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90014800-8AD4-48AF-AC36-F212C19E50D7}" xr6:coauthVersionLast="47" xr6:coauthVersionMax="47" xr10:uidLastSave="{00000000-0000-0000-0000-000000000000}"/>
  <bookViews>
    <workbookView xWindow="-108" yWindow="-108" windowWidth="23256" windowHeight="12456" activeTab="1" xr2:uid="{00000000-000D-0000-FFFF-FFFF00000000}"/>
  </bookViews>
  <sheets>
    <sheet name="pivot" sheetId="24" r:id="rId1"/>
    <sheet name="OVERVIEW" sheetId="8" r:id="rId2"/>
    <sheet name="ATTACKS" sheetId="16" r:id="rId3"/>
    <sheet name="RADAR" sheetId="19" r:id="rId4"/>
    <sheet name="MAP" sheetId="17" r:id="rId5"/>
    <sheet name="Sheet3" sheetId="10" r:id="rId6"/>
    <sheet name="Detail1" sheetId="20" r:id="rId7"/>
    <sheet name="Sheet2" sheetId="11" r:id="rId8"/>
    <sheet name="Sheet14" sheetId="23" r:id="rId9"/>
    <sheet name="Incidents" sheetId="1" r:id="rId10"/>
  </sheets>
  <definedNames>
    <definedName name="_xlnm._FilterDatabase" localSheetId="9" hidden="1">Incidents!$A$1:$P$501</definedName>
    <definedName name="_xlchart.v5.0" hidden="1">Sheet2!$E$8</definedName>
    <definedName name="_xlchart.v5.1" hidden="1">Sheet2!$E$9:$E$19</definedName>
    <definedName name="_xlchart.v5.2" hidden="1">Sheet2!$F$8</definedName>
    <definedName name="_xlchart.v5.3" hidden="1">Sheet2!$F$9:$F$19</definedName>
    <definedName name="Slicer_Attack_Type">#N/A</definedName>
    <definedName name="Slicer_Attack_Type1">#N/A</definedName>
    <definedName name="Slicer_Severity">#N/A</definedName>
    <definedName name="Slicer_Source_Country">#N/A</definedName>
    <definedName name="Slicer_Source_Country1">#N/A</definedName>
    <definedName name="Slicer_Status">#N/A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3" l="1"/>
  <c r="D6" i="23"/>
  <c r="D5" i="23"/>
  <c r="D4" i="23"/>
  <c r="C6" i="11"/>
  <c r="C4" i="11"/>
  <c r="E3" i="11"/>
  <c r="C3" i="1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alcChain>
</file>

<file path=xl/sharedStrings.xml><?xml version="1.0" encoding="utf-8"?>
<sst xmlns="http://schemas.openxmlformats.org/spreadsheetml/2006/main" count="7633" uniqueCount="587">
  <si>
    <t>Incident_ID</t>
  </si>
  <si>
    <t>Timestamp</t>
  </si>
  <si>
    <t>Month</t>
  </si>
  <si>
    <t>Year</t>
  </si>
  <si>
    <t>Attack_Type</t>
  </si>
  <si>
    <t>Severity</t>
  </si>
  <si>
    <t>Source_Channel</t>
  </si>
  <si>
    <t>Source_Country</t>
  </si>
  <si>
    <t>Target_Asset</t>
  </si>
  <si>
    <t>Status</t>
  </si>
  <si>
    <t>Response_Time_Min</t>
  </si>
  <si>
    <t>Financial_Impact_USD</t>
  </si>
  <si>
    <t>Affected_Users</t>
  </si>
  <si>
    <t>Phishing_Flag</t>
  </si>
  <si>
    <t>Critical_Flag</t>
  </si>
  <si>
    <t>Data_Type</t>
  </si>
  <si>
    <t>INC-0422</t>
  </si>
  <si>
    <t>Jan</t>
  </si>
  <si>
    <t>DDoS</t>
  </si>
  <si>
    <t>Medium</t>
  </si>
  <si>
    <t>Web</t>
  </si>
  <si>
    <t>Germany</t>
  </si>
  <si>
    <t>Cloud Storage</t>
  </si>
  <si>
    <t>Open</t>
  </si>
  <si>
    <t>No</t>
  </si>
  <si>
    <t>Personal</t>
  </si>
  <si>
    <t>INC-0071</t>
  </si>
  <si>
    <t>Phishing</t>
  </si>
  <si>
    <t>Cloud</t>
  </si>
  <si>
    <t>Japan</t>
  </si>
  <si>
    <t>Web Server</t>
  </si>
  <si>
    <t>Investigating</t>
  </si>
  <si>
    <t>Yes</t>
  </si>
  <si>
    <t>Financial</t>
  </si>
  <si>
    <t>INC-0292</t>
  </si>
  <si>
    <t>Malware</t>
  </si>
  <si>
    <t>Email</t>
  </si>
  <si>
    <t>Brazil</t>
  </si>
  <si>
    <t>Employee Laptop</t>
  </si>
  <si>
    <t>Resolved</t>
  </si>
  <si>
    <t>Credentials</t>
  </si>
  <si>
    <t>INC-0143</t>
  </si>
  <si>
    <t>Mobile Device</t>
  </si>
  <si>
    <t>INC-0482</t>
  </si>
  <si>
    <t>Spoofing</t>
  </si>
  <si>
    <t>Low</t>
  </si>
  <si>
    <t>Network</t>
  </si>
  <si>
    <t>India</t>
  </si>
  <si>
    <t>Operational</t>
  </si>
  <si>
    <t>INC-0189</t>
  </si>
  <si>
    <t>VPN</t>
  </si>
  <si>
    <t>INC-0031</t>
  </si>
  <si>
    <t>Critical</t>
  </si>
  <si>
    <t>Public</t>
  </si>
  <si>
    <t>INC-0091</t>
  </si>
  <si>
    <t>Brute Force</t>
  </si>
  <si>
    <t>Endpoint</t>
  </si>
  <si>
    <t>United States</t>
  </si>
  <si>
    <t>Payment System</t>
  </si>
  <si>
    <t>Contained</t>
  </si>
  <si>
    <t>INC-0114</t>
  </si>
  <si>
    <t>Ransomware</t>
  </si>
  <si>
    <t>Third-Party</t>
  </si>
  <si>
    <t>United Kingdom</t>
  </si>
  <si>
    <t>INC-0152</t>
  </si>
  <si>
    <t>INC-0371</t>
  </si>
  <si>
    <t>INC-0051</t>
  </si>
  <si>
    <t>INC-0346</t>
  </si>
  <si>
    <t>Singapore</t>
  </si>
  <si>
    <t>INC-0449</t>
  </si>
  <si>
    <t>Insider Threat</t>
  </si>
  <si>
    <t>INC-0225</t>
  </si>
  <si>
    <t>High</t>
  </si>
  <si>
    <t>INC-0061</t>
  </si>
  <si>
    <t>INC-0458</t>
  </si>
  <si>
    <t>INC-0149</t>
  </si>
  <si>
    <t>USB</t>
  </si>
  <si>
    <t>Email Gateway</t>
  </si>
  <si>
    <t>INC-0444</t>
  </si>
  <si>
    <t>France</t>
  </si>
  <si>
    <t>INC-0300</t>
  </si>
  <si>
    <t>Australia</t>
  </si>
  <si>
    <t>INC-0042</t>
  </si>
  <si>
    <t>Database Server</t>
  </si>
  <si>
    <t>INC-0090</t>
  </si>
  <si>
    <t>INC-0480</t>
  </si>
  <si>
    <t>INC-0082</t>
  </si>
  <si>
    <t>INC-0461</t>
  </si>
  <si>
    <t>INC-0445</t>
  </si>
  <si>
    <t>INC-0281</t>
  </si>
  <si>
    <t>INC-0283</t>
  </si>
  <si>
    <t>INC-0353</t>
  </si>
  <si>
    <t>INC-0220</t>
  </si>
  <si>
    <t>INC-0166</t>
  </si>
  <si>
    <t>INC-0060</t>
  </si>
  <si>
    <t>INC-0213</t>
  </si>
  <si>
    <t>INC-0341</t>
  </si>
  <si>
    <t>INC-0378</t>
  </si>
  <si>
    <t>Canada</t>
  </si>
  <si>
    <t>INC-0355</t>
  </si>
  <si>
    <t>INC-0046</t>
  </si>
  <si>
    <t>INC-0418</t>
  </si>
  <si>
    <t>INC-0473</t>
  </si>
  <si>
    <t>SQL Injection</t>
  </si>
  <si>
    <t>INC-0406</t>
  </si>
  <si>
    <t>INC-0115</t>
  </si>
  <si>
    <t>INC-0343</t>
  </si>
  <si>
    <t>INC-0037</t>
  </si>
  <si>
    <t>INC-0386</t>
  </si>
  <si>
    <t>INC-0021</t>
  </si>
  <si>
    <t>INC-0133</t>
  </si>
  <si>
    <t>INC-0055</t>
  </si>
  <si>
    <t>INC-0282</t>
  </si>
  <si>
    <t>INC-0158</t>
  </si>
  <si>
    <t>INC-0387</t>
  </si>
  <si>
    <t>INC-0499</t>
  </si>
  <si>
    <t>INC-0070</t>
  </si>
  <si>
    <t>INC-0265</t>
  </si>
  <si>
    <t>INC-0207</t>
  </si>
  <si>
    <t>INC-0180</t>
  </si>
  <si>
    <t>Feb</t>
  </si>
  <si>
    <t>INC-0423</t>
  </si>
  <si>
    <t>INC-0105</t>
  </si>
  <si>
    <t>INC-0264</t>
  </si>
  <si>
    <t>INC-0394</t>
  </si>
  <si>
    <t>INC-0404</t>
  </si>
  <si>
    <t>INC-0085</t>
  </si>
  <si>
    <t>INC-0481</t>
  </si>
  <si>
    <t>INC-0349</t>
  </si>
  <si>
    <t>INC-0322</t>
  </si>
  <si>
    <t>INC-0494</t>
  </si>
  <si>
    <t>INC-0205</t>
  </si>
  <si>
    <t>INC-0092</t>
  </si>
  <si>
    <t>INC-0106</t>
  </si>
  <si>
    <t>INC-0374</t>
  </si>
  <si>
    <t>INC-0251</t>
  </si>
  <si>
    <t>INC-0100</t>
  </si>
  <si>
    <t>INC-0476</t>
  </si>
  <si>
    <t>INC-0005</t>
  </si>
  <si>
    <t>INC-0210</t>
  </si>
  <si>
    <t>INC-0381</t>
  </si>
  <si>
    <t>INC-0315</t>
  </si>
  <si>
    <t>INC-0216</t>
  </si>
  <si>
    <t>INC-0368</t>
  </si>
  <si>
    <t>INC-0159</t>
  </si>
  <si>
    <t>INC-0414</t>
  </si>
  <si>
    <t>INC-0367</t>
  </si>
  <si>
    <t>INC-0465</t>
  </si>
  <si>
    <t>INC-0442</t>
  </si>
  <si>
    <t>INC-0391</t>
  </si>
  <si>
    <t>INC-0454</t>
  </si>
  <si>
    <t>INC-0239</t>
  </si>
  <si>
    <t>INC-0330</t>
  </si>
  <si>
    <t>INC-0226</t>
  </si>
  <si>
    <t>INC-0334</t>
  </si>
  <si>
    <t>Mar</t>
  </si>
  <si>
    <t>INC-0027</t>
  </si>
  <si>
    <t>INC-0086</t>
  </si>
  <si>
    <t>INC-0285</t>
  </si>
  <si>
    <t>INC-0452</t>
  </si>
  <si>
    <t>INC-0344</t>
  </si>
  <si>
    <t>INC-0110</t>
  </si>
  <si>
    <t>INC-0215</t>
  </si>
  <si>
    <t>INC-0491</t>
  </si>
  <si>
    <t>INC-0153</t>
  </si>
  <si>
    <t>INC-0093</t>
  </si>
  <si>
    <t>INC-0147</t>
  </si>
  <si>
    <t>INC-0477</t>
  </si>
  <si>
    <t>INC-0179</t>
  </si>
  <si>
    <t>INC-0141</t>
  </si>
  <si>
    <t>INC-0194</t>
  </si>
  <si>
    <t>INC-0484</t>
  </si>
  <si>
    <t>INC-0259</t>
  </si>
  <si>
    <t>INC-0412</t>
  </si>
  <si>
    <t>INC-0401</t>
  </si>
  <si>
    <t>INC-0134</t>
  </si>
  <si>
    <t>INC-0103</t>
  </si>
  <si>
    <t>INC-0470</t>
  </si>
  <si>
    <t>INC-0127</t>
  </si>
  <si>
    <t>INC-0314</t>
  </si>
  <si>
    <t>INC-0242</t>
  </si>
  <si>
    <t>INC-0333</t>
  </si>
  <si>
    <t>INC-0266</t>
  </si>
  <si>
    <t>INC-0323</t>
  </si>
  <si>
    <t>INC-0144</t>
  </si>
  <si>
    <t>INC-0456</t>
  </si>
  <si>
    <t>INC-0191</t>
  </si>
  <si>
    <t>INC-0437</t>
  </si>
  <si>
    <t>INC-0246</t>
  </si>
  <si>
    <t>INC-0286</t>
  </si>
  <si>
    <t>INC-0258</t>
  </si>
  <si>
    <t>INC-0088</t>
  </si>
  <si>
    <t>INC-0310</t>
  </si>
  <si>
    <t>INC-0033</t>
  </si>
  <si>
    <t>INC-0171</t>
  </si>
  <si>
    <t>INC-0249</t>
  </si>
  <si>
    <t>Apr</t>
  </si>
  <si>
    <t>INC-0108</t>
  </si>
  <si>
    <t>INC-0230</t>
  </si>
  <si>
    <t>INC-0062</t>
  </si>
  <si>
    <t>INC-0059</t>
  </si>
  <si>
    <t>INC-0411</t>
  </si>
  <si>
    <t>INC-0360</t>
  </si>
  <si>
    <t>INC-0049</t>
  </si>
  <si>
    <t>INC-0397</t>
  </si>
  <si>
    <t>INC-0008</t>
  </si>
  <si>
    <t>INC-0415</t>
  </si>
  <si>
    <t>INC-0232</t>
  </si>
  <si>
    <t>INC-0500</t>
  </si>
  <si>
    <t>INC-0146</t>
  </si>
  <si>
    <t>INC-0185</t>
  </si>
  <si>
    <t>INC-0151</t>
  </si>
  <si>
    <t>INC-0497</t>
  </si>
  <si>
    <t>INC-0001</t>
  </si>
  <si>
    <t>INC-0359</t>
  </si>
  <si>
    <t>INC-0427</t>
  </si>
  <si>
    <t>INC-0460</t>
  </si>
  <si>
    <t>INC-0202</t>
  </si>
  <si>
    <t>INC-0157</t>
  </si>
  <si>
    <t>INC-0148</t>
  </si>
  <si>
    <t>INC-0069</t>
  </si>
  <si>
    <t>INC-0120</t>
  </si>
  <si>
    <t>INC-0056</t>
  </si>
  <si>
    <t>INC-0302</t>
  </si>
  <si>
    <t>INC-0328</t>
  </si>
  <si>
    <t>INC-0165</t>
  </si>
  <si>
    <t>INC-0048</t>
  </si>
  <si>
    <t>INC-0309</t>
  </si>
  <si>
    <t>INC-0013</t>
  </si>
  <si>
    <t>INC-0342</t>
  </si>
  <si>
    <t>INC-0263</t>
  </si>
  <si>
    <t>INC-0275</t>
  </si>
  <si>
    <t>INC-0318</t>
  </si>
  <si>
    <t>INC-0304</t>
  </si>
  <si>
    <t>INC-0118</t>
  </si>
  <si>
    <t>INC-0041</t>
  </si>
  <si>
    <t>INC-0028</t>
  </si>
  <si>
    <t>INC-0376</t>
  </si>
  <si>
    <t>INC-0429</t>
  </si>
  <si>
    <t>INC-0224</t>
  </si>
  <si>
    <t>INC-0385</t>
  </si>
  <si>
    <t>INC-0235</t>
  </si>
  <si>
    <t>INC-0295</t>
  </si>
  <si>
    <t>INC-0336</t>
  </si>
  <si>
    <t>May</t>
  </si>
  <si>
    <t>INC-0288</t>
  </si>
  <si>
    <t>INC-0211</t>
  </si>
  <si>
    <t>INC-0308</t>
  </si>
  <si>
    <t>INC-0020</t>
  </si>
  <si>
    <t>INC-0016</t>
  </si>
  <si>
    <t>INC-0496</t>
  </si>
  <si>
    <t>INC-0155</t>
  </si>
  <si>
    <t>INC-0248</t>
  </si>
  <si>
    <t>INC-0293</t>
  </si>
  <si>
    <t>INC-0490</t>
  </si>
  <si>
    <t>INC-0173</t>
  </si>
  <si>
    <t>INC-0399</t>
  </si>
  <si>
    <t>INC-0425</t>
  </si>
  <si>
    <t>INC-0428</t>
  </si>
  <si>
    <t>INC-0313</t>
  </si>
  <si>
    <t>INC-0052</t>
  </si>
  <si>
    <t>INC-0236</t>
  </si>
  <si>
    <t>INC-0390</t>
  </si>
  <si>
    <t>INC-0268</t>
  </si>
  <si>
    <t>INC-0140</t>
  </si>
  <si>
    <t>INC-0270</t>
  </si>
  <si>
    <t>INC-0324</t>
  </si>
  <si>
    <t>INC-0138</t>
  </si>
  <si>
    <t>INC-0094</t>
  </si>
  <si>
    <t>INC-0419</t>
  </si>
  <si>
    <t>INC-0436</t>
  </si>
  <si>
    <t>INC-0199</t>
  </si>
  <si>
    <t>INC-0017</t>
  </si>
  <si>
    <t>INC-0440</t>
  </si>
  <si>
    <t>INC-0228</t>
  </si>
  <si>
    <t>INC-0176</t>
  </si>
  <si>
    <t>INC-0486</t>
  </si>
  <si>
    <t>INC-0162</t>
  </si>
  <si>
    <t>INC-0269</t>
  </si>
  <si>
    <t>INC-0262</t>
  </si>
  <si>
    <t>INC-0178</t>
  </si>
  <si>
    <t>Jun</t>
  </si>
  <si>
    <t>INC-0426</t>
  </si>
  <si>
    <t>INC-0169</t>
  </si>
  <si>
    <t>INC-0392</t>
  </si>
  <si>
    <t>INC-0018</t>
  </si>
  <si>
    <t>INC-0462</t>
  </si>
  <si>
    <t>INC-0019</t>
  </si>
  <si>
    <t>INC-0421</t>
  </si>
  <si>
    <t>INC-0043</t>
  </si>
  <si>
    <t>INC-0066</t>
  </si>
  <si>
    <t>INC-0197</t>
  </si>
  <si>
    <t>INC-0067</t>
  </si>
  <si>
    <t>INC-0117</t>
  </si>
  <si>
    <t>INC-0097</t>
  </si>
  <si>
    <t>INC-0010</t>
  </si>
  <si>
    <t>INC-0384</t>
  </si>
  <si>
    <t>INC-0128</t>
  </si>
  <si>
    <t>INC-0076</t>
  </si>
  <si>
    <t>INC-0007</t>
  </si>
  <si>
    <t>INC-0218</t>
  </si>
  <si>
    <t>INC-0121</t>
  </si>
  <si>
    <t>INC-0084</t>
  </si>
  <si>
    <t>INC-0212</t>
  </si>
  <si>
    <t>INC-0405</t>
  </si>
  <si>
    <t>INC-0479</t>
  </si>
  <si>
    <t>INC-0469</t>
  </si>
  <si>
    <t>INC-0208</t>
  </si>
  <si>
    <t>INC-0364</t>
  </si>
  <si>
    <t>INC-0038</t>
  </si>
  <si>
    <t>INC-0136</t>
  </si>
  <si>
    <t>INC-0012</t>
  </si>
  <si>
    <t>INC-0358</t>
  </si>
  <si>
    <t>INC-0040</t>
  </si>
  <si>
    <t>INC-0025</t>
  </si>
  <si>
    <t>INC-0184</t>
  </si>
  <si>
    <t>INC-0099</t>
  </si>
  <si>
    <t>INC-0209</t>
  </si>
  <si>
    <t>INC-0403</t>
  </si>
  <si>
    <t>INC-0447</t>
  </si>
  <si>
    <t>INC-0434</t>
  </si>
  <si>
    <t>INC-0450</t>
  </si>
  <si>
    <t>INC-0160</t>
  </si>
  <si>
    <t>INC-0253</t>
  </si>
  <si>
    <t>INC-0201</t>
  </si>
  <si>
    <t>Jul</t>
  </si>
  <si>
    <t>INC-0331</t>
  </si>
  <si>
    <t>INC-0459</t>
  </si>
  <si>
    <t>INC-0164</t>
  </si>
  <si>
    <t>INC-0026</t>
  </si>
  <si>
    <t>INC-0351</t>
  </si>
  <si>
    <t>INC-0297</t>
  </si>
  <si>
    <t>INC-0372</t>
  </si>
  <si>
    <t>INC-0221</t>
  </si>
  <si>
    <t>INC-0485</t>
  </si>
  <si>
    <t>INC-0332</t>
  </si>
  <si>
    <t>INC-0408</t>
  </si>
  <si>
    <t>INC-0483</t>
  </si>
  <si>
    <t>INC-0261</t>
  </si>
  <si>
    <t>INC-0493</t>
  </si>
  <si>
    <t>INC-0250</t>
  </si>
  <si>
    <t>INC-0347</t>
  </si>
  <si>
    <t>INC-0455</t>
  </si>
  <si>
    <t>INC-0124</t>
  </si>
  <si>
    <t>INC-0365</t>
  </si>
  <si>
    <t>INC-0329</t>
  </si>
  <si>
    <t>INC-0468</t>
  </si>
  <si>
    <t>INC-0340</t>
  </si>
  <si>
    <t>INC-0217</t>
  </si>
  <si>
    <t>INC-0238</t>
  </si>
  <si>
    <t>INC-0009</t>
  </si>
  <si>
    <t>INC-0366</t>
  </si>
  <si>
    <t>INC-0311</t>
  </si>
  <si>
    <t>INC-0370</t>
  </si>
  <si>
    <t>INC-0337</t>
  </si>
  <si>
    <t>INC-0274</t>
  </si>
  <si>
    <t>INC-0377</t>
  </si>
  <si>
    <t>INC-0325</t>
  </si>
  <si>
    <t>INC-0290</t>
  </si>
  <si>
    <t>INC-0116</t>
  </si>
  <si>
    <t>INC-0463</t>
  </si>
  <si>
    <t>INC-0305</t>
  </si>
  <si>
    <t>INC-0362</t>
  </si>
  <si>
    <t>INC-0272</t>
  </si>
  <si>
    <t>INC-0161</t>
  </si>
  <si>
    <t>Aug</t>
  </si>
  <si>
    <t>INC-0156</t>
  </si>
  <si>
    <t>INC-0219</t>
  </si>
  <si>
    <t>INC-0111</t>
  </si>
  <si>
    <t>INC-0466</t>
  </si>
  <si>
    <t>INC-0400</t>
  </si>
  <si>
    <t>INC-0388</t>
  </si>
  <si>
    <t>INC-0402</t>
  </si>
  <si>
    <t>INC-0196</t>
  </si>
  <si>
    <t>INC-0006</t>
  </si>
  <si>
    <t>INC-0014</t>
  </si>
  <si>
    <t>INC-0104</t>
  </si>
  <si>
    <t>INC-0489</t>
  </si>
  <si>
    <t>INC-0467</t>
  </si>
  <si>
    <t>INC-0168</t>
  </si>
  <si>
    <t>INC-0393</t>
  </si>
  <si>
    <t>INC-0078</t>
  </si>
  <si>
    <t>INC-0074</t>
  </si>
  <si>
    <t>INC-0045</t>
  </si>
  <si>
    <t>INC-0348</t>
  </si>
  <si>
    <t>INC-0119</t>
  </si>
  <si>
    <t>INC-0098</t>
  </si>
  <si>
    <t>INC-0475</t>
  </si>
  <si>
    <t>INC-0321</t>
  </si>
  <si>
    <t>INC-0175</t>
  </si>
  <si>
    <t>INC-0303</t>
  </si>
  <si>
    <t>INC-0011</t>
  </si>
  <si>
    <t>INC-0287</t>
  </si>
  <si>
    <t>INC-0022</t>
  </si>
  <si>
    <t>INC-0036</t>
  </si>
  <si>
    <t>INC-0439</t>
  </si>
  <si>
    <t>INC-0109</t>
  </si>
  <si>
    <t>INC-0375</t>
  </si>
  <si>
    <t>INC-0081</t>
  </si>
  <si>
    <t>INC-0478</t>
  </si>
  <si>
    <t>INC-0077</t>
  </si>
  <si>
    <t>INC-0280</t>
  </si>
  <si>
    <t>INC-0015</t>
  </si>
  <si>
    <t>INC-0137</t>
  </si>
  <si>
    <t>INC-0373</t>
  </si>
  <si>
    <t>Sep</t>
  </si>
  <si>
    <t>INC-0498</t>
  </si>
  <si>
    <t>INC-0443</t>
  </si>
  <si>
    <t>INC-0058</t>
  </si>
  <si>
    <t>INC-0396</t>
  </si>
  <si>
    <t>INC-0181</t>
  </si>
  <si>
    <t>INC-0145</t>
  </si>
  <si>
    <t>INC-0335</t>
  </si>
  <si>
    <t>INC-0361</t>
  </si>
  <si>
    <t>INC-0233</t>
  </si>
  <si>
    <t>INC-0431</t>
  </si>
  <si>
    <t>INC-0068</t>
  </si>
  <si>
    <t>INC-0195</t>
  </si>
  <si>
    <t>INC-0023</t>
  </si>
  <si>
    <t>INC-0044</t>
  </si>
  <si>
    <t>INC-0296</t>
  </si>
  <si>
    <t>INC-0107</t>
  </si>
  <si>
    <t>INC-0075</t>
  </si>
  <si>
    <t>INC-0446</t>
  </si>
  <si>
    <t>INC-0095</t>
  </si>
  <si>
    <t>INC-0096</t>
  </si>
  <si>
    <t>INC-0237</t>
  </si>
  <si>
    <t>INC-0338</t>
  </si>
  <si>
    <t>INC-0004</t>
  </si>
  <si>
    <t>INC-0142</t>
  </si>
  <si>
    <t>INC-0379</t>
  </si>
  <si>
    <t>INC-0186</t>
  </si>
  <si>
    <t>INC-0150</t>
  </si>
  <si>
    <t>INC-0380</t>
  </si>
  <si>
    <t>INC-0083</t>
  </si>
  <si>
    <t>INC-0035</t>
  </si>
  <si>
    <t>INC-0089</t>
  </si>
  <si>
    <t>INC-0243</t>
  </si>
  <si>
    <t>INC-0029</t>
  </si>
  <si>
    <t>INC-0409</t>
  </si>
  <si>
    <t>INC-0214</t>
  </si>
  <si>
    <t>INC-0416</t>
  </si>
  <si>
    <t>INC-0306</t>
  </si>
  <si>
    <t>INC-0453</t>
  </si>
  <si>
    <t>INC-0122</t>
  </si>
  <si>
    <t>Oct</t>
  </si>
  <si>
    <t>INC-0034</t>
  </si>
  <si>
    <t>INC-0278</t>
  </si>
  <si>
    <t>INC-0417</t>
  </si>
  <si>
    <t>INC-0424</t>
  </si>
  <si>
    <t>INC-0247</t>
  </si>
  <si>
    <t>INC-0163</t>
  </si>
  <si>
    <t>INC-0382</t>
  </si>
  <si>
    <t>INC-0398</t>
  </si>
  <si>
    <t>INC-0383</t>
  </si>
  <si>
    <t>INC-0369</t>
  </si>
  <si>
    <t>INC-0129</t>
  </si>
  <si>
    <t>INC-0139</t>
  </si>
  <si>
    <t>INC-0154</t>
  </si>
  <si>
    <t>INC-0192</t>
  </si>
  <si>
    <t>INC-0050</t>
  </si>
  <si>
    <t>INC-0073</t>
  </si>
  <si>
    <t>INC-0413</t>
  </si>
  <si>
    <t>INC-0317</t>
  </si>
  <si>
    <t>INC-0193</t>
  </si>
  <si>
    <t>INC-0187</t>
  </si>
  <si>
    <t>INC-0047</t>
  </si>
  <si>
    <t>INC-0319</t>
  </si>
  <si>
    <t>INC-0030</t>
  </si>
  <si>
    <t>INC-0291</t>
  </si>
  <si>
    <t>INC-0167</t>
  </si>
  <si>
    <t>INC-0307</t>
  </si>
  <si>
    <t>INC-0435</t>
  </si>
  <si>
    <t>INC-0002</t>
  </si>
  <si>
    <t>INC-0327</t>
  </si>
  <si>
    <t>INC-0125</t>
  </si>
  <si>
    <t>INC-0267</t>
  </si>
  <si>
    <t>INC-0284</t>
  </si>
  <si>
    <t>INC-0433</t>
  </si>
  <si>
    <t>INC-0064</t>
  </si>
  <si>
    <t>INC-0024</t>
  </si>
  <si>
    <t>INC-0039</t>
  </si>
  <si>
    <t>INC-0492</t>
  </si>
  <si>
    <t>INC-0079</t>
  </si>
  <si>
    <t>INC-0432</t>
  </si>
  <si>
    <t>INC-0087</t>
  </si>
  <si>
    <t>Nov</t>
  </si>
  <si>
    <t>INC-0255</t>
  </si>
  <si>
    <t>INC-0182</t>
  </si>
  <si>
    <t>INC-0241</t>
  </si>
  <si>
    <t>INC-0457</t>
  </si>
  <si>
    <t>INC-0065</t>
  </si>
  <si>
    <t>INC-0256</t>
  </si>
  <si>
    <t>INC-0244</t>
  </si>
  <si>
    <t>INC-0123</t>
  </si>
  <si>
    <t>INC-0389</t>
  </si>
  <si>
    <t>INC-0254</t>
  </si>
  <si>
    <t>INC-0441</t>
  </si>
  <si>
    <t>INC-0471</t>
  </si>
  <si>
    <t>INC-0345</t>
  </si>
  <si>
    <t>INC-0130</t>
  </si>
  <si>
    <t>INC-0183</t>
  </si>
  <si>
    <t>INC-0354</t>
  </si>
  <si>
    <t>INC-0229</t>
  </si>
  <si>
    <t>INC-0113</t>
  </si>
  <si>
    <t>INC-0279</t>
  </si>
  <si>
    <t>INC-0053</t>
  </si>
  <si>
    <t>INC-0170</t>
  </si>
  <si>
    <t>INC-0003</t>
  </si>
  <si>
    <t>INC-0063</t>
  </si>
  <si>
    <t>INC-0223</t>
  </si>
  <si>
    <t>INC-0032</t>
  </si>
  <si>
    <t>INC-0350</t>
  </si>
  <si>
    <t>INC-0474</t>
  </si>
  <si>
    <t>INC-0252</t>
  </si>
  <si>
    <t>INC-0257</t>
  </si>
  <si>
    <t>INC-0410</t>
  </si>
  <si>
    <t>INC-0464</t>
  </si>
  <si>
    <t>INC-0188</t>
  </si>
  <si>
    <t>INC-0131</t>
  </si>
  <si>
    <t>INC-0316</t>
  </si>
  <si>
    <t>INC-0438</t>
  </si>
  <si>
    <t>INC-0395</t>
  </si>
  <si>
    <t>INC-0472</t>
  </si>
  <si>
    <t>INC-0204</t>
  </si>
  <si>
    <t>INC-0495</t>
  </si>
  <si>
    <t>INC-0420</t>
  </si>
  <si>
    <t>Dec</t>
  </si>
  <si>
    <t>INC-0234</t>
  </si>
  <si>
    <t>INC-0273</t>
  </si>
  <si>
    <t>INC-0203</t>
  </si>
  <si>
    <t>INC-0301</t>
  </si>
  <si>
    <t>INC-0260</t>
  </si>
  <si>
    <t>INC-0363</t>
  </si>
  <si>
    <t>INC-0357</t>
  </si>
  <si>
    <t>INC-0326</t>
  </si>
  <si>
    <t>INC-0352</t>
  </si>
  <si>
    <t>INC-0298</t>
  </si>
  <si>
    <t>INC-0177</t>
  </si>
  <si>
    <t>INC-0271</t>
  </si>
  <si>
    <t>INC-0448</t>
  </si>
  <si>
    <t>INC-0487</t>
  </si>
  <si>
    <t>INC-0080</t>
  </si>
  <si>
    <t>INC-0299</t>
  </si>
  <si>
    <t>INC-0072</t>
  </si>
  <si>
    <t>INC-0289</t>
  </si>
  <si>
    <t>INC-0430</t>
  </si>
  <si>
    <t>INC-0277</t>
  </si>
  <si>
    <t>INC-0227</t>
  </si>
  <si>
    <t>INC-0339</t>
  </si>
  <si>
    <t>INC-0240</t>
  </si>
  <si>
    <t>INC-0320</t>
  </si>
  <si>
    <t>INC-0451</t>
  </si>
  <si>
    <t>INC-0356</t>
  </si>
  <si>
    <t>INC-0126</t>
  </si>
  <si>
    <t>INC-0407</t>
  </si>
  <si>
    <t>INC-0112</t>
  </si>
  <si>
    <t>INC-0200</t>
  </si>
  <si>
    <t>INC-0222</t>
  </si>
  <si>
    <t>INC-0190</t>
  </si>
  <si>
    <t>INC-0102</t>
  </si>
  <si>
    <t>INC-0101</t>
  </si>
  <si>
    <t>INC-0294</t>
  </si>
  <si>
    <t>INC-0206</t>
  </si>
  <si>
    <t>INC-0198</t>
  </si>
  <si>
    <t>INC-0231</t>
  </si>
  <si>
    <t>INC-0245</t>
  </si>
  <si>
    <t>INC-0135</t>
  </si>
  <si>
    <t>INC-0276</t>
  </si>
  <si>
    <t>INC-0174</t>
  </si>
  <si>
    <t>INC-0132</t>
  </si>
  <si>
    <t>INC-0057</t>
  </si>
  <si>
    <t>INC-0054</t>
  </si>
  <si>
    <t>INC-0312</t>
  </si>
  <si>
    <t>INC-0172</t>
  </si>
  <si>
    <t>INC-0488</t>
  </si>
  <si>
    <t>Visible_Flag</t>
  </si>
  <si>
    <t>Row Labels</t>
  </si>
  <si>
    <t>Count of Incident_ID</t>
  </si>
  <si>
    <t>Grand Total</t>
  </si>
  <si>
    <t>Country</t>
  </si>
  <si>
    <t>Attacks</t>
  </si>
  <si>
    <t>Column Labels</t>
  </si>
  <si>
    <t>Details for Count of Incident_ID - Severity: High</t>
  </si>
  <si>
    <t>Count of Severity</t>
  </si>
  <si>
    <t>Count of Critical_Flag</t>
  </si>
  <si>
    <t>Count of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</si>
</sst>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hh:mm:ss"/>
  </numFmts>
  <fonts count="3" x14ac:knownFonts="1">
    <font>
      <sz val="11"/>
      <color theme="1"/>
      <name val="Calibri"/>
      <family val="2"/>
      <scheme val="minor"/>
    </font>
    <font>
      <b/>
      <sz val="11"/>
      <color rgb="FFFFFFFF"/>
      <name val="Calibri"/>
    </font>
    <font>
      <b/>
      <sz val="11"/>
      <color theme="1"/>
      <name val="Calibri"/>
      <family val="2"/>
      <scheme val="minor"/>
    </font>
  </fonts>
  <fills count="4">
    <fill>
      <patternFill patternType="none"/>
    </fill>
    <fill>
      <patternFill patternType="gray125"/>
    </fill>
    <fill>
      <patternFill patternType="solid">
        <fgColor rgb="FF12343B"/>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theme="4" tint="0.39997558519241921"/>
      </top>
      <bottom/>
      <diagonal/>
    </border>
  </borders>
  <cellStyleXfs count="1">
    <xf numFmtId="0" fontId="0" fillId="0" borderId="0"/>
  </cellStyleXfs>
  <cellXfs count="15">
    <xf numFmtId="0" fontId="0" fillId="0" borderId="0" xfId="0"/>
    <xf numFmtId="0" fontId="1" fillId="2" borderId="1" xfId="0" applyFont="1" applyFill="1" applyBorder="1" applyAlignment="1">
      <alignment wrapText="1"/>
    </xf>
    <xf numFmtId="164" fontId="0" fillId="0" borderId="0" xfId="0" applyNumberFormat="1"/>
    <xf numFmtId="0" fontId="1" fillId="2" borderId="2" xfId="0" applyFont="1" applyFill="1" applyBorder="1" applyAlignment="1">
      <alignment wrapText="1"/>
    </xf>
    <xf numFmtId="0" fontId="0" fillId="0" borderId="0" xfId="0" applyAlignment="1">
      <alignment horizontal="left"/>
    </xf>
    <xf numFmtId="0" fontId="2" fillId="3" borderId="3" xfId="0" applyFont="1" applyFill="1" applyBorder="1"/>
    <xf numFmtId="0" fontId="0" fillId="0" borderId="0" xfId="0" pivotButton="1"/>
    <xf numFmtId="0" fontId="0" fillId="0" borderId="0" xfId="0" applyAlignment="1">
      <alignment horizontal="left" indent="1"/>
    </xf>
    <xf numFmtId="0" fontId="2" fillId="3" borderId="3" xfId="0" applyFont="1" applyFill="1" applyBorder="1" applyAlignment="1">
      <alignment horizontal="left"/>
    </xf>
    <xf numFmtId="22" fontId="0" fillId="0" borderId="0" xfId="0" applyNumberFormat="1"/>
    <xf numFmtId="0" fontId="2" fillId="0" borderId="0" xfId="0" applyFont="1"/>
    <xf numFmtId="10" fontId="0" fillId="0" borderId="0" xfId="0" applyNumberFormat="1"/>
    <xf numFmtId="0" fontId="0" fillId="0" borderId="0" xfId="0" applyAlignment="1">
      <alignment horizontal="left" indent="2"/>
    </xf>
    <xf numFmtId="0" fontId="0" fillId="0" borderId="0" xfId="0" applyAlignment="1">
      <alignment horizontal="left" indent="3"/>
    </xf>
    <xf numFmtId="0" fontId="0" fillId="0" borderId="0" xfId="0" applyNumberFormat="1"/>
  </cellXfs>
  <cellStyles count="1">
    <cellStyle name="Normal" xfId="0" builtinId="0"/>
  </cellStyles>
  <dxfs count="4">
    <dxf>
      <numFmt numFmtId="164" formatCode="yyyy\-mm\-dd\ hh:mm:ss"/>
    </dxf>
    <dxf>
      <font>
        <b/>
        <i val="0"/>
        <strike val="0"/>
        <condense val="0"/>
        <extend val="0"/>
        <outline val="0"/>
        <shadow val="0"/>
        <u val="none"/>
        <vertAlign val="baseline"/>
        <sz val="11"/>
        <color rgb="FFFFFFFF"/>
        <name val="Calibri"/>
        <scheme val="none"/>
      </font>
      <fill>
        <patternFill patternType="solid">
          <fgColor indexed="64"/>
          <bgColor rgb="FF12343B"/>
        </patternFill>
      </fill>
      <alignment horizontal="general" vertical="bottom" textRotation="0" wrapText="1" indent="0" justifyLastLine="0" shrinkToFit="0" readingOrder="0"/>
      <border diagonalUp="0" diagonalDown="0" outline="0">
        <left style="thin">
          <color auto="1"/>
        </left>
        <right style="thin">
          <color auto="1"/>
        </right>
        <top/>
        <bottom/>
      </border>
    </dxf>
    <dxf>
      <numFmt numFmtId="27" formatCode="m/d/yyyy\ h:mm"/>
    </dxf>
    <dxf>
      <font>
        <b/>
        <i val="0"/>
        <sz val="14"/>
        <name val="Calibri"/>
        <family val="2"/>
        <scheme val="minor"/>
      </font>
      <fill>
        <patternFill>
          <bgColor theme="1" tint="0.24994659260841701"/>
        </patternFill>
      </fill>
      <border>
        <left style="thin">
          <color auto="1"/>
        </left>
        <right style="thin">
          <color auto="1"/>
        </right>
        <top style="thin">
          <color auto="1"/>
        </top>
        <bottom style="thin">
          <color auto="1"/>
        </bottom>
      </border>
    </dxf>
  </dxfs>
  <tableStyles count="1" defaultTableStyle="TableStyleMedium9" defaultPivotStyle="PivotStyleLight16">
    <tableStyle name="Slicer Style 1" pivot="0" table="0" count="1" xr9:uid="{31BDB042-4DE7-432F-AF1A-8E43DAEEA68D}">
      <tableStyleElement type="wholeTable" dxfId="3"/>
    </tableStyle>
  </tableStyles>
  <colors>
    <mruColors>
      <color rgb="FF33CCC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SECURITY.xlsx]Sheet3!PivotTable1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Attack</a:t>
            </a:r>
            <a:r>
              <a:rPr lang="en-US" baseline="0"/>
              <a:t> Distribution by Type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Sheet3!$B$3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545-4039-AF5C-F274B246F8F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545-4039-AF5C-F274B246F8F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545-4039-AF5C-F274B246F8F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545-4039-AF5C-F274B246F8F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545-4039-AF5C-F274B246F8F1}"/>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0545-4039-AF5C-F274B246F8F1}"/>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0545-4039-AF5C-F274B246F8F1}"/>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0545-4039-AF5C-F274B246F8F1}"/>
              </c:ext>
            </c:extLst>
          </c:dPt>
          <c:cat>
            <c:strRef>
              <c:f>Sheet3!$A$4:$A$12</c:f>
              <c:strCache>
                <c:ptCount val="8"/>
                <c:pt idx="0">
                  <c:v>Brute Force</c:v>
                </c:pt>
                <c:pt idx="1">
                  <c:v>DDoS</c:v>
                </c:pt>
                <c:pt idx="2">
                  <c:v>Insider Threat</c:v>
                </c:pt>
                <c:pt idx="3">
                  <c:v>Malware</c:v>
                </c:pt>
                <c:pt idx="4">
                  <c:v>Phishing</c:v>
                </c:pt>
                <c:pt idx="5">
                  <c:v>Ransomware</c:v>
                </c:pt>
                <c:pt idx="6">
                  <c:v>Spoofing</c:v>
                </c:pt>
                <c:pt idx="7">
                  <c:v>SQL Injection</c:v>
                </c:pt>
              </c:strCache>
            </c:strRef>
          </c:cat>
          <c:val>
            <c:numRef>
              <c:f>Sheet3!$B$4:$B$12</c:f>
              <c:numCache>
                <c:formatCode>General</c:formatCode>
                <c:ptCount val="8"/>
                <c:pt idx="0">
                  <c:v>56</c:v>
                </c:pt>
                <c:pt idx="1">
                  <c:v>54</c:v>
                </c:pt>
                <c:pt idx="2">
                  <c:v>24</c:v>
                </c:pt>
                <c:pt idx="3">
                  <c:v>78</c:v>
                </c:pt>
                <c:pt idx="4">
                  <c:v>145</c:v>
                </c:pt>
                <c:pt idx="5">
                  <c:v>63</c:v>
                </c:pt>
                <c:pt idx="6">
                  <c:v>31</c:v>
                </c:pt>
                <c:pt idx="7">
                  <c:v>49</c:v>
                </c:pt>
              </c:numCache>
            </c:numRef>
          </c:val>
          <c:extLst>
            <c:ext xmlns:c16="http://schemas.microsoft.com/office/drawing/2014/chart" uri="{C3380CC4-5D6E-409C-BE32-E72D297353CC}">
              <c16:uniqueId val="{00000010-0545-4039-AF5C-F274B246F8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SECURITY.xlsx]Sheet3!PivotTable2</c:name>
    <c:fmtId val="1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Monthy</a:t>
            </a:r>
            <a:r>
              <a:rPr lang="en-US" baseline="0"/>
              <a:t> Cyber Attack Trends</a:t>
            </a:r>
            <a:endParaRPr lang="en-US"/>
          </a:p>
        </c:rich>
      </c:tx>
      <c:layout>
        <c:manualLayout>
          <c:xMode val="edge"/>
          <c:yMode val="edge"/>
          <c:x val="0.28058755387058093"/>
          <c:y val="0.11785458635852336"/>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Sheet3!$A$16:$A$28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Sheet3!$B$16:$B$28</c:f>
              <c:numCache>
                <c:formatCode>General</c:formatCode>
                <c:ptCount val="12"/>
                <c:pt idx="0">
                  <c:v>54</c:v>
                </c:pt>
                <c:pt idx="1">
                  <c:v>34</c:v>
                </c:pt>
                <c:pt idx="2">
                  <c:v>40</c:v>
                </c:pt>
                <c:pt idx="3">
                  <c:v>47</c:v>
                </c:pt>
                <c:pt idx="4">
                  <c:v>36</c:v>
                </c:pt>
                <c:pt idx="5">
                  <c:v>43</c:v>
                </c:pt>
                <c:pt idx="6">
                  <c:v>39</c:v>
                </c:pt>
                <c:pt idx="7">
                  <c:v>39</c:v>
                </c:pt>
                <c:pt idx="8">
                  <c:v>39</c:v>
                </c:pt>
                <c:pt idx="9">
                  <c:v>40</c:v>
                </c:pt>
                <c:pt idx="10">
                  <c:v>40</c:v>
                </c:pt>
                <c:pt idx="11">
                  <c:v>49</c:v>
                </c:pt>
              </c:numCache>
            </c:numRef>
          </c:val>
          <c:smooth val="0"/>
          <c:extLst>
            <c:ext xmlns:c16="http://schemas.microsoft.com/office/drawing/2014/chart" uri="{C3380CC4-5D6E-409C-BE32-E72D297353CC}">
              <c16:uniqueId val="{00000000-7E60-4942-B397-EA0B7FAC47AE}"/>
            </c:ext>
          </c:extLst>
        </c:ser>
        <c:dLbls>
          <c:showLegendKey val="0"/>
          <c:showVal val="0"/>
          <c:showCatName val="0"/>
          <c:showSerName val="0"/>
          <c:showPercent val="0"/>
          <c:showBubbleSize val="0"/>
        </c:dLbls>
        <c:marker val="1"/>
        <c:smooth val="0"/>
        <c:axId val="472940399"/>
        <c:axId val="472940879"/>
      </c:lineChart>
      <c:catAx>
        <c:axId val="4729403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2940879"/>
        <c:crosses val="autoZero"/>
        <c:auto val="1"/>
        <c:lblAlgn val="ctr"/>
        <c:lblOffset val="100"/>
        <c:noMultiLvlLbl val="0"/>
      </c:catAx>
      <c:valAx>
        <c:axId val="4729408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294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SECURITY.xlsx]Sheet3!PivotTable3</c:name>
    <c:fmtId val="2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attack</a:t>
            </a:r>
            <a:r>
              <a:rPr lang="en-US" baseline="0"/>
              <a:t> count by severity level</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Sheet3!$E$24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Sheet3!$D$25:$D$29</c:f>
              <c:strCache>
                <c:ptCount val="4"/>
                <c:pt idx="0">
                  <c:v>Critical</c:v>
                </c:pt>
                <c:pt idx="1">
                  <c:v>High</c:v>
                </c:pt>
                <c:pt idx="2">
                  <c:v>Low</c:v>
                </c:pt>
                <c:pt idx="3">
                  <c:v>Medium</c:v>
                </c:pt>
              </c:strCache>
            </c:strRef>
          </c:cat>
          <c:val>
            <c:numRef>
              <c:f>Sheet3!$E$25:$E$29</c:f>
              <c:numCache>
                <c:formatCode>General</c:formatCode>
                <c:ptCount val="4"/>
                <c:pt idx="0">
                  <c:v>40</c:v>
                </c:pt>
                <c:pt idx="1">
                  <c:v>123</c:v>
                </c:pt>
                <c:pt idx="2">
                  <c:v>137</c:v>
                </c:pt>
                <c:pt idx="3">
                  <c:v>200</c:v>
                </c:pt>
              </c:numCache>
            </c:numRef>
          </c:val>
          <c:extLst>
            <c:ext xmlns:c16="http://schemas.microsoft.com/office/drawing/2014/chart" uri="{C3380CC4-5D6E-409C-BE32-E72D297353CC}">
              <c16:uniqueId val="{00000000-3D55-45D7-A54E-BA8D77580E28}"/>
            </c:ext>
          </c:extLst>
        </c:ser>
        <c:dLbls>
          <c:showLegendKey val="0"/>
          <c:showVal val="1"/>
          <c:showCatName val="0"/>
          <c:showSerName val="0"/>
          <c:showPercent val="0"/>
          <c:showBubbleSize val="0"/>
        </c:dLbls>
        <c:gapWidth val="84"/>
        <c:gapDepth val="53"/>
        <c:shape val="box"/>
        <c:axId val="662058447"/>
        <c:axId val="662060847"/>
        <c:axId val="0"/>
      </c:bar3DChart>
      <c:catAx>
        <c:axId val="662058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2060847"/>
        <c:crosses val="autoZero"/>
        <c:auto val="1"/>
        <c:lblAlgn val="ctr"/>
        <c:lblOffset val="100"/>
        <c:noMultiLvlLbl val="0"/>
      </c:catAx>
      <c:valAx>
        <c:axId val="662060847"/>
        <c:scaling>
          <c:orientation val="minMax"/>
        </c:scaling>
        <c:delete val="1"/>
        <c:axPos val="l"/>
        <c:numFmt formatCode="General" sourceLinked="1"/>
        <c:majorTickMark val="out"/>
        <c:minorTickMark val="none"/>
        <c:tickLblPos val="nextTo"/>
        <c:crossAx val="66205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SECURITY.xlsx]Sheet3!PivotTable4</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Cyber</a:t>
            </a:r>
            <a:r>
              <a:rPr lang="en-US" baseline="0"/>
              <a:t> Attacks by Country</a:t>
            </a:r>
            <a:endParaRPr lang="en-US"/>
          </a:p>
        </c:rich>
      </c:tx>
      <c:layout>
        <c:manualLayout>
          <c:xMode val="edge"/>
          <c:yMode val="edge"/>
          <c:x val="0.245928540726156"/>
          <c:y val="7.293368801064033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Sheet3!$A$33:$A$43</c:f>
              <c:strCache>
                <c:ptCount val="10"/>
                <c:pt idx="0">
                  <c:v>Australia</c:v>
                </c:pt>
                <c:pt idx="1">
                  <c:v>Brazil</c:v>
                </c:pt>
                <c:pt idx="2">
                  <c:v>Canada</c:v>
                </c:pt>
                <c:pt idx="3">
                  <c:v>France</c:v>
                </c:pt>
                <c:pt idx="4">
                  <c:v>Germany</c:v>
                </c:pt>
                <c:pt idx="5">
                  <c:v>India</c:v>
                </c:pt>
                <c:pt idx="6">
                  <c:v>Japan</c:v>
                </c:pt>
                <c:pt idx="7">
                  <c:v>Singapore</c:v>
                </c:pt>
                <c:pt idx="8">
                  <c:v>United Kingdom</c:v>
                </c:pt>
                <c:pt idx="9">
                  <c:v>United States</c:v>
                </c:pt>
              </c:strCache>
            </c:strRef>
          </c:cat>
          <c:val>
            <c:numRef>
              <c:f>Sheet3!$B$33:$B$43</c:f>
              <c:numCache>
                <c:formatCode>General</c:formatCode>
                <c:ptCount val="10"/>
                <c:pt idx="0">
                  <c:v>51</c:v>
                </c:pt>
                <c:pt idx="1">
                  <c:v>48</c:v>
                </c:pt>
                <c:pt idx="2">
                  <c:v>48</c:v>
                </c:pt>
                <c:pt idx="3">
                  <c:v>49</c:v>
                </c:pt>
                <c:pt idx="4">
                  <c:v>51</c:v>
                </c:pt>
                <c:pt idx="5">
                  <c:v>47</c:v>
                </c:pt>
                <c:pt idx="6">
                  <c:v>52</c:v>
                </c:pt>
                <c:pt idx="7">
                  <c:v>43</c:v>
                </c:pt>
                <c:pt idx="8">
                  <c:v>54</c:v>
                </c:pt>
                <c:pt idx="9">
                  <c:v>57</c:v>
                </c:pt>
              </c:numCache>
            </c:numRef>
          </c:val>
          <c:extLst>
            <c:ext xmlns:c16="http://schemas.microsoft.com/office/drawing/2014/chart" uri="{C3380CC4-5D6E-409C-BE32-E72D297353CC}">
              <c16:uniqueId val="{00000000-F911-4213-BA65-91824ADBC098}"/>
            </c:ext>
          </c:extLst>
        </c:ser>
        <c:dLbls>
          <c:showLegendKey val="0"/>
          <c:showVal val="0"/>
          <c:showCatName val="0"/>
          <c:showSerName val="0"/>
          <c:showPercent val="0"/>
          <c:showBubbleSize val="0"/>
        </c:dLbls>
        <c:gapWidth val="115"/>
        <c:overlap val="-20"/>
        <c:axId val="237758623"/>
        <c:axId val="237775423"/>
      </c:barChart>
      <c:catAx>
        <c:axId val="2377586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7775423"/>
        <c:crosses val="autoZero"/>
        <c:auto val="1"/>
        <c:lblAlgn val="ctr"/>
        <c:lblOffset val="100"/>
        <c:noMultiLvlLbl val="0"/>
      </c:catAx>
      <c:valAx>
        <c:axId val="2377754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775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SECURITY.xlsx]Sheet14!PivotTable1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ATTACK</a:t>
            </a:r>
            <a:r>
              <a:rPr lang="en-US" baseline="0"/>
              <a:t> TYPE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Sheet14!$E$19</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B08-4596-AE3F-E95AF0C3C0FC}"/>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B08-4596-AE3F-E95AF0C3C0FC}"/>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B08-4596-AE3F-E95AF0C3C0FC}"/>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0B08-4596-AE3F-E95AF0C3C0FC}"/>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0B08-4596-AE3F-E95AF0C3C0FC}"/>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0B08-4596-AE3F-E95AF0C3C0FC}"/>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0B08-4596-AE3F-E95AF0C3C0FC}"/>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0B08-4596-AE3F-E95AF0C3C0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Sheet14!$D$20:$D$28</c:f>
              <c:strCache>
                <c:ptCount val="8"/>
                <c:pt idx="0">
                  <c:v>Brute Force</c:v>
                </c:pt>
                <c:pt idx="1">
                  <c:v>DDoS</c:v>
                </c:pt>
                <c:pt idx="2">
                  <c:v>Insider Threat</c:v>
                </c:pt>
                <c:pt idx="3">
                  <c:v>Malware</c:v>
                </c:pt>
                <c:pt idx="4">
                  <c:v>Phishing</c:v>
                </c:pt>
                <c:pt idx="5">
                  <c:v>Ransomware</c:v>
                </c:pt>
                <c:pt idx="6">
                  <c:v>Spoofing</c:v>
                </c:pt>
                <c:pt idx="7">
                  <c:v>SQL Injection</c:v>
                </c:pt>
              </c:strCache>
            </c:strRef>
          </c:cat>
          <c:val>
            <c:numRef>
              <c:f>Sheet14!$E$20:$E$28</c:f>
              <c:numCache>
                <c:formatCode>General</c:formatCode>
                <c:ptCount val="8"/>
                <c:pt idx="0">
                  <c:v>56</c:v>
                </c:pt>
                <c:pt idx="1">
                  <c:v>54</c:v>
                </c:pt>
                <c:pt idx="2">
                  <c:v>24</c:v>
                </c:pt>
                <c:pt idx="3">
                  <c:v>78</c:v>
                </c:pt>
                <c:pt idx="4">
                  <c:v>145</c:v>
                </c:pt>
                <c:pt idx="5">
                  <c:v>63</c:v>
                </c:pt>
                <c:pt idx="6">
                  <c:v>31</c:v>
                </c:pt>
                <c:pt idx="7">
                  <c:v>49</c:v>
                </c:pt>
              </c:numCache>
            </c:numRef>
          </c:val>
          <c:extLst>
            <c:ext xmlns:c16="http://schemas.microsoft.com/office/drawing/2014/chart" uri="{C3380CC4-5D6E-409C-BE32-E72D297353CC}">
              <c16:uniqueId val="{00000010-0B08-4596-AE3F-E95AF0C3C0F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SECURITY.xlsx]Sheet14!PivotTable2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Sheet14!$H$22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Sheet14!$G$23:$G$35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Sheet14!$H$23:$H$35</c:f>
              <c:numCache>
                <c:formatCode>General</c:formatCode>
                <c:ptCount val="12"/>
                <c:pt idx="0">
                  <c:v>54</c:v>
                </c:pt>
                <c:pt idx="1">
                  <c:v>34</c:v>
                </c:pt>
                <c:pt idx="2">
                  <c:v>40</c:v>
                </c:pt>
                <c:pt idx="3">
                  <c:v>47</c:v>
                </c:pt>
                <c:pt idx="4">
                  <c:v>36</c:v>
                </c:pt>
                <c:pt idx="5">
                  <c:v>43</c:v>
                </c:pt>
                <c:pt idx="6">
                  <c:v>39</c:v>
                </c:pt>
                <c:pt idx="7">
                  <c:v>39</c:v>
                </c:pt>
                <c:pt idx="8">
                  <c:v>39</c:v>
                </c:pt>
                <c:pt idx="9">
                  <c:v>40</c:v>
                </c:pt>
                <c:pt idx="10">
                  <c:v>40</c:v>
                </c:pt>
                <c:pt idx="11">
                  <c:v>49</c:v>
                </c:pt>
              </c:numCache>
            </c:numRef>
          </c:val>
          <c:extLst>
            <c:ext xmlns:c16="http://schemas.microsoft.com/office/drawing/2014/chart" uri="{C3380CC4-5D6E-409C-BE32-E72D297353CC}">
              <c16:uniqueId val="{00000000-D510-4C7A-9152-BB8320C902A6}"/>
            </c:ext>
          </c:extLst>
        </c:ser>
        <c:dLbls>
          <c:showLegendKey val="0"/>
          <c:showVal val="1"/>
          <c:showCatName val="0"/>
          <c:showSerName val="0"/>
          <c:showPercent val="0"/>
          <c:showBubbleSize val="0"/>
        </c:dLbls>
        <c:axId val="1533501568"/>
        <c:axId val="1620933888"/>
      </c:areaChart>
      <c:catAx>
        <c:axId val="1533501568"/>
        <c:scaling>
          <c:orientation val="minMax"/>
        </c:scaling>
        <c:delete val="0"/>
        <c:axPos val="b"/>
        <c:title>
          <c:tx>
            <c:rich>
              <a:bodyPr rot="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r>
                  <a:rPr lang="en-US" sz="1600"/>
                  <a:t>Attack</a:t>
                </a:r>
                <a:r>
                  <a:rPr lang="en-US" sz="1600" baseline="0"/>
                  <a:t> Activity over time</a:t>
                </a:r>
                <a:endParaRPr lang="en-US" sz="1600"/>
              </a:p>
            </c:rich>
          </c:tx>
          <c:layout>
            <c:manualLayout>
              <c:xMode val="edge"/>
              <c:yMode val="edge"/>
              <c:x val="0.20487324154061051"/>
              <c:y val="0.11924631087178021"/>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0933888"/>
        <c:crosses val="autoZero"/>
        <c:auto val="1"/>
        <c:lblAlgn val="ctr"/>
        <c:lblOffset val="100"/>
        <c:noMultiLvlLbl val="0"/>
      </c:catAx>
      <c:valAx>
        <c:axId val="16209338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35015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SECURITY.xlsx]Sheet14!PivotTable3</c:name>
    <c:fmtId val="5"/>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Attack</a:t>
            </a:r>
            <a:r>
              <a:rPr lang="en-US" baseline="0"/>
              <a:t> Severity</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Sheet14!$K$25</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Sheet14!$J$26:$J$30</c:f>
              <c:strCache>
                <c:ptCount val="4"/>
                <c:pt idx="0">
                  <c:v>Critical</c:v>
                </c:pt>
                <c:pt idx="1">
                  <c:v>High</c:v>
                </c:pt>
                <c:pt idx="2">
                  <c:v>Low</c:v>
                </c:pt>
                <c:pt idx="3">
                  <c:v>Medium</c:v>
                </c:pt>
              </c:strCache>
            </c:strRef>
          </c:cat>
          <c:val>
            <c:numRef>
              <c:f>Sheet14!$K$26:$K$30</c:f>
              <c:numCache>
                <c:formatCode>General</c:formatCode>
                <c:ptCount val="4"/>
                <c:pt idx="0">
                  <c:v>40</c:v>
                </c:pt>
                <c:pt idx="1">
                  <c:v>123</c:v>
                </c:pt>
                <c:pt idx="2">
                  <c:v>137</c:v>
                </c:pt>
                <c:pt idx="3">
                  <c:v>200</c:v>
                </c:pt>
              </c:numCache>
            </c:numRef>
          </c:val>
          <c:extLst>
            <c:ext xmlns:c16="http://schemas.microsoft.com/office/drawing/2014/chart" uri="{C3380CC4-5D6E-409C-BE32-E72D297353CC}">
              <c16:uniqueId val="{00000000-0AEE-451F-9586-2D5D5CD7119B}"/>
            </c:ext>
          </c:extLst>
        </c:ser>
        <c:dLbls>
          <c:showLegendKey val="0"/>
          <c:showVal val="1"/>
          <c:showCatName val="0"/>
          <c:showSerName val="0"/>
          <c:showPercent val="0"/>
          <c:showBubbleSize val="0"/>
        </c:dLbls>
        <c:gapWidth val="84"/>
        <c:gapDepth val="53"/>
        <c:shape val="box"/>
        <c:axId val="1629653488"/>
        <c:axId val="1629653968"/>
        <c:axId val="0"/>
      </c:bar3DChart>
      <c:catAx>
        <c:axId val="1629653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29653968"/>
        <c:crosses val="autoZero"/>
        <c:auto val="1"/>
        <c:lblAlgn val="ctr"/>
        <c:lblOffset val="100"/>
        <c:noMultiLvlLbl val="0"/>
      </c:catAx>
      <c:valAx>
        <c:axId val="1629653968"/>
        <c:scaling>
          <c:orientation val="minMax"/>
        </c:scaling>
        <c:delete val="1"/>
        <c:axPos val="l"/>
        <c:numFmt formatCode="General" sourceLinked="1"/>
        <c:majorTickMark val="out"/>
        <c:minorTickMark val="none"/>
        <c:tickLblPos val="nextTo"/>
        <c:crossAx val="162965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SECURITY.xlsx]Sheet14!PivotTable4</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ATTACK</a:t>
            </a:r>
            <a:r>
              <a:rPr lang="en-US" baseline="0"/>
              <a:t> SOURCE</a:t>
            </a:r>
            <a:endParaRPr lang="en-US"/>
          </a:p>
        </c:rich>
      </c:tx>
      <c:layout>
        <c:manualLayout>
          <c:xMode val="edge"/>
          <c:yMode val="edge"/>
          <c:x val="0.35443730370205373"/>
          <c:y val="0.106866890324944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Sheet14!$I$40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Sheet14!$H$41:$H$51</c:f>
              <c:strCache>
                <c:ptCount val="10"/>
                <c:pt idx="0">
                  <c:v>Australia</c:v>
                </c:pt>
                <c:pt idx="1">
                  <c:v>Brazil</c:v>
                </c:pt>
                <c:pt idx="2">
                  <c:v>Canada</c:v>
                </c:pt>
                <c:pt idx="3">
                  <c:v>France</c:v>
                </c:pt>
                <c:pt idx="4">
                  <c:v>Germany</c:v>
                </c:pt>
                <c:pt idx="5">
                  <c:v>India</c:v>
                </c:pt>
                <c:pt idx="6">
                  <c:v>Japan</c:v>
                </c:pt>
                <c:pt idx="7">
                  <c:v>Singapore</c:v>
                </c:pt>
                <c:pt idx="8">
                  <c:v>United Kingdom</c:v>
                </c:pt>
                <c:pt idx="9">
                  <c:v>United States</c:v>
                </c:pt>
              </c:strCache>
            </c:strRef>
          </c:cat>
          <c:val>
            <c:numRef>
              <c:f>Sheet14!$I$41:$I$51</c:f>
              <c:numCache>
                <c:formatCode>General</c:formatCode>
                <c:ptCount val="10"/>
                <c:pt idx="0">
                  <c:v>51</c:v>
                </c:pt>
                <c:pt idx="1">
                  <c:v>48</c:v>
                </c:pt>
                <c:pt idx="2">
                  <c:v>48</c:v>
                </c:pt>
                <c:pt idx="3">
                  <c:v>49</c:v>
                </c:pt>
                <c:pt idx="4">
                  <c:v>51</c:v>
                </c:pt>
                <c:pt idx="5">
                  <c:v>47</c:v>
                </c:pt>
                <c:pt idx="6">
                  <c:v>52</c:v>
                </c:pt>
                <c:pt idx="7">
                  <c:v>43</c:v>
                </c:pt>
                <c:pt idx="8">
                  <c:v>54</c:v>
                </c:pt>
                <c:pt idx="9">
                  <c:v>57</c:v>
                </c:pt>
              </c:numCache>
            </c:numRef>
          </c:val>
          <c:extLst>
            <c:ext xmlns:c16="http://schemas.microsoft.com/office/drawing/2014/chart" uri="{C3380CC4-5D6E-409C-BE32-E72D297353CC}">
              <c16:uniqueId val="{00000000-968F-447A-8AC5-C3B896965606}"/>
            </c:ext>
          </c:extLst>
        </c:ser>
        <c:dLbls>
          <c:dLblPos val="outEnd"/>
          <c:showLegendKey val="0"/>
          <c:showVal val="1"/>
          <c:showCatName val="0"/>
          <c:showSerName val="0"/>
          <c:showPercent val="0"/>
          <c:showBubbleSize val="0"/>
        </c:dLbls>
        <c:gapWidth val="115"/>
        <c:overlap val="-20"/>
        <c:axId val="1604853920"/>
        <c:axId val="1604854400"/>
      </c:barChart>
      <c:catAx>
        <c:axId val="16048539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4854400"/>
        <c:crosses val="autoZero"/>
        <c:auto val="1"/>
        <c:lblAlgn val="ctr"/>
        <c:lblOffset val="100"/>
        <c:noMultiLvlLbl val="0"/>
      </c:catAx>
      <c:valAx>
        <c:axId val="16048544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0485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SECURITY.xlsx]Sheet2!PivotTable9</c:name>
    <c:fmtId val="9"/>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ln>
          <a:effectLst>
            <a:glow rad="76200">
              <a:schemeClr val="accent1">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ln>
          <a:effectLst>
            <a:glow rad="76200">
              <a:schemeClr val="accent1">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ln>
          <a:effectLst>
            <a:glow rad="76200">
              <a:schemeClr val="accent1">
                <a:satMod val="175000"/>
                <a:alpha val="3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Sheet2!$F$22:$F$23</c:f>
              <c:strCache>
                <c:ptCount val="1"/>
                <c:pt idx="0">
                  <c:v>Critical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Sheet2!$E$24:$E$32</c:f>
              <c:strCache>
                <c:ptCount val="8"/>
                <c:pt idx="0">
                  <c:v>Brute Force</c:v>
                </c:pt>
                <c:pt idx="1">
                  <c:v>DDoS</c:v>
                </c:pt>
                <c:pt idx="2">
                  <c:v>Insider Threat</c:v>
                </c:pt>
                <c:pt idx="3">
                  <c:v>Malware</c:v>
                </c:pt>
                <c:pt idx="4">
                  <c:v>Phishing</c:v>
                </c:pt>
                <c:pt idx="5">
                  <c:v>Ransomware</c:v>
                </c:pt>
                <c:pt idx="6">
                  <c:v>Spoofing</c:v>
                </c:pt>
                <c:pt idx="7">
                  <c:v>SQL Injection</c:v>
                </c:pt>
              </c:strCache>
            </c:strRef>
          </c:cat>
          <c:val>
            <c:numRef>
              <c:f>Sheet2!$F$24:$F$32</c:f>
              <c:numCache>
                <c:formatCode>General</c:formatCode>
                <c:ptCount val="8"/>
                <c:pt idx="0">
                  <c:v>3</c:v>
                </c:pt>
                <c:pt idx="1">
                  <c:v>4</c:v>
                </c:pt>
                <c:pt idx="2">
                  <c:v>2</c:v>
                </c:pt>
                <c:pt idx="3">
                  <c:v>3</c:v>
                </c:pt>
                <c:pt idx="4">
                  <c:v>14</c:v>
                </c:pt>
                <c:pt idx="5">
                  <c:v>2</c:v>
                </c:pt>
                <c:pt idx="6">
                  <c:v>5</c:v>
                </c:pt>
                <c:pt idx="7">
                  <c:v>7</c:v>
                </c:pt>
              </c:numCache>
            </c:numRef>
          </c:val>
          <c:extLst>
            <c:ext xmlns:c16="http://schemas.microsoft.com/office/drawing/2014/chart" uri="{C3380CC4-5D6E-409C-BE32-E72D297353CC}">
              <c16:uniqueId val="{00000000-C1F6-4B5D-8648-045130EAF711}"/>
            </c:ext>
          </c:extLst>
        </c:ser>
        <c:ser>
          <c:idx val="1"/>
          <c:order val="1"/>
          <c:tx>
            <c:strRef>
              <c:f>Sheet2!$G$22:$G$23</c:f>
              <c:strCache>
                <c:ptCount val="1"/>
                <c:pt idx="0">
                  <c:v>High</c:v>
                </c:pt>
              </c:strCache>
            </c:strRef>
          </c:tx>
          <c:spPr>
            <a:ln w="28575" cap="rnd">
              <a:solidFill>
                <a:schemeClr val="accent2"/>
              </a:solidFill>
            </a:ln>
            <a:effectLst>
              <a:glow rad="76200">
                <a:schemeClr val="accent2">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Sheet2!$E$24:$E$32</c:f>
              <c:strCache>
                <c:ptCount val="8"/>
                <c:pt idx="0">
                  <c:v>Brute Force</c:v>
                </c:pt>
                <c:pt idx="1">
                  <c:v>DDoS</c:v>
                </c:pt>
                <c:pt idx="2">
                  <c:v>Insider Threat</c:v>
                </c:pt>
                <c:pt idx="3">
                  <c:v>Malware</c:v>
                </c:pt>
                <c:pt idx="4">
                  <c:v>Phishing</c:v>
                </c:pt>
                <c:pt idx="5">
                  <c:v>Ransomware</c:v>
                </c:pt>
                <c:pt idx="6">
                  <c:v>Spoofing</c:v>
                </c:pt>
                <c:pt idx="7">
                  <c:v>SQL Injection</c:v>
                </c:pt>
              </c:strCache>
            </c:strRef>
          </c:cat>
          <c:val>
            <c:numRef>
              <c:f>Sheet2!$G$24:$G$32</c:f>
              <c:numCache>
                <c:formatCode>General</c:formatCode>
                <c:ptCount val="8"/>
                <c:pt idx="0">
                  <c:v>14</c:v>
                </c:pt>
                <c:pt idx="1">
                  <c:v>17</c:v>
                </c:pt>
                <c:pt idx="2">
                  <c:v>8</c:v>
                </c:pt>
                <c:pt idx="3">
                  <c:v>13</c:v>
                </c:pt>
                <c:pt idx="4">
                  <c:v>33</c:v>
                </c:pt>
                <c:pt idx="5">
                  <c:v>18</c:v>
                </c:pt>
                <c:pt idx="6">
                  <c:v>10</c:v>
                </c:pt>
                <c:pt idx="7">
                  <c:v>10</c:v>
                </c:pt>
              </c:numCache>
            </c:numRef>
          </c:val>
          <c:extLst>
            <c:ext xmlns:c16="http://schemas.microsoft.com/office/drawing/2014/chart" uri="{C3380CC4-5D6E-409C-BE32-E72D297353CC}">
              <c16:uniqueId val="{00000001-C1F6-4B5D-8648-045130EAF711}"/>
            </c:ext>
          </c:extLst>
        </c:ser>
        <c:ser>
          <c:idx val="2"/>
          <c:order val="2"/>
          <c:tx>
            <c:strRef>
              <c:f>Sheet2!$H$22:$H$23</c:f>
              <c:strCache>
                <c:ptCount val="1"/>
                <c:pt idx="0">
                  <c:v>Low</c:v>
                </c:pt>
              </c:strCache>
            </c:strRef>
          </c:tx>
          <c:spPr>
            <a:ln w="28575" cap="rnd">
              <a:solidFill>
                <a:schemeClr val="accent3"/>
              </a:solidFill>
            </a:ln>
            <a:effectLst>
              <a:glow rad="76200">
                <a:schemeClr val="accent3">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Sheet2!$E$24:$E$32</c:f>
              <c:strCache>
                <c:ptCount val="8"/>
                <c:pt idx="0">
                  <c:v>Brute Force</c:v>
                </c:pt>
                <c:pt idx="1">
                  <c:v>DDoS</c:v>
                </c:pt>
                <c:pt idx="2">
                  <c:v>Insider Threat</c:v>
                </c:pt>
                <c:pt idx="3">
                  <c:v>Malware</c:v>
                </c:pt>
                <c:pt idx="4">
                  <c:v>Phishing</c:v>
                </c:pt>
                <c:pt idx="5">
                  <c:v>Ransomware</c:v>
                </c:pt>
                <c:pt idx="6">
                  <c:v>Spoofing</c:v>
                </c:pt>
                <c:pt idx="7">
                  <c:v>SQL Injection</c:v>
                </c:pt>
              </c:strCache>
            </c:strRef>
          </c:cat>
          <c:val>
            <c:numRef>
              <c:f>Sheet2!$H$24:$H$32</c:f>
              <c:numCache>
                <c:formatCode>General</c:formatCode>
                <c:ptCount val="8"/>
                <c:pt idx="0">
                  <c:v>14</c:v>
                </c:pt>
                <c:pt idx="1">
                  <c:v>20</c:v>
                </c:pt>
                <c:pt idx="2">
                  <c:v>2</c:v>
                </c:pt>
                <c:pt idx="3">
                  <c:v>30</c:v>
                </c:pt>
                <c:pt idx="4">
                  <c:v>35</c:v>
                </c:pt>
                <c:pt idx="5">
                  <c:v>16</c:v>
                </c:pt>
                <c:pt idx="6">
                  <c:v>8</c:v>
                </c:pt>
                <c:pt idx="7">
                  <c:v>12</c:v>
                </c:pt>
              </c:numCache>
            </c:numRef>
          </c:val>
          <c:extLst>
            <c:ext xmlns:c16="http://schemas.microsoft.com/office/drawing/2014/chart" uri="{C3380CC4-5D6E-409C-BE32-E72D297353CC}">
              <c16:uniqueId val="{00000002-C1F6-4B5D-8648-045130EAF711}"/>
            </c:ext>
          </c:extLst>
        </c:ser>
        <c:ser>
          <c:idx val="3"/>
          <c:order val="3"/>
          <c:tx>
            <c:strRef>
              <c:f>Sheet2!$I$22:$I$23</c:f>
              <c:strCache>
                <c:ptCount val="1"/>
                <c:pt idx="0">
                  <c:v>Medium</c:v>
                </c:pt>
              </c:strCache>
            </c:strRef>
          </c:tx>
          <c:spPr>
            <a:ln w="28575" cap="rnd">
              <a:solidFill>
                <a:schemeClr val="accent4"/>
              </a:solidFill>
            </a:ln>
            <a:effectLst>
              <a:glow rad="76200">
                <a:schemeClr val="accent4">
                  <a:satMod val="175000"/>
                  <a:alpha val="3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Sheet2!$E$24:$E$32</c:f>
              <c:strCache>
                <c:ptCount val="8"/>
                <c:pt idx="0">
                  <c:v>Brute Force</c:v>
                </c:pt>
                <c:pt idx="1">
                  <c:v>DDoS</c:v>
                </c:pt>
                <c:pt idx="2">
                  <c:v>Insider Threat</c:v>
                </c:pt>
                <c:pt idx="3">
                  <c:v>Malware</c:v>
                </c:pt>
                <c:pt idx="4">
                  <c:v>Phishing</c:v>
                </c:pt>
                <c:pt idx="5">
                  <c:v>Ransomware</c:v>
                </c:pt>
                <c:pt idx="6">
                  <c:v>Spoofing</c:v>
                </c:pt>
                <c:pt idx="7">
                  <c:v>SQL Injection</c:v>
                </c:pt>
              </c:strCache>
            </c:strRef>
          </c:cat>
          <c:val>
            <c:numRef>
              <c:f>Sheet2!$I$24:$I$32</c:f>
              <c:numCache>
                <c:formatCode>General</c:formatCode>
                <c:ptCount val="8"/>
                <c:pt idx="0">
                  <c:v>25</c:v>
                </c:pt>
                <c:pt idx="1">
                  <c:v>13</c:v>
                </c:pt>
                <c:pt idx="2">
                  <c:v>12</c:v>
                </c:pt>
                <c:pt idx="3">
                  <c:v>32</c:v>
                </c:pt>
                <c:pt idx="4">
                  <c:v>63</c:v>
                </c:pt>
                <c:pt idx="5">
                  <c:v>27</c:v>
                </c:pt>
                <c:pt idx="6">
                  <c:v>8</c:v>
                </c:pt>
                <c:pt idx="7">
                  <c:v>20</c:v>
                </c:pt>
              </c:numCache>
            </c:numRef>
          </c:val>
          <c:extLst>
            <c:ext xmlns:c16="http://schemas.microsoft.com/office/drawing/2014/chart" uri="{C3380CC4-5D6E-409C-BE32-E72D297353CC}">
              <c16:uniqueId val="{00000003-C1F6-4B5D-8648-045130EAF711}"/>
            </c:ext>
          </c:extLst>
        </c:ser>
        <c:dLbls>
          <c:showLegendKey val="0"/>
          <c:showVal val="0"/>
          <c:showCatName val="0"/>
          <c:showSerName val="0"/>
          <c:showPercent val="0"/>
          <c:showBubbleSize val="0"/>
        </c:dLbls>
        <c:axId val="471838239"/>
        <c:axId val="471839679"/>
      </c:radarChart>
      <c:catAx>
        <c:axId val="471838239"/>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471839679"/>
        <c:crosses val="autoZero"/>
        <c:auto val="1"/>
        <c:lblAlgn val="ctr"/>
        <c:lblOffset val="100"/>
        <c:noMultiLvlLbl val="0"/>
      </c:catAx>
      <c:valAx>
        <c:axId val="471839679"/>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183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SECURITY.xlsx]Sheet3!PivotTable1</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Sheet3!$B$3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A29-4047-AAF8-5F72A9D1F60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A29-4047-AAF8-5F72A9D1F60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A29-4047-AAF8-5F72A9D1F60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A29-4047-AAF8-5F72A9D1F60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A29-4047-AAF8-5F72A9D1F600}"/>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A29-4047-AAF8-5F72A9D1F600}"/>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A29-4047-AAF8-5F72A9D1F600}"/>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AA29-4047-AAF8-5F72A9D1F600}"/>
              </c:ext>
            </c:extLst>
          </c:dPt>
          <c:cat>
            <c:strRef>
              <c:f>Sheet3!$A$4:$A$12</c:f>
              <c:strCache>
                <c:ptCount val="8"/>
                <c:pt idx="0">
                  <c:v>Brute Force</c:v>
                </c:pt>
                <c:pt idx="1">
                  <c:v>DDoS</c:v>
                </c:pt>
                <c:pt idx="2">
                  <c:v>Insider Threat</c:v>
                </c:pt>
                <c:pt idx="3">
                  <c:v>Malware</c:v>
                </c:pt>
                <c:pt idx="4">
                  <c:v>Phishing</c:v>
                </c:pt>
                <c:pt idx="5">
                  <c:v>Ransomware</c:v>
                </c:pt>
                <c:pt idx="6">
                  <c:v>Spoofing</c:v>
                </c:pt>
                <c:pt idx="7">
                  <c:v>SQL Injection</c:v>
                </c:pt>
              </c:strCache>
            </c:strRef>
          </c:cat>
          <c:val>
            <c:numRef>
              <c:f>Sheet3!$B$4:$B$12</c:f>
              <c:numCache>
                <c:formatCode>General</c:formatCode>
                <c:ptCount val="8"/>
                <c:pt idx="0">
                  <c:v>56</c:v>
                </c:pt>
                <c:pt idx="1">
                  <c:v>54</c:v>
                </c:pt>
                <c:pt idx="2">
                  <c:v>24</c:v>
                </c:pt>
                <c:pt idx="3">
                  <c:v>78</c:v>
                </c:pt>
                <c:pt idx="4">
                  <c:v>145</c:v>
                </c:pt>
                <c:pt idx="5">
                  <c:v>63</c:v>
                </c:pt>
                <c:pt idx="6">
                  <c:v>31</c:v>
                </c:pt>
                <c:pt idx="7">
                  <c:v>49</c:v>
                </c:pt>
              </c:numCache>
            </c:numRef>
          </c:val>
          <c:extLst>
            <c:ext xmlns:c16="http://schemas.microsoft.com/office/drawing/2014/chart" uri="{C3380CC4-5D6E-409C-BE32-E72D297353CC}">
              <c16:uniqueId val="{00000010-AA29-4047-AAF8-5F72A9D1F60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SECURITY.xlsx]Sheet3!PivotTable2</c:name>
    <c:fmtId val="1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Sheet3!$B$15</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Sheet3!$A$16:$A$28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Sheet3!$B$16:$B$28</c:f>
              <c:numCache>
                <c:formatCode>General</c:formatCode>
                <c:ptCount val="12"/>
                <c:pt idx="0">
                  <c:v>54</c:v>
                </c:pt>
                <c:pt idx="1">
                  <c:v>34</c:v>
                </c:pt>
                <c:pt idx="2">
                  <c:v>40</c:v>
                </c:pt>
                <c:pt idx="3">
                  <c:v>47</c:v>
                </c:pt>
                <c:pt idx="4">
                  <c:v>36</c:v>
                </c:pt>
                <c:pt idx="5">
                  <c:v>43</c:v>
                </c:pt>
                <c:pt idx="6">
                  <c:v>39</c:v>
                </c:pt>
                <c:pt idx="7">
                  <c:v>39</c:v>
                </c:pt>
                <c:pt idx="8">
                  <c:v>39</c:v>
                </c:pt>
                <c:pt idx="9">
                  <c:v>40</c:v>
                </c:pt>
                <c:pt idx="10">
                  <c:v>40</c:v>
                </c:pt>
                <c:pt idx="11">
                  <c:v>49</c:v>
                </c:pt>
              </c:numCache>
            </c:numRef>
          </c:val>
          <c:smooth val="0"/>
          <c:extLst>
            <c:ext xmlns:c16="http://schemas.microsoft.com/office/drawing/2014/chart" uri="{C3380CC4-5D6E-409C-BE32-E72D297353CC}">
              <c16:uniqueId val="{00000000-6808-4341-93DC-14D0E1DF5723}"/>
            </c:ext>
          </c:extLst>
        </c:ser>
        <c:dLbls>
          <c:showLegendKey val="0"/>
          <c:showVal val="0"/>
          <c:showCatName val="0"/>
          <c:showSerName val="0"/>
          <c:showPercent val="0"/>
          <c:showBubbleSize val="0"/>
        </c:dLbls>
        <c:marker val="1"/>
        <c:smooth val="0"/>
        <c:axId val="472940399"/>
        <c:axId val="472940879"/>
      </c:lineChart>
      <c:catAx>
        <c:axId val="4729403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2940879"/>
        <c:crosses val="autoZero"/>
        <c:auto val="1"/>
        <c:lblAlgn val="ctr"/>
        <c:lblOffset val="100"/>
        <c:noMultiLvlLbl val="0"/>
      </c:catAx>
      <c:valAx>
        <c:axId val="47294087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294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SECURITY.xlsx]Sheet3!PivotTable3</c:name>
    <c:fmtId val="22"/>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Sheet3!$E$24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Sheet3!$D$25:$D$29</c:f>
              <c:strCache>
                <c:ptCount val="4"/>
                <c:pt idx="0">
                  <c:v>Critical</c:v>
                </c:pt>
                <c:pt idx="1">
                  <c:v>High</c:v>
                </c:pt>
                <c:pt idx="2">
                  <c:v>Low</c:v>
                </c:pt>
                <c:pt idx="3">
                  <c:v>Medium</c:v>
                </c:pt>
              </c:strCache>
            </c:strRef>
          </c:cat>
          <c:val>
            <c:numRef>
              <c:f>Sheet3!$E$25:$E$29</c:f>
              <c:numCache>
                <c:formatCode>General</c:formatCode>
                <c:ptCount val="4"/>
                <c:pt idx="0">
                  <c:v>40</c:v>
                </c:pt>
                <c:pt idx="1">
                  <c:v>123</c:v>
                </c:pt>
                <c:pt idx="2">
                  <c:v>137</c:v>
                </c:pt>
                <c:pt idx="3">
                  <c:v>200</c:v>
                </c:pt>
              </c:numCache>
            </c:numRef>
          </c:val>
          <c:extLst>
            <c:ext xmlns:c16="http://schemas.microsoft.com/office/drawing/2014/chart" uri="{C3380CC4-5D6E-409C-BE32-E72D297353CC}">
              <c16:uniqueId val="{00000000-A485-4FDF-9136-C23B2C47CC0B}"/>
            </c:ext>
          </c:extLst>
        </c:ser>
        <c:dLbls>
          <c:showLegendKey val="0"/>
          <c:showVal val="1"/>
          <c:showCatName val="0"/>
          <c:showSerName val="0"/>
          <c:showPercent val="0"/>
          <c:showBubbleSize val="0"/>
        </c:dLbls>
        <c:gapWidth val="84"/>
        <c:gapDepth val="53"/>
        <c:shape val="box"/>
        <c:axId val="662058447"/>
        <c:axId val="662060847"/>
        <c:axId val="0"/>
      </c:bar3DChart>
      <c:catAx>
        <c:axId val="6620584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62060847"/>
        <c:crosses val="autoZero"/>
        <c:auto val="1"/>
        <c:lblAlgn val="ctr"/>
        <c:lblOffset val="100"/>
        <c:noMultiLvlLbl val="0"/>
      </c:catAx>
      <c:valAx>
        <c:axId val="662060847"/>
        <c:scaling>
          <c:orientation val="minMax"/>
        </c:scaling>
        <c:delete val="1"/>
        <c:axPos val="l"/>
        <c:numFmt formatCode="General" sourceLinked="1"/>
        <c:majorTickMark val="out"/>
        <c:minorTickMark val="none"/>
        <c:tickLblPos val="nextTo"/>
        <c:crossAx val="66205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SECURITY.xlsx]Sheet3!PivotTable4</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Sheet3!$B$32</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Sheet3!$A$33:$A$43</c:f>
              <c:strCache>
                <c:ptCount val="10"/>
                <c:pt idx="0">
                  <c:v>Australia</c:v>
                </c:pt>
                <c:pt idx="1">
                  <c:v>Brazil</c:v>
                </c:pt>
                <c:pt idx="2">
                  <c:v>Canada</c:v>
                </c:pt>
                <c:pt idx="3">
                  <c:v>France</c:v>
                </c:pt>
                <c:pt idx="4">
                  <c:v>Germany</c:v>
                </c:pt>
                <c:pt idx="5">
                  <c:v>India</c:v>
                </c:pt>
                <c:pt idx="6">
                  <c:v>Japan</c:v>
                </c:pt>
                <c:pt idx="7">
                  <c:v>Singapore</c:v>
                </c:pt>
                <c:pt idx="8">
                  <c:v>United Kingdom</c:v>
                </c:pt>
                <c:pt idx="9">
                  <c:v>United States</c:v>
                </c:pt>
              </c:strCache>
            </c:strRef>
          </c:cat>
          <c:val>
            <c:numRef>
              <c:f>Sheet3!$B$33:$B$43</c:f>
              <c:numCache>
                <c:formatCode>General</c:formatCode>
                <c:ptCount val="10"/>
                <c:pt idx="0">
                  <c:v>51</c:v>
                </c:pt>
                <c:pt idx="1">
                  <c:v>48</c:v>
                </c:pt>
                <c:pt idx="2">
                  <c:v>48</c:v>
                </c:pt>
                <c:pt idx="3">
                  <c:v>49</c:v>
                </c:pt>
                <c:pt idx="4">
                  <c:v>51</c:v>
                </c:pt>
                <c:pt idx="5">
                  <c:v>47</c:v>
                </c:pt>
                <c:pt idx="6">
                  <c:v>52</c:v>
                </c:pt>
                <c:pt idx="7">
                  <c:v>43</c:v>
                </c:pt>
                <c:pt idx="8">
                  <c:v>54</c:v>
                </c:pt>
                <c:pt idx="9">
                  <c:v>57</c:v>
                </c:pt>
              </c:numCache>
            </c:numRef>
          </c:val>
          <c:extLst>
            <c:ext xmlns:c16="http://schemas.microsoft.com/office/drawing/2014/chart" uri="{C3380CC4-5D6E-409C-BE32-E72D297353CC}">
              <c16:uniqueId val="{00000000-FDAE-4F82-BE4E-1C28FB55ACAE}"/>
            </c:ext>
          </c:extLst>
        </c:ser>
        <c:dLbls>
          <c:showLegendKey val="0"/>
          <c:showVal val="0"/>
          <c:showCatName val="0"/>
          <c:showSerName val="0"/>
          <c:showPercent val="0"/>
          <c:showBubbleSize val="0"/>
        </c:dLbls>
        <c:gapWidth val="115"/>
        <c:overlap val="-20"/>
        <c:axId val="237758623"/>
        <c:axId val="237775423"/>
      </c:barChart>
      <c:catAx>
        <c:axId val="23775862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7775423"/>
        <c:crosses val="autoZero"/>
        <c:auto val="1"/>
        <c:lblAlgn val="ctr"/>
        <c:lblOffset val="100"/>
        <c:noMultiLvlLbl val="0"/>
      </c:catAx>
      <c:valAx>
        <c:axId val="2377754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3775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[CYBER SECURITY.xlsx]Sheet2!PivotTable9</c:name>
    <c:fmtId val="4"/>
  </c:pivotSource>
  <c:chart>
    <c:autoTitleDeleted val="0"/>
    <c:pivotFmts>
      <c:pivotFmt>
        <c:idx val="0"/>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ln>
          <a:effectLst>
            <a:glow rad="76200">
              <a:schemeClr val="accent1">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ln>
          <a:effectLst>
            <a:glow rad="76200">
              <a:schemeClr val="accent1">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ln>
          <a:effectLst>
            <a:glow rad="76200">
              <a:schemeClr val="accent1">
                <a:satMod val="175000"/>
                <a:alpha val="3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Sheet2!$F$22:$F$23</c:f>
              <c:strCache>
                <c:ptCount val="1"/>
                <c:pt idx="0">
                  <c:v>Critical</c:v>
                </c:pt>
              </c:strCache>
            </c:strRef>
          </c:tx>
          <c:spPr>
            <a:ln w="28575" cap="rnd">
              <a:solidFill>
                <a:schemeClr val="accent1"/>
              </a:solidFill>
            </a:ln>
            <a:effectLst>
              <a:glow rad="76200">
                <a:schemeClr val="accent1">
                  <a:satMod val="175000"/>
                  <a:alpha val="3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Sheet2!$E$24:$E$32</c:f>
              <c:strCache>
                <c:ptCount val="8"/>
                <c:pt idx="0">
                  <c:v>Brute Force</c:v>
                </c:pt>
                <c:pt idx="1">
                  <c:v>DDoS</c:v>
                </c:pt>
                <c:pt idx="2">
                  <c:v>Insider Threat</c:v>
                </c:pt>
                <c:pt idx="3">
                  <c:v>Malware</c:v>
                </c:pt>
                <c:pt idx="4">
                  <c:v>Phishing</c:v>
                </c:pt>
                <c:pt idx="5">
                  <c:v>Ransomware</c:v>
                </c:pt>
                <c:pt idx="6">
                  <c:v>Spoofing</c:v>
                </c:pt>
                <c:pt idx="7">
                  <c:v>SQL Injection</c:v>
                </c:pt>
              </c:strCache>
            </c:strRef>
          </c:cat>
          <c:val>
            <c:numRef>
              <c:f>Sheet2!$F$24:$F$32</c:f>
              <c:numCache>
                <c:formatCode>General</c:formatCode>
                <c:ptCount val="8"/>
                <c:pt idx="0">
                  <c:v>3</c:v>
                </c:pt>
                <c:pt idx="1">
                  <c:v>4</c:v>
                </c:pt>
                <c:pt idx="2">
                  <c:v>2</c:v>
                </c:pt>
                <c:pt idx="3">
                  <c:v>3</c:v>
                </c:pt>
                <c:pt idx="4">
                  <c:v>14</c:v>
                </c:pt>
                <c:pt idx="5">
                  <c:v>2</c:v>
                </c:pt>
                <c:pt idx="6">
                  <c:v>5</c:v>
                </c:pt>
                <c:pt idx="7">
                  <c:v>7</c:v>
                </c:pt>
              </c:numCache>
            </c:numRef>
          </c:val>
          <c:extLst>
            <c:ext xmlns:c16="http://schemas.microsoft.com/office/drawing/2014/chart" uri="{C3380CC4-5D6E-409C-BE32-E72D297353CC}">
              <c16:uniqueId val="{00000000-83D1-4EC0-B481-1148A77E68D0}"/>
            </c:ext>
          </c:extLst>
        </c:ser>
        <c:ser>
          <c:idx val="1"/>
          <c:order val="1"/>
          <c:tx>
            <c:strRef>
              <c:f>Sheet2!$G$22:$G$23</c:f>
              <c:strCache>
                <c:ptCount val="1"/>
                <c:pt idx="0">
                  <c:v>High</c:v>
                </c:pt>
              </c:strCache>
            </c:strRef>
          </c:tx>
          <c:spPr>
            <a:ln w="28575" cap="rnd">
              <a:solidFill>
                <a:schemeClr val="accent2"/>
              </a:solidFill>
            </a:ln>
            <a:effectLst>
              <a:glow rad="76200">
                <a:schemeClr val="accent2">
                  <a:satMod val="175000"/>
                  <a:alpha val="3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Sheet2!$E$24:$E$32</c:f>
              <c:strCache>
                <c:ptCount val="8"/>
                <c:pt idx="0">
                  <c:v>Brute Force</c:v>
                </c:pt>
                <c:pt idx="1">
                  <c:v>DDoS</c:v>
                </c:pt>
                <c:pt idx="2">
                  <c:v>Insider Threat</c:v>
                </c:pt>
                <c:pt idx="3">
                  <c:v>Malware</c:v>
                </c:pt>
                <c:pt idx="4">
                  <c:v>Phishing</c:v>
                </c:pt>
                <c:pt idx="5">
                  <c:v>Ransomware</c:v>
                </c:pt>
                <c:pt idx="6">
                  <c:v>Spoofing</c:v>
                </c:pt>
                <c:pt idx="7">
                  <c:v>SQL Injection</c:v>
                </c:pt>
              </c:strCache>
            </c:strRef>
          </c:cat>
          <c:val>
            <c:numRef>
              <c:f>Sheet2!$G$24:$G$32</c:f>
              <c:numCache>
                <c:formatCode>General</c:formatCode>
                <c:ptCount val="8"/>
                <c:pt idx="0">
                  <c:v>14</c:v>
                </c:pt>
                <c:pt idx="1">
                  <c:v>17</c:v>
                </c:pt>
                <c:pt idx="2">
                  <c:v>8</c:v>
                </c:pt>
                <c:pt idx="3">
                  <c:v>13</c:v>
                </c:pt>
                <c:pt idx="4">
                  <c:v>33</c:v>
                </c:pt>
                <c:pt idx="5">
                  <c:v>18</c:v>
                </c:pt>
                <c:pt idx="6">
                  <c:v>10</c:v>
                </c:pt>
                <c:pt idx="7">
                  <c:v>10</c:v>
                </c:pt>
              </c:numCache>
            </c:numRef>
          </c:val>
          <c:extLst>
            <c:ext xmlns:c16="http://schemas.microsoft.com/office/drawing/2014/chart" uri="{C3380CC4-5D6E-409C-BE32-E72D297353CC}">
              <c16:uniqueId val="{00000001-83D1-4EC0-B481-1148A77E68D0}"/>
            </c:ext>
          </c:extLst>
        </c:ser>
        <c:ser>
          <c:idx val="2"/>
          <c:order val="2"/>
          <c:tx>
            <c:strRef>
              <c:f>Sheet2!$H$22:$H$23</c:f>
              <c:strCache>
                <c:ptCount val="1"/>
                <c:pt idx="0">
                  <c:v>Low</c:v>
                </c:pt>
              </c:strCache>
            </c:strRef>
          </c:tx>
          <c:spPr>
            <a:ln w="28575" cap="rnd">
              <a:solidFill>
                <a:schemeClr val="accent3"/>
              </a:solidFill>
            </a:ln>
            <a:effectLst>
              <a:glow rad="76200">
                <a:schemeClr val="accent3">
                  <a:satMod val="175000"/>
                  <a:alpha val="3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Sheet2!$E$24:$E$32</c:f>
              <c:strCache>
                <c:ptCount val="8"/>
                <c:pt idx="0">
                  <c:v>Brute Force</c:v>
                </c:pt>
                <c:pt idx="1">
                  <c:v>DDoS</c:v>
                </c:pt>
                <c:pt idx="2">
                  <c:v>Insider Threat</c:v>
                </c:pt>
                <c:pt idx="3">
                  <c:v>Malware</c:v>
                </c:pt>
                <c:pt idx="4">
                  <c:v>Phishing</c:v>
                </c:pt>
                <c:pt idx="5">
                  <c:v>Ransomware</c:v>
                </c:pt>
                <c:pt idx="6">
                  <c:v>Spoofing</c:v>
                </c:pt>
                <c:pt idx="7">
                  <c:v>SQL Injection</c:v>
                </c:pt>
              </c:strCache>
            </c:strRef>
          </c:cat>
          <c:val>
            <c:numRef>
              <c:f>Sheet2!$H$24:$H$32</c:f>
              <c:numCache>
                <c:formatCode>General</c:formatCode>
                <c:ptCount val="8"/>
                <c:pt idx="0">
                  <c:v>14</c:v>
                </c:pt>
                <c:pt idx="1">
                  <c:v>20</c:v>
                </c:pt>
                <c:pt idx="2">
                  <c:v>2</c:v>
                </c:pt>
                <c:pt idx="3">
                  <c:v>30</c:v>
                </c:pt>
                <c:pt idx="4">
                  <c:v>35</c:v>
                </c:pt>
                <c:pt idx="5">
                  <c:v>16</c:v>
                </c:pt>
                <c:pt idx="6">
                  <c:v>8</c:v>
                </c:pt>
                <c:pt idx="7">
                  <c:v>12</c:v>
                </c:pt>
              </c:numCache>
            </c:numRef>
          </c:val>
          <c:extLst>
            <c:ext xmlns:c16="http://schemas.microsoft.com/office/drawing/2014/chart" uri="{C3380CC4-5D6E-409C-BE32-E72D297353CC}">
              <c16:uniqueId val="{00000002-83D1-4EC0-B481-1148A77E68D0}"/>
            </c:ext>
          </c:extLst>
        </c:ser>
        <c:ser>
          <c:idx val="3"/>
          <c:order val="3"/>
          <c:tx>
            <c:strRef>
              <c:f>Sheet2!$I$22:$I$23</c:f>
              <c:strCache>
                <c:ptCount val="1"/>
                <c:pt idx="0">
                  <c:v>Medium</c:v>
                </c:pt>
              </c:strCache>
            </c:strRef>
          </c:tx>
          <c:spPr>
            <a:ln w="28575" cap="rnd">
              <a:solidFill>
                <a:schemeClr val="accent4"/>
              </a:solidFill>
            </a:ln>
            <a:effectLst>
              <a:glow rad="76200">
                <a:schemeClr val="accent4">
                  <a:satMod val="175000"/>
                  <a:alpha val="3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Sheet2!$E$24:$E$32</c:f>
              <c:strCache>
                <c:ptCount val="8"/>
                <c:pt idx="0">
                  <c:v>Brute Force</c:v>
                </c:pt>
                <c:pt idx="1">
                  <c:v>DDoS</c:v>
                </c:pt>
                <c:pt idx="2">
                  <c:v>Insider Threat</c:v>
                </c:pt>
                <c:pt idx="3">
                  <c:v>Malware</c:v>
                </c:pt>
                <c:pt idx="4">
                  <c:v>Phishing</c:v>
                </c:pt>
                <c:pt idx="5">
                  <c:v>Ransomware</c:v>
                </c:pt>
                <c:pt idx="6">
                  <c:v>Spoofing</c:v>
                </c:pt>
                <c:pt idx="7">
                  <c:v>SQL Injection</c:v>
                </c:pt>
              </c:strCache>
            </c:strRef>
          </c:cat>
          <c:val>
            <c:numRef>
              <c:f>Sheet2!$I$24:$I$32</c:f>
              <c:numCache>
                <c:formatCode>General</c:formatCode>
                <c:ptCount val="8"/>
                <c:pt idx="0">
                  <c:v>25</c:v>
                </c:pt>
                <c:pt idx="1">
                  <c:v>13</c:v>
                </c:pt>
                <c:pt idx="2">
                  <c:v>12</c:v>
                </c:pt>
                <c:pt idx="3">
                  <c:v>32</c:v>
                </c:pt>
                <c:pt idx="4">
                  <c:v>63</c:v>
                </c:pt>
                <c:pt idx="5">
                  <c:v>27</c:v>
                </c:pt>
                <c:pt idx="6">
                  <c:v>8</c:v>
                </c:pt>
                <c:pt idx="7">
                  <c:v>20</c:v>
                </c:pt>
              </c:numCache>
            </c:numRef>
          </c:val>
          <c:extLst>
            <c:ext xmlns:c16="http://schemas.microsoft.com/office/drawing/2014/chart" uri="{C3380CC4-5D6E-409C-BE32-E72D297353CC}">
              <c16:uniqueId val="{00000003-83D1-4EC0-B481-1148A77E68D0}"/>
            </c:ext>
          </c:extLst>
        </c:ser>
        <c:dLbls>
          <c:showLegendKey val="0"/>
          <c:showVal val="0"/>
          <c:showCatName val="0"/>
          <c:showSerName val="0"/>
          <c:showPercent val="0"/>
          <c:showBubbleSize val="0"/>
        </c:dLbls>
        <c:axId val="471838239"/>
        <c:axId val="471839679"/>
      </c:radarChart>
      <c:catAx>
        <c:axId val="471838239"/>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1839679"/>
        <c:crosses val="autoZero"/>
        <c:auto val="1"/>
        <c:lblAlgn val="ctr"/>
        <c:lblOffset val="100"/>
        <c:noMultiLvlLbl val="0"/>
      </c:catAx>
      <c:valAx>
        <c:axId val="471839679"/>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1838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GLOBAL CYBER ATTACK MAP</cx:v>
        </cx:txData>
      </cx:tx>
      <cx:txPr>
        <a:bodyPr spcFirstLastPara="1" vertOverflow="ellipsis" horzOverflow="overflow" wrap="square" lIns="0" tIns="0" rIns="0" bIns="0" anchor="ctr" anchorCtr="1"/>
        <a:lstStyle/>
        <a:p>
          <a:pPr algn="ctr" rtl="0">
            <a:defRPr/>
          </a:pPr>
          <a:r>
            <a:rPr lang="en-US" sz="1400" b="1" i="0" u="none" strike="noStrike" baseline="0">
              <a:solidFill>
                <a:srgbClr val="FF0000"/>
              </a:solidFill>
              <a:latin typeface="Calibri"/>
            </a:rPr>
            <a:t>GLOBAL CYBER ATTACK MAP</a:t>
          </a:r>
        </a:p>
      </cx:txPr>
    </cx:title>
    <cx:plotArea>
      <cx:plotAreaRegion>
        <cx:series layoutId="regionMap" uniqueId="{00000000-AC51-4365-BB23-1670E4107C5B}">
          <cx:tx>
            <cx:txData>
              <cx:f>_xlchart.v5.2</cx:f>
              <cx:v>Attacks</cx:v>
            </cx:txData>
          </cx:tx>
          <cx:dataId val="0"/>
          <cx:layoutPr>
            <cx:geography cultureLanguage="en-US" cultureRegion="US" attribution="Powered by Bing">
              <cx:geoCache provider="{E9337A44-BEBE-4D9F-B70C-5C5E7DAFC167}">
                <cx:binary>zHtZc9w21vZfSeX6o0PswNRkqgZkd6slS5a8JLZvWLIkgyAJcAH3X/+e9jZSW7GSmvlqRrlw1BR5
iOfszzn995v5bzfV3XX30+wqH/52M//6c973zd9++SXc5HfuOjxz9qarQ/2xf3ZTu1/qjx/tzd0v
t931ZL35BceI/nKTX3f93fzzP/4OTzN39fP65rq3tb8a7rrl5V0Yqj784Nqjl366qQffH2438KRf
f/7nEPruurLXP/9053vbL6+X5u7Xnx/81c8//XL8rO/k/lTBq/XDLdwbYfZMYBlTSZD6/PPzT1Xt
zZfriNBnVMVIEELjww/6Kvvi2sH9f+qVPr3Q9e1tdxfCT1/+fXDrgxM8uGJDnXwGIakP7/vPN58O
+MtDkP/x96MP4MhHn9zTwzE+T106VsMrUPp1U3d3X6H499WAnhEmUCxi+hD9mDyTSFHFEXsM/T/1
Jo+jf+/WI/TvXTlG/9Xuv4/+3t/+Jx0AY4AeS0rxQ+iFekY4GL1S8We3EF+1/dnwn3yNx2H/ctsR
5F8+PYZ7f/Hfh1t316utvp7937f0CMXPyKefGD+w9YiRZ/iTkQv+6Z/D9c9h7jPiT7/J45B/ve8I
868fH4OuX/73Qd/dde7aL1/P/++jztCzWCElAdpv1nw/yoNOZAz/SfwtCdyH/k+8z+PYf7vxCPxv
nx+jn27+B9Dvrv3tT6/r/vpJu///l2SSa399+x9M9Bw/Y4IoyePPmeTY+xR/xmOJYsk+O+Gx9z39
Po9bwNf7jgzg68fH+k/++d/X/xb0f/MfTO4UoMVUxgpDDrnndfgZZZIILsUXp1NfHf5zwHv6PR6H
/Ot9R5B//fgY8u3/QMA7vW6u/dfT//vhjgDijCLGxL/i2T3gERHPlOCMY/ZV5mfEn3yNxwH/ctsR
3l8+PYb79PK/b+FvvO3vbn86g0L2tnZfMfj3cYcUriiRBJMvFi0fGHwEMYjFjNOvMeg4yPz593pc
Ecf3H2nk+PKxanb6f0Y1r/rr/i785zRD1DMWQ49BifhcXJGHmlHqWYwkVLzQbHz6gWr4fgXwBbqn
X+uHivl6++N6+Xr1WC1vXv0n1PLHqfpbf5xe99ebT431vZbwx1c/HRfa/aNbf9Sff4Z1f/vrz5gA
yt/a9cMjHmD+evA2/KvX+XbH3XXof/0ZoWcMNEUUoZxAmy4guUx3hyviGcNICXWo52JBBKja112f
//ozxD0IixhBP08ZVAIU7gn18OlS/AxjFTMFtxIOpoK/URmXdbWY2n8D4svvP/nBXdbW9+HXnyFz
NZ//6vCWAiNCpCBgaSLGGNJbDNdvrl9CvIE/Rv+vmOk6x4vzmqHYva+KKT9dqVVpng3jqymqqnTp
1vlS+Hg6Q1EXdvdwekQ8hPEj8VDnxkxIjPgh4kAYui+eLqRvbUUbPbQcXdR+HT7YkM2vepF3278o
ilKmOBcsplwRcuBH7otyUUbnMAmviS+q13Nf8KSuhixtUaWeONV3oFIu4VQEIRlDuc4Op74HKun8
3HWzqnTMgtU9imykSzU6pvOV1dsVRL7mo3Rou5hc3YUpLGT/49MiMNCHyMIpY7A5RIUEw2NHxw12
MFPclU6v2VjUJ5Oa8pAwXw0slaulSqO26bbd0qynQSzVO2YojvVIyuY3UtG+2EatWG/51Aa88VPX
uM8h+TPd84jmv38/cbBhIqhigov4gOE9jOwiK7TyptRerOG8iYrxNHKtO/0xDIc64QgGwUAQimmM
uWLHBtYORaNalJe6jLzNNJfzwjQZ1xrA6HD8TszGvnBDFMqEejetu3hslNGTcPR2clmXX9kO51dt
68cyaduxjjbS2K5KB1fEr4pQiykZ4NE2mepKbNfVhAunRE+0mPqo23Xlgsl2yclY6LZo6M2Pz8eP
jodjLgljwDphCC8UQwS5j6LE1C3g407joSy3vIzltgV309Pipk3o8+lzjfOHWkOPCFSMCKZiEEhw
fCTQqGKYZL06jfJ4R1lVakx4OmZDirPyvcy6V7Vku6INWtX03RTz01hmqZf9znN/bg4ghmh8wtgh
GD5QMqCgAANOMYKIKcVRFBEsilk0Lk7nHbOvGohkG5ctd2so5dlMR5xUbaiSHyN/bL+YQ12KQeTB
w8Hbj/xrHXM/G6oKrUpZ73Mcl1tfhfH8r0sRh1aPKwXEFzmSMlgmQ4EzsJ2q8QmZepJkPPAn8Hvs
LJAFKCgWakLFjpLAMlOejf4gZazMHrGep7US1WfS6w9t5xEpkOMk5DWpMIV899BWW+VdNHc1uKJt
rx0l03vUdvT2CcDwAZL7GQ2LmIMYxIGlhQ76U2C8F1hmxEONRnbTqQGCfZxPrDzhdlXNHUcVS8Ym
Nr8HM1fxiaE0wmlVroJtDBpNlLZTU00XQ09qfMGspYUe4lLUF8SxPpwEXiwmmde+bvc97Y1Mirnr
bYLnYKW2QVTsyo1zW51hXkny3GAD99KhXZrTPGMNpJ4lRmsyhqwYTgIpfJn6Lu8bLXJPX6ytGY1e
qyZ2aTbkxYkpO6V2rbdDrUdQSKsXx8Yy7Uwxf+gZKou06yfv9eq6woBjNZN50YyGnMxLN1e/A5G3
iKSvRRSeV7kb1pcDadf4TVbnBu/GoevXzaRQd6PmKDLbrnOrTOKeF+5E2IqUaWm7fEz9Ek9UtwK7
Nu1r3ERpN4bFbduGSbNb6Nr9HjfR6NIhzky/dVnDXvi2K+PN0kk5nGZrM65p6VmN0r4K2XJOm9Dm
6YTnekmZpSKkNEP5a8nXIdY9yxXaRoviUiO6ZFPSFli2O9wPXqRZ3dFBx6SNIH2jwNBmQtVgkjAi
chKjEHdbs1Y12UtEAZ8ysHUvSxHBPcHE7+vF1eWmsXTIdFOyqN2iuc9dapoDgqxyVb9ZODNX/TxD
yrOQsy8WbLtZG4DU6KLpZQBlLFGp12Id381LU951ExnDRpiiVJsa3v5NN3ZgBBWlL1G/oOgFPKzL
kzJD3G26cnTzDjdzs2xsma2/l9gu8flcF3m/QbOP1VYts98u1PlsjwME4VMsl37SsiNldRmNoe22
qMSlTVmRly0UGEP0FnWqXjZR07pWN1Xn3kkyug+ZzcdKQ01q7fnSzqbWouBzcYHqtX0Xz2MlUyeh
tj3prCxwGmLX3o6kHUqtsB1PLCqrJTUtX+tkClXY12vuCwCe+TkBW1rQJqMRypNRCieSsa2qFmoI
1/VQNjJCEm9n8oHVtYw2MMhTsZ5dlA/bXMyoOmtQOU7wQlNxOkVD+aFdIGsl9WpQrxtOg9ezaPsy
MXVUQ9zzAZK0rYW5XkSr6AlvK9pt3BLhD3Iu55CEuK5n3bk5oqmJXX/h2tmLfUOM706LrF3GS1Yp
Bp4STx4nuMQZTkzbyTmJiwqRVIxKZNtxybndGN/gKWGsxF7jtYn6C0YknXd+GVZxOYwBv+NR2zSX
WVhM9gb1gdnTaGmyvXEYlcnQjLZNXBh9noRyxjyxU84bbUI0vyumEIWkHOexTrNZoHEbVPDvF2Wn
K5JXOTYaZ0L2Gzm1rNehzFixpaHnfNOMDeJJWy/lusvLhnaJLde+2uG8ZHVqDQqt7uJRkBPph7XX
apHN3ppQ+ucrEzOUQBAzVSJlHqiuB0O4nlclhg3xnTxrmzBijSunfLIOo7+oQpXXaUfrvNLz5Oh6
ieUgSy1xS2/jgmRoR+fF5ltezPnvqKrrOGmysrm1pBfnuCa23pAmhjw8zKrYIK9ClPhCNmcctfw1
vFJ2nhVB1trXHme6K6tA0rlq2xNbdSO4bdH5So/M81eWdHQfyU5NKY8rel42wk+6zYSbNPdNaVJb
FeOaxLZRpziv6u6cQ+EgdJGTjuxx3GSvqFjhxKMj5laZAV1EdBXt3sl6mRIqqxCnmKph3ZWVWpuU
sGZqL8esX/me8YaaxLNJ8YTzpcq046G97phczmKHnE1oXQqUjGNe/YZmp+pNA9Fqt1qPqK58Ttqt
VTIMCSucSwzJuO7Fil6ss7Vm00QsTEm+Ql7TBjOX5gNFp+CbjjznKorOfDvhFYBQzVXlWlxuG9/x
Vhs3TVWyClxNGhfI2LSQRc91N+PoI/hCeLtQxK/rpo46Pa0tYVq4nIPLzn0fQxnX1EYLmbWjnmaz
lEleRtAONtyoOImVG4KeG8HeK1oinOT5KMO2FmNfaBby3ieRcdHlMkZ1mcRTFMXJCjJvqJ9Ctm1p
bZGO1lwOSbCuizdT0Ux40xNi3haQnPwpNThHCYvqlumu5tELkzmlUjcs9auMW5zrAtkcDKca7Ouy
n+UbNTfZRzeoIiRR2+L4OXRTs9SkXKzfrXljPgY55nTPSuJ+W6CCUxqbwIY0n/1SaG4zInQbGSl1
lnXd+TBk4XkETt1qW4rmkjd8gooxG/GbKst7mUAoke/Wvm2uWFT5N3UZKEpKnGOW4Bg3bcJqH48p
y/iybGgMtNuVaIpqPkHDTMvdMi1dtDsAckG8qKfTPLRqTHPZDSXEl3a6cSP1oAketyVkz6hxoIN2
ULop2Eq086POeM+9dqMbJchUEEYwGuLohEDVD2lqAPMlOotEOSQ9PriVsgetjr51F3RF3qZclbPH
erAdnXXVLRHazk0szCUx1M+vIkSLqksQF704reGzweoFmUXqwosFvAxX3CxVOot5kPs21AyYgRqT
DKLsEsjHIafIpXNrpHebUFrOXfqpsPtC9nxpGD8zFzd1s3TW5F/2ML79+o/zr8sdn3YG/vX5YZPj
X7+9aO78q767u+vPr5vjvzzI+/anIO6L/AOl8+CX79ilP+CPPi+M/MHFP0cuIYzv1bjfkUsPqO4D
afPp779QSwceVwJVCG3vZ0oJLj6DThDHFDqhz7z5F0qJMmCbgPYQUgL7EUOF/I1SwvEzCuwPgaZO
KhJzTv8KpUTwUZMIz4cBpoIGEcXAbXF06NfuleB+CeOwjKW/hLYJn8moznRRZhR8L5639QwlsJh7
r4d+eiPVdFFYnS277h21dVoxvrdT/XyIrznUErEY7pp5mLSC/BP4aensdrtW68VM/PvQw432SuHs
ZFrElEIPBpFwjlzaBDdDCcCypLIi15mbvBasuKYFj7RYI7uZTOc0pTHSjXMsCWtlE6lyklRJZmz1
dl3yNfUFvjVQlCSZ7LiW5kUw/Zkt6pt+7eItVB6VXokwG9O8wnEbEvCCMek7RVI14d/BKW8odvRE
lSK/iKq82oR6rH4PhXfnJKDhpOj6XXlZXAKbdNIr83x1zw3tUlnGe7WejaV5GVWr3ImpbbTvUJXG
5RxtVmPettBH6L6BuOduVJ0D2XBKqp3A+4WqRJFtkbfJqrRc6M1Q+mbrckahAp7mzUwWDzyQh+C3
MWY/+ShKI1EwPdkaMjx0fm2UcHxTqKQYE2iyCPQXMym0nctag+ejE48qMmjgOD42Ude9MOsg0ywi
9G3URdeO0CxxoqQbGmKUOLMWO0XcbRFCpoPJIPp3pNbQNpgdjmeU0GzsEj820TZb65txmGW6mlpt
WluE07C0EHR4CzUNZVPaSJ7r2Mf23E1h2kw19Sk0MDjJoCh+3Vdd8WKQQezWmc5pGY35czt2MkV9
+XbmDkr2Nsy6LKp6249ZnuCxGLbAj1VvIUsgCAnIXdQBTHZo2vfVuGTaL75IUdsvz8k0C2AV6g+I
IpQMi3jnKxMAQlknrFV4UxCoiUU/5FtcsVegOJv4YMxpT8ciES2fT4QSVwsLPqmaKttAcoyTkR3y
XCnMbi7VG0aARaCur5OswFAGDJ6mcprC6TrZ7DLuM7kN+ULPPJ3MOzIxsen9OqetR6hPOqbWNHaD
vR64EZtlPBj4UNIz0Xqu46qCHOnjYjOYpT4tAhTGwWUVYBA4JFJJdGidSYZpoc+zwkFynKHrAV6j
0baBbilMZaPraDA6MmLc2KL1kLG7dvxoGu6SYAq0Uaty1z3UIptyyuoNdGPQtIitRdvtOE2jRuWa
pRjP+YsIFAndT5enElpPYAQktEdrXaRYRWIbIujcBaJBV4L7JGQu39J6JCdVBh1qT5dSo65s31Y5
arVCq0qGuA87LKruDIW52/BCskrbZcDQIefQU9RduQUsYu35Wm3GfO6TglUg3VYDkDc4JHFkZz0P
mdn0BtrHWXVQ20CtnSzEZcliCNXlWJhUmPGNn5smsSP5DTr+u8VXZOdick0lBLJu5r+XPUa7uUYi
scJ+FNSEtB+nIZkYnCgalhe+a6KERsZuVOfoRS7Amak3U2oM1HLteiiUkULaWi53Sx3JdOzq9ryq
K7LvVAFN8zCDQ0KRucFjhjbAtww6zyp7CkU0uIqYnO6MWTfQT5VArYML+xIKvMUsRnNnr6eIKV0C
s3Fq4MTAjXbLVsadP8FZNe6BKXgnqfRJQZVJ43HNUyBuSlBqZ1KgI+tN1wRxMkJNsIXePH+CGT6w
dfcInE/ZQyHOMbCaHEl2xAxHUMm3E3Dol0KRM6eGlIFDxI1MVeTeZNz00H9mf40BO3CojBEG0hhk
QPj/hxmr8sQIhHx3Kdbn+FXtru5l7C+1y/0pC4KM/vBMjMGwhmPFKYKh6/GZyqkp43ae0SWtC4hC
RZL1FQSi234C4NGkXXgVk40UVwS8luT8c/H0Z6k3OB5wlTGMkmCzSFHYLHp4vNaotm+aub9EUdrr
Sm1+fLwjZu/T4ymkeQSbpzCqOlQW9/M9DHEoxLZquFw5KRJIE0XVmif41u9qCjjCfRkHhO/VFFE3
rpEh5XDp7ZtoLZNqOF2GBSib8FfNDwQBNSG5ArhgVnRkCiswSdNAi+HSfuQmnHc35H0/1eftzRMH
egQ0pRCCUgx8WSh6OPC9AxWeQ9ORZfFl4KP2qWiWJw7ynQCYG36aEQoMY6/vBl4WaE1iw5xfdcX7
AX0EevzHWj9i3WEGDZMEyHb0QLPGsTzIv3eAukGFiEHjlzPOgWHforCZ6xN6LYBw/7GkA+QPIgJI
krB9wznBIJMe89ORUBAyBbnsyuJ9ZIu3LQEScO7JE3O772yMxzyGI0kpDss+6GiO0FYOTtRW7NJ3
O7SM6bRv5irN85MfH+cRxUhYFEYUCwEg8iNvzJDP6hYorMsxzvSibuL8xY8FPILXfQHiGC/gHnCL
QUAg50W4KOhV4a5/LOIR5StYp+cwvoWpi8RHUE0Y86i3VF4Ok0jy8Yyuk57pVUw/NvnNj0Uh8r36
QQi0OQwfgtgxoz/mIVrCsqjL3CCY7BA6WR2g4jttMVl1vTb8Tb9MWdL0PN8J6MK3zOPhrZvrQ1ft
1+sVFc1fTRiHg4NNUi4+zRuOwhHosIqB3FCXLTmd/Fbhsx8f+hEVwjD+MN5nEDohcTx0rkF2y5xB
+oWEcELFZTd8gKLgxyK+N0MIb7B8QMGpFIUg8VAEztrOhaKNLiOk/ZpCg/CXn88IYIQk7MRDQj/K
CtJDIscZL69W4BLMaSuemO0+8v4Pnn+kgqYfKt908PyqSkIyLn856CBGOEyooZlVEHiONGBmapmT
uLxqyW5dLyJ1Ye0T8eYRy0aMUioxozHhUIA8VMFK+wZMuq+uYitOcpyflGbe5CLewODvdOK1hwLY
nMqwaBX1v3vPYZIavR6y4omA8b03IxjpAjtw2Fpg6HiMDIwyRpBU6yuCUtdvVb6N8x1pkgk9YXPf
mzVSTDEqERgeE8d1VgEhfh3MWFxJ1W/HKLxSdnnXTfLDj03v+0COYNUjhgktpD1I4YeIci81CTVY
60hur3D/kqy/GdNrNNzkrX/CxL8/Dgb/hFkmx1BcwQ7jQzk8r2WwS11dqfkMxoxzncqnEIPhKDzk
fvaD/Irgmz8YyhEJ821yLIQvQ27LoniR+W7RBJXtlk3xB2I6+Qa40lhD48TfdlIUe1c1dF9S3qQD
ifL3Plu7D0IcumdmsySeRdjCeK+47BeybF0cfjMTYxcQ59dktSXflIUVb0xmbstBsCGxK8tuVhUv
Sc7msJVVO7wlVrwuhhonTeB+ZxgdXzs0F/PGFMq+6GqMP9rJjOGE486d+TVq30Rj1ybNwNVWTpl8
bl0zv2yd63QEY5WrXEa/5aJUV0BYu42q6nhXLXNltPFlfjEZ3u3iuWCl7gIlG+GaRiajleN+DKVI
BM8jLcnQ5LrCxuiRU7IjY8n35RDRfWEo2TYhG85cPjf7ArFOm3ZcTymfzJ7WVZ0Ua5/vomYFjh4K
0E0AZm07Vi1OTY+zS9TEs56Uc3tMF/7C9CEkmFij9MBi+db3VfaCk3VqNZvY+GGSU3Uar1sgdz9m
qrumuQViJTpZC5gu2dq9zAvenYV4vMqjnu783A77gtfg9LWjus9tnLahXWBKTftEdBl7kY1NdzEA
nfeOYRvdwr7JvLVzMb6ih6HAqtoVOtRevG95MSSR7d0L1i3druRLsS36ISyw5cSq992A5FXN4+6i
ZPZ2ZSzbAucVJ5JTu3VNGzZY5bC/YlmdwBBsOs3GfkoZ9L4nU66ak6m2YoPxBExcjecEwfB5j6uC
w1OmMYFhw4ehlv6MZMuarkzmqQpTn0Q+HUTyJrZAmEdz+TLuhXuz1p18WeK6OM8Xb3RNKTrzwqAX
Y1bJnc06dzmiods0yDS/t24YdrArJJIKhpA7UWXsHBFjk2zlvV5xN+kFhwYIgENP4AU4OqvEacU8
uY4XEn2EAWx1qQq3phxcbN+5ctiMdex3dogB7MlFupAT0CIyhtWepe63IkJjilkY9jyr0WlEhm4n
TFVrm/lVRwtqYdSejQkuCrzjtHWJdZJtfxzBjpIbUKfQgUB9COUo5GYijzJDNJFerVnsXrp4H218
/EQJehS44PGMKvgOCcUQHGEb4yg3d1lP60XK8pUtP3YF1vlywvvffnyER2UogmGtTwioB4+CcLHy
teMir15F5btxcHrMPkbFE/tI38PE4VsQQIATJDgUG4fr9wI9YzMF3oZFL8dJaXvlffbXIjwABaEX
eAjY6IM1H3K8gNPaqRphOYG93C7lb3FO9lPsn0i+358BEgcH61PQkMGGzFEd4zM2wV6IZC8J1GFe
1+6vFTKgAQxLYpgpWLOHhu04f+S1hX2Zue+uBNRIfNyMMNhD4+bHyj7KuCAEvpYKCzcwHQVNg8SH
iuDxJGD4LborqDi1cw4qvk2dgc+0/RPHeUQShj0voIfgOxmS8aPOY25dZmM8NVcxmza93bRjvHPk
N8ef6m+/0wu4BYfGHPai0GFh6ehIEF7HijoLzdN6IXFSyPTHkB2TQoAZtE4YqiHwcs6ZOjJe33gc
yrUkVxxm3onF6LRjEMBYD8muHtwLPvjENeNZCOI2rPPFqqbfSpo/UUZDz3JUYRxehAMHAYUMDI2U
lEcnFfHMl8yR+ipGrt6roORFVbgB5nngVWHM3X6C4fNFmS/2rBhhllIT2AtCYmaatV2RNnVe6ILC
HThXct+1ME2E1QecOV1FlT2hpDeaNhQy9dxTA7bh5UeLPD+pJ/Eun7I2tc16V0aRuCqY4WmxtC1L
h1zAwS2BDYhpxOrEO6CYgIMsNyZy2bYmbtZtuVZ6ASJYoxkJbdjU625ofZLjN4w1SaiXOR1p2ewQ
Lm9kD2s4zYxqWPuw72tc3E5oKDfF3PYbB9vuz3mgo7brxO+UgCl4jWGpYAYF7lwJmRQiHU5JKPKr
dV5O/epOptBDDs2Bo01pDJulPGCZ1LDNlcCcW76aGki8F61dn5tW7KXcLrhLGiYict6q3AIb3AEn
jZfZaWFpry1e6AaXXAGr3QInxMZoC0FDnYy0RtsSz9kJZ0VzievqhjhDN3EDgwixQo4kTVnvfJsP
L0wUdycw7mthtAJ83xhDIg/S4U2wjJzGZQlrBpYXm4j37GWAzaWzuEHzxg99eA7se7MvYRqjsW3p
CUJZ/U70JuzYNLQbgYNKVc1iLXMiTj0aVLpWVbTpoHdJ4ZvpsJ/Vje8DNRwWJYBzyig2e9yx6c3S
ciw1W+bhbJUmThbaNem6lqXRXZOhE/jKQ7mx42BTWINDQCUsUFIN0cx2pq2LG6V8/6buOU1L2Ipq
YFXBzs+rKcfPsXEfWxQbTdZa7sdhrHW1dHzbrUWvBz/ZjYshwXULDM0nK+f3dlRQAxZttYHNVL5Z
vCUnDfUsBXPpzm0p5ambuv6EqcXrPI8r0C9HZ7lpP4CxiG2FF/LOwOrypsQBVkkGI/YtLPhrA5XG
puiWWzydTcCqj3553QrYjO3yZdENrE5cZFmT7ViRFTBr/D+Ozqw5UhwIwr+ICASI45WrL7eP8e0X
xczYI4FACCHE8es3ex8n1p7p5ihVZX5Zu9PjOm/f4PoAxCQp7keqxjJuSA/JqeNxroNZHaBKt1U6
KXuaYqurRbMH0tw5eW7GHPbEkPtzn+Qx2IxDRxt+VNMSHdkwR/kSgkoGChaKE1siWUA7/WcW72vc
qCpmk7ADS0xwPwEzq/SE/jlqtuSjAwMS51PXK3wUnEZyNfth6kwC5m4ipaB8Ll0jvEe1DOkl0OiX
LG3XXAVkPcxzs14WAQcn1hgfrBj5dUqiHy9DEz2nlhZkbG3hOkAokUy+VtKmBTBOVag4XerOY37O
LFlPpOnXYhFhczVSuNPECPvF+N6cJj3AhVrH4SHbWpZnu+pIPig3FQq2BnYoTDB19QxHY+VV34E+
mdBo3TdWwMZSw3hIBf0br+OabzSVhRzTP90c3WyMKCpSGQCBA/T9pAZtLmZdn/jq8+vSrvakWArS
I1gA0XDxmPpuLTH9qTfex0ke4o81NElarv0Agqzdkxyk/w5ay1vLCexZ3nhLUOthawuAoLocZx8G
VYYIQBOgs4Y2DxOgI0259JvLJdn4XYw/Fm27A7EmdqjEbvRf7k1+7hEMJEWUeMkxA1xaWJr8iBiA
CJ9uLhjQLliZvCtCm6rctnKt9i5G456mMO8cH0ph/bigqZ0uMWuifDa+KxY+zs/c68LaBnbLZ70P
Z5Hu5gCADT4weEEYhPtWwndjOX4Co9HeLOBr9Wc7N2EhNw4CdGqiopnMkHuhWMotTGzBNiLwHgnA
kxk8ZxhZgCSbLSx3m4517wFgJDA6//Rs9Yux823RjMmXmTAzRI38XtT0o/tVllq1345676Ge54Ks
4V/FcAjMIb6ow7mZ4/78pRT2VxIwXRBgPUUStm25QwuAqKHFM4hSmbPENbmy3ouRKz7mGHdFSwQp
x97f4UPebFfb473pTZhvqQoP8Y6QwjLCPRZcsMvAxHpVbsswkEKWfMUP4k3smpXgBTJDMaJivDbJ
ZAuwPd1b0vev8ZjQ93n2+ssCF+i87QO/cDDlYx6RLa3nBm98Amos56n0/kY8Bf+k/K5shhBQWsah
MGaeqYOJqZKILD4rnvxEqcGkNcvhbkqy7riCKMzRwPoFo/C4AcSbihuHtiLW7SFYoqhybe9gnoOg
YJzFv9qZLAdA4dO13TZ7r3XUnk2P2htCi7gjKeBkuYoFsCv9hyKkSwdbGeUOeIWL7Zgzmba1dtl2
6L10rUUKtx+43HyKeBdjWkv0OYzCDdxou58DNy/lPk0BBg6PfMUh46bY5qU9NB4He+Bn7VvEJpz0
wUDVX0+HDYx+ygBERwbX0l/4U7tOAniTQ9wga3WVDenvrFU2HzVZqiTbo3vWDVLmDUzjPBihamoa
yTuo8B/JRD/pPL9tNMJREHbNL9aAA95iDN3UAYgA0JflscFb380ef6TNKPO2byGLTKEo6CpFbha2
drkCN7KjApIoPLKuxT3YODVnpaMuD+Auluhf+EOAm1aYDTpaIhWYC8NpbbvEPygiRAHpuAOc5Vje
ad4XSTIHx1CAcuxg55/XJFrrwITtacqAbznIOeeYRxQBi+gHRGtTTeHYnn1r7Y19Tj8YcTCNm344
dlToIunHsE630ZZoOoOPKcqsADqTwOBfd/qybynSGzC4xpeBE/erX9Mej7yvrgCmSY7I1z+9oz6K
9qay+7EpBus1D/uwNfmNPj8CzN0fNPpT/Odw4ndQUnTRAt27bKrfi3XceIkDjz1PtosgEE3Rwfr9
WnXeJssYSs2bGoPuOPdjWuCjAvWGxn6wKhrxT3nWPCTSZQ+Duj3G25j9TU0yAH32SDk3cfYIcCcF
ZbdAUVotXtYOvROAAFGgc3kLlGd/x6Plz2KQMLwo2xG6Wv0dtT6Qsx/V0eI/kXFkL2zmTS7mcT1I
RVjJM7VVMe/HIlM7ijJLARVQr58Pu934ix808hdUjqRYQuhPUeZYIXoGuJg7VgFb1y8RG4JcYmSp
rIcCZGnX5h3AGZCxDrJG6rdlOzpSLJkAODunz7GCbhEAHy4EZCOQ2fv4E3LfHrasW57weOOBIPGP
H2l1HhXa3MmoCQUXD1jeOTn8gQFDa7/z/NxHuK1u2h3k07abB986L0a5xRfOgcH2l7Yh9mXMtt/x
5E/ogObvbaX8uq2huTrEoErpk++V3u7cSs1TrIP2tC8pWAu980tPN3Fc1xUg0IDj1ktR2vUoyL3w
cQ09hYKa2mavNVRGPEDZXkcbWZ8Z2PjCE3gjRde9LiNBDUdTVqqRxFUAAaav/2pfvPg+U3m7gjeA
Rr0dlhFAyjJGY+6vy3zoeNYc13aT5xsaW48GCnkU7t1la1hXJREe0HjiwZin6H0vGyWYJdrOnpum
G3/RsW+P4xqHxQD46Uq9yf7Gxd4OgZOjQEpq26s2IbK2dpzwtdfuApSnrWQs2cugtv2wMHwGlVKw
sDwVJ4PWg0BvFOYC2HZ+t0MaVH3WyDLTKr16JuU13dEyhTq2jwaHqFf648K/phZDSC3NtjxpwMcG
TaobPwGs3K0r/cJAq8Fqp0Jt8ZmOtglLpCja//s3Yoq1624PonQOoEAI2kRRV42xdTn1XYaYgmWE
VAFezw2vuk+Ha7zgSIYWmuT90JoTtZwXAQz0AjQR+o49XgupoHZmqR6Ocm/inBLvs5uszPuxyRBR
7MPfciQYadJeNIUw0Y74yoRsCsYbdNaQ6hpTdDaUp0bbrXJ9KyCWgpApNmaSZ9FkMyCd6Nktqc2R
cmzBDdH0MW4SWoLYnvPRjD2Y/W5M7CfibfOWW+WnZ42u7xQ6r6lHOe6ntovWwkM7XXb418vGLd/h
6tNiE9OeZ5Occx75iL/5KZDqHv2OH8sMZroOT61O3hdul9obcCCgp0/rGKUsV4J9dgzociQjgL5b
gJjIciuCnqZ5A9K9JA2lgN42ce0RRPWLIGH9fd8sUVtmjEp09KmHT0pgevcZarloabtdZ08COiKA
dq8p0Y9y7D6B10M/jUWPgGsocCx3mTks/Siek9U3pUiErpAY7uvBB46mOA7YDjUWUNMg3tACZLJw
YvmOBV//Jj5zj5u3tUf8BeuBeVYgxjFD0+E7JT1UW8dQDcjwYXswj4FKw1PSrskx2EWYe6wzt3bD
nYJmTh4kM3jDVYSHwcUGxRENTmmmDapryrKHlAGEF3T65Eny43UpEGpMH+cVtOB7FqTeAQDx8Dvb
2JQ3XGVlFMEsEhapR68X9poo5p3ARzW1QTUA3T16R+NoUq9g9W5BHFWOaADu4mUENY5IGkBFnE8a
U36QtwP6u1ZvYKaXBWxYrKLm0Z+AOuqdBhVho19Q3u55L8emBu2HtzdMdtD76OIyoX4yvnuQJKgs
iOJRrqIIwYCIrogBNFspepuVI0VEZADn/xjQLTgB0UdIAAfUFYRJjPki06gIxhwiqvmdmag6IAGW
wiNp5gfZ0xlEYzB/AS9LL0jTePetnHy8WnSqezO4D4Eac2FBJst2lYBXUwT8HtHQehWUku44ZsP8
DOX6xy3GnIR1Wc6mDuCReJ67GqxpW2Dswa0IJPlE4+pQXNDwICFgi2We1J2xOqmEE00ZICqQE6sx
7hniybIRQpb+lmYf0RBLMPpNIv/sLPm9NcHyygM1nCz1OF6TfhuaE2+DTt/TkWiNycjG/xAiWU/S
rKg/a9tVne83hdbMQ97TtxRhm2m4n2zwjYVc3nlAp5J3O3APNHaYwARrKsmQ2SC7tuUu1/hLASg/
ht0AxQTGfu5aM9RyCGELqBYaSWf7N9hL70mz38bKLcIrrdHaeZ13SGaApLJfg3xR6FTDxbclkcMA
syGjeO8QzqPGTuWy70+QLdzF5yMBN5fED6ED9N8ks6rbcfGrpvfFsYkYP6ajMr9EkCbP+FJhHid4
LJv0zkMw/EtK1Oo1Cja00dsIN6nLCmPdXC2yj97nRjfVZrvwC2Xf3oWDRhc1Tjz9h/AN+D7U0IuL
bjaFncZC+uw9mDqVR8ID7hmkSwkMlJaqM8FxyhwvYZn/2REFq5h0qnRpiLoJfa9uYb5UiFv/WZ0x
r9Ca0hoYPq8T6GwoTrjF27ZFv1QiXvd2AeTs+UMJmmkoB771Zb82YR7F888CGLJAwEofxWwiFB7c
PV/MwWkAgfqLOuVdDB2SC2ejuE+ibq97mcpqn9p/8Ks1vga5TfveZzaEw4NMVrSoVhmofNG3ZyUv
kMb7wanyk1EGx6iTUYFdYhg3vRXs40KzMqaKF7xpEpycbLgf42V4SBpvPCUKR53KoHPDdxa1boKx
4n72Ow6CsfZmtWIopNPv3UGPhESKnmpa6iAa+nu0g+4dKQ6Th4YJZGL9IZ8Hag6snyX0mBjTAGgQ
+QnCjtdKOVIGG+0rjDFN0fnblGttu/ZohyE78yT4N2oAkave90KPFDsQovSf1v5YNPhCZ9Rael0W
q8rILohYcx4a+Jbzirm9s7nQQJLzcOFdnToO721iU617UM5h2/+B5AsPTJtvsRpUYz2T8BwrPP3z
Tv66dW9z4WvocpTf2uxIdj/IeGHD4kTJA2DSscrQHeZB5MJyttkz7N/0LtlbcQ59Ic9ZiqIANWt+
TDqZFoCNoiJh2uVwfb23bpv8JxcSkF9TqK4IKCcfezZDlcI0muPiajDbQ1L7KKiAS6YN1C0JKwvO
toriHSxsgDbN43Mw5HKY+k9rY3aZhsUcBYjbIyOTeJwlnUoF9vaw4rYUc7sEl9Dh1vCYo4j7I62G
JRvynrX7YWgByARDaCqzEp2HoYQckZHhsFj2Hho+1TswHSQDEyiweo1PdolEPYi+yyO0a0DLpiGf
tLcc7Y58Gzox3I5usdCoovi0rNEx1c3LiEVCuRimucICA0xivmhPQxeM91k8yXMArfaCKBKEiNiQ
6J/rEv0Zp/aD6U5ciAr7g5w8UqxN+82ndcHHhwIcITEFVt7OtF6xmaLyebyWJEX/BCjfQYSR/oOE
LFSirEoI25lf9UNoYfguYT2uY1R5KtBnz6zqGTnu5GPd0z+JWvG8+Kg3TDcWcaoG4TpPpaeIjgNq
yaheJi+dEEVDQ+GrzBZEes2nCxJ7Byq+K2jjuUrM61h4OwDwVgPpjHtPv+6NXU0JNcJD5Mcy9oyb
QTDudToDjZ4haUz0WpnYeAWZYvq57dSdYXvPcbGugcSk6i+vOOqim5obnLC7wX8QGoIEWiB33FzC
75sNR2TTEwzIkR3LXqPppxDfv1vPx52HFofOWvDFHtXc9f8gt7qXMDWoyNu8xtc07tkvtN8G4ToZ
v60Rdb9aoATgjFlajshK1B5qIm48nuwHs3pdyZN1gGZhTZGybUUzah29zjEUuD2gew1i/6M1TXPy
1/EnGOVy9Lk3L8W6WFesN8KqhlPhVf6iVR2SUFwDMyxrTpL9mmV9m5sxiN7jLfpYfcxSc6i/qBTT
A/46DPwT7uYpGtcP5iE9ETA2f4d9RjgU3A0DSGu1PadZm1UKJmJufWs+gj4YQWz3U+koAHv1gR+F
DPIcDBGOBqvovxRF/w6xxc8gVPo8YoRVk8yh+3mfTb/PxcrX/gC9wBarweKIbvSGyvPAJ+foez/b
ZLaXoB8gkNukfXZkMLAFRmgKRiU1a5U4LhphvUHY7dSrpT9PcbndrHsqCr+b4yEPgjm76IzoT7pr
w/IUxgUSx83rnAnMJuHyKbReiiDC9StwAkTPKSSCfMItbYDUx3Y5tG3kTXXYhwwZTfZLi2W5CgD0
bQUNepxeV4YYcM36aH2NDbAYbZkutTDIZ44i9M/m9sCv0ajemfGnEq9tW0bxhPzsBqEYNMIb3AO/
UCmnR0loemCB5x0x2LATjDGC7DNHfGiwC4KqYMI9PnUHLKeAapc5LP3tAlqOqf7T++qPHHrkMlO+
eiUFhRFeHKZIU3VsfuxShMfnNOAFQuktpiURVOPYCki68s8MfLdyuu9uUSEYKP6csPfR3wY00Ws2
HoeWV1n7Bc1sYHdKzUl41Zu7BR2cBSxm5jm53714K9gUNQcdxsgYbZAFFIIP6MDInHexF3/vEry+
guN/9qLhL+v4TYl8M+99e4mB1T7fvkCNKj0MdRxfoi1PsZdgMHW09qcdp0je7vR5HKMdjisyeiQc
ySEmA9xRGEjAsZGX7ZVmqIooE5ue7TlB9nTnzsu3Vr4CVL2pbIbUbQcX2m+bP9gpctmkfNnxwh/8
BtWuhX1x6vboOmT9NVo2ctwVet7Jb36sQFi4Ty6Je+yxD4QmJw6BM+jjWzqpYx87urFr0MPbKZLN
E/90tMwvbZxOX8TEXplt9mZ8t2TH+Z62UdX21j0lfrif06D5SkNQStqfy6HLBKLuDtJX4rGLWAeD
G6yaIos0KsyQSdSMQHYPs8auIqA9SwU5eMmHxmMlRUg9Vw20iFkNHIqvNchIYSi1XghrJNzhH7kE
xqIIFmR1k6XqCNR8iEQdXA1U4Q1Xq4gWEDNOB6709NzUQxxsJZl6fosJibwPIc+khONUi5L5ZVrh
oYyNSC5du32ingeHBDZHgbLnP4AsbEtGEFofAuFuad1phuDhHFT2HQ9Yvi/eH+vE38ng6Mm73k0/
fYIZKcS2kWqY0KphmcBU2IX/jJQ2VRSNkargbHyMKD8FPBWKDxm0eLZ9NCK9DuvAizAINnr1v4k3
TRdtkX4DWAXXFHJNbhwSJ9CaFnSjGiQgUJhfbSNUenA+CX9h/YNCQ7zrsUAe9CtEcSq7FllVrw9+
I+IH2zWIRwRgtw7KIN9Z/xDwlFxh0QxXigoCA4j+GTABX1oeb/V+S6TtFOqFmIgoFRZAFLpngHiw
jMjnfDy6sc3OUJn/WDFD4E3TmynJDMPdwxKJsrPOPo+ZD2mWSaydGc0O6RcRJppw8eI0nx9Ub373
6R5UTHmzg4KgYo5xBls58qiPoVWlSX/1ZtPrSx/I/urDJ0qQe7XrI5YFtLV02EzltXuKQ1yoO8dW
9qSh1BfLqtAV+rN9XciE/rv11qrJdJCHTfBGGjT+UAFMNVPanvckk+fYvzXWBtcfdimm5ICP9cil
KE1mbW1cYo6wY/oiHJWo0V10J2/IAtQ4BIMziOcla+kHmOM3kS0pXt9JVHvDgqM3aXrM1gCdGkM4
uoYRuf1y4brUiCrGp1V0WPExTf3dsJqw8Kd0LzP8SKWCDvmTkGcH0yBEjgVS69Xbs/SS8GatkMn5
Gqa2zVeJVK/zA0QcJ9PWPoKCBSZcVEfoSE+CGGFKn8Umw8oBya+mpzGclyTA4xu7Grs+HlE2okO/
MHLG9hV5dDZqjokIe4wxOzz7NsMoEHe8kmvvQx6DjLBs0KqiIYRtT8EWSJxP8PlIXFMxfiJ7p/Im
xguyQqytLYf07dowqjJ0JLlDGPocoAWCh8FlsZJxupgROya2YIZXTpvgt4z//zkQcovpbcX8dDim
keueCNqxA2/nJwk89dDG4/A0RR252tYDBxCFrjSb0xepvD+eIeIcx1SfIm/ByZWy8AGBZvMlmkZj
cQQO/QjNJwKYfYATBaV/U6HMLfPdM5ZyNHWyZNNFeFgPlTI7VVTtKB+C+PKR0AHG727xlbewQ3J0
349ZxuPKuUgclm6Bo7y/76MzxxDgaZW4aP6F+rzBHQLT045zdwwJa+50YPRlIzo8DKEbnyAmpjCx
thl93Q7zdeTtw2SW5wi95tFbQ+hg1osOu7qZ0ZH/m2ZmumJxQFsCqYtP0xZsz9rNEJjQUxQJ+hjV
A4UQbf9gRIz3I1u+GxkvH3xRiGhu8YZiJFEUsJLmu3dbXMsU67dGpAjhYfv4BbcEpaeW6AkzBP9t
aagOY2r3OrQSHi5HREq2ibtvREfKwR99HGFsrCTk4LO+FQYUSQyzpHEI5yLnP2tZ+RtOYix92g6Q
U02Jtn5EYkQvV0V6eUQBmW+doVcMDo5gPHvbkXhagWCI0RJvQ1K0C/TTuKWvnZ6zAywdc9bx1J3h
2vnQoVxwELFNcdhnpykZGHDLZb3X2KryAAEwKFSYDU9rl/3zOvLXYAyBHf2XArA4xanXvS9hJJ/c
hkUTvuHYt4Fz90FBFq6kg5MbUK7ObSbp2Xp9c2h7+dpGSYfZk/iXiQYrLoAF6K5klCdwaGAv+UEV
L8lewa3aTgFl/F3y7VvZ8bOfuCgIDv2iH6amhmPq14mP9inyDM03Rg2olsTHsoWwO2SJxEoHugfg
cXFTfcbCK+UGe5q2DX54vL66oZsO3i2CPcAqvV9i1t+yGN7b0Ewn3bj7DTeihvJ/nyDJWe+OfrnA
ipJuOFxTrEapyNCJuwx39YDRjNxnbJ2eCIFEF607yNhszmo2d+k3ejRy8HUywB+SYGyx7eO0Td5e
hhv9Mujnjt1KQI9kTEIqWMNcYRyuRYY9QIkLv9IWhp6mwI1FdhvHRv9jR1rkLlNsPmOOGWH5WL/B
QestT1xDEGhCRJBJpPC46DZ8mjtPXolOm2IXE8e4KMaKNDqu28GQh+BmFWQKA2G0ogjSuINQ4qL+
KeZxWvtseR/RpZeywxYiSF0WgutEjzvDxhAae9E/Bg7s9iLg9zFlFCxrw3xPvG9sgExKt+rPbMXq
EbHM81Wihh9bD1+HhxB99BS9gRsQBV/IftydG4p475/SZbfvMT5ambWwwIgfsItHmSilFZ8gdrZ8
i+hL4JqkJFwsL+mQJPgWHj67hJ7U+tKeNJaQ1FO8A45ybwODedguXl8QgxUQDutjSwherEiNA5wt
iD0F+B9oPGLVkz1gz4N6yZwIS93MQUE4FVAu0dEXbFziLyQSp6NLt/CDk82+ejrlBcrtlOSwSdJi
QUwa/Sx4qQnjVJVigwRuGLqgxsTsJuPMTyZU+y/n3G/roD/5AqEvYYi8hvE4/Ub+WN0NGRReliTs
ZYMklsfj8sJ7rqDFNgxmJmwvDJzG/yunFFMOwgd/dssQHCbpflxFm9ShCKEowmocvKgYANMHozqg
R/+xw/IuPP7C4j479jceZ+0gAZqUpQDR4uXNIOgJtzpR9TjBMRQ7TukIGxgeaLuYP74d3RvxJ4cQ
LXUI525zheEEwWWL83ZKPf8eAyI/cByXxSwXfhSyX0os4iEVzwAbrOzGRvM4eCFz+INVim09LDY5
rAEiloSM7Alpa6wGwlYtpLtUlts4hZG+AVxnAVoesUlT9LAojiTUMO891z6EDKz23qJPmbAxbM6d
2dUHsKegblzymk5x8CuMdHDEtAUaJ5YjKrze0AZZ7w4y/VZvS9+WnWDPTeyzy0qtfF0pMAoFQvuO
xGdQUOYWJ27fsfkmKTSuDngxTDxRCngMpoT/K5RfARY78PSJ2Qc0BgUy5IUPwbmRwVXC5V/e2r4m
wIdgGF5H9deR9p7tiMnax6a7A8bqBxdIMzlWKeSSf3vIVGcw75tO5KAy8ji9ztsrcMaaxohOxS8C
C428BW8lfdbkQuldoh64wGadYxBeGthGfm/KLD3SEV/0Tm1o+mM0zEg/iyjvm4+oReTMw+U97t0x
7r8R4seolTc+poXpDuIj2TH++BcLuVPNVWNwqlw9qFfLb5U8Df5riDlKPYjmMCXoYOlpGybYZz/9
cuwgPGEdUoAloWq426AkNSeyPloISzMsxc4hpQ7ES+JsM/bfvA9oEn6m25q6P2a+W/vvWSdwkO93
/pcgTgFpAz62fFTYncqHF46FDOMd0e2JwpmOoydEDmsce3cDu9E0WE+EK89wDA/xfvHnunUSA5RX
UAmYEcOUv7xtkKMmXi0OQAGmodAAUC66bjmS9hxtELz10QCxodHR756UflHqoKeHVJ5SC3V/Gwtn
u1KHdzD2itSm5eC+b7ctFv8wWWK9xowqdh3CiqYPg3n3UTG5lmcZHBZy2alFnuWdDJicURpm/2+L
qMcCFpVMGCSzwi3PjPunaEaiev1GCcp7ck5mv0Iao55JUqWKgOjhUNDehvgUNxnyAhEofuyMCs8C
aBEeGZwkJT61FPVIHj3/zkSffHjsyMmKb4Lf1d6O3D6u4NULzjS9Zv3N8vqEsLIkT9nY4gU898nf
iLxs61uCigBvY4quLD1oeFfB+LR4Y97TypLvDrYptnVi48G12b08a64Du49cbcI/OHTS7aT6djtb
pHywI2WA2BWB8uqxtgkurYtehaPqBC33d4DVb/dpijcKmZVZXpf+RaRZ1aDvsgYrKMLoMaVe0YdT
Lru7naHcNGUa37FgvAi356Q7dtivsMzNQejm6IjL8TbDgwPOi0apTNZrCFw/QrHLXt2ImpvBRUMg
B2U5cq8MUwt84AJLMYpWHrCjAHMU/lY0khu2T4Xp87o9pv01tlm+Ypyn00frvQ/ibODmpuFVOn7I
5FZM9oGur372a2SHFqjlrv9BjTx45s3ffwXZK8fqrO7fIh992FXDSHIbZUffteDODhtkv4CSQmyf
zfja8Ivv/CPj6ylefKxmSrAfbawAE+Cpp9i4gHkAbQQAmwigW9aD5VHPE3nDorEBS5TQ1p6GYKo0
copJ8xNh81IHK2XAZ4KqkGuHzUvxnxVxk76922EYzA2wDwg4G7st1MWE7T2CHyqD5W3F3q4s+w5Q
L7boMYm/gfkVXGyYx5ucQF7fg8Mc4bqh0G7w3U833hFOZC+u2YZ9DyFKoS/OGJxKrJqqmsl7cwDN
QkhvKXuS9HEV8ijDryCCEqjmmkJq5fprcBwk1stiHm6H4ArFEORV+R9HZ7bcKBJE0S8igrWAVwHa
Lcu73S+EV/Z9Kaivn6N5m+iYmZYtqMq8ee/JUmPu3278vEHYoRitDFwoz5BKdLpFlb3WgBhr/tW1
jZb4zfFpWtP4GOtcQvFmzH5c7ZSMVqTlp44Uk+dUm3G+GkJit2PuzXiIapUTvwtlo069MoNVnJrU
CRPrtW4+dJ3fyEKvw/i/ETuAwow4+cKeCdVvrOVC7sYem13i/RvNm+F0uRTrGEJp/hrmNixSRgr1
nVgPWvU2yW9H36/VzqBeKvxj7X82zjXjiMlyqlRoMqM49vSKtbOrSzhmKgkK4zjJB27UrNghJ5ZS
Cxb3W3Hayu67L55d50xnsXHaj2T6wDUWOX1CzcOkzLioHAv7Xmp33rIX5u/o8T5cp/hprN615gON
Kmxt+lz3k/xiwpsykqCqdmb+Oszfbt3uVsy0WAsoDp5sAikdTkL0h6NT5BzW9YaNMnZydYc2YBrL
NGYj06ehfVu9U7XAJsT+qXl47xSAnwy/4vzVOlcCjTtf2zvisVz+GHU0ww9O2v1AwsLIq41u/lTr
Man83dqd845rk+N7BP7nYki08p2qnifkk0zdC+fKvballA66+Sv+61BK/mwM2QIhT9vVyWs+P+jr
e4UTxBhPGuVV4vrj/mYhxoyRcSKJLt7meJQiNdfjsTQrd8e3Pwa20TRRbYn01FnlVebIdQ3zPSqX
QMiHmdxaOqEIVhfDR2/MH6z5NZMTI7Bvd/kdMJnk4CmdJd5VKjl0fCU8DMGa/2pMGbx8Dkdc1DK1
Q7yiq6PtkBLDJH3DPRaJWF1yjly1iPsYICtT7IiA2tbH0FSK6WM1LPQQKH/vTAfoostt5byl8a+4
jD5okWo/fAI1G+9Fyx+caJM3c7Ubmb+pGUJSehAzXkLC5Kk636w78/picaoWFWfG7YCwfyouqHgR
YZxe3eoBCF3gNY9ec83bgi/5g0PM11aALWFdlKEodg5ni2fkga8+EudpmM65/5t1XPjHZDkPPDNi
vLu9acyfeYkOPrW2ecnax9hk/A72p4ESkhm/TRmt1HfoJXL48hHCGJkwAOuDPgE4nn3mxV2L0wDk
oBIE3ADCXkzzfjUO/UAXq+/txd3OXBuWdzQ0pg/D1s4vgomIVA/YUHGgX9b+cZWfrsET81Fm/7TU
YR6LdV7VYavdTV3IrD+6sVP1+UO6J9VcBSFFxoBtepbZa598ov9o9bJvykPVPesWBstP3T0J+zGW
L6r7bpKDcrZ9eqrIuqkdcfXAri4+Mmwj78v8auOpzcZ/ZTbyEJwc72V2dgu3WJYQVHlxzOckh8Z5
1pPjejNFje+5ODacsoCCyjLKNOIAZrUpxKNvXhbzoUVDnx3ex3fIi/4U0cPBl/nmPmKyHVpcZiL+
XUSxteozGMHIKTNuxzLqq51Pi2+TVy2MKDNBfOU2poit6IjI4IKKuZx1XE31XbVCi20Ok/uY6/I8
m/9g7OxK00eYRn3sL/QygXB7Op56MzOvWPSdapeHzGgjCnRKZZRqan9N6Fu9oiFJLzW9mssF7NWP
asYi671Y6+20y49Lp8Jy+IbNhTyQo8weKuM3nQEcmm85B4AJ8Gmo8gAFuqJ0X5gdJvJ3WiH6ZOsG
r/99PsAKYiDfI6xV/PjG8Dry37TyMPlXohOUBMlWFWNAXDACgeW2mKPFE4TjbSaHxynx94ayOWWS
sI8/Fgd7vnyJ2zuCmmClmk2DSqWcv3moQpUSiPmM03Pb4N7MOQ8aZMxeCzP9fvCdq/KLM4H4rbS5
sZIKoCGWaH7pYEf3PuF4ruD9MJkvXcnT3JRHa0q+bSCzTf7bzTWTB8z5mGe4EfvQnY7zyBSCuIEZ
J4GFzlzzv6xxssRwF90cz2r/NM/vdrsT433c/GC14MSOt339YzFO7/2MAedf40VisndGHL/giKEH
7w6pO21n46fr+k3s1+1GtFMwVf2hRQbVSeCA4cS6q71r+XJo6umAsQSFdUn++njneXsDL5vmgURY
uMjS59VUIQO8CM3vPAqHiKtyMM7/tZ4Xyv51FNarWXSfShebUh8C2/rpqr/Uccmb12ECqLcq32Wf
0ZvjbmPmx2RZzXvRXVuNizd9zfyX1DSiqce+q74WXCDxc73++Z2EP/TtGx8TodaJT5zubXWoSbSs
9Iel+JeoO9GHudL3szufJ/FMVS0yapVhI3NtQwKYTn2v9z95fZq6T8d66OAVMFxLl1PXbEvjfnJ3
M9xU1zjma0jeAuheGYzUiKLOdtOM1IuHz9Qfxv402aeeIbhIfyrLCRZk5FE7mMxFW8Tc3Hhx3btZ
M3Z4PDc6XRSQwyDH4UiTefMBgMClF0OzmV4Xa9yIadxY5cPi/WS6/aU6D7XfDgBtNdYzntRN1hBg
tn854+340msnwz1U+W4qoOLy2RiSO+rRd/6mkQjLci176Hlv0o0DJTmNCBwdNZ4ipgYbtzgzbbac
3zppMYU+MybJcLURURFql5d/+nKnd88OttT6bOQ8nDkPtH4RLSavfT8Pm847tQNNj3Oeqz/4UWFS
WJseqSp7FhOzJR2oSXeNxUshIZevl7GLGe5Tlr2x0iBccyZqiO20ezwAQ3znZrx99VM1v2rdk9c/
ynU39w9z7WG1D9HRj07Jv9Be++HDpHWx/dOQ6YcGpaRYqYCUFVTla6w590t2abUTiUCmUY+le6rE
e77kgVoJpQuFg1Lep/Koz6D6DKbwpO8sdNWKZjqlrtPzvxmraTvtk/Yur+jNGxpcbu+6/vFnGZSM
wjJjV85bC3JQB406WcMuB2SdtPspewWvTYChZ1T9nclPf+QnxGOgWe+1+dX18y611tDSDxXTFOHy
HCtvepi0ad9l05YsfWiUKZDBOkq1eatkEgoACLZdb7RCftnY+Fa9eNCK6Ux+64jQAOVPVa9z6gaK
kxrbdHGMfWR9zbuQFwwU5OSyQfuwCTmi9Dik51a4a8AJTaPk9+FiZfAKolJ2f7UgnU+GRvCtAxZY
R1VnB0Wi/3k9BiRziTRb//ATYkLIsLU/BXNV77BRHN1x3Y82D/fNxWRvZmzwxESw1tj4odW3EZv3
PZbzGr+rPfs7axijzPD3C0n1rrb33crL7q7y4DXJ+7Q075Dt976aI0/o56Yptl6riPr3G7jFV6TM
yJqXI/L+h0OBKPz5KK38wS6WUMIjy9q025hu895nIvJi/TB62rkqklNqaVsIgvGGQcZvr4ntVC2P
yaoztmdoBTRXOcNh4K0Bc8wlbn3gc6GWmIi4KK+HrqsF/tg8pZYVGr1+V1vdv6Xw8II30jz4pX80
uHCxdgf6ZG06zYqUr/mBIwuCfH9r9TAOT8KeKZGxIptsV7H18p0R0VVmBRh3UgHuemQBxx7v27X0
tSCz/B3YTCaUEzGw4a6uGPHVjOSnfr/E8RXCuaA9oqFTw2VS0Cq0GU59Hca6GUp0ZS/NTh4H9G2c
ecU/eLfk012dOG9mO25mLs2xMMn04cIxkxNBpHBa8xdjsaPFVC+DGgAijnylI3+eBP6SRzYHRxfD
SF4VdhwNmKAfFrbaaY5xHppqbw28pxgoIYUHAD2inOh8p3n7opF3vbEEDUnKQf/nl6FmNOF6ywPr
xl70y+NSzm9yno52EYeWmtKNkRSQlxlaY29j0tlQ2w0o8qwSAHKAYde+16efKXZ2vqntM+6TVHci
hwlzRb8omBdgXn/QIB5vBG/vuKpTCkGyKki7jcK4WvocCXcm2yY2nT2EeMmAQ/f7bhiBkI+7SV8A
nrfMsoxNKteDazahIOhnFbf3h8/OxYx7+de344003ONgqLDv1ouA9b6ZTfk0ox6NbrtNNNQ4HckH
oTEs0d/RpH711X/MPOIFzpzyQ4nyt2/4vr0qwo2EyuRT/2Axsygh1c3VPdrxGsEKwEqD00OO+aGQ
Zej35UHXa3Kc+Q5S/AfD5DKMVQrzEBpp3zOFuTkMzXo9M5ZAGJHLUTADY3RsR1MsD2meQJRsytAC
WsGAyP80RXYqPHlQebKL52UNoXRgIeqicmlPTcJZ7qkXG5/rPFIQd5oP7ZUjACIJT6KPDqjr/Qk3
0aFYoT4Q2ov9lIakv/XYB3xC8NDH/kIC/8mFnQmF/75KGcvkJA6qPnnreHhXoPwkcx9qy/VpVKt2
qxn5kzW+FjNd3pA1UJ7JAPLr5Mjo2idE3I98FZGNTwUT5H6pknCWVFZTS1lH9BO7Y43FDLwz86TY
KM89g7B25Eim+uHxyLk/uqm9B5S5GVJeCqMOPDwP2FXJbGP4VpzycWYGFW9C21Fg0OA4fXqs43GT
YwqqG+bbhBkEhVpDW9xD+ydzssFkjSzfRmnv7U2k1cmTUT4vUTG6G7Owdq5XhaZTXygzj+R56bQo
ikctSAwecpPoeg/mXCNTCcEryGr0MDtrOeI4itccamtJ9mrsjn4+AxGjZ0uNBAlx2NtUvf1U/TkD
mbrKUu8GzHIxr3cznaFCkG1dPM4eMAV8xd6YYGbmxBTEhOqpQNgzyfOZKTYz38NV26GuNCcI949D
UwaGxmheDYebz3wd+tDEiefL8rWd8iNQTz3AHXuv0rgORrt6bBxMiZgn6AwJqeV2/T4QPKNfY8Ri
4YDNDf2um5HJPT5oiVuKu4TJLCWZc1s3sCOBBXKdoa/iW5RsT/D0MI6XwFE44WJ3MwkPR0EZFKUg
LdaGicQI7iLGFy0kZDmQ2xw3K4amTOYSBGzHl6NhYFdx1E5VWCpZBUJz0DXyKhRkkFsY76lGPij1
QvxZQbLc+vUusOr6rEMEI+qpY9irsSaZMJ3Fj0WQJFhxD6c2JgDdwyfNVaoXBglCsvrD8NtQiLd8
Xg3CXC/a0yL6KFZ6ZCHvtYZ1ZyD6dyu/jGQezE3Sm+Bx1bOVW3u83LvWHJ6yDBAU2e4bU2dexG7S
osVv0ERzuQene8ApsSMTFRIZi5jJPegjpSojSI8QoO5bD26lfbQSR6jH0M/QFQ0HoQsAtiT8Qg8g
kE0Nl07ao2/Rvsn6MFKxb7Ic8oCzTEfWGIRDT6jZdHf+8nUL0swtPxrYR/aR0Y807E4ZBdEG/tSA
rpCNlMJ2onC629/rqh+w13/y7HHAkhK28RqP7vhe4mu0yvxeItCNS8o8uCbGlZyyvtuR2Ge4MwZi
Ke5tuzkYE8m3Zt6ZIn8k5Y0eymCWmf1BF+bBsP2/DjQ33iKiNmn91Ghif5uugwtDk+GlWPzxMDEp
r2L72hhjSFCeTzlUu8nCW2hxIDnu+6qhwI+De6H2+JAYB4MqnRF5sGAVt/9hbTJS8t+KNj6riRCa
HPFQpsmzXy93YzkREsTq77Q3Lvh6yxrNzQ6JmYFGRiJQu0xZvgOkj3OHDCI269soRYuyGRv+Ipt9
jBRs5gChvBljD4QFqm2dZAJ8X0roUT/WKWuTRNzCXHBwb/fMVllJsmxjC5taTJNq+mp/M2qu7nCX
muzd0eTJndZpz3Dtx1usrZPl5wWVsbLNqE3Em57M2ynu7YuUDfKhB8Oi8elpvNBlnByL2y4I2UZu
54XJrXWsVnp54qc67YToh0vHCoklMc5Wm/01lvfre+qutxnNtN3Wtgfqwvoowe6mnhWA2Dw6Sbm/
OWKoecPVw352E4HQlARCjGH2aCaL2lhOEpkWAnyjcWN7CLkIlMntMtTI1mS0q3bPrgBtpPkoUko5
OW1AUk1EMZMIP8N2MX0iH2W9Y2IPB4uR60BsnIV2zcFO7cCEm9AtDkW3jbwCGEFZaOLjDJmpxlE5
YTDPa7uKJmHrj9pKCj8nOHdpWrFunBw0LBHlB58XtC2rPohT7zYfms0Hw2tab1uqatxVWUpyk9U0
3/ngfem97l90CNuoLbKtXpXFAMt0zsOQu/1Lg+XjzdTtcidXbgPpTBihBY4hy+sI6Lp11W26pvjM
c6u8b8TNvF+bUGV2cZrUZ3uS8RTYq0a347xPs92dlj79VsUw7UgTZkTDawEVumeNnkzj+xueLQ8T
lS68QamJ/w4hz4RJoXuvbdub78aaeFfTXiv2vyy9ubPRtAPNi9OdUaM4FHOcH2fTObY+3Au7Jzat
TGlsykzLgcfVxilL0JEGZZNoI2G5ZwY7Rh1bRTbzgFlvEaSHR9KP+IZILBFFG+4q8xeEFJ7avF4D
dj2anwu+d4YAOOCTFm5Amyfxccho6kFfLSROfZPJE3npR9xp6SHvSRSgkWQdamyXPzcVMp0g/p2G
mY90zBJK4C0muZyHHNYGe67MRF5lm7nfonJAkaxT9dAvXvzCR2jPcKdi+1bbYrqW6xPz/m2StE7o
ri4ch8HvSXBbTLDByFTfnqHUdsr54vQSRgcxpM9p0WSCI2pA15khChCWDPPSwelONTVwcq7pg8sG
rr9CjbS3uHuKjJnZOs0wFMz1ucAbEclJf+q9HHeJMFBZHOOucsp4Z3szI3HIIm8wbLhlR48UsQM8
5epnrbtzjJHgYy+Nd8bN/vNUx4w9nKaA50BY89QP/bxNzNY+sYBjehkHk7GvX6kDnSO5HTxYDzwd
9rWGMBA1utn96Fgjd51a5n3d8bawuS3j7chjBjp9YlGUS0v7AXBeHoyChO2U0UkQG/j/QYfRTy2J
RNORSO50/r5WfnMi1ODckNys1XrKvM7cORK3CHUcDubTqNYY0XZAonaSimPJQAZGASxfCcjebJ6q
drYY5bIzHhgzNE2GEi2JUyqwelwOs1lh8RDT9MJeIpIXvofqp/vNi97oFKSzxqlcEF3RN2Vuk43L
SbTjXxxs7B/OuGtug51W+u6Xz37E6BbwmjcYWkkcFqwXEAOFWNk6C9JFQg2dpV4AxFEi0XLg1I3j
PfFXcCCZTLsbvZou5qQnHJnLbewsElJ0SAm7Yc5+c1xG2JclQlBd+IQROiZeaVfxT6q9FFnZ8GkM
a/CONiGbsKxWLtkBisOaYpL3EEDzHAq71l+YyhH0mTJ5nwGUpzzMMMW41BIuyLu2Kb6tWD1XxUJO
5W7OxNVL2SRJ5BLUhr+s2Pqw0eyTvuHwNtunnMpJAvHj8Kw8W947sVM/FIvF9huQH7jnDTs+THBX
iWMZzou2TOiYqsq3Tsxvuoh9sh+DWK8jkMMDqyI87LmICuFiah+zT9M6UfG+F6vREKQ054N8AQ2Q
zls+en/IBtXxwqO4UgNOTQjKuI2RQpIfy0/+UZGoO2Opm/cSKcheX5KyReKONynAjBhYAbHxJCBS
ypFWxfFfDwb5UZ+8+HdchZEw/46zgxt79zG33pOUdn+CX5/fV3ghN2xX8jlBbsdEqYxocTKQ/bvV
ooi1PRKmZT/MB9YCMsTvAelvTaOP55PS2B61WZtJTNHQl0AKCLO2e4iDeVBqPaIquHpmInmn9yRs
EVfzxcTYiFQV1CpJ2b9RJQctY5Ncos8ExeuC2J7SDOckYTVgcaI3OJf9e9W/b8mHhDKu07vOxjRs
UpEpL2YkO4Ps18QCQ3PUKJNFp97hoKahLTWLZ8L5ty48LaOZRTN4pI0SDWZSYiKI9xqqmVwo7UpU
hEqwUHQ2OLJHX2PcaObdVqYVGUc97fRPaVTU2dirxswgmMKWOQlGBjh/QHSvxD0CnyqNBTFbjD28
9KyBwBTL6zNVBIUYbGOuzrh5ppgpGWi0cOJHhhRHSZxo7qci1BCW+pRQwsIOo2SjLi18G3lwjIeg
zVbQQzf7X+yTrcVT1wVD2idYFMRDQigkCdIWZ8TUjyRBijpvIr1kN1I4q/auleOvXmTL/CgowfAc
xPmVfXflYegBZfYEkWxk8/RijbhBiCOa8q/i3obsZZlftef+oFn5USsreilK+yLwY8Z8fjIfZ/cL
6jdmArZZtSAMTA0XrVYEXN/VW9055gPxhemdQBHZWigI2AzMf+PY5FaUldLgbB4BjCXAyw5MCMaD
x1JXpidyvnY3g6Ot1VaAn8yM3LGotmXClUvuivyxPYBtLk3MioNxKtkcd+90XJS56loUGsEiEgJV
754qwe147Sdt6oT9KClY3saWTgrreDADJgHE8z0W8N3BIOgZwcKFSPuhuG+V+Iun7FbIOss3Pt6f
9kanXjr33hfachenMXldsI9dAG18HiMbTgmBylawAGwxiVD4OSr+sohmZypDeoe0t9cr5vP2CINl
xgvpV1ciks65mmAxgCeVKQNPc3Fe2xxdBRTf/0W3rt2ZKR5HT2b6DRJEk7IgVigWHvunRojcfwBk
ynDa1hZeNoGirzEUgYwK98j/6EasmXAncF472X2CjN1NRpCY7/FI34Cqwh5JZgGLb/4WpfMI5eux
syfUwHa+WlI7133RvcZsrsPj0KEATLP1bOGwZuQxzD+VOegMie0XOaYMvNzq1RJNemenyfTi0HDQ
tLOsrrbInq+x/7C2zSPJqefSIx5lE4nk5uYQZZdC9zbmi7hUOaWeLTQIRRmwnMJu5AfLzlY4QUX/
rEgAVvd6W752yS0FtrrMr2qp3VxCVEE3+lHFw6KYBHhcFB5SBOu2xr+yrgBw5DXqE0Yg4TBzttx2
gRXbOdMctJYGYkHnMY13RhZPEVR5Gxe/RWUtR9LRMwVo0HVavRPZ9M+BRLKDjeGfVpaM8El93Ars
JMoBqKEUrrRDAQAuaGiDZe4nq8Gzn80+ezOXvLIMhqq2UR+9fPjTLLeKyoJ6plSYq0vlfmdIb9u6
yT7als0s5Uqn05aa2uRwV277ajrUAsVww4NmEdVrWn23lV59gj67GbYLZMjI7hmRuYmL917YLce1
uTJutCa3fTTMHO4ppWKn4Kblz+gXtJhcXvgPBpEg8adzt78lbIptnGoIqLm3GIcmryUVeWw67F8Z
HX6EBDP4K82GOPQtGzDn0cAeuDRLHRliTtm7p+usv1EsGjQSOX2XvNpFpHnam1zFV1Uw2oUHV28T
F53ZcGfnd7bKqQlqU97LeZhfYTnicBYDhqgsvUEC4i6hHxyemdc+60Qgw5JFaeSNzHHLAkmKb4H5
i+Dfq5V2VGE4Rexotb3f+bbOpbQ8CHzK/ocJCfZ8B2vpUKtBfIPwYoE44QqyGLvSW6v7YUV861x/
2JBfo3WyGIw7nJZ3aTE8qJ40HyWdiV2g6OyHCkQg89ZVZ1BKCcUMkeNCy117yyLgdpPOGJCyYXQR
ULqXVUjvQSPBsp3TuTrFYjKRHw1EV7/585yVg8m1U3+rSWLkRImcdovvhLpxdrXrBDrqBwbWch5t
ez5Z5tAflgkQtB179ZewlR1qlc5SkEyfzrxtTcBWTSuAfCVZm2t1d7MvukPmZd6h7Nmi00tIhn4r
GuQyw2bAsdT3veSUqWaENSRK6yYWW1hPWF8bzNRw8DM5Q0A5ze9roWsMVJxlr0/pl287xde8SnHo
er94GJY8vjOtOX+DM8oCR6mxNbBgSlS6vsToXVdHl1kGJeJkp8RQ+vVoO/q3wqGmAXnb6Kzho+zx
tcNMunzPZsEpclDGgty18Cmu0PUMU9e25Uyyn9zTtJd1Jj4nvWPJj5OxPwyyQahr+Utxs3W185zs
y5HhTd2mU7Rk7DbMfSPeGrPxq6bxXaxE7PVcX/+xwQX08UJWmyF8c4wXjEEdi2B51xZ+qWacTgGJ
FEbOQ/WsnAzSi0CetDUcZJrIv1qbZUM21ddm8Ef7zx0d3lDq6SC15vWR8JYZLMyoNsTKjI1OVouc
lSdPzHO6qj1m/nojBWltsLB4D6f6zCpIqWQaDfj+IfpQrOEq1Nm+1Rpbb/FZw1t07W+Me3/nIKTU
EwG5Vb+7sSK8ZkFUFfPwz8qy+3TMli9sEPW1WhxOFXsGgQIyosW1MDTNc1qSQegBNdPWe9rB6HD2
Ov705zWNQdC8HT4tPytpy3Eqa+1MKdt4zpch2l8JoQw2nUvPgPiM7Gmq9kWfkTc4aUfK/rquoUGM
9YdJbOtHJ71wVa6qPhx/wNTjZkO+7wezeNZaTCz68tC4HEXTeKeYFtdp6YQSyopRSwPbVuY8jIRp
yNTKwigeABZSFGg0v95Drb3a+jvhGQyJ9tDTN2BG8GNMl7MGtHDpMi5hno5oauFX2kA7n1hE4h4c
oraBRXl7lxhO8ksTk/8VLZ20pSlGDJQWH4uipafcmekqK3iGtt2/9JSSp06WP2s2MOOC0ESBOCzP
sPnqXzsmIZUutyAG2Q3MKG11n6UmxiMxNQgEvtP9jCx83kImxL8D/OyjaZSOxiWRYlTvnHkaW5gX
1m/Z9Q75gqnap+xsNU+OmTTjz+JqbLZtcm84T27CcraWT9Pj8Try1ctdNQuJ7Smvn6uRlKkLhj3o
8xVJSl/NmSKZkFMc+LTk1r52POzCpFQwfCDEzOW2rzihI8devEsy5BLt2rBOhBI5D1nGvldJbDzZ
DFVx5Q/llo0L6kZSlGeWgjH3BIIOhUAz9k7jg0AtszQqFaumletKFwlKxxHfrzx3Lluio7zQHay4
q/c2Zoj1hWklrNKG9G8pixkTRCkLRTVOsIauOJbauC32o2F8FilX29quDCeGblXMRvO2f1dFxlqz
xmxwF1RLymbgdgLoBEr56hn9jC5vsqQrR7iKdchMy4yLZpkY14H3UlGV8tjkMrn9Df6LO5bjl5GW
2c7BZhma2NJCZgpVME62H1WqKH+UH/fnos1jaHJxKUUwWIwKe1ewCtZuPUqL3tm2Y+5FJf3esWrT
keEgMytS8tQWqeFckhRefqez1NQX43hQGpKexM+38ricF/YjvsDlbfaqkcbVsFiV7Xv5eCW8XW9b
U1XBOhjLniFBEYy+8L/gwpG1iW/VhrL0HeFY/B0Dl0KWZ7C4aix1MVhD7rnGCDqJ+E6oHEuX5xl7
RoiUfIP8lPnQ3rPa0PmGLADK7bZj0EEN2rJxAnCVoejH08FNA0HBERLsn0OxGNWdale8DVbB4wTc
sEVigDlTsD5iW69GRro9icPRFcmLlTOw45rRrFe916oDm3CH0+jcnqja7HaoegzMB70Cj18bV96C
24AK4bNKOVVu24ARxSoflND0z034qgdVy5viW0aGnqVvi7vqx0qf+udq4gnBlFHhwBSsVAUErXEr
6hoGz7SFhgoQ2YN7AnKWmVlR9/+MNOt+5FotT8j1E2uzx+LUJVV7qeflWxciuQwFdmnTK9XR77uO
CJWq975o5VW1tTgRFQafx5QyFKMDe4aN1WQLic/N3i2x2jMSaeaOSzVhfOdnaGPZmBhh2QxEdzpo
wLj+lMSy7H6kkIo3o6qJ/sB62CYDL5uBqn8buVOUFsntAQbfuK6IHyMJHPVeJJP9MqSUejIltVHP
owD96PlbFiJUex2la5Nn6xuFK5I5nTSwDnjf5BmnIax6B+Fubapj5qBzaFQ3DI2SmILQWnY2HMW/
FLvZpmxkvNcrUqdOhVdvhv7BsIC2yMjkSt1esPxu8bMtEzRrN0lwrUCTmvvb4bVxiWZuam7oqPZ9
pnpzA8Bq6v+tOg7ezIkvMW15FN9WNfbgp3C4pH8ZFe8G9e99nTEh931s7VNZvlBcjYGna0+lRd0H
FMzu3hKhLxe/S/SzqrMfmzVEfEgvSS4Nizi3yyJ5yP1UXuk57W1dZMN715ao2baFma41GIml2W+l
PAbJ2Ti9tmQluSNle9BXWzsksU0HzpQ26nUblp7rVkcQfphNUpWwuNIiSInr1dO/6IDRoCwNRwvV
t2I8VWBlFVYXdrYhdl5DHy0tY35N8jq+eMPUn5usniP6Ktx/ssqeGICQL+9xEd8wxulGkZvaqD77
8qusOc1NX56wb/DRASyhHCTYqZtpNM5l0SLOeCN8KSuBaEj1YJdPcMms/aRq44GJET7woca1Nufj
bZfH7XtIjJyKRY0OysfSWf9YSlJfePAAMqTpL4QNpNfMAvoTW1gossZUf1k2WuFgIbb2NgqNHIne
OK1mbjy7psCHLk2Y04qgQvi7mV2dQdL1zGPdhpvYrFmnnkLjsabBAtVomiel48SxUjzK+DyxjI0N
mYzbzuQFxBa98/hYTlSmplE9LZN9LaekjfQmkTu4n/qnezOeAwHzb68Q2xltp8fI6/zH2Zns5o2k
WftWGrVuAgxGMBhc9OabB82yZMsbQpJlzvPMq/8f9qrSBeSP7EUlCkamZOnj8MZ5z3mOfasH60Nk
Y3OIWzXRZ6+qZp8kYrgAJxm3fp+8E86m5DS3cfw6NFcuYW0ffL+er9FCR0k8QDRiRhoOde/YHNqA
5Xp99A77Jj+E2DBAoKXTTVmUnE86H+OTxYlhF6kKc7CN48LXTn6Ml9bb07kMRAP7GkvsxZ+2Ulvo
NA4+L9NMrDyn7uoTop1vzFyA+woYUNbnf/oQsRv4CN3lBZlLPCbt6OhrVZZO/phmHbRz1qyEALJ+
ak8OqLMv0XbRY0wJwkMQ4Thu4kndxxBZANsQueellCYI68lcltjb8faSTyJ2E60G9D6pGUDdpa0u
QUG3Jw03/q5AhoZ1AqnLqbIvO2IVi+ZN6o8FOLv0kCBmvqjXmqr4UwTY5Eh4FgqADm2wJBQUjBV4
VB0unMWY5o+WQ16oFSi+mGz1TsnwfeSsf1JDNT5GUJR2SUOAwurreDvybN6mk6+vQzEp2C/F9xDA
/iH0iQKnMwpeb0dm34lZfmtKWnK7kQZgYXXZwZnH1bPJ55qr8i0JqaXPjMUFPXBPSdH+4lTM9nVx
CN8AZj5YgEyenaHzubntNb2AYZ8bBJzR2A6EPRh+XIXmnAUAUPNOdhA/3NY/u0jxWOJ8u9pWYbAW
iycae0W+VtWr9JskXj/s2yWef9iMh1u/JRgdF/5aBL4k3UbMnIJgqmTsDhl8xiwlK9KNycWX07xV
Rf88ekV6kkDjtx6T9rkFLnVyvMHcjLTbxxtV1qzw6pJ2wE0SOrShDo2t52seO0Blhyn5FlT5L57H
4M4LvW6TyuSpn4Pp2c37kodUQt7TeBjLdeRwqsunGzXN6a6MsAj5WI7oGo3il6JOoPgvWEACb4oO
kc1GQOnAxhqyyPKIhUFtec98hd5aG9uDau9EfFxqUV6rqU533egx+1XNzNUyNqTDhhhPAcql/RLC
sdh4M85gG7I2+usS7uTE3mqTsKjYhfUSI0xbstuunEmxtSW/so5q2meSoOJJ5gl+EcnXSeKfKBB0
Vsw5hIgxYEqASYQJtgxOC0kErMIY76YKHdAKWJokA5tgO+D5zdbulPdN9DOzNKsHXGYnh57Ui595
5Q6bBvbrAvLjJcsFRdWd1XEEKBhzoRymN5MFzT0aWvcAaNkcumSlxS61takp67xmsuGozi0EY7xa
OLnHFlqwT0M7sB6khzAg2ooePszXbKiB7VP3fhSegOEzD6igU+hALpoysqA6qaF301SsZFseE5O4
z6PU2fMch4AZKKpfeRdy47ZEM8ORfVHP2OI5CARR47wNrefezxBnAW0LMsqB4j0m1WFU58D5giU6
7NDeNYw+HYrncIraV2FSnJwEgVDg2w4lqo3YIVtYJ+yuby6NspJvyjA4O53UCC99v28KbGllnHVv
E+DJp7ILAXzyPn83MQfHdEBqgicOsnTEVZCq1tkveASQ8LEHFoOWR1FxQyOkLFtQQBOLw2R6hC5N
eY92u/cAQsoKIpuah0GAEiFe025FVv0CjSq/hl7weGeHt9dOwrnbwHtYrBTbB5kDZAylN0HNuVr0
UU4neSr3/Th1P4qekwZzM4P3aD7JAmMCjwJ5YKTAGWPcBrW/nfrHqPbia9kjvgosbpMc1iiMHCMe
QiJ9MxgBOPTjcehmmvjqyOT3mdE1xWWC4wFUno0UimSQXjjtT7N2t1YaU88AW5/4CLf5wch4gHXX
9S9ZM3q7yHaWO99ltCBkuC85mtPaBHF9GhPmNrBYPRUUWTJ94UovTsbqPIqR2aSCK2xOQ03bgI2r
6z1zxhF1i7fVqeSRsVNLy+NVTenNTIoZC60Iti1tYfugLr19liGJSlwht87MjB6PJHfgWPEwLMUX
oxBDm5utr+WmubQWAwYN38UeuOQoDq1xpqfA4NkFyBY9CILpgjzYiOVEJubYe2NO4F3Xx6BeOqgd
3vze0BtBb7fPAwN6IG8Dwq8sHbrXLJoBbqlcs1RYMymMCyfBsurb1GE5t0d7uZ3qju7m3NdH7TFq
G5vX8Sgc684xZDE5jzmnsemijypY2pMr+ny7lNPH4ArNRZ3HvwvofPgkqUMTyVgdRpEqksaxhHrF
akssmHxZMXOQpCrgoGjrwM2Kly0qRasoNkO1TGLnOAHt3syy845D6EJpSIJuv0hKlaeAOo2yGyh0
q8Z6V65PW3rmi/MgreBiJqT0TTw1P1NLmZ9qbthHlroqzyCCm512XD4PYANh+Jb3K2+51sWebUZw
8hKyOgGtKvvCLhOAEp51SqMw2cdhb/F0DYu9nLEz14753SkLbNQKDHMhb4DaTYddJBJidkuN1gig
g/+L3sC+tLWeQrukkXyOzZNT59EeSHu6IbCCv6F3xTlI2QKO2jGPLIgaGED6jUnDuaEpwLpqAIQM
LZCotnJtWiVZ/MWOb7VdUbu5jW0PQhM6kyFDQa96lfrJOXNxfWeQ1rQPqxlZAAp79sMrLICNJa/S
OGOwlK0qbqy0qr67PcgaTVBt33M53UtGoksCNWDbaJwsWZKEtx6LrZuRS5+3VDfilyBFUKTLLh9K
AIOR+8GaST4QU//EJOhu7GUKj8Oou10dSn30ORNe6KcQV+PM8NAIGByzhYdf0hQ+OdF8BCpFx1qc
tv4bS71pw+HSRrjDLuxrKi2KOWm3cYOOwgW4hXGGiJLjwaxAjGyElScfaLYglAgP3DIypluO6KTV
LBaOU1ni1bTAXELPVutk530DJUCiAuYQgDo4iYRhojXGPkfHSI+UcCUFlXfa+uQtHysgZDyYxmRR
hyTwwhvcsfgHF+RVSyYYckWpDo6df6dsINzXiJHbeXAsBlArvvaTiPYz1bybLq/s30vkvzREZV50
ZnFLBYXrP3r9ZN+SSW4OfhYzYhGRI3ovvW0A2hjyBT5AOrHMrlkw40RIjKfQQZULQS80wEA8trh3
EuDCdxFCl+aUMlwdm6tjofN1FyUL7K+IlGFhh0+gS07L7OE107WDiZJq9MaeMxQxco+OVWTHNLeS
I7MB2YLWsvdtBjOYqk3K4e3CPqMRg7HI4upqezyHtv7axCPH2bu3bJxEHTIRuDCCP2npHekgXO7b
RQdPImvtG+jcyzYWaAa+jsuTz0LkhD0XEoJgnjnkjlsDjyxe24JlOw/c6CyBLXoEA2aG6Ar85WYy
nbcbKa/Zy6KOv6tipiKERRE+TzYAF2O58ju2KPfQrmPFMAzVsXPQrZHH1HUhd35K4Hcd8gnvbRwP
ADpGDMeTysvXNPaKJ8slp8sResbnhW6eZtU3f56cA08JgHHscU5danuPWWSVB7wg3itGUMgfmWGv
hb2BxWkpiLuy7pmyHt48jOaDnYL+2ExsXXdm3THpxZcLxNcUy3MhanwirY9ebTreDRhQqVGobOtF
pTl0iyxqXqx8gq7FxvEOmjS/4q7KHwG9Q/FQsCbbpWp3gTtW0MJtlPu0yW6CrFq+lUxgN1VAwhS6
xS4p+i8eKpQP+yE+mBmAfEDlCQQSxlwXi9BGMylSpdGSu8XJmAZUanSU3FfgBG+CHCmnqREq+WVi
VJ6kwH3c2Uf42z8iw2sBcTyCioxvLMiGyt55bvobOmjJ5QrPgHBpjasJ0y8cD/E4heM7YZSfLTyM
87hE82tHNGLHdnc4YHxArCg6n4kg0rfs58ojLYKcVEhXg2CgSCekHul/jVykqsG3+WgYWyg0/iZN
WVHm685FtroGSMwrqJly80ldbH5TGyBI1cBAa9tLdMsZj/J1iVfuqTJpfjSDr3bBjGa0GnoICNOp
AaMtu8ciOG5Hnm2MzLa/GUozbVyBwNkWMTbyMvBuJqfCXZHeLPVjawNJAfBvv7lV737Ezsrg8sgT
aSgt2wQ46q0IRm+r+3Q+FEugD8b2m+/J2KIveByXNcsf1JpousGlLj55AhBUTTKPdpqUhg4OB7eg
HnmZOmFLvIeNdlb4+Q2e05zJin2CVVfWZ7O6jcsa3E6BMfAYgUy/sjNM984k208WLdEvq4RZmaRB
fBB1PFD3uaIx0wEXNYY5+NcSjWuo+tfYblg1MbTh3SWg6g3TxOo9QPVPqj56Yb0cHGY3S59GSkce
faD1uPPnDsTVSPmYW+vfWuHb4R/J6+hJdXLxWJzrHhFzm1qjxj2fZVho46ypb+q0qJFQ6vzM02p5
cWRlXdgLEQytex4xDCuiZ3LCWcNhMfHI6gX2O2Cb7y0LtB7YO9B/9KbMf6nGl9JD7BOIOvf15Jlr
iEd923cLp1U1wIuR+ArTMC1vE+2tefOuwJq8lPbZyWmU89Buj9JJ42/OGiCzPRHdIJ2lX7lko21j
QLuzS6ypjeinvd9RicAxo3xYplwdLKrRDoBcKC7Q6WtsybrctqekpPBlhoiJbGtQ26lL2bkhlOVT
bvYSe6Q6R/ktaVcAJn1gHMiDDomQBEnCQAZaUSrdazysNA4DBrUZc6wpOEPZCuD+m2S8QOBvyj0P
knjfFZgvSXm4h5Ez6262+opLQdKMu5TB8hmUmeLDX90hRVxfwjZMMMZaUNxt/gyKsnp0l0Wy4aWs
11edfzSST0o38AvsAAYYPKBX5Gb7nbYj96ST8smu2/qA/EvHmL9GIAwuoI2Y2Ena6fRmRlPdkoqK
PnmxTbf4SiYW50KQNXUJYPW0COyGpM8f0Ijn70PJo0DwazuNmfdS11OzaTy+yCCCT7kIp6YKh5Md
bGqcCGr+PnME37hyih8tVjTHRTpAD7KOC4Vb7JpQE30AHQ9wkdhKz1FEQT5cu1cQpKpriPt+E2um
Kypg9j304oLlFqN6tP4BZB5UzW3nPQxpVL+UCmzPWnEUXv0pVReMgNVOzzNuGFvOt3WSG17bnbkT
BYoZZX/ZMex9LpjB87EUcXwl+kchx+w3NzUi9AP7jRh0bPFByiXcw5UOH3RUi9M0AJpLcrRGZvf8
gtBKWjd3yuMgwdAFfRPeT7X+hF5fXEQ5EAWWowHCHyyYxXhZUDvFUxn3OU8KDupiKoMnrbFXhl6F
vFJAgEzZez4XdcMiidPOw+SRRogFsoMcgRV1SWXumqHl7emrdTojJZJMNruQjk9tptadBy41C1zs
1n4gq3qKDdYsDm3OioMuTj13IihcHlNj58e7KCa34nZV++TOhkYq3pW3VkgnEz5Ii+AO+1qOqzEv
UlN9hOvcXNT18GWcof/MdR8eMj8XUOhgt0RWMByRMYtne5hDamJUx64LLm2S4PPxpD0jXMMpDHCq
XDuPhHYgCMIJBxSBmvkhnaa7th7JAtom59fWqx1kxkBd8PSQJNfizUCfSBKP87B0Ove2wHcHzzvy
WVfZ5R2or5gIF4YQOu/GHeVePRaOCk0tw3lskb0WAXE0k1WULhTBBB9qaG47P7PpUBTqUuHfP2g5
+Oc6X6qjJXDi9IvVnLjxmKVbJHd2vvEudHJzzTDT7hjqeBp1/Y8KR+KpxX3zVJul5dqiWBHmQnJA
lR7PgEG5Xb2WaX22zUsg7Ccvc8ddUs7qZvHcH87gQpvPeKl2BfsKzJrmqSd+d5N2vOrKjuujdvFy
Z1aPR08FCYgHWjRmXxGerfFy0XvCTYJ2yshlSfC2rKBu/9cGPaaSrA48bk405LfbuZ151LflVfjk
CmRPuhQUZw8soihOsLdsfOJ9wobUrd8ZVxlyMEFAj0mznkegsrszLC4uXDBCFr4nTq75B7thG65g
VJ/cxIpvua7kmeK2BeDU4t2iYvjF2euqN7qRSBcPVu9tBKdRPI4OcZQGtwgiHidyTwqekLiUprQh
s5QSrrHwqD9JbikefELt9EKyZVANUaw4aL83TdM+2i0Nj2Ft0mM4T2JnIuXusPS+t3MVAMzV2U3J
i2avuxAUe9VCaCDFvcUS5J2yBNiA7H0e8bPzs5+8+qatvJQgEuufVuB1zrB+bwa6i3ajGN+nIbWP
JPLNweSq/6K3SF+En+CD8O1PEH75ofEaPA+j/x55Bj9cg1rABu0XjmCxZ3PDoTTOWnQjCHCmGi/c
5T2NWoNG6LPLo6sYywRZcZRUOq69mdSgyjjLqNAiW+9TzlVOTsl9Xsn81FsyfHDcLn9SnBFxl3cT
oj3q9IVL6bPuOEpWeclhwUS8foLB3o+OjQe1FfbGw2W3mwj6btRcgC9kZttOC8FNiMLlvg9530G8
xo23AodiP56OkxU5ePAQX1Bu5o7mLBiJvut1l4QijB0fBcfuyMbbkRW/HcoUd3Cgso9uRuN2vd56
r0dEodyRHSlF9VQzTd6xXANQZQfTT0a8NwxqGoWV2AxlqNOu6RGJxkHPrC/KX/xw3MgIQRvEuAx4
NZsoU0XtZcqU2rRN3TxGPGxOUQVDkwYathMsVp1i46Xk5+hZYYnhEJlL3eTOXbB1iJyQrYo5LXkT
XSobJ5iDs0PlCQOVN+ND5k1mL+BperpA8Flhfmq9hg2oP0BAjkz6vQtwWxqHhUOb8kJw7ZHfIarX
tistC52taSDvNi02nvGN5kl05DTDx85XAx97p9z6uVGcntk9CA4wBZNL7gMys8la2CMFREtBuNLH
trjTlqFXPiTowuVFYwJrxivxlPskTc0LpqFkWxe1R5GEv651IWMj9EfHwZHMqAXxP4eJdFN6VnvT
YB1rt1FSx5+0y3Om6Ocq3JvB+x36/RCyIZ2m9WRvQboiUEXIxt2V48zqsA6wNkPPBUiX6Lm/aIzt
IQNfEqZY/eu0oWxWG+ZHNqPiO+ak7/UNHZJIUJJWnxZeOLYF3x3YsroAGq1V3IvpQHob+w6AqLYA
oEM3xO0Wupe2ChFPMGz80uPU/w41SEM1yrOVVV8GDfaIL7060gY3r3+7/HcrcrUbJMv8yOHmhiMB
ZnClmto8dbexgeqdR2CB7G81WM1N2WgS5Zkad7W2oYCRzL2iFqHUj4xqm5Z3LLE4Lz01dD8BPAWB
FhtiLb3vwBFOdXPD/mp51ZQlPPPv0mbQRdY+72Nrr/poJumHTQkPo/3L6vFuor3Vv1ItYw4FKSUD
U82vRq54BDUQ9NfACSGvSffqaUx/LRGXMwfQgTxC0p7THjUHvLzZO2zrQIpID35I4l4ckcZ0g1Ld
WZNUrliMwrAfBst5ZXtNclI56I/a0xcVMEHyWiD2JGS4r/K5uYUo7u6bJa/hR1AZ4DUxqTeecvkk
AQe5fJGgYXCsyhUPghaNqSeOt6rpIdtoF/NnCMTIiCE+4p5hYUASnjxmM35LxqB7c6B4gVtFRHqs
JbR4yo7d7VIFwJllDWolBvVC3+SrYQd+8IJ7n+ADs9xaU2LDKCA+j4MGYjKbOkE1Skh4DKvouiQt
evUzZCb4UReswpYhs2/GqHAfcKuvCm/oPtlVRYZt8n0C+PhgcVA2SO8u61xW3iSzcIl7rhBXPRKo
tIL+belXj6UDqNaOCZtzVOz3XRe/KV5/VNWhSaCgqyPXO7qbGhWcGixtsUWkT7U2BgkbYtsKbLUs
Zo3E9tmyCrxUzGz+rUstCXaYqXnlsCuOA8lxstImCC61ENwqycD0K5Lp5PDKwj5rTXceIrZ9mmqM
y9SOpV71WE6EfIORprDWQwpznMZsTJZxv1WGjy13Yu4kFyi+W+TfMaG/ep22d8mQU2scUyms/bT5
guKL2YnzLbe/r9Pdks8Axygk3vg1udk54vltTVDMOv6i26S23KdhsWnkrJbxlboY52iqbHxOI1fz
HuGyax3WpyzKqJkMAc2Y2FFXx8ECz9taYFSRPXtUBCulvBoYXFEel06azzLpqNo0bAHCALPU37eS
/2fruecSi/IdX7psFrw/S8kzhEbOJcNT8SDU0R3O/4cvbxxXcYHYyvPkv/6r+nx/ipmW/+df4r+F
VZNhbej8cOzl3a3cH1H9/+mH9/gKZTazMDj/+p9/eUZ5BDuEoNvOgVPqOe5fvwONa9ieGjgXEd7a
7H7o2QBjId+21u3f/yjrF/rjG/FjYANzPI3rzHH++o1gkOEaNGFMB0++dbJ3K37mpPuPvwfOSek5
2rWlq70/v4dxcFGzQXoYU5Tvk1/eyfLp77/FHx/4+vv6t29hPPuvP0YizNAtUZ4/XOfqhcfP3391
sf7nf/yWsCuser1tlCPEHx8HkyYXqQF4B+p6Y5NVm+2HNXiQAQUdQGf2Wwz42yR4/fvv+58/lZb4
/LTt2loqDoJ//amiYqwmSCrJQ73tgy8m4s0//vrK87nSpKb8Ucg/vj5qfjSwwk0eYACJ7xxC/vmX
9w37De2wYJTun3fh3JdD1y3V04LqEOS/uybY/V++AxWwjFfCw073119QVvqNZGmbPOhHPPG0VP/j
L+86ns/tRyQGI/cf9zlOcb93Cn4AUzwEzaX/9vdfXv/HVaX/7csjrv31b1/Vfu67wo0fSvz18rfV
/0a03s6d848/Zg+WlLIdpQD62/YfHzOC90TjQt0/wN/YmG8eRrS//0HWv+hfb4+/foP1B/2356Ey
DlnA9Rtgr0XDgpDx91+fyOT6Sf7xLYzkUShsBAK6m//4pBMtiWBbpI+8lCV1hviKnJbGp45R/VRO
yOwZBbo/nGStV7Z9iEMtXAmy6oi2OO/JSsCSufXlLhzqYc+LFDr3gFWviqNPt5X6Iekj99z4thcc
9OhA/kRWZDtkJPUnsTo35RDcEMgnoziOzp0dc/5p+3zeNuRvd2HromDWCXuovm+hDrg2zS3Uuo93
7N9A25LNPWLLyVY3fPibTqacmoIqGS9MXZgR3AE4HFkTggmYqSeW04TQmpdlagYsniC2OdUhBmCB
xSF5STG2HUhBYTDvVytJRteDNtVbhbn6OFQcbyob99HkTP5dbEf5Lg0hN5UEr2diPhZE3XFtLFuL
yRJ/xnRK8OKWDlO1QfUo781k1U8cl+BgFq35iXmUdl9ymNGNNkv9oigEu41YT1/ws1IP0lKdmRYj
JD0nUh8xD4OLcYt+p8cBRmRGeK4N6DeayCrAIUl+lMWTKLDwwIELK4oNp7DBy2ugp/OUss/GZMz3
oRwPjZk/89Wh1RbDmxeVCqBz3+39zKGZmxTssYl7aHdh9ERs7QdHVSw97UR2gJJ1/FPJdEU4tXYd
bBF6p0k2HMo647cXqOrWbi3wHXqose4MNNCENFZ0eeTforwudyjuBZINdDGQePYubABURhl2/MAD
FozH1sP13fSnEtER4AUF5xFd9XATLYZR9BSPhGYKGSdz0CdNZh4F7k+6jCcnoXGoexUdYLDaSlI2
YTGYKrZzKPymOwsOcVeR9epGNCMcZz1CqszY9sbKoG6R5Qb8CK9/mYCMuIag3mFkRym/kh4reYNf
dllph6wSyietbEzvuGK/vLl3FASGpv9q8+VHYbLgPJlmvMyuRHgKgM5lA1H6Uvr1tadr63fYm48h
F9DL0kYfsHaslu1qQhYU7VsRpvYdozTLWfghJ1H4KVCRSd5T+SJI73oUiUA3ZBuJXy0q8b0kHqO1
DmuSeC7/mZ+Hr/60rpPAh9DMjasKX07+2zfSQRUfqWfBMLGP2LReJ27B8yKatb8CckOYz9W5oLx3
y74XHnin2CaS0T5jUsqepn7KcZuqVj42A2IK2d+FIybnTB3gf2JdXWHId7uD78GaydIWY9bsEsEK
nXeCoAXgV1zinaraU2/PDX9uOTvfSnLKX4rwyxvgCMlS4gkycDC8lMjJEtfvZoa1Urj2IwzyYueW
YXcmAFjeWdNQn1MVQTALZ/q/fIOkOMr5pllogqnhvpyFLkL+ZcZ0UXaYgRrO0JyqR7h2Cy1Y4I/o
xCWGffVrD1oyktxBhKvKtq5ZsAgfVEUFZaIZ1aGvxZe6VXrXB/MlsCCTv+f6ZaS2ko7tcBvQFn+j
mfVuUlkBE1UFVAM+QeKfLfLANzOyrcv1HswH8fB6jPdYcn8x+Dx3UgMk8vxS/XSoHNt57fAyrvU1
BYVHADVKnkatSe6XOApOcd7AFUJfBBXsWXs9sgtvhn4+5Rgb8I7UHWh7OFvZyC5rzIyx1yIhvFHs
Mx+bqv+cczL2nB7NA603amdUQzYfkwlRMi1vZ2tKzrIjTqIk+iRVF/iJM8K4uNkiAl+EojOExmgz
xRPRNQ43T1PJajOf+9s5tAnsdTzYRGfZ7wiS7XUxU4tbwkzHJsIUzOBNg0qEcM7bITqXuiahmIGf
cvKwPNgu8AaileWDGEFQ5zHtNgVJAI7bsLyjuv5FL4F/4yeWdZExEUA7Bnw9la574nQMA7RYINXF
xCNEFscHl1gAKkDx6Qw2wEtHIYJ16JdumqUf05y3J9yU5aOox+FroSKEXE6v0DJ0P3wbqjq58jys
z/gP3SvXm75iEwbUXbr06KZJjCwcP1HMQOfukk3bYLae3VGAcWDbeCh7N8acDzK5lUCZ+ihhDbmw
K7MIX2KTm5M7LNeQ6i1+qz3LjzfO6g2pmzA/s56uTkpP4ZuYOgTVMoXw5fQg7NCn9nFFaE+iwHIM
Dfs7uEs5xkMVz9DMIrBWFU5hZcOJ9uta7MaKaEBWBu2pdda3Y8Ajj1MhlvrMyjtQJCnO/Hh1r2br
K4JUIlGEOnD2hubJM4i99NknCsSBPpuxp4jAviz1ZN912QNQ4zS5zUdv/GxzzwaqgQOsSWqO8HX9
VNslNT1EQw8pRk+IFRzAx6LwL02Sl1s8mPat6sEphUxpQAe9Ydsl0VeFyHuK9WI2Llm0E4kEB79s
zgLJtWJWNPKDOFr4yxlGayepUr03XlJ+JO3qEIo0dZaWM2FMTKQD8dDNjvnaqzODNoXwNSZXDPT8
7npGC5Sdz37Cu75vWub2XY589BgZDRygGMGypQNdyDRHNPXO7sBq504SPtAZiDeVRjvqJBk77kqm
h723blzbzoCQ8RvvmLUl0lUefYbheiafaueSWOr72JTiFiPOh80Psct7EijU6mWwUBOocD0ZFJiq
XSCBgeN539aktdA4VwSuG+juscAZzorWte9E3GVXY4cRAVs2SeRTcoCyYNjExiOQdbEiL9y1ZLge
SkpJNlz5LW1DPRpiUFd3LQwy8LJpi4/cDg9tz5AgJch5j7qjH6OxkjNyLZdvg0e3dZ2frLLDq61L
QOAFYmsclAJL2zzjLoHfVQ89EThKyxIVNO+RK77G9X8jwXoumo4kTwe+srEMAg2uh0QjawnIuBvg
ntlpaursy7cduKCt4ZaV9qdKoneYANb7wPn90CvT763Udr7NOjDb3i3mflOx9HrOFLaAIhjGXebL
kE0FnhMPUgtQyQhbeFxhljKztcWzX+5be8h2BkV207fD/NBn9ntYlqDKorD5EHL5Um5hnSscnnTx
IM1QRYwbc8qKeK9zwtOjHj4kC4rNYI88QpAgOcl3PW9M+qnucGtR8Dvz7l3jbwV9eqU5+oO+H8P5
TmI97my1bxSQ6x8mJG/MSZqmES/cjIOa7jEBEg/oq99WvkDLtLpL2LeUUQjJqsKJRra3bkmPtSa5
ujpoMaYDQ09pKKi0R2hfoyYpv6PHwEusWzrOuPBnto+MyimdGXMBFYntPnpTuR0Wl2QNJfLl1pp1
/SYLG2MTn1pzZJ86Hgc/gGxrY5PHaTgfEGHDs0T/oevD/lmINDvN6FqUjuj6IlPZH7FT+ZcaDYwX
Z8ivjWMF3XYzhKbJJcK+sNeZMtAjcaY/ZYKpkYqClYbAo7QMRvco3Dp6sfwCBVYy06ddCge5iakW
TiJQeYvv30SWd0cAnvVVsVivYYbfqhdKvMYiI0UKOcIHsa6wrCUFtcd4fOQGTI7mr0awJMzFmqtX
5mk2FMA4Eq4CJlT4gar7hBgR3Iw9ZZVxpt61YPqiHW7amHxhRoibsGSjm/UbJqVyt1RgK7qe7sep
6DGg5br7mCcCNpNj6puI3cvWySvx1ChmWoiV9Ek4UJMm6uGGWe1IlJv7xAzpQ9YyxuqpfJki4K6y
xfUOJ7k5Y074XplO7QMcbnvs279mZqW99mOe/YLPNwtJMLumfTXUMOMHwC+9K1n+32e1TraegqBi
U7K1j8ZgPosSj/WWZjPntQUEdfAV0NSNH3Mx47GmFtNJo4kbrm8PqSRwi0kieNDZgK6NBnzLE2/G
5ZuBAnET/Kk1bSxMiCVrvbjnQs5guKWYUW9h/WWbKimZwqgU8sHeFRCn8EvUT20r3c+cuMk+rxRV
U0XVfyPJru7Dsh5WS7n5xmaCLZYYeC0pl618gSJ4LltbbS1OUpfOt91j23I/1gL4rbDNr8Kh5K4m
PbgtQyc60iEcIb9KYOA+ptaCUDDhFkBoSsX+bl6cU0CkHqtbScFIV1Zsap10FxckM926jg9TPX+k
M8HSJKnmE32kXy5FkLd+y4WPN90/RziR7mZOVhsOLEAPGuZIqQbrEOXwsKeUDK9TtfjnF6AMmyBx
lucpjuv7IBgElBnQq7uhV/apr/0Q58bUHaTsKmhPEeSmKkhO2SyGj5hM6q0mcrR3UnKBdVZAZpP4
wpIidi71MgAItegC9yHd3FqQl8/NDISMEln/R6br5IU6Md6uXjdBVLSs9Ohw8MLJiO8aONeTG80Y
QCfNSm/B2/QkBTl3xvMqpdnC4eblCFYeGduAxxmZvyZ2zXhHv8CPwVPhgYdncXRlO+6KNpAwGmPo
YCNFBT6CPg7fOThU9vLs4o89kiLBcj3AwEnalDV+wIx3moMg2xK0oOmoLWAZybC9p+4TZARmyHMs
OD/bIvwMa58C88zC5Qg8PBhTfcpk4t4OXp08aS4iuHx1yCqANxiTasJiT0132G8UVpnpLXcoNan8
mABJT4zI1021XxZEgkFgSshHw2CYQrnr3Exfxv9H2pntxq1k2/aLCDCC/Wv2jaRUqrdeCFuy2fc9
v/4M+t5zy6IMJXyrcLDPBqqQFMmIYMRac44ZYEokELFaq4OlXZe1+GWGOaFBTOStqYxA1QNcWCWr
JiQPHeq+B8cV0C/BnF15xAoYbZCGgNOhTXdlhUAUOQr7N1lqlmdSM7WDSFNjPZgoqWRm4sGs4nRX
5rzEIuxrfeGDJCTSknboSN120qo633IMgqjSKpyJ7GcTgHAgEZ3XOinaZSz0ZxOF964YiCtSI5Ih
pRagumucJ85b2aJo2Uu1te+swaZgicces3JbVLySuOcd9YJk5Ykq3IcSAoAuG1YHW2MJCHguKS3Y
VWbpGOw8QWfPN98ogzwogWRnRksZXObYXYcOLHa7grnQJob5qAdduzU8zdgGDqoovci6HZlY0AuQ
MG/BvUySbbCsdqMYj31NZGAa4JPpOvFOiyxa4t/Sr/DX/JhyBvdtNKDuHt3+VBdev1Wj7meDcOVm
yJViFRrOtEpmPc3FVANkznLvKwDlM80idU2WyHNAey6rwcph3oUcqHzdPrSNpb90g2at+kAa36TT
2HssUckdDw7s8dhHb0WvTMMiedVbDUV+rt0wWcwpFjpCO6DWuE8MvCkavbomM7VVmXFA9fNMJ3ZG
JqsmA6YCb5ZgXWUSAqdNPRl+SkRGFY7AOnKXXtvEGM58NNsd5+m+hoCuWyOqbEg3C7OtASyUFJBy
/GqVysgYU7a8fsS53+0ab+eIFDA0fdkDjkRY0/Cd9AIICEaBvVqkcscUAeKq7/UmMk5aFCUPCtKz
ZV7nT5FTums9zcmncidysB+Em0ICd0TOS5XdwA5Lq1rf56F4gahD8YDt3Aa1PMCcPKJ6kMJDbhy1
eYnKkmT0MKk2tqp1Wyr4ciPVjnq5lcl+2/qkOOlZiqYfb3q275DqYc2BZ6OJqCV/nPNEK1nzRDxt
VjGvLUKQLSvLHRmCnWrcQDFh6c7wQaKPYfMvPWVvZc0vrTIgA5QY7UGjVGv4z0C4bJwbhO5Gd4gT
vIVVVClpiEOxV/CGbqusSzFcZR7pBq29aXWnXCdOW19zCylQSj2GHtSJq97tazRO4lubC8y+PXEW
BoJq4LZEzIZ6w8bBt5CgFTGHd9cbdtSxJrUt1ETGcXLlVH7+kHlhdlKF+JUJzk6iwAZutpCWaV6F
Jwci0I6/01kmEZK9lMLquu0yOKg5Eh8DBsxtQIHpiBXoh8V/WN+oocQyiE4cZQY8S7Z3EwxjxJ6I
4bUn7AbZtdI5uyhHV+TV+IA7GqjEBvK446oIDxYxOy+Op0qMctqA+rdH3VDRbq8KzdrlITMz9HMg
P7VVoGv2kKTlvTHlkXDuhsj0SNwMCaVFCLAMCMXOq4YECWYoTmqnMRHssNyqYSHOeW37GzlWKntM
l3UfBeRaEaq58Vx0f209yaAsjbsp9HwbAk/cmR6MliKwvxW6rLcplbHbAjUokbxkSUJCN5d93fin
0AjabeaS7+mJ6YPF8W5jBaVYw4TADGCYE1TJfGlLwAWouQYqnlwmgVR09ogW2muKbV6nOoG7rtYV
+7GX5grlc0wwIIYMyKqYDvKAIJYYCix6s2jVDLA5PS8wd55OJkuGr3/NmGRZrBOxATswblI7L987
F1SIwmq6MhmoCwEWb3SDqbTMibFbKqVGWjVFjm7rK3jvCniFVcX3o0E63VWNvsu0WF5FbUwqriUo
BODpZB/npekxMVS58RrxgsSSAgM0CDIucYEGHVpYiitoj30C6H1J+paplumVVGV/sHwt2boKCdIk
oeZX0uaz68Q6TNYK9wPt2+x6jFWsuZYZLQszEqSxkmPceXzdRyX9OXpRsmelbTZZSsluTJrhEIL3
Z2QBvbO8Ot7yIt1d603HRQypK4w4yosWE+iQWEisfM3sD11XZQccPvKh8FmcR8WLNoTTqJsuqX5Q
UlcpxZBj51kdp4QkJ0J9lCF+Rqpjy0aJxLZBGU1COZyBUsY5peHySY0x6Q8cqdYDtB9SHnR0JZoj
iKooF5XQoespBNpH7KMWQs+xK0xIXk6SNVU+TvAxB+PnBJPVVa4pD6ZFgbCyAOrnXqfygWgkLEAk
db1dUZoaizc9pnzQKjipOzA/UJ/G8layqGGptflOS2v42fl1QgFKpT2pZUO4DJrI20VJE2O7L5Rn
l0PDlSQokyQxZBpsrAEl9yoRWlTr7kLi6dJjFOrKDztB+EQapbMug4hnK3LzhlIm0g1sHJTclOHa
F/jWFMBSW5wR1r5PrObBwDTI4qM2x560km2lefXG7VOUYAiyuPN46kYAxNHsIF9BRAeEWlmMDjZl
xw5B0qpNgD6FMOhegmggRiUW5X1TpDZam8ruQflGzXVmSGUlo0iDZZHJJ5ozIL0ttoPQ61GTmFTC
KZgmwdpNsoPnEDmJYPIWjNFz2U59gI684cjP8O3JrryyHGonqd2V71HutCfEF8UJBCC4ZExvW5to
uXB062Pr+uUiwz8Mz8rtM+r0QWitCOzAKyfZ6+iNlz2SyyF/6cRw14wUcsF6F+oTuez5ujYy9Sbt
ne+DGM1tEXaCuhQxcYVaVnC1KYOJbhxXkgVvG2LL3XSc7SeQCL4T7Cgbznk6hvSJomRCe6DmocHE
aP2kXQfj5MMyHS8/lU3qfWuiDMC0wT6rJo4YHThR8swc91bj2MhpORbnKjShc5cW9TIKCR7JY0Tw
2npvHOvA7G4MU1SbEhzHc8XYPdUqxAcOirZ9hRHjuWhTb2WLMn8AvrzQRfPm5sKkZcHXRkPO+N0O
VbkXrt+dTLZcC82NWojWo7IyqkC82k6i/vKdhs6ah74s9QqE6DWs567qX51+DJ9CM2twCFNBe4ab
THpammlbpVMf9CnDEhKKxUpib4RTaTcMvyeswDj7RdckD2qTw4T283hbNeNIrGo+JpgSLBPV2hDn
9nqchFFKw4ghGYLydokjmFPmO8tic3K1QCzTvr6jvwg7je8BRV42D62E3tRm1MlMDXfxYOBvdyas
TBkSwqChZVsVoxldxZV8V7sALkWa0uUp3PZUqtDPRYEx2a+oJ7o+CRF50f0wdMtc+0bibxtNoH3J
QV5docU1VnaNwwerMXlrHfUETNXsX7Vp2+Eh2MFgpF0l6tB+FyNf51jR5TfLM996z4NJHftGcyJx
WFnnEJ0PQrOodsQKbCSF+nVFhRRksM8XAMw8JrekI3TSkfGdjOLwHvZo8UjEZH2tRWSXsb9oVwKE
17fa1tbSQqz2qghEvEpYt3tfLVBnQcUgQDR0fb5TQfMDl6++p+IMXUS1GZ92pzkH1iaQ/DjInp0g
yg8asLFjx5eSqJwxW4U+AaLZQMe4EjWqvxGQPb2vNcfakkqVEobYNmFBZ7nUjnmbV9sc+A+oQsIt
MivCvYY7E5+0BE/vxN3w2Ag7lDTRqNaWlp/vkQYBvrFrsQUvYkMIQW86ZqX9Uxla1N2kn/O15vgl
p3/gPFe2DnI5FJL00PIof3W1GoKhDN97LRqx+6YvvTM+2ShQLUVlOjYAzYEoeAr6POHL8sFunPss
69V6y3CNt4qiiiUWa/AfKiWDp0IR+ntYyCFY1Z60rwggJdXepZiVBWbC5z/yrqo4084D+PApq906
IKUbuuY6sGW+VXOkmPxN46LooYBvZVLAvrdsf4tOV+AzIwJ3wemHjD/coMRHIVYdyKsE2g1Bqv0G
+Cm8GpCI3+B7BRopMPEFCbFxGv3CGyodcP4iiBYpyjwy/CInS+jfOUSemopFWiJyaYpzxRICF0QR
ussbBHH0FH0VUbKL5txWfP/oWk56ULEz7XyXKkrT4NfrsXwsQTjRgkkJREjojZz10W93eTFMLuMk
uuNs5rGk4lyGd9FNfuWIH5XOOkQztklq19tkCZlEHuSERQNRa6WrhJvXQzbuklZzV3Yn2f97eoxp
3iYXLdI0MmVdc4VJfdygESVr991NziEI4iIf+Kb7FOK0YjKkOeUvuGcjmjhPRyYcSpWe/rRz01Iv
xmM2ftfRZL9T8YaN0fKFv2/L1MaI6yGLzeJ640dwcJuakDuY5fgI3Jhm1EAisWJDObNgDxyt3gKb
MCWbJXyqln0VvHPsJp5nDKN1NG3XKgeITOBRyphAlUsVey3MouG7LXxO3MnYs/9gqQ/sRaSB2aub
4Qd+b+yAJZFqQevd8wXUn9xhINoSVd8zT128OUVC3GtJ0qUZacHR7bAU0jBl/cqqt9hEC63ReFon
Pc6nyBHx3dA4xgteg/5JqQwCK1sM2ZR1IDBUbZUvkrwFuA/XgNan+WJUGSCzlIO0Y3r+qpAtLBsc
zL9B8PRwLBqTHI1aCj+/I3Zy+K0qnZ3vygCjDMKfYslVrRIA10f9a+cywRdjmNUkIpotxiMcC4ue
7chNo2H2wx63zCXKcVWY5UbaXb1T3JHwl7Rpd4nXeQfdIfDOTC35MsBUVScICdsWx+pOTQG7XTMH
/2h6mvqqxDp7JxSZ2cZIiTFkzE0GLdnsLU4yDxYHqaXv4e0YGtJOibjMnp2SkRwaAwlwJnLR0lWh
Uqt0thsfYEmi5pImpNlj3oVNUMM13dQ6JgalA+LNX4NFQyFAioBi9blMiXKD7aaTJ6fn97EtdNLe
ffb9IYlvpkcOJqkSP9y+AjhhwkoDyJevUIS3Rz+v0k0o6iRcN4F/UEad9xFKtk84BIBPBE1pgJzN
h/hBIf39nWah/cN3ddz7bt/+yvMg23CSh5FHENB9CJF2J9Qi+NFHUIXVkpMNBbiO42SCjx/a3INF
1/SOviPt1VYpdIjHmZCE1aJ8hwDOd0AFl4nSPBjOFMdp26KZlbjjYArnlAcYmCWZo42VsF8c7K1h
EArhNJq6timDNGuhaMORUuG4gj5P967RBzhr8Y0Wpu2pRx++rEvtPbEgYjpgvm86La2PGrhWkolI
3XHYHyDOUYw3tYFy1ueWSpnQ+DFEOKMtv8OjBBz2p88JYNENZLlpMrM2VgIyiChinwy3NkAt2ybS
59yKv2pRw7pfZZ4b3vsMnLso7sJ3inTYhA3yp27pLpLlynTZRk5E8GTKrjNmiONEE3JA3Vz6NzEd
Pmryo7qHZaAR/B1PAWfAU9OiJcLTbuRtoGp0KnPzBIY+PKd2RVlG2irxHw1TdcSsMG2H1bVUtWKf
RXG5FiVQFuPoBeSqgLlgooBkGVamplbrEdcFxVILbPdCpYFxFaS4shPca7h6SITULUrpPd7ko5lJ
85sPFwdMcjxxdadtHBuVDV0BuneWp65pFzuHWpDmDPn1p29CqGOHS4hVXrKc5IDtitDzSYh3fwYe
U13PNHmiUSG/JRzADDzwbOPh8aQATlhtOOkE+CBMuxue8ryudqJNGTatSxE4AQsaL0qhwLrHjE15
FJtEXRm0s6riIcOa6hJrMtRbo6zjXy3U+ReI1eM5hOb35ERwB5WQZIBIyWlDxNYd4W8wytiDVhfE
bX8Rf1qOJqRkxvJ/9lymV0A8U2vDK24DS15btIibPlgbTXI0iuGka+lj7bmvKoqELG/XXwvfJmXe
R9WbraHN1SWxiYZpGDPVm91EltoKTIdd/31wiWvWDh5r7dcX+azes3VNArSSDpxELvRRvdeSzDCC
JPJuYYCVW6fbff3z2qSS/HgTrLy6wFxiIcw1tJk2N7Dpx45+GN72GLMWddtm16VGcb/s+dJJFeB0
MrDRrlo8Sl3ugHEyVe1VNqS21Er2QiEPwltrUCuGxHRO0qTdD6r5s/dQTgYZ0iSina0tHCRrLVo4
JHSJh1Xlj2yFoqKD6hoQazOalKPyiC0t45QQlFZAINAhD5oJVCmyWLqbr2979lQ5xFqGwQ0bUkN6
qeuzVxeLqvBaaTd3kdXvvil8HL7+/dnQmH7fNKXG6UuXhmrMf79WnFwZhF3fIU7YtCMlYBDvzE+6
P19f6NONMOy5lKppDj/1afj7da7bFYare5BCccMHBzfF11eYHsUfA8TRUHdhbjFUW9AbtWz5cQD2
XU9DTbf5GObFSoE6yVZuhd4Fr6aHpypbewobv6+v+Ze7si3TdnQaxI789Pg8/r5SUvC5J4Q+TF+1
Lr5wgU/vhymlC93UNc1UbXt+U2Ua9CP1yPIeTkt7RwKevI2QHWEqUtQLQ212KcTvHybYb+3sH/Lb
sTIzVBo+lA9O3k94QroLOvTPQmUugFbZpt2GhFjOZnAFf9oLy9A6GZpYBQl90+xgd7d0XC48tNlb
+X0njrBR+rJDE5ouPo4EPxBIjYzWPQn2Qw0NqsM/vfXp9xGKT6/DYTkwtcl28ceT0hHzwIuVLqkm
+nXkAG8twgvT5fPnwub3hcpiZzAEDGN2D4YTKbFjt/KWFARaMgqRPX6y9uxkD/Z43zQsdTXd4L6p
3w31kqT80wNkCqmkLqh8NVSm7GwtLznBF03WjbcU/UEcsYv+1zdkUz3g1y1LStNmsn58guD6/MY0
RvPW0H9OtOrkx9dvaG58YSljwkjVVpk8qm3Nn55Jp63LPOUGipv9PsRbEW97NAvahfuQkj/0j0WH
1cZET2wJ7oF/IEr4eCNRMwyGZ5bFjRSeoDOhwP/PESofYVU2e99MqiU663Ht6fB4SELRCR9RgVGl
VFyVsIp/Nq1NtITT+uqh9RpeqCPTfVwPkGRbasE1/Sxacw3CBo6TtJOtjPPvhbv4OPOnxy+dyUOg
09LSHc2ajWdVcSN77JF5F+kWsqwab+po/fUL+Tj3p0tAYpKTI0kS9iZ/f93/mDJpk7jgLVrnZnQW
/Xs5rtxqDcT/v7vINKz/uMiYxJnu4ri/0Qd6MmAO4IYvjXD1311lNjmoMsRhlHTODRvksbtxYWSj
oWuOX19lPgUZWLhREAhqLDU4R2amEURD2CMzVuOGJhF1gu3XPy9t59PIJTnApJ+A11gHZjp7WKri
eQZ92vrGM/E7A/ej7xkJiiEIJcfuB8sDpGJdz5dpiHQFFtU0TFGRL6gY0D0bKb+NudM/0EAydgEt
9unw2z25Gll/AOIr4HpTFzhOOAbRB9mAN013lkY7B3X52O5bCKwbEcjxagjGdmnUFF9QOhH6mwjE
Ik61jyl2r1IJ2BAN2VMrm3SlmiJfMQsVdJSltcuUgeZjQjdD8WjZp2VKMr1lUGBRxSLzfAghukBI
TBWH00tYVVs3HRG/56lLPp9fH62gzjaBlUQ3NR+T+6FpyhurY0W3iuEhw49wg++yOqa4k8EYCVBL
OCaoORONqezyvFdWfZe/UQqAGS6L6snqFETkoGhXJSLMFeFF9l7a5YEKF0U3wn67g6LHP1kw7LPf
2ijxzHa8tuyk2FvC6V4CdAW0kls2Y2TXknHjUc4ddIpt0MpInLBs59cQG/GSnRY8DanFmyqlIVSQ
z3qfBWq/6es2vAHw3Z5zeKjGpk+icT+UfGMJ59XWcEETTOeDly+0UgQPgz4auIwJvaF88ybNwtyP
k1p50KU8MGfNmgOqVSwRLWiLiP/NtR8PHI4oQXKCD3qDZxvHe0UZwrsKe++qs0S71rIcy0FSuT9t
E5hhV55EoePpTBaa5x+HQCKgCEiG7dUuux1oFP6UJtlIyx6JDNRzk16uO2IkqSrT2iO4Ha5AHAOe
SeN0kRMUvHQUh2Q9Zeqk2FTYjhBa3gOapGeHqK99ZcE91oRCmvpItPDIJniV1E6ypexOKWGIyBuo
ABQtO0iPZweW2g6XS46xv+WLvoFckpOHBd6VrAgAqqJ2dSh1Zm/GQPsGlADm+Aa5RV2QaENQkE8q
N1gvmesAPjIqWX4OlNiQfvOidSanXmuMtjW03aOR1q9V4wSPHgjzbRihUmbB9G4I5exXYVgG14Vl
0L9XWnU1drV26GCeZoRFaioWXTU758q3oXqulwGsiy2WELElpNF/tLX8Vimzq4CyZZu4yXUwNsj7
/SluYpU9kfepvZZY62HhVMV2dDx/n4ukOzQY+2+cLrevOPPTnuMvGJE0kDFIcc8yj8EAmVVHy/ac
4St4JERqSEBBlqID1Un0jACZCKerB2l7Vi0UOZipv5VD/+YCtv6hlLa7DMWkB6LZaN8oKEOxghiw
20eI7QWar4k7G+/p9nYH1fIHNjoN5foqbcYtBjR7WxaEuyxktSKlYoI6hq18tlv8IQnUDuaENnKg
K50AnRpZY+iMHLCjCDPktQ805uCZynvuSAQOVfrTQyVMQhnqVP4E9xdq2HzTTwDOTgGFIAcQPSQD
/QrivsYrL81dFqtAPSb4W2vI7oAb2eQtEwSvpEI+2JLaeWf2300KLu+i9OTBi+C5oGXRrxXfKY+K
OaSQLPXiys1gGOdV51xlVUw93imqRUeY+2LA4UznXlBq0XOavfUYehfskx+/vNQcNI3To8PxgZM/
2RmzrRYoercG5hbfZ+lKmov4qNGaDS4YjWdfKy6iTyI6TRWWo7JtnH0TXRmUZarn/n1CfAnkKUjj
X3+v5hfQOWHZpgHoHrUT38XZBUSVGaQoRswAVGAEVbn/eAPz35+e4h9bB13mWUWHKTvHLAh02vIL
31sxP50agg0pH3JJKQYLsDo7/Kg0fIGPRPlZbZX0ONKk3GhA7mFVk3nvK736q7Rl/2N0alSKVpmf
kNi/RZHSYFtS1bUSa+ah6Zz6VBYD0mpy5Ul0tPWN2kXN+9fPen72wMrLxsPitK4Z/MdWZ5taArbJ
reZ0desCnXOTZCvT+mD6CSUVioqK9TRC/6Z1QgjJhdf86SlxZd1WVYJXDfbvc4d0bcBazMxa3Jqw
Gfq1bhGv3rZIY6Y8m+4Nsnv20FF7JhJZIyH+6/uezRT28g47IpvDFv80Ph3rIqzfYhhSiYjKX6Nw
rtWVGqB3V/5trH26zmxGdrptUs3O5LU+tvYpGO1hrZDl9Prf3c20//tjRDd2nGHM4W5yYD4+vaE3
BY8U2JSvLzOfmHI6n1I7YlIitvlU9pON0pWk1ZX3ablT1IO4/eefR45LaYfzCRBiOZuXPalbcV76
BJcbMc7sYilK+8JOe/baqVda/LzAIg2ZWhWG/PigsJW6Goku7j0SMVqZdPMGi57nPx2Afpd+Oc/r
lF+p4uNAnN2Il8aDDGr287gnDr6+47uLcQ5nwdfP69PcpcT853W02eCC2g/1tbHzuySwN0q6G9Sd
6b43EJgs/zjR8oCFh9Glq06nkT+OwVNhm6sycam6MAjmDnoPJ6Qb6F1+Z4bbrnwbx8mJFyxBqCx8
fatmKzLjFkZ+LBVYyNnJCbzV1/c9rf+f/gBOrxr0CZXP3Wx5RR86Jngn87suIn+VqC9DrXfZUJ6+
vsx8rPy+TwkKBBCFTgLcNBv+mFQlVovcJ0KJZvMU4KVcUwVeqWNzI7r4wqX+/ib/uNbsk+dhV9Cb
0snvquSnX6wQOW0gzi0ceGzYNpX0F32COnn++gbn01kTGinWKrJkWhQaWNKPN2jIkELtaBR3o77D
MUxn5dLxeSomfHxT0xV4TSZWJ5a62W3Jgg4JGqjizmXTHGgwbf1DSQIT/9YZ1oXV6fOw+M/FdJuj
7sfbKZM29/AcFXeiO9Lcy7E45v+2mjP0WTVY+mh80J2gBP3xEijEDTmodXmHlHCh21cJiP9/ficM
NkfjkTkO/zYb2xl0q8Dzy+Sue+oQ2f9jLW66AarLjinE1MAB7/DxBrSiiamaN9mdfEXhWT7+yx9P
4YctJ7h4Kj/MnWl9/fjreLXGQW/9gNNp0Gy8vituwqH1LmyvPs5LWzjwh3UT9gVFcuoZ8wpWFYkq
V9VivEVc7RGzMUTbKCjTDeFnmAWnHNmv7+pj8WS6HiPYmnbV0x6JftfHuxKdZ9jI/JJz5j/jvx67
F6dCaXMrqxcXYHCCj/HrC85Wg09XnKNpMM6AvZRpcnZkCcBHD69K4r5J6XyPOiCPfY5IA8X2ARb6
Mcmb84XLT6/pP7P2fy8PhsXmcyzpv3284UEjzskmpvkcFiWhjsVLQ/ashtC0DYJg1bYuwC7QuKAE
zYPZhA8kdO4u/Al/e+aAMyhVahbDVZ898yAqNVGj3ThLRbshM+S6jSHrI6r+ZWfjC1uqpen43/u+
vM56Y2WUQbhAdYQcNPweKuauDCebhiBxmrB1WR6xxKy//gv/+gdOZBGpMd45Cn18RgDvQCfgpjvH
iXY2QePjlQXKpSMpTjHymlPKrVm/4Vm8sIP56+CgtyJM3o2YemAfr1zlFdELYUygEfbligQiePtk
t5AJYTzCldLaV2IOlf7SV39aPeeD4s/Lzpa+AUmDX4L1P7t6TzVmV7Q/+u518M6G76yC/gXGH5En
J6SqoBj8C+uu83nOcxT846Znjxs2bYbFO0nOSoSEaAyHW98PSCDWNNJ4IVGjkCNzqPPxDKLHe0PQ
9BM05r0RW0uK1ZtitK5yXMxGbux1FWFUT0RcpBVvnV8qCPPUW4Oi1kY06TrvuAB4u1t7ki1SBNza
Dgh3CHqboW1+ZQlOYSP1YO7AIqCCKVK8sWQXhKSlrpGu35A7utbH8QXX59EGVE5vLYdpQGRc5m+G
KcdLY7SQZEhFqidGECIcfuvH2PUezFS9JRhqCb2FCOU+Rbs7rESeHuxCrFOzeBamu3IylJR9akOp
TMxonbd85eCobHQwGkvXSKh58R0vCAwuTfmzLfTvmJ0nwna9LhONc1x2JOBqEnviOfK8hyIgziis
JNEDzVbo6d4T2o2pU5oUTbsFw4YUBs/B0iOzpPPaqyHTH3qlu0rDYp3hNFi2Vk29w7v7eoKJv75y
tAXs19lC8LH9OM5ZAajnUYY7Uzy/RTMVLGqnzxHvKofek1t/wCGc4O41xy2ZDUfRu49+0C0FOjzU
Jd/TRjlj67y0Nn6eBrg8UD6YbAJMMFWzhUmDu5sHepafo+Ld4BvAS9IRbCrikbagg35QGb7X7YNG
BsxQXvjw/f74f5yDtNXRBehA1yyOF7Pvq42/D8G/kZ1LZx+070H2bI8QiuBdZs6tjtwxbK499RUr
xCIrbmjK/SgB7hpjCnTy5KJrwMW50uzvhPkt2/RXD6I3VojXEXA5YgQq8Is87aonhxIs9K0T/lPT
efquTG1nDpHT86M3NFu5gtDL6a8N+XnU66M7RLdRAH+4QxV0Ybn4yxoJQErQiBLwEinDzB5UF2Si
lCjQz3Ce5dQ08N+Rf8a7WrHeezIyToGj92DiEZPhcMKsRuzb5uvx+7G68ftm6enYbLWAjNEFm/0J
phUkHUGRBLMUT0Nn3KVkZSRIaHEtOfGbrsYXPpmfP0jcMl8j9kMG3LTfLaA/TiuK6mWqEfFwvdQx
3/RujBFujvHasyBdG7B/H5OoTLFwCHxzNfq4/4/bpdplOpZKT2hOH1TUBvl5keZn9KHAQWh0LiAX
3gV1gnhrUPe6l64awoe+vurHE8z/fcg6qGBrmhGanM3GSvVdivbTQ/bjJUD4lWL1//695cH+5xrz
HXlgubmCATg/63LroMerB32ZG0+4YnBm96vWWaci2A9NemEATbNhNtlpolIYQ3BCrWq+C8s1AcfD
tXmiwnlobfDUXfs4IuT++hH+LrN9vA4qGjQnFFspWX5qCBcBZh2ZWuW5EsapctNHJWux3sQ7j0oM
vtEVtL6Huh72NchwdALsR8s1Aul24STTEVxcGEnTuv7V3zMrapCalQyjbZfsb05GxerEyMG9Q3pN
uemih6/v/vNHZrp5i1Yayzm+59mS1IO+G4PKwOIcBHuVRC+QwvvRJhYG/ts/X0pAkaPWOFUe2Zl8
/J4FA+vfgBz63AThvWlkzjkSubPxQvnLcwfrwlP8PHoMrmaRRzrV6/X5UYxEoEaE2Na52hRAAzjc
SteJvLDofF7kII5SS+Pgp0qTM/HHewIRGDS131fn3CjXVdJ8t0DSGJrNKhCtw7q6wvF4YVp8nvLT
JW1qeEx6joCzKa8MpRX3gktGYydBMwnlqBZK9/z1y5o9PkItbACOgkokn3uE57OXFRFto2pm2V3b
YngrJ8OjGZZPZFddOuvNRvt0IWpY9FKAdlIOd6b//o9lG9+yrxmF6K+JY2EHbeOXas9DeIIm9/Ud
zUb6pwvNplVAkLXVEH99beJor/qbiiNTmd/bYHe+vtBfHt2HO5q9oExOZHfIENfJSM/+J2YX3/i3
jcTsXpijs4dmdK0SaNwLuU5j+IBEvKj/y0vMRnZOCbfnpNVfR8l6xL+rvKrxBY7u7Iv9+y5QZKIm
BE+Jdmn26jFPdjrLUnutVfVLKWlDgDjn1LFKfW2ZkJ01du4dje4LK8Nszv6+LPpMFJoqKmE0eh8f
nl1ZCsDloLvO6uq6CX5lwaNf76eci9pWV5nx/evh8Ldxx5YVrRErEXXj2V2aGZnENLTa6248l6Bf
auuY6s9Cef/6Mn+7K2YsUSmIWy11viwMoRLbveW21yZZNq4HcZ1g0xcLIoIa6US9OcnT2OCo+/qq
f7u5qZBGDorNsjQXB/oQ6WD9oeqofXfZeafRePUESXXJpRrUpwv9FlNKiwUJQzhtjI8vjUahYxZd
EZ5050pH+EIOZ7RJrG//eDtcxaRdwQcRheunwo9whwSbjhGc2valB9GmIqBwbQsByKUe8t/ux9Qp
3nE3yB7nryuMoA9hcAxwx0MWif2tDmy8ibNDbNq7r29q9sHg08dRDWAxg4JxyP//+OgaOHsIM8zw
NCRHa5OPF2bxp+WOn0flbFhMYv3z92iQObYWxfFPwBg2hRU9DAkBJNV4qUMwfXH+2Bb9vo2pIqzz
jZBUcWfTticzudL7Mjg5WrLS8o2e/vK0+yC6dpu7wCQA4T5PezoFAFr7OxAWF0b69JQ+Xx7p2LSF
4Twz+yDadRaRgVAHp6Ij8EEr7tFDvcJaW4VufhjD8MKq8denyuL3v5ebXuofn8WxD3McqlVwiqQB
ujfiWP/ij9t/Hxn4F/7fRWaPVNV7ArCHNjilXbWwNPynF+bTX+6CUTdJMhAPc3CfzVrPzwas/dwF
KQBLwo4Qfjwl2f6f74KLIEilG2ex0M7GN5h/ErBY0k8i/uaaT+m/v3iLkT0JXymAM84/vgnGnVoQ
JRSechUthoK/4Jh6evvdyU2ToEQrvHNw6F34Rv31waEgBYPA+V2dnya7xPbGTrA8YD5ewiNbDpCr
OOJ9/eT+sghZKm0ExA9Qoq15OcU0Cphq3sj7h8/a6Oe0fworXJziwhv69G3i4/d/GhbMWxxWs3Gm
J74kBtSKThjeQhRnvbqpc9dZwd575GBC9hny7KUe5saFAS6mXcps1jp859H8omCf/oSPL08pihbe
XxiftALqMPljjk6jOLNfe1khysx/loZxHZkYcgsQHM2vr5/v57doqIxIyvdMAVb62fBXBy22GzWA
J3OmRBbXJJBsvr7C57X9wxXmjZJUqkipyB495a1j3NVFkX4HYdZeGih/vRF6mGimmcRInj4+RtR0
qAaEl536fpO+9w2JGOd/vxGePbYcei5oWmcvqoW1UIxlmp/00IHO0+nlSs2pG399lb+Mh0n3Quvg
d/PgU11MgyYdlfAYTmocI06Xq55tZ+Y8aeFjGupX9igIPDZX5DqtOpKZvr76p5dFyx5n028nBf86
H4z/Q9qZ7TaOJd36iQhwHm412rLTsqwc64bIqszkPM98+vPR/0GXtEWIyKxGo9ENdzG0p9ixI1as
NXQTF3iooCBbtc4jTS3VzknNaqFQMa3F1ZYXrEy/4uLmkMLMU6C8G4+puw+GbmqY3iSDvUWBMoth
cISkLV/YhTd+BJPUJGmEM0w8vRicFaNXGYmayker7d3nVEvHY9K74UaNyfo7WhkubJZZe/TGTfEM
T3sxk+DArDqGpTse+xLu6i43YGyFvimH/zUxFhbtZutPY7uwJUynk6WwEcFAepSQ/rW1at+W/Zs5
Kgs7c94MV6Sss/9v0hUwB5VagCOC+5FuiBH2ubi301VRdguBxczc2TLLBNQN8BmZ/OvtAXutMg4Q
Gx819XnMv0Tli4beW7jUIKmot9vQlrlXSCqRWNJFCJBW1FHRdLV0lDP1zYKXbozGrTM+pSgQ6gni
WpAhoHzWG/CButVETdls7ZZk/P0zd3P1kGqnSEl2j/+gz10YLtSvGaj8RDqOjbKSva2XbdsA/iH3
nEJjxsP5vrmZZcTc1CMzXTpAc65nNzJMOCxURh3Eh9BG6PUTDer/yYSYjnWm7m3dbSTikRcp+qqa
e/je7puYcVSXo9CESYubpDH0spOOcQxX/i5aKk8szJI27Z0LF2XTGUC+jFlCVBs5BaiSQZPQTnF/
FHNLT1BjTMEHVRcxA6jLGTTTUC4ea+0fRGXXivPaIRcgPTkDkh4wMtw3Nzdp7zAiwDEUxsSnMFy1
quY59Ml147fAUTi67UK4JlYEUSOh9WpCKv1/E9OIL+ZtkNq8UUNM5IZiP5uJ9jnq0kMXGv4RdbcE
hcoeAu86K8uVoY2vqgMnYt8M3zUgAtJUHHW1N6hTqhVa1fmCn5zzKwaZrSnat1RZBMXBEAP3mOQ4
R7UyN/2IEFn+l+dUO/igfn+egXdDwUdnLZaEzaNIbSRpsuscc0D/KuTp8Prdt3AbJTDPgMLITdGx
RxQ+7d+LeUYnK9bKFs36UteOKezniW1+LDpICnLjrQqHLaoE8SqFtnRVBP7eCbUf93/B3AEhxTvV
zyx67uRpsi9+QKmFue65rnuMx6fMeh57iGrpULpvZG7FuDynC1sFxCEWzNBV12FRku3jQN7m8aP7
pJULOUTiQ36oEIzQyf0/GyJSsfWzAGUJbKi9rRyHGLX4tIUtJp8ovypbRdWyz//Joc3ZtbbWfUU8
AHLvXrMeW9K0G56u35SwadaUDn5UbDxYlhQoUZAeWRuFE0L6YLSHDBMHNUzyh0KGkcRLW2ndRi3i
ebVqtXtJrrK9kuAuPTRI4amCdXulx7SFGAFBCip7ATR2bUkrjoKaJA3Va1UP5JVrBH9ZranQdtoC
WlAM6DwLGTlLrUNU0JY2eqAjpQKVMQKu8ltnIgsxQA7mIXC4ykc4IuW4fIkmxgVEzKxVXaZ4u7ZT
X7RAN1eRqkAoodCEnjR9+dyFSvKsdlb3IMMHtw8dkw4X2njWWeNIH6Q0QLYPYpwVYu3J16rta7hz
AnjpYo9Ww1U1lBIcxPA6tKBDt3Xk568hOIYHjXfXl8SDOAkgPCxRTVAfutINDmlmxh+UBnZyieb/
lZwEw1NlydXR9+lpg2cLhEdjhPsABLwfQH+Lxru7HVQrPehjFaLMYcAxDo3L1vGL6sUnVbZBmcWE
dqiKj0OAhlDg0rvFk4T5hFx7k0pENRCcwc9vaumuM1KegRYCVJSbxk3fe91zBsvrIdBI0EOdGNGn
5ObbPmrUR+RV5VXdZM5jEvfqZnCQsh7gA9/0ZWOsfORlnnNYRVigpnt27QgmQL0z9/JIt7CNuCDV
C7QSSyt0d5BpJ8fKAgNjBDCx0PKCuEKgKxAkSfZON9wXza3jbeVGUDmm9BhBJyR/+oOjR4gA1Jsb
ihL59fmGTCdATNG0j2A/1pYfQaKrJBul5f3dqF/u25q7BqGS4PlL8sygvnltK7CNnKDPQykSzAzg
IP1Jj6MPUK5469TO9tEQbZTYWejDmT33EAmTdnToNhGjzByKM2gxa/eo/mXTjLe9P6SlrwtXQKkh
ai9lfB1cD82a4cZoFpKa06Tc+C2KlBRyFEYg5l+4FmJnNHqa6pP44Gk+xHjhJnWMV9cnfpVgFv39
EfEsJRNDsQ3Mn/D8tSkbwpLbsEhj8rOZ5K3C4A+GZBAFAUzFHwNev94HA5mrptU695gGLsgI+dmC
1M9SfhRGvfUlZ8H1z91gBtvOpM7Cs1DEqPZu6iIKojhHRR030li/IB68i8dhYScsmREiohANknho
R+c4WscARl6peyR+Wrgo5zbD5ViEoL5OtM5GbZmxJMcMSXK6SaEh7TZqtRDazB3VC0O2UNbLm3Ds
AY44R4QYOuvUIUiFzHDmA/jLf1XGQkZ9Ye5EjNCIQBEQvQFrrfNJQxi4NocnWE8397f2rBlq8fTk
0XsC/vp631UeCCQq1s4RveosfKWcJ0kL75W5SMZg4ogGLcJCcSR+18C3MqqMxHPXrQxtJFwbWbhW
lbf7Y5lWWnQLFGwANDkgfW4CQ9eA0DO3POcoqc919ysgStCCA5TcDtSVibyNYF37bxaFSFB1i7Bx
fSw6/ycpjKjcqTf+ahxKetmDr9JHgMDFfZuz2/BilMKNYXZEYuWAzUKHSg2RBDn5jA4u0W+yQ/IO
ikZ9IeKeXUDyYlBFkZ7TTGGPDGaoI3/ju0fih1FBgc3wV537LQz+uT+ymb1Iuh7GnPfuAmB413tR
ioCyK3A4HpUBpZWk9bL1MIbdxi6kcXvf1IzTwBSoELr0AWeJZYMoquQmI6NzNKUvY//gAafJ0D8I
1L8bdVyYvllbjOq93wps5DTsi+dCbNJiG9ileewDaPhcexO5w16y3OfWhVc/jhAXuT+42XlkFmlc
pFWNqty1QUWp6fofa/MYwq4YS+NHXZI/oKT46w/MTMVFqucmsb6wXBOjIzlj1zyqEDIjo61+bVSt
3sM8lS/cv7MDwjuBQqC/hcbV6wHBEQ3H56CaxyqEdYS2amewdl3xJ/NGA+GEd4DqkHr5tRnZsCqk
hHzz6DTVsZJVmKc1T4fR3l/qEVG0GV9F4KKhtKyTDbjxVRpK93JgdMaRxvTsNEgI7qo9/eWBV65L
+8Vo0Rvq3yRqBX5RbgszoLblgJOWyvwnfLbZlyCKeoQW61J5gKBCWxVGAn9sqeinIvI6xCr0ficV
GQjkMOnWHri1cUVACE2knsEdqRs/h0jpPlRK2Z69Nus30eCnj13R5I+gFU34O0tzb+oeikAFcti6
gaikbDiuvwqktHjxJEd7VV2/WacemqEmnKik7UZj76q1f3QzWFuGrkZgJfdLAsCs3Xowbaw92TDe
ktI14UIuzVUp6+0mz5ByAXGWrke9GT94Yfd3mvAL7MDyDp0ma9C6D85bA7HaQ6f30YFeMWudKwEQ
c6909nkhax/qtrKfg6L96HVyv+8zLjLPCO0n9PP8ve+hwJQUI0zrcQSlWOp16pfQexj1HaJUcqYU
TwbZmYCEBRD7QJNa3lO2dUCwJXwAsdHuQzkdnqAPkI+DpQ+npOycj1Rc1KfKM+iIlqBfDNGSQX5M
kw+J2Vs/U5cBTSjxg58W0SbOq/hQdEyVFTnOx6isSf4McbWPUzff2UWSrq02Vx75bzBIR5DPN0j/
bGKthiAR9vEVDsODbbwqIIrX4GSuiwEuklrdoJMVTcIOiD6qYFsVZMg3yli0vxo0yfapG6AaqQX2
IfFztF0KQz8UZYyKVo/6nodKwXNRItkDp6aEdkKnfI7gB2FjaX2/CsB1fkrj0v39SIqKI8AosEW0
0IsVx86wcz2pTOMImTaasp+k5mcLdt6NILTr/oYTdMEhioDrKTV3ZVC4pzXf0CXJNoxjWx7L5Fuv
/Q35ZgDwWDuR7lyhL7duh4VKz5zTuhykcE8Tqnk2UizGEaCZ125KkO7m7r4HnnlpOYbOqZsqO8CL
BRNB2IBBNFxo0uBdaXHCi1wBc4OA9G/CMpJCuUEQRZ4KVI7tfGy1H4qrbS2oyBHZWVifOSs6BYCJ
iYv8qZiHktC8DD0IT45e8auFxL3eOMXP35+qSxPCZZXnca31DiaMZ2i8VwGiAPcNzN3yFIegVlDQ
PbjBrXWh28SBGRvULrNvZueOazfrh5UbyJ+NsiISDZf6jJXZ5YfIgX5DMJrwjF3fV70KHS7ZUOsY
pYa0c9s8Q/FogOC+yf7um0Z/goFE+xLryJUNpqOujU4uN3EZprsxsvIN616dwqS2f//l4hCGT/Ur
+inAZVz/LLhE1Lh32ZUGLOXo5hXcbbW3EFTNbRnDokOe9CX1YrHmnUdGnPbRNPbC+gUGznuGcTTc
wh2+hAV7550UnhUObB+gWFDxpqgpPDA90p+RP4720bPDYgMLb7dr2uKL3MQolwbWj2rIko2LEMzW
RkQBiCSKynUaNghcqzDzOrr3YjYG3Ux2HCLLhRppqYzSc0AKm5qX2m/bIXJ2SRLJj5IdwkBdlOSV
0Q4g6+b06wyRvMcsh5+fBJv5BEWWCbN77217LqXPwejTviVJDQ1WD3JS0yftkZjcNCmCPDLPLDJ5
UX+qwz55JP/Xk0ejAYxbBb5z2QJZAW0910DLXVz15coutSXnO/N6oA9pajPRQUYDDrzeDmNBPVOJ
DetY2Guo4yxUPIsN7Wq/f/zegW5oh9LlKwbZVuVLsYS8xrH5nEGnbpK4o5nFSDfh231Dc4fu0pBw
lYCCMdsGBNBx1Nd09/X29r99X/DpfmlWLW0p9vFrM/WwQlT9+98HMQURIYkmGCCE0+naIyjOKLOP
SukiX+7UL7W01AQ6dziBZ5KypjhCgklwtoreowkf4QHSaiMnb97XOl1YhZlH8OWZNIRcjNmr2hC7
in20YJUKO/dL10KyZ6pw45rWvkTbTJlk8+5P3dywIBdBCZSev1uscKZBB9N5Okbb4XnIs8/gNj96
oWMt2JnbYpd2psFfPBiRkyr6dDTsY0d+aYB6XIep8P5Q5g7lpQnBp6lObAcpr7djlX9W46fKwHXq
Z58Y/76dhSkTeVatevBSvWQoXvG5MRVC3k9Z+3rfxvu77MZB/7suYt6g0JUh5kFjH+mh3RhB+jE2
pZWqVy8NsgRRap4ZbYGKif6AaMCHMJRR4qg3Axwg93/I/GC5NgGl0K0kFialKh0or1b2sZXitZRP
0hDVBqbO7X0zs9EsYHLyF9QnYEUSjrABG3kUS519lCN346bFIc6MFXziD/qgfSsN/UcdDg/Z2D1a
Y/B43/bcEAk1CTknrK8iIihqOdXaPI6n9VxL8lpnby6c7HkLeA16yqbGNsH/qWU2JpmT20cTJd0O
8YfwLa3+uj+KuQNGQAuJD5EthBOCDdmt5ZYXk3UsEfpqd7W3MEti09r7e+PSgHCCDaisS7seyHpD
MSF9S2yUD/oHw3qWoxfb3TbkjFGV65CSaIwPTf6hj+pV0/24P8rZfXL5K4RDXiSSBGUzw5STFxnK
WSRqoMHZRtl3s7HXqf9TcVES/HXf6sLc6oJnjnoVBB+hxRFZgiMSEp+r2F5wKvMDowuA6JYkyg0c
sUh8HXXD0DqGfXQsiuEJBftoTdvz0Sjdr5NyE7mcc126/4SqvTCr71tc9DZTygsS+6kWJJ5y35Ld
ylAyHl2NhnhcbcXos4xu9Wg3Oqp7RR6sTdtLP8XB4B4rn0RIM9bp1pRrUt4u3ENSLv1TIeuyBuPU
IpHi+qgIqNYO3lvUtQcr2cIT+H0YSpN6uuMgCGnC41jI8ufWNMBI0Uuyi4Dprly4QJGsUEH0//4a
EluT8AXiIEPWd30BSbnv+WarWeTb1JWZoV0iteoSxdncRqFSR5kVJ4YsnRAkUAtG2pS2o2PVpg+j
Vu8cc/MHw4DjHQoFoIjUuq6HgeRyoCYRQtC5l+206rvr2QvX6Nyjb3IgPPl46Ny09ciFHKQFusVH
T35w1L9xnFsIrfRyfED86P5g3omub/edDu0IIG2dLurr0aCqATjRt6yjGnF5Nb9MJJye285UHyw1
V3ZZmKAUnplI2Y8Zj/S6tHd5omYk1QYHHyMlJwtsDioVTXvqChfJ7Xi0pG9yFBjbsGqkCrZNxEIp
Q7oPHu8gnLspH/reLfcKacU1iyitAS4VB7Jx+rOTBGShaFN8dd0m2yIbqz0XBkX+2ByKz075Jy6b
leQNT46AKun16Hu6NceSUAuOumyrGc3W1P4gyUwW+38Wpv16EXVBfohGpkLQKjfBJkGBUUpixHgW
lnFu11+8hkRYj+H7Eq0SqnW08+KjiqzfaKkLJubd48WLS3DBOazIJaLp1jFrpEPcQBWbmuNPG7kS
FLTbo66E276XDmkLJagffLu/T+ciy4sBOsKh02vdSaBGtY49hGue9tUyTxmJ6dRbSK8JEwlbAx1t
eH9YeAiEeG1cL5fm9FKC/Hp10vL0lLb6WdP8hR0hIs3ebUAoqAHPmOJHsUqEQJ+OsO5YnezkV8lR
KroBQbYfvQ2nUA7lNK/p9DQiwhs6SwjdueFdmhYiCJAAhWfbU+tyBXBKqem9bdFjvb9WqsokXfiU
aYDgwVUYIAxAwMST15OY5jnJBq0xXlE1f01gVUVEFoEsQ0J12UjcQzn4j5HsrS1d2fF/WVsIpfeB
8t3o/BfXci1ksgG4wo+8LvSOyoB7bIOXSMkeNC3cKEG0u/97p4Dl+ufSBUPDDRcGVbubNaeV0amo
RganLPffkmzw1mE96ewRKKxrOTkMcBRvikqpobWtlnz9uyrOhXUyTThfKFNJAoHIu2nGjzzwyxQy
hlMXdcCyw69Q0zymVDlgvPI39HI+NXl7oAD9HTn3nWlUG7QIuxzsWLUl+fiJZC0vufE4FCYNptY2
7XWU/z448rZKP9QBbXMapAVk+fHXQ0BDTHL0I3c3RBzX1tVXWl0+NUW3EEwJVxidvYTZEAwYwE6A
VIrZLTdW46JuGutku1WzcxUH4h9/iJ5ao7N2PYybh6iToqWTJazkZJWWM/hNeUg78k3PkVbAHxb3
snRS0fl7BJ0W7eo6lR4bajGPUeUpR8kKui+wKqkrQmn1YHtVlKzLNoq+jlaEJrfqj+Haabr4FOS1
95QgWfk6egEEI33mHzLoqO/vPcGv8Yspn8CySLsBkedNN1Yux2rj1ZnEef8eDZsm2vblazQsPCGX
rEwH9uIS0gtjjECCSafOsc9ynmdn00e3t/N86VmWM23hQAleZiILZNHJEkN7Mz3ohFs1kiVtUiEt
TnCxRv1qWGpAXvr+9PeL4RRVDEul7BSn4q86X+v+f/z5wh2Q92NmJRI/Xx+2Voz45Ob+mouZhZv5
mZbr4verhmTJKN0XJ2d8tT87ygmCKVCJCaxZGtW3PVrZlbPSv4zS233LSxMnvFBrQ+9hsNeLk2Q8
Kv0GMvv/9n3hesnzpAOzabAw4zaEK3IJvbz0+4Wn5zAOoySPrEw6vuj6m7wEvFn4vpj/s5ymtrKa
78MOs1L0l1xaOO7T1rly9u8nw6JPRIXiC9zL9cpXXt3njSkVJ9s+F9m+1/dK9c/9NbjxvNcm3sO4
i80l8/qLrcwrT0hKbEGWrlAXXev2F0mdBBKShbt+YUDvsc6FNVvnKQpKrjhRKHYQJa8eS31hUy2Z
EJwXcuuONkynncAg1cF3PTdLcLX5df/fsogQDSUsPSV1MIFgLbrXjrQwS0vfn/5+MUuu4hlpVPP9
Lnook21zvr/kSzM0/f3i87S4Bko0suTQX1HdTyD8X2pAWhqB4LK6COhEQL7zVH5Ue7zT5v4Ipn/8
5lzYukHZnqgYrtnrEeRwbBWJV5WnPqn2UrpFBW/dZl8rdzjdNzQ7jgtDgge0KympVbMsT7z5JDOF
UHQhBpldC5rrKWvTe3yTREKEcwiVKixPcgJ+ooWhszgm1gKsd8mIsJ8QBe1NM2XBzcCD3ME4R621
KYZ04TE060pI19PZBscaTVXXq4JYaKsPsoa32tv+ujPXr9rwOBoLifbZtYdudnoQIWgltvIbbSXZ
qcnW0pVDSEPKr7HemF/vL/ucDToByaACSycuFJY9MUoP+2N+Sr5X3Tbr9+An82zhhTy3Kjr5efrO
kYiwxRyzC/R9bD0408zmWYq/9uVLrSwEctMFKp4TgOm6AZzMhgdVOOl0INlem0RQ/PXGR9UpniUZ
VJcBl5/nHeLAH1f6RM54f/LmzsylUeFw+jl1aU+C/dGw/lmpzt/3vz67NBdDEpZm8EBaJ22cnwZ7
Y3qPLvoixqZuFtADs1ZoSAUOMnWGiuiBlCI7cZ1XnIatHxxt/x+diF9d8MOzEwWVjM4DGOiz+O7l
qVc3ea6wAaJDvtPMhcWf3V8XnxcuwtGu4BSUZBbfa8CFnXD1jby7vxqzGwzGi2kX83QX321jQrFL
1XveO7ax6pE5tRWXfFy/MqK9GoFs+qMp+589MeKq8tKkPwx7MZd6Mp6HQlnfH5GYt3qPtqf8psYz
dPIwwpmx6mRUaxR+T8hp1fnedx4Ne4e0RkCZpNwmfyv15r7F2XW6MCicl8DPEhMwYnaqVTStjr68
TrKFW2Z2OzsWAJUJQkLl+NozG0YJuTNYwBOKF0qvruKClg5rZT3eH8nsbrgwI+w4jr0xWglm3NRf
+dXeK/eFuh/IwrRVuPIwfN/e3IVDHoaM89SsDhH29bCKxMyMNPbzU5W+Ru6PxN1GAAm1TbxEtT13
Ui8Mif3Ultl2kWdjyP4VZM+a/nuNMO9bzpiqAwq4dnIS07xeBGSykSQKOE4+r+1s8yFpSFku7ID5
EfxrQpiqPgyc0jMSDmqerEx/3y45s7kt9u8YUOC5HoOeQyaAGg4GzHxFwYN+OVSD9HLVJPrCss8d
GMKlSV/lvWojjAVqTZTiCiU7ZeO6CP/h5ZiAmr2/tWaH868NUS+zrSIr5UrNTqO21vUvg75Brw0g
24KZ2WWB7oO0jkXLiNgCZZcxermBk52SbkPW0PxyfxS3nyehRjBMXtXWpsau60VpdE8fjHjITmoS
f/TGfJ0pw0JJ5HaiMIGMFvzTAHluaV+8ymrCos1OCrqF9ucI1XBIEwJKhPeHcnvWGQQcmpOmBGhr
sVoe+OVoDImTnnJYlqR/9NwDOpism+BbkS9B8KcNdB02XdsSzmPZu1ogy256GvpvqffLQSAMSoW1
4qbrOPlQVU/KElnj3CwCVKTxDvUJBjgt5IUH0OmEjIqgT0+Kvq2DbZ29gK5Gs+/+HN76ZxaIrCGR
8yRJLqKuGiUvBwPg/EnXDkABocOvvg7OQ6w+FItlf+12Dq9sCSPyaiNmw2Mr64ptnBSrZjzpOjLX
1k+kdNeNlG98/SntfjjOuYemD772+4Od2fsklSFZAAgLOlXsjwdsnzhNlnC0DhYC6OmCQ51ZsavP
C3Goo+VVqQ3oo8k5iP+VHO4l75CbC4+dW1fHil0MQtiJNjIftt1hpUgOCNSP+mOjf78/TzMDMVQY
IxC7BbUIpux668V90fiF0aWnv+PsLxQbVqlTrhZRwurtdphaZoilp5cufcbXVkLPGOjA50hF363V
z9ZaBdarHR8IC6gO6s1LP6x95/P9kc24jEubYrDomqOWtKmdniwPzWv7S5Q7Ww8u/jg7u85vB9sA
Df8dn/j2DV1HHTUf92QXyAhE1kofkOYavv7BiIBMTjyhxKiGsB3S0dKj2uBQqc7nKkERcyO1zrox
1LU9/n3f1HucKzhB2rbQFQGBgdsV4RdVmFqdXDOi2nqwnuJTtNN25i+j3sTrj4X+EcXIbdt88o3H
Ph1AsiM8om+D+OhkH2JvE7hPsXeMB7Axj0Wwu//Tbk721MNJ1waUSwRM/Pt6L/WUiiT0JNU3cgFw
wn7SUvPXf7MgOK/6fxa07JQ6r//x69Ohv3D2bSk7sh/y+0ul3nbRBkaUhcvSFE+bMEPT3y8s0Nmk
NL2MBUt5jjOw2KvYeIo29ydJpJp5L3oDMGRvTO4VENK1lVYpPBPFbu2tr117lRjpg+q2WyA7D2nT
/SOpzq7yqpPax3/Bz7HrjeLs+N2rF8Z70659eDlk1OjdcH//Z93uDoCx/DYIqWERv2lHiTK3JzpF
ebNxvpjmp3AhybX0eWHQ+hjVUUc/2bk0t2ayW2pCmfk8mgzMJ+1/k4agELEVUZBrfm+40Ic9NP0+
7Bd2xvz3STaBaYRLW8xsBWnpta6kwJlsrdKVuVSenvv8RI3LhYL+KWW96y2hpoWSQxBivZXVh/Ip
8xe87NznIQuAq5YNPgFArz8f6fSvKEPvvjXeYdiVS/o9c58npwz3PH0jeD7hklLyzMjBtXlnU8tW
Kgfntw8+z1TEv2CW1nBe7+2YF8dS81FBiSVLegskb+1lHwtpIdE7O4B/DYiwxx5w85CWtvTmDavQ
26fZ7z5U6VKmVRnBEJAP0CsJQQ+SMqR+68w7Ow3PehhxVoPxBxsUSCzoBgBWDGUa4sUc5XIejmFe
SW+V98P5oNZLNbtb18gLW4OGfwq3Ae0IB8yQ6loaciM444EGbxfRnzGCmvv9jXplRTgHCgz8dalp
wTlIt/WwLn47x0py6nIUwhUYD16cVS3fr8vHOniUutVvO9Gr7wurwC8ntA304Dx8tnwaQxd89E1k
xu5Bv48XI7imiS70epErej8HNE7jswz1nWt/ctPnQHoqKU6ECwOZPMJVFAN1Dv0+bFqY3EGrCx4j
CZrcssKmOif2C0+4SFrpzkKuePqx90wIly3Iy5BLsqjOkZl5uz6tkp3tDcUHORjlVydqzlVlBB9N
vY1WsGDrS9mQOfMTdw/ve5hUbuQja8v0yyhVy3Oseda6HMtsbUqe8ZKrVn2kUaiB4SgIH5xQNh4r
AuKFKsaMywGO8q95YfSpD3+SLinleVf0XyNpIeCdblNxbmHzBuZMjYRUhrDPjaI3BrXWynOvfC7H
c1GvBwUUe/vo2M1WWkLMz20WhOpA6joTW71Y17X90qvV1i7PTeytVN/eFMZPjXzZ/bM1s/kpksGC
B3GbSb5P2PxxnWa2nRnl2S2f3TbY9MnPritWTrO1lhBOc4tDJwjZeY4adIOCv06Doijsri/PnZ+/
lSaN7Ia2cOXMrdAEoKaEwSKBT7o+yp4c5nKoZfW51dCfsbSvkqs+dCbd03Xi0RauHOH5WbgjxJ5T
ojsklAg7iZNwHjdJJ81Lm1qH3emcKGlDt7a5800Y8n+NSLx52G+b9ksXNq/duAvQHlLy4CFx9F1R
W2/313Jux1z8EBE9URdd6ccjP6QO0EpGlAQ4QFZ8uW9k7oRfGhGmGDKEKsrDsj439WaUjtFwMKy9
pGgrVz6H/qFaOnRzu4ZHJodgYrCBMuR6SeF0MKJ8YFAySi5lfQrd3xOXt/9v/S4sCE7DSl0ahZK0
PpeF4q1Gw4CGwH24P2u3hZxpkxAqUlkjg8INcD0MdH/gDjeG6lxJr6P7lI3qOlBeneKboqUPuvtQ
BflKqZY6G2cX68LqdF4u4hfXqpI0HcbqHPfpumsfU/2z2x3k8TGijUhr4lXhVZuFkU4bQPSSYGct
GdcFma74IHbdGELswK/PaUyro/KYdN989zV394W3TfzHNuhXofSzypbGOrtRLuxOf78YqxcMg5LT
6HtOfZ2GgOqLmy6lYmcPGBgwyDQg5QL6eG3CR3+lk3K3OmvE++aHxN/X6m5h+m5SldNGmSYPADc1
GDEt6tqpFAV4lHOdtOusd9ahczKrV7V5VuiqVKpfmfW34h2l9pOfvyS/DR/EOviPd71e57Z/3oMQ
dSw0zsLQb2R61IuF62ZukS6/L5w1Oxy6wNP5vqYhErHWm4UH8dwFcPl94ZhFbRbBHhTinQYyvW4Y
AX7WPVhPLaVeJz0UB348+GdplP/ryISjpvtovcQ2I8vGESfSrhZlI6a5EQ8WC8M7gSzybX+/Mtgc
5yRnZ5gPjvnZrog7ToHy4/4GvF0hmnZ48QDmJiRGSf16j4c1V/cQ6tVZ2Ulau4nVbnPfwO0hmgzA
aQ9qfbqkBYc+Wp7u9UWLgf5L7e5VuVwRjP6BjSkJpII2Qdx6GuSFL9C7GFEB36vOXbovom2s7rul
0vztajAMXg5EgrxDkVi5NuF4vdvqEiYyoB/1Bl3rUdpG0UJAM7saF1aE85KovVY2ulSeE/1rqB2d
ZHt/om4vCEaBytMkGDLNlDCKpodpmQcoF0TxlaoW0cu+h6Ghj5+T6mEoXmxlKVyavni9i3n7TNpZ
QICmlnHBh1I+ANKg2tV56PKNpO0sCL+qJeLpBSMie4rSaj06y1Z19nMUnvZOu6mWmPVuPc00DkDv
pIBoFxBzV24YFn0bct4D8t711ijXEEbo4abzN0G+4NXmh/OvLeFMyr3tx2WZEKHUe0ul8LIL7YVT
OTnG22X514SwLHSA96NZxNyeQ00LSb5qLAovhrpSa2dVlkvvRLGPiKDravpMoULfB63qjSrT53tv
Lt4ykA5yDsOysqntB4udKMVPRX/olYUDNXdsL5ZNBJ+EbtHzL8JJTXluo6PqbXRnXy9hyZesqNfO
oTWacrToqJ+ivT785oXPfvnGXXT/8C5sC1N4j+a1GjSOhxVfOjjORrPX9m9DZ4VlEhxpbxaGXQxs
C1vfqd2qUheGMP3zd7adWNcpG1j53KpgCP2XHolreaFkOfv9qVAPqyEPdnG5s0zP5Ljj5HTFuPaz
l7H6cX8NZg2oqCSD0JRxpULAIYW+JneFRkon/OLvwvzzH3weTmVYSQxUGsSUQ9nLYQMDWXXW+5UG
LfXCi3H21198fvr75T1JmZAWaz4vq9KWzF2T7O7//tmDMEmt0y9AmUx8kAcupCSt4pZnK8wO6fi5
JCFECmDblEux+awDmzLavMV5iov3cWOjKVqi63JWunArm95OmTTUSxUm+rpJeT2OD/eHNvOkm7J4
DIvWO5WITHCZUR2SHjb18tzGxuOgd+twaDees9esQ2R96BJmtJVWlrRgd3ZKKQdMClU8RW4ggU3g
eo1Liq2D75u65EpvX9Lkm2083h/fnHeZSmlkRo2pJVLY2R767YOZJmQSaa4edXcbROpj1P+mdMf7
RaBaoKd48lBJFmtMUNA1Umpp9dm0YKBH+W8fB4vcLnOb49KI4I9zXWprKdbrc0GmrlF3gxmtquJb
1u7ycn1/2t7zcqJLu7QleOXSKtymDC1spa+++7GraB4NdgN0iJJ8lq1n0j81/zuWV+3oboJk4YKb
O9J0rwJMmtJsNzU1taUW2VLLPRuyvx6r5oPutt/uD3HOBFg3ev+gMJ7pM64yJdLQDj6Pdrh6daG+
vf/9uR1++f3p7xdeye8CV690vm9p/jo2x5VUvFjNNtX29+3M7XCwWzwSCIDtmwxrXFh2Q795cwZ7
/TCG3joBXxc3S/rHs8MxJt0nioTouggZM3mobCOUUoZjqivPhKl1raqrihzd/eHMRKT4IZpHUeAA
xS8mXtqu1zzPl/tzpudraJm2owJ56aMVvKjlpliKSWc2AY0VvA/JHquE8YL3k8K+C/OkHs6m96Ne
l+n3+4OZmTR4A0HuQ4PBc/Tm4gvNoYXaocdxb9puNyaP9bjHnd638p52Ew4rZkh6qLDeAK8XHEMi
N1YstSNzhpCT5n0KaWBPjTcpOunWi+rtjAzZBiNYIfixzoZsk5Yw/Hgbs3ox9Y1WLlWsZ0etQ4sM
MzieUSyZZkgAmUUdDOcm2WfjFkFX1z2ECyDJ2ZW7MCLux0hvlU4OBxxUsvqU/T/SvmzHbZ3p9okE
iJp1K3nqIZ10y052ckPsTJqogZqlpz+L+fHt2LSOCScBAgQwwlKRxWKxWLXW8geXb4LG2f+UkOY0
HZB2seNyjrL2YYxDPFmYTLFzVfMk+di5RkXfYBZQIfvmZ6H3rNlhqoQyV02U+P3MD2WTNi+AGZ6j
pAWzR5i2r7etT6WF8E9n41vdROIOLQRR1j+i3pYO7xb/2Xe3fydFfMWZFGfOTTdL8zlK7ScnAV4J
sGsK/9HSFc/x67OF3YqQwfav8jqVMdBZB39q1Hob4obG/YVWeM63fo8v6YEaAJJ6I8yKLLvJPGRM
cVVYOQ0uxpfiHcq8Ao/0zRzFy5aSHQfZmop2cFUE6L0ELSteA1xpwU0vLljS0ylywFlab9E2DbKe
26u9ugpnIqRZ4maDLsQinqOieXHGcOFvfze+NEtJY+Z2MkIFvwc68wb77vb4a1OEuk8g6qMAFEey
NL4+TYs3dMYS2c5bpn+b6yHIMkU9hBhDdvoAShWwujglUXh0uSPm2Z7KKa31CEWggWZEMRpEsuzg
uo8AIN3d1mdtPWxRTQ/MR6gjp/NJWydFNXY6riVPra6FaINSnWEiVSKrgyonlAnhEdIF5vGlOo2+
TFWMO0oUW9V+xi4vcwI8v84MMzd972bLXjPar31qC9ZnRWZqLeaAXii5110BTydZdGfbXcxRchD5
rahq9rJHA7181s6nW+Nu5ARwnKNrSHRZICC4qgEt0nFekHE1ot7SNz1q+5psc3uxxMLLM3kuQTKM
dukGCrASIxrHTfyS7aafcfEH9o2HdjyQwfJg59LJNc5lsTiVRSK9AEI58M4OAF2/rcWayYGRFnlp
dCas9IxRaoHOLlmiytCCIsfb951onOLOhhptgY6B4rTrVictAxwaIAmXqPPSIAEQz/fbGqw5Abw+
oYgZf0DHLU0SsHFN8P0gtrS7DJgv72imbbW726igxLkQMY1n52JKRZa6q+dooQE1A+NOxLhfk3Q+
vrw1GIg6uA8lzHjf6SEYDW9P0pqxno8vGSubDWpnJc4rH9cjUqPL0XjtbCDlmQp3uWZPeCIQ8K7o
2EOe63KiTINSPubDHOUZkDGMFjv7flWQnEOdHSHoCrzKpCDGmtzRHEekofIdqfR3ZjcGbLK3qBdR
XI/XrufoaAGuC/pORKOotCxFkZjMBthONNG23Oj+RIKqGq3AKj19Wxqg5zUHow1dcL/tuFX7r307
8aPhlNphQj48nAd9GhQufGUpL75JWsrZ1sGt3OGbeJmGXfF90N648eLpijvVWsbqQo50uKbAB+M6
acbILErgnr3q2SkGlu5Uf+De66Btx+5kOaoKI5lYV2wEYEOh6gH1kwgN5TPCJsi9Nnk8RLlpgRUS
T4pNgDZ5l2/rae/GLFgyP9TLo7V8aMxaMbUrZz0YrOFGgCCHV3u5d1rz2ehrnttHxP83I3mAUrjS
25bVE7UVR+HqIqITAk+ziCsQXlxuk3bKKboDyiFajJ/Ma8H+Ygb17AZZfXeRm4sqRaBIi5dHkPNK
533G2qW3ST9EY7PTgKGuIgJa8b4oSMXx5KGM7zot4ppc86ppGqO+AYGGae0XAgIWs3q47b/WxNiw
BkQPSL9chQ66ORcVt/gUAearSA+t9UZUDdoqEdK+apo0R7cNRIBlNtVDjTy6qgyCSoS0pczMmNtp
gQhT283pExrHiMqEV/wv0iDwiiLhCw5xab2TYqlmH1IigCvpG2DT314HxfC/nMbZOZiAILPWTQw/
fvSsly6//1p1/vUyyI7ldGBWhw/FWb7NtKcSODijIuBZ23lnE/TLAZ1poFfxgAZJrEH8semCpQJq
UFCqGkxU0yRt7wWAtX6bNFPUu5sxy+C0fvzdOogPONMiJUk7uGI/WNMX7Ssrf/7B8KLIHCk71Pf8
qmI8G96weKy3JXY1MOCNBzPf/snw4haAC4hICV5+fTEbVrkk7RjVQD7UU4BU724LWHPkKB79nwBX
2gXcY4NnUZxdnvvCWDihNiVeio02gWBWUUO9GiMIRDs0vQDtCqXMl8pUU7b4Szf3EWsiYm/j4cHM
Tn6NPvXnzjW3nbGPU46O3+2IVtLM/Xhb05U7lQhP4BrRI40SOknTOjbLqjFSHhlsDvyBByPrQ+HE
ErD0xrjTq9ZuZWqRb4R/AeQhcrpybaIzZx1+8OuIFCD+oQcreac1U9DwBAzDqrZf8fXSHetCmND+
zA65Z1Kgpnh1ZOHWXZWPQ7/T2teYfc+Tk5ubgTOZCge3Np/n6knzyRCA9ElK64iW7J+2g3tIjF3X
zo8mSI25NgfGMka3l3DFWSC7IwrggSSIa55kQGnrc3/SSR2VRjB/rxSjr/i7i9GlvWYOmlH2LkYf
3rPp4+w+kHzvl6fbKqxVaFxIkRxeO/qgKTAhZZ4PY54BQuFTG6eb3v/ZoMLZ9wNt2tP2sbWYImRT
TZ7kCO1m8kAXBsE1OrORiPuDA+9CMXGkn1mg1rYgFENrWISSgK4IgEdze+bE/5ct3EMrCUr0ENcA
eupyfJoUQ4c37yqyvc8pfza8xyb/elvE2hShpw1xrSBrdGUIENYNbmomrI7Ys7Zs7EmxY9YcAsAv
BVkiLvi4911qUM6tOdgI06O0qp6mNNt1WRvkdh3ErQf6ulFxwVyzZ/GODrAWYGhc1UYj71p2XYLG
gMF70yoKxBkGcKDIVcTNK+tio8wNdDt4t0dLhbQuLNXqGERqPEp/orG8/QYghdursuJo0AEMNwqG
MWLAlV5OG7JHi9YtjEcsA21bo1mP1ZgDxrDfjT7ZNHWHjp+7gQVQfXAuU9osOdCMfeoVPOLFD6pp
G/D6KbRasbULCdK0FcSlpTFCqxpYqF6xyz1V/9iKuV1IEPZxtiGL0auA2gEd8qYNknTXD4He7FEM
76ogSNZMAJlD0YKCww5YV5eSWk9zp5HGPLKnyOvecQqyif1tI1i7ZAOE5D8ZcqP/pA18zCwcN037
0LVJaGsn5veB73yw6Pti+JDxD7ahOuNWFwmXQlx1Ad11lUHRq8HJAZuOU9XbUG9vqmChFOPLBZVp
Z8xF3WB85r2zzE07/bg9aysuACgn/32/DJGeDGlDnNiqo6QTjy8GGGHzZ0zW30kxLpc/ToZqjFMT
UoqwTR4sY0O7kDqKRIBqriQ3kBsaZ70HXYah+4eb1TOts8NtRVQixO9nOwYvk/z/pgvE6y2ePjvF
AaBaDmnPp5rTWpWJiVpavIlsNf4Ya8Gi2o0qLaR9TylIZ7gOKW68L1gIaui/myXhd85mqa/Aj1rG
IpDAtQotbXH/POEk+3hbyqr3OjNdKaBt2npxhgJa5BxU3s8GGqr1XZZ9yFTlKjKFjkikXWwSyXtV
qJUwzQKb0MfLRxpn+3EBMr0HDDgDsPzb3KP1dsmNPdXzB0/rAXfYfmKpfuBa9TwOsQGuOffzbeVv
G8oV0FZWEWAmlJjiqtgmZdi1z/nnTpVjWcsgnilO5Az0wotUZzl2FO0J2RBLY6D1jPtN3qZjkNRs
CRAsveVY7C1gJEHZlwL0r/dtHsRoflU4+HWrxZOeBfQn1P1LVkUSkFePHLcl2uzyaqepaofXbp/Q
9rcAyaB8oDAuiIDrKDObNxcYVqml7cH8G/CWbC0jO2iWvxsm+3GElkbig4C82Tdcf/2Tpf39GZK1
LXq+4KUU51jVP7tgKSxqM0C1Lq6friLCWN9B/0mSa8HLxBwdsBTB21gfl+Sp0j+UyaGKn5TdR6vH
/++Zla9lvkubvh8ws4OxQa89cBSxKW7P2vrxfyZDOmNymo8lLXG/5dWM5/2TU73w4iXV31n1c6Pv
x/jrnMzb20JVeknHQWx4XY30CE5//9lsXwoPV9s/Ojp/r5F0Irgdd4xGiNBMsiVN/2oD73Su2l0D
ToTb2vx/tvtvWdK5sMQzygC4jWM6eemM74V1ct2PI20CHQzRfv1tME7+/IXZe8CKKExx3Z/9Fi1t
breNBzaYsJCW7Ntup/unEjiOvULD1fWyUQsIMDDktOQCBI2Z9VJ2C9bLbcP0FTeEUHH0ic0p3UEF
/e1/EiQ9PGobWRHjqLCbB78/WFVo18dc2/FkG5OnuVW8qq36xDNxkssyh8bvHXfEGegEcx0gZ3Xb
JFTjS76oZnlcpw4mjOf7T53KoysmS75No7Ag12eCyUrIBimh5kMa/6Bp4FbPMejJ/k4VU7pbMzcd
wKYJVWwjQZ9VHCQKv60wLlNyQJwRq3X6GTuV7foYZcDvp+Hhr5ZDfp/P2TAlQOfH0dDMwduQTYo5
WlfBQv4NWBXOVQ9sbRTZBEKtOjKbAx0Adevt40VVN7NuU7+FiN/PokN7qnwTDNg4dZrDnH0Y7T+J
0QEK+j8lJI85kKIF4zDGn+2dnT4Uf9CAiC3+e3zJS7bopMMZjUki7WuuPbrJZyPeu8Xyl2sheRLX
R6bdy8U0xdvM3pcOYiqFiNXzH7yTwB5H2RfQcy9XguKNCJgTSHh701Ybf+bl3s7Q6+J+qRC237bc
Vf9+Jkq6mw14dUxHGwmAODvM1qdu+KdHI3rrKq6A6wb8WyPJtkqXJCOwh3GMxP84Vag5T7mK+Ek1
aZJ5GX2ZgccVYejYPXNvi7J1UJY80tYLHf+PPMpvbSRLm3kJ+KVfWRMfYM149AiVED+r6wKCdGDD
489Vs0kx1tqE6w0cPM83sfnsle8q/s7p769RtVHMD/RkvJ6Tq2aTCQScdZ9NcL7JFoBmumrdV6O/
cwGSKbv+4rOM4iDsm+e8+NpXe+b2QOt+69xXu/3mDmxTDQql1ubuXKZk09wyjSn1hjpy7F1ZBjTf
Ge62aD7d3jlr9nYuRTJpvJEkOemhmaF94vM+A7/7sEvJZlEhIKjUkQy76JysaVmLW7tPo6IbHzlv
dowkVpCDau22UiIukcOkc6Uky3ZdkNBXHZSyqyDJQ5o/LtPWmDaj/sEzTrdlqfQSE3x23pApRqHA
AL2IsZlTFOceluldPv1BkvtcIykSK3u9BQ04LBxtR269MWckURVXnHVFANgruoWBGyQFY4Trk597
OBF6x3m26/qNeOM+RWQJMKM/qIzChv1Plpx3rHoaT0RES81DfNBRrZsFKn6xtTjgXIQUkGnARzGK
HikMr9iT7sWz/iAOOB9fcgl9nLIFtCoIlgBgo/N/2yZWLIhKA8kBLFM39VkCCW5kLgH5fNtuVaNL
G79HBRDqBhBPFtXeaUHR9wdH8vn8SPu9L+I8dmJhTvpB6z86+Yem/pomijd9Mcr1Tv9tSNJOtxOn
z0DmWEdx9aHIP+rpmzZs/26ipA2ezq6LckxsvWnexWaoelNeTf+dT5S0tW2d5oNPscx9nm94lm7i
/GOC8r2yftKKD9ZU7FBSG3juV2t6HIx3if/DNHcFmBX+Tk1p+1ctoB1cwLdHPeoRuninN9FtAbf9
CwqeLh1lXNe9GYsLjEFeJ+uQFrspeU+yj7el3DZr1GJfSqEIz0AKDCkmbnrmwZwVIaBqfGnbEycd
WVPjjmRwFP0/MFUV4KpBm6iaRY2e6zlyLgtdOI7H6gbXvGJAIacZeFPzldYqVotVNc7ESGpUKTFm
x8Sp1TYfmvQTBVL7H6zDmQDJeaWzkXGgWyCOrXFWdT+c6p+/EyD5r8Xrxm6YoEExbcgChG+F9101
V8B6gc4ET9e6XFA8kAylRAAzQfVMmDUBc/ZE27JREYOrpIjfz6IHQ/OQ627FQYiS+4lsR/tzhZCf
uaqXRJUgyYv5Q5kOCcV0xfEUtPHRKo8DYCLn8eMfLAvCB9ClwC2BQvZSIXDE5u6Swe0vGmpkLdgv
io9ui1jdIv+JQHfnpYgq11lKF/h83UdqJ1joJ3Bx3xaxuj3OREhepHAHClRB7HL72wKggR9/N7q0
+airedM044rfxW8oNMsVjlb18dLWa7TG4kaJJdDcfWkCL1sx/6umdDY50s6jnWk0qQubLZ29t6s+
v5qqlyHVCovfz3ZFXA8Fd8SztM3COXvBa26lOo3WJwlAVS5AegX/2qUIfe5QgGNDCbxM52OYKx8M
VnXABgCRLkqu4csvBXAEoAXLOfJERRaAdiNwxqfUeRkTsiOpH5jpsCHVm9t9XezHnD7X6FnL/GdU
DipWS/Ud0oY0x46zdqjxHfTD3O0csHGoDGJtLj2AZAo0dMO46iQpM9qV9jAWKPQhB5+VG6v9cXvH
rClxLkHaMRVdisnvhyJazJ9x9WLxBxPAC3fK8JB0A2KF4YJiCNgy0raxGTXGYW6rU15r6SGpYucJ
2R73oZ4dX3G2ELH4F2HrL1m2j7wYal+vCgmnHPBdrFqqU9EaYZahYWUKgcmx6YtD3z73zAwqLQ/b
GWQ6Xf4GioOU1QeSls9WXgfUNcI2zVF5rSum4CoZgM9yEHWgusgU4AnSFDQgPJu1euCnuHUD0+m2
WnasUBZLsh+dp7jRXnkRSZbkRdjQeNwtJn7yvE+JnwfMrMIkM4J0UdEsXRmPJEn8fuZNZt3JOcfb
7smJ6XZOsgCmuh2VDTGrk+ehuw33YdTvyfX8cOmF3VecnzLru1bzsCDv0xgU54u2KSsV18nVloNO
aDWGmTr411UpM3dplgKDpz4BD/qj3aVPQ54ojFQlQtpzgON1LA2PPyfaVV9zzTv0lCryNCsiAGgC
PjL8Rf/nr6vR2cpY88BtrSjrU5frYf3JK1uFDitGdiFA/H4mAA8OBtGyqj4ZGQ3y8RFeYzeN/tZW
nbnXj5sAAjlXRYqvYjw6oCslx4Is722SANWzC4ClEbCm3SzVAygFdlnXbUyW7Hs/C/Lm3qc6AHZ4
4CsB955A35O7h7hduUOVjNXJXMqHBMr2uuLms2LfolwcNGLI5ftXdJVuURN7bpL6NE10P2TGFNBx
CQawpARFa9OganOFxBXzEI3cxEJOCpUeMrK0p3lxklFILDUDJ/TXSRV9rwkACYAJRFbRWCu3sLkD
HmIy265OffdlTvh28FVoSysG6APOCZAfHlJqjuxRu3zoKjTuVicb1139NdiQ9OPtY0uc39JRAgk+
WqhBunUNxcVsYL5PlV6dUjCVWXwMnPRbabdPHZtCAn5c4m0nFUXQula/ZUquIZ86k6GpCUflhMZG
663TjykpQ3va39ZtVY5AVYDFuQilxO9n27cY6h6oAT2MGqVPI6g/t3GG0rixdoewAFCj4vhbOSh8
dI6KamX0NKJL5FJc0vaMARUvPy0jx3ML246oSOL63eB7AMRCzIm9CpxJHQ+hl2K0Pi81n/qZ4DWa
N5WqAW/NqM+HlxbHiJOlByp8dqpZU75vbKt+dB1leu96rn4VXYNmRJTCX6EfNXNhaKiVT07dmOy0
pNyCDWPbEBXi53WghFZIBz2mFoDlgcomLUljThWIYKbuxPp2k5mHOf/iJo+2/aT7u5J9vW1u1zMH
Z2Cj2FbAOgByQfLhrVP0ixMjApznOOxRc50qjqNrFwraIGDjIi/ioZpcLlUf3Krvx0WrUedi7ezx
Y8WeMws4OssXd/x8ty4XoqStM41p3TW1W58KJ/CLgKu6IVbmiqAuETRrqLkGLJUUKsYmA1YYqmFP
WUHHwNMcFrRNqZiv6/0PqwFcCFyzhwBBhr6CWWVzp3f9CTwqer1zGvRqh54K2m1FFbQpiKgXXauI
aqQbUovSQpKOS3KidDRemqkstraX1opM9bUUF6kkFEMj2EEzvFwNZ+MStjSU02PcdPYGfAFNa23u
XfNLEZJj8fREGwmAaI528lZMUXv4u+Elx0K1fOYdMAqP9S+rZfndHUK4P6JdxBcvuOLFWNrsVmkX
w9Rx70gHvp1f4tba3q3BhQBpUzgmUDebuPGOiwdz9UAnd++braSB5EEacB9auG14x6lqN6jWCb75
BeKk5W6IWMR6hrhrgLKEOGi3vjxC0nzU57L2ilM5P81lkgfmjHy3cb/NXoqRDGqexmoGlk9xMvY8
mTaWrgK7uN4UqJJD2w4SrLhwIlNyqYc5G/rSjH5+Ish7eIdBV3EMXR9TQoDIRGKHI9CTV9ymNDd7
LT/Z7P0w/JORL2kf3TaqayeF8wJw0UBlFE0a8nFetqQqcm/IsRYdmkfDygq7ZFv7ucIZrszVhRxp
+2WEstmPIYfaflD/m2Z+cFsRlQBpMbzcbet2hoB6wj15skKSKjrCriQAJtFCzkNQJZkIh6XVyGNu
zmRwxiNQsnBV3niLCifrar0hwdbRB22KA+OK96bw/Gry2DgdrX7TxZvY3Y6NIihdU+JMhLz3cNPK
SieDCIKHufe+qrH+ypwuNbgi+eyoG3sjhqfksf9JQTzt1Y/V3T0UQgo8LCJR4PdekawxOy8ckDZM
x/RR00Em2qsa2NbUENdQvGzCU1115U360rapuQzH+XVwHgZ6ovOnXkXVd93MipMCLgpdmaJh8qo/
qoR46nijgeZ6nBij/VQMPAR96YelB0c0sHs1je6s2fpZoVVL11QH7vXb7S/5NvJlwNQQmEmX/qvk
S5x5vDCARMGC2iYb0zyweQ7xhBeO1mOdvBvm57SLwdK6p8CbnNKD0731Kj99PdliGjDb9i/Uf/ni
wniCC2A2GJFbxWEHuOI2YRsX/XbldG8MIBQmuHCCtRXTLZeIcvQk6Amfjcj+pA8H3b43iyENL/be
2YVvGQk4HmoMb47TFmX1SadihVs3GdgLkI90pHtl/GOba63ncRsajLjgjVVQoQmaplvLR2/CFqXC
tbMrRzeolf0Q174Jc3cmWdx1zpSjy5ibbLGMqNUfm+XdGD956eudLlzMH+7JUM8QsHSSPaLZkvdV
YhhR2gaDG+bL5vb4K4Zm6NjSOO0AsId77KUKAOSgcY2QHY8a244f2FPLgeqvOOhW5gkYxMhtQgUB
CCcpYVHNTFKztCKtGR9SbXhOzekd58vuti5XiROBHg9aOQ93C/D+yGF/3iR6R/TGQpHY5956sM2f
HdphqP++NXaMoyBJVzUSX58cBmqeCPqUsU3RZSQpxrulLP3StKMqTcLGeJ24Ip+6sjzIZRlwBbhn
4gVDsrClcZuJ08SJ2uR1HJag+tKgpLO2j7dnbkUP+FuB4msBIZBYkh62ubhuxTQ7GvydoYWmQgvV
8JIWueFzJG0xfKu/2si+5Ivi6WFNAOim8UANLA4gj0phbcP9tNEptSOnqYLvbq6qfVgxYJHx08Ge
LR5T5HXOfTo0Zc+cKJ9OTUqBdkA2vnt3LAVQfAITBgcuOvplYHy/WPBOVU1OpKOS3q9CFn+/e5Vd
RAcwKB08uMChvNzrs1GmZBq5G1lk1ycbSwX2u7IKyIFg9nVfwN7L7yWloY9mglReVKAXB8+K22x7
rwJAsUavEJwIhGA1LhVwep+zCeiWkUk3bRlydvdhdTH+VSBIcVAxpBMinTx1P1il8E/Xmxl8UCg+
EfsYBKamNP+lP7Zu5xAajUUacH958af2xR2+uCrSlmtzvRQkfj87l6zGSwYgj9Moi7fVozZtVfyo
a5oI4HIDQKbmNZroZLjJEHOGohO/DEn22bFO8RCQVlccHNcWhVQUZOCKAXCLK8CbDs3TJLPq+LhY
YUmfEiu626AwPl7cDDCOADNRmihWTwZv+y4+IjGYD4dMBXi19v2IqpDEQR4EG1syWG/EJFVmGh+1
sXyzu+kxB2jivZc84H+cyZCNtgTCTNyCrO04o5921He+q7Lbay1QmY77vOfa2NUIiy/NyS8yXyt9
4kXdBrXXncpahfe/eO9AluB8eGFsZ9ZqGmmZICniRXO+HY0pNAs9NPuXznRDapIwvv+6B3mIRsCn
jXj3Cliyi9OaD0bqA07Y2zmdv1P48evddzm+pI/jL6wtawp9FlDBbGj/Tr//vLsUIZ/XMytMkkOE
4ey0LqiNh9v7Qvx/eUkE5LKA8TKdq/OULlMbL26uRcYyAU4fcWd18OLDSF98Gt8d4SJPdCZLyoJM
ac6aaYYsr31DVtgvVdUCK+aLChYDz/i4POLZUQoOqDu4fq3ZNPI+ZoCe15O7cf8ElbG4raGUcwW6
Uo8tcHm4HY3ax8ryt4s5bm8vx8oOuRAgNDzbIQ2KKtqGtjQiWb6Pe/cRfCh2sWmMjWN0B2p6u9vy
Viz4Qp604R1tYszJoRCz9e9J3h/SpDjMjP24LWZtYSzUHBDBBA30Nmmj9BMvm7SAWhl7BfqGo0jd
rg4Pjg3ca2DJuHtczlpWWClqBWoKVoDPJZrvy7uf/bDuKC4C8hKIOBFVSYY1pqTljlfSqBlQKLXj
xt1RLSisQSKJdwzA7lylvlKrn3un9e3IbDYDCRnb3J7/tWUWfPa4lAHH/SrPOVSoO4hrx4pYXL7k
Fns2zH4fc//eR39xJTsTI2/wpKnGHtdD4Oxs9G+6qilRWInkqy6Gl5KcNgC0gQ/oW1EJQEOe5uHi
ZmFs46BSwe+tzhcQA+CtPDyQyo99HdCisirLbPQkLl/13H/XojGoy7L97WVZs1vPQV5VkCigKkNy
7kPd9S5wnJ2IDF3YVruRuX+y8KC1x0McqJpxo7ncGcCtSGvAK8GwlgWEMxw4mdtZ5URW1TgTIqlh
6QWzxgFCgDWMp5nXIr33/U3Y1ZkA6VZZZ6WXxzEE9HOBboos+INA4UKA5ED0tkLzhpgmIIlt/Heu
f/99RuCPAXNZvE4jayv5Wb1imZVQ14zMankYU2271Iqb94rJXkiQVtqwhp4KcqCIap/mdtuww/2m
BOdqwksB5I6gjEgypYrVht6lThTT6UEDUH418cAYdndvCTAJWGiiQB0jsHUkWzLaVOBVUyeqk2fr
PXjU7h8eGVDQFQCRC68N0uNb4bR0GozSicbso/deMz/9wfAoIUQeRxQPy+dEUpGqHHvYEdLF5pd0
/np7+BUHCJR/VNOIciH/qsYzNv2CLbWmRc4Xxx5Cwpywtuew8lXP6tdNsygSM4BICzYBFKdZ8lWj
Ii5bFrvXIj1dtvq4Lcsnnb+k0z4leeiaGx0Jca9SHB8rJvwLERxJah/kGK60OIvR6BrPFz8a40/c
sbdWXR9YfPdFEAVjiN3+J0Q6ymNTB62YEFLa76sdu7s0Fki7mDhURAq88Sv7nU1dSxZg1UZuDp63
vnmXJ/q2HYp3gENVXJnFVpCOQ9Q+oJQHJTYu2rSlrZKPTb6kPfWjBf3yrv/Vcd4oezA/ZkRVEL+y
MMKcgaxEbLzOyU8lupN2DQ4XBO7DvG9wjyIN2thaY3/bvK/PEaTeCJibUZmCykE5qzRptr1UQ9Ed
S/N7sbfrb/cPL3gv4X5BEQ3E5UsH1oORZZpKrz360wcvCUn1l+NLDpLWS2U2LcaPvdA93U076jsg
KQG3n/h+3G0k/z76y7RM1I9Ps/7Q2Lv27iMWeO+YelzPRaGoPPd+QVFx5KbNcTi4TrH1GxUg0vXi
/gqfEUVbBFlP+aldM2aKdHTBj6iA95OtTu/O6F2OL8WenR471LIZB6RO/q4I0pIrBFxvAsw8AA+Q
TkP22ZCfz7ycxAvI5Otj5df/dv0c+oOo5be+3LbSax8PhyscCOoY8cQhV50mqPLXy4G1x3b8nFtm
OKNGl+JBv+CqB6HrFfnl2h0X6G0+KrTE72d3Tb9pktGuu+6YDHvuB1yFWKgaX0zo2fhpO2ip2WF8
M95MbpB+vz1RquGlDTHZHogCx7Y7anijtb+AQSq4WwAKCi3cxmyk0q94opyxrTn19O5YABa7eSBg
Rb9fAA5XNN782hHyW0ZVDla6zC07ZsU/3ba8mxMUEQJ2G55K0WMgKGMv539xvNkp6jo79t6mBdK/
wluv7IeL4aX5T2MN8isMv2H2F/5Q9p/vnp2L8aXjjRWtSbUR4xsAavm39pLd7fHXvt/2EQg4gpAJ
yeHL6ZlnYiyLlmdHlmyteU/odjIU+cHrbA5qyghqE0X1K+550onQ+4UXL3qWoaTs6KVV2DVJ2GXA
IfZcFOmUwahqfF3ZE6jrRBk0vBTYSOR7qzVUrFm8JDvqox6UyUMzHG9P2rUAH2AweNnFVQKPh3JV
59hSdI9qNhpQ81caWN3dl5jL4YX4M5cxp3mGRAyGX7JpZ09zUJEONCGOYulVWkg7Azu+rXDxL488
qLINiG9uT5Kw/MvA7FILaWcswBvERQPDM2sObOujtp37f1CLe7f7QJYTL+C4yyBaxlvl5WShNg8Q
Eymbjk1VBy5Lg0ZxFK1Mk3iDQ4slMnbXdUAVA8Ndb0z90Qmt/pUZd0figj0FT5RgVUXEL9+JWw1M
50Ohj0eSPleFHyZxef86i2AfFRW6IOOT41a8NjTz3PrzMU0f433i3521E8H+7+GlgDLJpjiJBwxv
OJ/64uhsb5vRtYNCHAYADPRQgNANEfHl+jb1zDXbqfTjqBPtsdJJESAV5aFKqGuUOJzyWuORFXy7
uPE5NpzhFaONxXAvKri5HDl5+MDI4bYq8o74NTrCO5BTI6uG6OZSFYfM45LVfDl6xey9B7B8/UY0
1u4droNAmOWUh7cFXqsDVTzgoIj3b5TVSHPXe+6CPop0fEv+qbxtzBU31Wt9LoeXzo4Ele1Z1mB4
cwaNUfePYaEheJeoHmdUWkjTlutJQ2IbYgYrrL1g8RUWphpf/H7mbnHhiP02xfilj2fq+alliluF
bMKILFFai72HKmF0t8mvooTi9jtM4/BG+JH4G0/HJn+9e6XPRciZithMtLxB+vGNGEHDw0QR5axM
kYEKB7TD+GIbyr0SmW/2PDeL4a3X91757KueRNfGR50BHhXEQz6qLi+XoNcaUnVpMrwhAwkktyy4
f3pQQfGrB8/EbiBSCGIA6sgzAeL/Jpr+UvTqFt9uz78Iw84POywxnl1wWcfBb6FASrLRLh3a1EZ5
w5tdP2gUXZoB9R5w1uXa8baglZlCl5/AiUM0K9h4LmcKhbsMO5p2b6kT0HhDFKGHanjx+9leyF0P
jF41hh/ZJ238Yt0LWvBrns4+X2yV8/HndCjHEePr+mfSvGVvt2dnxSOhNAA5U2SoRXexFC1rjt16
c172bwBW+cLrdueOWqD17g4cAYq4Y2VTX4iSjr3CLEwk+4v+LeU7MnxnbFv1sUKGSh3JbCt7qBxn
gjok2dBso7GtzwMtVWxuOT7/tSa/J032HWDRSBs0svdvUzMGaaUFQNUJFrsNs/Qn4Q9dqlJrbbMg
0BMLha6Dq8672alBFBg32Vsdu/QL8SaQESZ1bj0kjM5PU8bnR0ZGpoJHuKp1hqICzgJFc/+HECdN
p1ZnqI+o3eytaXLrPRi1HYrTpHQDY6RDEMdWFoxd0u8oc/hzjblPglLr5jaYPGfcaU0PEjeaLSWY
Rtpi19hurDgoftXVSW4EAauObDNiQhSdSwe2z3jBsqTI33hX872LZk4wcXfEeazL0dzOBkBUO88C
6iCf+gP30C/LCIl3YEL5jGJH/cfAFjAuabX2rsSdPciYn6OMsuA/bm+zFdu/+EzJXRP07VCOnpG3
dk5eeqv8oYGxwhjch9tiVpwRKITgtgEiBfovTxKTZd3kzwbchPHqku3ddEswBxeEK6KHFdUlvhxZ
LmlnO1NjNG/dTqNHv367/+vxrIliHxT2X7+eJgYpuNXy/0falfa2jSzbX0SA+/KVpDbbsSw6iZ18
IbKS7ObWXJrLr3+nPe/dkVqECN03AyQDCNPF3qprOXWqiXIeWHloDcH94yOlCZMCryYcH0nXFQN3
VMZpG5nZI9n3xX+x+OfDS/otJq1VGS2Gn6zPVvHGVoICC3sr6FBE4B5IgquSxanIlC5T1DZqjNAl
m8RZiVOujC9nUVirlFkaY/yBhmbsDysGxcINOP98R7qoZZfV1QCulchs20PeoxWf1wXT7NztMWgw
F1UHjieC0vZHgursuSSsmbpKtZqotPZzZvlzE2VWE3jk5+2z9BHmkRQPqglsE2wcNkr85IRjacQ2
S7SujPA1RuB2rhFopU0Dr8r1bapkXlCDL2mTQ3M9pl7ZhHY+cugmkMr+Bgy9eXXS8ZsRT8XfecrI
Ec0ghs8VS7OdxhP3yIgzbluCJ0VNxkL3x8Zw1rT7wo4gnSFK0oWjixTvpWUxKIWpJm6ZR7wfDiaa
UO9Zns1hExvvt9dqSRCKFpE6BQLGAJDrUpBZVIXjZW0etXXJXwCIVx8d0LSfZq1eA/gvvP/YdQAR
TUA2r5kRDHfMs6JWyoiO+54ekvqJZ6epXnHjFq6KQEUgXiaqFdBd8nJCCOejeWPhlFGdPWnulq5V
3S4t2Pn4kiZh6ApouxXGJ+yke58YeXbpynVcm4L0shusH1E+ChGqtpuOdhPe3vJrgwXlHPAbwHUA
m8WS8SNe0etpZxtjlJm+bn5D6k/VN0n6c/59W871NETZiCo6lRqGCC9e7kQ3Z4VjgXMlqsg+29Bm
RZssDA/Qk2hsDJQjsjjSRrQ6y9zWbOdo7P+m++ZeuD2aRgiTBQ8pQMw4S9I5GrnFqZp4PGrRPMB4
K+8GNv4jAEQ7wGgiQHNlD3Dw/dlWPkRD+1t3fud3P6iAqCMMBw8RthJiWper30wzEnPKhGhJEgd0
B0L4FQHXFwEChM0LRBWC+oZ0SgeHJsBmsjGyqOUnTeSqr3Fxbw0sFskE7xtgNsBg412V4AM5CpyI
wzIr6tDeEfqvWwmHXuskdKcDWwviY+AZQUbocpXmPk9ROFPYkfXUql/dOt9Qr9pY2tvtq3CFvRDz
gAeH24AlExaOJCc24y5lmRM1aaT9AgWyYm6bv3z6DRqdfVKtWN4LVwPSBEcPXOrrpPtQpohiTpDW
pyD7jKryv9gWTAaJa2TS8MjKEYg58dxKHcsuyjXb/+Sxe8lvsVwYH2kPpHGAupCtQY6mHU2adl0E
UHCgb9BRaOXwCuVwaSGILBoOlaujRBzw0sv9AEGPk6Gut4vsdADs8Nhlx7Z6dL8oX2u61uh9YTcu
ZElnrCyU1OtjyFIqRLOyQGH3gijFcoGgAfgH0eUdNYeXszFHxbSndu4iS33uW2PvUu6PjgYGkLWW
OktzQfQaFDOAGIt6wEtJY5MXcGEahLZ+dPYucXa378ni8LYI8XooQkKk/HL4BA6rkhAqQgR+72zs
9m47Haias/Glrai0FAComPRROT8qJMidFSja0rGCeYuSF3gC15HFujbQt4lTHhHzTzV9a9PfdfMz
V78X419LW+vWc8VaKLYd0HS0joVBAhoboaHP7GmLK8MM4sA+8kbPL82NSvbtaQIRY6e+2Xng5Ycy
f6h/MhbUUzDEISleUecK/w3ljrf37aqKV/4U6VxUlef1umL00eTUaPb8zJXvU/adKM80F80SrC6a
06Oefb4tduEJwgUGzQMgmDArZU5PsJkbTUFTqKH39jvgCAAN3BawtJ/g80OCA4dGZJwuV3isVUMx
wRMXOU63Ydm+8ZoDn5tAN/eFl20r99tteYsTsgSmG4wGon7jUp7qsixvNa+NYss6NkocjvX0hd9N
XSF2C+4FohGgHBBa8FLMMJKS6TXcL1ThK/VOWUPGiv9f1q6ogYRlBgsTwQ7JNDBnlPYrSdxEavPU
pnY4TC+9+2TXx4512/tXDCg2zxbJNAHPu5xKWZtxn+g6HPuUGZvZrHQ/nQaGBo3OGkuo2GxpVmD0
EwW9CLXA4JREWbFV2dk49NEAsqX3ko7tRkvfqngwQp0la3zaC2soUGE6Ml1I/MNouJyYDZSEU4AB
K1IY8IYZCLUfXH2fzmBbu9tjwtrhOHxUWeA5lAzplDipyWcRMU02edcF3LX825u0oNbdj3wz8pDw
PGQ+hFaLsyKdnC6KqxgPU5g2a1VC4kTJewMAGs4BDvR1K22P5GSslHKIuqTYgjLOd8j4rHKy55N3
pE71yTYY89VEvf/4wZVFt2s4IYCCq9JN0tVkQl+ImUdjbPhO/46+t0Eyafevn/BBEDoEyFkUxFye
hWbsYm7UiO1lX7Wf8497NweQVtSBQo2iyOoK3yzKBt0aycKIc/oIo+gRgayVZ/FarV2KkJ71vmrd
uIXCBDHhEMyVu0eD6E/o4bOSu9eFerw8BQKdi1gGqk7hdcp4xJ6N5mTkbRblcVuh8dTIwUYem4Ez
98+OVx1M7T1hbdjqycZt7OSJxXT6kWSk/OmC4n/rUXvwR3Be7BrbTAR/CPerqjTDvnSTrZeba3Cl
6+cFhJbYTgH5RZJHfsATPR/MaU6yKCPFLjGbwNV25TwduDsebJi9gAne3uuFpAEkQksK6jMRiJNO
Us9Z7oEtkkQ0V7XA1Khf6U9+2NVeSNR62Dh5Mvi64hkhcW1AdRLjV8PMEW845Zuhy/qVB3bBcMAH
CZYmB4g21PFKT8XcMiQHUfMTEfJlypE5UTeMPlbxgzt8SjvDzzV10zU/PXst43WtX1EKC2XxQWNo
XxX3prM+zMyhNLLAlTrX4xtYIDs/HdzGp51xKo02XFn7hd1G6AvBLzTGWjDXdL2uCzTxJRH6vPlT
+zjXNEi9PU+t0BzfendrKp/QvCg09IccbMil9u554L20QuSSsinQi/fbH3StlQXsG/114V+hlEiO
ktICnAlzzCma327bZJ+sOYkLt/5ifOldYSAL9FTa06hjJ9qWftszn66ShK7NQjpANbU8igpqGiWZ
tanZD22VhXtlHqZklI3FZCfW1NJocoOmOoz6zllDly1OArRlwuTDoy/XmCQGvLWimWjEfxN362kr
bs/iDM6Gl/RvC2PTy0F3E8En5IAogq9sjUvlinAZpJAiAwoiMRwpaDVpHwbLzhNbMWmUTQ+DV/ud
tS34E/50zH1Z0JCWgdOfzPl9jNeY2BauMpgrRFkflD78O0mplZY+Wo1b00j3niy6zeYicGAqqUdA
61fe+0VR4gkW7gBi2ZIoU+dIBpgMG1WHSRz21I/jPY39mt+d8TFA0vWvIGGMnvl2vW6x0qwhyNRO
bv2pPdx/92087AjOIrjmyAmlcWg407v84+73dDusHLjFZbINbAdYe+EAiN/Pvr4ZOhQvWg2NFCNA
A2Hl2fiBlmLlWou0pXMN3w9BTg0hTsSzL8XYmcnq3MTjMY2h4yFn66O0+vZCLc7kXxFXOatKK3Ru
2yRKyg12u9JPbhbweJOvmrBiRyXjBYTU/5nMx0t5tmYknuIBTc9J5Gl+R7Y5307onnhva0ZxTc+l
SKqgqVvmltwlUZf5w+BXa4mrxVnATYJDAYSV50hbQlV3UFQ7pVE8BwYiUKNfFgerim7vyuLGAxOD
MAswssDzX248SHAr5Bct7Aqa4trJV2c8gJvqtowlnQxiLcE+DQgDRF3KgG3UG5NVlxF6/2jZlq8B
9ZZW6nx8aQ5lAxKhWWvLaPa+WKCqzBC0SwCPpt5a+5YPJ1g6WmD9Q6AIcSnQxcnLVRdFnDluUkUk
T1vfGcxveeqi0YMeqDUA0321twGUoUa6K+vO75jptwbZtM699Tw4fKgDQ/tZqBzEVORwSpab1LUJ
Elt6vGmcrUtWrMmFY+HBooFBA8sWbpm0pJSOPWNWUUR6Xj/XcfyLet2hGLMVd2bhZIjyEQeerMiY
yq65XrQAcZIWYtJfP6y17PXa6OL3Mz2QzU2DorCmiFL9hTrRGgJ5bXjpWBsjoAoNwmaRN795Gzv/
cvvWLG0B6llhBsCiBJGs9PUDGhElU9eSyOphanxWrM/3Fs2JQ3QuQZrAjKoRvWVCgrkpzM3wdnsC
C9fyYnj5DHEjyzoGOJfH9u246fgn2yJhU9krrtiCNwAYPqrOEFUE+FGOJjXd7Fq0JSSyuycypodS
qcMBHXkztHcpIlAK/jfywNsvsr4GCgKlJ7nlIJ4fjYxErEh9UHA+OPRNH18UexPXB31Y8zSXjhlu
Otr3oNUCooxS+IpMtLDGOQU6jWxjHwnm27u0dMyQdRStVpDov3oAEk3lxchzvPxFHZbuY1ueZv31
toylk4AHTPjJwriQ4WttW5tNiiL/qHa6oEY70Zh/BiYzoFQJb0u6no1gp0NmUJSBCgTX5ZXnZuPB
jcFzptNmp5dfel0D2/3f20Kud+RSiHQAJrvp0F8UlgxAmEFufDartTDV2jQkhy8eY6U1R0jI+YBO
dkfPC+yqvlvHX05DMjDsti3tMoHNh6b1aX2Yq0d1jYx3cR5IyauCyRuZeSmdpk3JDPIIbIejbOdZ
8wcUxnv63d435nEmRDLExsSrEWWGkIG8ZenvJl4Jhi1PAn6RuILGFf3MTEyLqSPWSdFp0BQMpf1I
P3Zr9t5CAEfM4z9yZLwt/JQepOEwW7t30vsmDUu2G7utux2coH1D31R9DXC7kEy/FCntj6XzOUPZ
M4mysvXJlAJjf+DFk0K8ABnJStvmoJGl3d3q4FKqtGHGOMzdMEIqF6xgYT3tndw370+wApiDukJQ
taHt2VWPnanpnKSrFCznADr8+FlLf92vBtBjz4NzKQCLcsJEMZuqTzMlh2uW+lr8EqcrymxJzyBM
jUcG+WHgsKTdmeMBPYsIKyKlfog9JXTLfnd7CkJTXZqzJnQkTDANxBnQzpKE0Zn0GZ2G86jvwtzM
A5c81d3DTLLAy+6fjIiJuyJkCgNaxp8UBYDbdj0kUaJVGyN9dGZ7ZTILy3UhQZqMl8xT3imQUD03
xqZ2trfXamF4ZI9EZxATL8xV6kUhjEw1V9OobA9VUNO7nSTTReYAcVvUneMdFlrozFgtzTnT1DSv
Izb8yEFm9/P21y8osYvhpYcRrS3rtK0xPM2CGNeb2ENo39uUDLgJsGCCiwjOpGCYkx5GBOZ57La8
elXNsCrrEA0cQovsO/1ut+FSjvQ8miOtC6WHHKd5HWo8kL9vL9b1ViMAhrSkB5sSWCY5q+vZRQ5o
H81eu1+2/Qg0yO3hxVpf3jpEcwXeB5dBkFVIB7UnzqBylAUBzud+s9VpS16UtNkhsfbttqDrTYcg
+Nug9cSJRS/xyzOVMOpOWdHHUau8lP02mbf2mqO4sFRokgRfEbA76Ft5LnpleGMNqMlrMm7qn9Va
KeHa8NJTYZYmq3QPwyvszf1Zdyvwrmv9h6QcgF3IrYsOOTLUv2zaUm/0Nn9FzyrDeE2Ldy9/tbMw
vl95gLQFnrSAWeJumNI8LKDmncHqitdaKXzLVnzH2dze64WVAmUT3EU8GMgDWdIF56aR2b3plq9H
EFj7I/o8/f/Gl+527XFTyeu4fDXnjTnsy2FlK9a+X7rTqCoYkPLB9+vjno5bd2V5Fq4CEBR4dgxU
U6M9qWTsMo2peEmr/JW4P5jS+BYBiD1ba5uwMIlzKXIwuC3Hsim0On9VPL/6Zb/dvQUXo0t6g5qt
WxV2mb+CsmIeN6159xMEXi5wJQkyPAT9ZMA3ZwP218vyVzQqZSSc1ihVFvfgbHxpiw0t7mhupfmr
g4ZqHA5BUKwlMNZESNs8zgpSq8AwvOrm1kvDzN1pa63OFrT3+SrJyCLC87FyAHZ9pa7Df0/oBB6Z
DJ0xrLaONzCx5v3tXRerIr0W4J8EwwoK4tCcQjYzRzBKKDMKtl6tcURzZRIm466y/rQW9UvjvZnv
ZXEF1Ags/sAlQhjMZvnRoHpcELRTz18b5UfWDus0FteX5FKA+P3M0un7NDf0muGYNSebHdiwvb1g
a+OLM3I2vmWNSTWNuOrxvEfL0FVo5fUZu/x+SdNWCWFz72GBkiKsjZB7z/m9XdqxBygXFhuBnA+0
nnSMnTSpiqRI7Ehvnuu9vVZ4fv3sXQwv2+JzXTdmSRUrqpr62TWVP55DHsDpFCLksHM5CW9vyPWN
gY8EogzQpMMPh/693JCc5f2o9fEU5WH6s063vAwmb0WGGOPylnhw9AR/AmrqYIdIh8oiwuXIbR6V
1clQk+YwZs0zOGP/oArvLxubh97s0gcvvdeVRbUPyAaBLcNWgWZEmlqqcWWaU72P1I74lelbTeqr
zteE/75zCYUc4AsRfRAN/eTpNUY/Kq6Kit8Mlb4tDwsW1mbtn25LuTrZkAKeYF0Yc2DjlH2QeOwd
VpCqj2i5Q1o2dUKjvvdyQoQowBb0OAKuIr0BqH7sUw00zhH6Ls9B1odT6k33mipCBtIjIFABYz7i
tJfnjXA3R+skE2DWeFd0+6+3F0mcpIuThvpQgKJQiAOQ1zWdstuCNEqZiilCNTLfJmzz/xrekD5e
4Zy3+YzhB/dJ2/XkXjPr8uvl8glSxobdcAzfKdtkY5n3b6/gtMCyCKZm7MPl0ud5DXy+rU8Rf9Kq
PU8Otxdn4YBeDC9ZQLluxxxN4rH2dOO6n0zyKbuXJArob7iu4K0BBBK1VnIrBFvJUKhYMTXK2tgv
HiZvDeG9MAcIAHYMtxkXQY7nd9Wo18OUqqjdjP1EMfyxYAEf1nzxhWOKPopQtoBUmoJz83InLA8O
Mu6zGhV2WI+hu1ZYsjSN8/ElhTty1avTEeO36rHIXspqO2crls8HvYd01URrabEPSA9e1deBY9pF
sa4xRzTp54Oi1vVWb/U8jFuepNC17Slt3Z3p9u96rgy/mT6T0q8GlVGfUl2LMiUrA9OkmrkBvWWK
6nmX+l7bkgNJkzwADrR8Tts0+w2vzBt9aqqDstVBJhn2zmA/uLPDtzzVyx1iV+jHMFX5dxSG58es
HOoR6Oi5e3ZGr/U1xUkC6g5WRA297R4Kqw49h4WdMTErsNXBLUKnnNpt3KrThkyJcoIvaGz7XEt3
6NKdh7U6pKlvAN6zRXPe5Kc+psMpHq3vSstH3wKY0Ccq7+dN3ToALutJoGpjvp+9Zia+oRPtCbWa
it81c1cHjWI6b2mV5hszzdLHhpIuaNK8PdXVNP9OTIM/oqE6gETF3AdupqWBq7TqtgHJZQBcKXst
XJIETV61vltofAsG+dbvUK7ySx0ccGZUthmNRj0PPvh34mCaKvuIbg/aL+q6IwnqfGIn6H41AZTE
4pavxLH3MpCRbJmT/OzM2F0DLV8fRjz6uLmIOuHAw1i+POzNnJtdzTMzMkxwM6AxXraJ7V+3dc/1
hbqUIR/4oWdNA6BMpGWh95yyuzUnhhdBFDjx4C+V65RdozaqanSMyB6VhzaogN38L74fuDJRyI1m
XbJiU8yqKbsEW5fAcHD1qCcrM7CvHkbM4EyA+P3M7uYonkq00TKj2foDWh2/IYnPKGpo1kIdi4IQ
m0MJNNyhK5QaN9FvII+ZGVH3dRh3Roy21u+uvtbcZ+lQoQUtYDFCjV6BE2ye68MA/w5Vf62fNg8E
IFrSfLm9K1emuOA5EQ05UGAIs0tG3DGKthJNMxrRPBrh7BR+NT4z86D1Xwj9c1vU0gEGLBKAWWBU
kVGW3ua2UodO7QctMtjnUXnhu9vDfyQLLrU1+I0wLuKaonO6HD7I9THTtJhrUZ+Pvjf9pWzYIUcS
pPTBc3/r7QNhT4OaBErrbOr6cey+oPzDZ3azmctIK5+H7rlkv4wZHXlXjJ6lnfz3y0Bwfnky57Z3
jcTDzDPywmZ/AqqRr5jOS4srikRR+IrnFlRMlyJyeyQFGRodleZ7dXqcX24v7oePJC8uzAVcMNtG
raUMOlDVXtXxpOHMG2rgVK5f6nkwgjeM7PO8DfQpD5nyyXFBs5aEfNjmtbvVsj8xGBqS6ntV7vVm
r6yZY9eTRk0x/BKQhIrm33KowLFn127hjJ1U0gQ+Xe1ffn3RL8eXVG6t8Yy0BONP7O9gOBtT7zZT
fnA7frfHcClI3j0WG2Y9QJCBpwnExTSb/dsbuDgVrBMgdoAnXIFGUpG/TlCDeDLN6gVMRq9dXR8G
1n1vxrvz+rBgUW8vij4NuIvyUQE6PmEqjWcAEzfZcEgMnxUrmNrrCwURiEphPmCodOUESWqVqamx
eUbeeAdbhNN91t+9YIg/ofxE9COAgy0rxgSVs7VBrRngJDvQmi1Vni39VI73Nq8R9v65HOnVamK7
mim150gDecnvea1b8PUVEa1LDNAigakIIEXJY8kqAhSU0qB0nAVzHqIa4fa5WhtfSiyw0e1gh7dO
RIuNZYFCJTdX7sZHJfKl6hFKB8kFwS4ncByXqm3sUj2lNomjUZuTHy2N41PhOj9yVKm+FRyd0KhR
6aiOB+TGL3pl3ooaON8j+mOclgeuqwFnyp/GQhetyf18e/pL10qUq8ISAATsiuW1R6AhzvrKBpvV
8Gx3ya5tkIxvvTzQ9eTLbVnXh14XfNT/kSUtdVMlnZfnkNUrbwZeLrS5ZWvQiOvtBLuBoJNF0l/g
S6W1pt4wmHEWWyfmoPdl1/lrXfKWJgHedCAi8FggiypZymVK0CQDttUpNUdfhUVTx8MGD8XtpVqc
BpDLoiEUHDgZPqoo4zRTUBWfPHA6q76Czje3BSxOQ5hMaNeERiVyBNMmZhtb3Yxp9DkaSKghJe3n
XhnXzr64npdnH/txJke6vo7OXcCLVeuUuXFQiHKIQtsY7LVHBXO+4bwPJrXy2+LdcL/enuHCEor6
dxw3xMlQrShtlKeRFFVztnpiCaIEvqdtb4+/sIIX4wv5Z9Z6mnSjzUaMr/SB4YUmDbK32xIW7uaF
BPEFZxKcjHpZ0kHC0Gw191sGUPYvslaQs7RMBuhHYRkBYIaA4qUQDvWtuv2gnhznmKfHu6tSga/G
I4pDgFspSFovh1cSm6W9wdWTZ6CpFt+Q2PXJWm7yKsMjCZGCyPFQK50aYw7ZXMJZ/plPVeDYLxrb
kmzfspVtWdr4synJV6dpHK6p1YhtydjRKe0f7sAe3Cbd3N59YVNLN+d85WSO4akBDnSYMKmZPxrx
LmsjNfukeynQc2uhrkVRQHqhwBsIIxByX27SrCtaYnRUPdn071S8zXoRDiPfZUlU1vlKTGrpUMPl
/CjIQH20rNlQYtiC3LBUT+A6CEv1RyxMcLw42o/by7csB5Y1MAOorPSkg+cUYN9S7U495clOc7Kg
IpvUfDXI79tiFg+DMOD/V4x09CZz0nu9a9VTn6RBoWStX1qKP2jJynSW5AiomS14p4FwkrQNbi6x
E5ZpJ8fdJ3pYz773+f6ZnEsQX3CmbSxUJ2uI5WmnzgHGtNy3MYCFK7NYUjbnMsSmnclAj/O5LGbI
oKbvTGGxRqqyuEowSJEgQbTzykNPJkRUtTjXTrP5A20IYcV4fOX8Lk4B5JDCGkWcSc6/FMlQeTwt
tVOdc5/vXUT2bu/DmgDpROmlSq2ia7XTYL31265doZm6rkwXFS//TuDj97M9MHO7YXrPsM9t+chQ
GNX18EAMZ3h3GN/bLup853IXj91b0TshUdBJ1XQ2KohaaptuqIlqLVqCTp+MYYqutF2bhTmtVyDD
i4uAcIAgIMEay/lb8LlnjVV72omnGzcJUSfwXyzyv+PLOjxBi8cpprZ2yrQdyQ5sTaMufj8wIChv
QOj9qmUoshJ5wmMd329/cbvPX25//ZJuM124FPhH0HxKV9WevXxqykQXj+phHr1gsnf9kG6GgYe3
JS29rCgT/2BAQl28HPLS+9YyklaFtp7IwfGKjVZah8l0g0FTen8aUeTsrnGWL87uTKb0GlmF22YT
hUwkyHzFO8zlo24w32n+3J7borI4kyO5IyS2iylns3qayq/gmbCs70nyX0QtQLj17/pJRijX2g4H
DTIQffrUD9OnXkNSrEbOJV7DB38kpGSD4VyWOJNnF7ugvRNPfFJP6piFov0cfXLYJrNBjD/Vmxld
PBIQOJbNezV+rVXYRa+313Np39DyEPYDwjCIXkovbqeWswHmG6ynBTf2CDJ4tGjla32Blk4kOpLA
WEESH39JUsyqtZCVwiyH9BMlx6b7pPDPbfoZpCsbtV0x9a55o6Esz6VJypgwIx7HAdJQmflgoUNC
BhKX0WQBbJiNptYHZvF9ldWh2zSB6s7fxzEPO5bsVUML+2L+ljRu0DG2oh6v6w4uv0tW4lOddKkh
9tqhle95f4z4QB1E+Xpfzfcp9XxVI5t4rZZ6cYf/XXvZTkxdPctihpupm1NYp+ZXe1DCOms3CVnr
PrgmSrqcHQCfdk5xcbppWw4v9RBWbG+slaMuPoZn+ysTgw7lNDO0iVFPMdq6EW3cxnbu10X1pDWx
PyWoGk5QZZVNkVXm2y4vX9rRfpgYWCpIsSVJs28A9ScpDY0k9wkZm4AVyf72vZL0FFhZwCYl2BNB
AIoiA1kHp5OhUN4l3nFKPmmg9217vzNW7q70Xv0jA1htUPuI/5aT3cxTK7esqHd01OnFSOKXqXNO
t6exKAIBeBPJewFlktS619pYT4u7x1RNfQBI51X6+zUJ0pmhZHbyJhncY12gc56/lmBc3AfRGhWQ
Zzzrsk2Szv1Ai3h2j1Q9jPxPk+11tru9RpIj9s82gCsThXeIel6VSMS1Nmh2EUME0LYBzT0SlEOu
hlpRqUHT9OD70Ola95zFeYF3BQaFyIvISQhudUlpgID6SCdYtNZjxR9H9+/ticm5rX9mBiAeMAjA
xiJ/evk4JV1n0T5vvaNXGi868342k/Y+W+bXoqsip6NHksUn1e2Olt6dNKU5gsr62UO81NfzOURH
3/dCpQfQBXGfmewpdf+mPBt9xVhTPIuHCNm9j+ZR15F52+56AgSkd1SmrWq+TO7KNfgoOz57pj9W
AqwESCMDwoKem5JJoNZa3ekpVqIsgkYLBlRumQc2BdR8NY2QfVOrbW34XRagUnVew+svze5cuPj9
zEZwu2lqaqPzjqSa2U+PdfmWEXetsZD0Rl9NUZy4MymF6VYGSMm9o5Wafj87vta/ePO+zJ81Yvur
GEL5NfxHHhhXoBwR8sUhvpQ3IIXDWIOLb8c6sgQmgiRI7qBw1QI9TkMbzXfztn2E99nuNJ25B5yl
5vPtE750dQXry/99g3jQzuacZ3brZrx3jxaSazqZU5xTLwD4BSl8/ZRbLLwtb+nWokgBikgDEdtV
VTMHbSz6UeTu0WTtpiTMz+I4bJJpxVFaXlvQAeERQrU2wJ6X8+rQ+kPnMeSMSfkM8iFUUDfVY+ch
fs+N9KWvnB+AXXzvYisw22JlUcVxvLorZ8Ilja528H4qL3OPxux+Ig05eKRYoRyU2YI+Dg8KGnBq
4KwJnMLlBCkzlZI2jn201BevrMI5fhjGkz4faTX7Q7HR+2ET616g2cmu09aqQiQ75x/pYIgDi48o
iZOX13MRO2IjpBe82Rpz8dfxmu1sxWGRs7UUuMAnyKvpncmSVpPaIMGquGcfm7llPvDruy4xP+vl
/LnrEIJLxupQ1/3WGdXd3Bl3xjX+mSl6OwD8KeYqlwqlaRx3OlHsYzo+tl+MbsUkXjoqaGj3n+Gl
yakxWlOSFMODEsnfWvjj3vuGADnUC5w5bBOKwS6PCcPoQzwOzrGqf5fdEIzF3lL+3JZxPQfIAF0F
wJ8CRnzFVTRZ3eQ43D5Sn1gHMLveHv76rF0OL7lO9qRXCfUwPJqafSv17jlh1ZOit4/Mrg+3RS3O
BPya2BABopSr2ogx6yAinezj7HXolpP69PdtAdfqFnNBMRI6JTsgrZCxMgpo1qzS7IGbA10hkH8M
rheeTV4/Gu6aql2czJksad1YNWeEIxFz1MtkWxVtaK0R8Fw/mJezkQ5X2jbdmNqYDQEi0wlLUJ+2
3qce9eR2/8ddY6xYmg/Y0dAQAUaIqIq5PMpz7nSpMxL7yAF7ZLG3m4fPt3fnH5zypa4BUwWYafA8
/EMVeikjUSZ37MwpeUF6iTlo7GSU+0Kv+7DDa90Go9VbAFa486bQh+bz4PA0JCNLDnVrjD5HKfLL
qDDroLK8eClL1DwkLjXfSEbG16rsph002PDWuyjBgO1K9xxR331t2GDZnL04YGoLopSMprUfwxrd
UFVjG+p002tbttjDODUR4UzjJ9YxvkM1Et/nwAOFrg32daNN3U3ZOmRrcDr4s0rTB5pTJGKdsacP
xOHfgGP860D6Y6vl6ktnN3Rb6NTbaLn3bWZqt2tywsEti7io0pvzFkRz5mMPIgfux4zDuuPVdMxH
OzlaRUuDGTVjAUPDo62Vkp8jCP58p0q1IKmNPjRZrDx7Uzk8IR1INw3AO49aTcEROqBKeM6GKrTN
uUJqw8x9hdc0RJv72dezNN14MTG2k6PXUdynRZBy6nyNFbvaxqQr9gl6D24Za4fHmhE7IPOoH5hj
vtfWmAbAn5r+VM3JyVFjHiiJ3gVam+W+22jFo8LUn8mA7mllq7ymwNX+Ac/e7TO0dMNF1hDUbUCl
Qu1eniCnA1TURCLlJeYWGE/po2Wj7Z9ufnGndldqfOX9uLanPloa4wkBRxzyRZIZ0DmtZg2albw4
abotlBJQ4+Qxd8aVWS2KAXgA2H40Osa/l7NKOjCSqbOdvJio6AHnWfqEzT8O/Z09iPHaouMJCqBA
DIUZefId52h2ZjhVHB8rt/plAiztd1q8Yjot6RFUuEEK2nHhrks71HR6ofZeqxz1SfF1g/hNvgK5
XbA+9Y8+Ff8r4uP3M6ta6wuzmaxeOXK7tv0ERbQ+2qPtAST5orP+ZDdO2LfTwR5xWRRrRfrSe4le
HOJ1QVO9q8JBxBNcK3Pq+Dg6+ZbkP+qObvLpB5lX1nFRDjBOIIwE8ewVUiHrRqNXizk+shKca+0X
1GH5vROZ5fvtG7W4Xw4IGEScB7BZyUSqp7xubcCPjnG+MegnukZWszA+HgKRP8bxFtXal2cbqeUM
0GIvPvZgjQLZXnT782V+F3Gm/4e082qSG0ei9S9iBL15Zbl26hZlWuaFodWM6L3nr78fNXvvVKF4
i9Ha2Jl56VhmAUgAicyT5/B9kssovACKFF/OkTQ7du5H0gtHg4pH9Noul7TgYaYW8q7Tkn4vN5nt
otbR3I22ouzzYbTvFE3bSrWvDhSUPK8i5vKqZ3+YAcTmaoJXNnvrnbEFmlFXwgFggaThaMUj6Sdm
4wq9HrRR0/yXqQ3LgxqZ864wHNQScpoV4lRJv05Dnu/VvLJPJHVoWOj9+FRGssGJ7Yd/tVxZxzEJ
yp3VVPQTKF16ot3gm10H9j5RfO6ZJJncrJCgWS+7X5FjPEa98XeXdPq7uVG7fR9HQHWMadg4/lZm
DnAvK8iJbsH0LZyyVgP7cVnVxgto833rP7WbUhRbFpa/n50YI40ufdN0xouse4EBKY/25bYbrhmg
7Y4cFuMghyN4eaOb+Ti2iCKofea6VpP+wRTZGqgv6tdAv8Qp0nLglg0AtJeMnpG7LT3d1V9/9nVh
euq6QXK45etl9SlXn+1m60G74rtk+ThfcN9lxwrT43ST1gd5Zb6Uvf5OH7uXeLQ/x2P5KVb9/WQF
d6PRZLvbS7JyqYLTBV20UPFc639bgzoofVwZBLTN+FfRwGpS9EgI5JA6bKzOlSmKuQsjErvT1pYk
0qV7xaaEaF/VpZ6sPdT5q0kXfvc2bLCOiOqFCfXShAoBZt/T3u2F+dTfd6pG0EfL90uh2m9/kxOl
U+Aia7aIQYlBT+zHQTMZROmwnY++y/RuTNfa1YY7LIQ8gO9RgrocCxQzPgSVTfA+9lu3kGcX7s9d
acGJZZxu+8Da7cDhQf6aLhA4pcSVcQp/nEatDd7TzHXnxOOJ+P6xtGkk0ykjx/K+yQYPNv0fSZu9
81P5bS0SvwOuc/PCqnVB10VjNPLgmexvs6G+GmF7Gnp1Y0Kv/G+5AykQkPIDQX6lpaZXSh7Fsu2/
SFB++ZF2CFLLk/Pi7vZsrhwTmAGhzrYCZyBmO3g0qrOFjuiLZvsuxIO7asOAWHn75zL/14JI1jYE
ZTqkbKYX3x/2eVK5o64Wu0Kz3mezgVBm/tg1klur+T6ZlZNude97w36cBucuMPN70+h2C+WPPQ7v
FLs5JFl0p2RbTBWrkw3kiloPb9mrio9iVFUcKDb3fPnOtPeFQj/WtPHuWHnmLHglBM7hMoLWTfCb
tDaGqZQV6WXqPvjy5zxN96pcIZ8Mafn04faqrpzNgKM0muDN36Sxwm40E30w8igN3kclq1r9lGxz
HyanLjpNkroz27cngXjkQGlFBzl8TWJHXtzlVQOjjPQyTs9xfFf9dXs0qy5Ergz3JKFo05d9ebiQ
by+aXh2kl2E0lEfJN+VdaGjIa5d0scYzGPqsdVRvLur4ybfs9qRTINwHrf+Vqz3Yz53mHzKA6B9N
P/V/jqml7MpM793BktqjVvXWo15Xwcfbv3plZ+kE+aAXljIiuFjhR9fTUCPdqlOreN+V70rv9udX
XJYAiwkhfOBFIZZC9Cbpw67kKqTr550z0h1rcgzNW00fK2ZgvAPFaSNFpcB7ejmKigerOqQsbWt/
DkzgY2rq1r50uD2Yldvj3IrIBmRMUpKUkSG9yArbYxd/74bHON5Ii68aoZMc4rWlKCd6aWsblTnm
OUddYzh78lbZvo2QKIP3WDnYVR1svCrXNjzZPmJ7EslLJuBy6mZkTUitFNKLZMZuSZ1ocH6lyXNb
oTMnb2z4dVuUNTR7SSuLWVJNCzOnKRibtGR/usBVsm5fzCZPAhi0+q3eiLXzRV1K1/81t/z9LPZO
kbwqjZShzTE6nMrJmVrXcl5b1Ytq1a3zjbBv1Rz0zgA4uMOvRN21QXHiplzyDzktj9wDEJa7J92A
QaTY3/bElYnk4kVXaSkBLDWAy5EZXR/WlcITvQsH2gCj772vnQYpOtRNdCrTeeNSWDkkzs2Jjl8P
UVaE9sgDcHbpke/eqLeyXL4X3xd8MLWazJpMvj8XPJfdbKvzV+y2/McAfHYknojGIK25nC+rlbVG
yTsG0Oh/qdY+KNz5ZPS8UQ9cNmHiRgMX+GAe5Mz5qMbVdznrXUNJeXNar+MwPFVleefL0cZeX/EY
Bm4tRLqQVMjWMu9nDmpOoypHBQ/r2T/2aOyk1YPUd24ShndjkO1QYtoI11b95sygMA/KFPeJZsv+
iy3174zEechzxu3wwJ6m/SwpGztCxAD+M+9LdY1mDuQVxJScKud+nswD894bdJTl3Tttzo9y891M
PxZuBQXDQLt3f1fO+ilRWfeg3GJ1X51j2qTRJAHrc1WZmaQ2hBFpyWZFvqtLz90IFc7RbOFg/pLm
G7fpsu+EMoMKPwdLuTClX6Xo6pJ2hmRJ0XVyvtdT42ArTwFPQD1yfc6BzN755ka27jcJ55XNpZcP
KQbkQUU5ZqW35akrav8lND8UY+KWprKPaASbdcW1Ws8av9oTorpQm8vKoe8ct0dxqJyiXaMUOylv
dkkWuAVyuMn8LrHkvYPOVa3oz8hcnYrxrgVJmM3arlmaEf07aVB3sf5oVY+RPHFXgJ1qYSjMXNk/
2cZzTOo1GJ6j6Ifh3xkJWl0/JOfLZNzP1X04DhvH4G90pTh23IsjlyIuEyD4cxMO5Jz6yH8Jxu9N
f8imF+DqrhXOrjL/NKfc7ZQ71ezfS8ZzPkDolIQ8u6aDCjlIOciuKcewGdh3tw9ndW2XLT9JBRFM
uCkmu31U6U0lU5wXM3g3qu1+7L44vFsSBTgeUozTLLmTciznx6L8rqncSRP00NU3SZ53hgEbY/yf
oKl2elTu5tHrW3uvow/TTMep/eXHT06h7/1q6yH3W5/naioNInG8FpIlEU7W+pXVxbGBJiC/Jo9L
2lMoYwa/8mHeq8qDNLzmekve70tbvisy65Boh540vhqeNPmY6TE1EY3Gue+GmaP886hI6Smtn2fr
U9mfeh0NYa9xXgf9bh6/9216b+Z/ZdVIvci+K8P72wuwgqFQl4qGgwDKQn1lCNejbc95Gza+DvgF
WafwWWoesuRxqj0Dl4/L17b6W4/uqZ5ui25drT0WSTgvDxoazKgJXx7pc1DkcRCSLZGHYF8N7UmO
Y8t1zCJEukb7qwvy0+3BXsWLi0EaniHTNJbnjbAFlKEyNN8pEy+JvoTmgxL+qMkBRlsP5LVxQYYA
hxLecc2+DXmdmnWdk3igNupjG2bH0m4e7XL4SYR1Z7TWr9vDWn72hTsyLA22L+ocvHavMFTVrA2B
75iJ10wmXbNh8qkJ9JdS1d+aJ1nsQAFNGEWHriHu1VTNCIznOfFgZHTrhrvhZ9V+uT2WqytIsCG8
qeMgCvXYlxOPYO4vXQ++zJr5APKB2nr7Uw2KZxhetoRF123q8IzjE3QGiX5IpWoqRj3B5SO3CT+i
mgp90XdKV3r/COfZRmCxulx0If7XnNjAIqVTH5aGltC3TXsMYZzcV1DO/4FT0LzJ3UoeiCVbnPQs
XuqlJAC1WadeCnN/PlqeMTnePGzlWda2FJAaaGLIqGtXe3iwJ1/R4rJEmw+SKT2YjS9xFZ767lPk
kzW+7RyrxizElFQOX5i2tcsxTUYepETyhTfV9b7QKSYW0b0zZO4kbSkSrJla9AzBWSALRt3t0lSq
l1rUZU3pdQ2n0fA6oXvQzD+51W8Pac33QCb97uIFKy4+8zKj6BJNkwqvSgPlKCULR8xsIGqk/GWq
8UcumCe51d+oFPg7T/1b8ppkA/yUvwU+z5wjlOJGtmKstuqTIj05G7H61RuITXz++WVyzz5fJlGX
R1VQepU7xPtNncO1DXT+ecG1zbhoJLXg19vfi4oQqx935sZRtzWCZdnORhAbddqZywjm6CA1R+1/
nCDhxBlivc7qjM938p30rKin2061/N/FC4G+A9gyCbCXJrbLXy+D7ugtUy+9VppPRfYwDscy+xoX
H/LxzlBP1bRlcGW3cOERSKB0Q+LKWabzbLo6SJzyLq5zL5crwLptID1ZST25TqFK+2CK1bcfBAjq
QLTEZQSIQYwcxnou/Kobsecc448UrP/ONxvTV7yMu47YBGUg+OrFSTQmJTIl2kU99LNjsDNjLO0G
8C47QEq2Vb6vQ+kQF8NOSp3PbSYdaiN6SZPJCHeAgIbqvWpQ5y0jJXY5prtPxTyPj50dJsDi+6D8
yBZSoGOyU+0eO+jPlU7nln0mP5WaEe3LypQPZR7VLjJ4wb2f64NrNl30GISxvxvrIXnfVGaAWL3m
W/ed38df8jpkmYudGeh75ItP5jwfcl45vZumI3x4ceAgZynPTyQxpXsgd/6e9YlfgjTLlaM2aOSY
qCq5pAz92FWr7Ptgd8qLXCnf7cL/VkYSLH5x1gI+jBL5MEgWoiwWmgdQn1h67mqx/UvRev9Vk2TV
dcbAVA4E55/MEtXTtNRjT1ZCJ93HJnou/hzW97GiTW6oBMoDdJr+DydR1d7tAiQapCRSd6meGw9Z
ai1qDUrtKjAVPmfjpO2HIhme6yyzmJeh3vCtla0PLpH06JJuIL0vbn2rH1ON2jAXZvf0d9YoGwmi
lb2ik8fnEUqqF+cSEjhGa8N0aOiZF+iFG83fleRdNDz0TODtQ2DFf0kmsPnBORABiNXceJi72m+j
3EsnKMmSp7K2AdxsZERXJovLn4w1dyQFY00I10JFg7uhrDMvC+/9j9a09WC/PsgQdF46dpZO4qsE
bzEZc6NUUupZwecBgVSIAg+3Z2ltAJAXL/yD2kpO3ylLOZLCPPeiamd0r+ZW3Wbj+2KtrMyiKfN7
vq87B+dAmuB/+vmiTE7gJL4hT3zeegT13W6xVy8XhXCR0KysAalbCsFXZ2AzpUEdJmXqzWa3a8ru
XtNeiM056u7lTcKZtak6NyZsPHtIjSxxitSblEeb40TdSDitbbylUA7EAVItcBqXl5SeZKNpU7v0
2uBQJI3bxYWbKfvieHtJVvYdfGZ0CRF8yzR5C/u7R2+cDG3GlpiDvabkL3pt3Pmj+v1PzACnUiAe
pKYs3PEEiJVk6FHmhVrnkQ90h0G9K41pYzQroQSIkOWFjhNcYysD+m6yhVPcmyQk3Z3uYA7xQVfe
hfOLGbeu3w+un26gKFYcYVkiYnxSKzQLC9FRrOf4nFLUXvheyvJDXRRv3/SLbhXIQBZJhnT00hMy
K65tqygqTyvBGrnGVmpzZdsgyUhDHvxwbBqRaDoqHC1JWrX0DHWfffgwvtbjfkt8ZsWbl6ZPekpp
IwJpKYyh0jsljVO/9CAU+NiXB5ibwaJKtjsnfzJbC2EBXs1/xaeQlSt6FUPc7I1Zuev417vtyWvL
vTDYcCdCanXVcDA1LFEOi6I3helu2o/T1lStGoCnHmJrImKwRpfLLUuc8OCia4+cbbVP+fftA+A+
56HI8cW9Luz4VCkca8hqJgjB8K4Nj5pyf9vC2mKfWxCu2daqlNoOep4j9CoHlronaDpI/X/gwrxt
aG2qnIUil9c8WR4RVRRG81RPNMl7wY8qvHPeyIC/vDtp16ITjeQ7WUdZOLQsqQ/kyTQrrylep2qn
WlutPqu//8yAsNTxkJRdqGFAz06KfPLfJr61/H5KIyRuaPFZeomFrIDeVZluVlLpNVH9S2uI6tX8
7SEPkT+sgwsCgPNDcCY7LWdwEUPpaR1oK6A1Gyu84koX3xdcqVHkLmxTvj+EzX0iDZ9J3hxNP7oj
vbdxd6wsxoUpYba0sSE5FGJqql0ZwuzPt3115aK9+Pxi/uzRWXSzWtR0TXgW9K6264PIGN5+9JEx
htnW4iKHGUMYgRTVWUj7fuHpZkFFjOq75ExbnKWrK6KBGKZ12ebdIVx3mdVJhekXrIheHeam+d7o
+rFrMyR1t7hLRaQdwM6lorngw6DfQK5u+S1nczZEpdPEzkLBkT4UxZ1lSkdFv+/qp6mOgX37T2EF
F1YOpIva8u3lErzhyrSw9+2ki8xhkmWvBvP1EG8BTpadfRaq/vfzBHYLYScgHWHfmPDHS03DyOT0
lwNpWJZ1bhSjMNB+18YfYbilVbFij7ALipxFRBKtBGEmk6SnfcKJIa7zD0lxlH+V42kCna18CrZE
fYQYbBka5G4cBRQUZAYnHGphmsiOGWbMnDn9qu3Zjc3aze3og02ZnWxCtkca6TjS9X57xYQN9l+7
DA+n4doXG17McghrPwtlrw9OZrwnswGe9baJFadgaP+aEE4j2gR7o9MZmjTkO6X6glLO293uwoKw
hSO5r60kY50sk3wUFc+i6P9HE8JBlOYSsfeECT/52DQP0VbBYHWSljcqzaVcPmI4qQYBKZo4heOP
RFo/H9Do2N9ehrWVBnFggC4nrXYFPWt7I+wSR5u9vNK/J0O6l3r573yz23/VDIEeK07C4KqFIK5D
etcSa/Yk58ExT5UUuTMiu7fHIhynv72Wr/8/I8JqSDmsMFT/Z48knSsVvFEid1SekmjDdbcGs/z9
7ChN8yGPnURnMPohbHZOhmbwhgnhHfHPUBaQHjVS4iUxGqMRRi9a3Zm9QLmfxgcooPrXwdh4ba2O
g3CMZsoF1ybivMO6NUPwZDPP7lNdn+r8REBwe0lEbMsyECopJA4pIBJBie1F8QIpso1p8mJVBRsU
uFHSvdB/BseUdegL9N3IgWdN96vVmkcr1nd9ne1abWvJVjYSP4OiPTgDYPPiS0Z2esnWK23y6JhM
kx2tl7vbA13xvQsDgu+Fit4jIWZNno6mWHoo9f80qexm9dtixN/TCWYWKUcEkpfn+aXr0d5Y9rAl
T97c7qBKTjZOg7UowaEuD9CV2GeRkL78PsT2La9yaYJaqd+lFvhfLdsV1mOiSce6tUBkPIO7dWvj
vWz9fPsM8jbnCYIgBPeqcFx3vppAoihrXmMeW/unVQKsyDbrLysbi/QCCQCLVsvr3H6PktJcJYrm
xelT1tb7eqLwO/7KC2cHs/UfjGgpJcLPtOQxhfBOTTNVmzpN9+wB7NoPs3tJQXC28RZwb833SJOT
C6CMzcAEO0Gt6iGJfuzEzUE3HprC1TqXUv2Gj69tojM7okhXM6mp1SNY6g32sxVVbpe8LR/w27vP
DQiRHITA6LVoGJCTBxSt062kpgh5+cfAP/UjMg6ktS7dOxrCYa4KmswKNZVPjdHVLn12kQtMLXvS
Angr/bmpTpVZ/FCbAWSYqZQ7gnId/hsgh7fdY+X4XSqwCxsCVxb1rMsfkxm+VoTSYHhF+1Spd1X+
pGzxa6yb4M5diNWRUhdOpa5tA5jhS8Mzm/JHqgdPtlPc1Y5xuD2SVccAB/B/zQin0pAE4dzKmIn0
5qDYw358Y8/TPwt3ZmHZAmdXbhbZbWSaheGl8afxMG4liFdCeoeUI1UMyMevH0eRModRXiq6Z7Z7
w3/UI4KUY5w82jLw0o1dtLomZ7YEH5yakauCS8rLO9VN1R3NTp21RWG5uiJnRgTf6rp6ipvfRtrd
3/Lb1eJI2aE8aZgyr9erwMGMISDvget4NmutFdKTak33t11q9Uw7MyEMwBpAxUpVxE4NC/uR/Fuz
M4Hguk0ulW6p5+Px7faWmh/JF65V0j2XDoZ+TGMCR8Veq+/tJnM1vdslebdv3q5FyISBw3QWcnXI
xIRDzprKUaL4pHtSdVfGd3e3x7G28Fxt3AS8fZQr2YpEM9MsUwKOUHglfmRvLC3+3ofnnxf2YV50
5hQty9LrByPZtfUTTTG3R7Dy5iVY/HcEwv6wg8wf+owRAAJEv6/IYSy+y6UDQuiFO25hvdd247k1
wc8kIwOMUWNNK+3dZD4PioLQ0On2kJaPCBkKcp8kDgFJkKMQQQsQE+ptDtWHFyUfgWe5GUyKgfEf
VXst7fcJx8Btc2t7h9qvvbC4OLRvCjNYxHbtyCW+bFkqkoD0u0r7CGDvuIWUWD50Pa5/DQmT59Mr
k1YqhqayrB+aeKTTwpFA5qevGdmMvV3BL3F7bKv+rVMWZuMs/xP2aeE0Q5mMie6N43s7PETdRsy2
/n2dNyrJD6oewu4skpHA2Jh1zwhpEXGdrbzimr/B5ccJQFGCrhvhqqRBuSLRW6qeNhy7nIY1N9kq
oq0t/7kJYY+m4TCkSJKqXgj5wLwf1YciRKfxDxaCbjXFoFeQdRY76rs5oPGCyouXtFXtRoo275y2
2mpOWvMwAF80iVNkuWbzkKNSI5kcqZ6taIdoNu+d1Nlrk8QbMYR6zao2Lue15SfhtfCjKKT3xEa/
wQ8g2lEC1TNovfrSb72vVpcGzAS7ErXDqy4Eta6deVKgFrSmwH+1slGjxllnkWtMurRzjMH4g+uA
RCXZQ8ew6fAS3G2YpULRtYZ+Sv3JKp+Nre246s6LIA1QqaVHZ5nPs7isRg41bzMZrkQl21fhez/8
e2GLvL3nV2eNU5NHFNCZK8G12upUKR9MZq00XHh49povH/WE3r+3AXR+326kPEmR0wRFNU8YTdOb
zmRHrH7X09WUGMlndVAbV1XQP9ESpd1wtjXnPjcnLA50FGacdYs541tof06zo58e8/6z5ny9PYFr
q8QzlMI0alFEhcKhpvAISDRHgti++2oN3/35WEcb9bG1NTo3oV46QqUiwTX3mLDq+8g5lPO93twr
0en2QNZig3Mrwumv5I0dZwUzhsDfPB6DR7jCButEz5L2CybNPzCGU0PhBVs/6dfLIZWlpLawOKte
VrXTvWymxsdYbiweCJlyD9kstZKqGsw9ec1YpptjtDZ+wOqcgiskcqA786pvp7LtxA/tTPWUoHtX
1cl/xsanPkPWzu39LWdc9ZEzY8uPOdvJQQXMe5JSTr76UP+Vx3fFVuy47B4xWiDLiDQ5RQUFZeNL
C5mRzoWznK298SGKns1i48mwPoJ/vy+MIAUKU2RyrHqktdxG/avO76Y/0FshbP/XhuAT2RTPjdNj
o/HnEUK8+Quer7pR0X+57XxbgxFCqx5qilgx2U90CJ9I09KU1+8jacPDtpZk2W9ni16FIyQvOlY4
3yMaO6w7P7f/5FClJYbnCP+BU+DSRtZPWtmjz4pj7YN3EpTY78ZuYxyrs3VmQ5gtCw1nSaJTHOWO
7+F4bJW7rv/1BwtiLFrFdNGpVxxwqZMHiVIwVWr6kPvflmZFefA3brrVcZwZEU5ROKZTpdV8xgEV
Uu248XjQI3Pj2lld9DMjwiEad1WUaQZGVOm9Rbb67dkBukGonJPMJal1hU9C7buPx8EgkVuQKf4x
0D54eymuB6DJC1ElgCHuMk3EnM+yisyARA53fJxL083bN8KGiAM4cmFWh9CVOM12hG3hK9NYSyB1
PSOWD/aY7MC83R7C9dFOPRccibxAxSjIC3n2ahxn2ENJRGrlFDxByvgZDBZaMGnxwYGj/raxZYdd
HrykPCmPw7NDtgb6s8sdGPhDYia0OnlVu5+Tb/XMQbKTg++atrEN1xaGnYwNuqmu29GaegqdqG51
z3+H4oKfbxzw65+HRwd0Jd1oIiZjbNWmN2LeZnLyCI1X1Hy8PU+r3yeHCVcXAoRUxS7nqc5735Ai
9HCbaZf2JxgQbn//enczL5T0lv5jRNtFEonQSkc7dkLDqyyqUHeRiSbT27cGXDEIE1PJpXdBfL8Y
BbqoFTT5npKNyqcycobv0hhucRKvVPXI+y3M1xQnAVGKraNODma7bSfFk0YHKSpAPrL2Yxwt4pLX
ytBpmchOdfTQjHAhUOkt/0q7jQ20slb0Z6G1B17UoJIjbFGll8rA0CXZO/q6fCqiN/a1LEfA+ffF
QhhkrEEnq4ieTcp0DJrmMOahq9bSga7d216xNhJydToCX0jSkV249DqjnGupyLm79GY6PHfVeHjz
91VaNrl+QSjC6SPcKYqex0U0JJon2d96r9sSEFr5+SQtLBwbiCiJO2EhOkvOFB34imejNTa86m+P
uCjZ/vv9q6JTkOaWWdsaqLVfU/GEYhANJqe3TxEXCrw4vJLJmglLUMOvFBrKoNEdbLoRKKytF+z1
zqfUSPkZ9TnOFbb/5RrLkIW2bRn3npQeM4AokRsF+7eOARPk4xdlARWqDCHMCkI/7Us9HKiQfPbD
eNe0GwHQ9ZWFAWYIZn/gImCnL8dgdehCjOA4PS0tjlxSu6rYN9IxtTf2w5ad5e9nMWmJjp6SjNgJ
CONraa9p5dE37rLNroPVRUGUEVAAub4rxGurqFk6FmqPqGW+r1v5Z99ZrmaGP28vzJaZZQOdjUcl
WzkZsdJ7easftTq5T8viP7aW/rhtZm3a4FOkeI6IonzVfKDkvP3nsuu8OPYsLQLslMFHP+2b+u3y
ckvHL5VLGv7IlYiwEQSIW7O1tNYzzFNuvO+dOzNoXTv5NAQ/pvjNqYvFGB2/ED2hgiACHhqjTUgO
Sq1XzXeh5cEarjUbV8naArHn6adwQNxcAQ9gl1JTSLU7L4x1t5Q/LEV6uzzcXp51I/B7Wc5CGCcy
xtG/VySyrrceiSV93MM6YtgbJ8CaiYUnmNCbJyoZrEtHk0N6FiUdf07LTy2lslx+0beKV2teZi+c
A2iiL5R0go24pveAZpGB0zh5sEr92SmMY9nX+9Kw72/P2HXUSgQJcxBFDPIFV7nSCIYYUjPp6Nlz
51rZ/RAdDEfda8Mnejg2wqa1qTu3Jbwf/dppB3CWo6cPn237FdFzt4o+3R7P+tQtTkbiF9jo8hvO
zgG6qdQR+pDBg4VFiY5j/FDOO3srYb5lZfn7mRVDCXIlbrGiS+NJCeCzR+7TUp/l5m2NzARILA9+
Rt8GtWCeMZeGhqBzwlprRo+svzuTl0qnjVt5dVHOLAiLYoylk8ROPXq19nMsHvwY3b4tXMFKJKuD
0IE5gn3DtjSF+cr9trbTKcfI+CWcXjP1YU7Mg+6kCMnFLhxebfYVtpKdpD7U6lPdbYmHrSCu+AEL
soEXOXG7WHCyAzuMe0sdgD2VX3tLe4hz5WNSVi+zrR00cOdTpT0aS4bRROluNutvt93y//MD6OGU
qUjbV8nhEp35flDxGLv+kKu/lL7f19mxku7l7osdH7ryrlWedO3NWaFl2P9aFaLSfGqnJjOxOhml
WxEYVfsp+k9gbBwia9vh3IwQ2VVx2hnxZA5eZX81828lMl1Ai6zj7TlcrvDLB/blYMQrfiqMkO6W
wXOs2A3LyA03Wv7WzkIHStMFR7m0hwubrYYrJIinASep43Inj80+mNOT5NiHSA6+SVbw5faAlq11
NSAed8s9QvODeFZpnFNT6M+D5yPJo1b3SNm53XivDOoexQw3fWNb3u/DBLlazkXqopReBG9wMjrI
tSAYvfJr7H/WzY0QbLmVroZz9nnBC1IISey+4PNy+T7vwj08oiGlcUpKbksLuwMHvbSBrb12vEVN
lQfXckxev7q0OoxI3wb0jxSfnUF19fgQBdqujF5vr9S16y3pEPQOyFMtTd+C60ldn3fw9+de4SLV
uHP497aBa9fj49TCKOUSWdDufXnOz6Gaj/E85V54dJSD+cuZqIcd0tNtK9dn/WKF1A5pLv4R4wqU
l8M56rGCYovratBqblXFVybq3IL4oC+SHrXExYJiH9OA0Hhjnla/D58D6RDKlKgoXc5T2NAUVqKU
ThT5IdtpwUbuaHUZuGd1MA8KXTziMmTGPITawOctNAAixU36b5K0V5w9nVD7ty+GBiMbJJALPknc
/eOQQt8ZJjmtGR8tXhP5ARzObRPXBwxyXJRRQDJTlkaV/XK26t6wkrAfCk+Okr3SPTTzVwPQPq1C
hyg/Ssgp3ra3Nn1n9sQsQmx2Yzmm0KtV8Ewg+OMWRvRRzxzFlUs0dXJo+28bXHNogxQfoB9OAVVM
KbRm7CB1JedeLEdf1DEmTIp3U+psjGvN65YM2IIghSZBFw5OPc7trIsstv+cu/dTuJVPXB0G7wmi
cCqhV3QrUj9ldjZIuUcDG2AY628lh6Z59IetZp2VQIxsIq3ZCOyAimXWLj1CG1WOgDCGAK9O3ba8
l6r7fJ5c2RwPmnRnmvfoFM6dwo8oXHV8SfPD7QVb85Bz+2K0qUddh1JH4ZlJ+aPWlacMuSUX6MMx
qPP3eu5sIPnXZpbKMmh3qvIK/cOX41Wh8bebKUA6LN3l9DG2ynRXxX/gHudGhEmd0QZpoLdvYOfZ
S5Xrf7g9Zyveh0/QEksOhRNPPPOaSesoRGe1Z7gRlaqtc2j183xcXZJaNGIuU3j2loExpp79fCrB
MgZu038pNkLf1e8vbU+UEoAYOcLmqSU/HuOa7/vlawYF4efbs7OywqRFuf41+p1gYxJ+vu8rVtBl
MX36XXg05fqQIN62dbCtjYELweQBs1zSIm6Vdt6mIllWenHwo+0jtx03ApktA8vfzxZB7hujJ3oq
PdX8Uum/HOXj7Vla/PwyNluqUv8OQJiluOnDwWiXVuHMd3vjNMJNZDzK5dfbZla2N3BBUEr0uZF/
FRuqiiHri3Y2Ci+Ta7rCar1y1TyE90/74vf2VyloN/bG6upDNQKMDIZyAunLeaMfpEhbWyk8A9k4
UtaUeqrAepSc+o2d7wTPZK94uoL4RPaK3pZLS1OBEFw+qpUXdfvpU/5G9Z/fn9c1XEuGhse5YhNy
/CTNbJNdEiCC/DBO2fih6MK3t4NSCD2zIhyHeTj1PlK8pVfI0kMy6O/KbgsfsuLJ4OophRDFgvMW
KQh0k5b0PlBbT/4+Ng9j/uaECLWDs88LyzBXHDBhxOc79Bnez/LptgOv/vpFvwbyhCVbLexDlLVI
61R8Pviud980aatJe8VfucMJxejTA2knHoZxaUtVOKWdJwNOlqnZp8Xe2sJvrQ2C7i6IODgSqYAL
ZW8rkqW+GrLOy4xylxz8qNmIwldOE+q3C9UP75VFqORyLxRFlIWd4bfeZD6O5UM0Pk6g1PX97bVY
mytwN4vYE4qcVA8urThtUwWxxFxNyFUE+d+N+rcKrPu2kbW5OjNia5dGegAthdkzV43xtdp1+cbl
tzIG+g94cgPfXfa14E8jvUd1JyuNJ/mnWN3V88aDZev7y9/P7g2llO2sMPh+2T5IzqdB283lxhG7
cqbzqDdh+F+a46+WQUUnQRntpPUaVrhWpr2ufm3yD2P+Iei+vHkxHDh2bdCnNMteZTvlplYgHSxr
76viQKu2MVfXSw3YANYVsDLgAq5ScF3jGK0ayboHpLm589uNUHPl84RnXEE0CEJ1pgtnqzKrRhnm
o8YJHrg1dA9b7PGrBrgaTLQQeWVdtW7KEsq0xgTAJPj7oQ//euvc/9OUA4SFKvMVSW/aV62ixL3h
Te/S5tkvNwKQlR+/4JToO+WpyxtKcFRdg2YQVm8VOiX1qOXzq2JttbRcn0rIDfLa1YgESfKK6bs4
N5pIzxVQg7UbGrvaQafkznijBBln0dK1S+UXfCIwE7G5cYrCVs66QfFsaM5S8xBb8jE37TefsFjh
AmWqaP6yRNx/pVej7UuVCohlcAvrXpoO5eTJ+kbGc23KYD3gEIcZl8hWOP2KwLQmBIVVr1DyO9ng
JQgB0jM5Vpqq7bd3h5NZhXMMKDwHOs1kl2eVbQdhKvmN5FluXn8J/dfbDnx9FNJTCD3qkgtABPN3
Bv7sKKTr1K6UqrS9qG8/d5AZ5rXmOor0+baZFUe+MCM8Z6L/Q9mVNMfJs9tfRJWYxRbowXZ76vaQ
eKOKHQcECAQIBPr19/BuPrvd5b7OIptUUCM0PMMZKt+bRdjSe+E0UPaPx+nMNzkxQIAuCWqAi2r7
l+bfEChYHtvYiF735jw45Znfv8zy50wAOwSgPoi0QxwedNXPX4G5hRPUjePfi+otU2v5izS7yVkT
s+bTvx9PFb73IkVB0D3+0lUGm7DnZesCibUi2WWhtz9/PJQbcOaCIrkwvz6/ifHd3IzECu5rJy7Q
PzlXLT31IT4+/6gYSDkpZmLz8N4+dKyMaXaOmnxi9yGsQfEKGLLFLeroU0DgJqrDJrPv67KJNZQ0
yryIWykgefvzqQJ4CzEtvGFRJ//PLuzD3ihKS/SzbMl9f1mMd+ycUduJmfr0+KOZGp224FbZk3v4
XbC4OMflPff4oy0HpfCOiAmP535a5Ak/J7K6zPPRloBgCUAD8BwD+Oa4ydoWg2+KrDD3YtgPwZ1X
vkzFzw8n0JEWJh02Hc7bo089W3JsraYD5LigcQ9CFaRcvelMt+/keyCnQLRpAwZ1HDDnHilNUBU2
VMezuJzup96Fk9XD97vu5CDQGMH9B7AImiKfd5106WAVHSP3Utwa/x3aq9B1/TFWBOQtNC4RNKNh
DFDd5zGGokeJ0AcsMHAus1LFvrnV8Cb5/kVO7L6lTgFleLRCsDGOXmQSLStYCVUhUv9rnB2DwK4F
xNXj96OcWLufRll+xYedR+bQ65o2J/eu/96Qu5Ktv3/+ieMcmquL5+4iIosi/+fn51UBcHhVE4Co
917xZPUXkbhw4Y2l/Dauz/GPTr2Nh8AHUEeklV/a6DoroxCuB1BiGv1VqOGmM5xbxCc65aDTLlwg
qBihU37cpGIj2rut6Mi9Q+bXTjurQcCuyDC5rdDEzv12SydvFTTBygE7rcNtdmZhnFjhIDEA3wfY
OOLJ415cqyE1ZS2qQJ316M/Xbn5RjRfff7VT84huAsr9IIot3+7zV1OcSavOHAPFqXDnjuqGReOZ
XOrU8gYIeqknIZL8ArO2mR1kXbUM0b46wo1lVMd69tEiPbNZTw6E+jFwSkvkfXzqKHwFX7Yahz9p
TCzr0IvJPKUBd3ki5fT0/cyd+jhozSOXXjgiUAb5PHOUQy2VQrsdtAee+CMKKPzAeJ5+P8rXnHeR
UvrfKEc3Dm245XeOT+6F5V+LZogVvMn88Y/F1SYgZ46Ir6/0X+gN1Cd0QVGmXRbLhyMCplZZx6fc
3BeDRKfcTmxPrBzr1/evdHKURYx3CfZhW3BUTWF5gCZWBekkm1kZhFbMndE13H+b7MwtZC9x1+fr
FO/zv5G+9IAJnyXYehjJdmIhDix8jsQ/nz/0EHwgA/h8+f+jTPF1GYLmAUMBHBn4+8t6H0qLeBVk
4qC8CMmcVTtAtymGXe7PZ3HhLixHLXKM4ySfOcEE7tuEXQXngGqekejfRcXb94N8PR3wKh8GOTod
/KHtIfk+Q/lsIJem0zvf7c8s8FOr4b/LFQUdgNWPVwN0CgYT9P58H0YbYW6t+XYYNz9+C/QCINAM
3ARi2+PWmynBsuqLvtnf0s6LkYicOaZPzBIkJVBnxrZZsoujWYI6JPDGUd7sfVbH1C7jn/OT0FSG
aigKnag/Qlj38750Or8QyILr/VClc73Oz2z7U7//w+OPq7Qla3Gahnh87jxmZh3kDz+ff5hhA9W7
+AZ9gSrzqYM3BrXF3igoi6On25yBkJ96AQCU/+NvoZwWHs9PJqpuzoTYl3HPfjXNj/NgADygmxeh
9oiC3THQ1pBahnQi7R7SFwn44QQyMd/P0NfYCSOEqMejZIRc+/gWrr3JVnZjt3s4ZuckbqKrwo6J
2NUFYLBnbsmvkwVQPxYqDOCgbPzF+lGQkPeZjuQeYpwpM1GCs/D7tzk3wvK2H66RiVZoXkwYoRrq
RHOS6nMoyq9H7ELdQOUG4DiERs7yCz6MEInQLxtonuzb8lI0QFpt++FSndPuOPEekK7E1oVIM8qp
x/vaYo2xK87FfmZ3U5HUP1+2ENRAZwo6RGDQfTGpk+CIhFHFqr3K25T5bqys7fdf4sQ8wb4Y2TaA
VksJ7ygmt31IaMwqqPaDt5bWddBdQkKwOieicWKUBdHgQ0VlQQ9FyxH/4WuwwK4qqsd6DymY7v29
jN66Myvq5AgQHUHSCiI59sjnEYJBNi2RE76Eeynpn5w/gPkNItqZ6TqxDZeseMGN/SdJeLSsStQm
Jx9GKnvLL3eF9lNLe2mrovVEQM2N2/7X95/nxAL7NN7RxFV5y8auwHhjPq8CT63IOXj419sVuC7s
E9RbFifEY72OkRRmKqew3rN2TRncTmncej++XtFGBKZisWsDLOk/Eb4Pnz9rbLiqMLvZD/OL47yb
c/TfU+8AvEaE3Q77aGTinz++XYXhUFGn3ocHV8VRd8WrM/2YkyPgJEH9Cxcd9Gc+j1DBQWfqvRYX
IBghlPMk8mGFXPy8w4eJCtF9g7UxiIzBUSwP3WdJhSrrfRu9i8NwjjpzajUBEgBs+XKa4IT//BZd
NYZoShN86whXiK5WcI04sw9PRNR4BRCksaqWPOu4VEGc1qJ9Ydd7SqzYHrY+ZWkm34uiWAkLDk8o
12tJYjmdk04/9YkWUiO25ylhG1rlddcbX+yleXejR7t9cuZ/3+/GJUz7nC1ANXG5fdHnBSztmG7s
5XzIhEaYEogosRv3JczKjfHrv7SFyVX2cwGORaQRyjMEYrzwbjs60zyFiLTvmdiPoB+60DqzWnvl
Rj9OExbpU5wByLxR8zvOUpsiH6u5xSjtuKPhZpxS5xyh9dThDNFyMHMBq8K6OEqEp6yyirDF8T+I
K7TiV7wVca9ven0OTXDiAyGxR1IFD1vcx97RjGnHqwFPm/O9EtOvsbZTBDkxyaw4UONq0uHzmfVw
YkMh9caSW+ov8Lw7Oni4bMPSc3S3F1TGcCxuCFRW3TvRvE8+qvDjTeD9VvWuVG+0PQxjsUHNMyXh
XUYu6vq9LN+i+UqIv06wCfXagaj3cD2jE2TPl663tTM/qUQFFPdlsXjKWXsX3Vob2qAT25j5rgvX
Asr93a9OgVHt5Ymu/2ZsWwgoFACFAKueVefVSV8+9806n5xEKAqck4LRmMQ1PCZD8wAmpQT2ldIX
rsaYwdjSGw8KZnW5uymav9r86gKR8OayE5dqqmPTbplxQQcJdlnze6zO4Si+fECYyi7cvkVRA/y7
Y+X+TNAxN4y0Bz3dogccw++561ZeviHZj3MyDIDNHC2CFAte4Ogqdyeph64b5MEVItnI7Jw27qlX
Qdy2FGxRwfjCjg1ma3ZyqvB8O24ceNnUXdq/9e2fvHn9fhl+WYXLVBHEoMFy/uGlPh/rVVkod6q9
7hAkZlqJfP3947/EPAhBPWRmC9wBte7jsq1fO7NtumA8+O6/sj7waUO6jbb2zIfShndmS514F8ht
ujAYC0N0FI8Lmr0o2ehVeXfo3H/Zyq3PnOCnHo8qJtr7KJnC9n05qT5EIksZiZaB0x3AG3xT547S
c09flsSHp8tBBEPI3e7Qij9J4J5JMr9ccFAF/vjbj25vr1DZ6FH89pdi3lsvenj6/juf+vXI+XCQ
eRAf+NJksHpdjaiZtoeqxqHVJ4Pt/XglLYw6xDfI8VGvOC6/NlA2sGyOj5tH19OEgCDYae+vG17N
Zmv154Kp5Vt+uq1x/gMdAmgCQlvkZkepjeVNlqZN0R10HsS2UPAyWfvhIztH7Pk6bxgHKA705OBe
8cXJAG3XqBmzoTvYfNXwlf5p6WJ5jQ+PX4b/sKgmQqq+rvD4od9x+Vj9WAtmeX4A2iYY3FB6P64s
SC8q8ozh+UTRdGqy27YViW2LhNA6KV368P0q+7qK0T+GExoqJRj0i29zFfUqzMykD4DYxLZ+z8Kn
QJ+RnjvxRRZ9NgQ18LuGMNPRPtQmK8tJFNNBwy/Ub7rU+fEphW4FwgxMGZ7/Bcqbsb7KAz5oLGSY
hF/n1s+fjw4FdNGWgAy87aMXwNS1M4X2/UGt+0gCuvHjdj4s4nHJLrs9+M9M5vOiMqKsZifM/UNU
vvjFgUNWn6zPwWtPfGrsPWx0ZBsA6x8zlIC6nBE3ce/Q76HZmaperPIfS1fhRT6OcZQxjSpUWG0Y
g3MHkrZPcCc4k9F8vf4wArAtKBCjsPolePWaYQC7CiPIPBXuDS6WdVW/k/kCXh8lOddtOzFnyGAB
3gfJYZFMWv79w24nw9igQ+o6B2rItiQpxHIslW2+34PocJx4qwUGsSB7oZ30Rbys7QbDNAvcQz8p
71BnpNpOHLbAAEU4e/BcmltWwIbHYaG76ZwZ0nwanII4MmISSTSRGV7bUdBuJl9Uu1ap156Gr6QE
pEL6VaRWtsjCP8bO+aMJGuCHwxwV2MRzGbvwtPsWeEBbo63tXrRlHfI4iqYiLTpLrvRQW5uoC6Z9
Pg3T3pqj4I+HDi/MBarQWitb2gAjZ/9km6+HsIBuCkdnrW0teHi4dpeMWYjMPJrsC86K18IqYYSs
gi6OvLKCGV/evpeTPewmKFNd1RQRcds5/CWvgX2N83l2sEYVzsIq89amA8cuaXP/pRPKF3Ee8l9d
q4IyBo3zAFX7p0r3TWpCUz6LKGzSgdvjGq/vwnu5npLRZmbL4dgUwzu5XElm4ZpT5SM47Nmuny2y
cgfr1cwe7eJRGSePw4yKf9Y85fEAOfWVV8rgRs72I4x1y8cO+pNbW3YQiPeHsEqyygR2mgNb7q6G
uFgck0oV/dLwqO5XFDZHG1sOf8p2fLajekLiMDtXNMKkx3UEa/lOyel3IZsQH6fxDbhAQjzOsqFT
7FgRu5hdt0+EU3h3IdewJ6ZdLaq0rl167w2ORikyF0mWqRHO1bNpr0K3md84Gd8hnt2vW9m/1AZZ
fpy7VmbHHslRvqxG+qRl9TT19NkxZs5jsAfIvQpLGQMMAoVVa85SYmqkU2LMICUVRFPTJYNl1X8D
ipZwlbEsGXtW7zkyzq0XdQ+AOb749gR18CJ3Ut1PK96Td2XrDglNMN1GvdEq7engN9e91Qwb3dX/
Ku2FbA0cKdil/eg/BHxsh4RJkBBTW7nQ8ctG2tOETjM/oFX3qw5UjbvECqZ4dvS+7PiL3Yb3c6Fk
H1tF/Uvb8m3KWytuy9xL6hKkb+1nOmEeD2Muc7ruZdBdRNYQQLiYy3pVySIXKQHN4UrBbqCNpduC
6py5MiacjasgKPimKUwWj76SqQ0e2j9IXcuLshSPcHLOYtKUHny9s+eht9ynoHaai3nu/7aB6sc4
kFl9KavZSgblvwyZa8LUCt2ebgU39t/Rh0gqgFATfDy5WjmQlOzuiSp5EmjNY09r68KBl3hSZUha
USN+goq8cbZQ4ctyEAvLwbtlBL0s03cmbn3VpBNzy2QaoyANK/4vKNo6DftiUKuG+lXsq6Gp1nQa
DVaR78SOJrtidkkde7PXthf9LLwYokJ2EhS6TeqshVZN1UCm2IbICwFUOUEPTKVkLu+dHDR05U2v
EC5sN1C4zxLNPD+JnNZ11jpHLT3pZ/rXNVYvdrrsrkuoKl8vPk0OVkX36AixmwvrvgobaW3MKGsB
Ww8yQq+MP7Cp+m3TAmeO5r5nUp/rXxJ6IPqyo7zY+WOHE22oy9GOLek+9ZODWXOZ9G6lS4BrL6NS
P9ZEZPpC+Va21b7MDjN4uhZA6YNElOXXcWll7oYall20StR8VVjhwDZYpLdlRzaKwRh9cMpfIQGz
Ejdglwb4AUkfyibJS2sY4ixz+LVDp/yum1iZ6nEc29Xs6ytNWuy7mksi03qa6JuDO3I95Yy8sW49
VOsRGMEVYRpLH1zA26nwHIbuMCzka0XoTccdwdOy8btn2rnzA5oPr9AeJVdCjXd1hY9h2R75hfY4
hZMj7/MkgplqBhMGMM7yvEeZQFdTUqEDvct8Wq0rn0x/BtWxjTtS8Qi76EdTF78B4ZYX1Gn9nVMF
7o62WB7YyFYy+iOLgQtQcWERnqLkw0AnrOe1Qat+Z5XMqq/cYBynuBLmFXoVhbVxUZlz/rZ9SCHf
pDwnLfWk0wHnfFzlXpCiMeGlQ9C2aIQr35CkCpoIRsleFLu0ehtbVyeVNeJYrYEzvphkbovrcmF2
7waBpvCMllKfdhX8aCCE6+fRqhEg1yoHtnvcCTSu6QmSRDB8Y6zfusP8u5krmgYCFDzpGHGVmW7X
61zFaqwABbGr14jmOB5lfqtC46T92Lkr34fsM9EAHvh69OLek9ZvXBn/Zo9zkqimGVLqzB1meER8
F9cDkRKvzri9CXHzlamB7U+5medaYJnmGeo5Rrl5ogZexXkdgQXjN49kbqWMQ9rlK1exKUXncluE
VmIqMK3suoYWGX4icQVWVaXdTWO5zornDk34QItrdypFXA3VRvosZja+ixrxw3BJDwfA4cid02V1
AooY9qg3tmBxF1AHjdtK1U+QtavWcibOyuclw6Jl/SGYJshtMdnea7Tati40aHdA6mSbajJ5TJX+
N2MqE9y1MqEout8FoJluACUiqYhcvXI9DSse7jD9u60gpEPs4g6tUraqrUL9xgmof1flPKc4nJvL
hub9nkrR4GwIvTZhoS5vnGo2v3heNe61Ndj6BdKYTmy6zk2A4cF+Uzb73XXize4Dfx3gTIhJyZ1k
nByWSGsoL4Ie0xGFw1/PVXui7SdHem3aRxY9UFm4azrkQZfwCZ01F7VW1E0CtrXdrk+ZzJsEwmY8
8eCesJvzoIizoO4vBCKhuC5osyp5Fz7gFmtvtFsOl34JZnfpYHcMThMWiUCytdGlN2xgmKWvoohl
Mc0n6iA8VQbmkHV7Daab99sdi2fl0PxJK9id+xNtryqcIbFTFOAF9AiZZNhi50yI4+6oaSMJX+HJ
jbPCrf/2ioQpfiuu8r6vRDwz8jer0KtIR0kePDX109YKxlLdQnwif+sdBDGj2112kXOvPMF30CKL
0DdpI1NubCiDd4lpuh3h4b4MdImlbKPU6Xe/M6ruZNE2WysSPHHKfINIjfoTBNmmdZGzTdcP40UZ
WF5qW1NwAa0elQAF18YdGZ1xzRvI5HS2WRrjuKzdWfSJU4OoOPjiJjNutmJe3q0myx7xP/o0yv50
fSiSobW6FZYI9AYCN+VSwh4jomaDi/afO9uvWuo1+Ls1QIthAnP6jVfQtGX+38ytCZy2GbCfYI7E
YccBLS4EymU8j6NC4yUCqRJkdOZajvwAK813cG6q9SThPD86/bNbtjypnOC3mX1+WSr/VrsOREmo
/Ceamt4UGRn+AhRNdpyy4cFQxjZ2VYNJaunisc5UsxKMzNtMBjpazV5FimuoRbexJaLsimDKIcoH
/hsNdROlTjf4KoZJD4KuEpjTVaRngJ0objO/HhqEbRZU9Xtclb/kjKsuJq2bHzxIFs6JxVv3z6DD
7rdT9i/Q/vujs4AlwuQ9ArYCovX6gc3NtG87hXgvx/GyI70aZVqVQUWSotBTl1BcSH8naugG8qfj
H0QMXYpijR8LjztTXKiuXeWZ1a58Vs2rqHSKKzApu1tHaHLXq4Cv20D6+AhBWSZF1osolnxmj6WS
wI4wp6/CnRrCxokzbzQmzULLWVsO+cdyNd5WTv3YBYFY4dhFqkB4u7VreNihfW/TeLRE9of3tUJs
2gUdZqeP8k2D4yjRaDS+eFbXXCFdgFqMsfJJ72pPtM5DJYO63kI3jsNBGTEt5GJZsS6rtkxLnj+0
yv3blIjuGr9IXH+Ycd4NyCMi8y+KRoUj3MdZE+LXwyzeX4mSls/ASNCdkU6xmgog7mbs5oMKDCL3
plUv3PHVg+VZt203UkT0Iez/snlI6h6+1KumEhA2qnP7Ac02qjb2XPCCwTpnzKwrZxZ1DiHmEfZJ
CEpR7VdD2yJUNPU60wRA7MEKfo/4QL9ZFfnZta9Q6g2BCdkSPjXehRztG7RgRihgjW6TCG8g26rw
3WGV0w5lnWyGJAmggt5NG3AKHHz15hQ+wliIPN3YEdfQUtP55ZihaR/bqD89WUOTXXCXZTqVDtjR
Vh1AkQOw0+YyagWOG1mV+fMUZDS2wgrzgGY/RFtkA7yr7TYrAM3/BL4pCZCPCH29id5J1cu473JY
i/eGJ2VWPBB75knR1QdB1GODqvqlF0mEd5lRuN9hKMVyIW4bIupkMqx7roP6zsgcgRgZwgRuUNjP
eZNf2LgvNtyWdAPysIPN7NIUMLj6EsJZpNsDRe3E1GNtfZ3pvBU3YEfvVUBe4FTRDzuWKY/eM0Ig
a2HIUMWsrd6EPzwQt3p02s7HevXG55z48pFWvQ3nUmc2z9Ibppuxhb+SyIIUF2WJVR/Rl5GbZ4++
1nmNO1BaZJsFvvVS1AWJoXAAYCEPWydfc9jS7xn0B56DDL/ea5rwdTQDjQfPvYc8qL+aZ/nUFANP
6gL7QtD+vR9phl3WPHt6giWvQRaYT20Th63lwxKvQnPJBbh6mCLygLj3Macef4ZGbvgHajH5pfHt
FhdoH1ZxNbHmhjXONCRNhdy1AuR3VaHxuBug8kHWtsnYvqF1VKeQwa7l1njDvq+DUu94ueifVQHS
uTwCWWDQ7N0e5/dSDVdjC/vbPhB/5tAcmsCBkuroy1FcDzl9c1ntxaIFwmnV5gOuI03sAaJIFG17
GtZQFKLQGClWjWrwwaHv61xEqgkB0/baC78hr2TyX71oKJKmxgHpC/Lq9GC/ODiKYsMxGej+iLUi
U445a5l6MuitJzO1GXZQNf5rPWPFlR9mydyFpkKlIc92qh6HS+lagxuXWu6YySywRHy0xwtn9O20
zILnSQKwafP5bqqCMEVSjyRPw9Y5gHtBR9izJbkVh37lbQyvZDIbt9oaTfN1U7ABP42394GuR2Tv
coG1sqJ7Ad1RpdwgwkZmigM7n5ubibp4Bw2WR2mq8cHSpvpTwr7lF1gm9bhFFai7LYBrix1cPWOi
Q+9goFHy2IITuw11x4vEyUm5g4iN/yjLjGOHB+gvtj2sMWLEi+5vCfrYhXEmPaSsscJ2XTci2IxD
u/ZlTZ6RCutUAFdxM0KXbdWLpgfG07X/VI0a5u2YgRqH3AmooQwnBW7BKI4UaZOeRmYjJ/oLU89i
xCMA6lIEqrMhD03l6W3JkfeH4xaJ4DriKrokXaghsc34cKNU2Xm7CJ7xq8HnziXv4eiXadOlnlZP
KIq628Byfkd5O8VTEz3mI17MLf04yP0dK8hBM4UAvMzewl7+RkgWrkzuRhe6Q/4XBfA6DEt9kFmu
1KrrSJV0RHdVYhFSp63LeNpR5DNqZq8hxFIS36qgDuVVW1E5W6cNto01iy5BiNzCbdKsWgRWUVBt
3e4Xdbcq6NEe9t+dKevWfSvtKzeHHXiMYuu7j5rHnzxUSL9rkg1pUC2ihVV9i1TzyemzclWOMAhn
si/WOgr7uBz6audpFE/nlvyeLS7RjQ5DkWom/9iW0Rucq3zb5Sa4YZ6n73WXMaSU0DMgYfEglHkr
ssbfjBBInePezZEbE1RxxlzC9Kvq/emBVtFjbZEqBxYkQLGt4mMKo2QrKZUdXbSVJdICehhNzHCx
vDHcIo8Q6xjtrSmKN4kQ4SqbXHLNs6BNJz2NMcEhc2WodG6VLTyUaYRF4tFjUEOk1q/I0XeeMXAv
rj29agrFd9qBbCMD4D/mQ/2P5tZ75zew76TFISwhIyMRKqcg0L0yVkPIjgEAwQwPLzIfjmWXE2Ri
njyDUlfhamonEGaEGMKELHbMOkoTP7PVrdcVBmxUXyIYiKwcVVMRxoM9SkjTFvKR19liFxo+j5Ez
pmNF7b3WrnznQwvReobjE9RMY35J3Akb5SKvXU/IA++7wEHyGARSvvVuCXW6vt13tnKg+Yifkagi
1yqxnfqhLoPpElctmnZzVE27seLhehrl65SVOJGCUQ/3Q++0vyBSYCCp1YlV1lnRjQiHbF0YIBHg
CZoU4LKEMVzeJ5QJoxdUAookU6J/NsCm3AYTvMcTSpnBqyFmuQyclhPo1bNwrdmsEzIUUDN26NPc
d/w9QsXzDgoez0AeBlvjzG6CCrDBKZLP3sqw4NlGya4yOF0DiAdDxSkv34bOUXiDoq9QSxgLnmpp
zfvS7cv3cAEAcKZxEkaZ+6KQcV5ZhrZ/2bB8euLd4Xf36dSxGaE2CmSpEw3jiqEy+cAiZLP2GO2d
MWfJ6DVh7LgNdmQtdFx53EsmnDxr5TXZnwLggz04s2pv971ZO0Zdj4F274DFKYZYO3zJMKzSw5Jy
pwlnLVJhV+piy3sLqBZAAtHul6hKXRo3mDYeEfMdGBr02tPwapmFX2+WE2OvOh2ZtCA1hS2vNcY5
gSlDbCtjIckovSBpbbc803491VsAqd1euhgAEf8H3frQW5DSsxFgze4hHJ8NvLbdbaN/3rgCYR4Y
AVCngVX2jtoxZUgRYojSRecttYttdo4Id6KzB24imKg4BPDnmNHno3DlosDkHgCI6f3EPqdteOL5
S6sYaApoNcLA7AjQI0rCorKP6EH5rzhLsRC/77yc+AQfn38M6Qr6UKPahudXEnAbtvXqiwxlt+8H
OfMS7hHcyu6ymaLWQ9GQ3uE+sc50j049HsgJqBbDHBWcg+XfPywjByUeqNcH4cGzL9+zcyLPX58O
hSVARYE4gSEe5Eg+P53OkWu5fHAPqruyLqjYfj83X0EBnx9/NDfI4zynz/F4IndReDGaCz1vwvIc
9uDcWxztA5Ql0eawlHuozZuZHvjr929x7vFH0AZH9jJDU9g9SLVFVds984VPThLakCC0ouUZ+Eff
ABozdcClj19P1rSMZxl77805ubtT7wCIK8wPIuSKX2QjmLTzUhbocYsJt+PcxHBP+/ksLSTpRXEN
aM1jVg8v+lpwqC4ePBQiubcSzU+JEouB9ocBws9rNSgaU0hItRwGd4w1TRk5BwE9NUnAAkPt3AVN
DGN9HsFqRxflJsc7PKF4FgfsHHL61PNBJV9cUxa07jEyU0e05K4cgoPGfYjQPdTWmY+wzMFnFA7a
/0CXwPkTYOAvQsVD6aFt6qnwMOobk6Vg/OpNt4/qn++IT8McgaMsUZRZRDGMRL8gzaozINkTO8IB
UBCmpgvs94uSftug7pHnTYhI2b8up9QXGw8d4g7VmO/X7NcLAjItwAsC/g2iGKDUnz+4Cmx3FDJC
kuEZvpv9+oDGhH8rh9E7M9KJVwK1BFyGhQgL6YujkbIcPWqnpORg2+9oYCV6YujdcaC0h5+PBFwZ
BG+AZvEByTraJpqDBI3FNx/U7CAvaHU3XgFY4LyUmqMcmVN29/0knljVYMovzgqA0APedPRqaKrN
QLkp75D3q35cqXNSrq7zdVED0ekAgbrI7H3xBO7cEOlKgzDEjlCtyyy/SgSv6NZru/7aCJNNIJNK
GKCiw5Ol1mRroB68MFbGbq+MTcsL9Bv53gaaIM6QSG9QbQpvELrOO1fMxNrMQTDc2ujG3rjTC0xu
oBMTbEvbV+uKZHpVd6AgcCLDOmZ+0d8SE2arySfWa1+V9r4oEHp+P6UnVgvIYKAOwKQW9Llj5c0I
6t8kMJ17oDhLo+phdpx4MhvU874f5z8uyNF5AZEAINI9oBAXDtrnDTDBr9wfuOce0J+OXX03gAGM
8tbco1KFjnc27YZh44gL5IMoOJ85rL6yF4BNwyINcDEBQo7D/fPo7lKBqilhB/u2D30IQmaY4Dfp
PUa8SSyZ2ANqbmdIyF9XK5YqUDiA4GNg55i9woagoeEk2SHPsg2zrPUZ7sqJ50OJC8yoxQUGikZH
MxrORFcBk/yhbfRNbYtL1/6pIih+9McRlsXzISJshIp6KIrxhwG9VbWygv8j7cx247aarn1FBDgP
pz1rFi3ZsXNCxLHMeZ559f9DBfje7i2iCflPchBAAKv3VLt21aq1Pg2B5PtgyGYsGWxotrAqsYES
R6vF4WsUESVsV/uHFmcIimGTHQcuTmy7cdqilRNomF4UHvdWeoRT8fquXjMgOKTaG/RiLDFQyIf6
VVZXHOzHz/NgQQYAXO27SrHweblrPC0nTfaSp/u4gMvy03EO32cFYGmcn44iKj9WfKnJe096Sa27
TDn2nxZb4VE670+uIUKQDzGCKjXQjitG/GpPN5nzGpmHbLz97ApcmhDig2woDRkYTPxqSDtV26Rr
TAILS/De30ajDjHth0Pmw5UZGxmSR7p8k97m/qdPgKOYQELBs8Id/uHC6fog6dNJil6zfwOAzN3n
NxA9rAAccRD4PkuYnbhM1bQcnfhVI0uubvK/Pj/5558XXtVqV5mN1fH5NLuz24fKWvn58/m/vDPm
Ftz/+/midqZOOTHudL6vtNvCApugbsjTUzbfhvYaPdXHAG0mHQTnDXZyZl4RztoQmWaQOGn2aplf
87bbDIjqTCvj+XjZXtqYN9uZPy3TmlZ+wrNXaV8Axer2ypzC3H96US4GIlwLtpnRWOxhJNeQ64nu
puzT9xqjgPmEbkOFLnLRq5al4Q11lGWvOPT9pI+3XtIe/2AMZyaExehrz8w8L8lev9XjwxB9+lpD
6wTSCTgVDC4fMW6Nk64afCq9L2n8s8m3mroS6yz4DIjtgGEjIK3QHyssc5IDBBpyz3wZ5F14AyTm
05Nz8XlhgWOJdjyQ/eZLFw4HqGfyeFzZp4sDgKAPlgDiFuL7y32aqKE5dVPPBFVAHC0kFPoVC/Nv
FE42sCHuNbRMSCeK79PIqxUSsrb10lcH0G1mfPC6w/VpWjhsUMnzxibt936qLweRg+ZRcyqdL1Ap
bvXoMZfuCr/aJp9mzYaEjIylacHFAyOBGMQUPBBCCMnsFz8q7rzbdDVKWvCCFwYEJx6oQVCNVO1f
4t/gigLnYIRbK9lZa08BMUimtQJUCGwp5Ifmx4/Y4tspulcXgyW9NhbxmArYQL2V2m8WXQptezM5
4w6QF4WJ4HR9pd4bBs52w9wzwhuSxwEMLLxaxexv1oSa4nuD9joOYEw2ahDrGx8gxFdnGrVjiKwp
5Yv8W9gY/ZuXqu1bn5vOXVb03u/UMVNUuuVvBTTsh1T1nI2kTSpl3Q4YmibxtGjKmv73MQnsL0FT
opzTqsETvJA9wsIQPG/T207b0lDSlz54hOGrZGfgFIp6j8KxcwQNURyVVgMYCvrwpga0AqF8PIBQ
T504uQdmGnzpHeNV9TV5d31ihFPCA5cGfgJAYlcat6DtuNzCdRpnUTqUmTvq6TZpTlVy8qlYfd4I
oRmEavPi0xNxaSRJEV9As3AW5HlLi7+9HuLdv66bmD9xtr7v4zg3IYzDjgHYOCYmivAfUwtvEudo
e852cPap6h/aYC3ZsmiPvI4GgpRbShSZCtLJzlQpzNxOQmFk0rc6TCdSitxZ91QE/0rRzfXxCf7y
fXz4eU2fWxzxasL4Rn2UgK0GKBsAZC/qnTV+UjbrPwvvvMLvbeqiv5Q8uze1oAQZ5h186a23PhdG
f/j+nBg5i0yiQo+bjNSHq8faRh3e4mllKy9NEfLnRLtUqsARCJdW20Rq3soSGkPatmKW1hLzS0cF
rAONlJwWDc6nywGEsaxIGZSNbuxsve5GkvaltuKm1kwIJQZK5Jns+Aj89H25t9veVdryKSytldhn
yQx3I1wHytyUawmXb1iYoWzlbezC7ewkh745pmspwjUTwpEPWkcdnKCP3aSbiqMNGcERt+bt4/qP
XNj5aISjUc6V/6EE2c+6PVt98GgON1P35fr5E6769907R3I0cc1rL3b/lh2wkaqTY7fO9pF2msyN
XG29n9eNLO3gcyPCuhTkOm3fUWOg1s4v2g9GINL9ytov2eC1T4GMi1AlJ3y5iyF1UwBSR4kLU9kM
0fokH9o8UUREs3A0qe6PDFDKYNHeqNpoyMT306mNV14GC/vq4vPCvjLlMlBbcA1uVMc3lryvlX2P
DPKn1+HCiLCjFJD3A4Whws3SAz0In2R0FqdIfHPKodSXSWQVrkmXLNQcawz6C3sV3PZMNzMLBH94
fKheU8RB7uRumXXh44CghBR64XMTwx2ha/2aOMPCVUgMwcmw5joN8mGXOyqviRw1X8+hJMyUh6mx
QLHEnbNJR5CPStsEOy8O7b8TLVQ/yUD0PpNcimQ3oErgNST6S0mewKyHhSvV36Wh2Vn5lwYI++d3
w7kR4eIaqsCOfCVCeqnZg2BUpZXoaOFEMn//G4Qwf4EE96FtMAhTi3ZG9yWuPqkY/980QSLIWxQy
2w/Mz2Gadmnq2+gV0XD3g6azeMVxLZ1KctBzdIdAKmxKl1vA0uiUSLspd9vOvDfG4tZu8vvSy16u
r8TiTjszM8/kWQgRdyQYac9G6E8DuNVBiaJuh6FFXfdRV36EwY/r5hYXhmbtWREEDgsxC5ERh+Wy
wqj6sNlalr1R6z8Z0JkFYd683JDLupZzF8X1kwNdnmI+1X6xHaxn3Y42Yfr9+ogW1wmqaQitddgG
RAxJ7Rv0A5hF7k5qBOJ8+j32JUlxT1pxoPNFJUTjFnHx/9kRzmUI0rcwyjZ3rRmRnaiduVfqkca8
AexqZzXSF1AO6Uqic3lwyHIBFLRmhMnl7uA1Vna+ye7oeXaVx9a79duVGHbNhHD7hGWuFDRr5a4D
ita89V+j4o/O6gz0kVGznLPmwigGs9OaSsrdyPiSdW9O+Riuyccvrs6Zifn+ODtGRTpRqC14S+T5
tI0NN2yAwZm/gviXEu2ub7glU9yUMz0n5T/+59JUBn2fnlRe5raBs1Xz5MFLcwDoSr1JJv0vJaUd
6rrBpRUiSNfnyBZ+RfFG0GbAqD6iYanmCn1n9EbmtCrGa8Ila2bEOwGXrQQW45LUX1Heb7TyX0Nd
IW1ZnLuzoQjOAZnmsax0GxvKsKnVYmckiH6Um0b29+b05fq8LcUM5/MmuFbJn9LcTxiQw9ro1Tdj
BG6q5nuvWDlCS05VR+8Ff0mx44MAj6ymKJ/JaBmrmXEnaf49IOQVE0uLAy8l1V7+hZdSmDjLN8fI
n3VMYyenietpkr61n9RKfb9Sz20I81UpveTRwJC56bArqg1t6tfXY20M89/PzqgxmjotOHyfHMOm
nug16zp6Olf89NKqwxdBXlEjrwC87dJKpymgxs0hdZVBPUr6E439Oy39N/9kPvm/2YJhk+eGCWeE
6AZqOpKh94xT15O+hMaNN63M1uI4TDwMfCrvfvNyHFra105IM4crT8cmKTZtQDovOf66viZL4QfE
M2BgwXfCRilcMHow+AM91LkrTdk2KE7t9LdWIlHV7SzN3+n1WuD5ngQXr1G2MTg3C85AIDCXw8o1
K6G1OsldBLGmO0uCUiKSKm0nD4p0jOxSP5ld95Usd74vVGPc+5oZ7UFsy5uKdt+NUprjdtTIK6qh
lG9D1clvPahpdtenZWmrmnD86yR3UaYSXa4FyLkfGweXm32L1WIzmd/V9g/u9nMbgr+Fo1WWFBnp
YFl1pfIJGD7t84fr41hc3rNxCLNN8jnzaXpENNgpbi21/2Jp09zqdVtGxQ6m4BJRgT95zp6PS3Aj
qaJ2SW8zd9X31Hqs0l1X/sGDGScIF+Q7LEx0hjCqTpZS8hic8nRbdjdB9zMbu5Xzt7gFzowIwxhS
e7LG0cvdLiu2uhTC6VBt6uj1+gItWiG6AxBIuYWI/PI4WLTd8jI3WSDaKPvpOKm8L3nSXLeydO0S
fCGyO+eTKZpfWomKUmv70SLG6yBogdEhP6ZOtRnL1yD5dd3UPC3i+T43Nbu1MycfzUyhZkusNwzf
+u5RW/n80nzh2mfONBLG1DovP29lRmLFwDtI8yX3vq0elN6/kQL7c5C5d+cOvxFEEnNT4AepHMsr
SSh2iNXLOo3PSK4+S7b98/pMLQyFvCvLAfcs2TdFeFBUuZ95kmbFLnyYSbQvlUNsrczWvHuExQAz
RlxCxwfPI/H54OSRZFiGFLtm8bv36JZyto5E5252AwPLTnGeyjU9qYVb68Ki8JqIY95oMWvD8g+b
WHso/WCTTubWlNcE0ZemD5VUU0c4jiqi6ASCsEvlEGoRt5HSzRAdKhhjUnsl7Focjv4u00NvF/v6
crvBhRlMVhWQWfS/G2lxjM1TVDc7JV+jTl8cDVArcxaiBPE6H6uzY9NW5LXyls2gS3/R5rZR7O9N
uRJ8L9qA8BXcGNVC2K4ubfj03ftTwNqgujZJOy14kvu363t6ab7mdzjQsRlELSZNzLwMbTQjErIZ
xhbl0Y2sDDuZzvp2XDk95oKjcaC4tlH7AUtLsHc5Grgsuqlqq8R19LB+Ls327zL1snxraFEKPCSV
nr3Me6LKfJDQ/tYPUmIccuISupohjgJ6mn63FDneO81Ub8oiMnk2Ttn31BvDUz+p8e+EytHBmVTn
ITYr7bajnxyCGlgRjMKgWCWpzQka+cGl+pttqr4fjrGkRzvecJ1bQZH90PUS3Y0yPCwoXUt3ZqFI
NNjXmvOvXLT6AA2D3e60tlV301T2vxsd+TWtGPu3ii78r35qRP/6ee6ccvhMbo08lXY2fbRHoAFf
oy7rNrk/+adQMqejnAf6gZZqmt6lYOJR2iFw6OnxKYnD7K3V4NOR4B+CSQPIABRyaz0wi8vOOYQ0
3+ENJC57HcEmhromZ7E8wnP9OEibIjpe31qL6w3BDKklnUS8KkSq+ZRYGpwpsZtSY36Us2p//fsf
xwAxJmOHz5pmpw+9BaZZSplecwIhbHijV3vfVMlffaDcp6q1ch1/HApgAaj5584tGUEawUkaOcDy
rogxdfRaim4rL6B3pMyl25/BCFCbw/kCPEFcjjxXJphfqIWlVKhhZKwJXsqJCmLeHSD/uvXz4U5V
sydY546BN270VnlI4ulIG+B3OVqrPCxNLAU5oOGgntBSFu45Oc7QALSoAFFccYcwOskd73Ejr08Q
t22vL+LHeHce+f9sCeGBAX5IM0ItdtupOuSwY5nTTTyhlVl9sSv7IVpz24srSWIGTJcK0lG8YKFM
tnTieGa68w40Id13kFdfH9JC7MYFB5sqEHu2v0iqnahpVsP5QQFtfI26bQMrVbwG9F4cBgkmTgCA
9g+CM0pcOY1NshEhMNyS/1ana3T0ixZmiSzSmMyV+KDqAikLm16L3OngmLfVGp51aY/p8GriglSV
h8F89Z1dn75UqbnRUWRG3fwpSZy9EtErH9KVXdnWSmy4aGvG28zXNOVGwVYPiXbsoEDoesbU38E8
Fe0rqx52nQVvU+CUhXt9A8zfE08zNyqAYxKApICEazvuRs9x+ojzox5jGw4iMmWH6yaWVocGgzlb
whsE6PTl9JltSfOWlWNi8K2Db6nFvoU/auXB+3En03tGvIlEOMgl3tWXVvJE0WOazqmfg5KS029G
+dOeDgqlId9c64xdtEWfG6BUGS9oCLbqBoyt0QQxKee0ezVJO24NHsOUuuDcPMLwZP2cvMBY8byL
S3VmVXA/DgGI4tF75TbBcJojCWivW2ULd26+coUsWrLpUiMmBTwnZp/gLInjOvJj18h/ZENNp/UX
1VwBfC7YYLvBSayzXgR1wsbrIcQYq8AJ3ZBn1tTtnEzd6WuJ+4Wtd2Fk/vv5yZ0ROlGEkfQf1AF3
EXmJ63t7cRTAAlgWg9GIIbw85nJStGXkFn25axr5r2JMHlS/XclJLI0DUD5QPJP8Nmidy3EARWzr
EAiom8It8VUKX66PYvHzKv4NBC4ZTBFuZqtdQ3DN5z2YXc2TCtvNdQNipxFPXk7LvNJgv6hgiA1w
MI/WkyoPoavBLHqfqNILOOD0UBGHbsuSMN4a8p+VZBgPECh00Gw22a2dJ+Z90UXKGi5pcbizWDcV
N2p64lMlk0YITAY9dAdV2nVD9xD03tfrA14IFZT5ITT3VgFDFU/Q2FdKOUpsvET7Boh9l8j6Majv
y8jZKRCnFtrKCi7tQx7i4BKRyKBsLZymoDCTLrPSyI08BDKM6tEpw1PT+9+vD2vhdpqR/8RSFCIW
ikXeMLYNustu5VUnv5P/DnLvxpkGN2z1H9dNLY7Imd9eODCqYcKI7DrMjDy0Q9cqd5YMUOGxr7fX
TSzugzMT89/PvEM5x/wyvb5u1yv5bsYLwoaKQsf/n5V5oGdWqqHyZb+0cHTxSdUejc+DYzhaZ6OY
1+zs+2nTVXlt8/0JMhlNHp6N3F8JSpYmilUHKwhoRKU96dJEbWidx/sX95Pt02oXrcQgC9cpOmIk
W9DYBlIrNuX5Wo1/1W3SYM1JNe9U+8WB2mqA5fjzkQhOjhwFOnKzwIMwDnKYUTM0ceB2UH90jrPX
tORz7Vvvjo6ImkI0Q/mY0zFKGKTm56obvEJ5+kkugg9fF9Y6ccbQ9EO+7jQQZd2D5bq+V9/TgkI4
yAz97+cLsVpV1GNi1PPPV8pdjvJSXCtbKRrBnSMSE8A8lLbD29g1D74+fC2KtbTl0kUBMgnhOiCj
0AiIsF18ftKMbem7fqw+GR3Mcj8z8O5qAm1lEyYwAxnHrEGaSYGiy1deYuUPzuv5LxCZW+js9Uo9
4xfUpv4s597XLnRurk/zgm8DFkn5Z4b8QTUgLKNv6mXfV6rvys79ID2klTs6K2dq2QQ9lgo5P9y1
4NsC2yytRDN9NzQOdQpBzq201tS0vFYqrwfSAXRpfaCuCI24pX/fd6G+zH6oVgdt1Kh0J8lupHvU
6fyjDt3UJrc8ads7pKeCEgZga/Slm1hDaugPJpUw4x1VN2e9L51UX+RqBYtc4DbKc5J+N8o3P19J
2IrdGPP5Q2mNVDfEPjTiiPodyBx2RMZZ6OJvf1FT/Dfwddi13pqyPQCCvGuz6ivsUbDbN7Q3XB/f
ghMmSUzMYjsMjsjicnyNHUSxFtuBa3fhdvhrCoOV63Bxy5wZEBJHUjXSOOZZgVtM90qM/glVw891
Yf03f3AFWAAajI+Vj1buPUWuCwLNqdz3MFGl5esfzJIN1QJ9P9QKxEDTjtusqaUudP2o95BUQSsS
fs410MziWpxZEU5XE+kanS5YiTp1owMxaUt1ZbkXIkh6Tx3adMFj0CgqbGensHPHqtKQZDesdJsQ
xriXCCbfu2kK4tNYKOMTygLqTrOGtQzi7H6ES4BLHk5rnn682cWyPVSKkdPrBOtS2d6aQ3Ob2NOr
2ndf/VFf2RCLe+7MlLDnvAE4KmzIhGBW4226Nige1Xzqt7YcrW3vxTWj3AazCyKsHwDpk5FrSAcQ
9VvtMXuJm9P1jbc0aXScIYFkEcKAGr08nl4Y+4XTTqFLd1SSD4+2dq8k7baszcP/nyH10pAmT3Ce
2hiqkq9eq99J9RfaROjfWUNTLE0YTXQqSWvL5N0ptG94Q9REWS4FrpcgS3IaVxI2i58neUKOAdj7
B3Gi0U/idKJRC/TAY//VK//gAgS8+94/B3pK1N+kfFQo0VgELiIH/s6a/OLr4Bv9vVnRe3R9RRYv
QtRcISjhqJIHEN4qxQjLYzGogTvWUrP1MqB7QxxXj5bXDMVGQz06CIPjYEL0H7bdzoiQVyhi2XzT
+naN4WLpRJGYIqjgVTDjSy63B91pMJt6tu+ag32HYDI6IN4uSI7Xh7y42y1mdb6JSIEJkXSQwnc8
dVngyjl6i1EOG6jzFpeUvpp6JfexOCAbXKeuyAsqPTl3otHbUeAqsdPt+3IsnlqjzG77sl9Talry
uXOWl/sdx0vi/XLuRqntyjFkHQOzHZ7qBBSLUT4btTnu/EFRHyq/1HdaVY4rj4bFDYSuJZ3JFGjn
KtGlYUcKzVKOhgDcUvZcBM4uoR+rSUbowIpdQ0EwsVBLsGqHRiqkL+FPPXij9nkkrQ2Dj2XNHTsy
+SxhUaMgt4upSFKe3LCVQ0/g/yjX3txLG+fMhtgTVsC946k2Nob2mPfdxjALRDdvtD5aOZRL7gUE
B22spJQMOF8up1SlGUyJM5VicXyy9K2Vvnz+BMzN5OCBuCGhArn8PknesRrNKHWToDvW5XcKlFBK
flPXSHqWtv+sQk+TEHRYuiHckL6KTE/njamrBdNmJj0D3SwBr/n8aHgm4MMUnsa0/V6OxtD8zHfi
LnUrhD9UqBxuIHLS1+S9lhb/3Mq8ZmepChrwq0zT+tTtUQqpjGqXDP9EQbDJpF9/MByyFaBmabCx
xNdPJ+tZlqKz5Ubazqq2jYMOzT9jM6zM2uLa0F8+A/nAWImJCw8sQmWWdeK2ChoxTgX7uNb83Rrx
yrtjyQ423imLCAXFQmAUDpozQHPtZlPNe0rzy43m5Mcprb9en7dFR3RuSdhtABe6ylGGxFU0+KOH
GDUR+76XnE2cGDdhaO5MXz5Mk/0ymQY88SEk+8rKwVo6uHOCcZYUhopArID5dVQrUjIlrmU3f0No
+5zTXr8yzHk7ixEuJQd4rwBHAVwTLkmlMFC4CbPUdUrjVS+nXTxBgFsyvDjfctmAHNdrCPqGew1A
Tjw4t2ke3dAYtrv+QxYXluieoigY/o/ZjoiueDraUzdXS2SzpHIHS3ywq0Hj/oEhg6L9jGwjRhG8
VZzGYdi2eKt+iCG2MUL/QHMuvfVea3srthYXEFgoMLo5NBBv0Xiq/AYBLzDS9dF5bJI/iBsp9P3f
54UtmnqWZ7QDN0inmJsekYL2r+tzNd/yHzaHKZNKRzqVF/+8aGdeqopas8tUP3X9YvplFbeOuZXS
7FabjH1fN/vrxhZ3AIxLsDyA2PiAX1BQMh8UByygZT/R+bGR66cEMrTrRpRlKwRrRDbogYr1o8bJ
Lbxhnbm1Dg2Dk09Phmcf0dc66H530EME8zbjBrUsFGnUSXrIA+XJy4MTchFr9EfzvSvOLqQc7+A6
4lRNWL4hMIu+RYTLbZHN2AHHabaBNhUHxc7snWV16SxGlqD45XxFJXLNYy+tLWU0BKjmhtsP9brU
83o/U2BvsKFucEblR5mjATTyWNgPpfW7DRLpDxaYgoz1DvYEWCTcrJHcQ3pBMcMdpfsZXOSE33X1
n+vru3SvGngQ4I9Ivn/IFRQIlTTdwJxq9lGN90pwUJ2j9km5zPfkzZyRRfya7Dmdq5fnwvKhW09K
PXUpIB7RUTui8fA4JeGKT5w3wIcNQoqL9NAcDlvqpZnQUwj0HSd1U+WHYwZbz3+TkRkJrO+tmW5a
ZVw5HEvuyjizJyyQjlITals27gqpDOO3iijO9dVZMjBn1BH+tSmuijsg7zj9pRHPUcJN6N8Zny/O
qDN+wyJ4h7pPfIqlyLjzmLFjovZ+YyKWV5RrHFmLI/ifCTElTq4dBQYbpG8WNOnNOJTJoxogt3h9
nhazq8RqdL5RAMAVCs+vtm/GSq4AIxlhav0YvSE8SaGUbg29609D7MXHrqnGO4q38UGJQv2QtSOS
HNd/xZKrJG1O6XYmZaZ55XL7+V3ZJo3ZEWtJ0xbQzfd4Gk4ZEnvXzSxN6UywqBLVAYwSUwYWGpTK
lM4Nap63HckH9GtZiTUL89/PrrGWKpSkh1gotK2dbIb49CcjgP+ECAq8jSx83/BqO7ByKXEn+yFB
/G8lM7h0T1DQntuIqdF/4B9KtLyL6oLYutPv7ajZ0Ee/RQBpw80USPdOpG4NZSUsXHKj5yYFB+cT
6Ie5A+i3ITCy82GbVjcqVTyt+5OpI+4keuUm4kK+XBrLRz8w74nn9aH+6iT9LUDwPzBBgwFVGaI9
/hFMGKVk5kUKSpOGqODV9lIPRbJu+HZ9Dyz5avrj51iJTnb6ci4H0uVAVZBai93BHHaB/1WPSHo+
5MZ9Y3QbS/py3ZqwPv9RUmlw1fPcNiGmEsbkq06XBlanvYbG3fcj9c/4+3UDwpH5zwBIOPrXSeJ+
YH5M6rqhetxqr3JHypCOuG4t4F+zIFxuddoA9QwYgt7+kI7eHwwAxiiQdsTdBK5inBdkMJjntcLn
dekYRsFpJfbWFpaAwjmHEhdNtlNM32h9CIW5XWqvfpYae8uL40ffUoqvSgPoQKb6fUvPnf7byb1o
Rykp2hpxYTwgCoSiSNdb9cHSWuO2UGPzS1rnzRG2ZvU37XAP3pikJ1ntbXixpWhXRlIBsKRWjpEh
ocRstTBxKjU6hnZdHLoGYbvObpWjQo/hdoQfBLnMKa83RdzKv8oSIrDWQ8F6GgftjgTosJKTXFjG
GfoMR97c9wIL2OW+jyOeD4E56K+a+tv5x9dWjpVwB837kAWkQjzXVgFcCM/TovFsJ7U97RU6942O
9NMw3ELXc32zK8Lh/c8KA5hBrfSIidi1dLKaIXZ8/dUarV2eHL36u3PsIM7W/0YQkUBCy3fx2yww
bO7S8ZepuKb1d4dGgdStTKcIO/jvp9AdPLenzAVcYcCqU3vJOOb6q9rmD1WZ7Hs9eFaKCZk9404O
pkfNQ20ubLcaTepqnu+uT8XCroZ64X/mhVMJ4pa3cYj5rkbIMt6gly4Vd76+1in3YZw8iVlQYucZ
B0uHoZCUnOrWMTxO7yM07U+Sbm7MAh69vogPWlJGe3C4T6Udfh8k2B/iZ1lfi63V+Z1/FlyDeaEt
YM6swNbOO0F0EHGvQY8MrfmT2qK2k7eOslXhhNn5efGalnLyQAohv6HSrM9M6uoNe6dBLZMTGCMm
YMin1k78rd85v6cmMnZR6heINkIaZ1bEaEgLr9Fevjt18RdTLTbn1dHsDzhRuepiCie0E9WNZOzD
QSm/hNUw7rrIgaYS6vZHaqHZrq4yaxMFJsIQWn8oEB2Vi+5XmLXxJ/cKXcwclXnuAA4qH16QWiQn
VZImodv7anZT9HHzYCmhsU1aeHSm0FyT7hD35rs9wFdYpMnhQ13Rkes2rfw8coNgVyibynQ1lIK1
m+snQHRoohXhBERqMU55ixVF+eVMzYacx3UDoksTDQh3d9UlA7gJDFTeDJ3/qnRfqm5/3cbH48Xa
zADWWS+Ax6PIvs7NF1RONgB66ce7OMwfdUk7WhKyqkXbPg2olSuGt/NC75lnyKbO7K/Xf8DSIN/Z
DSHVmz2ZMMimsUO03gDEJEG780PtWFtPxbgSpCxtiHMj81KexfVWJMWagjy8q44QHYTRJhhRXJFc
qXv9g9GAB3GIJDh54kuoNXoHlVIncKvS+hmE+S/6u+CH7FbuIfEamncGXoVWB7KgcDUKk6ZkQ5+H
mRa4URjyvg+6U92iYxgqL0XSo/+h/S6VNT+4ZFOn2EGIxLP5Qw8Ty5PzEKCm6Jg/HeMUha9peKtX
zqZ06k1vxSsbc2lfgOMgZ8lbiStg/vvZktW5Vtt+XwZuj55p9RpV3whLri/W0gHWZ/5n7lKbYroQ
icdKX8K7TtkX1Xlbecmiz2UZ2M2AdkjGUPMFPQHQ4XIImRJMo4Nw6HMZ+RtlvqhX3nsLA5g7iVWT
iMqYkcyXBpIsayW11p3ntN/LB2vNNyx9ngQZHdHzY1UVy2iKXVij4hvOc9I93nefxDW9zw6QaLS0
VAdONzEeHGQtU+Tccp6lAGLmv6hwXV/dhTNv0z4Iko8LgNBeOCORKUXaGPRgEo2NF/0LUFl1NpW/
UmZamKMLK/Pfz7ap7wxh1vsd7ivJjmhW/2NV8UrXx7IJQDIw39NfIrLAdrLHEw4+Htcc6XfVvDuK
6bs/mav/mRDmKvXrppgGTPjqrUZXq7ENsmPzSZjFvOIU/t6p1SCX5WBfzpWjdUXZAXF7niv1o/bF
K2/Kl+sDWZgr8Px4Xx4DnAgx36rYXjNVgBWem2arVye0H69/f2FTOXNgQRhK7x+juBwCDe52PDYy
Jy5/k6V+Izu3Radu+09yDjJV7CpgkzREwENB48ClnSGxDV+tfOd5+reJn5Jvbfdp14EBg+oGzSWs
iSa4V9+ws8rwbfs58+/Dm3KtU+njOvzX8MrZAxtCgHH5+xWpRm4lUe1nHpTjg7FGVPzhciD9B3zg
Xe5HoW9XeBMMhmR7SViqz21+p7+p/Z1i768v9IcBYEHhyTEzGULoLYoIVtLgVdJY689FFcC6gwzu
tAJgWbJA2yX/sZ3wsMIUSWZnB1Wk6M9psunSm9Re2aofXwGsMMdMm3sIqbWL15vR+V2decX0HCTt
LkWaJgqOvF43UnibleMmth/D8aWXf/jGvvJOXrnitj5GlrN9FaUwCgWwJYvovs6YYBZLw+lZMb7o
lboLPGM7DXcTwtbQkT9V1Y4Xkf/ZoJx9N+OqqR7BN/UR0axIUFN46vBsZvtMuoubFQezsPP4KhA5
NvWCgGibRJKetsX4LCc7r33Q61sp+GzYwBC4FHnTk9fnXS/c6l7WO5qn05SSqL8ULdwp0tv1vS0i
FjRcGBbAuzEUzfhA/6f6sTn4ZT+wuasNXcCIg215wPTNkzQ9a/+aP4zI3BtDuhlr/3Td9uL80c4G
iwtye0QWl44BhvhczsNieNZa51s3UioYzRetWmOcXzhcmkrQZcNsRYgnJlnTEfFGAK3jc13KHQsV
VjdJnKwJ1s4rcfHOZh7Z2ogysRVmGOPlYEInleouksbnd6HyBl8kv8nRuDVkWJDGlUzu4pDOjM1X
01mkYfoIh2fwhTwHNbrN6Q4t2DWP8SHTMY9nrq1w9dA9JI5HqXhyOJLB5nZe7ATReDM5tuWPQuk3
lRps09HfpPVBrlfi8MVpnEHAdK5BHiKm7rqejACpvfE5aOtoY3bm64ASWGzmW1ALxzqR1zwTrlxc
Oeu/YERBz4nLXFTg6woEn414mp6lqQkPtRePv9EmsHzEjpUK6toY3m2bOQ6H5HGKs3InRUmyyw16
iGKUhaEfa7vtUAAyb0xv2hedM0J0jWz3lLUZBVcitplBvzx1UEJsEi1rX/xWQ1C6TapTmKr23u9r
/VEfe8XV4CvdNUlnP+SD3Z0Sxf+mFXX/V6prw6/YSJ2T4YfSt3jUf0lWn+yRK4q+mEGc7usBbKWF
l98qRs/a2NnPolUQjQbwXKS7Nm+zcBMPqXeanCI9SH6T35ThYJ58veo2TWtOu8aEItUJx3Ffykb+
1arjcKuXkQ6tpda5WjoYG01NtV3fjcgxB0Xx0E65AyuW6RzqpLVuvQ79dyXPih1CoygUOJG8UVK5
309Rac+q6lqImKKkbIPYtOF8SFu3l6vwydHHdKPr/u/clhGSN6rkKRkMWrRISG09GXovP4YiMAe4
/ZBqsb4v0tjZDZrR70pk4vdt1fxDY1O01Y1U2VX2qOzwqSC9gtS7h51RfkzVTP5Sp/q9T+qnmPbt
mA23uuOl+9CJzU2QVf6N6TfjSSNkJwOpHHzTmnlS7F+GkU67MKrCDZxU/i6JQnkfyQZT2kfS3mnr
+HtGx/fOp2K4HYxMJnOBfspGNwdLuW/C8Astmto2MQfPpZf6p5bH/WmMu6Jj/msHlXiSBCdJb4NN
YwQ/nLHC1w598V2ZQrvfNrnut9uqmn6MVWTU20yx0yfJlvodjS7qT+jVa33X26rzd2j78g8VAPFe
6isp2kqjZX1VRzX76Vmp8urYdX4vp2zJUnXeKjlr/pq0KdgwPy/sjnHvpc1bKg3Sixd7033qj/Hf
dprr/4+0L1uOFIe2/SIimBGvQI4eEpftcrteiBoBAUIgBIivP4s6cW87yYwk3OelOjqqm50CDVt7
r4EcrNzpIseToxvZTk4CTEiz3qMY9adn1H2tFN5N5ttFVBGV7hlz+9DNe3eHWk72hemU8MBvqPzq
a0L8yHneh7qWofjSmsP3RACpgM6GFiW44Kcwds+0sB9L78FqhmdPG7O7NofW14nbMt3lXIOg9AjJ
FPSx0sNYVS3Uajt7Y3TYarN5pijHq6NxUDG36x7vOf9ZWIp+YymRpxkoE4Dma7xS1JfdQwJqy3aw
uPusErz7wEVXHkAimT1qBktfyoZ/Mz1evQluvhcJEHtqUBym7BNc4gdNbAt8pUkbnS0+0njCu/Xf
LNWZIbzVjCi36y6CQ2a9hWUZiepCf3cmMLQj1QnYluWSh0iM8UcL9eC07Pyv0DrMsUgqFungdG68
URffUixPHvpelT7YTScxUPSiOzKAKfbDoz96bMXwcAh663daOlPgQLgmMoZK4iNz/IeOLANXeHRn
VFSEZPD7aHKTOnI6n247ZZchgyJSiLuMsbX6tjlYtW9HRZp5r8Km+rHPkzQsU5WGTFg2tB2JHwxT
As/7dNRDntTwBK3RtWrloIW0dGmB7VDAnjcf8h18N5o30dvaDxeIgGCyaR5VHu9DMy+huJTlw24q
SYU2MbMDLGQ9zB1ahaaQME5scls8g4InQjPJya4q2zpspTf+6ZEh3LW4yfyQdV4eLDNzAr+rixQO
NlUXKjiK77H76GHtZAOI473xlVpM1KGqga3nxVj8cDQcQEGOO1Vo0Xba+a3bHy3aODs+aN5mKI3+
zZQFemYj4Uak9X23S9VA9ibr7LAcM/MNzRQS0KItXsyqy3dtjn5PD7+Uux6IzKcxkRx7uTbuAdYg
ITWk/igL6mxLDXSTynXVEy2FjGRH8ALZ5EaSFHXca5171CA0vO+kNm1S7hb/iHSo9lQpIxyFwwBq
1707ldf10RWJHiRFB05pZpDyrqts+75WJY00vXtyjJGFNPGfUs1IIvig/4J/Wh7kAwMuuSzfUOit
oFGlwfw1cbuor+x8q2sedg2fTY/F0OWBRmojKJoGp4OY8gfREBHictQHZgnKVN0VUP20E7YRZc2B
KxAOPfqlmoLCLob7nnZym3eFfJhM4UMDi7QbC353G6hEqRDmMnWUOcrep6lubBOApzfA6CJTSg35
DUdwuVEZzTfTiAuRp3E7HHONbniBOd3XtntoAfQOR9eGw5EG35UMGMCHppdl6LbMD12I9wVWl7Vx
S9L2C6e82gkLcT3ZOluS6Czw02L8yrrSi5qhmwJo++iPSQagsyWpfij8pNtxTfBNhm3v6Hf5sCmh
BLltQVTZCmz/h3ZW49Hawj3YME56lpUcQk0AUon6NRj3HJNHFJ658bLejaYKvVZNoS0fDhzt2dES
aQTkInDBSWffl4poUI3AH07isVBlABb6Nfx9qgG7htKK9uj6o7GhDSu+CApiqCUa/qWtS36o2km+
Nu1oRYYi9lMrDPxo1pabXuu774VUWTAS1QS+AQda6nTDjkkzBQkdbysw/ZRtHAAbg4L77FCaCfDe
Vt3ccYabmaX8fN9iFmNN592zDcmHn9SVNOpbr9+buT8EiQl9PzrJX7VjiQAeWzQwDcyzsaiNO6zZ
JETZ0Nxyr8h2kOrD5t2RaY+OMlYZSDYRSaUdSjaqwJpK+9AxrX9EKu/aR3SC1BBkNKFbS7jPBU35
cexls6k7HZPWnSAKkdTQoZW6e+Sp1W+byvEC0pvVwwTibugK7kVa7VQw1UKOBfFsPbRGjkQyZe8F
08EGsCf7gBpVsm0AMdsOxJaBrpckUMwVwLJJgDq542/46PrwcnV/kqn/2YIv+N73iYGENMeeJ019
1/Y1RWcJxnIq51BybLl9R1WWPggty3dWIeuvxaQloenIbleUzAor4bdRk+Y00gHJ2Dp63e4Yevj3
SAswBxVov6PM9C1EwfwN2rtPMs18J4DUVR6WTevs8qSGF1gNJnSk5tMGgnv4pmpEEjEW9pfRrllg
Fxo8Y4CO1UK7B/e7MfshStxi3CRC5HsmMhlPtEz2tZDisZrQr9bazn3EQlKbkabpqRaF/tiyOoMa
tKltqaENYJ2ge6gAMPCCqtRphKIG39KiS7pISk8+K0hUlU4dlpZzapBlbgyZDW8uyXsV1lDo+2Z5
SsRGI4tfNu+Kf/zJTTcO9ado0LOfhVEYQaINZYgkxApZ41uh6JHQApNq7iEj5W+7NtE3wNNkQdML
L3ImMm46mY9hUoEU3XM73VINmkWQ7bP3PvxANqVmYNLh4hYYff2uah+EstGvTgRMzchiGSzS7ElB
6IiTYEQVZQNzEW0z5oNNQ2TlunO0mZr6LWwzODTyxySws/QtnWxQfLqufUcKkTkbG33GOLNpf+8A
QVEeqU85RzYLKAm6nDKiNoQKndYXj37q/YKJzBDwGvPdTni2HeWIrBRw7H3iDzhyKhyBeVm7G0X7
Dr4zpoTtPYCpXlqzd8ssvXv0MroXr9PKoxD1FLtamrtBAeXu+q5NJ0dHfy5pQirEhHwb3fGTGLEX
ZOY0hhJ1ERwn6JhDqaiDNoFTxALiYF+QlUEEMeHlNkNF9Z6NPXmVRpnwkA5cHscxhbpZl+hDE0BL
Kf8N0RQZ2xrIQWXqFXeVPU2RXVuGEXTAKUP9d/B2yBG0rd8qbApO7oaQuiPRZBrDvqybbF/7g4js
wvvWYQY8JJx30IFLqq8jRK/u+6yGNWo114pUn79mVKrtaLl1JCdiQQK/0V+IyfPYTLUcApF5hqtQ
I3eWYmRjpn392pcNbuBTxUKfIztnPgxiUpSdj1k3sU2d8jdNtGKDLLa6Z1TyO7hEdg+47aR77ljN
ySnb8dlzm/SgtxQTRFjFoXHoH/xfNMoGS8JSECvSyVS/82HHfcBVq4kb3iChbw0CaII9JJusSPu4
VLUWaINHN5bZlUFl43pRAQT6aiWOuXVbRz/5WM4vne7WmyxLqojRIYtyvYKW5Nj0d3oxsa1ye/Ul
t6vuiw3KBTZN2wjYIMW2LZKQUHIAGfhrkdhaJCmwCak5FCGtWP9ojrgnCWyCIbg9Ymuapb2dDeFD
S+jDLnN6I0o69jspWoktom+OdZsbj7VJaFjqIhpdSMS209ADRUK6e8vIuu8lE8Db5431AM1qEpQe
M6JiaFyc0GNxzPS6CNMu4+CG6LvM0AKoTvNAm8zpOKDZt+kS2hw1X6Zby0kgaA8M9he0BYBLBOsk
Gru2urPgqLctOU1DMg3k3uC0iDj1/W3v5jjModvyYhvsF807ctItbG6uz5GtDI2Ghq5VHlSak+9m
a1RoZicyMru2O7kVs+8M5ndHT+q/Xa/Gtixb40hHC6YHI7UDFOPK7eTAvDNDlyX0kfMFTlurjStl
DoFS4m60cTR2qaPLIC8J/WObEnV/K9VOjVvQY17Lalukgx6iF5htxECnABu3thEtjoPcEQzQ7w65
pw8zSnBE27g2nGmvKZsEWcFJBOlcLSz8rDzAWN65G0nGg2TgWQDeCX/vGuiJQAkgOUwm4P6TXk5H
31TFdwB93C1pjfEebhF/FC3KV9vS8C6d4uvgC21by+SnFKJ6bi3K465M4Es5mmZcm14fIAtNN73p
sh3y7zSchZEj1EaGCLxGKzDwfQ4y1+AT6TbaUabQyAxQNdEfdVQoQ9kNXVQa7DEzBuOQ6L69SX2l
newOBQmX2vUdqs/1Q2/T4anKtfHV6Yznqatgysn1yn9OfPtk9br2Cs0nAyi0soYqJvWz2DYb5P0g
X9zVoGyF1E7++KyQd2Dwjkezb9jBxkkV5tmIZEErJhnq5sS+Jmn5hWfKOxaUwpuFUR6yXCfBINo0
THKH31mNoe96ppOw4aTfVllShI3lfAX6h+ynvGR/oO3nBJPq5ttVVm4KJ+1x62qbk9tBUqsz/ckJ
am5MX1xgkg6uNGiI5FbfeV71py0Lf9+bTRGNqYsMLBfWXQNh9G2lGfcZH6qQpFyPG6ufX5unDp2v
+RG0Mb9XoBrtStyztrQtJeoHVhGWBgpOjGmws8q91jkCwzC+1sCMbpNJx+VxpNU/haa1b4B8u0cX
62GHHl4T1I3fnzRkTkFeJEi2mgblrL4y9jBInx57DfSQrHbqL00OvBIuqcldQYi5qfiIdLTVi21u
u8nPwRQZcgkv2+ppW+PQL7sg55W/YSh4BqlsfpNcNkGJpb3XUFvawE0GMiVjq20mzvkT0uMp0IBC
ChodMyn1nSEw29F4IKAh3WdVm3+9XVe+qI7OBT3/r0KGYcx8nfPqaDsOrjP5ZIpBGHDN+6leqY1e
e/5sJ4Ing94PUcbz5zORChcwmSnu5ONID5m50ldYeb69aCwOQF4SI8fz/VOZhOMaT+Ci7I7XgzYM
8gN05FDzXPQURo/gbBuTKR7qEtXBo6VvFeXB57/BxyCLpqVwKmdwewQpsrDQgk9qoqInej6GxSfw
ARQTY4fHeygzwncuff8PP39u6oASYswsg/NPrLxGuQWKTXElvsXC+v7pp4MHBI4mJHfJzEo+f3rS
Dp3W9q4eQxn1m4lqEApen+0ogoI/l+7RWEH/GFHOQ8Akeii44E6c6NUJbR/U0pX15/YwrkwkxAAO
AT0V3DyWaEx0DXwLCEEnhla9IeKWoTDxcjuEi5951lWZh2GBIQ5RPiCpyPz3Hxod0q5tYIVrJ5Y4
GyFz9uyUPery5TcP1PSVKXsJapoVdWbeFLjIqLUttg2FumIzcebgYBz3RdUfp0Q+gfD9Yor0p64k
qo+fxUFjEiOkC2FHdIxMkM/Oh6dzbSTUbpy4TmlQHrP01+3XNy+D5etDSxxrHNAgQBQWs6A0C+Qx
LPFik/2aYLqaqwCl02DEwtcNFH3WNJaWFKR5XYL+Dq3iuRM/q2edD8jhvl+yTHdj1nvGpjETyDC4
7dFJUA2us02R96jQspfR0jYD40l4e7hXNk7Ah3BXx0sF5mPZqEcRt9NcrOcYsIyQt3duvuZ0uRZh
sS/0ONezgZpunAKpVGFKev9hwkPIb+5IwbwaiInzF1gjSSaoHWFGgB+Avspgo2sDl4tUftIFcm78
gjeF1/XXwQh98vNIykC+P3jSigUqZpkKNJRtb3+Oa6gDUIDRtiYAjoFwvJgNYGe3ete0ZjyhTZbK
XcVi1g4BOMETb7ZOJd60rvpHT+yd8CF2jvKdPf6+/RsuPtjcxgT6GdonJkhpy1yg0BsHN1dfxaCi
hUVW3U+WWGkhXg0BHyiIZUDIAvjB8xfJcQdD5cBS8SD4H71Njl5FdrdHcbENzqP4EGJxZANdRNOy
NVVcdN8NBtkvdhpZGWTO9nactaEsTm3cOwipE8SB+gOuzDny7ZVN9loEpNCzF7CBptRSGysD2AE6
LTkidFY4ppDIgDDDmhrH5TYEXBZkCSAoDOAEztnlvqoau2kqc4hb4aUM+DJQIpqxJbjp+0IELMua
fUnr8k6NZv5auznZWgP7cftlXmllg38y68CA6IJW+uJHVFrKKEQnAG9A7cMDTZqYSHxtGliGCPti
jRxxNRyizKTfv8TI82kI1QfTk641xA4EvOEVMEp4HqJkL+SbvSbkd3GuzO8XgDEo+BFMzOXC9lp4
jBj1OMTjqH81nXTbum4bOOhLIc1QNHAGFuVu+dOY1nwQr0YGAQM4LGSvF1DgwbZ4C4bzEEvwTAbp
wR3XCF12SCAX1j+JgYWJ1mxuf8iLxACjBXFiBhHBS+6CQpD1josuEhlwGa2niKnq0YUEf1ZD4ZN0
bqCwmW0q0/ykXcK8QUOnAZL/AOiQSzkhWwgJoRofgrQ4Ayp3l5lpQDUzlDi68a/1J40S/8abwTiz
bgPSn2WuVfpjjRK2hfkK+maFQuAaju4iX8SAgOxHb22GNKKLfj5DrbJ2mOxrrH1crIkP3ZoOZeLu
01nAHAZttZlfBoWSZVqKJQCIhSnGeLK9aJycExwUDrdnxJVdDCGwfwEoPrPSF/txpjR0NNp+jAte
yydFUDfGfSR9vh3l2ryDajlambCvAAJnEaXyk9ZxtHqMMSXR8dw77dw+O3IpQ+nsx/79drgrh4z9
Mdxi8++k6lWeNGNsZIBtjL+J+aJ8dzvRn7fjXFvCcO4G2BQ5tgGA7vk0kDr3s9RhY4yS1hcn4diE
1Tvl9ldPGDAOzEO/9x4r4KjD23GvngpYT+BfAjA6kzDPA9dlX5aw1lZxDotWI9FQDWo2jiNQofvV
+K81ctPU+mGvcYOuTXug/5FqgQJwiX3UNN/pRG4Ahji9Gri1OO0fvibYdC3Vmm01YUGByQJA8mJs
LjzeBR+mMU71k4Md2BR5qJUnmbhh7onAmOD9vrf0h8z8ow2Hz/OfsBVjV8afNi7L0G88f7X2ULew
W9fNuGGQOEaxN82z/e3Pd2XNnYWYX/OHqyDpmrlePZkxqUQwVjvNfLod4MoBehZgkce1tlVKJ8MY
DIpGkbXN5GGAsACl79JcSQ2ujgUERpyeM1HaWHwtSFCaFkUfMPbcn27yfQ2LuPL4vyzGD68KrNSJ
KFbi8QE3aTCVa+WXK1MadHXcHeb9D9eIRWKf9zY6VxBgiP0WcOFGSeO1ASjoWAyGs0KqMOZnnd1h
QY+HJTpyeMjvQOJvEUvVgk1GrU+A8fuBkb/b1v2k5dus/mpnv8g0t8maPQGYzV4poVzZfs8Cm+cT
jjqFlY6OnOKWps+AEm8y6y0Z4s4UcGncy3LlGnFte0I8UBYwMYACX7LvuAZtt6YUU8zN9Idb6D84
nF7QwULLIUuDnLKdnns/p6S5t3rAW25P/itTZrb/QcUI7CGYXi1mpPS5QyoJ3KUJhgzUC9//T49f
qv31rMhVZuLxqBqgLL3pyJ//EAApP+6bQOHisnn+sVKRC0oGqeIqhfnyqCPjTsmaDtT8kOVUBEni
/wWxFoXZrtep7g8NwKkJAgC8/IUVzisq97/GDG0OXX/X/IkGjIy726O7tt6guIQ6notvBGza+eja
Fg0EI6GAz4t/XOTY3Q5N1Nshrpz+s6jT/w8xT5APe4YtXHfsRTXFuRfZ31sDRgV74azM8auzDJIa
2Dig14Ys8zyIMCrTEhOCWFPkqJCtvafrg/j3+YslmyhN5w5kx+IBIgf+LjW2AywR1qp217/Gv1EW
X0N0REnWI4rVbHQryP+x1sZxNcLfBHb2lbqorNau6oou+3vfB2S9JNm30hSPRutsbn/0lThLWTuS
ZcKeGqViB/e4EdqbKfrXgZOJFRrD9Ti4swFe7V0qEyVMAM4nAcF36gcGsLSIAUe5PZSrU4v8G2KR
vfpp60H3DCFS4JpEUQfOmsfh1cmFtBEketOHH9di8mrAOtSCuijCIH1kgwmEjhvBrn4w2/8wFmzE
KKWasALFhna+TArwoJXSbDRPUD4F0m7l8de+xsfHL+4VJS6tfgUUKzD2XmT+7oG/tf/DbjKrxOEt
Ib1BE+J8BNBxtnJFaz3OmijnYXoA6sRdu5df++RzawCFTDi9g/N6HsTrtYnWAn0yMgGRpHc8oMR5
vT2trn10VN7AtkQ5FuWGxbsiZZLkqZHqMfGGjU/bPU3qIPeNDaHb25GujQYn/+xchxsKrkfnowFY
FgUITaGl1ZJ+Z8BaMEpRb1yRCrkWxYbcKpT04NN8YSaow9Pd1XJkU4PYAuI0bW4P4trrwrcwHLCo
0XtdaqK4FUARyeRMsbKAE02bsPS8jaz3breSFl6bw3/lXaD9iENreck3BXNs2E6NMdr6QV98Z0D2
sGrlyrESZLk9Am4sLMnnIDUEx5u33kZRZK1ccTUIrk0zAws+0MsZhlyd9UhVRnyRNqy0P4gVNN3z
7e9y9bMjwUPhFaXXC6qViXodBTtvjAkwwUcxcXOXpPLP7SBXLlCwZv03yGIGJ42XyNbFRbcqUHps
3hmAB9x6x5fx6/8SCv1T6M+if3ZxARnsvvInDyh/OirYBurtna8ZT309PcAr+LUF5Pn20K6+Px8s
MVxGIOS33Gp42dpt0dhgQzk8IAYuhtbKpnx15fwbYakMVaAKKEDAV7Hv7agWTeXDjAVcS8CMq7MN
tb1Zcxm59lI+NOkZ552NF8cyBVl08jC4KihL8Za2ZXeXyMYKJzRMUDmuyD+ahB5NBQhEUI0j2Ulf
glLTR9Sr5EqCe+2uBY26GY+A2gxUGM43vx72k4Um0RbgVfujMvIHh8ss1LwuDzu0wwIfzjG7hlWf
v4d7H8MuZqxK+QCkTabi1hlCwBE3q0y9pd3vXFX9X1I15g1aen9vfR/yas/PpZ+BVoORJQMqngCo
MUWqLZJt905XhriD24r/CKA7mBU58DEj06oNrQoQ4mFXukvNugk1adOVG9m1iTAzY9FVn+/xy0aM
M0GfFm4eWEHDXfaPbCI929xeM1cjQM0BwiSQxEel7/yb5hlobDmUZGIDuNOCtID1vtZiDc1ybd3A
FddB3QsEPvCbz6M0BLjx3sceXY5GxKbuiGKv6ECv+KSry98P+THQYq6khLGupwiUKAA39DryyuY0
ViNEZHz77faru7YcICuAVBkVDwDoFhfNIU8n7NdoKTJNezAH2If52g7iik+Ngb5ROdA3Xc+/3Y55
7UXO3wnUVfAQLsrmadNnCWlBgyyTU21D4FcPYCqgrVZh5zvY8hL9Ic7yUNV9Rc1WIWsr4Mhbg3ck
gErzYUquF1+98s6qUWHBgqfHvtQPvFtTELz2aj+GX2TxlWqSBEC6KQZaVaiwnd5qcTScqDID3VvJ
H66dGjgP8TJxtoPPupibeTE2uStNXBRb6I1wuwtwc8zD29/t6oDQiYPpBIA+wCudLwBCc6/2U3w3
3L36naVp073VpEmYWB3KR0Xpbag9FM+iytaUQq5GRuKCVA9yaGSZ5FslSHW2g1fZin0LnbMWfYPJ
fMkNe+u7seGtpK5X0gtk+h76m2iHzdeK84G2sziUTID5crQnXO4rtQXEA+/V/bTgBpldtpGJgYM8
i+ksVp/duaOARoIeg+MQTu0vkB667Ovtr3ZlahB0p9DZ02ftwKWFndANVSggkON6ekmmrTMc/sPz
wXmfU33cJJci7LxOK6MfGyMW8NJRQUOC/9vz593kw7Gmt1PKpFUasenTsDDGoPk0gnD+CtBexTYI
FUecUIsIqH9UpbL0WM+KwIymz/ozzRs6gSYc1DAgyTk3Tc4DcCKGqoJMakweFLUCDTyn2+/oyo4K
xSFgu+Y+FxrHiwAw09aZNoMUJxABhtD9qvmbnn35L0GA7oIFPfo+y1akVSQG9cZMj0tdwqxIqYNM
9CTM/OnVtaqVNO3qiKBdbqOfBTuh5TexBx9qh8B3xVK4X6D5+DzT9wKtoidF1jQOruwuaEX/G2v+
+w8zTBOgk5pjgZt3/60svxntE/yfgNaAVkQFlbHbb/FKrgLHTJSNoQc0i+MudmrLY8RrPeA9+wbA
F9OEiCeuldknPdT+Tjk0yIAphVSbBa2x8zGZYGZ4yYQSP7O60PfB5v58gRVXe/hQA5Qx7yrzOD+8
tDa1QUCHnn08I/WdOzquWTxd27c+Blise8ud0NzvrCm2m607HLvfn/8OuF5hveMVeVDqOv/9Yzt4
nUrQWKLvSj8SK07WDJSuDgB6fAbmMBrByxK07w0Z7PnQ1SHVL84Cp1yzfbs8piCjAmP2WXcb/1zu
vIaZlBRiPt7JyQHaT4+p/08O/rSVjdH4aVU5QH0QDErYNpRuLvbImoGfaOTKPdXGMb/Lk0/PpvPH
L5ZgPkDfYmJ4PLsndeivZS5Xmtaz4QJqXcCBoeW13E58rlxQrTvnBHJN1kK5YTrJNA1kczCcAzf1
yO1+GTNhWbszQOY0xpfPzrbz+Ivx+ZDMBW9tcE6a/9qAUNzmR1kZn95aEAS4l7m7BhTREu7Q+wNr
pgKDNPIvjQQlsgoK7+n2QP4Crs6T6hnbCGYUUFE475eArHoC5IEiET2hQt5s275yB6DrLOc5kzl9
w1sG5bSuvvhKdF8lNy2kgzzPAq00knAqOdjvnS/uRtNrHwFvRQ9wSmj+JjVJdp09yjs7z9K4Y7I6
TDStdk7aFjtuAWimK/T9wc42uz0SAqEih6nxOCKD26e47gcCqIQD/I7L732Tp0/o/4zoqBPjDbYA
2luqHGgVqozHfQaxStlOZZC4JSgD6VQEDNb1MB6DuvJQSIPtcPD0IJdN/JHWtAeg2LZeR+o/d3X3
Jx80M9AyvQRfbcq7aYtqVHZolUrfayis37WKyANMfXMgjvrG/TMC0fW7NJUW3f4Sl9sLJOmhOYXv
jVl9oTllan3msiozT3CpbyzIca7MprXnm+cbZN7yQQg3NU+deq7sN9v5fvv3X+5e579/sQF3vUFZ
ZWvGaShzPR7aTjwYKEhDx0bvrSYYMjN/hFZjsyJBd3n+Yv5iN/4r/mhfpEoeA0VMrxwskuZUguUK
3vmnFSyxV34Isbx3WiJpWcYRwt/KAnyv7Wdf3Px4SL2ibedbF3lYXWMCjjJ1T7o+bHNtPzW/edUF
dnJMQZ28HetyEpzHWuxbY9PZZdoilurJLoXOlGuuXCqvRAC8A1pxKBJCRmbZ6zLqlFkNEqaT0W/5
xllT/rrMI2dh9rny9FeJdylj6aUctc7UgGXT+Cxxf2ucGaK0t9dKUNeGAcFYlN5gZThLQZ6vFkHz
tNGMnpxy/Vt/x8g/t7/DtWFgHGBLQ5Pj0ugXor8az1LfPRkQqH0ayQSpEThHvEylNTw6PUiLt+OZ
8+o+3+bhtYacAjhUUAMAFjkfTyJl2k9lywDxapqngauDQcDo3rR5MUFuieiQm2LvROfFZpgK8eh1
EH2ijGVB0kFXTc9R6xBE+M81dnayIW7ZbFVrM7x84oUWfAW+w2/FfJpVGsJaq+XLygDmBPfDAJCn
wEILTBT4V/lQwl32h3iRVqkBpvBTYmQgJFawdeUKgkB17iotGBM1PBpFTTaN1N9pX1ShnbhPekZL
SHb3QGWBBHloIFMdVYw84ygsIkumUDyppu6uT+WrV0Kz5PZvXirkXfzmRcprmJVwjMphT9zmEM/Q
3vwuu0sa4w22o9vW6kMGN0bfHvekcu7RHgzlZH7uNn/xExZ3YeUnBZSq8dr06V3TjhZEeW4PcrFQ
LgIsForTZ6OezWOUXyGi0RQrj19s7//7eHQbsMHPE2BZpAWUtuo4qNpPdcMg2PDAqy8Scf7DGD4E
mcf48e5D4UmW6wgCDSHlgtIS3X7+2iDmv//w/BwqN6KcBzEr+kyRglLRmunq4vS9eE+LqQYVLkLo
oLOnavhG5cE2mo1s7u2s3praGshgmX1fBFtMKlhkQJe3tTAe9U1od4nDwdT8ynBlrLrX2j9BA24r
7D+97m3z+h+abm+/zsXmeRF+MeVGs4aRQoLwgxN4FugYx7KIpmGlT3w1ynw3AnIQYoZLHuRQ1klT
DoQ9TWUIzyOD7woZON7m9liuTg2gW5Dv4ep6gQd3Ey3F4Y/lI6qNaWz9ZluvCSNeXaEfQixe1zTV
kKchLnuCNFfRv/veytly7UWRGQEG+wwUq5cdTugOiCYzRA3zsJM97tAGHHctXUnzrs1v8LItFFlw
OMKS4XwJQdEgRSELg+Dk1E93iQl4bf21TF9GCBnc/iTz+1ieNCjloEpF5iRmWRezpWkxu/DrJw8q
S2mdRqP+kg5HoX7W3b5yVponf3/5RTgX4EkUXaA9sxTYbSacwKmN2VwmXR+4A4eqGmVOu8dv40E5
Qm4oc2QRTjiMoWFCRARUw7CrBtDiE00r9z4435A7wpFChio7upYst4VDyhDN7zLUMg6xGak3/AWk
3uHZgGXhBmqC3qOAl/cXXTQvDm2KjS26H44q5QscNrwX5ro0YiYZD6ORe1BXE6wJmppAQCX1h59t
TruQ6U2yU24CTHUH1aGWT+wFzCmxVha5nL8EbRAcAYC3oB66pLoWltU6FL6YsS8O3XTi2qd3fzwf
RVBUDME7vSjaOy5s23O0k+LCfs7znyU26dsT6nKNIwDcDrA40B67wGACc9ogy3MAaYKPL2AgmbuD
qDY4QL3lfnprRHcDXdnZJAVsnGU1EiYPbmdqsnnCZwkt90GxV+G/Jna9MqTLb2IaSPGhQoImASAB
ixNNN7us1zALnmoSVm6o1rxKL1/Z+fPnPefDiTlxr8tGhufPBQWy9ceNz1aaQleHgPs2di5YSKMC
ch5idCgrND/Jn7LOiwQQ4lm9sjFeGwTEv+fyDRb3RaO8crme2Q3Lnxpyl9MdY1FRrdTZ1kIs9vY+
1QoITVT5Uy9Ds4aS0Qakxduz99p7+jiKxc1BeUzvrAyjcMW2qyDxEf2fnk8Wle0aDkNW7cLWxy7/
pBU8ctOVFHjlHS0P8tFTbgu1uvxJ5W8u/9O3LZReVtbDWgzzfDKRhjumVyKGbEJdQYXlaK8lkcbl
OYscAW0G7Psz9Xq55hR04bjWaNmTV0P61eAhjCUhuU8Z+javlWWGnXWAmKvMfkv3l+b/D2lX2hu5
rWx/kQBql75K6sV22y177NgzX4TZooWSqH379e/Qufelmy000XMRJAEyiKpJFotk1alzfpfpPum3
tGklMWZ9rP/+DmFvuvrQRuDwSp4XLei1LVSzreEPTKC9BQ89dBNeAkCUaABdapelz6Ar1a3dEH1p
ZJjctVGcmhC2v90Mg01pkuJh4RMQFHV7RVaHXFuwUxP8J5wEsSgx2kYBcdNzan+oxUYp93btW+bu
9v1zakVYDpwGaqwUMeYqQjvavpbxea9OFCpOSBuABR0ZqvNRpOYyZzGFShAjd+B9q8DypG7+YAgn
JoS10DOnG9pcg2d3YFzynXL/B98HlgrHPOgEUPE4H0KrqLTuUit5ji1PIWDXlOz+1YU++b7w+129
6hmyt8lz7z4hSZ+VTw7IKtI/2RQnVgR3AiW4mTaRmTyb+VbLHigiviOrBmAizu+iuO6emBB8aZxB
udEUNhbiA+otjuMDTFOOEiP8wLhmRHg9jk4OsFWJ2RqTclt3BCwVoHgzv/fGprefwW2Ts5f/bf2F
U9KcEjVB3S15nuYt+EMzWWjm63ttRMIROehoU7Am/n0I/uqhdaN2Dx68Z8siJqCVtHSd1Mb3QaLV
/s5l/f+Sn28Kbyu9y+ymybAgi+bVH9aP/2nyTeFo1GinO4i1yXPX3Zv1Vtqcu7r5wKABADzXphXh
iN3YOvYMjaZnJDLNGkw1TynIFfX3PxjFiRXBhaYxsUetQRSkjm8WoNoMrn9/NcqefF9woRbMLiy2
SfLcLndDmBV30ygJspJ5Eu9ZPdMiox0xghHlceRoKWRhf1fRx83jQBUL6FDkalWedDgPtXVHATSb
4vi5Y149+VW1mzpJd+WKu2qA3iAhiGQAyCSEpUBJMDWqpFfQSxd5rv2rJpMk0q5MFYRZse3weeCH
xCOPGBGheJ9E4TTqwUwf3OyLPe4LUNVdnyz+S4W4cWaHj/TkgqDqijOgZhaFufINvSpg0H7WXBZY
IHOf6m8ak0zcZQ6F683+OyzhANGceAJtM8wR/aPIwijZzcVXahygcCY5EC+9mWNJNCTrkdiAzo3g
BREoVJaZRiQ0rT0Ile3yCSy21+fu0gu4CeTNwNe9knWyYrwaQNeghqXm27Gx6RLZDVFiQQTzLU6e
tcWnhfQrp9+W5eXWJgmlH1SBIHOBFKOwHGoH6veynNRwji0UFs2Xqpj3Chsk98PLVUfbmcGxQ3g+
ABclrEWVAWcJFIEaMvTxQ6lhpzTVLzWqNyPgGXXbS/bO6qjQC+oCuw0qF7FOs1TTXMwtRlUow72Z
Rp5TEnBj/7y++pc7BykVgvocoJYQARLfQmDYBZApwV2hSaaHrB5fWrvJkSJbfo6R+VAuyxcnuT3P
CZsApfO1wsNExOQmyeA22ZgDVliAUHWhxfcZ0QdiE/tGp6kkNKw5H8R3UelE+gAgF76qJ6GhHsdK
HZREDQ2rDboIXMT6/2hBCKNQtNTipXYwhaT6kmTsi6lKEU1iDwNiDeYMmglo2QWy4QJjr5NxpEpn
I/VlQb3SyBDVEnIAm+ibkuierS6GHzftb7YABJokKYRu2D6C2G6bKZ5VV5vrXnMZ14EqVl2eZ4Wa
E9idzidVS/uB9NOghabu138pgLiqYb1INsDaypmcnwogVMiUXxwe82wPPaSmw0xPir0zQe+lrmwZ
7HDVCuBuvBsPWQERD0hdyEUSYIHDFMIZ8SuOkT9wD/PEgDBXThUNA7agGtrZIZ0ebgQifDrG6ee1
86VoDDOmzbyo4RIBGhKw9+srLZse4cVXL4M5gPlBDRV7P1R3jEi+v+pJ6OaHcA9oLHXxgOurqaRF
b6jQivG7ete6R1c9aLc/7eGvJ1aESYrqAk0epY7Md50Fap8Gf1+fpZUCNZogAcPHZQYcX5elG8XM
cI4CrpMW7ya0ay0KQu8w0Z60lB0aiLmZXRRAQBr0+8dhlOQu19YI3DYg5ILAIHAJwvnHugWqiOjC
CR0HnF9xGeyvj27t4LMRdNBIYANAJ+b9IPzEqlxFewOdWJR6JnEa31Ro/9eEQ3c7aKS8M6GXILlk
rXkGwjU6ilwNCG4RaFFmat/2UG0JxxK4857ly6PZoqTDoKhzjwqWTL13zR7Hu6MoBoKxi37GdKaJ
3sQtQSyzdkXn7FuocVjbLJLM5tpqndoRfHGeAbJic83HFX0stNmD1/yv2xeMw1KxWNA2uDjUawgl
La6KPuZoZjszyR7REQx1r2F6zDXzAfoat+dtMGUnBvncnhyyeaJmiUNgsGw/zOGeWXVQza+DMf5B
LEVDFgAw6AZH44AYjTQlqkebEFCkVH7v+mRhwfWpW1sdYLdRZkK5Ggxp/M9PRqIvc5WqzozcSQpy
9Qqs+bdXZFChgqwe3lvQywAl5rkFiG+lsblwvx4rdAiFlaVCxejH9WGsXB5PjYin2px3jZ0lMMJG
NIbg3ge9NhtVd03b/okhjqZHOwJeKULsySCpRosGhtxu3yq/ou6hGV+vm1hZEpzMyF+jhwaEDES4
X1FapKkNxfiwMD5i93cuA96sbHw8HEADhQcE4LviEcRUaBQrClrEMvbYtB9DvaOJCXXFl+vDWFkS
XJdAnsT5BHHcCb471LXKZrSGhSkY4CGC8AFm6D+wgDYakCQ62iWxJ3j1zRn5D/S6TdUmLcbHboo2
dUM/bjcDHgYcchxmi0Ph3IErtTGc2cFZtyiPZIEg1ZL5TSUp+a0sOpp2gFZC2p3zlAp+xaZy0bsF
Z1rEnsj8lP/+gzGA5AF5eKg7oL/pfAyW4kJgzUF/WQ7hFxCBh0Xlvi0RkcT6tTUHxBJMDKCuAARd
2OszRPWcqR/hWoO2m5VhS6vuI02opAK7dv1Aa6EJYXX0m4HzXbhjAh1MG6uMEX9dN+KKULOv5+kd
oAhbCtUtr8uSfRmDir9aDmXDfqIXsvV6cGpdn9WViwJ+BjwQMwoIgHhkT1YCGU83Q//qMG3HHBp+
ZvFXn1nvepQgJT1LHFHkJeN3XwBYsHdRj0CLs9i8MEwGifKhQzsiEPPbpVKzX33jDlD0dEmQ1NOw
mV2AjiZLyT+a3rYCFhlj4zFI+fnXR74WQ5AZ4KQhDnjlxWxd3DgNgdjXEsbJ5AHy7s2R68cFsPOy
fhORo+yfQUPCG2wEMHRBvzqbRVK3EBoMNYv1j0lM36kyxdAMon2yyy3GnnJFt+5JY7R+F1lO0Cv2
Hzx5sfHxpAZWCWwWYiyzohw6cj16hKY22ehO9dzp9s2oMaztiQnhIC5HYGZbHV1OwHZ41vRouErQ
xJDSiWUovLVQw58fYLFARxKwseexIFlcaAWq+RJC5yqevPxGXrfPBcPlCKuFjWFebE46Lki+LGB4
Gv0hfrKJ5J7Mj7/z3CeU8ThrCbhLgH0Xn8luhjfyoIFFQM0rQJ2+pTnZ1OqXIo7RfvICRt7bPR3R
jM/TZ2QTIicEVBK3jJo5fNDs9y2a099v/z46ZUwEENQZ0bJ9vhp9baCmRbs5RDdLF1jJ06I9pbJO
gZUlh3fxtlBEEJ6IOjeCR9xk18NshmgJj16z5u36GNY/zxtCcdTjHibOEeRiLQX9RuDw/laadynS
0NcNrKw5fv+/Bvifn9xSS71VmryEAYSCXaM1GMUQuM6rZg4bSIn7gxYH1y2uDgmdYmC3/iyuaOcW
E+qMM0lzE3nCTRrvCslxv3JQIkdnQh6B73q8M88/341DU7ZNZ0OFAQKZ/vBcZn8wgFMLwpRxsV+r
NVs7LJdfFAWIVJeBn2VjEA77Po1BidQ2dthHG1XdkCZoJXtj3QIglSAtxV82X6STZdcj3WTIFNvQ
HL8Hxo7RgyajQlo5yLAQ/5rgP+HEhFLWZG6ReQtLYDYLhUdDg34r3273plMr/FecWDFzR1uaBQNJ
yd7Od5qsws/dRYiJkAYCB64KKk8gLoTvuxYrAaXM7dBMvlvsHmSQVfrd+Nost2OukKFHhhyJCp5C
F1H1atm7kPlmdrjkX1vlt1tJ0Lqry3HyfWHFq7pXLcRbO4ycwR/JpgVAMDJ+VbPktF2fsH/HISx7
14KEfxgwjlHdDcY+SiAIuI1+uP3m+sKvj4e3H4CxwrjAgoPNW5mR8LFCxfyRK37rHKnhZ3/iXTig
/mtEiFV11Gul4URWSDrnPSm0PUixvl8fB5+PSwf714TwmMtmjaT6qFjgXrC/1gPdxuUwo3lm2l+3
sxZ2cRqC7ZBzSkM+43yjTCyGfgBazEKFeXMdxDJSrZVxgNEKOS9Q9+FGKT5Q6gVab9M8gCrE3ZnF
Xf/LlvWZrYwAJR5ONopijw6GoPMRaEY7dCMIb8IeKpk/01TiUGsDACug6uBvDVVy4eCwauJCA83E
SQhR6yyr/aQBN+/rravgwgJOPsQSTtYkjMEC5wKBxp0WtpM/65473F3//uUgOMcQFx/i7EYXtf7F
MmMIYCA9DZlwH+XyDdPoLk6smzc5zIDwmhPE4aYr1t0cgM9ZoypaOE/AFChby34u1ENHdxp5uz6g
y21+bkkIW0lnEcoaWFKmL259XwB8rAIgmN9e9z+3wyf25ByprEwpWO6CLxzN1oZ+7GvIonfhpJdB
0xy625EfaJpADRjXbB3eLO4Wx22MOIeidGjbMbwAYpDxI0SWPG2R5IouN82ZITHFwuYqdwg3FEEL
cOq/NQB3XV+hy4APyAcYC9Aow1EmokuPaJEGDVxtghOtDhYDmrJaNv6oOggODvSHtowf1+2tjAhY
FqRu+SvlUq5EAR3S0KvTFNqj/Su3EGrs7OYyCI8x4GZGiRQJfDEVqerMAGGJMYWZ+ZJsjUSyJiub
VMXFyOIPH1xSdcHXOki5aUmMz9vvtD80ySNEz/9gjk4sCLcW0+6LqYjAEBlR6vXdl1l2uVtbBKgN
8jiPfyGenW8Xkjh2qmslCOeg3Vp1kImNb1RawGMXSYETE8IluIgda0KHIVjGcXPsICiN/GA+SrIt
K4kfWIH0o4X8IDhKxKWO2axrQw9vGto7SJ+WOrTBd1a8ixUf29GcN6AFtmRFjpXZQ30NYlqAMuHR
qAlHTTw0BW26DqlubfSdtkc/7O3nACx8SlSA4RLCRefrExlzq/Y6KHvL+IeTlMAuBQPdXXeylfwR
pCmQvIV0Cs9/Otq5kTzXo7wfUKupqsfZnLcUfUektDyS38X9Y8zu86G4q9jNF1lYRb0D6Xv0cVxg
dJDodRLo3C5hSyF1BhH3sTY2pDS+gbbj5jQ4TPFGJ4JWJ6DbhI2qpWahkp4h6eruy+H3qD4pN1KH
cS8/MyHs1IxW6Bfpa+RbOwWCy/Nj21KJL6x5G7hI8ftxYgOTKfhCrRRqTZUUuc1siEG50T1pRMZQ
xvf7+S0Ww4C4DYTukDcG1uLcFZJy1BeuuBgqo7st3PxY1I5vFSB7qqMgUqHzmLa1JIyujgvFA6RF
0IJxsXWpkuGZX2J19C72TGQof13375UwDWdC4ohzf+ApIcQ4ZjlDalXRHLL0kdQUQouZN6S3HzU6
EjtgFkJfBTCUghGQHju0jZHSyxclyJrFL2QPpZVpOrMgLM3cLko2qLCAFXG+9rLWTP6/CysPAJuL
XgSkdCDsIThwhZYRrTGVLkxM6IwXqeFlKgM16vxUZ9qTE9fQsVcNsGzLEj1r40JHHXKh6L4ByZcQ
ROspaVjSQ7Letke/TSJ/vB2bBBwEHhRAaOIegCBw7tR6ZM1GPyd9qHSjZ7aHWdlBmFp3N9f9bO0M
4qx1nKcTdWLEmnM7jCgARSiwo4Nep2db0lqPRNk33b3lLHu1SwJalrvYWdB0J2t1XVk9HWSW6Bsk
uMyLjcKoqKR2VuVjWOTvCgX6S+LeK9d3XHLB645nD0qvIuAj1/opriCuFUKQetsh/Ki9dafHDiiR
JdGAL4bohxBkgjwfWFvQbiu4ObjrTDAAlkM4ti9LPG5o9T1WkO+P4m1afb2+YmuRAfd2wBzxYOSl
9/MFM4zCMsoOC6Yl9t6aIHxWZOyXQojkhF2zw+mHkJWH5JQu4sNHmhZDCeW4sJ/zcEI/UVQ3L7Yj
gwav7SQgCLA+BH6OHMH5cCwUxbWxsPpwoUnwO1ZpcH261kIEEmjQcIUXoJgnThdLc3VMoz4kZciy
v43hHZdFtT9U6GfJIP67vW5uzefgA5+6q6DbFTNpjqI3ZZ7THnRzkG9JvjbVz2JBkVL2NF3hXPik
CPp/Q3xeT96M7og6qtZyQ8WT3maBUU6HZYn2ulW91Xrvkbg7GpRtC5B9+Eb+K4utAIssu8Lya5bo
+SjcgK2dK14hUXn+M1pSOUtHEAhLrX40u+5xTEtUDInfmJZPui7oigIUw/TQDqXrAaK4Tx399Q/m
HJsciXcclxePwGpU3Yb1GXZEb0BUfu8Mz7b9wSKZsM3n1roYrMtr4IAJIS0n+NJg5eakRNh65gg9
wLh8YPP0Wo0DOsggRktmKygyI0jLd6eLf0w9BDfMArqSS+k3xPkJ0ddAY9NT76B8pnLWs/xoF+qm
JbJu7LWtC4wJ4NYGNENxWz1flL6MUd5NMSG5tWf1gaKL1qG3g5g4FxJ/pJr8kBIRycgYuiYAgnNo
kMdS3anfry/qSlxAigIlAgCYQIEo3k0YNCp7o9ImSOy1XvVuzrcDWvE4QXjD6QM4oGXzSTzZQAsI
yCKzxO9nNPVr5F6ktLAroceAKhsO18/nvAhKLwiNK1KPU6jkum87BVKfz938UzdfE/Ijmh+c+ssf
zNmJQeE6FFfMpU6E92StHBSIwTvFx58YQAIREQ7rLka3T317OyZcSHTTuMH0B46LFw8QtLhVAS0j
KknXRmPOk2sNYWy73pOjvSWqpEK3clLDAjzX1gDIxsX6fNVjrXOYXZMBRNrZh7K4227pUs8FCI+y
NvEGUyY2uHIgnBoUWfsNI6Vd2qhDaIMGPZ+2IC/0q/QL6W5/Lp7ZEWLTxKjdNuDADKnjPpLZuW+S
/jVxm9vPtzMzwrO7UUetLMcFKzQiuaM9Wc1rOXydZDQ4a7vfBDU3zhUuXiRmqTQLDDJ9i6sblDQX
8xC1kiNjJUKCeMNClyCHykEq79wN2DJmVZ30EESdB6/VAJcAzKD9evtu4WTm4I7BPYqI3HSWMf9n
O5ZLCiGpFyYTT16bJaSPkPvE/QaMIsIo3KRqSD42Y9gnj/XPNtnd/vtPPy88DxtH7zO2tGNYT8Fi
+1SmurS2F0+/L+xFkgLTtYz4vmNAXc2Lyp2q3lfVZpSVNyWGXAEaMzbMUjM0O4Z6GzQ5FEme3dnP
TWTbJC+adUPo83DxkLpMR5dOZypOwsbQMgcQuaV+DE0Uar8QsJFOvcS91nwY3Nl4coApyL14dIxM
wX9PIZ3dL18r+sUhh8qQBBW+AsKFBwji/zchThwQ8u3kOsMYLm26A1fU1KGxym/YQ14dLCv1RplL
rEXLU4NCFGtKQ23pAoPW8L3IH8b0wOqvuewQWJ85znGOehU6f/gynhz9ymwbwGWSMVRcHMpolTES
xWvR3vAH+weHzX/NCPsH9dQoB+4UbseCpTV2LvRyr1tYXR/0FCD3gd5aNMGeDwTMu+rUxAgAdUPG
BzoM9aPbjbkfaU35YE+2iowOGfZ2O7v7hM7m/rr5tXnE5R9pMCCBLzkYzZkilzyhrZNFX1Ryr0/B
ICNjkpkQrjQt46rxLkyo7OtM40B1v7iA5V8fx1oc/UTOATynXWKarakuraLVkLC2v7ZBTyRX2bVc
NVCkaBXks3RJHedE4xxVS4/eVKDBzNoDdXLZH+b852xmHrO+G2DFtdPbgTwuWu1QWEDnhArqJ8HL
mZ6AFFtbSNiBosvHaZQ/TZYxHJdKkXEVi3SiPJPM2/ogA4Q2bFBq8GU82VFg1EBFYELK3xnmbduC
JfUZqeUt0pi+2QSduvg5Aq8+tl6DRKYCqmZyb4HadtyUReQZ6o9qPHTlT9KjU4Xe1bWMsvdTB1mM
ZGi44Klo3MYv0lxO5c5lo6MtZjF2UWf7LFKPem/5eDaDdfNgpDv0VeJmCgq176ZxR+tnbF7fmHAt
0J+H4Q4XkqDKZelRjW/Qi59lIQQh2QdeQfER1dplRKGPQ/gr3igObup4HdkTZXwu2A+lzJ6tflOb
zCvsw1Q/puzHkhSAkQ5etTS7SHfv+77ylCaGiOBx7LNnp1X9uB0ll+b15cX08ZI72iTFnFNLS8h9
QTo5rLO/XCfx5uWJdC9LXW/B6u5XoHQvok1j3EXtT6M8FPp9VYbJlOAxXgaa2mya3PJNG3zdLPKQ
EX62sufrO3glTHB4Pc8Bcymqz77TE/+LGmecogI4+6Ft55eZafGB8w5vrHKWVc951BaWDPkOtJjw
qylw28K2yuJBMZsWS1ZBJ/1AW6jHTNkw35vz0PrOUrWvDu2rl0ZxFUm0vxgk2m2QKOUpTWALoeZ0
vsnUCAxFExmLMM6GgJIYrbLEu72R/tzKxYNFL1gdk6UI3ZK8jbjiR4uzub5aq1P4SaaI9CWuScJA
TI2aaobCRDg6oIyySKDOT+38VDbxdgTrwdLcGt8BV0YaEwghgNvti6pdqdLMqLKiC1PnQZsf/r4+
mos7C77OdaCwgVFGQYw4X5Z5UYyRUBVFCGa6ftnTxAOotfchjJbuwRwZS9okLt3g3J54JI610o7u
2IVjqvhTnmheSVDGR5pRMm0Xt1k+MF5eQVoNpXbxdsHRjbQbpz5U68HywRXvPKBlQPccJX3ThmTe
Yb5l4J7VyeSEZugDQdnj4tBy877QLaML1enQGlCEyR4W9tbe/HLiQzsxI1zNcDXqBm2CGb00A2JQ
L5m+XveKlVVC5QthgueX4ByCj7eWnlequjShvSR/9Uudv5TVovq6G6kf1y2tTBn6mBAO0E7IASNC
QHIKCwDBtISlyPoO4qGjUrh30ZhD8b2Xkf+tjMpAHxAgarh3AbktjKpMFxXiyGaNJrZn1j/n+R2x
X68PR2JCjD9owrSzgsGEqty30PCo1adR1iS7agPCuCBcR00a15bzLVugKJikdVSFbWqPSPoUw6ZS
8/ypiBZbsolWVgchwXa4dhu6cUU/gHLt7HasalAB3SzOnbns22E/5T+uT9rKVkWFHS2/HE+NG7ng
A0VUIdNoZU3oDoVZQOhZnfa9UmueipzQA+uSfG/1SypBQ1w2bH0etpxbFOVXJHyF90c0F32qxxhc
Ptyj16GKHir7aKvYr0cDhaPug6bHqL4rHMnmMsQzmNsFDTPqOoBIXKRvlj4fZ0VjTWh1lN5BXG3x
HduRvT0u7+0gh8AWRhGWt+/henbuJrUNsdLRWhiUwLvXXNXeB031Bz0OIhBMAyNCg6SvArWGAL0L
KavrS8q30tk9QziHBR9NTAtcaKNahFbx98xe+rz1QBK7M/rHPv5WJaF9MxpEMCik9pJK1xQ8GIow
0X0I5nqKKsM5Xi4bLjBcwUbjjJWQ2Dyfz8Wt6tbpYIH93TzkEmeUfVz4+VnnlA6d8XGqPcxqMEQv
19fjciOf/3jB18EwPoE6H+uhOPf162zti2xvVPvrRi4DEzeCBBKEEPFPVTiXYstVYrPVizCz7+Pm
MCcPlky4d2WecPYZwPkTjp51+DhPrspt6ZbUypIiJGC+84Zsc30E659HPRewEuBKRHRukzHD0hVa
hBBRbTTbWxJZWuUy1mE7clbC/1jgv+BkAIU2DECXFUWYa9Z2yrEji2RfZfZOtaLDPBeSdV8bEACm
KEYBaox7pBAEkrS3WIvyU9gxxxt1Co1C//qUXdZyEVuQxuXvUlA/XVy0SMScMZsmjIhGD5ObfsRL
cYjMHvzA5EHpFL+z8p2h9veJqmzUZfKnmj2mVid5RHHnEiLO2c8QJhbSda3LKCnCxRyon6bTEQjF
Tcu6nQ0mMsC7f6fNIonklyy2n2NHWyGOYtBWXLStgxTVUdqhCM3BDic33ydtegDT+rYBp+W8FBso
SjxOyeypbhXo7eLTKUMNOTsmYO4kDd3U6I31ri/Iyi6Eei1697iUOvrEhFtO37uttWgkD9W58Yw6
BJN5kFeyAuRKgIcVF7U0qIGDd1pwrM5myjjbdg7h+cPsgML+mGQvSWn5VUO9bnxp6F/Xh7VqEBd5
sATxnlcRCoFWD2UphqwIIftiD62XzNsadbY0eWwM22srgkwCvT2ggRgcopWQ61jpzFAUtgxZh3Cg
1/s+38xqjJ5iSXpidbn+tSHCzGOGN0NnYVwJ0mlOAgvpt3SR6WWtWOEUdkAZAm/OEzbnYcdZkIW1
CrsM4/J9qt9p8Ua1t+sLtBJqzkwIGzBdDJuqo1mGPdn/1tzd9a/LBsD//CRudthMEWkwgEQ7WACV
QvFLyXpJLFs5Jc+GIJwubNAyVa9hpFPfO1Ls9IKCz2n2YxkHqsyQsHvqpmkmnHFlaPZeogcxIGv0
rtBl7stXVYiJZ+MRDmQjtfSFljBjLb1P6S87L7zKhApSskX6e2PnP+waucPS8J2x3pVW7lnFrhyh
hceObq/4OS6N5ECKxbOUQ73kQca+4k3gj4PtuS7dz3TcOFrtTeBxLe+0Yqul3euiztvF3UCPwXO1
3yCp8Er6nkMSr9RKpLSC2laDeCZBBtEjx/xFhr9oGXs0e5nJjwn5gI5pQDS8uckjUWWn74qPYqsh
IcBL6JdywOkwQZayKCuOMbA0tmnNTDLn6xY4O6GGp+YFwI2Zc1lZJq1CTZ380UE/mgz0uLITMIZ/
LQhXxRi9xTOz0ypk6usQ7dLp3VQ21zebbBBCtOi7wXadJq9C1fmhaYemDK5/f8X9z4bA7Z9s5qFr
SEUovj+Sx3wEPvNuXrZxJ9nN3LsF7z+zIoQMYpn9ZGhYCggrPyAf5MXRDnchz6q2ijJu3P7H9VGt
2gMTn4PnMlR0xcKcSkmuEE1jQIsXfhXnns1CYm2rMQo05SG+uRvcBHwXpxPaSECfAvTY+SSaSDQY
3RixcFr0B6P9mhc3l9C5BdT+ofQB+Tt0155bmDUdudq4qvAWPmS218kgaatudvJ9YQTdTDp0XDLs
RvPDyH8wKrn8rroZp0fkfCBIOgvhXM/7ZaobDQ6wdD7rX1Ltr7xGsUEG5JbZEaK5MeICnEYq7CDC
pXa/q/uHyHlaZLJBqw4GUWC8rvjVTkQ7K1lLQbZiVSG1PFR/2mVfql6VvSvMX2Qto6tR5sSWsEXV
ItXdmGHuotnZVsUS9AO9G1qZfrrMjLBHy6UqnFTDkJRo51SmN5VBl8kowdeMYL74EwilPvjzuR9z
Wj3SGm4VOmUTDC7EfroOok43N7xjuwBECo5TXoYFRdq5mSGrIsegaR1iiTzaH53k2XDvm9n2DVma
cc3jeLEXAEZUci7A57YVQfDczOtwdvTY03R6VwIEkA3uHaSlbn9YAdEGamJQkvOyh+Dd+O9JldYl
hoUG0ioYiw1UAaCuOyxHJ5XwqKxFBLTE4TVpgtf0gtNmtrJ6MGJah073RnCBMPXt9RjNf6x4Jpwa
ENx6STJNgaZvDdIcJXCGBzX7apCtCZFSfXfdkuB0KNRysWMk4JA4Rei5QNXnajdAj7E4Qk2KAFBj
t7rXSJqJ12xgkpCgRXcSTgBhaRLI0BuJOmZHm9T+EgEGYk1eZgbXRyIsyudIkLLgCRfsIPjAuV+X
TcK0DK2iRwXz5Sb+iH6b6xZWxwHGP85ohkqX+DpJ4ngGjVRJj3pBPNPGJZX03jj9fd3K2jjQ/A7G
FhVXP+IIt5qJzaZBdZYf59Rn0M+RDEJ4oH5O0+nnufmTS02mdmMymvh8ZH5d0o3SHTZj9Fx3u6zb
3ZqM/DRmE3S88K2JxjRh5bNptmcywbu0Mn+0HS9n420ZSb7OKNfiYc87a9yL9zb6UmwombD2WGlB
q+wYk1yUhcPsn+8jXYRe2zUAWGqQJHX1rD2qWps9DsRJXsHeldxT0wKiAZo5d7pCbG9KRlmC5NIP
MDJ4ACAtawCqBMDsNu/q9tj9GnLvRuKL/4zr36/zcZ+4AZlpS0nWtMc6S32ruxukyOy132+CjsLC
Ox5NsGLJ1qV5XWeQtT1OHnIwXqbLpF7XDYCSCbdKNNiL21GPVaNUDSz93Dwp0YHo0hXgN8eTMMwn
CTVtJEFxpADdIyJu1F5LaOzE2rGDLah8jaYfNeCZ9Ule2O4+Xvr0dbTRHWS5eJxWCrVU3+0GlITA
Hp5qiA2m8p1FbuN3JGp87Ow3eIzq5UM8EHSuWP1WyVznmQ6aEyQscba1myteqc14w+YgeJh07Us8
duaTE5nKPktKJF6mkS1vAHDPlqcCg7Fv4zKrgn602y1h2fIwavX4hlwN8UYrHROvbBUb9CkNwdO2
qWxJ/9flIvAQ5WILovkH0Ve4fLt5WTZq6fahu0/bwuuXWJInFI5CrAGfelAVovqPrLa4BqBtjYBs
wa2I2gQv+uesuevr+o70QLmUN17B/jGGiqXOGyIwHCFetdUyKkPU1qHLDEBkhx3RpkNZGZIxrUwa
fArbAqUvAD8vkoR1ovVzN9dAld7Z2atTSw5c2fe1881dO00fVT2+PxRHMMx7mYxrRqza/TNR2NTg
xFzLULRJPI3TUKGAnL3k+uCZE4Nk5xMBxDtXHtXeCUz1CNRncP1sFLFcn3aRs8Cr9RNoIl5XAOSa
9dxt2jAFCpJpJXBapVdH2SaZ3pvoYYl3avQxWN+iKkN31n50QJKSfXGGt6VLPNUu/BzY2tH4e8qn
uwL8jlX9aAySoqJw68VvNMEjhb4d3NfBAiM2cJTZXMdD5xpHUx/moNNr/Ukz0nmHs6M8JFNf30ix
+I9BEBLiHYTFuBBJADGPstQAlh21PLCIBj6mGzMtnxb4PZHTVaJgJsZyqjpqDOEC41gl+rM6A5am
lJI0iNgk+48NBFtYQCobG/DcaYfF6qK6M/VjUpkLyMSM6ScrSnMHdsfeV4fOfDDpCHm9pNYgoIJG
RjNCyiJ2zFrySy6vebjZ/+tjIiC7ddjQWX3XhlW7qZSA2fuObq77scyE8NRLcr2ogDBswXT0zlLk
7TOvlXUvymwI82lDKT5pdAwDQsca+1bonTfIOjEvgzOed7zvExpQUNwUWW4Sath5FfOtznDGJV7j
9gGLN60bGEQyZZcxjZviXR74J3eWc/doGwOFKd0AotQC1/qzKmu1+yz7Coc92itB1wMBBpxnogFA
11hS4TA7NoQW9yQz6q3ZD8NzZHXqBm2J+uz1bZE2PNYRAExG6z6bHXXbsljzDGU2D+bidtsGufmn
qZibDTOT+DW27HRb1SgMSM6Qy4sp91LosOBiDViKKVzglHnOhr7OWiijJOPTXBDlmAEo4vUusOnZ
wvRgGpS3ucib/a2+i9s258wBD8QnP8z5QkTt3OpNpOtHw9wu1T1SolLVvZW15iUgoGABP+HMfOcm
lhR+kAPddcyGHUuCWVZmEjE13H3QTsv703iqAInJcwPQGJ+bSrWHI+Ss2m2jR/WbngPA47msoi86
TbTXpbJ+znPEtkMxqTtQhnVPmVWA5pC5kYzUay32oT0fy4mXDAZ9ccnpbGVsa2U8Zgbtg6on+aZ0
BqcBknty7poZdzeIvyeBk7j9FzSsK97YtSYyxXZ3I/qMT83ZT+Gn28nDwKRxodWETseluVPcbawf
dBk09f9Iu7LdyHEs+0UEtC+vUqwO2wqnc38RnEtR1L6L0tfPYc5MVwRDCMLZaFShADd0g+Tl5V3P
WTleGAykOwHEhgE0OQOVzl0yTy1EzOWzObOAjD/uq+jKC3wpQM4IZ0tKdcTpPLJfgXHdWwf0LvmT
4h4oVuFKNtywBzLxDEKIH6QtcPkVF/zWfguz+p9dciX77cw4YiMreeRp3wt2dpJ9qeJovM0FoG8S
EgwQceMmyBFUEvfgfpi0PmrzebLACVkUU4BplvJX4/j0p9MxGrS1v4TcrYwlgBOjiuFuF4k8p5jf
A8ku+mTkLgATE8IJ680h4pMxhD6lkd666IaOq3fv5pUgueNxXpbFzmJjiIi+QXpwznfcUfgNt48h
nCu0zKCahgXddLLZVsGRYwdeP6Jd9HaUBQBLdr31MqjKgyvm4lqSZPvraemrxWR95Buf9WVrJ6eO
fzLKnY1SZdZtGmfP+occE+n3r9Wtxl+Llawm4DiHorMhNjXt5Vgkjv2A5sTh+G4pupgaRtZDF41a
0kOv6QmzRr0ZIjCoB0v6pVBVpG6tA2DfLgRIFq6gLV/avBuiOSNNmNVkDBm4nD6RIpsAcWWqiJVv
bxk8Zx3lKVw00F5YkqHwPFDhZlmPBX2KP+lF6M37DDMxoVnu23fy+8B6i75h5MEE2BDA56TNYxz8
doubGVGFWlizT1SUmSt7hxwr0uzw0/GEyp1n9ZQVlWvVRjR1j2m6891Q73bzj/sasGIUkDJE7yJC
YwAsyO8DqXS6lHgno1k7NOmpMDZKaHyFCPmF6KiGfjMH80lZjjgxRK5GVwX5KhHSsc9d0Zd+IUag
+Cn7PqbHVgW7siIB4A0GMggW/nVThgCnL6nMplyiDHWjTZmjvGJgAsyxVSDlq4JATicSI4CCk9Mi
mZETP81mVFLa+rgYxmmkBQvS2VE5HysmVLBsoIyLzl7cGin3PdhIZsVthxUxvvWWT50WhwYrn6yk
VncoCCt57fAjkhDUnGDjgkN7E7zESTdVpl+dnTQNqPmPHb/w/qszHFkVh27zzhoiruaVOLmDahzY
UhUNxA3Ldyc/ViCUB9/Oe2/OtQxJ55a55LltkOpckqe8PFjTa2J+uS/i9hG4FmFc+4cclMtlkqCe
T+yjaBzpuOL2qwRIOpA6etMbelKf5zHdg5UkBmfY/SXcGjFYMORnMEcEKoQbdV6M0UmtAnG3yyct
mAFHQak5BbR2d7GF3qP70lbWcyVNeqytPubd2DbszJxp63rpc2Irc+0rqoxReOR/REQmkuHXhzIO
I5iimJuc52JTeRjQe7HTcNCCpnuZ6af767k1BhjqEcUc4HIDTkcutA4Cr6pJXIbeZi1wnYe2poGr
Mm1rmyZMADA7UdeBJ3C9IGtMhs5qR3buzeOrreJVW13CxdclHdYw/96lOr6OeuXL7M3PekWeYy1W
9eKvHQuGJwDTibcM0xRScrxkc1fxSWdnPdnz9ETzY1qmQUZO7bxpXcXImkqYtGVJM5qD22mIFKxv
kx1pCwmMnIUZBSy//TvuEoW7u76J/y5O2kTg4AAdwcHistHZxDENUqRXmWoQb10R4FWjHxSzoLK2
FYC5pnB5GGCW2uxTnTbtg0sGXaHTa1LQOYv5ajRHIywVa70IelmNSo9lx+xs89eBh7779f6dUX1f
cjkXM+6LkrH0XBjai1F863Pj830Ja6dxuQIpZaJVJjddHSugxVFLD7W2Z5Wi1HP7OAOiTpB/w+mA
rZH7etyRNbwYceBt/7EvTwJ5uLCMwAH7ndW9k2tVvJZXwsSOXpyIZxNE8AzarDnTZq68cP55f8PW
rsvlaqQjR/eFO1FmsHNMXrm9oSlHr2gZFDVYPxMWMKJooF5TAaB4YRoOjhSwNCV5RjzrJeLP5Bw/
zN+U6Oaqr0sKZmh9xbJ8TM4msYLnulE5s2tnf/nrJfXql2KedB+/ng3wlYYtEsqZ9jbS6P1ZD9RO
LrZJHNvFuS9WWQBHAIKiifz0diR/u3/sqo2SXsqUlC5LLXwfQNDNGDrb+59fu4ZI4aHoDcrGWwfW
rUp7Nr08AZiLuwE4xKbsMJ5jqmjS144DQSzyDJjfhSsjKdM0U5SlxyQ5p97e9x907YOpT3timCFP
f91f0co9QTIcVT5oLlC0ZdeiSvmUxOZMzyX63pJ42s298aDx7pNelwegKh+BdJ0qXKaVXQRDLRCZ
kRAVxSBpeXpcak3j+/RM6Ib88Lq9reobXFEDjISI4hwIkeFkSI9lVng9AJNbTJ/Y9FMBsEptUVQB
VyRgVlNgYaApBS0E0o00TTIRZlX0HLMH+uBzhTG+3SL4RX8wMKFraKyRLqTBmUcciwznWncCQnkT
et74kRoqEF7xM6+DJMhxRPeOQNjx5YjMKgpnMlyAhFWZZz4XvBw3yGM3Qcwrd98aowoGY62yDIEC
7FL0WCEQvDYA9qKNWsvpeGboF4rNKkj0rdf/ZO5jX0ct5ehYWsJe393X8tvTQgCINgNg9mNs8oaU
Lx/wgFr2NAKdZgHLbhklSbG9L2IlaydkgDcUkQfmz+QpZc+YXTYzPp7zcgwoAWB2Fer1oaoqgWUQ
DmUVMOoFHCA1VkEU3tqfmol8kAh2Baata982SqEPsG8wkN2jZ9F54gyQw6230Z0SJA7pg5MMVQCA
z6Axze1cajygLdKWTkG2aBUN3Lr+XTML/3dtA9wYhYVZU2XgECAVLepvt0hR3VxUi930Z6qZJCzs
1D4liecFXdz6il1Y02bROoAMGeL+m5ah1DPzDm0fHXjiN1UCcL1ll2OMVcU2uaZNsFxASxXF7BsM
08QbckZSozsXDj9Wuf5BJ7nC21/bNMcQzTHIYcA4S6FF4o6t5iSA2yD2FsP8wdhl6K5TqOzaOi6F
SFbSS9wWOay8P/v542g8qeaYbhOjooyIc0CLIC68PIlAtF5HxdUAvK7tBUPyGzgbwcLeKsvdN9qL
np9bT9VNtLqiC5GSe1Esrj/Xmi6QuHVA5uofC3P4C1NyuSrJw8AcXgw8ZKxKW550+6F8JwclPOOr
XXOkk6/jwYqdFN+n5e/C/FmraJpXtwhZV9xGwFoBceDaAPe4pJ2lZeN59KYwxRB+qQKKWpWA80Z6
F/4wULOuJeS5ZjfO7A7ntH3xw7hSdGffeiwe0hI+wDPE2CfGCK8/r3etayWNOSCvxw6FBfiedkAE
Pj4WefwpMdO3TDc3CtsuNl22rgI0SODDAalBrqQxivbzrkAbnJPtff4VfLaYcg4yagUTo1vWf8ua
9mC1+/ti1zYSTWpwNpFruQXcmhw30bVUA1ZyHiVvfH757z4vxF/44skMBKHBX3A/0Y7Yv2Wdond3
zYbBN7KAHo987w3iVS+g3s0Fl9FoPzPAqAw2D5R0dasOxaUUyaHA2M2gzzo2Kfbm/C0nlnUsYmp/
bJqWPFeLXoYOmMkDDLN+Y36XRIY5F+/vxwN7khjVR+B8S3ZslSBT7hfgr2fWGOQ7m6iaV9Z38j8C
5JYlb3Qrl+aAA6mcTWpsDG//V7p2sQaZB5W4lGmc41ZZPdsaGEuof79f2y4FSOeEZB/YrhusoXd/
2D9i828+D0wMvJbI79zQWGCOpieLDaAletANvPyeKs+75lsI78XUXZCKYCrk+ra4dsZ04s+4jMk3
OtNt4WV7xziarQL/dO3Se2B/Q7f7H0g76X1xJhAtNwOspxY/swet/gvrefF5U3peTLD2/q/11Lzi
YZjyfWf4kZMZW62en6mNAXrgON8/+bUretXLJC3JqH1iOz3rzm6Rho11sOpnv+y3SW4EqXV2wUxe
n5fk632pK/uIAR681MCL/INpd31eSd60pW5DqFWice2k17/uf39FHwBJ5Qr2VQ/OrS1Zz2mE9TQG
jKaleRey5ntnOgEnu5H9l3KEbbiw0mhN9yaqm/XZsnaaExTOI/P3OlOkr1YsDIAUYMVE6xQeOskV
rE07Lppmqs/tEPb1MV+2sQqXduXdRrCM/glA0QOeRW4AJYZltl2MTu8cgL62/sGromzc8PZzUh2Z
qnNx7fQvhUk+SJxqubZ4EGbNQa2HmaHQaXHbJYfgajHS6Vszyygb8H29fvGLb3NzoN2vzkiQi1dE
Amt6hkI8EMMR0wiP5/r8QTRYG7GvdWczeXNZF5Yo/WC4ymx/3tfntR3D8yW8T/QA3+izUXMOAMiu
O8c9CYIho4odW/k+cvxQMFB6iNk6accAw2ItlZ/O5/GroZ9YdXz3z0dCCX29wq295TLLoHhT6VTg
YXpMnO+u9eUvPv8nu4s22Fseb9bDRatTn58p+9KwFOidfyMAFh9Deij538CAcSQVPH0BV8No5SEh
W96pcrwyfquILMC2BHoYzARikNqUzLCn5w4vOjADVIOv75jVvjZx98VMmmc+uqHLgOI+tI/xTALU
zk5a6f2akaPxOJzcajmkYGszcueBFe2v2nJABKPik1/VkH9/nyU9TQnVdIxemePZQlpIq+tA1d2y
JgAFVDFnAhuH9NP1VbJ61+G8nsezS9wgQ/tlnylOccUsoFD7xxVEh85NZiBtqmIaWjIC6gJAhbPd
vHpDcWiaPnCTDG1pHd/c18sV6wCBoHrQfQF/Iz/nnYHJO39k0zluQXTYDcuPyWvckAHIg3fTP/eF
re3fnzQhUBIx7vtHwS6eImrUSQY6ezB2Be386FcKS7fyBmEdYo4YSMjgxxDiLz5vxnYNhHkPNEb1
tkx3E9lYquB9bbsMIGIgTyYQ/uRnzjTr3ivAZneeZz1yk+JlSKeQg8uKV6p84KooJDrR5awZt2Py
aUc8ICAV4zm10q/NwjBRnn/0uHfoBxXCyuq54N1GOxUIXJH/ut44igxbPGsglOjqPNjW+Nf9c19z
4AQ8ITKbon8ZAfC1AN+CAYiHaTpnFfBEtWF64lrzpJv0gFGn5YiO+d2oZ892au7nvHh/mAqaTeg2
fDkNiVUpp5NV+YRaouCZMF4c+0OqeJfWtA4pbRSlkBk0QfVzvTaM4WltMc3TuSNtUCVvmhXF7+Sj
/WN5BXsj7A6MMLoOrmWMbVfOCEfB+NE7mx8Emdn7B7Sma5ffl2KrekEaxsfcKiLt9Lj0BUDSs7cp
Gz/6KHveF7WmawBvErPLaK9HM+z1Uqp6yOmypNMZo49jdjBUaB+rx4Gcqih+YAZBfqQAYME1r/Nx
Q4dHoz2ZLBq6v1Aokbb9PxHyO0OStvXnDCJKPwVtAYidFCq1dhyCjA2sK4hAoFPSHs1EJ7x35rMd
77zieTaAvnrQDvcPYm2jgL+BdD8aG0y0IF0LoZkD1tt+mM+D8WI0LyCXaFV9NGtnDSuvC7gu3P4/
ZuHCIOvt3FRgCp/PACsm4cBf769grWKC8An2WKS5AbQglnjxfQ4s+XHJGwDKu03xdUI35Sa3XHD3
ssYMtH4pt0jhzg/9kjmbaSzrTVG2zUvLfV1xf1YWCsx99CIBLgNNT/JASlmbMyBojOWsz0gX+X1Q
tNv7axVHLsULVxIkI8aHbgIdMiQ07a5rQ0peY/0xg4szBEX2OGmKBa1MO6Fp9GJFkgomBK1dcWov
53zuQ9P8rBXmzsWccRYHdrKLkwTTyh9oP+9AdBY25pYlHYhWYmBE7OnI92V+rjRV8XzlWiCKgf/s
oe6H6R/J0rpeWVlMq/EiGtVj4VaH3vnaxCVaDPPP93d77TzhpQu8ckAdgaXoWrGgV5pdWCAs7Nsx
tIutxQaFGVy5fVgKoHORxMQQudwsk/iApqYufBVKvLAxnnLyrLWV4hRXlgGQXnEzENEABlRaxmR2
cJY6pOp5+pYH1fj13bt09XlJJ1NeuqmbsxEtMjTs9lWuelrXfj+cLUzXC5f7po2h5SO3WeX3524O
053+TtpL8aoCbvffzwt9uzAfbjqbrKnxeQpoSy0abVtxyKrfL+1/XoNctc5jYN4vXjB/W1JVrWdF
i1CzFbwVHtrfdPmANQspqgnYEpj+CbkXpOWp54rc9KoIQAEhMQ2ATESu15s0c7Oa5gxBX1uzfQm7
Cr6Q6i+Sryg8wz+0LLRboLFTEgICUmYzCtI8OwQigWp2eO0cLj8vuU+0t/J5AfPPWaebqgz/5pqh
DGqALg/16RuMnHx0B20yMjiYPZCo8Y/C31g7AuSMPTBJClMhZ3DcpFrQ82TzczmGYLruinB5/4g4
ig/IqrkGeutF/fD6AMaEx5k7LUhP2HqwBTDB+2+Cg8DZFYiFSK7IDLOjR61hdHp+Nng4AOIpUWip
MDXS84j5LZROPMR/mFcTGnBxlRESOinPccIxfVrMPqjNNjTZk1edUswHZVxRmVp5ia7ESduFfDHI
zuN4wsUOf2hvHbhgnL/ZMcDe4hHGXMXNVFA+tqMG9orp3Oe7pdgnn+7b7hV/AsNauG0CFg9xkfS+
92OJGc6ywYFznZyQOHQPWeJ1v42ltkKM+JMkIHNBT3SpnO2SNYmiP+n2SiLNhngG0gH8dJMtzHxi
xlzkaib2W9MDDkam+wtUCZCOqBj63o6JgWTQy2ycEn78i8+DgFZk7/E4yeWuUtfhfWYIY9wJQCPW
F8NWaLT4fdcajQ26EGBca/QADoEp9pCYsdodH7dtGnFj/zdrcOChi1Y3Te6vmFjSeH3rga6yeaYk
UgFura0AaXrESWDqQYuYZNSJZfdTMVYjeCrYIx8xpQ13nSFvxt+d90FOQagymF5dmBnJvLctei3t
thvOhVZt3YLtNfzDZ1VCZkWjgIxn48QBdSHIlq9PxJ87VgKnrD/3kQM4VENTJZdUAiR3oU8NrbRy
EwJAbTx5MTB1FUr1J6iTtAp+AhLccHxsdOtJIkbaJ+3gQ0RaJdvZfqntj3n3jz19LeaDZg0B7Ztg
7rOw7vJgmNvNHLfb/P0dJPBY0HihI5ssCvtSNggJqJLMXu1FpJkCz2tCx1YUKVdUDxGtLXC2hX2T
nRbDHTo+DL0bGbUZmEO7LSvjgw0irHdfIKS10MYLvwUjdvJCtGnwrTpv3Kiw7VAvmjDnqlneFZ1A
6Ax4MbQo4BGQ4VGt2OuS2E+9qAAaY1WYYa4pKndrEpCYgxnDrA4ARqXbYzJ/0ojOfDGWLCYcxvdb
erju/35fMmQuqWLbH1M/suawzzfdl/efweXnJWVimjtOc4/PT3XIizJkngpJY3WDAE8oaOsE5474
+4Vv0dB+qnNgd0SZQQITNWclo49KgvRWte1cTY0BCUn5snxGmH1/i26dI7yxYO8Gag7KZwgTpAUY
dVd6cYLPt+nTbJEsaJg/Agzb+cm84dCCJA1Qae9/f6+ESruGdlmM0LaZH/EmBeaTFpaqJve1S365
LGnX+sxoZ9+GhCXf0TRk3ZG9321FDUZMzIEqBS2h8t3gSZp1HUr40WwC0VFDD+y7Ew04Fxhj4Gvq
Nt57+U0xK3hHQ+xGU1jxjz1VZMhu/dTrz0vmvranxTZGfL4EjAZQvhIbWDPHTDW6uqK/mPPC9LoA
igAyrXTFGTXNfLKKONIqjOM+2+XbfQVWfV9S4Gop0ZKJ7F60gBWn2Znvjw8R0aBZFqkeJHZuGs1A
RIuXaGnjyOUf0qBI3x2/XX9e2p6UIotRjvg8wEaGIfCWjfl+b/RqAdIG5aOdW8sACWjzH7b5+7vf
sQC4Dcg1QFkx+nRtQEZkytLS7WO8c1pwtDJNYStW1BTlVHiJYnoMqDvSE+QxosUlbwnsX9kGJbU3
RVWeu94MUB1SOIurstBDIF5T1CJlaB/dYTmQoia4u/6Pbvhmm6+j8Y2o2mHWNBaP9v9LkRMaBuiw
pq6AlMUrNs7ooxz9F0eO9wiXDmYWgYJkXzlGAJg5THG0cYoh9HoV7Pz6Cv79vmRd5zqxtcQbY4B5
JAE9mctfPBCWALbHjA3wIdGxcK1UmIwh2YiG/6gkb17yxjb3bcbK63D5eU+KPqzO6uIpg+nW+Sm3
f1D7h0EU3vTaFgmibDT1gZnoBsEU6Kt1Z451HOVJBRJW7YmCy+D+KoSBlvx1AVeMnA+ebrTdiZ9w
4XsYudsYZeL7UZNhwGVxaVg4+tau/L1r0B2ADt8JAo+cqMA2Q+kJ7zOqpnJegNuDTUcda9KJFXZT
FnhgWzLLc5Mo3M7Vlf0rSK4NLQXPh5FDEGEfjOklqbqN2YNHd/IjEqsM/NqlF7zPf8ApMAwl6Zrh
kGq2dCiz2W+d7XjIl9Ps/rp/VGvaAB8aBWZNmBU53G1iOgD7DE7ckqfI2IAdmO7vS1jZMsyIwx0R
adLbzvshNlON5JUTmd6ntDk0ABtLkq8pYYFdKUStLAaiwDgq0NVcsBVd6101ZB5ty9GJhifPeLWH
b/dX8ud0Jb0GZrJ4s3RA1GHPrr9vuL2Ze/XkRHys5qBc0lOWlA+D42ySjP/g06QdsdxPhj1tJqfc
KqSL90SWLlpw0X4p2IRkr6sAt1nsxKkb6WkZaC0N7Hxjd8dJO2vzQ9VACwFVaxlHnxzuS145QVBQ
/itYekiRg+FkNBM34sMcahlaJZEQAS59gJY6/PfH+9JWDhGg1GjVEiShmGOUntXUaeNEd3CIhEUO
+d4wVY5tbTkYvbeQnAaQ9k2YXZbcqzCORoAz5QR1/MmmU2DbfKfn5S7Lmt395axYdOdSmqSTWRp7
PQIZElFDH4KcYjqXZidASiq2bU0OvBAB4o6bdpNOKsok1nLgKUd1uxyHuntkmNPNclVFd23z0E+H
6SbYdYw4SA9U45vTQlssx2B5EGPsLkLoPfUB+ucV7tWKHqDDGGkVPFKIAeXLRpwpyzuLAP3DapDh
CTNfcZ1XdgyAUkD8wDwr+nMt8feLV2rwc5dVVuFHFPfID8p5q8/vN0hXIqTDd8vGsFldIovwkjjA
fFXo1soWAe9DDDCjNnELI6EtDbGGyvMiAKcd26reFkWiyEmJN0YyOigRobiC51zQh0smb4G7w8cE
TrRvkdC3PtXOS+XsTB/TM9/j7rlTImOvrelSoPj7xamwauG+ZUJg/7WjeUgLX6FXK8fuY1JCIFQL
Ch85y0YRXNZaX2LKHAgP5OBnATFf79/5tTWgMOUBfxCYCGC3vV7DOKVTOZkmpqQfFhe9Bu+3xwAQ
g2+FVw7DvXIVHpFGsdBep2felmY49F7QJPxQj7+IWYt5o+Xj+5cjMsdiNgNDzHKmutF5x9Gmkpwn
78TD1Dj+xecxSy7A1mEpZchJFCIZt4YWvLTub96nga/4+WsHju/+5/tSIDvHRUHHGLy3WT3OoTPX
GxaPW623uvD+QlSCpLtSlRi/bwosBMWoPg+LPOxGhYgVjFdASiKzY6OVU/BeSqplLI7H3A4YCRWn
u86tH4sM9Ijc3BSe8ZiXbh6gBANeclSmSiTME90vQsD2qoAn/2TfZLtw8TtkRzildDCXMaZnyyVd
1JmZXW1BA/zi+zGgXnM72yLRXZ8sDsfP6+2vOXX60wLwz6BuZ+OXBk7r+5u/Zqguf5DkNjQZXTK3
wsbg8dppTRL0+UdAz1J6NgRWENrLp0URDKy0lgs4fZRpdUE6fwO5VTXoZHAdXAwfJw/wgO9oaQlc
vXnlmJUOrHrs9u5U1aHuNXQ3ZH4dGBVzw2UYxqBpC77RurrZMDqwDYIoa5OmLD+hmNHufOvdg0Fo
MUftEggUSPzfsonTyWLFgpmac5zOn/LCegUwr+I5utH/axFyLJEiPLMHB3bJTh798jNxwpz9vH/K
N+6HJEI6ZRY3bTpVGsUYL3B6ul9DMmxcYA+wrwxEpPdlicf5RsURw4rmWzD+yQnoPk0xVQ0k1zM4
dl/sfPqQLyyidrbx/VqR3rnZOU8o0r+ipEdPH6mTkT5Nzo1rwj98S9C2FmcK27H2KolMOgrn6FlB
Z9/1q+TOi0anbomjrjRCOz9UpeppVUmQ3B0SczsGzH0cjcN5nLep9/n+iai+L7Tjwjfo2yxNcgff
134X6cYeFe+q6vNSnDNrDsAtW3y+jJHUDq1akXlZU6jLA5Bst9OlmlZ4ehxNzqnL531vxWGWvuSW
Ckbh5pZAnTCyjZQnOjtRCRALvdinMk7rwvDiOLLjJ+IfJz3deIMeNBnQZ1VwB6uyoFGY/kAyFO2X
17KYyTVkiS2CRSVPfoJpmvql7mdgjutbQ8XLsrqDAnRONFMCSlfawbrJNR+PC4kA4LOt02JbW/GX
pCK/Jtrs7+vaqijEn4C2BfzsTZqMjc1QgicJ2eOOhSZ9NLp5a9DHnKmamFSCxN8vDmuyAXJoLhBk
5A8M3B95f6zsHuDUitdqzcb46AtFhznaEm/i6hp8lZY/IvW6kORYF+kTne1DN1NF4XSlvRndoRdy
JIWYBgR1sT+IsoT/McnY28QwczQY/tYslifCjLACqU/Vmbte0/a9WXy9f3BrColzA0kqnmQUcKUn
gtokL1EPQMSSjUFZTwGpQSRMPuVIoJWv92X9ycfKb8SlMGmxlcPBmDs7cURL0B7llkXh/Li/6tQb
Hsx4ZPum7p3QbJgWElPHcFcJsJ+D3wrzBY0KjLGvggmNKFt3NqpfLHG/EL04ebEDH2bpHmPHKAJ/
zo1HW0cZGgwF6a7PiR2MGnAJK4zhhASeVWAvvb8p4HEB7rykH5wsi4911/qnYgYtuF8AmweOgR+W
WRcfWi0e4CZa8XNSpoCqmHX/5NPirc54e1rQgrTBXH+6n7jlgTM9m45NaVXPszN227jsjdArnPip
zfJ/+MB2AxuGIrCnog211BmfSd/VYZvNoAU3UDmay64/GgNKCWjAtmYeFPkpXfwxTPzZDKsYtT3q
pHRbWbQ4ZCP7OpM+2YAPDz/YWX7AuWyDgs0kioGbt1sWyw/Gbkr21lJgwNXk0z8286bN/WO9USHh
ZWAOw0E+GRHcnzbziytpjmBLbrscXobf/AQbRb9thvnFJfrT0rQhKwfF83/z8EjyJLPmaDxe9IzR
s8uSreUlIZv+xm8S47TIXaL7WUa4NuqUOHVCSOQ4X2ZfC/viZKOtdKk/ANfj/uat2TMfPgYwVpCT
uEFaaQC0n6bEgxMwBtbysgtH4/t9CTeWTGwXsk+I4YEVcNMZYMbQ6aGHTnjkPI3fAeNUDIqLvXoi
FyKkF5R4KNN3+kKiPA+rJahV5Paq70u+mDWj/MVsfB8wjafqfH9/Vj8OhDkxvCbiBkmd+hS8LaYf
k0hjyRAsuftEvFaxQfrNMUs6K+7QxR1Z4s5AJSlFAMhBr9C4SblD3SR+8AYLhQQ6oTbmgT0QJb46
rIp03pWa0e7BzpeGtl6zn1rd6xuTFSArX7JsDkjjq8ZBVvUEPgkqG3CGbnJXLviOYq3vKMi6QZhV
PhjzP338z/29XjUVFzIkRakxyWGb1UDPPSebYgb69fSjauugG0/cVHXmry5ITCIi8MfJyokYA2ML
YIrGnoOXZ0ON71Nh7BotVsQ9a1IAhQ+4AoFedYNVB+4SDygf8Og8newpP9pA/DDd/f19UwkxJfWh
LLGEokZtQUMgzP3oGH/TeHL878RIx0PYuNRaI7Li3qc5O1fLc6Eqaa+vxAees4AQv4GSHBG7AUUA
5YSxHtNwJsNB52Ma1O+fy8CNAw2ahqy4GDeQ58YsEx0ZroV+A2fP7c+lrrCqaxdad5BawtibDpgs
6ULXEwFYyYAnYpz9Z9PXD5SZD2xONtpkhX9xKujbgxV3fVQFpcPHIwWasNiBgdK/Ocmv2D0k70aS
FJuFcSvQOCJJdjNElKB02idGC/OU7WO2sYwtrbd/sQrkosWkEqat5Ln6ptEtDi4yEnV1mhxnEHDs
nZHH+7JrVKG7iDyv3Ew41MAugwHFq3dLzZx7IJLpKwxv68P8mvmFHQwV/bqU7BUpl9/tgrCLe7oK
+2dVKhK/aHsVvZxytFVihBH0Mr0e1UOypdo+LXlgN5/TeNsspwVAg/f3c8WUgoXDQzEDc/bQDkkB
bS+mZKx8LYqrf2iJYXsWBxMmBU331ADK6r4w8Qbe7CjACkQTrLhS0hsZazN4X9ISVBnlFJ9cE0He
zMZ81+pgrbNICrxI195ahcMCK3VVZC0rNgNFXBEuY1/BECT+fvF4AhKwnTKa6tGo96FmfG3bDzE4
xO8v8bZcDa1BEAQ/FhmsW3QbmtaJzzpdjzzjJVnQATo9GJUW0HGXuhsab+HV+NmP+0L/aL20sWiP
wVSLKH04mNS9XlofI+TK88aOrCprtqBYApCrSZIta3rtUGiduRkK/VO2FC1oudul2499X4bL0ne/
vdbjG4dV+rNfJ23g1+4QZJrT7402ab+NZte/lm27gP98zp6mBkNFeKWMD0azlDudwtXR5gKK2nD2
0s7ONz43xYG73Ag1bRh3CJaK0AUORr6pclZtnVZLdmTJ+LZrMFIXAFCChhymJIoX4rwOLZhqG71W
9casmNmr/RF/vzh62pta0lm9HYFRb9PpuwQ8u8CHQmx2/yBWVAx9bwKnCbAPAlvlWk4+WH7FW92L
bO9Q6acK7lmyuy9iZSlXIoT9uFhKjVCjyCuIIHpgoq7NH5L5SH79hRBcEkEtKyq10luRLnUGgszR
i7zs1dIPaRNWGVQjUVyWFXuAtqF/xUiOQt8ky6DlEJPbxQaxtG7+TqYNb6K6noOi+QbYpvvruq3k
gJDuUqJ0UXKDkKqrei+Kcz9cei90U/RIxWzb+1UQFydj3pnIYBj6D15sB+f9jhGmhPE/DxEueiAk
9eCNS2uD5F7UMPvEG+cUs+7j5Kn62dZskAWeKGBIonp4OwmQtLOVuQRTE1lThT4HvlYXkATvCKkC
J3kzsofSsgMlG9aa9l+KNa5VswBZXptNrRe51cex3adJ6KtmwVQiJMVkCyNsWBrMONDqpzlnP0bO
trx4dxVC8BZebKCkmOAmq1ydYgNN/qXKD41IpWj7ydzeV8e11aCfG5UhFPkxrC69hy5Du309G24E
4IKgNj6M7GPuqbCY1gyGibK1hrFNkGDKd1mDGXcTjkYiazS35eyH5mKEdfHWMcVqrFVJAIkAnxec
SWAEXZ+/XZlDmWoUHeogrNrx1HPDelnGT2bhY4LIYe1X12JkF+vaHPScTTsbXB+HtGz8PSiuEvRW
+ToAAwgxHyZWNseS1nU4mG66re0ke0jbvHxwGKqME7GMcAG65jfbqXjoNLUWsB6mY+Cds0sbzwaK
sTaVNKjstP3QgxD4d5pXzYnbubdDiJjtutpC5scFulk3xN5jwsi8sT3W7tLK5c/6krLj7Kd4m7qB
PfczOijRWF4FdeeQp7QFKfX7NcHFdcWmQRducGxTLe1sQGygeIDpFPJ7HDAFp8gRrynbpQhJpxPS
jW6hiR4P/8nUP+T9h8pT1FrEJyQ3BAO7AFJBuRPVWTmasVKGxoyGxf9D2pX1xo0z219EQDulV0m9
uG3HsrN6XoTJpl3UQq2//h4GuJNuttCE/Q0GeUmgapJFslh16pynbG7/yQm0sFyaHW/P1FYOxAIX
r+agsIq5klPN6D7v19rxkOpyVx305mB1PwYQjknR054fScdOfWnfsSw/xDq60xbvziF8N9D4a1la
h9s/ZnPAyPD9ebVfKxpMtamNJiuRKE11NKPn5de+VwFSNx4Ef6hX/n9XSRe+tXZkJQT7t50+g4rV
6h86B9q8/alZn6fqHdEFnoeCeRgMdMjYX25hVsyTg5DPeRpzUMhXx4r9C9/3J/3l7ROHIEmg+OHs
V0kVQFK6PO8t52m1WZDq/3hvV5jEES5wyQKvg15MuURW2UOeL0PiPqVBN6S+p3w5be0nC8SMEEeE
LhO6PS+nqooHlBJZisscqIMizIuj5r5jNc5NiAP3LNYzPShKWsJErz8XkMbSgjh/SL69fSmgIoNm
FvDjXGc47DJfrDXX6FNnv5A4yndv/zza4URhFP9fhcSTkeH2G3u4L5j2nALdw4siihTXinzqIAsE
kIVgnbjKfY8dpzkKsvETZCuCZhx/IvK6Y73rmyleGF3DFauisidtSD5WGhTFUNMj5fDB7KxDnQzH
xEDtJvZOjHNFCfEa9QNPPh+fFCV0sZeYpFvip5g3HfgcdP05Tukvi5H60C+dt8+6svNjPWGhRrvf
I6lf475Njitd7CdmpvPn2yu65fiC0A4CFPB73ZDCPMK7NrFqA+O3BY1Z0+7bwZr9lejveE2BzB/Q
GfDNAWErwV5TPjduBrqJJ06rx0E393pRfnBW1YsKeaMNDzo3JFUvqaXpyR+Qhjea2X3b5M7ecLPy
UE7xV6QZ172GsldOOvNxNkm7XxczvuPD2OzW2Hb2ddp3O9du+3DVx9YfmgIvM8v+YaKydyiXNjnV
Kx1CHqOqSIy42oEtzNpN1cwONHHdyQeLI2w1jvdqT4xC08OrwrRnKAsirjuUVMt2zTJAwZuXXdga
IGYtWx36UiVKjbU3jvdlNmd3ZUHS2tdrm5/GbLH3dcPqE09Mb29l67Kf27lEf7Nd+2RG11ePfuhD
wbAZk7yfjlqaUx/1pfWzu1CETeNUHCAAax9zXY8DR0Nlceq59mJRpFtXFBbAFeTTRls+aHECZmp7
/VzhX33oR6/erXRdD31lvVKn/L4WFt0bM3GgWZc/WFp1wKFJD8O8aqd+bZvTNM1lYLZT7c+NCYb9
NRkfsiUn4JMol6AEHYjvDsnyAh2f1G/KpAu6Jo9Dh674C+RUd9CQHEKorrHPdp124aAzLRwcVh66
gVkBdE3nAKh0/gFNUM4BOjfObnC15AgmwTnMOoCQnbH55BXupPsr3H2HF3xlBBMfnADQJxR3+wbp
5SRLHmnRZGGbzas/A+nul+b6yyPGCroyqu0mZrRAt3fcrwsEr4CJDB/Gmmk7a17KcDHTcmdU1njf
T5mO1pxhxI+M/xk6x/gc56N+8jo6eWgL19cvLWC0xa4mJjDSEBpojLb2u1GP95AF+F2N4+yDOrH6
nQzkX2Pq6se1RPDMvTp7GRaSg1p1mgIgUWjALK4FwMsW31xvn+qnKf44164XpaRyDqvNwUdRrgzo
N26GSdIC+QuOfh6yYbUfijqrHqtUW4NxaDx/6RseGnXVfE4N2karW8IF4Ur1HfhkM1+bZg0P6Awh
sg6MLyWdgVrySPW9lmnARnbFq1Xy37Trqg/uMJgBMuLGb6tN3L1VJckBXa/Tg5ebbjiAhXg/W6wJ
S14vPlja+qeyBUSVGEmzr9t+PGUQqIXAzNrXO6cfSEhx6t/39uScUK3BQOcqC0ut/DV18XAYpzR7
JnmWBZCbTD4bzqRz38tHFGSTZNTuKCuWQ9V0rW8menrSc+IdDY3bAV3TFPz+untgvT6HTJ/GXdt0
FuBDfRys9ZTeZWbfHMb19zgYQQq/7VHfCU00+r/jikOZwxZyO9o1bZA2jXRyGIufmMOEsNzQ+n2d
7vGPf7OYPzidSkhHRBbynSpATIJzBSkL+Sk3J4PZJaDQfmpn72i2QLiyuT+yLsapYKhwrVvHL44b
gWXChr3iI2aL6TL0CsdPaRJiVRoV0G/z+8ht2zYoJEChJl2gQ5cbdZ4BAlZZkJvr9Od+qVVp+41L
UXT94+mGtB/KH+Lvz0I1WoPj1+szByrQBw3sV/mOTG/PHl2YkKJBYKMKYi8wMbC9Wxu+AeGn+s1w
PKTjKF5XhvAyvOXFXJ6No6Qx080U8pKe30CQNVcEMxtLgQUWODLR1gBXvvz8aOA9thQ21CvdwAmd
N2Mh8etRtwQQD005gGzLoYmmr03lrnmUVb0/UaSzl0+3g5+tASAWAZYTZTuMQZqfSiepky5QruyT
oEvRQq0ILlXfl/xo1hveUwffp19zaz8ThQ9txK7oIbLRXQJ+dwAIpfxZk3QWnuQsixrbO2XeF3TQ
5esccIq6AP/xjqk6syVNFS47u/bWPovm/WJ91LSX25/fHArSWlATxBvsqjI7u8R1nYXl0VjSZ0C3
8KeVsT2eGWHdKFZFZUty26w2nWZC/BKZaPYJ5iT/to4asNDcKQOjqG0fbNJfbw9v40ChCPyRvhUh
9lW5lmhLYvIlz6O0BktR/LBk7JTFr7eNbHmbeDiBOBrHFpzicjvG1Fy0cfbyyPI+2JVfquCPYl6k
awRsg0DF4uoSUnxSYG14mZnjvZKDMpz6kC/2ufZDj6dd7L29jn5hSNr47pi5btlg45v6T9f9VkO6
NO4+2Sra8A0/uDAjbR9wwup1Vms4X9Z/GMB3TU/9CmxVdvLcG//eXpsNB7iwJW0f4oIBvdCNPBqa
yIwPYxNl0+EdJoDR+YMiFiDVy+W30pRbRoPlL7Jv3Nrly87RFG686QGon6NxV4MOgNxYai+VU6eQ
M4jGolxA0lDl6ScIZ6UvbZ9BAdBsNEWac8OlQUqIBkP0s4kSuuTSdKVxZ6x9HnXWbvUna/eOKTv7
vOTR2gDZAC3u8mgyYjSM5B9yV7szTE2RSd2etr+jkPw5TseeTwnPo3713fifJtunzT6OFakflRXJ
nbMFga0Xt3m0kpPd3BHrE+vhAsH/NmWSI+sW1p97WJEMjMBNC6Cl9dB7+9tGtip7WHcEyVh1HJqa
tO6sByoYRZ08Whq9xGMBkhJGhkoX6JiWx4GhVIq3RQEihMqqgnyotNDCwRdWScEU4932wL+/RHIR
aF+ShKX4JTQOzWVHNMVQVd+XfIOnKZCeFIeQgf0agnnt9kxunnFg3sTNilrpFVvINBXEyCcs19w/
V8WjMbzERWRmd1AHes9EnVmSYh1w6ejIAIy4fcgvgPjWN3MBgQpNCLT8/0iE+5/Fsl1FHLRNYxN5
HbhiYssqggJvy9vTJR4PV1ecgJUI5VzkgqXVXkYCLocRq12VeOnPQUq+r0O8E60ffTL6Q/Wzf3MH
shgXLlWQ0qBzEzfr5bgaI7UTJMyLqBx9036urej2kLYcDPgFWwBKwAUtv2UgoZrWa+EVkXVoh6e1
UHCMiWmXZwzgGPRQQ0fkGinb9GnrzYkBTU77X4sF094z9k786fYYrjsiMElAwuDVB8Xp67JnWUyx
0S6wIjrZu49zHjr5fZmg+y8kgE5MfPUXEnBTpZ+3OXngmIdNNIdfVTbAm6vbxbTCLhoJPk2dIoDf
+jyIK8HDKVpSr9h347J25rqbygiA1DnfZ9n32/O28X0BYMLWFwcYlX1rSWy+umYGLfvhxXptWwUA
Q/V5abcAc1xPuYfPpw302LIwnYfw9gA2wqbzAcghJ6tqrk8lGAyc2Dr1nfZxnlCHtDvVKb9px3QR
nANRhiYs6XAxQMre11aVRVrfhb37iyNr+Q6UKyCuf22Io/rsAKvykdZridcanzvfGmvfyRqUOt/+
JkdFBKA8UDrrOPGl+6TpnGxCjJ5FbYuAiXzS2PH2kmxseLzLRQBoC0MyZ1dCUyspYxOEkfYKCNzv
grd7i9x36Fl5uyHsPHCPAbgp8HeX82V0FAiEFYZM/Xtdnlj2oxtDylUt51tOLCCMeDDhYXb1iNaG
LqmsFW/0yVjC2EtBtqlKiW1NGZjUXcHCCDJvuXq56mWnOcWSRiCySHxHa45uXn82KTmSRkVaueXJ
57ZMadaWNis6vGJwnRie77VJjKo5iUPDjtfd7QXaitJA4ioISpFZhH65+C1nHk3KPOF2OoJfBNGY
hxQmqCd+uT05GTUL7TT9bfTabsax6sfU242x9quwYsULYXO8Z79B2rk1xDvBKYvxjvroBF3t7sDW
+4zcsypru+knZ4ak7bv2a+7GTMNR5DoPJUdqc+1dopjSTSNIEogyNIAIcsN03ZcVX7mVRlBT7AMg
2m6vmOrz4u/PFow6y5wksQNHhMQ78l3vuG5A6wQkB2guQK8h+R46HrK4T8DeMBJvQrta9qDPaJG6
PYbNzXRmRBrDACUXfZqGNNLayDT/TR3zYBhVoBsfb9vZdCyk6EUlXcdZJ9lh6VLZvbDj0buFH1AU
QJ1BBU0TH5GiJ2S7EJfpgDGjNioZoZkLPdO2wJ1g/gbiKdEU0dnWIPBeFSwqeENb8m0wQWiyL3MX
C17vWBl6bAeBztvztDmEMxPSoqd1tZa8hAmv3SVJSMPbn98eAYJxEX7htpG2HWpIRpMsSGE3Dhg6
IVKw8F3FFE/njbDfA2bvPyPSVcO0EnJuDtJzeCXZfaRlJ0IeSHMsyn+H9jsfFXGTakzi55xtQ160
fZInMMe0T3Gage/iYKsYv7eX5b8hycnAms1VoQGWA9HUu4IeiGJZFDMmRwEVWWuXjViW2dbDhczH
JZuPrTbs3HJ47K3qpZusPQq9igNMLMTVfvm7UDJaoWnRItLPBcySfxJz8PM48owor6fD3Lc+Gh/+
J+czJN/2pmVwtAqTmCzkwMiagpHEiBHrDoqoTeERfzANZx4xDfGM+xOGHPYzTp8dcMDX8/H2YLYO
zjMnl5ufaGLoXaenyKVBeD47ts2j1/qtCuW06XcIpgRCyLruy8iTLHPojEQ+ARd/XOQhf0dvphDH
+M+CdOPrxETdGtjUiLLGn17R/ebfnijVEKQjx1m6wnUJnIwXT/VxVHEzb641CASAdxQxtKxW2dEa
qUCHIOC0LD+bn9vlax0r2qHFT7zaJ2c2xG8486ekrCo+u2B11z0W1OOv1f7UD3ttxZv59+3JUlmS
VsOkfTLZLEE+cNrxtfMbdNYb+hjkABj06bq/bW17af7OnbQ0Xs4dM+kxd4QeHaiHZIrzRfzaW/Mm
XQRoirBLnbiocukPefzdzb8wkGaPxY/bw9g0A5UCpJgEaagjnSvtMEBrdZ2R9Ku8aErZPcsMvyVr
kBfWv+8wBaJxkakAU59cRE3apLXp6GXRWjkA1C0Gf8icdThYQz1FLpiKFTO4uUJ/9IQA9LouzxeM
W7kGpFfkpivk8BYy+VatqkRtGsH7Fi9Q9MdDvPTSvecSWRMUnrPIar/nEIKrR0Uku7lHzwxIfoC2
dubknZFFWUKPgh6w8JyPdprsbi/O9jiQFQA7oyiqSH6QlWUH+hCcNPm014DKqd+eX0Lo9/f7wv7Z
MdBlq8WWGNdK8QUCW1TFu7L580GRDxY1IUQmZ0v7lPIMTMTI0hdfLX5AZPaO6Tn7vpTLmFH+KThB
ualYg2R8xjj+t+9L02/MfeO4KSom7hR61U712trc5SAEFhxC6BGSNVdWe6QMDDjIWK8/DXsJ5hoA
VudrvWqKedr0Viw03hEWtMg08UPOltnrzaRB7IwbUXd8IBFBtqAH9jSFt6drazwAM6J7FghWIGOk
sLUZ5ikuqgloCah7o/ZbgXNltcOhNxQXsL41IBN8SBogGUhdyzqoZt40RjLj0OrS8ZDG9SfSo7t0
JHkFZCwAewzSEkU6hnV6mMo1HLzFbyv6WMTzAYxyB/oO5je8zgTRrQesCM6FywlOEuAFahe1jWU6
vvJJEZhtbaPzr0tubtZtN44xbgP+zVxCU9XEujWZ55+XvNxaSNMlxZJHZrqv+3CpQYb9+nbPQGHG
BlgK0AMwllzOz+ou1TS1CDe8wvKbT/R+qIK5U0HDxaErX86CABty5eh9uoKGF0ybOafYT3FS+IP9
gaPpvThO7KXxPEAfVSCwzWU5MyfdAZ3TzQvY0vJIzz7j7anzl9uTJiblajjQFkEdHai8q8KMlzpO
kcVuEq2a+WQO0xKm8bL4vTmdGm6FHpACSTy8DqPK37ZCNjBy4WDCJkZ6QzjM2XExEY3kng6qPNyu
+2qaQ5MZ+9mgR8PgH7vJ290ep8qcdDqtRjW7TQ1zKXpPmmneFw4JgcaCvuryBEj4O04pUOeglQOs
x4BFiWU9G10xNuAmXTNQrRr5a2sW6L0qgCMivj2oZKC2dhbgY+DN99AldcWZn5FusvnYgxbVCcf2
AMInwFdvT57ChEwSqjWe5XAqCFHrV5196ZMfs/fztgkxIbIfiqqaoHxHG5Z82PLCrmwvQV1iae+L
/luqkrrZGgKAmsjeCKIhJPMvF2TO0ipx7ayI6hZPA2u+t/SXxlU1Vm2NAuAn0LLCFgof0iEKL0OC
yC0KSGd/r5Nv85t5qEWoefZ96RStG5LDX1GmhSwfYBxFp8hjb12u598X4ztz2xL01LFp4/u99xGA
eC39rWk/nELxLlTNklirMyvoZ3ehBFcX0dQ/LQ82Vwxi64Q+H4S01ZOhyCuA6jAI/jBBnqDNf5Wg
+U+Ge9Q7GqJ6qKvmTPIssjQjNTjMzUMAxQoWv9jLQZnRUFmR7gFoay16zIVnWb2f96+p5foruj2K
L2/fh+eTJ12iDh3SLusxGrf53UF1ZVKxtV+LAF76sHyY1JoAvLOyiArqHfl4X3j3JL4j8WeW/cy1
ORjrF979ML27Qd+bOjmNqk2kmMo/Zf4z99NptvIyxw+Im2CZwyQ9Jit4J+7eMZGu0PAGUBG9ORKi
Ii2pQSaDAediHyzAxBWf37rPwGf53+elYLDqva410GcQoZ0yt/fFr67YxfohS1/fOgzgnsAziz4B
wdUm95Oni1dW4wosCt7UvoXk5qgIs69XA+QFAGxChQyMlnglXh4GOG9mmrq8jNC57k/ZN5D0ddpp
LlVShtcXAMTUwWcHQ8DvXEWHbMlRoqMAUTTN67i8dObJsBUHz5YJoRDvCBAN0o7S6WkBkzZp3ZhF
NeFoYoNioiITfH1w4ol+ZkA6OCdrqU1WwwCruA+cMH9H4RYJEwflDIC58Y6TuZCQOJ28lhCsRtn7
nNQgaSx9r1aVMa+PaCw5mLYcJE5ASyTXU5ykddbCTktAOJ+reIcen+cye54RSlf9yeJvfmFfWpPO
TlI7nd25sFYc7Q+ZinFkY1FMaDcIVDX6i1C7v3Tg2fCquU2yJiK5688vLp8UO0RlQPr5aJxDpw6H
ATcPAQyZh93tLb6xAy8GIB35NUGr2drg+3XzbbZPUxVAxj23P77dCkVtUTzZAaKyJd/N8pm3Hsvb
CJFFcxzNuy45Fs3xtpGtqcLDGMcV/kAIJq1F0+mx7mW0iewfrffFMj7f/rz4jZdBqsg4/P28tBLD
lGls1p0masoxYH1QDaEbr8E7jDiIg6FrgYYQ+X6klKxZY+VNRIdTl3r+gFbzbFGEYJsjAROZoYly
I94ol07LaJaRlBksot0yH4usHF+tLB8+W1PrhbfHs7UmIKMzIJCsoSFL7v+vmta286xoIlbcRwZ5
c80K2I+zr0sDqZy1dOwCX+f2qcsa39Qav5veDJ2GEYCmIL+KzgNwcV/OVqFDYq1qsCQsmdHDdLcs
EUNjpEoccGOmUH3HHOH0RfeELBpnkyWmFDwxkaU9N3VUvH0hLj4vhQwEVyPpS3w+xv5oItUxteFS
KO8j+4e+f0OIel9OEmi4KG1nkwF3gSbPFtBeG6W+0Ft1roh9Ni3ZAEQipylMSSGDreWVbeYri+Bz
fgEib33MgglERLcdV6yqtNvFmf6fGbFcZ3FijDhxjE2YKZovbTejR8fzDfsp1u4JiUzCg2n5cdvi
5sA8UU/AE9gCc8Klxbava56sFpZ+rnxogSzsiVSKc3jTyc5sSJMHyS+NVcJG1v0EX3nI3V+3B7Fx
nYh8FdA30KFDv5/kBy5x6qKEuFRkNA/r+kLq4ZAN7KhNvWJ9tkZybkja+rTKXQIwHaghg6xAi/Ss
Ck03lgNyM4LezwGZBWKIy+UYadmAskDwExuvGt1z885SgZU2JsvGlkdwjRrsNTkKuLhnPB5HyHB5
H60cPOLOd05bf512txdlY64u7EhzheZ+rxp62LGcyWfla6si0bx+jyDmFXpi4OgRNL3S1Vgn2QKc
ElRaPKPFTnGDJjH8vtcDoPB8s3s7LPPSnHQio74XF3UDauSi+NrZj16869NDbYW3Z22D9UxE8qgq
iVI/GF8kD+Cst7TWSMEKrIN7vguAw9jrkF7gzeeZfqPAfhf1p7iZ3+7ZMItgEpcOgnEZgFcAloME
bJNE4AuoXuf8f/y8cJazg201hsprvQK06EUfZIagQFCc0GK1paPzYgDSGdDbWuF5HVhb0ftThg47
kOyrloLHYhcHt5doc4/aaJZAbxay/jI2G1FMkZcZ+IfLSnvRiZfegWO1v9Prd5Qx4QtnlqTD2aQM
1ARCIMPtQOgXlI0iktncojhobBDmgP1HfhOZIH4d7AkY/O6HNh+yRuHLWxOFBmOkiCH4d02ku0wd
S60CkOw5GV85Z7vC9O7h+YrAcmsU52akc4BXk8XXUSC/ifE6ZtbHZXjP7gCESMMtieAV9KSX7htT
u++GmmdRwu6X7jgfbnvU1kkGNW4XZJugdcRcXX6+H8ycQRc9jWoqGGSNsMu9MGcnlmZ3uqm4jTdX
5a8xuTcCKvWNVzMKHOla7NLE/grpCX+crF+3x7S1Kkh6Q4BWR7AMyfjLMYGJRmclhZmRn37lmmK3
b38d8wU5VQCK5OYeN2nMXp+BF16csB8fydv7LwRd9t/vS5eXMfMa7y6Ani3+4tHuAEq4APQ0ilNx
aynOrUhvR6jxua2lYRQ2+7Qn6VeHKgxsORb4tqGIisoQWhckx8q0bBx7hq1BDTB8dFBuiKsXrs13
uUd2KclVSZatZQE9lo1MDhJfiJQuF32qvcakMfYJwjX/w4Cn5G2n2hoP1KfwZZCiQaZXGo9WaaWV
oec2mvnJGR9dyACgRdoLs5+37WwtDA5FEYiLS0XG2djDWlqD0cKOW+W+M6RHgzSPrq0i596cL2iC
68hJIUchqy0RcHt1c4v5ah6K0fWzwVFM2LYBEIqBeQZHl0yMzbyxQifpjKaVLt25UILOVYTsW+Ek
EhSixUM8ImQoz5q5OV3cGWdXR8J8iv3Beh6mNATtjGIs25YQ66HjDsGxjLpJet3tXb4g3oN6C638
0S/A0TM7iutdZca49OHVKovEpTCTTKgMAJ3UAnzN+v7gzl9ue5nwVjlkgQonqqiCS/wKJ9OADc6Y
Vy4CWJ+bR3vaW/oD6BmcAS/+IO4Ut/1GMyGCiTN70pHMYhDbg4MoiRYEyjWgJGa3B9VL7Wf7ElSM
YQYgHntHhuHCqLxlnTbNU4AlI7MMmjIkjcIrtrYqhUSHYFdzkOGVjhwd3IKmziBO6HmP2biEdXuf
uirdZ5UR4TNn4euoLU5eopU9WttPI+0gPnRHF9Xjf2uvIo0I/DD6fdG7KM0UBNDnqaB4XDLnlY8v
i3W87W6bg/AoOr2QY4C8i+TYg2cazINEUjSY2dMwL3cCCTlCAue2mY3uKKQwICostCbwPJOl1Mli
tC44/mCnIT3kl+NT0sZ7kxTRas/Bsoh6mxWwcfCh5hIM8RQ65dv5Gi9/g3SzOkZm58xu04h4e1e7
X0ZVCXbrJjofpLSXUsvOvM4ULT/Tfc5eiVXv6eqEEKnxLU3h4luO4eoaHhvwb4SI0pNwmBvaTDFF
mM6Pa3FH724v2JZfoDsPso5gK7sGnYnb1kVuK4lqvXqeZueRGNNzj3aG22Y2R4GXAMgWNd3S5aa5
dkVYrgMWiDbQpd8XOaG/jc7OVC/NrUMV/LxCB9oRkAhp5SFNNYMRDLF0ZyFkY/qhbu68MvUTUOum
9hTa7ONgq+KsrTvj3KjkDYQbFTe4nkauoEisUwD0Xts0DlJN5Qtbi4VMlxggjglAgC9Por6Ka9Ay
AHozuewxJSiZeSwLMm/48fbVOrPjSbVkdMKugzmiCwzqr2Ey62Gq4jPbvI6EfDpS6Tp4Ma9Xisyx
0a9pNGvOfbM2H+PKfaoH4mtjEoH26hP4P4HmdKKiGEKSt7vbI9ycSWS+EbxgUwFWdzmTmjsusVbE
Ys3SD6g9RpAkPsSu+Z4LCkzAVOAEUWCRj0NQ+sxAqU5QF24WlLl+z/wXbVSJyY3BwKvB5AVUlqA8
kAbD8mS0jK5E34MBOU2b3K39dID++t3tOdvwc5hxIB+NcA+UxNLmSsB5WJkG5iybKcrNM0hQnCAh
z8nw87ahzfGgfV8wEEA+XMYAjE06ZYyjL93o8rtkNA9ctwOjdxRVlo0zCUE3qvRg1RMiutK0VboF
ojIQxUXEPSbpQVU83xzF38/L1K9GOufcWPD8agh4Rhfuu/THaOiK60FlRboeaiBQk6wAG0Fv94hM
PJ8gAbbUqhhoKzMJPg2QIENjB2AGmQSJdGDQnJF1jfLhq0fKfTvGQWk1YW6v/ggOXb34qButb2XP
t31h46q9sCvFLQnzJtvmWCQbrW4pS8E4+jlmd/UKAtNUdX1seYSJwYFODJ5+9cJcxnkl7TiRJ5R7
/imrOuiz6fPbxwMIKnqg8CdanaVNNHBnMhwLAn46/9YN3U4DJM37DuR3SEpFG+zGfqVoGBMvZuTh
qLxfW9oxoLfbBDwbiPJdCDfGu3VAD9z6jhKyOEQdwDJBj4UOuMvT1Eos5OIZUhnV0u+KVT8OgLt4
rb27PXd/8tDSm+nCjnTT1g4fGpaYwIUu5DEmdgAx9P2s9YesfQFr4sHUy8CKh2BECxbKTsfebYKZ
qYD64ly49Sukc4Pn0O4D/StuR276FmdBVaBiPt8X61cvnvxCA23O+nJ76GJkN2zK6K681yuAohDY
UKdHpuBD4ubBPPDHoTMONpsihysShRtbgSLKAIsmDsdrhpupzlteN2hwhoeFRdOHveoBrLAgD2lo
c3M0uYdgJnsEzNh3+K93zBlgDQCSgesbL59Lr1wKs5mQ5UkivQb7brhA4kkPveJTOx2md0CxUAz4
a0sM9uyN2EweBCpN6MvHyy4x72n50ZoVme6NkxAmkE4FZQ6CCbk2NBsoPaSejWfodK/n+7J4BKWG
9URVRajNdTmzI00bGfTEikWZ0/Se1wYyK99vL4tqHNJUQQibgbgH3++yHTWOnRNAb2IEC7UiXNm0
I0ghBbQMRS3pZmxJRyB2V+Fl49Dk6C7xl2a2Pmejxf1p4dZdDoozxWW8ZRJPHCgA44rEYkkmJ612
GzojgPXsOvngLl4SpjizBLl5G+Tj6u29qWC/b8/nRgQAikDXA6ESCFGvoqWut4weKlQwClHMpvuO
0uL3OFHcJZtGkEBCKh8xO/649O9eh+IUSMATUAV95x7x8/kzKEQV07fleeDZFJ1jSH7h2ro0Ytcz
d/oFz5s47/3ZbnzV+2lzffCgFXyrCJPlIKZ2aU8AMEwj5tP5PvPurRaVlq9vjyuRZQHYEGoqAIvI
bwvK0DjB8hpvC+01705p+/aWICQD/hqQ+SFx2FjTqlVIPzg/M7pLqsAswETjG2Uw2+Ft79pcExye
KLRjRGDUuFyToSh7b+AJXtTkRHauq9ikW34lZOVR8/5DryrfpaAdGurWJU+tA+6apUHHCqgWH4Yp
VjU2bUVDZ5bkyhcI4UyeMFTwRVPd2j+PFQ+gd+yX9tvRnxDxgBIWenQB15BfL3zRYmdccBW4CRTn
oBXi3qerXivi4q2A4MyKfHtWdukNlcjbULd8NczxAxvso2HZH5PCPSL2DLzi521P2FoqB8UkkYRy
8WSSdmdr8LZbHCE5xQ9Vyv3ECExLMXdbi4Q+N2QOTVRFrqjhnJUVAHoB/2AMq69rHyod8RTtfVff
3R7MliFUEVAX+aPCKscGIymnfGYwFNvNKWZJ7KcWOYB+M0zY+o7CGK5tkeqAU0CaSDo8E88ZwU2A
xk6mGwHEJ+nbWShFmfWvATHas+jDQ4OBPWpoP59sKAKA5398xzEACyC9soAHhzyWlBFamyQmLLHQ
m5pDMkGrfYVzbawHYAJA8wntNTTbSiNI7JVzdxRI83QpfY4tygwa0GT81fX/3l76racsQJXiZQR3
RgVZOnOqNS+G2EEdMR7jB7djv+x2CFLomaAd8ZgkazR2+clrrB1no+q5Lr4txfHntuVTyCnnzEoY
bK8ot5jzQwWc36TdczLtavu17bLAnBQnxcYJDpNIIYtmNJGBvXSOEjkQLymRem0zqKIsh1nLg9sz
unEygMQcvoG0O+ZU3kx9PXmzF3fopaN2gKDHtyY7LD1VvXTTDNophMwvoh05h4ya4JxpxYo0l+mc
9EEPXDc+ppaniLO35gvVC2TchcovpLkv5wsADYcRQV9v0mOfQEhEEeVsnNy464CB/pN4unqWVO3Y
9PBKFESKKrDbQzweweQ1Oq7PQO1S2VSxOhtBj4ukIN7neM+hVVnaumbV9lpfmwWeqyxY8gIVbbCj
GEeaJseO7m67wubmgsi46BlHWe6K853xuGtzry0ijSU+gfhhWnp+Ouo4libfgLaKN0C971dlq55H
f9rR5a2F0rBIdnioqcrbGklJmvYGuvyANaP3AD2Vftp11j0v5xn0g1oVOmbjohzFQNgKYtK91bU/
RntaTq5TgRnOqR/irMs7n6c0fwFnSI9uZMfbtcz9ldKlOQ2TNe8ahK+KeHHLrwXSW9Ch4ZCVA4ba
cAfb7ZsCl17xiVkLoEwWbgmmwjFtpU/QwfWfITlmcArWLKDhKqLW8Wafadld32YPFA9JBi3y8YiE
6EM31eHMnBBSXHtil3c9ZCNvu8jW/gKICjlxwf2GhrLL/eXUbTKCL6cCrQA/TCk5pu+o/0Hd4q8F
49ICnZthHSgslMzvtftBJZm4tWAIgBBNuvgPj6LL75tda5bYbVU0VOupKz+54GtIjB/vmCa8HiyA
ykFuIRNXNbpRVKYbV5E9CpacsFTBXLbOIQjV/GdAunKz1jLTpoABgFD2QznspgWaS9gsv1G2OU2d
VvlLRdLw9rC2CsRILqBLUSiFokYnHUczIMitm3sl9BRYYOZekDgghCp+2Vntc3qCSLw3PjlOuaft
zwxIn9vmt5bu3LrkfEM51rYdU/SbNQ9x5+0qM9m7vQprIUJh+SiCfAt0jpDjBb2q+BVn8Rhgjy4I
3JMKKZTeB+fQEaLJd3HagsijNO4mpAUKUfi23NNqjF/rxbh35/yRDcmv26PdiqpcV0CkRecmTsbL
3/F/pH1Xc+M8sOwvYhVzeCWpaFuW7XXaF5Y3mAnMAEjg19+m7z3fShSvWLun/OgqjpAGg5mebgr9
dFbkJTZqgy5e02vrlRLTegWyMuYnsVEtHO2Z2QVl9aiRAOQUrrdxXk7GrZSFQTuvKlHlLQNA94LU
edT4t78eFLw7Eh6jWjz89uR0e2pZDGLA/dllwBsBpudTGwLYDIEphG2v25rxVWe2JgOCyLtVRJGb
H7VibXp+rgfXvz9zBjEM0GCMKVZIiU5CUYOhz84a0CmYGY+pZq2i+paSz4bcseI7lH0XrGkz0eep
uWkoELEWGOkI5lz9QQN7cbPTwLaakDtLZX4+3KUCehAftct8IZ5o/CiGISyhI95/8OiztNeK93l9
/LPz+2f80xydwQzJ0YtLjgNfyweN765/fmF6v3zRyX40DUi8tUpOwPmhBJ58oC4k+B549RhHL0T9
ft3YDH8PAsaTwUw2i1NqHbe9FNZAcS3kWxvf1OK7qvyu3Zsuor4S3ZCq8yOqB1V2T+gO1Rm/NBfC
/bkzePorxik/GXOjIXzB1U6OSvfEap/EvlzitphxKxjomBGyx4qzM077iQnh2NDE7rBqucVWllTW
lkq2uaffA7y3vT6p86P5Y2pyQBg0DS21gCmV3BRZFwiIOCzx+MwEyMg1ACWJ8hXqzdPcJhBkdVpa
8Na1C9FK+7vXu6G4JUEXv18fzNxuRxiOD5rot0Mn2fm85YODC83F1Ueyde1r7ur65+eW5fTzE8eY
mJS2uoFxNNk2JaHqgpIUmIPNdStzKwK0EK5vdWy6mhYwsSk8alA9P9ZJqJJd30JafuH+XDIx2V/E
62RdVTBRpWZI4rtqDOX/QV0ZKSb0JwBAjoYoddr8pja2MHvNwXvBT53bmPzD1TFCqnDz4i2EzM/5
YituxtCFKhBs18wfDuCbWXhHzs4S3gyAPuIRedH/aLIusxq1x7MhLqAKowaE35r2gjeZC9cQI6Ir
Ea9uFAKn3bSqpnNRxpilunZvmZbuKhXQa0sGNeSwkEYL9EaBoHes+VlTPrV2GejQNb++5eY2NtgB
IAgDCkIb5+d8Khuzr+q+Lwh0xJi6hiKmtYIqV7HNC8heUpuXT/9gD1E3cJh4noBL49weN73SbGtS
HFPMqEBiZsOTN9SprlvR5m4n4Az+MzMO+8SNjl0ahjcUBXgQndu+sH03Lg4kT1al6dwk4FtRkzws
kR1KHLk3an3HS/DJm/zDotk71cmBpfWqNuw7u3G/Lfy20RVNIlg07qBZG31o4NCcJnvHDJmuiogc
kfT9aTeUInJF4yuD7t4+zkHKwXMz9xtVQCdSy27trtmAsJov7L7ZhT/5FZO7TFMjqUMoFw5TQDr8
RaoVJJo7vzOf/2m42N5jHyxWfXJYE1zPtdFY5GiI7E6BKLVKtI2R4NLOyhoaysnBHszH1hH3eVE+
22IpUJkf6H/2p4A7kgiQq8Sw7w1PxvAYG77aQpVvYcfNeQzU1XDLOeNZmrrutCqahpp5iVE2gUEP
JdqZ1XR9fS6XjEycd2dCg1claXnk1o+SbhX+U+oLrnXuwh5JVlEmBqrloszadMJz4tgujjqq7Wpz
KxQvUO1hq5B909oL45lDKgJJ+sfa5FoF1dlgNqVTHJ3kOyo76JZKAuTIfW6g2TxLgrgF/2+xN807
9NYurNicizi1bZy7iLoxa7XQYTtjll+YT9xLAjDA+jYOX5c9ozS3cKnM5e/ORjs5cg5yAGrSusUx
0vL10IFVU33ShnLF2IM7dog3K82ExApbUjCf2zaWrXsj94+K7uRJToW3VewQSZGzQU+Ha+wF+dDY
ElJ3buMg3489g8zNSNhxPp197XS1iOFxG9k+Scu7KUptT1UbxazB2aXREpRidu+cGhxHfeLiO9Aq
Vz2Yu4+sXaeND0ZXaYSdu0lzsJX6XH8g9pYuwUHHUUx993hVj9VOtMNP68+GLVkPGgFgrZUg31T6
6voBn/08oAbj9aTpF504HjHjTrfRVVSBrquo75pue93A3FYYgZlfqSnk+ierRGzqUZkC0sitR17t
lO4xyhYiirkxfHlBMC5qSJCM/vhkXWhFh8w1oEChlzcFf3XShQh27twiUBnvki89v0mkHw2pXiUc
QyjB9lW5Vlgz5QEJGjQ7yKPR8lUhi8frs/bVwTFd9lObEz+VEdDCNSlQs2BaX5MyD0DCs4lHIfku
X+XgyI2R5WYFCdHgtK6aZB3ZaYiUMBLBeOu45bEhMkjxP5dWtwVNbsFAsiutOsRogoQmvzIzX6U6
u6HgMVOKJnQZ3VWdd2NEzq4x7ZVayPD6mGZ3ggFvYONljbaYyTIBpC1BiDt2FPIdq1ZOtSn+niwa
xBHIruLZAo+APrzznYAINrPctEZzLwuR4VHshdMy6wJODEwrpzoar2IOhO7RtlzfMnYCDLEWJWtb
eSDOquseqPKzBfuY6i7N3uwm/DO0afbP0EWDHgIAkJkCknooyDnf4uFYd8eoogFZogWdPVIn1ibb
r4h6W4ciXnosKH+iiQh5ni89eWZTLKeTObkP7QG4RK9ALTOy823Z2T5vLT+3Wz9NzZ0N0rumlG9A
PzyberPOCveBWGg0sowgGUDu19sv1/fn0pjH/5+4EZ6jXuSOpVUnBa0kDaJULtzHsyfgZFbH/59Y
qIaIoxkDh1rrel9EW0kfjSVs99I+mZwymyqp7jCsXFbxIDK/CTDJxWQncr7Oq5+atxDTLE3a5Kbv
cmrVToQDobAbAzIWWbOQiJurBOJM49UNOpivovf5pMUZeHelh2WJdTSKtm9R9g3JBDU6DNpDyQ+u
9ajIzm/yZ16/FqTxSbUyuygwDeoTvqnIm1b9oMO6bBYqy9o4kxcu+uSHTZxNKpwibgR+WG4feJWF
LhDzcXtUxU7vRFgbwLRXR6b/kPUvtfzgzTqJPrNuV/L36/v2/3OO/meGLpRm0fhfaimB1yNSCxrF
PgxA9/mpVq4txCWSqn4Hqp7YbENloBsJ+TkTPxfE0FstUvegdfp1/QfNTgwUpyxg81Dcn75MuIDO
WC3QR9wJ5ht0h06DbQ/9ts5auPhnz9OJofEsnJwn2TOo3g3oxzF1sS9Rlu7K9oYtcvjPHSlAJdFA
Dg4yYHMmx3bIlChJCO5/YVkBGus6uw9qCyp40HHs03hDoqX+6Nm9dWpycoqlSOJWtvD2pONBytae
+31AHpp6D3mqBoOKNo08CYfubUjXaBYKdGVY2f2hqxBue0saCbPPCKhvWeA+BszqAkSheQrEJceW
pFK+inoDmWK/6Lesvrd46vP6w6RvQ74AHptzLKc2JzNg6wnR+OhYLC/d1n4ik+31XTq7qieDmniu
suoiTeYYlNXXK3R7BWX97tmKLzsaauYTizfX7c09VxBCgv3dQDHxgkKUdiwbHIFd1NbphjdD2EcW
CjT9nT12jeT6wvDm5+8/c9NIxdB5xkwdOwhUYzWg5XxhOHNnzwHzOs43wEKgBzk/e2UOSn5HhdPR
Ae+1+MZCE3Barq/P2fw5OLEyCRGwl03GgGs41hzVD/Fo2jdlkW9AQDO0TyV/NLP7SL/NDM136m81
SGaj7nGg66LYXf8hs5vl5HeMs33iaUCFoSsRxe/g8rZ48bKAd75qrFr31naWxrw0sxN30zFVh0Is
bCXJh0IeuPUL/jNN33JRQ77vpbGOVGzs7LvbbLhT+2PfLcRLr493NtCF9BVWGMluYO4nEy9pKZUK
3EhHo3xQ6bMquiCj2yyzfHD9Bl4ExTfH9G37IVs6l3PAFjzqxz4nAEogZDsx7cpapuCxQ/8R6ZsV
NTX3kXLxPbPqwkdn/W/bbshKTbRobdk0A046+0yF3j6xtPzRZ91SEmV26bHLUVVApy6wDudL7/QD
WBXHnrXWbFdNrB4TKE8qeIWlbb4mbR4yvvT6m2G51jAFf2xODhe8cOvVDvrzgN48AOe04rm+ImW7
clWxVigPzSK774ruY8iirVqlIVxlWNP0lht6eH0nLA1/shq2y/WyH18CpnB8sF8H6SjG10L5l6x6
d6vWr9ftze7+k6FPTpqm8FLhOtyk2sHvo70c8jafwiEf180sDWtyyFye9GrGxri13ZaGFxL2UlN4
sKgJYhWFNuy16wbHaHAaLZ4u6eQ+s8qGgnof/jiNy6eoKX8Vw7BLosovBTh/zdoMWMlXKJxs/8Eu
kuAq9M3Ra/R10E88l6sYPYHiCPJHCbvTSHdbqvU7FAhWBclvVKXcpbkMHf4P7Yoenvi6gdwSdDqm
qKrKAexSK9FerHv5NpXVrgFkjwIrU1vWwszO7pgTU+NSn4ywSrQqMhMcFoOIFdeUR02ykGfFAtho
XKCLBUQzi2OpaPS8qCMVA03NRoWZvKR+l97ogFIUq3YJ5TN7b5+YmeyTUjC9VjyY0SP6kSvmZ1Y5
CyOZ3YonJsZI5XTCjDgqegmPBqbFu8RIbvWaEV8RFgfADv2BpH2VuVhVArqe1zfj3OBgGL1NOkis
gLo7txyD3JP3HXR8rDYPoKrhR81CWDJnwTPH1A+wsZClnbirvmaZxk3gfZ1yRw919r/8/MQ7ea2S
ITmBzyvFd5F+REugntmfP3JtAoeBx8a0OEp7BT9fAlGOPvBDGrcPOEIL8cXccUGt/z8TkyGgrY0Y
TAO+23TD1AoKHiRLszS3wU5NXCxzRVNmMURtNLrxQOrl1Bz62eK+ECzQzPw3rtF7JW6D67tr7oRC
i3IswoJpEQx/57urimXclolEPilFVk7SlWGwF5PEB2CbFybx0hRy5cDEoXkCkDL8nZsqIaYB3mjI
xmELAveYfm8QiXSR81BVrh1eH9ZMLDYm5hFmGwZoZPVp1V5JC+llo9gR6LYDKX8B/uBLkflKten6
V1WrcYyQ67HTVaYsvURnBwq6RBuBoDfK65wP1GFU6mZUQ/nI7tE+ChxzoPa1sUGE1mq+DTqbJYuX
+xOjRbEegnMABOrT2tHQAy9d63jUN73yDE5oSNXmSPQspA5mxzVSpLsOoKto5DkfV9TLqIGmA7jO
BORFmdWuiGbuCfNudbHEq3Z5HDCiE1uTE2fbivSsFndh7mSgxldu8kIPufDWdRuFaVGsVNo8tAVf
6PKcHSLu3nHHQFRoum1kbtc2iB7QH8nMsC0HtKvGve+ldJ83ENi7vknnVg2CZrYFGDCy79Ocj4yG
2qpK0Obo9S9PAMWJk+4oC7HMpXcEYxLSD18ciOpFa4reRlqTdEgsWUIOSGo1KLw1S3RQc0b0EVY/
KllgD05uR0dnojcpAqbKfUKjhW8VS5QDc3N1amESsPS9lUfOSFUiwYpTVqjeI/pLI2P190sCDTGA
d23QD19opMV6hHYIhsqhjPaNsittf+gXPO6sazq1Me7Bk1AC3Fyx2lJEtaLK/MGDwsRL0YrQzjYR
6/1ef4joQQydr5nfrg9unKPzaAwRxMngJqsEVkeNSAPPksxoV3Vh+on6nqDftJY5ypgc/ANL+2J+
1f5M52TVFKrFLbdgsU6tb6xoNw0nYQaGtIWTNJPzOB/a5BpLnA44bwFDRbFp4m9qVgZetdX0zyT5
0ZI8bMhNb76gf9A3jX0BRm6T8cBgOyd5uj7Hcw7kZI6nOJYKmm3QKUO5wlHbxFd761Ev2T5vyZo1
+u66rYX19Cb3TNrErofaOrL83kETt0jve2ruR8h52vLdWep+Xdq3nn6+b9OOx2Zl4fknvfs8/a3q
LfqJsGHrnwwSX1EJCpByxPb/1PqH6wNdND25eVKom+h6P85qE6rVK7DSaf27947cxY0evRvyDsIb
vt2T/507mMIlNLQK5YmCIXt0VfCHWtsNbGFs46G7ciinzXZN+j+HElHRS27qu7hNtlkCkWtGQuYo
Cydl3lP/dyK9ifOR3mBEpouZ5NonaLt9wd+ur9XcxX16ACZOxk0UK/NaeFDFsP1EATESBU8tTylY
KJKbTnEPzKTHnv0DTnN0AXhAIwWH8U0Be0NbZUpBEJ0YbrLJtcSXWrHpOA/6sgpkvc71PYnTkBbr
zLhx+4XK1uwygiAA8vSIpb0psllqWmcNBRyQpx6GKLSjPKjEk618EwCGXp/heVNjec8aWyinUL0y
zmrOa7wUevDG6QGtwireJHZoLdUwZv0LCCz/n6GpLzOdVB2yERkQgc9Fe6kr7o8AxCK+1c1Pp3q8
PqyZigkW8MTcxJ01VpHlVjkKUnpPpASuraigIf5s13vV+NU5d0W27ZuFZ/2suz6xOfFpcYV2/wpZ
M3DQOpvGvdUby+/oneUtxJWzx+7EzsSBCSNREwj+ooptIQP40gy/rk/e0lKN9k9iCjPD27jRMY52
aFes1n2jcVYO90IBVplWr8KkRU37us3Zy/1kTOP/T2zGwnPLElLgR8veJhAyJ0FhhNdNLO6Jibsq
G5OpaYF5s6S8L900jEvroTPSPTgEwwJvyVpVNyiBb7VBLNiedWRgTkIFfQTeTN9UJbpkVVAvwpGV
XeCUtzFwQdCJSZ6ijK/d6Ef19wpR2P8o34EKGSVgNM6dzyfwz3oC9FIK2gxtXRXeR19kIfJ0v6/P
6bgVLi4c1ArGNlgILE2LUODkM7lbwlORrEYb8EftLNRBlgxMxlFrFZd2jEuTKsXr0EOa3I5/XB/D
7HY/GcP4E062nqtkfVeUMGFZwjfSR1e6m5g3fkUftOzFHJbiy1k3cWJvstWz3JFxV2HOGh3ZpW9J
r/i9t15WQJ+dOqTiwORsoxY0zRwkEadpPYAEImMB1JUid3N93maP7Mn3J+5OUWkmICgJQJQbxP0j
RKmWIv65ESDrMgYYIx3ClACqS0CQ6QkHI0jtVYUCi9qFfz+GUwuTMTChsCQXLm4lkFZ4GIhp1BuU
Na9bmbtk0baqojfG9UbE+PkOk6x2MloquGRB9aG3bCX6dyXufGkaQd4tBPLzk/bH2PhjTrZzhVd7
pncwhjb8dZveK+6S4uCsBaQB0IqLzM0FYJw2tdcS10bYl3l+wYDya/3rE7ZkYbIsdUpo0QxWevzm
yefMebn+9bkDCAwAuF1RPPfAcXA+Q5EDStQYmNhj51fKVvQBCqrDUg/CnFcBS6SOjAzqLxd5cGly
G9rvoK1Ki991AeeYpgHYFv0cJ76MfSNbgGvM7jEXJSZkGtBONj3tXhP3qdPDnsDGiprvtWYGmftW
aeZG2O/XJ3B2eZAeH1UOx2rMJLiqAIi2hhJpoEZ7o8D7/Lr++dn1QZs10u+QcIFuxPn6NJGhEJLj
83ZvrRQ6hNJ0wG2eBk2/YGlukcCagBhfH1l4p2F+g6q1zlREBDq3gq7Pgky5K6ubuu3HIuQhSfJ/
2NhQhkI7t2pCpmLKqsGEyxvwXSK3VYbcJ2pwfeb02QEhPQc0PmhDkDY+nzqvIlFUVFl+zART0V5A
ULWOJfLEhoXa5tDLsE5BNIfS66sGUPt3XoKXILGiZkUk1K+LmMsAevTapu+yfqWAe81HH24N6hHR
36d23fsyRg9s5Gm/zEpUaJSr6xDcyOgiUrwBpWJDDYnC3HdeR3Jhh8/tOtRF7VHiYQQwT+7NOqPM
ssHOe1QSaIioECbD/lgqkM1daqdGJq66GojSSIIJhGdo8sx3kUrtjX9w0adGJi5aOG0KpggYUfzS
XQ9LPaWzE4WXFqByeG1dlAyM0gPNfdLmINSwu73aWFD2kEq2EJnNnVLTBcfUqNvlIE97vtVM0Zox
gIXoyFSzvUoUv+DlCi1EvqzNhVMzuyhgskJ7EqqWIFg6N+W4XdxbiZUdVbMW28EmFShqI8dXnTrd
Xj9BX4mnaUQL4B8IwEHMbINS+NyWQRw7J4qJ7kiKBh1L4gQUg2PcW2YJsYXE7V3fNcoB+LuIrToZ
IbU6dO4bpvpdFbQMVG5WYQdaop2jcBN7h0tftWoD+VGvPeA2akNDVUCGQ9v+jaRQVU3bVuzR5dz6
MeqqPyOh8gicT6153xD6rnKR3HgDL0KkPMyVS1J0MprMvXNRoglk4jrHAvd9YIvqDUwSw2OrlnJj
GewNqZkPoYr8UYvRBZkBZnQjXDtfUTTmgBcJzx6R/1BFE2+ozEa6GiC8SiGR+tKHJ560GWR+mX47
OFbkUzW1fAj5HMCPbW/7yrF82lfEd0iR+pSTd9UT3xNQoARAV8h1kr8UwzdXPlRAD4KHZAMuMrHO
WwZNlFL6SZT1YQ/0EvQ/Ow4+IxFUsRVEFcSzHM3d1F5RhE2HLkijMtCzbCIdWBmkCjqdunsXMLCg
QYVqndVV8y8OANVxgOrQlX3JRsMqIlnO8RiUYMDQ2yKQ5mvFF1zZ3GV9amR046cxGiN6R+IkA6Ra
DSAi/KITbyULKK708RorvnB+ZgDKoxgapF114B/RZzSxRyjGSgnNjplOuV+mUX/0EqXaVbYX3VTY
1IGWiGHlKLp3ozE1eeoaVJmCWh36O3Sq2mujych+wON5Q2NiLORN5o43irg23ijIeV0cb9tAV4rw
muw4eDIgahWmKlpt8ueFk405nR5sDxk1tHFBb/CCl4CUUZ2ZLUL91LTJ2GrVf/NatN7K1iV+S037
Pi4Y32i4Ym5tu7QWruaZJQecDtcXuArwKJ/WO8F7UoNttgDPioV6sc7tWxllu6i0tk1mv5amsro+
3Bl2EpDHIOMAIhT0PoPc5XyPRQZ4DD0eD0AxQKEoH27s5FVxtHXWHVBwVaJi1SVvjdf6TvPZm32Q
qvu6/ekaT7h7fTRioaUuvdfcJdqsywgFPhWaBwi3xohrmtuEcpOSxHEkDqX2yvN6ZTdvIjUATvgt
O3Nfe4/Xp+Fy2jHd5ujNsbdGGtHzWRgaO1cUUxWHOn3six9N8U5A7VpoeahqH9dNjZ8632BnpqxJ
7AVO1rayhRSHvIhQ5V172SoHis11nll8bEQIXqjrBi/veZwa9CTiFYO+cqT0z8emEUVPQGIuD4Wx
zniYLBzL2c/jygAJIXLDFy+YmghDCIvIQxuTsNI+jejp+u+fqcRgANCbRk4NYf4FXoRAVQjvfkUc
2HBvUsg66DtFvLbuIafrzjwW5m/SPwiLLrjD2YH9MfuVJzzxvrVE5anOM3kAlsL2HpN/wGyAcxVl
f6BgABiBPtT5wvDUIkmdASGa0zYwm5s0HdthNkr7cn0CL0OwczuTzW1GSu20bZ7dA0O81r23Jt14
4CuNvJ/X7VxOmA717y/niYoIci7n46mJm4MNxSZHTbyiCTZa8MyXLuHs81OkPNFQ5ZQJPi/SfTPs
gcp3rDWvV0b6s0wXNvXcXeOiJ8ZCtzuugunbvxsqFaxlIL8gdnSMnfjOBpE9I0uQyMuV0UfACcCX
6DNAKDHZASyrYo15FAwIY5tKidZ9M0wqa62w7fWl+UJDnHudc0uTq92GmjpgBgyW7Pg+Y73qM0Xf
RVA7tkQaoAEhzDvie12/NRy56j16SHTj1U6GwBD1lpIiVHo97Pul58HsREOkBzE02Ifx5D3fM4mu
dlEf9eTYOj9N87vHfltL6miXvn0c+h8T4yKcnOPS0ERTZ4JAJ+ODdk+xd6/X6yh/jMGReX2WlwYz
mWQCqt5EbzAYyxS+V+zoMJIFLEQI83sGEzY+p9BtZ5wPp5MpuJLLDuRMqFJFAw8cJFRTZwcYwIKl
y5tqnLg/lsbzfjJxiq22aVTBEvq31AD8QG2QpdLY61GWriMDQW9aQVc6rhFyqwLghuuz6VzaR3YC
vQWA+OBaBkvxuX08f+MhL4f0fjAS+6OxnKyA4ofV7SPDZmFM8ZBkZuSuHJXKLS4oG4rquhfWdtPu
HS33/KHIFWjVfkcWILBAoH83tFkR6Oy9NlWoMTp0xVI0j/aSymNSqP0Pt+t5oNvpuqO9HoDjXw9A
9mPel3A7GwhhDqusR1NZxooubFpS3dGIGo/IcTYbRZfRmkfgth902R9Tpihh3ZFX4XXtNrXwdlHM
zAk54+AgBMXpJitq9oNRUq4L2/spSghUxQ0KZo5MvaDyIuNONHg2tp671i3WPaoCevGu5zbAIeU2
f2qMnGwN1MpWbU4/iw5Cz2aLpltDqGzD7aJFdKG0SVCQiIOh3rVQo1NxrCOD+06X0k+aaqavZrzf
RB1ELZIckoAN6dL7QmN1UHZJ89CXYin3dHlJIDUzOnKUXVHnml56WloRxeJacq9JUYFsB30SJXhm
FrYOdsa5t4MRE0ce8QgydtPXuR7FQEAKmdzrfWhwMKatZBaibJOx8Lqh2dGcGJockSjNFBl9GeL3
kZn6ZbEQLc4FP3hfomiGZB1aNac8aWWiCYjPKcl9Y8hDIpJnwnoO9tb+U6b9Q5RYyDbodwDq3nZJ
/7tuhueFEY7x6GQucZdjJs3xMCJPPTmFAwRsQaoVHRxZidRP7MLbdGgpfbb0Ako8GaK+LnW9jdey
IYyZ1d22BelWfd1D321osnc0ZWp30BONVgTKXIG06/i50pwi9Dh2QAv1wHUUqd62jVy5RvfDJzDR
zV3jkW4X07huUX/VyDq3Gv5YEmk/JEArB1pHxG2foJ1IRztFaKfOECIdgzSD9PLhXWBVHiLBnQfQ
y8WfUetW32LV6dbXJ2fi8PFgAEksuk1xdekOco2Tq6XpDRopBesPDLmGUj205ndTNgt+cOIGv4wA
FwqkrY58LaTQzxfARUMVI1klDlmr1KiiqVD0bNUWWRVH7/cJrZTX3DTjR8MumhsT7M9LRffLCxR+
eKQdMcas2gWIuivcjqMent4Tw7mrogRc9JH+Ipxm75VkEyfRw/VZnd3zIPMZ9QgAL74gO8mHpihL
1YGPqJ3q1k7pcNsggFr1FtNXsrSyfYwnLfdZpXv3BrW9GyYTZY8iQbSkjjJZYQOk1vbpT9HPJz9n
wKdr3E7ux7bequj2nlE/SmP46yzpaAapSxTkHLyhJoGgxqzM4bmV3DuaFsB3+5393Aik0fvH63M7
57BODU1ClCZvFAENvuSeea8Z6CkIgEN/b8EaNWihmYTywjThKxqvtiuXISmgDb5iqdB4WPDu42+c
eCTA3NHMCgVsJEOmyF9PelWXqdiPUqEgdJTgaCr9VlF85GtDkBgH+hLN+ZxFMKIB+ATcNLqzJj6w
EHj0pF2N5SGuc4MntnMrLVWutLLxDkltu7mvki55klRf0oCYOwzg3FKRlAA3z5gTOt+BRPBcdSNp
HHStEZusN/TnAuwtj44ui53XoF5vI0cItRO7XscZrtKkSb21LrX4868XFmUC1IXxXvniADv/IZor
jD5mwjjUhOzTotovPVJm9uao1DG2FYDmEq+BcwN6U+Z5LGLnUN5q1n251Oq29PnpIvbKkHYGaBco
3xOyRZ7++vzMuIqznz+5DCpuEg2YDeeA50XJf4G2t1sSUJ3L1uEGwK7HAYPHmyI3AaQwNVGk9qF2
SB6huVNxwKmRQs0H/Z6906wc8Es/jJk+sWlSwPRQQ6j3SgScStfGj9Bl89G6Yqxz7lQPmaKpK47k
7Yfb2ugYZY1nvqETfwnJMjvxJz96MjGgb8tIjjaHg+M85ru2/TucG+5HiAtjz6BWCj0MFLTOt41b
osAUmUw7sBwiLFl3q6T09a+WdjRhoUsNJVlkn4yLArAwKk14onAObqIz36NK8qImUY+nAmcLpiaT
NZoCWAaorFFZZtT+PB8NujSVHmEOB3dp7BU+SUz2AyrxSz50sln/rxnsH6SawQ1wodnMdRRP8Irh
iFxQz4WeMeOvibYU7I8re+Kpv6yMuueI2Ebi2mktNm2ES6xS9IdoMFYEBEEsWdnqLWVLbS2zhqAN
gKfi2II1hc5oLY16VdL+oEHveldDqXKVtGAr6tzkXcORCP96P4x5of/MTa7rpnLQbmXDXNNkPt6u
4SDjlWn9um7lMvDDnOGxhNQgElEXHS46Kx2GF3p/4P2o8WpvXHEwzd7Pso8OeBrPbIFCyNfXjc5t
jLGdC1vDMEA3PQkQHHSuD2U7wOjQ+oN+tNvGT42FwtbcJndGOWO80AAPuqAI11VqdIAJHMzU8eVL
1P1l687Xxjs1MDlFtmiYiT3eH9QXKAL75trUlvSlxjWe7u1TE+MYT7IjkDMQhEiYiLdQoC+UX4GM
IPXz4/pyzG1sAEBA0Yh6CtRdxj1yYqVUqRtVDFYk9xVvM4B2f23/02yNWRbgtADVMSZrHjsO6/ok
54ek89bI5vsCMb5p/74+lCmw9mtR4NWQ0IFPAP/f5NTY1G2bXEP/XNnhYK5TNHLwbZ8kKA/f5Bbo
al7EEpnL3EY7NTkZWaoAU2XEFT+IO6Na9eX2+pCWPj9ZnR4P40Z3MXFd/EDlPRRp//77QAKOvJLw
0UgSn69+7Va6hiYjdqhd6id1yIwl2sq54z7KkZjANmFlpvnXFrwRMRB07JBkz3psh4R/L8jbP4xi
LECNYBbs48lhlLkjoKCes0PnI3wOzFr5u8jra2OBe8xVUYNCmWh6zdA+6sDXqvJDoe8jvsu9NS03
/zCGExPjOT05hwwBkpYxjR9ot+diS/96BGNdC+Ve/I3IvMkU1VzN3ay12cGj1R4C6Xd29wh8xt+O
QYNWKaj7EWSjFjitNgyAlmolHYZDTffI4CLbcv37lx4R3//ieEVkaqIt83yOtF7kjAH/cjDBcsLt
T5b+koncRyZfEZMsVGhmjTm4Hj0A15EmGP9/siAulANTNS6Gg6eVu0LceegFEGrqq9TyoU19fWSX
51wbqVGBivDAd4PGr3NjNYBSHly9OMQftbF13YWJm/GMwKkhvTPKIeCYuJPv69IoSd4qw4FZ6tHQ
GYgrIKKN5utH9L+BrK/1ns08f1J4vKdG/3x9cJcuAAlSbRQARM8BKsQTJzbwNjaZwdiBafoLqdVv
gCH/NrpoYZAzc3hqZlq+M+1WAkXds0NfOJ+qAHcFMjjXRzIewvMrGSOBqATyy6MM2nRP5FrDKej5
IdQtv1PDXSMXgf7tLkSrevgPlpAaQqyOXMeFpm3cuZ2iuTU75Ia4cRoeB9xqgqRFKEiGbqHPa1q8
g39DAG07NqrcKjTSpi+cyIvqxnCG7lBXfbWGpT5Qi6Z96LXYufF6fVgxWw3M/B54ssxv3TLeZ7ZV
73SzzZ8E1A7/D2lfttw2z2z7RKziPNyS1GRbsmTHznDDchyHA0BwBkE8/V70Pmf/EsUSy/m/ypeb
VLEFoAE0ulevtUr01PPL0parorNNP+K83d2ekZn9ePEbx7U524+mLDTKOG8ONVVXJAGrIu3ZnQQj
gamx70Nerm7bm1tr9Csg8QK2hZGo7dIe0nIut+qhOcSVXvh6rGz1iq/Q+rFv6SKzw3hyTR0LHBLI
f4/ahKDXuzRWdxZTq6JsDpr+IfuPVPnhGC98OGqgMWQottypRNlZNbLZ1R9hLLxv52b23Pi4sc5m
ttYVxUu6qjk0rEF5R+/fKqd/EUT1AsnsrcGXunWm8hOf/uZAUgqJT2R8oMl4aVGQUcHHaJoDVVkz
Fsq0bWWkUJfUhxowxy67L6mRPXY6enDT2ooDrwZ4yKq1LsDdYy2s9Nz5hOwBYm3VHFN+k5O+rWhO
eSLbQ90DZduUyiPh9EMkS+XOOY86tzOJFSFziZSUihIZq/Zal4UKVYKMJkHLvsja+7/zi3geocpY
1JnWdNyYlm4U1e2hS5T4N1ryG5+QLPlze4fMzhsy9iit26Mu8mQVbd5IYQ9ae2i96jiwYeuUYpU2
yQJDx6wZpHtNpCsAH5teHziGGzfqYwzGZtvOGZ5rzwl6aOj9w+HuWOjxMcFHhGLu+DvOtoGCwqnj
DV17qLykROq/uAc4bc10CH2rtbMgdjCeHtMNPwqWI+U7qgBOQ1YvI14u0bZ2cHIrFJayh0LjMRZa
HkQukr3AOq8hO/9HL5ZC2blQAGx66P5BNIBocDqdRIusdtC95mB6z6qyrQFdT2sWRgoJBxYmyve6
j3HiLDzIR9++Gi8uTOAqIVd6JePZkYo6qKk00H4uw9JsOar6oCtlCnAp1PI2hZMnGxEtMRfMxQRj
Sh1RrwPZk2ngTrxM9koFsxwHS0LsZ1TAft/eBVNQ6+dmc1FEGmNSgByn5bOmbo2E6gYmVHK58nom
V5EGsFjUKobP8CgNY8+Jgtgo6TfOaL4aTEeGCq81wKZLy690DfQlDDFz3qlfBHOMPw7sJS4IpKAP
AtGAydkGSJNoh5Q0BwYuAZTWfCO+U/Q7bn2/PQszEw2oGR7eYIY1VKRJLzdPYwFLkHLY4ep3kX9o
NVvYnXN+e2FBv7QwoDsy62kO1KhYl2gAcSDhy9MckKLnWgMkvn9Fasm3dRncHtnM7Xhhd3I15zmg
DrkNu035Wplx4DZohN825CmLXr9uCb3vI9Mlzp/riCNizGvGe9gibyD4T8SBs48GKSb5dNvQ3GKd
GZp253R6ZIIir0MopUMc92FJK2bp8xNf8NQmycwI4xDA05geB6hkKR076w3nQ5h4A2pleW4oY8xS
HgaEnk4RoWGIrPP2VeoshKcERMvWg7MwdTOXES4ibCcPF+s1+Z9uRQpkfZMGZJz5sOoKs12NLeoP
sQH5hNurNGcKjA/WeEVAbWRKLYaeWeoVGs4uzyMPTmJuk+ihthZivyUjk3lkea9DubdvDlErISXx
vXHeUnSA3B7J3BY6H8lkC9lOg/5cF6F74u7iEZRjb039xTK+mV7431kaXfPsDq9AXdiWFMORSZg6
ARJBjRXEzT5rF4KSOR8/H9IkWOCGBOhZlbjPouFeja0nhxi/b49lJlwEh9Z/1n/897OxCAqRUkPB
rNl4qsfsd2pogV5vyFKL/uxQHAfpOVSgYHByReht5SQVxVYi2WDdxbalhkKRxer2aOZ8ANll9GgB
Kj5WES9HkxMEbHY6Pqdo7j3xGqDQmqgFYG2GG7qt7B/M1KALu3VuCs+NTrw76bNERAxbSKMPADQl
BjA6Dwp7+fLQHBMklsis4f5HCudyaHVC3Bgib90hHQp50mUltiot3J0L0piQu0N7yrxuqY9j7g0F
edkROIPuOszpZFNxFTtp0OAeUjnZzVvt2Pd12q8gBROguWZT2Ty0kn2UZPsoEmEtF57jMwcHOJlR
DQOlLC6rqdcUnccimbX1oTGY38cmtJZe9aUGxRmngRH8wa1oQjNoMkYQs6tVXuX1IdG8uzQG1rCs
HzoBlS56V/LFEGP0wUmQim7izy4ANGqgTH25kGbatzmJs/pQ59nJopHq61kNlUDyZjVj7wEhqR9z
8yXntV/bSSDyKlvf9qWZzTimyNAkgtKsedWDxGkS1UPuVcBAZL+86mfad0udZTOh+LmJaX8I3s9g
iGmc6kC0LdL++2ywodbxrMvML+32yTT/wVNAmz8uIQg6oGx5OasGRfNcbJrVIWXlm92JF941z4pA
+HZ76mY2O/Yevj8qYwO/M1m9Tlh6LVu7OmiZiSTCPu++de3JTn/eNjO3Qkj+IcwFWAYFjcmxzD1g
lp24rg7RqbX27pLA6NwokIIYwz8gj65cfmBdj5WoMFvKqq/uOX9rHN/qF07jmd0L/Auwlkh64GU9
feuiNbdUB6AoDzm17hqlCWQHQRAiFszMuNpIbDAi+4CjgtTo5dJT5hBW0VhFrVd8lIn5M2q9P23n
PuS5EvkD0o6+hn8Kbq/QtdURRYGaJl65UGufvkVSp/UGUQ7qwQI5aig76YaVrvh2bIIknsTBAJX2
XhuWksPXjjGaRX0IKUMNcPJJ3xUVsq8URtVDqYXmC9c2t0f1OVmXp9Pl9yc3KB6WuL9LfB+cgBSi
6BJy1NCyDDtBDxAEW5Hc3HR9+66nxQ+8aN7qWq5LBTlETbJAoU0USs1ai8E9yE7xvUQH55B5zCJj
m7niVHIPe0Vv9lRWPFSN7gX0rt9EHAd6XG4Kl680vXomrATejgOsH4tVhDRxq6OBo7Nfa5BTIxWU
AurRvrLa3pLeCmzFCLRWuyecb3BzLhRo9AlwGG9bsICOBL/IXOOkvMqhMNvNbNJjwsuEPEridnd9
0eh7JjS+jRNde4L2X8r9WujFo2eq74rS1s9DTDzbt7tNZO/lrz7pShoqqUv2XmSz0C7d97qskdJv
u2FhN1xvbXeEFOI9DmIM1GMmgRYtitrsSpvvQV2ArgGyNZvaZ0gzRmJJjen64nRR6UFeSccFDcrP
ySGlWtIccibaPW9sfSe7VG5YWVZ/8mSUIm3VLHBED7D1gote3Z+f6zDyeTsY4zStq5hd4QAibe8H
90ft/ojD258HM/WMgZHiCTEo7mkUGS/PE6ciQzIUjbVnrp0HVequrGz40XQyMLR+BaGK1NeqOKwi
YBiYsUaf651VG+DHq9gObH1vA4hBG9ECql9HJ8Vxd8LMtozVO3wuLCCpoJIiQGs7YtMBeu4tWF+Y
S7pwEMgw1G78qLYtuUNDK9QvqPmhD+59XOhAmOj1sSvjh5x6p6qAQrwo6n2XFKjapNXKLpoVBFg2
mTF0f2OjQu9DlDVhDdldv3RAx8qifiNK9zvL2gwwO3FIBOt9ojUrRaP3+hhdpUZl+H0CgdDOk82u
SqGolPem7nOX9isB4eQwJSTUHeWvW2aBMLW1m7IgkwVE/pTKdzgINuCWqU+GtF1HqNdUfpTQn8K1
Hzhrv6eWF/bM3Zll9Whpzd7KstAwkqe2TXYiUndm691HoAlPs+YOdKzf0dq2S0x726H0VdEulI0M
SU/Xmq3vc9Fss6L65kT1Tlrxg0zoukBuWLY/i0IL+8ZacUfZQz8DF0/vray+hLzhsC0G55tmR080
4cBtoCs6JNJ+iGsVVYCqfzOZ+r0w+hD1ioOd66uq94K0pQdG+mSXKxydGK5Y6Qk8wdVXSWr9hrDP
nRq3XcC8LA6Y9GJfDDRZF1qconklPUgjQ8a/z55S0YRGa/5WmOWsTSishEjOgnKjZ7+M2KnvqjTb
2B2kq5Cws8si8IwhJB01N1CY35lOjjYg0AgGiasglepGb1ma1He09rTQqVQguJw+dNH/4BMTcWMX
l79EC1okO7IWcN7u9aGIowUZfxUPurEHZvIYQfdLGQFpbO3t2mGAX8t6o7vdMwNUVEuMwEPvj+F1
JJSq7NeeluprvZRtWKvKu94Mq9Lowogk+QqNFr7kHE0Anj0enjuukCfFZj86UYdpxPqdFJTCQePk
IWshgTqItlqVDRQjiaxeBARSd7aSBXWk/FSr8tQrKrq4+6dcGidlYKAHMh/Svid7ofMcoj3Dk+2x
Fe/MjY7905Xmj4jQX16efKdxbvloZtICra5xqXjijWX8l6W1D7pa7gdTC1Ne7h1a7uJeBiTxDN8F
zcPQpr9QUcBVZ1kPKWqT6yGOC5/q+kMLKlLSmN/UwcJRUAUmNwK1rtdmwpEIAfQt4dp9ZOrbNJPP
GjUsv8+8ByTunm+faNfH9HgPALqIGiMKKNPsbEJdpP1Tbu+tlsc4C6rSL7vhqdPTp0JV/Mi2v35C
g/sLWXhQgCFZPWXGz1mh9Q3h1t5UvF9aUXxP+MIl91k/uAxTMKb/mPjM3J2lLVIEfG0jOmuveo16
wCTG4P3r9e+DUrAhcIiHu9kyQk1dR6gvDuEjr/Wdmmbqqs7/Gqq7YaCIVUD5Kz6qKmxx5uyLrgFo
xajsQ67W6Cu2Q2YMfAXhaxmCLl2+kkxrHghkVTa31+c6khwbAFCRtVCUBUnAJH9ABlLknEht70kG
roYkcaO7Adfqc088aPyhnxqsIcnQ7lkzFOvbtu3x45cTiRPBBmsA8iUzCFoXjFCd00X9PgH90UNl
1NWLk7f5rmsrI+BI1mzQ65e8oIKtjBT59m8KmN0d4Fyg84tV4w5E4vUo6ue+0kK1Huq0JRCBLanp
W06CFitRpaWPTsH0eWBUrEhs/S5qPX7uhqIkgV428VFkKn8a++ZXFo3RiYmKhvqql4b63kTgEjN5
i0MfxwYYQCXwt2DS+hmpVrv2Csd7cSMdj7BBYchaVf2DI5vowWxKfl+5SQo59rQKkbFtt4MGWk/e
RS04GLT0vmsEeIJ04hwbHg3fosjuXzgr4QAIKz80vWnWLTZykFpWFPlVYis5aLHtOMgiXoOdTxgb
MK4upTDHY3OyGHhXIsYEsNDBQ2YSecg6Ko2Ek37fKB1bS6i+PpKIR4+VAoEUcEkYq6gt6IOj0+gD
fpgsPGlmQkc8BeEIyJzh4TYt6CIud7nbDcM+l6uue+T5Dny/ZruQDL5+waAiPzYIoSMWN8gUq1c5
vCpjlw37rDoN7PHrKFAgjywosphQ/YVbTx7oPfRy20rV4BRen0Oo01R8rYu/qza0HRb2zvVqIc4e
uzyALUDZePJUAvFg7ojYEHtNPLv6Gt4gnPt+qZQ6tyjnVianA5KBWtmPTu4YqQ8hsA01frZjett6
uT2c67AXE3c2nMnEKRW4IQsVhtTiL+JIMMOp6vf/zsToGmenttBdYREdJogXxGLfmIHSL5S8ry+7
cRR4qo29B9eNuS0xI63Nx+lqcO5ALi15q9oAT6A8XTi2ZxYGDy1rLDVDqe2KXKHURCfbQuN7Yjn8
T5qrckOgivKYZoa+Ah8M2h5uz97MxkGReUzaAEiFfrHJ6WBEgnSVQvneMutqVQ+quubOoCwMa8YN
LCBEUb0fy/ZXfJeWUXfgpCv5Xuvr4ViJgeBZH2uroTOWACSf6KbpeQdMEG495G2AeZuEkUTVYrT4
EL5PJM8OPDcLXwOFzWNnV80xKaXxToZW7kEvGx9qKZW3LCEpxCXtHqC4nP1spZveRbhtVmWUyIC1
QMoptMuePO7h0VJoEfIJIPY3mJS+nVt6F8RtTlcUXOi+oEm+00ULNtqqqNaCUzfsaxk/4KLqgtJr
VR8Hfr9NRPPeliYHJlOBS3VFtRpEsRGqQEzOS5BdGgw0Z7hf/MEWqzoBu1XvkhS3p4h9oBKDMrPi
tSkspLCp4+1So8XBJBM91CvF2nUMcgd2ZtLv6ET+0ERrfXhC2kFTtu0KeoTdna710SpN2mqTsYo8
qqwDLKVDyvwDWH1lT91Wp76hZaUb2HXTn9os6tnC3TDnFnAJkHuOOvFXr+4yj3Wpogdmb7ZqtO+L
ovlFIlY/aG0xLKRcrrawgZ+ONwX2FpK5cMPLUyJWwRgs8oKcDJvlPlJGW7x4d2js38fEuPco8uK3
N9a0OdFUJxYn55KnNEjXZ4ychqzZ8zJP0AVd3w1c5iBf6O5FFa8VbvtDjfgZQRQeum0f3v4NV5t7
8hPG+T87GvV8kDKVOTnhqAIVX7KkJzf//bGYMrJhAIR5+X2LGy54LCtycuInnb5LuPLtAVw5yOcA
/mNgck9ZLWmVrMaqpfkQ+VDn2XUqfTdM9nzbztWxO9pBcAKoL5wEOlWXA6EiA/GekpFTrCoadLe6
Jy0fwCVB30xg+27bmh0TcNLoGkeAfoXEdVnidBAtJCdAWveA/39LzTx0DPbntplZhz8zMz4Qztae
CHcAdyWmzrIjP4l10LEi7xQrK0LA3uWtb1tbGtTk0NVUpgjwO5JTaWthgvRDmaA3yv7131hBO9vl
mDoAsXJawJ8Vfu+C5q9+LJbQbbcHAhDipQkgsv6fCafe6v2m+QPF9tuDuHqZffra/19/xKqXFso6
r1tnPImgYfcgEu1n7lZ4C1onQ4senbh/bnR9Yd7m3RvFThDHIa60x0Gf+YKdAFSZeYKcaiCdocZR
rBMbbfQLl/zsaQBs3sjNi+hlGiQbht0rbqWSk6f8IEe3+H573mYHgWYYvNHBYopw5XIQUWN1XpGU
5MRLHTBDNLPEqrUV3bBxa7b772xN1kiw1s3tocHBZqBjfovGQvAoV3IBvD67Rc9GNLmTqsQtB5pj
RE4EOfIqEWFbmw9cujvw391zEOEtuN7sFKJb3jDwQsLf4w8684Mcb+hBBRfdKUGbNznl5RDUjgJY
/sJlO+sJIAeHwyE3hGDs0g6aSltbr3J6csVOS7f0q2HDuIMAjMSDEqVuPMguP+8QW1Y0cUd3flOV
J6N859nrPzgAQAqI+8FkdMVhG5Vl09EUI2hBX2rtMurzfIti1G0rs/MEiWTwWyD4Ru3hciBFbFAe
j+vR5vFHjkJYoVjvt03MLjlg+aoKqhxUMyeerESpl0Kzj54IGGIBKELIqvnJ0qt15kxDTQtt92Op
HDmfyUAo0yNV6aLspHXVDqPV/aFta7+C3lYj3L3DlNchk0tURleZDTThnlsdx37mzkVBqe3EMTmZ
Fj8UUXqHwyMwre65YfKvLpQ3pezWRdIvJKrHwVw8MEazOOJwe6suUlyTwbLS6hHWE3Jy3fu6JH4T
39tg/r69bjOugRr6mEDTAEAAAvhybC1PBsogkX1qDVR0Arbwol36/CQ66EpUzoWNz8f5imYvwlmK
3Gb8zgQxzkg2jgzxVfNk7OqR7mVmegJSxHfB2t/oyXYA6FVUcmGqZk0548WDJzrC7skxmuairHRQ
g50cM/ErhgKl/lfFK0ks6trNuTm6LLDqCNxQpphEORHJQA2ddOmps4qTQe0t2NUCAhozH42b/1so
65vX244w523w289C8ZiFmHibpAbHU7dMT3pGQe+r3/dN/dKjEfm2mTmHGOEnjoar9Zq0W9OL0jXT
LD3J6hTLg/H1k25s0wX2dPSFqwQAl6lesk4XJ71euz/TdnX71889ti6+PznmcrevnEqR4oS3L7Gs
dWkeBFjqatfX8jvufYvrHzJPA1Bh3zY8c4WjLwZUakjWgORqCvPKgUbpM2L0pxz1Jqt/p8Z9ruzQ
TF3GCyHJjO8h/zi2eAD3cs005eTcYGoc9ydZnJTufsiAvJe/UL2thu8qBDhvj2vG60b9aagSaQDx
An1/efwYkE4buGLwU+4leyWzjw2zXtJ2qeQy43XwaaTh8fJC/ml6O4nKkpbCW36ilKOz/tXrFkKs
JQOTs8HzWn2oUGw4oQGtK9amXFj/mXm6GMBo/+wKalAxsszx+27+O1ZCoYJl5s/tpZhZ+AsTkwMg
i8DS5sh+HMI3tU/DkrY4ag62Slcuuy+ZujCkGZe+sDe5VUHbmPSWLTjCeCSfdIZC7ODjF6xJe6zd
BWPj/EzuUqTrNc3BjQrU4vThnXpdTwut5KesfrY2Gv/29bk7//zkzdB1qhnlUO4+DdRHiS1rQw+t
9hAqSTZV/uO2rTlXAGRF/ezkh4zMZJ1iz8obtyr4yQDVSgv2ffmK9NbCvpy561z7k+puBKYBDHnp
b0jmIcVV690JlUReoI5lWkjaAZDm9pvbw5lbGYTYaPPC1XrNWKy4JEONOu5OCQgvUvNdLtxrC9+f
rnzJoO0gYtqd2mOjheTLNDQA3579fGMyUT2aHAgoEruTYe3S7F6Ku+aLYoVjgs9D+IncJdTBwM87
CdGaRqitE9P2lGp3uFuosS1AJN4srPh1h/OnGc8G2fvY4jzNXA6E5pqW6+3JNbmf9QLSRD9Y9Bs0
gz19IbX/mmy57TvH5ENxg8ReN1pgxdvbznDtdnilIE8L9QNkUdEEd+l2ZeMBxiyT9mTiN1BzlyVA
xLwVxZejUtAvqCOhhwG8LQ6GSzP4DWBAjb0G29XxkT/30y8Sl2PNLi1M3ELoZQGdJ1hAn2TWgqA/
vD1R1149srQZ4FTW0f1+Vb9RmFMVKsRETulroXyI4u3256/PGHwec/PpC9dBgF7Rmpdq1iIY3Jpp
UEDjkX913+NJBWLhEZ84tnBMcwQ8a4fIQknoaG88DlAk/zJxy2gAjNboDhoBp9NzsoxiVaUmiY70
ASgz3C9fnKLJ5yeuWlUsHzjUyY+AvWtd42fKn9haiMWuVnliY7rzuxTV/yiLjlFnoLebQCV8YdfP
WUDXADb92JVxtQqe0cSKEXfesRjeQOOcJ0sUTVeehCGcGxijjrPAxS48J9e91jtGdaGu6wbwInTA
mA8lsFkLszVnCqekg55hICCx+JemmKEIUAEVHtgO9hqQZpVGg35YeJTPTRjEAlBcBMsKTqrJsg8x
2ODAEa0cUwdEamCjKe4pU5aobuaGguQjZEEsjOSKrofnUCDtUbk5uZ04mV587/TGBny74dd9eATb
gnQExq6KVamHJHGf6tERqa6jx/tDpva+tyiocnWqwwdgwLJQ9jXQCzOO9swHSr10FLQiRkcDKrUu
60EEnh6ADQgg3LNwgcwtD1p9UJCF8Bj6xifuRmtqRpx48YmBvfaZqrH5YkWe+w+75tzK9NUiQQDZ
8yQ5hWbzbjTvt1dldgyfpy8gvM5VI7jZVwNgPnV8ygbhrjzu2KGMWbS6bWVuUaAKiFvQQ1/blWYI
cI0DaVGbPnn632Z4G8pfpfpLsN9ftoKUILp1sCVR9p92nNDB6rLWpcnJdVAej4K21X3TKsI2W8rO
jCt7EeGPubIzS+OsnjkZ8NtEqGqWnBo0gTp1fuJguvbR7PibWek6053nvNT//MPooAGAznEwd13B
1fs0s/UhgrcNOtBWSN6CQk0d9imIPG8bum5lG0d3Zmni16UrtUavHVCcCaKHhgeG3cywy1VjKtZz
qui93wwANYNcSgYZRMzui1ImPqWVAcmMFETVt3/PjPOMLD8j9QtujqsEP4kqk+llEh2bhoILX6+t
DQDDAXZFGdh0kZxpzhzohCDHbCJItaeZN1BBsDxRQfBWeFZQsSdFMt8wfxre39vDmjl2QSAOmkwT
JGao3k/uWw2sD5qw2vgEiHUcGGmubXSvAyy6BCD8tqnxiLhy1zNTkwVtocrq8XKIT3LgR2UYGPTW
KJpv2sintQxk7vlS9uCCW6Jqnd0nUOgD9Aqn8VUHX56Vg96bigJG/jz2ZVr+RQp6zJ4+gsj+FRoS
v9yo/jLV6ei+gECj8o12i6uePVDQo43aLOMTQPobOAlE3qswcvKvn2kwg/wfHjCgzpnS1JSFkZuV
ncQnKgbUU4ZGOxBgJ1ddNQwBydMlXeW5RRyrhEjQ6wg0dePyzCk0EP/YgO/jdPOauxyv3LWNntMD
7/YKdCqqFdNKFNwqwbe3vWfOUXHDjZDbkcFzqo3DuGR6QrX4ZLBok4C9wq/AKwUG+n+YUATpSNSO
ZhBcXQ4QMRpqSiROTlUN1E/83jh7z3og3rfbw5m58TCY/5iZ7LsWGQhFlArmMVEaYJvIG3CkC0fo
7JSNwJxxuiCiN4kOqatC4NF1cYK67Uo6+1paq7xbQqHOjuTMyiQ/XKHPoxs03AhGAQAakTXdMddc
On6XxjLxOzT9ypIPEcYSe8QfDFBIF3gwg3Vrwc/mhwPpUBy9OOWn6VmT8xip03H9hXfqVWTOwOtw
e+3nxoKbBM1Kug1dg2naoULRUIK2JDq6iBN9rWH5KumHR0dAb/G2pbnBAFaJavE4livsru2UQFU7
DA/COHnOTRsNFvrCo3Z2MEBAgxocDSRXAXXS4TBQ2iI65vXghY05/OmNIb73UOZfKH3PWcI1j0Y5
FyWBK6RwLSgkP2scdbVYQ4Hbt+0tR6r+9owtGRln9CymkqbSGkM1nqeeT+wDqfeEL9yDcyYgeD+2
co8Fm+mRbYiCgCArjU96tLLfIrK2Pr4+hnMDk4t2wMMHmMA4PnWE6UEeocvHFLbwrY65q//O1ORZ
ADgrsaICY1Fxejl0Y1ofarH7BxvYKNAAABPFlVhX3jNLLypc3wnuNnS+NafmH7IOY3TwfyYmh37J
DSuXpa0cI0+FzhLSP/FCtWT8wjT4ObcwOe/tuNb0WGAQkqxFrwWpLFcsYoEhFs6vuQv63NBk8aUr
pa5XWPwcek4EhAgHj941kMxx/ZTizz+cMOgUR8AEpisDwODL/cIMF7VgBePK/aICxY5YerDPHWEj
1hgXMg4ZgEwvDeiRUstqaGCg+KOV70vF2bnNiGMYLPFjOugqfuo7i5u4F/FQL5UwkvqBti8F5IRv
u/A46dPVt9DQhYMY7dhX8q4dVrxNU4YIlJU59yOq2pvYMZpgGJQG/pAMG5ryvvbL3s2/SkqDGNQa
cQLo/LNH/ZLLCbSISlvNpsrRRD+e1ArfyhZcbnYO8awGtzZU3a9CM5Lh6ulrohxLx85PEDGM7qAc
ZGzzJqILZ+fcNgIDPrB2EKEbKfIuB2O3acl4KZWjJaywV3+YIDRJyU/s34UVm3U7FwkVwB48kJdN
3K5pC+lWGdzOSFYO5EuXoKpL35/sm4bLpM7jVjl68YPT+E71ctvjlr4/OW+M0sKl7IzbpofiFZji
3Z+3DXzKMl/59NkMTQ6aOmq8thktpG6g5b6W+tmr8o4+znft83+uQBrLr/8apY+echAKLCm0zrod
WjkMhAJgSf4ELpxd1WjPHwz02uHQ7lYJDdAur7EFd5sxgVykC3AAsnkjGfOlu0HORqCtOXGPQ6eH
ihwCKOI8Fv2f21M5rsVkJi+sTCLonqHcNZiKcywS4zX38nUh4mPqoQQR5/0HCGgWfHvWHuIOAPxG
KuFpv2elOlFbQy3pGFnR2uuKrcWJz5BICkRt7PQWhc/bA5xxRjwXLdTyVHQI4L/LabTQCceSpHaP
Tta/DV4eQtj9+20TcysF/AZAY4h0AR+bnHIVzvHWlYVzdKK9njwbwyOvFipEc9OGm2iMcoETuQJD
QTEUzCEs8462UmQ+o9pBSRrhd2b+3XLQ82mY2ULk81n8m3rGuclxYs9cvNGNKoIEmgctzH4Dto5N
bBWrJHcPPRB/WoI2h8zdJFn72vHmUZVi1Zf0CaKxD5lOd1ZS74Zy6bl3TbIHhj1UTcB+DKns627h
RiTS8GIE/NBlei6V9NTnZJXx/K6NZCh4+aHF+HEVgwZiYizslJl7FOwtiJtBLoXgeZoEEDAVAfDg
HY2OtmAPiVpwjdByk9RxCZKrqngok+x3Rr0lGpdrFNQ4anxZR5Tgggt7cvFASgh8mpHiHTXWmQ8S
GcataHJ1n6Il6IFXVrYpBEkeulqUT7mo1VUL4NlOy9uP235+XbMef4iLxAuSMODx/WwQPnMJAcmk
Nq1RhLNTwwJbWgOSLZDEP6D1V9umDoGSQkWJb/dR91g3Sf3AahCOsao2v0HwpAjjImNBVIpqA8Gt
WPhc98SDpRVs4X6Y25Dnv3PiulrV4yHdpdGxHYzQTe6oPYRgk709GzPhwMVkjD/ifDKSPrKpgJEc
lARgd3DXBQ+ksxC7jz/1ahdiecfqOYKpaUqAOFan9EnsHWvDXHu8Xot0KY03P1v/Z2IK2eiBBmGI
QN1jL8lrDkwv+upOfb8YiM7ZsYE+QxkE7QpX3EusdxXbbhPvyOOnuEGiTpjruPu4vSpz84VT2DAw
W0heTysgmd6ZVGo4tViGpDV6R4X3dNvC3LqfW5g4ly0bVY8ILBQSbGXbyv6dvxvGwq01d9jYBtje
QfsG0owpcY3jMWbV1HOPauEEdQFUA9gRuj9Sz1deUgROuro9qNm1QQYFfSuQWdOmzNmZZ0ZR1qve
kULSZGVTXiLkqNFJB4z5wqvtcwmmLm2f2dIvN06OpE1Za713FKb7YSVgEmjsvekN+yIvAUGxTn2T
vtmR7veFum3AAjNw/SjAP317yLPrCOpUgBShnIsXyuXPyLLalJ4lsY4v0qB+Yb6lql8tPE8+7/6r
wYLnFxlrG0s57W1iMUgOspR4x6Zz+h1w9K+y1DUwfgm654QWK7UhQ1hXtvViR9TY0VyibUzSMuDC
TI9pwlkoUxf6tzLvNuDCqdeNAeFpi3l94AGluO5JEoUFr3TI4QIOiRR2sjCIueADdy6SuHhBalck
R1mrDG0tnehIjGxj2FvL2loquoqBjqf8H07Vc1vjxjg7VbU+rYBi94DzKJzyydVotO2GOPnjJkUb
lLyKFjba3HkBtSlkxPCoQ1fI5G5VCq5lqZ5HR9GvtV8l+Tp+4RNlh+cviuTWNGiwlJIySHci3Uru
7aNGjrd9eK5QCX5vVPlHLDlqy5NHgtsIDT2oZnRU0nh4touWPAyOm6GvyTEDo07euASrmDJYztF1
mPt7UFRwF+Wqxk9Onjn/MpkgHgWROxLMCPAvF6+NIyarMblsJKFqBZAivz3cuVMRETB6hEDfCLjk
JNCWbpG1VpUgG6cUv6qof2UlW7WF8BsHvWN1Xv4Fv9q/2ER5EqLHqItcQaYd/j+kfdeO3DrT7RMJ
kCgq3arVaaIm2WPfCPbsbSpRonJ4+n/JOGe7W0004fkAwzcDqJqpWKxatRYpWtFiQw7aXVwHHf0q
Kr7RejyWflR6/Pd5ZqRo0IqAENdFnLlaT4FcPHMiHDVzDmfykeL17BJV5CLd8ydGVg5YL20taSw3
CvU288uY+6pEtswAiIxwpJAqWeBB5/ugSIfWhM58FE5bwzy6pWKSVJ9f/n7iIzqjEwhRcKji0fzl
Js4j6j7B9Z0muw9PR7D8/cRENQxpxBlMTMajBw7iYU87xdlVjWK5n05MOF4Wz8LAJDUPev9Sx4rP
q0awut5YZyap4zA4Nl2/YU30fYZaNyRQFBk+lZmVv46jorFAfhOFSbGPzCDqNhAf/MRawKOgbAGV
iYs0qdcUZsF6xwsn8DJrh95FpUfx2JWuxYmJ1SgKdLW1TQMTcbwfTOA6FEOQxRqot+CC8cDJhbrL
+VrzzE7Hse/hRPR9xJAS39Xz9+qvmVrxPAMUb+lfA3QDgc25FTPlXuHoFS6DbhM/cuo3L1wl2yZ9
jJ4aWV2YHXxhDyRbFNZF8RBTAdoc8x6UqS8IZVsfbHoQlmjrf7p5DFjXbHJhPF/fDrJo5OQHrC+Z
cckutjV+AC+QCWHV7VhYd0NhvuRsDNAt+YnqL2YVLKooZEJZZs1BlGbNmNkg+A3BJYquZA3Ujppi
e0i3nwk2JxhCSsxb/n7iCqC80qCXLsIjL3Z2uYWeGVuleii7OtHfhqwJrhcgUVY7cCYJSv54MIU5
SKu+s7jJXxdC4Z3utMYN68B6hRRaGvQVGiCvr9eyIdYRMGYOdxqeM2CUWFk2cyflsQs/V/TpO0pR
TzQ1AzGiwykrt5AYJhvNmf2iSRWeSXrmQEMOVjno/wGWfD6pTWvOptPNqD9nU3/INRNhAuLq/Whr
OkgAm3p3fZxSe2gWW6QlQRS61vI2wDGHUBK5qQSk7smv2HvI2Wst3q5bke1+kO2gNIAIAZ25q+Pn
IFzN84G4IYBTWwOhz1A+DuVbWiELbiiCV4WtdWKgR0461VITudruZ87eBuKLaCOgXjpU366PSnYA
Tka13p2E6YPdD7DUk8BwNyqdK9XnyflWyIba1lq8ssPU/TFU73/dBQm/C5JyPO5wQyFCXPldLcuR
uotsJFAyn2V+r+LGlv/8P99frXkPkruZaPi+UbxHoLlJUlVFSHaL/xkBsjPnE8QMlw2DcN3QLh9M
e29FWz06Xl9i6cVxamPlB+rRMfGOXFIaOjuWmRGQpL3Bs+mtKbVn1xtuDcqfjay3g7Il73qhamZf
Zmnth07trzZB3ZioReLmDCHIAVXWNz7vvdrx+/5BVLEfD0/D9M/1If++1i9MIk2N9jHkTJGQOp/W
CN4gaYvcDTW9Svq9qNHexco5ee7qiP7j4dn5aKQ9MqYiieL71pnmfVNHKYoIWQc5qvi9n4bsANB6
9WgjubvtRTo/8hjqCXEefy1BQ7rXSrtG4mQYFT07RHJhoOQNAbhFbhTke+v4sSLgenS4G1J0CL1a
Vswec9IZzw43jV/J7KHnDmQoX9vKNIK5JKT2dYz2HpljjiPQGPVRdIl770LzOEgThx2rGFpSQmsG
X4B1esMqHdLOdeZs4qYe7mJrNp5GWjMwMrTNxvEi770qcBXirZr7jZ4Y2+uLIz1UJ2uz/P3kzq2b
Ep1ec+qGFki6oa6mEv+UOk+0RCPfgl47ZE3Ov99XXl0xKIzh+9UORbb9EJn+XO4pLwNQA30igsB8
/2dt5YLw7AVWoc/cMOM3aXYEF9AnZgu8sMbSTA4Rv8WBnMxWXJqV0eeFG1aeeYzq5g0cUR/XTcju
TzwW/zOx/P3ERAOlxbpyEmw4kPCDDgrJqA2Nbtvx9bodqa9DrgTtXDZ64tcVSNalZWxVGAqqnukm
ty1tX6fFuBWelit8nnQPAK4OSUlsALRJnA8pNeG6UQFxQ3CX3ouO75DAuIGixvM85cd+/GumnuUe
ciFIvIAtKKShz80xTTPzGHx9SJYe61Sp2CxN3ILvE2zqNsrSF5yfllbrVtLWCFO7Kft3Qt1xA5U8
L/dHfdD2RuuRmxmVhBnQVWzACl2UhyIDYMKvUmPy40ZoPqhRdEWUIl1P4EzRvgj1QoC0zkeda2Vj
9zZKozOhu6gdd7YIau35+qaReguI0aN3C3iMC2VJzWFpkza5Fzpu5z+0QiUVIvk+bt0F7YFUE5ox
V1c8p21f6TUCIP17CvCKqp9ddvmCHAhkqiisWUjlrraGKAvSGLOHLKAxPloQ3jTBTmbnaeAm2msM
rWrf4eCEd/rnqjDvylnVsC+r3AKDBBJMVGaIA+aa81UiIDisRGkDZ2C7vmPem3m6adqXDJfFZPa7
ymo3ceFsdEfx+pB4lTO7q1t/JiMTGjTYw9KZfnrl9C4M9zBSEOa0C9P69V0iNQaZg4XdZeE+WHlh
7nbUniKKWR5QtOEP2xL/OSpotXSvwH+hOxnMFBe1IX1KTaOPDSeEJjJ7d/Pv1wchOU+o7wLVAnFK
NA+sIaJzbU+tmIA7EUy8WEnyY7L0BjcwP1y3I50sFEYM9BEtFC+rmBP9ASPo9YE8aWlrH+MUepjQ
To8CMNN/8cbUVvhi2bBgCqljBwnqiz5+z5wZt1vckEkfdE2FaGWbOa/XhyS3sSitIHML6d7VKSs9
oAIqF1eL2zkbBllIDumCxlXsMsmtAsFS1JSW9nSwCK2OUq1H3VBViFzMuV4UGA4Row9oOtyB8BQE
xo6mWCip81h6yoBKR/rjomsVxKm0IaxbipHa9z4xX+xE3I4Zf5pm0vg5j3G3RZCk1bZJSp9z769Z
jRA5n9pfHausiDI9sQbca21302fstrUcRUpZthnRMIdTC4CNg0bvc/cEMd+5NhDVhlFTkBvNI/UL
9KBciJZl7tGMR6qYU9kZRiyFEjWaNXGdrKLDhPQ9hRQqIB0QBQI2MmWqCrLKwmrSctFT6MwSwFXG
HbG3qltX+nlAUZDvAIW2t75143EcvSJG928PTKkG7Y9f14+SLNjASkBYBS33SI2t026TptXl4I6A
HxV7m910v5wCL8Rt4vr1tB1+RlCGKDe5E2jfrhtebtrVmw0ZHPRgoP8CJ2y9E4g7k7as8ExcdI2i
L8R6pX0J1oLSn8r3Yf7ZqbbeshAXBi1Es+CCWGqEK6cRa14JemDEL0XKdyg53BGN35TcHX2zhiRU
m0XWVgPY6PowZesHVNx/Vpe/n0TbXl3EvAEpQzhy45VP3XsnUDy+bkM6lRaICVGbdNGvtXJURUTT
hKOjMaRzt8miwU946mvzN94+dfS5a1LI2HxcNynzwAQkE5AWRvfrRQfN4CS9U8UWPHBxS7O9XR8h
CfI/mVhnxaq2GdDaqrshS9OfXme81Lo3+3HkKAo4MjePSAkaHDhgBH125ytk8YSKDJDncEjEh2mJ
Y9GDxd8xITmQAmMWCarvr49MuhNd1KvxUgGt/0XjOJIY2P498n1ONKITup0CL3KTrRmnfKO3rb5l
COKCCVK6ijmVjRXV1eXgIQNurbvForyKJjLS+CmajzXZjHHQWvs6Ozq54rEg2/ZojkbqFOO77KSd
ezBS96KOn4i7GSBYYP09XAsBxkLnhY4E74I4rHCtps6nJH6iEGvPA+h6XV8iyT0FKrdFFRWQFaSU
VkcKhAEm65FXCPt+3LNe90fD2hYj+pT//kIEohXyDuDidJDNXl2Iy8PVqPrBDiPB/NJIj/o4H4E+
zFWVVsmKALmPcAlNYgB1rqnWEquieqm3Vtilti9a35tUreoSn4CyoYPHDwGKDkx15wepBm51mFNi
hdQawsrMXgetfm3zv2a5AXsAPOpSgQP44SJFMtKsa2fQMoTpcLtAmfnfe+wlMAGhA3Rxl+7Q82Ek
lcEB1k6ssDeDbNqX7cv1rSU5/WffN8+/n7JMEGvG9/VhW37nTbZt6nTrupBD8Drfbf7+JIKvHUgR
wK9wy66xHC2xsxnsxTSkqIgiT6DwZb836OpaRZcj+naQEHEuY3HoBXMh2EBDY+b6wxjN3je3yBu/
pVV/w0q4GGew6zu3wJPA5IWOoq/h7UtkZ/c5unshS29p28qzx7tF5zC4PteyLYmsEDpW0BuzUFuc
zzUwdpU+Oy0N2eC+IEw7QAG1DBwtUonyShwrys1Lpydc0kKTf26I53oqoCJIQzPrfRiBSly1qfEE
MpK9Q1LFsGTeCe0+OMoouAFVt/JOc+5NECHnNIQAEKmLwARBqEvfZvKJrQpFPxB2Aqq4YKPPR+W6
RUNZXFkh8V5ih/tEv5/1t4zeldptpwoIZWuFxBL2KihPLzuZoeRY2pWXW6HFhn6jLa30VtLZgV05
n2iZRW7tj6nVEXcj0JKBBx0uZHyh4tmzVRGZdDuA+O13FfgypkDisHeHGoduyF00ZrpTEuRCn46p
Y6Tbvrecu6VVQnEUpUYhuooHK3jGLtqZbJ537oi0VIj0ZRDlbJshjKfuXVs8x+nH9YMlc2I29gSu
d7z00Vd5vjMsJFqLrHGtsCDFLxpD2NCB0GJtfKEuxBaH4jWqwB1y3aZsg+BdDIpAkNMh87rajRpp
p8Hj2I3gJN5UPDTIwXRU+ieyaxIdDxTbHc8iYEnOB1ZEvGBDZVEwdj4IEHjZQnHhS0dBwQ0K+AgC
sLU/7tA7Y47MoaEggV7uKuInKjUByXsA9bw/JlZeLzWS2plRrw87KEpMXPO1xAn65lfvPPQFkIps
743v19fmUpJ1IfTFiVpKcAgC1ty+IumaDupONAQyp32cxz6+SeLM3lOjooElUEC3bXQizOmsb+be
bm5rt2se6nIimzhL/xWOGMMM3MM2NBqBw8ZDPXL2ApJ1fsWJC/5w1wUj9vUfLTswOIrIlXq4Gy5K
RxQCHLUzLL953Gp4AZoHD1UylCpV2EbppkJm6HeNCsrpq01F+7QAehj+mlUpBA1RlaK2rQIDSkeD
aHUpHeGxtw7wiF4Szak6Gs7614nA6zie31c/SQ1Qu/EJmjsIziwBq7ecknV8THLULPVhpqE+P7rO
cVQVkWUzBqAAXilowgK11uqsN9ABYhpBkKSJ5K3OhodcV7X7yC7RUxOrcDWOwT+pNRENs5rMvtdr
UHWAs0QIu2U9D65vNVleHg0GYDsHzbaJFpPVlW2aWh4xVH9D1jB7U055YGrtbZwW26Ezv2u5eZ/w
akuK5Es3F3+P0AHThY47AdyTwPWtRipmrhlDrcN22dZBXY+QlwVHVlhSY9hZ+VQpLgeZi0O6FGSR
6D6Bs14tnrBo2+ZidlCON/yOmfthImisGPfX51S2R3CovN+JbbAfL38/Sa0kZWEajd04oV2FESSX
nj7xefSFLoV5E2+B1RU3VqYT5+DMC+m0r4JCRUgt61gAROzP91ezZMyNk9EU38+5lVs+rVMeVvNk
P7qpAb1yQBXMfaNPE3AocVrtm0hP8c7lkT84sbapdJ7vc8LjnZOh8pGhiTWg+tC/23WdPqEAg7JP
XYzHciq9A6uQPDQ94X4r81gFOJGdI+AgAbhEinWBbp8vwzCwuevLyEbcxvMQK+I+6mkzPTexR/eM
CJVrkIUei4AFmAplAmWENcRL4soNm2HLi0A/8nfIHA/NJooUAYd0ZH8srTNQwGS5sZE3buhV2lMc
2S+RJQ4M3cEpUUFYVKZW7sExIy3OuED3LIdQbW4Fsyv8ZEYqb/r5iW19MqhV7GsUUHYoU/TpQgEX
MqCaKh8uHQnid9xAiOQv6j9T0VdoaEVtpkutmwr0eLqz7VrrfmSaIpKSboQTS8svOTn/I5oj9ZHA
UtP+KArD770Pl44BmH18s/knVeUjpe7mxNzqvLpRXCYFBcgot4mfO0uIcri+NFK/eWJh5actPeKT
N+GdXGaHyd6RAQrIx+smVINYQseTOWPplNYIqlxQBjw77U9KFT5ZMYQ1GBQF996JoW4cCu9ttL7r
CfWdXAXCkXXjQGb+vz22LnLzqnZr6O4iodCMCBfFG6Xze+rWd5AXfNHd9oW61b8i0vamlWwp2L1K
oqLelw90yaKCK+ySqCgfGESOyOigeus9pJWzZx77JgZdEaKqzKzuOJbFJm20CcVbcPtnHvmghocy
E1EcJakZaNv+LnWaF9ychjcK4mqdEybsa5l8F+xXnijyUFK/AKTaUtw0gG5ZHZ80ht593AOnFWv3
FripbQstN+kryV+v73BZFRV5rj+GVqcoE107QE/ECaOpDqpm3LhutGl6CPYmPpm+Mv7Udo7fQAxv
+msOezyC8LDT8R7GRYgE//npsmMj60QCaFUR3c/8mNBNqqIclB7gExOrDUEyw07KFiaa2rf6fVwp
eMvk30cCa0FsYWOvLiIzB3ktYw52QuR8E2n/lZgqilb5CgH5sFhZ5AVW02Q1sTDMnNgh078xBjUl
TSx6sAW4i+ykQVc9FPec6ZGX2rGf292Idunre0S6FwGJwPiWMGJNlJ6TBLSuVuqEXeVXVmC/5yhx
loroQfYKRy7mPyOrmYyEXjgahZEBQgDo0+vFz1ajxdeydYZnzdO7H3o7sG2DCgNIVqNZEfTLnSS8
5EI6b6MouDpwOSCfJOXCCY3RvonLbN+lHhpi4+lDsPQfc2yOoBl4SvP+xuU9aGX7G965v65P9GJj
nRwGyz8ePPgHMfXVbtVA4aiPOhS93fwmMW+h1IfSGqWHOVdcnbLJhk9ZqMMAB7noWASTapHjR9gh
QXgD5USB9g7a+WnRP8/9rG8nUu6Y0UE49hNtMniCoJkELbtoyFyX1JjnJjoUauGhi+8t/QAA0QYQ
1fYOk6Vw0rKjeWppFbmlc1TZ1aTZwJ7uzQgUCMH1xZIxkWAogMXBQaNRd93zoEf5POedYYdOLrjw
Odh3AmNadI2TRvyY4+oL7tzMJ5XebIdYz2+gyprfDVYjnrqh749tGk+HKjHFZtIme1vltuJJJrum
Tn7gOiC341SzSYdVnsz0pi1LdGc3vrA/4QJPrawObpwZmQauAJTkOKo/galK1EhHgUsWHhaNThCG
OL8l8obqUWzisoU2zfeGRjeRXb5HkDy5vpyyswcPC1SsBymCC62THNgoW7MRoXggpuaN2MRieqjt
6MMohnezFqrOJ+n2PLG32p5O61mtNgIux2Y9iHj5EFWfKJw7GMxvwW3nkicOCduWIANpA3WwSaOg
qXaDvc1Kn9S3puodI12lE1vLHXISKffgnZqsAs9akbm+Xf6wjWpDVOGy7CICT/nSy7IkTdeFHJq5
6H5NkMLQxLGMYn8s6kOVar7ZqyDS0uEAR4S5A1XoBVUxn9th4tYAfKY5fogJNaPZeUEVd3990ynM
rG9WKG+kY1XDjEEhVE6TA7J7W9NWBXnSvQZenN/gIfDdLX8/WZykyMY6Ae9taETjvywv70hOFY0Z
0uNzYmIZ6YmJqi3QGFYtJnqfWBs322raXT1uhKrIJjW00MgDvYM03RqSzPDiZ0ja4MHs8U02m36d
PwkIVowuu6Gg9bm+QNIdh4QqqsHonrvsXSWpDrWKCQ+08kC9L9Ntkj8RU3EbS3YBAh/gGYAOQkFg
DamB/oJhiOVlzvOXvBh80iO/peo7VBlZxfk6y7o+T/GUJTHf03k/9cCBeoqRSDYa2tOR/UNZDY/X
9ZXI7cIljQCe29P7NygVBlYeq3Q4FTbWt1rEwEBXz64TjkX0wtrpzs3mt79edQwD8fxCFgC01mqu
7MRiHa0xV3n8RoovrfPSFl+Sl+tGpOOAaNSiWYnS1hrWpNk1IkywmoQjTgyEf//+WgYnv4MnFp4O
aHBdXcsMjUyz29e4/Ee/mILSVoRXkhDy7Pur+6syykEA+mGHvSh3hcNv+2Z4Hgse9CaYPdz5Bwgi
vkFVTGFWciDh+1FiB3oC4au3gmdDqHQcUAuzQztN/Amuv9mhRlxRxQ6QeBmYoQC62YiOL9rMEgPi
Bo2AEiEf9COSd9QH09m9MXU7M24P5iwUqDpZMLncaZB3BAcRlDiW43vqP+NM7zS3XKIo8kzJVxF/
sDs7n4PKsePnSGfxTZvHaNXyOtDxciPkPNtFdgruO5rrP7pM50e0SKkOm8xrAD0Ex4TbAx0myyY+
+Vmk7ioBxWI8FOxbLfo2ahBEQMnv+kmQTjZagxa87sLOsYrw4tSEMEcLKm4DuP6lF2c/6/nbXDhf
sAo3FgqN1+1Jt+5/9i7Ij0TllnMqEBexDI+5wO0Waa5N6mwmUNQk/aaej9cNyo46iFNsAIbR5G6t
oV4cTj9pnRFPEScwG794/t8+v5q/sc2cQtfxeat7H2905zOfx0ULKQygTVDtP98DblH2ta7h89y5
9cqHzzQJ4rL48/1le5zssQGvpamJ8P38SIxdleyuz45stdFuD4THUu0FRdr556fK0lK8aa2wyXnr
o94SJHPzDT2L22LotwWE0ww3s0Cdo3oYyVzVqeHV2fEG6GqNZALoA5osQ9ZtegsSiuRjcKPg+hBl
+wtIFUBHgcMjF9FqVgzUBprFQqD/JdWfvP3/9Pl1lDpUvBhIhc+negaUlu3rfw9PRUUMhXEwMuPp
tV4iuyFtP3WDGVKndjcNoKR7C7pECiuy9YB/XdqeF0K5dbqxjRkSD0IzQ8L3+bwbqgNpDij8XZ8s
qRXg9AH3XtSN12Mx3G4w8r4koUBebjSdo8sJ1KG1JkDwpXLPSyCyShihboQ+FNyE5hLen+/tFAjo
Ed3rJGwmk6ETYID8iPO16spvkAo3/dz2mF8jhXV9iLIThVIs+H9Bl7sIqZ5b5RllgJWOJqDm4rYC
LtMVaBEw0x8Q8R02XVK+mx4KZV3uqTh3ZBsd6LqlOcsB5mN9S6IRKwMHCTNDveteY+7dZjNX3MSy
Gw/5cGhT6wvv2hpwVCRjlcdubIZFc4Aijx9pQRd/uz6BsmVbsKWolXsAZq3DZBDVAAfglQA1MVYm
vjHwD+6BQ44UdvGLQNzpkINcM4hKaHpctywdHa5y7BfcexdPDZC+WabQcQaMZuy/C7cev7jCzgNB
BpV4rNTUb2AV3k/gH17dSvlsT8TRKhpGWXmfuPyQGfFNVKaKQol0S/wxsy6hoWA/1iKuYYbvq2KT
qaTl5cPAPkDzjQf82eqIGanTlKON78/1fTXddNEP13j7xKJAbhT6e+gyADr4/Dy5WpE0Jd4CYV/W
Xyw6HLwk+qfq3P/NzG/Mzck9O6PMHA21beIeN6ugJLG3m3DjI2cZ24psgHTS/ozod0njxFRs690c
F64ZCvTPWjEyzInv2ApPu8z82vkBHvf/p+13Rv/ESIPqUaJPDFDqxK6IjwSUduBOSbdT02UbnQO3
M5hKqJVsaEjRIyuEvm4Ilqyc3wwC/wWPTkOdbzV6iNl9mimeblITwB7BAi50gKDO94PopoSOXAde
ec7fh6h6MHO+tSAk9ffbDkj3/8wsN9nJ/NkG47FVmjScNF69ZglNAotz7dswG53K1PLaXK8VCDuQ
wIVLRUPC6jU6Gjo3zZhZIdQuqd8ntN81adJsKsfKOz9haXnH52nalUVVBm4T2RshtHHTQMYRB3sC
wDlrs0MLBcntyAyr8wfIuu6bbiw3pNSbGxcCX35qt4M/O11yY5fVU4q+bkBr6gzKOFZ0YGgv2umg
Cg2msoM8N/pHJtuAe6/tDztxBwbsSKs/IxbJfW8Yus0QE/avxgkQp6X+3dJ07R2PRbLV4qm5a6YR
cTDK9+jtpyABQenKgO6fbr5YETP8NImTgBZ9e6ytMtnpfaRKV0vcHnIHaIRBXzcg+2u3p4ly6vsm
NcOJ3JD6X1YIxelSGVitWD5ws80EDOhDEN3Y0+765pN+HtE4Qhek1i76a3qbCs5IaQKNUv3qzP6x
K1UtPBL/sOijQMIPLAyQs14do7nixugJg2DPRQeQ9AndOZTF21Q/aboKeCADLMIYmE7B5bOAylfT
VfYTeIpzDo9H2q03p6/ozt2B/mGP0snB6PrHFLJs1OZsg/ri6/W5lIWcuJ9QhAIOG4X01UDLKhkb
2gI+7+leYJqg3NJqNL+C1iLzFE/15VMX5/jE1MpnxCymlTfEVsg8cJTc10g/qAiQJcuGtyAqsACL
oBdgHRzlKWYvd3Dhln17t9SVRBkxSJtZj0Xv0l1hqbgiJVtx0QNDdV0Ha8EFHUpHW9Z0GjVDZGh/
OM60Q87y6foKSaftxMRq2ryERX2fmwgqDSOYDOvZG43Dgje8bkYWVy5E5i64naAKeHE3ldmoFZ1j
gjWYf2kNcTPX897mFLj8WATQpwczcqZC6EunD54PlRLqLYyD59fIrDGS9QleAzZ/hqqJ1SnmTvJ9
CN8DUoqR4cGxBkxCPNbKOlvA09lojnQTv44Sxa6WHCC8KRZwBfSOPNyJ50Mox6jTyhHhCiTWPxhp
9ZfO5GLLhUa3dDBsxUNUOiLADIAgwtPtQh9uaJt+7Hq0WTlmuo2IFVS94hEjHdCJheUXnFztg5bP
3pDDQhdHz4XlHTotvq27eeN0hSpAlo4GyhOgocGLF93i57Y8rezmxS2GTu9XjraNLGN3fVtLTg+i
gv8srO86SMMhg0LwaJnS6Aezgf4dB/HVHeHlPmEIXdrAYSMWv2iThVLVUOdRZIZDK/7VIiP23dmM
fU5qlaVlUlZ+FGjvP5ZWCyTQejqTCTtOe2/TLf2y6A44my4NwBw9T4qcuXT+sHXh2+DikIE8XyGI
LqONZkagTJv2C02zrcsLgMxdRVrVke2ERQwGUCgoo18wgFAy121iDyRsRz33J52jXEa5tdWhW/4y
dY25KcpO971mNp/NpOleLX2cfBPheuvbdTr6ke1USHG3mnunpVlySJNFtgOCRjtiteN77o42eHwb
984UdXO0Xa18Be9ltjFYJF6weNktn+FgKWikN5NZxYe2j0DTFk2c70CbnIZdE2md7whQ+jgxtQ+8
butHEEjltx6L4mDKDnPbHWv0Y7oscPMA7AB7Bv22Eep02mZkUVDY7m3KKnqPmA45ai7qQAdTzHMM
mcZNqen1reH21pPVuOwXwlh3a3lps6vTYd7Vk5vsir5s0FapDxsxIHjt7CrZ1IaTfVAXUGavTIlP
RKcFlDbj1ozcfIdCXfI8JqZ540WkDtpenxUL9/teWO9GIJ9sG2qCeOauuR7GtskAk8P1ZFZZDSA8
vW1jd0+w/1Oo9M5NZvlGJtAc5WrfyGjZfuyxPYL20ecMzd7XD6E8lALWH8VQcLrBr5xvVxJ3XTxj
I4R2dlMDDx9ZlS/YT89sgwh6OsTIgljcJ/rP63Zlp4Qu3UDLVbY8xM/NaiW3jMqYSMjdWzIfWXvT
9IqDKDsgpyZWYYDoDTFbw0jAWPPW3ueJwuurPr+EByde36qE0aNbjoTkizW2gc3M4PoUqQysXL1J
u3yaWhjg48HWKx9Xv+LVIbu4KOpJoHODOKC7RuEZZeZRDYhxlPc62x8STvftZEBXQtfA1+a2n2BR
XmCV0M5D7AJt9dWiV9yZ62ImBNk+K4jnCRta3/TZ9u/nzUJRHEAxZC2RfDtfGC0jLGMO2rOEsZ0C
6DJd/7xs0nBOoC6DwBl5qtWy1FC4QmfUaIVVc6fHT2V529SHhKsInmSrj9okmhWhNYU4bHUuM1GB
M5mZVpibG0inCl3hhpa5XnshC3Ee7kUE/hcdRH3VpFk1NFbIxYPTvs3gQkv212dKagIwHewwbLAL
yqiJCU7GiFthG/+sBmsD4Z/AmBVGpMvhLBhOVGOwsVbHkFZzWqF5Ew1jQKU8Vywo0q3iIEpNoJML
r9qFpOJ3NfnkpDdRHVMI/VmhHW0d6P4mCLx5+tGLH9fnSxamgEzpPzurJXdEzWJ0pllhnL7FYhs3
W2i0ZumwSUaoNIsWtVNVSUO6RCcmV7MHQKpZliCBCb1hh3YIe94xldqwfPZcHZwA4KpDkv/8OFYW
kvyj12MX6MgCJRUqgbF5mIf0m0ZV5PfSQwP2y/9na107A7g1nZAxssJMNyCWk2yH4vX6GskmDEAV
yOAg6EIJfbVGxEgqZPFmTBg05mj5vCBeoTypMLKkNdeHc0Hpo/gCJhG8Mc/nrBmdKucuOliNobAf
28IZ/BEtoZZPtLkTvjV0H6wXxWGO9Nnnk802yZDeZNb9YFIwzA45jTZ2xa0H5mlgZyN9RDd4pdSV
X05GGlo9Nx8bFCe24DdD8i+Zmm2GfuPWjwwErjwx7I9Jd+LjHPfw0tOUJbtptO13oYOxkXFv2lh0
Kre9WZFn0ae9z4ioB98powcP4YvoxIaxvdbuc0fv/o0nkT6ROfmHWDX7EhdGsbX6sdiUwix9N5/y
WyQnMn+Yy2FHxrn3vcSJDnqU5oqgQ7YVgcdbdFVwO4A26XxaOcMxFiiMholR+LXx7Lr3vPieZYo9
ojKz2vHRVM2jOcFMb6APgjybzsOIZIDBYsU+WTbbepuAYWOR/QHNwcXRAkV24cSJIGEK7eCpAiK4
MyBHBl7lckYUF1kKXys7XkA34c0O8BxwM/pq/mrN6aZJJ9hAL2P7hiaZ6/te/n2gB0DB54EUZjl8
J47WtShOV2Ei4inaYLSShyZNFbUSGSUM3scEZ5iCa+qCUg7csE3bVY0RToltvUajx7ZOWepv+VgP
QSns7IthOXagCypee21ix0KQaQNJuSjgOBjbOk7qt6LSvXtWkeTt+gTIFhRXMUBqeNrDW64moJ57
kw3pbISxme0Tj7uBTrp7EtWjnwp+29bKmrZsyvEMQeiPnkh6AWZAxj2bgNyHthoaIndtd7g+IOnn
F/WfhX9hEWFYrSgH04RWx3hdFGhrcn7GmSqGlU0ZWG3x+21UVy6UJbjjtRTugoTaGKbld4O5G9G0
/kxvuuETpKsoA/yxRc5HM3GnEbbOMJp4A82bQ84zxXzJn2MnJlYFr3ooxgmtOSSs3ZkjrVyW91pF
IsydRcDGNuk7qy2KQ5lOAugadOUbZvkJnm8EnWjUA9XNQqKw+g1m3jltKTI7TNsb17tBvuD6plgW
fe220JxIlgqvh0bJ1ffT3hjGgiJki1AnqBsNGGz7mEKM/LoZ2d47NbP8/cSb5EZptomFq1qvNh0N
erG7/n3VMFZ7eyZ1xgqC71vkDgICFnnqVAyhy4V0PlMGcANoX4efQivnuuHN0MZ2yHNwc+Qmc45e
B5xHDFTkNKPTPm/d8TYZhy6oxWBt/3ZsMAzmDDAyLK3saxbx3BpdA+S8Fvg6kBGAArmdbnGqrhu5
XKBzI6sFmnMOAH4OI2m953zDXMUCqb6/WiA3EdyMlu/rv/r6JWterv98Savg8vuRiEU2W8csre55
y84rTGBqoSTe70udboZK86Pa+T/Svmy7bSTZ9ld61Tv6YB7OOt0PiYEEB5HUYFl6wZJsGfOcGL/+
bqirymQSi7h2V1eXJZNEMDMjIyMjduzA3bmmu7STVmIv8wRk6OgM3mbv3LiUvbn2NCAZoGZdBULn
uowOLBdcE3WqfOSrwpVwl0en89SpsvTBK+mCSszNJh4IjUCeHPUtkyE+205dGIOue6TSkdZuqK9D
6/ZsTovBqjrCmUg8oLrxutIAPLiBnAZA6fRSZ4I+2Yp8wTHGpUTr9R1rAlH9LYZFNIcpD2aosZBR
6ZtQbVUqXnqUOiH70geZePRDMUamOqGhO+bFALrZPni6Pc7raQQGHd4nksiIsiNzdDmNIg8A2Vho
8lGVnaJ88JaQ4tcqcfl85ozS8q6PZc3DAIcd/uVAqyc6xtJqLY2CMeGBPMoSnUaRqmZ23yxhlK+V
YRoEKNQRjwSQV2MG0QNfCwwpBjFSggQuzZ6CcsH4zIpQJjYtOINA1k2vn6lzGjVGV2J/HofRV0gi
9gla6gwWLwULTvPsgoCRFRg3gEYR/7oUxBVwxhVA+I4G2FrvpUQJnbbzorfR9/3Hshp/gyQM/iMA
quiPDh1j78BohNDTdKhwLHmPyl7qXn5Df88ez+ivpFC+1Xs8XhCIsBWXUt6zioVbL8J3E1BBZ65o
8jgYuSLnyhGVAHK1jpbqG+efjypSdOLVlSuiZVHNCqSi4HsMm5wDXNP/+I3pAVP1X8+f5J+pFRqY
ZDxH8XwF3BJ7I19IZs5q7dnjGWWiPBW7anKd2md9IAq/SpaIi+YkgFQRxglBFHiBjJlHKKD2xhFb
r9DdQlhJBWqzi2JhT8ytwrkQZpUjb1B8RYIQNduWZtwvoBRnxzARW0/9v8HxyzweCScv0NVCOUr6
Qcx3tWgOsv3r6zzFZkHKjCMLsi7Xma8L8LB2ugI/3UUEJf+dEUw9CtDuHbgjNsjsgYAJ2NtCPfKZ
NYRPYX439r/hHk9EJbCyEx0Em4ZHiyZlEGR4+eg+1Toy1Su766p8fXue5qwf/McJNw360SuQBO66
KfwXA1xpPhoVcHKwB/veivebHWC/1m/IAoQPIR7k15DPuFwTqR/QVRDOy5Fr9coEvCHdhIJXrcak
BVRNlALpdFvgtRrDmUDymkerD0B82Y51dcoFIMZCqtzDRT3rzaweFoa0JIE5CFuuDRAS0KRj8DiE
60R0/7sBMMe4R/8aQDRGpC/MJFviXZ4dAM5YEC0o8BxZNEEx5HGQtbjBKMa77gbC6+0BzIRzsAS4
+yKJBdbUa2Rbiuj/JzGrJz429AsIOEHsBRZJovqpmQ4DqoxGEvYaiRBDbwWnUQNyFykLzsTsKD9R
y+CVmuhdLjUvHZShrALEuMdvmQxf5f72KOcej2IaJDhAT4Pacibu5htlmHpNphx7/shFz8Kvg0qQ
jJtg+ABkwWayxizuai2qYYuOHcJdYJ9Z0LLJ3DKuPZiIgOJV9OnIZSn38lJB/08NTThDhKUT6X1c
c6+oGSGJjC5R7VJQ9Nr4YxCg3p9oRRC9YO0aV2VKIsalAT5Lzyq8VaYXTudxv2w9p6lC0HUyzzgp
GVvDD4WMskv0GJDAY4lYa/frQRgQ9SAzh9MFmQBc7y5VqgwEqWhyLj2l5ZdvQ/l4W6NmJmlCMOLW
iq6U4H5kTkgKiJwUZ0N2klAH0VqZ9Gq0CyJmlPZCxHQTO/OE8jSNfKWDCMXhcMeqFihkpi3FKBUg
4RMEDpoLZ5dZAJ1moPbWm/Skh62LxgumLBxRLo6oqsmPzu3ZWpLFWOGkD9HFkW/TExfYoYjhmNyb
hl6N0sNtOXMRhYtBMfZYAN8rJ1Canpr8G7YUqVGhKZX7cPA3Kmo6/AT4qHYoJlgOqVtjiRl6ZslA
wYBNM4X+UO/DmrF+ADjdr9OTphwKojULSzY/vLPnM1rXy1GaF7RKT3zpKN6TqO+UEnxb66l9HA3c
QraVcC/7Cz7z7KhQufAJOcBZzSgifF0gmYC1PwXdprC1cuHxs8oxwT9FYLFwZ5m22pmeG0IoNWKU
paeI27fqiMDwY9SAWwId6Hr/lyEtqB/AnQ7YOAXRA7bcrcqFsvATsISlvckD3KUEzYJdmzEMOEUR
nkCAB9gGFg9cVYBshr2OjQTqK4HuK9zAOfnltp7PCcEta8ptTl19ZEbNE75qO7SQSk5Ba0aCGYfW
uHSkLYmYlOJsVYpQqYYI3KUn8DBYUfeE1gUV8qe3x3Ht3KJtwdk4mKWPSz5LyxTj8BJL0QkAhUrt
IHx1W8qcgp1Lmb7F2VBKPe1jb5AT9KZtzDz+XvcG8q3fwmil6gsLM7tDz2UxFoAfjLLgQsjSxxJF
HLzNAeGHViNkaIuPoBkcqjdvol9avjEcuQTFF//dWBkLoYG0yZAjNTkNdWjGuP1XdFdUK79cy9GC
UZ9dPFnWNX1qU4Ak++W0JiEqD8UOi9fLACBKd5VmdoKjqAti5qwPKJX/EsP6binSEALi9lDEQCRG
VBIqLqQ0Z1VdgRMMEo3P9NTlQEKRC9KgFDFn/SsFIdSgv4tLNcOzk3UmY3r9TAel1KAxBbrzlAVW
qJkR8ACNKSwdEDMj0Xg0T8FlCkiRq2pQqS5zsFsnyalFgY2GxqzZ+GgEv3y1hgt9JoSxDKAh4nkU
fSZAbt3F4fde3ORLgPCZLN6lDMYwZAiQIX8Md6SgK1Xb8QaBn1ULThCiqfFW114WG93P7VwMC5hS
dK8GdwBL9VYlUlbFZQE9A4wD1AS5t6H+NgPColHfVe2F8muOt/jAvr1hp13CuGEXYhnXKEq4SPN8
iK2BFhyh4cBx9KY4kK6xqYhyrSX3fkYTcZWA5zrdu3GCMGdHrBixgLBtfBITCzYCkOFoNNWlxtAz
V5YLKYySUL0Ia29Q4xPCweLgarJbd2+VUVghCLDq8f32JM7qPZKtPEgCQfrA5gRaTa3KPOLiUyb+
EPgnIb/r8gXPYUkEs05ZlwuJkkNEXjlN+C1KbX6p7dqsKpyNglkZQCTqNNGwsXDlWAvZqxx9MdDj
oWi/K9lzEm0yb8HzWhoTs0j9oLcoO4ySE59rdlG81bWb8d3CiTQrBF2jAF6YMgUsjwEntO3g6T2s
q7LNvFWLhF6m/c5AzmQwA0mTuo5pM8K6JiYqRmhuoRXRr6sYrqq4XYCxAgNhTrtMiEMdCLL41Af3
SQYGlofu14F+iO8hOIGKHsQVr5Dk4HAT0Z6qiU8GB1oCVyzXeXvw+iXI4jQZrMUB0APBECQip3La
y6OIi/0W4J42PimtWbbrlL//jZk6ez5z1MVGMZVATc/vn9vghcs/dLoAHZ/TqfMhMF5WKKad0kVD
jNuqFTV3aWj9BssZFuNsFIwjpdbocpCnXXwaa9s3BCLFLg2XbPHMOCYiYUR3EcO9TjVJ6iCkwHiU
p0wHMdTAW4W+LcUlmMCcFETx9YmGAtUS7MmWqo3qe0pdngS6KYW1XLpDsLABZw4VOGifeAdJRYyK
MV0t5xUghasrqG5rSfI6pgl4Rb8Hw+q2bs3KMZCYQ93qhCFlFj7gurLPM9TEykZF6GAQPWzQvWEg
Nff1tqS5SUPTM8ATwKqlo1ng5S5Bmi6NvIavTmUWW0X0FqKOhGbignGcc3RAI/xTDDNxZZ+JekA7
DEgorCCKgPHOQb/Smr5kx0OzTgOddKVEhvL5vxsfYzKHiuvGgRurUzLGZqfepbJIsqXw+Owkgv4M
nFs4la/6Bmml4qv5iOWq2n7Tht1q7J+86tf9UdyzkeqZOlGCoYSxzDKlhS6rtDrlX3geUZeTB4j5
7cmaMZng10NcdwobwL1g1A4wBMnoNah3Fw+uoSQWyrUW/IslEYy9gbckNaEBEUIKHni//y4COHx7
FDOrgSSSgcwqjjBg/RhdG0OxSfUiKE9DlKyrOr0Th9KR9aVw0Wc4mjlgLuQwqpUkIqDSuFGdkiQe
NkDffq9aDVRieSrtYi0UXGAfRBPYMs0elM4jsafpeyprH1LLK6fS55V1EXTt0+iD/TXiMrS/K+XI
7lTtgyuiBr1O0N2i4ot2K49p4lay/xE1COqNMveolqVs1lKUmXWvfwnbFjZVkx9GPpJWXKkZ68Lg
vMcx58W97gfJF1nIQlOtDZF0yoCKrUEMTakBM4tWeh4RKj5EgKUxzMwY83WgZpVTBlkH0iddXg9p
OaJCTulNOAb+WlQLyUKSIUevijB4zKO4dsdU5M2gE+QvhpxQG8wV2iPQgTUuNXzz3JZZY3qq2th+
UBl41eAPAejSt7pQgNVeF/xng/dVVNcNXUxk8A4A0zr96EdyYuehHeQbdM6KNygQU8CcZDSHKpez
TZyU4IxAlx7SaxGCXL3IrRpeqW2p4hpzyETQ1iUlqFQaWbdv69iMgcYONHSwJCB1AILAS7MplLTP
izLIT1r+0saHeuxJiVvTkqu8JIaxzn0BEvA49fPpdE5TEsT7ABjj3Lk9mM84GqvJuMbAVwJ+cGqF
fDmaIfB9DlqSn1J51NaeHKM1HbKgZlZmEVGknluNSshZYpmhsqAtQ6KLfUr6UBU2VK3oKaJpuJZo
E+5S8FuaTcCP216lsT2ij8o9TaXI7AtJNsOBBwpRaipL9Gli5nrdP/VUMVZZ2I1ELEusZFm8FTT8
aJssWnW90dgcDzZAv9R9szKU0uIVNF8rBuCtkCXS0VBezEwBVyYiiN1J9uhAsqzSSZ22wUJY+tp0
Iec1dYICacUUHmbsipTQwR+qhj9m/RcvfUkBB7q9DteG61IAY1DyUNCLMYQAfVh1amuhuJWnsfU7
QuCIoRQK7gXbGVbUo3RUqcEfBzmzypGaI3cv1wtCJoVhFercBE8jPQsDqX4Wjej4Xp7K6CPz7Qjs
LTyop4vODYwl53LmCo4Y9GeTShxcV+hKX6sFvoy84iQCv6EOp5J7lpClBq+DGxk74deZrdACAOhG
lKlJM+RuhSGPIZYxP0UVnHIhvIvoEgXQtaJNIgCGABsYnPMryNmYoM2gFhenrhxblFtFnEOzSF9Y
o1kpE4cyEkQwY+xhH1VhHqLgJz9VbuTvMFW39Wzp8cxBP9SBX/Qhh8crbzsje7/99DnDiAwUsraA
hU/3u0sFC0KBa/gGnP1+TdECSstTArLriuQet0O4dmGq5tQZLfxQQQ/6EzhZjDrLOI1DrgsgLY8Q
vFrHlU8oDwcsMjm6lFybFwaeO6TANQD0GDMjh5lUJ1VSnLIS/eifFNyTfAMQ/7Iitb7YhWiCBLA7
FaDgv6VNy3i2Uzm993VOhbQOJe+BNxKfs6j+opcnX30o0xefr0mbvt1evbkti7re6ao2LR4bxxKC
DuQCnZGf5Awdtlq3alLiyZxJ+3XYr1K1Mm/LuzasEwPG36c16zoPnqiNwuBlp3r0bW7Y9d6xR1jw
vxLCIlioX9GG6yEkqPmt7Eduxwn70huXiv6u9AO4EZDVovxzohYFrPxyxeCv5bzHZ+VReYg7q8AV
Kne8xh37x9vjmZUDEAY6i+LegbVi5bRD6g9BefSlCmnXjl+HiYfy9ew4yuLWGIMFeVdbehqXhrpW
+CBgG2W3NKcGCZ+3GFcgfcv4bwKfE9q8C/6328O60j3c0iacmQiAOsJPrHEtKfDxCuLfx1HQdxo6
roG4AexxD53XrIKE20aSvqB9AHtgqi42GWSipTy6miIPCHQvs6XRxWIYC4zvKEa94AiVKph5jfBB
rmqgR2x91eaSzDeDxstcb9DgGQ1V/qynXrvtoi6yOHC5bMBlETpy6o9WK4dAU8dybUpGEjm4QVGz
4lu8arSoAc80S66T59jvwHkVqBx6vOktyM84CajlSHxoCw0de0aUaehe1dmt3JWbREV0vKdoE9D0
g7Aa1FYlIw2y3TBynC2GYXNHo1R7SfiEsyOwPg2Uoumt3m6L2KmFBF48Bef/Q97vhC6+r3LNfQ7s
MVBdXSvN5J5zuaQ7qZzohq2Y2GCrHu1ibEHWJkx32Q5lHY2opGbIF0gPYHLRYwfft+/9yAq70DP1
BPxwfQ0EeVQMPBHFRDCDNK+JxunSKhrSwWzH7kniOGpxpaRaqVEXTt2ODUYEQoSQVopZAiWyEiP/
Mc5G1Qm5UTdzWoODrPE6kxf8D40m6L03ZInN5RTRz1TizBRsPah59yqHawGzEHu8oDRcZNXBkJNB
qiRSFDDOPXpXr3Pe+MhDNSNlOsiO1BdI5+hy4HYRuvlUviejE4skktJrwK+XCAO6AyeVw8tDQAIx
FM1eQeqHbwF95MpQIXqGJkNFM3pEUjDCSM1FM1aTxMrwlb9iNwWbJkWD56oxGgdkJNwBl/rAJ54+
PvN8GAXomqz2q9qgFeL4ars10LYKW0uVSBSN8joaqtpGtgiEtHkShce6lL4NvcK/6FShbhmhpjzo
EGnuBWmJ7vuzDoTZFDD+4JPgUbUEEYyDMHpJ4bUodzkGdbVT+pKA+vJUtC+1ou7QC4ZEOXcqVGmr
RXeFBmrgdEU9ej+UK54H3UiX2GkokVSNoAHePq0MK6pxbQGtZRaAb7AIyTjEVhf5JFZ5ovcvTfq9
E3jSyb05wrxkm6L17QZdmWGm/fjO7xQYuITI3qNftrZXHsQADR/qVQjntZCVe6Gv17dN0ZWFBVU/
oGeIQqOyAFAN5naXDUlYjVGfHeviu0SpmbaZ7Y3vfnDHLdbqXR2BjCzmnNcoOg8IWpcdgagVgQhB
y+pw+OW6XEYIczQFnIxa7BxCauVZSx5q7eX2hE1f8kplziZsOkLOnBWeCiHMHJ6PqAtpwjdj6cxb
EjCt2JkANUhrT0TR4TGAURpRn27dHsDVGcdMEKPzigySZq3FAPrK0tv7HG3bqsdaWdCrpbVmIoVJ
BmbcZsDOajTPLGhBwENv1dyCC74g5TPkezZXRTZ2asphLHFp1uV9W37x5IUb98J0feayz0RIVEEw
bISI8oegkzjfcY0lLlX/LQlhdqGuxTnaR2PNE4+EkiOEh6Qy1V/mMbpc+augZJqhlXDXZEdEppTI
lHMCUu7bynWNcWZkMOteGmmjBBGfoU6Sl+1Y5hAdhJXFialLtq7W6GiiiWCH0nj06Ok5BRxZOHzz
LEnsrK7fyjj9JgT6V4SAlwzDvK6ALg7EKBqcIOab4TotelkgZMcuMPXc5HqS8wtba1YE0q8wo7hV
XJHIpHKhF5oBpfe9uzE9FdJLJS5E4Getw5kIZvf2lB+4uJ1OrNCKEVtcAjXNDwEpHziK6MTHppDT
fAwa2fCzI9gFSOcVRDYoEfJfToxOaoJ8HOhQwRlyVSxMS7mJNS7Kjsj02kXvSmq2oImfbcWvDPWZ
CGZP1Y2P60sTZkdRilWrrtTB1WtZJpVIGwsx72AlDdlTl3GRScei28dqn66VoastMarA7zdEOhmF
4FWLM4OMCi45ZR0g7Jf4iTmGAnrzlX1ow6tWba1D2LrXvcHSOjRLRO8uuD+gbiMLm2vy0ZkhIZMM
uI4IeDoQj8zR0JbguRJ7NT5qQ+nqdCv6TufvEEMxM4A488ypq69K9dRFu7TZqn2zwD49p3tg5eVR
Zz1VvbLRmlxHwX9bi+nR046NFJIWXWduj3BJAqPdTdzj+t+CuT+RrGo06S8nl6B25yNgbACcek/O
UJF+5KPWGkcOmr26PYI5S34mgaUd6fWcJlTi06MvbgKkOsoAHOe8ZKG+/zeMzbkk5m5cD1LbS0jP
ozp4tHNRtWUFzVfFJUzJ/IAA09KwYzWBLYiIeL1UWlVKwZDolO3JV9YR6vmXGNtnpSCeCTAduipd
8azyTUpjzteSYwQ+eDF/q/r7nP/eDPe3V2dWvwAWR3ND9BNCU7pL32rQso7GQHAfx6/Y9m3/O+qL
glZc7dG1BIH6y8fLnl/XI3Chx8Z/iLI7KOOCgFnrfHZfYQwAL3dCZXgU1t9YdTro7G2+WlDguSk6
t8xMnKBHaXsIE5cd8woHQH1o6l+FgH6a/qkTHO54KPpl9qDWxkkfa3p6jJQ3OoDFM3d5MVmw/vOj
+FsI6xi2SAGhNBRCRiEWiMqh0MKX298SMjWDAy4fpz2zGlnVwBrnQXb0lJYceNTt3dbW6fOMucch
+fP5jDWMPI9GRR3jLMZBn6163fGsrtkIL7fFzM/VTzHMgvCS1+WNj2E06bsX7RTjx+3nXzdQ/lzx
vwXoTElYFuddOdQorIm9fIvqMCuWR3uUovu0FCylT2xQ4mxij9dMceztQEXISM7t219iduf8nEs2
kqhJDW28AgQKSXlA+1syeE+dshTJnp1JwJqR90dZJ1guLve/5wPkMahZhnJ2BMJwZ5eUJXrg2XGc
iZgM6dl1RE5iEf5flR15xIH6viGetoEjtaB5S1IYzdaioKVFi4GAd8AERYeJxjSgu3Vur8nSdDH6
LfqD4olBgekaLZj97pcbLk16dzZXjGIbIB0G0W6eIVn6HBsJoowbI3+Ml3r2zJ1dZ2JYEoNMT+E+
gjn4GCNq0uciGf2IyOJ7L/2G/3UuiDnxEZDnyk7GeCrJw2qEu3Lkvt1ekoWFV8RL9Qo9YA3qAmOp
hMJuYxz2VWilkb6QmJsXM/UzRC3nNTwmhZhU7OrsKOT7EQWwifgohKfbQ5lflp8yJu072ylq3FHJ
G8vs2Ioqieie4zTTTwbQti9lf+f1+KekabRnkkKq+sUQYDTe+BLx3DMdEf68PZglEcy29zWjGrgG
IvJh7AhXFfc019a3ZUzb4eq4QV/jvxaF2Y6ZMBiJrEIGuG+f/OooaZ3dyy8IwKMri2lEgSl1C0is
eT0AkAzweAClWKs8NGMh1j5OOLCVNqIDaqLk4/agliQwCu3zY1gPAixZjf4w34PKoUvcBHN6JiJ+
DFyahqJhllnJy3o/j0XsylhYeSB2FcM7I7N9cNHfHsm8nIktBd0UkDpibHJhdL6BLroYCbImTZOa
VG1BkbkrfpksGmZTRLXtX4IYPShljjZKocIs87tKq81s8H/DcTqXwBjmfsDdtMshwVA24HlPltoo
zC362fPZS5hX8Z2YgT7lSLVvvPgslduqXdgs0ySwm+VcBGOLxVBICySjsOdzp00R1SqNXY1DrOFe
cPEwy+b77dWfMwAiKt+RnJz6PumMARiRu2g15OaObfusgABbzl5vC5hzNuGTozsIGJxBgMCol9FS
LkyNNEcjEkAYlFUbvAVtbDXGewZgw21Zs5OHnC5Aa6BxRCHQpcHsOvTVjBSE4kRtG6EVdEi4N38l
vYniAnh9dtbOBE2vn1lmKYyKLhIhSK8InL5+tH9jICpIkHEnE65RMsjOlKORq+kRzIaWJ/lmUhyz
7H3QOpPr1lzw5ba42eFMrb/QqxLsTGzaHTnrWMgzA1d+5Pv8Jy35fvv5szpw9nxGyeJUBXV0NjnJ
yFxxJvy+3nDi8lAs0Z7PbtAzQYyyyQ1qGUMFA8nDgeT+Pc9lJF/Cyi0JYeyYGOroNalBSDVUT2iJ
dYeGMaYAyvjbkzZ3bCKQCV6YqYfGFWeWhy5jQimliN0PkRMjzZp/58fUKbUczRBSs1Yye4i9BaGz
h8GZUGalAjWqKrGdDk4D5GmpNfhWIWWWIi2h6GYnEdUG6OWJZln47+UOqgyj9dpJw6lwp9RICq7C
ZmGTzo4FhQYI+4B99QoE1ss0pwUvpMcMiQHP2FUlJWF60PXH2ws1u3vO5DD6YKgR3L98SI8FZz7H
hfU7T0eZhAKeINT7TRN5Zmp4f/Aa3W/w9FLY9fLwyOnDgv8/uxZgBvhLBLPoXQgEURlQBDW+isGD
QnfoQn57EEsSmH3Jt0OpjAUkxP4JXPhts9O9hQTGvAiMQoBSIfnOKFSjRaGcc216bI13PvrSAWdN
n2+PYn6hf4qYXj9bCjSoAwQPrVOPnbCJ07eiXYhgze141D/IvIoee4COMT4lF/CJqvtwlNEW0FXr
jgyjYRnCl0H5kXdg1LlTmt+5yp6LZGYNUUWORiKu/aFf7loActURlA26sKn66On27M0tELxZQIWw
H6+7s/q5QFFCMMI5CwEtKd+kWiLIed4WMrdEKCvigUkCL9l1Y1OpRrfeHFOoA/zJF6rr69mSlzEr
A4kSgNSmpsCsR6P6TRMnXpkcYyKOK0Vyfn0IaBAyNVlGvPqqKwxNWxE3vyAFW9Sj0hzEhc0+9+2n
MBK4+0HbBYfsUonbVG+BP8c+qROS9gQ9m3/9658/nzEmXF8kUeLDGiqJo2cEcKFfez6q1tFHA5d7
A62u0VeD2STwIoU6UDu6B3kp0fT3vF0q52bPDVYCsyekCJx2QtHTfdyt+eJONZ6qXbxEIy+w6wAp
uGwBAI1FEIFRZRz9njMGQ+pCui874SAWvjN4/qMgZaskfkv9Bz2Ijokx5fyEDcd9UaQXwL0C0qSx
eXs+r6Ko0xeR4f/jyyCzgHbolwqRoBOw0Gt6s/dK45TyxhvNvIbEoSeTJo5WvKi6vSyvwWS00kr+
XQrigCijutR0jzV+n18DN3Vw1OD7wIRffg29NkpAePA1BHTfMDRj1dZyYNGhe+qLANClGGl/XUkD
Io3olHV7Dj7Jvc5vXdgMU2mzAegp2poDe30p3AdFMmoVm2o/yjJu222TbrQ6A/GLPpha6K04lfsC
DlN9Xwz1xouU10pqP2S/+i70zVPrA9EUGt4Dr4fA+oopf+cJtHIqpOxsb+juE7QEtRK0sQBSb7Sq
kHMDZSRB3zu5Nm4kY7zDcWZqtWclTYgMb5+tGpVOP1AiD8a2HPOcoGnDB8opd0orRBbKzCJT90Nn
LJRVCKBlGyNpX5e+w0e8a4g4KvjmIRW1wOS05N0XmqVSi2v1hTMCzwoQWrQgRaXz5YwZjTdK+phU
+/pL6m8k/z8BnP/51v+v/5Ef/zP39b//D79/A4lwFfoBZX799+tHVoXZ/02f+fs9l5/49z78VuV1
/oOy77r4EB78p2Drjb5d/GJnNKTDqfmohvuPuknopwB8xemd/78v/uPj8ymPQ/Hxrz++5U1Gp6f5
YZ798edL7vd//SHBUv3P+eP/fO3uLcXHSPU2hgn7/o+3mv7rD07U/4lEKfr6oOpvsq0TxqT7+HxJ
k/5pAOmLzo6gX1K1z9LJLK9o8K8/lH/CY0SPzKk0Gc0m0bb6j3/UeTO9xEnSP4FVgfmZKjpRSYiU
/19f7WJxfi7WPzL4mHmY0RpPxmL/3D4KmkwBRg35KN9HYgm51ktlkDjUxIh+NZBSoWjVNAaUVqum
yeR8449KRBdOyGtxU6kSLg0IKIGenaVnLTjNa2Iqg5sprgfle5/EwpiQzAs5+cFHVfH47Wwl/hzu
+fAudX0aHs5juN4YIeARyjSP534fH2ZxNSQlyuA4PrunIB55LEM1Wi1I4Rk56CyLAlsJGR4By4zb
P7On8FcCJwTCaesenMPachxCnO3ecSzL2Zv4fW/hv5ZlkjV+svZbxyUu3rPf49eNZeG1tbXBa/YG
P+LdjuserDVe3ePDLt5qmi6e5qwIHonHT29xcnzefXQOrounETyO2NPLjuuYr3gLvgIxp7/Bz/jF
JsRcm2vIxXvxxOPqgMdvLQuPesXfuDaxbTzxq7UnrvtIXNvEZ2zbNm3TNKe32fg8njc9zNzhhz1G
gm90P4lfrc3NF3szvdXeuMQ270wLP2PU61WOwZv4do693pmm4+6d6Yviu63wyXvzDU9d462bu4f1
+mGaJkzU9Glrv0/JJPbBxF/fXjJxYcWuiI2iqpb5SDjtncOr6zxiULb5Zq435sOCpM/+WmdbjNUN
dovRukpECt1wrNPX94NPDsR+uTN5siBHmnKmt+Qw7lVd1kWgTXKwRF/d+3uss4n5xpKst3tra5oL
1zaGs0e5Ghhz7uOkLKMRAvfW6yO0Bet0e41g5xaGNC3i2bWtFgvNa0NIOG2d7aTQzv7zf/jz8Opg
bxygq/vXvfO6P5QEG2f/+oq1JLsVFMu9X7mr1cperXbkDhq2MbdrqPPLbvepjjti3q2x3th52BaW
edqaBPvT3pzM7Rbat1mvF4azNBrGXZMBoPcizJf11XrEvsGMLWm1wtjXqyWZvsLZhI2w5JkCEVvn
9eDb2JbY7odpw2Pa7vGPS1b4adrVPsEINz/WhdmRH9Z6vf7RkdPDkop83qhuKSVjgFOqS1E6KeXB
fTw45o+1GxJn5UyTvndg46yH/WQmsTBYCJvABprTr9bBebQe3fu99TWHbVuRr9t3Bw/AUA4rsno8
tpg+C1bk3l1B7+wN9Lwg9t1bRDYPWGrLEol1gkK8GuTJvoMlcSyytuwT7NBmPxmY22v7GaO4NU4m
khTnXC8J0FQY7D35CpvbEnzvl5VD7v9jmTE8GNGtaW0dfAkbdvf2N0Aae2GzMGfQqA3d0E1T/RXm
fY9Z2E92bf9gHSxz67qw1utX7BYYa1h8nBIr2y5hXh0Hc46jZz2dAtZXLI7zarmHAww29OZw7xPy
DC1ysCY4JewNduFXWO0N+bRl7so9uPcfrk8+7qeHvj8eXkPyOJJ3n7gwdrBDh3v8+vEBbYTNX5t3
D7Cx+PO0frAf1j9MmPz1A3nEKdIT4pMVturz7u7u+W6ztp/czfr7wwknhXnCcWDa9oNF3nY4iNan
rfWALUrszWYHm71ZY+otzOrnNGPkPzDdOFwhEWfLeo9zeb811/YdtvrnG7884K8no/BgbU9fv0IR
ze8LK3J7v4v8ZLDPNqPuezmn4YjBKbnF/6G7q72FIw9bn5jW5j+HnLmgB+hBdFMPrsoYY4Rq2hxi
IRPTsT9g/2OrTVKn07sk2EXkfTrrYS6xL1yCN8I6OPfTqYyFxsLjp3t8wCV3cAgc/DR91nVXd/hz
/YBJszbm6dOxwbQ606mJHXWHnet+ugvrzQYbclJ1Z9LBgzOZ04CsoUKYflhrx4I93k7LaK2/7uHp
WOuDhc/cXoDpdPi5J9EgAf6sjqyoqoKfBDXL0+tn89+Oo+HzTQZ6RBG8OAPgKybuREuNZS5X+U8p
yI4iFo6CRFFkdn7u1YWnS2lNvCwybDSHBxdE1ievfj+WVhgb3C9FgSZ5nw17gC9DRR+IGZlTNxHQ
YtPokb1qKkN2Qr3rnSBpl0Df13OHRrdobYzWyri6gJvxcu6ERg8B1/cqEsmB+MyHZerSoh8XlPV6
7iAFEVOQMBlTQzvGZFVlwgcUQAaCpi+BZgYGGjqSuFL+H2dn0uQ2rmzhX4QIzsOWpKSaPM/eMLrb
bs4EwZn89e+j71uUKEUpqhe+G193CiCQyOHkOfYQSH9hjE5X062BzvMn8s/+UbqBf0vzyKMuSrV+
baqmGhc6mqo2HjSh7GjsivyNNnjOjeVdMUXmR57DbOX2NO820WgqTcIohqlyhL7dr9djkyEu2eVV
eQM2cWUnqYJQBKKq6bkXXD9bc94TddUGY9bl90OWO3cO6duTJU3/HboIt5AhV87Hc3v7seKll6t0
Ruy1tb42d5UeN0xgjk529/IdvraF1LeQUzRY3sU4XoyM6JJJWwV+qTa6XZj+l6jPhvWnmYzqhrFr
m7gNt2+ypRoijtvfP3MYvmodr8sXFSSLQZ97bI23qePEIZqcS+TMnnXDQV1dnEfRiq63B/3/7iqP
1hB7fWaoQC8HK0D83ThkveEGSQYA6vX76GggELnNDPDvx5h1ASucmJHhXlqtjHqjdFCn3Agvq6T9
/LKpLaQ7d7ss5ZmpXR4yAnduO51V2at8l6ZucvIQafwKBbX1NFmF+tp6w/eXTV47jc9NXmxkJuap
0NnIlCEiq43tY9b1t2qNV61Aa08V22JCez8a2vlN2q5ITgRN5g/vC9nAs+DV5o3psqtWOOxcZpB1
sISeH8IY3SiV+q4KZFdBnz5LRoJpt94oWVw76uB5aFgB74C3a2el9d2szdCeADgGG0vo+WXBtHUV
/1s1XfrZx1/1Ny7XtcPO1uEOKdYy0byzmIu0bDPHhEGYetmpHIcf6Hr+bSjDPbz+MFCVZ+CKs860
z/ZDnt1ix9bSZLJxGWkMvm+qmKS2Sv0Wrd8u+93eEYo6PizmoJi3h2T3dqUC8rvShtxDbbPWXQ1x
tr2mOUyeTXKCsBQ8hmOf4rgoTqbdT6jqjfUQrJqV3vAilwcGMWDLoXHGCNsW9Jyv10cUbhxHXhm9
7kvnQ03xvbtPzaG6NRj8p7N/frOxtHH0GohPQae8u2YzvFupPkuAM1laPGilMR4hRzI/y7F9kzhi
fmi7Rh7aQkLYiP1wXoqtih32eu/fD4tQN0KhS0/j87hyIxlLszbV7POVTwvxkRiZ0W40b0I3GkIS
JzD6KTGjSUuMJsja0fkIqQfdsteeMSxvU2qw4UBQtQ+PFsOcq0HnpUCA3Atb2MbC1RxuDaxdXd8z
K7sjBmk5Mt0Kp01aN0ZDUhpoNMbiVFmo/Pk/ZD6p6D+siw/MxiE1QRfzfEc9+jgmEaUKEIBuQ+HP
VjhaMAu8bOXS+bB7DiP2iOPpVMV372wtjbjoXEa5CvCLH6W3qINZdDSshjL/u2f6/PiyvWv7yJFl
KANbG2DufFVxISng27xITj5ZTTQqTzwasZaEnld1b4xx8dFrTogCb6zzlt3dOp0hmZWSloIOrG4f
80nK+yYd1jf5INrHgSZ4qBX5Le7na5u7RZvQWhLAIyV1vti58SpVtjWbm+n2914M83Aw/BHastpn
rjatxS1wxfZfPHcLUNAz3brBgXgW97HggOhzbXeJCsa4qyNHqTYyK1TVRT2/PuwklCaC2TRlNJrJ
uxvBlMhaTI7VBMs0lAetWIcjTG2vD6ZBbjHZRu8FKR6aNudbWC+dlJaBRLFwm+lkFlYVFLn7QVOI
w5etduN0Xvrvc2vbKXr2Xk2J4XSzg7fSYLLRQzNzCyeMjXZdDi9fA+/yO7kuGlbb6bBoK21//8wQ
9zgr0xStinLUuofUEyiu15X2ICvbOzSuM36eJyGKoKKM9LrBpe1ZIsbYulXE1yTkey4/t5i9teh5
/VfR+59KZRvvgLYOYQPrzb1sHajRmjR+nQ7w/6xSd+GFMIAcIAtzvmJyEqc39YlQVKcx3sBLEzQ6
9CPwNdxSVLpy1zeY7BZdO6QpfyqzzzbXa7qls5KGgCqV46MzqOG+gingIYPN+q6P3T4NStUNNzzM
lU9KiYO6A4EIClh/uhzPrLYIJ6wwsOKvB8dgaCLLvGjKZPdgS3N4O1sQg9We34UqG28RPl0c2+3R
dTZGJHhSeAN3x9aOYWBRCo+S5F4TGFptHqnF3AJWXfgWrGzKEFtORri19y1tPJvttHJm16zXZdAN
OURDWVfemY1b3xhBubYivAvhJ2SKHhoO56elsDIrszdiisKvkVtTg1h/jsIo3RsB29U1AZPgk1EZ
QLHh3E62wnwwaUPDqSyWqGsW61Erh+pezQzUvnzlr5lC4IBJBGd7aN2dqX6Ka4mUFaZU0gWUPUTU
rMuPVGrLjfD+2uYRC3EFQCIzsrtzLqry0mw2miZoLS07tIJYN53S13EQcqF9bXtmeBrZPO2C4LRL
3BQ1uQwXZsNtqjldGihZ3aLGurIWAuqtnocND7TV+QfiFuleUsYygHDYD2nVi7/HwYcJ99Ufh+lm
1oL/p3+8xz26RqVSkRQQKqghPqJQ0oWFOeYh5ZAbfZirC3pmafv7Z26ilguMb0veBL4zfvXc2jzU
RnxLUP4i8ODbUJrcfB8+l/b+uRG9n1UldSED3ZHak8pn9akyJ3nvJ7a1Bgg739J63eGf/ncayLzA
JILtwerudK8KvBqi5TKwEp8NVHoazXVdhLEPm1eQ2nF6Bz1BclgAlp9qTRn/ikU8AL9ujqkJH9jL
n/PaJvMhmZaCqFoHTnG+/qQuq8GDBi+A72ONRCPyA+WB3683glKkAdKfzJM6xLkRR01MLzWwHM9Z
C1nyAoNXH3Wa37xu/P5/e7sBGXHwwGZBo5wbgm231syFw1nnSIPmqekE2iSOuj3e1b1YbrjEa3u3
qUNuADJEKvbhwTAj+1yNEnqj3o4fC0DHyKmZZvTy5l3xhvDkEtI5jgMAZU+PbPqDjzAT3pBpyfFJ
FXV9WozEfBA40Ne7Q/aOLAqXyNfab19RI1YCD/UWqLrp23LyrVDP7FvzDFe2DSsbXSAsoBQtd4Gq
t46iF9sFKDKzelMts4FkZH2LVfqy1AHOSAMgZCPJDZL9DyDymfuonFXaWsX0Qj7E2ZNYPPiIVPkg
J9sPHG186032x0Zo8UGlbvxIwfvB8Zvmxo5eBFj8CJgKITq1Kbd4+0hgVdrg9wm8QaszGvqhn7fx
SrSktfHJHqbJDOfJL7P7doQ18sbpvOLZSAc2dkYTZtqL2E7IFExe5YN9rnKzCFPNWaKpyZ5MK7HC
oYv535cP6rXvukGk+KSMEMJ/cX75BsOdq1XDlVhpyhR0Z7ZHt1pffx1gJHIpkXGC0KLc5wMUnZO5
dfmsTpoxp+S58n6pV/feiv3XAXM3b4Ipj1kRkm+Xsc7dQcVhOlprs4Oy2Ci7F1kqD4rLVP/id6b9
K52qKb5x2bc9OstKMcnN20qN+DDmI8/3MC2UPScKAammrkRk+cr+qoZp/VsNbhnpem38TR1kfmxS
EwXH1uheNTz3vxVTQYFCD/QZOi+716CqlZaM0yADrWyTqHTcX2Xr/rRrKlTKB9g+WLfCystDw0DO
lrXSTqPMam5//+yWdlOWZ4auZFALg6xVDcMdV6U+vHw0tzhut60I8Jg8c5xPHqBdnGfkPTA4Cb1w
mwv4eLw6y76rdamsqG1QRFfFCLVsgapGjYJ82d16KC5dOOGlQzxLEEj5aA8gbNcG8iX624EAx3+0
kwKSUT/WIfzvWvjcX17rFcdHr4RcGVgxhRSSgvMtNSFWsKYeyldGE97jF4vPeuwXMJ22pQ6baQrX
rVmRK8/x1PVHI45jNxBdp76krQU/5cu/5srO05AFpLkJdm+o0fMfY5Rd365qwtmrlOs6Dv3fk0NA
X2soKpZLXLzpvK+6StIbrcUr54o2xJbXEtUQe+zOlQY5Dsy0nGQbFUcZ9mjvrid/1LPuxnZf+7Yb
jT0Xl3wSLvPzBVZ1jebLUMsg6Yb4y7jkJhIVuh8/9pk1uKeXd/OaMQb0yNip8vBnt5s9cPpU9Ehc
rJTWHxpdDm+n2hXR6Mjp88umLp8Pcq/NDB1Fl26feb4uPbZsaIZYl4vY3K+815cvXu+OpwKKuzs6
mum3l+1dWRpFemDHNiUBmGp3eWxpMbY7LBK/Ll0vEikdzLZNaKnzb17/yZgKonm5LY1y8e5sZE7V
QHWey8BfrDYJrHkYYvp+tXmvGzXFwJcXdhkCcPppqG9eTtsqjucbCSepUyYDg6E66sxhLNMuh4Cc
zl8Ye53xq1/aUTsp3pob6dM1u9QbMQnfFWiS3VmBFFwvCSexO9WUcOYhs1BvodPY1ln6ZZKWfPLG
VNxoBF75jCAUCAEYK6NudzHu445W1YsEV9dTJoBUwEf3TEmUJTvnhmu5ckI9/NzGuk/ZGFT6+cau
5jTA/1nJIO7WNSyH1di4lr27oY3zaKoTcaPScm1p5NVb/4SCMRnjuT01uYmaPZ8J385y7g2xGhG6
FfLj6mWvo3368w57RFE0G6C4Zi9377DloOjFIGYdaElWvrVa6ke5ZafHl0/mds53ryJxIQhww6Yd
6P95SJ69vVqFHopj401UXqqDijXvMRXpdGPK8Oq2QYu/mdJsWDHPt61L6b05S4OV0p6hRtKcckFZ
lsZatDBZp264yGunghLVlscQVFxQcUBoDGFrht8Sff9p7NcPlVRT4BBPBa7K1Q1Xcs0aRb4NQ0Wd
+GKKqKm73DEbLne7qOShzlrz2BWJe6/Nc/O4TutwY3VXPhkemVK0z8AevdOdlyxco5lmpgKCaWwa
GrOphpI8o47xrSjiylfDxFYZo0jLZODOR86Npaco1pOyj6NbRRXggQh2Vy8LMui7P718EK/sIptI
b5JWu4943c5YPOtz3TM5GTh+atcRP0f9U7eWHQexoJJL6d9KX+8debEplxKTEHLvn+1VovCczkYd
5COM6HD2RdCqMtI02OJgxe0MJ5U+RS8v89qebuKJWw16KzZt2/DsvqV9LppKWMSYXflg0E48lJUJ
p7Zl3Kqw37K0vQ3PLDkNuDBgQbCuD3023uOqGQ2rl2Jswqxo+JQvL+zKU+OjgkPFm9iEN2W3sKpv
vTLt9Dro57U/rYst3q9O7EfK7tRBzP7y4Kos/vYfjDqbW+E6kC3tjLaVP+mZZ9ZBN7GJGViQL9Xi
fPkjuKU5yjxOXWrdsHklPcPxE1UDUAW38IeH/dm+dt4qu9xs64BMSQ/gmnvwm7n8tsRp/g9SZdVP
u9LayBZaew/1dXXD2VzG0ltbCBdKRM3g1f7ya5Z0Z/gm6mBwZ/3DYNRQzqRt8peI1fBm9UR86GLV
vRFNd+Pl2+7f+UOxHVduCnE0BYX9c1T36NP3FCkZNgQ5RE8DGSLUDz68/EEvvQBZp0sxElwZxbT9
+zq69ZBlRkrBJh7Sn8majsxjMo1XH614lj8h80n+etni5YZueS59RXfj8LD3fgcKAmbgWyKIqs+q
KVBZbb/3h7VIgpa+ytE20ehy60QbAyj38luwhWvW/0Tx+jaTS5x9fklHIbVMtwhDtYaJ08gVXEwk
5WQ6hf5UZnqQ1fGKKsmsNcUdFWP998urv3QSsIZwkHklqTVQLj2379CSIEzGSRhzYd7z56+isaaT
kXre8dWWqJNSGaKX86fKfm6J3MHw15JXso59t47q1ZsWVKtp6h+d0V7SG+7o8pZSMCWNIC7km1JW
ODfXoeqcz33Hc2KU6hcPSFRMeRHpRUwFrq/lKakW9WPjukPswrS+vrzYy8uCderpIJ43xSlvF+/0
g+MUQ4d1oGP5o944qOnltfHqK7lZ8SgL0+4BY7oLBLghHjDtiQhxEv5DvlhvR28W9/9hKZ6x3Xrg
nuhx7jYSsJ8AlsZGTmvzHlR6vNCF1sZbYLArJ3FTNKWgtqm0XkC0usRYpNq2TIjcPJSjV761qUMd
qmS23r+8pGtnAyjkRtdHARGg+PmSqjzTyH8W3mB36u61HOlHkvsqMpapvEeNVntQNMA/2G3e/GAw
7Ra7ypU7T1hF/kAVCIT6Hqxrl8UIFoNgGI1mAasyFb73lle61BVnt/1sGAIKVtvK1GcrQyDvxuIv
32kiHmZK6cD8kd7a3XgpoKmzKYcEOmqWP/gYmYOAK5cDmcGk7MAeFsXHRMz2f3AAGKbhz0fGDexr
8X2WMSs+EpQvuupCwS+8H701/a67Q3EjltxdP24C1H/A/AjI8alEWucfOB7TuvKtJYu0qbMj3Su7
ky7H/IZH2xfZ/t+Mh3/RTC7hPndiQLvSEInJopyeQe+XQzQmqzhILRdI43TaW5p8qGqa4n08x/MR
wRD/Qzz0rzzOFz9jd0OtRpt6gs0sytoWFUnbbU8EatNJupUZFT6E2o7ZB3ZFAc4GXXh4+TLt7u0f
6yDugJDoVDapqJzvdSuhbM/dIYu8JBkebOUsBy0ZxqPMxltl/2uf9bmp7V4/i7yc1XQXG3keiNz8
7NCbpRcZc3dLvXO7AM8CnT8LQrSXT0p0RSKyuyBiTAtEg/I0irPWnR40YKmIqi5N0d6bS+5rn9ym
j18ZXW1GgbYjxcLQN1KYe2Zyc7FUa0s/iaY4Td7Y4I2irZJ0I3i8sjSX+hqc4ToDMu4+dB2Y3ogF
BZ+oKewYsv3cdsZTb1auccf8fMdQjtsMtzCTO4fzZ2m0EjfoFLZJDs6/mozdOM0WC+rVWYNuvc6b
IVtDd+3g/w6K2Z39sPfScTol6OfeYhq5ODI02Tn7gBVAv+Nrd09kO/auJeLaCm3VJ3daGy+hAxL1
xr7uPLqFbiKobcIa2qab+NLOylBmTJRIQw+TbEnGcDFL+S5XM9K8ziwO3cLrWdVNfTSNNbnhzi+u
H6ZRzd0AagbtjT1Nu58jXlfklRmi75bq7w27QTgmQ0xMWAGgk66/0R26Zo97gb4hsRX48d0dTFer
NGLRGOFSWGNQTqsXwcNQhvawttErPQvSDBs1iolAN9j7ffm+YcSqLcC4hDFZAAJS9RrNvMu4NHVL
0HAXEWwfEGgCLW/+uEho7c5oXjgKVpWJVXWafEzjujmJeK1CQ7jJx36k8R5P8GDl1Ww+TaY93fiI
F/dyM0+rgiALOA0n9fyKGML3iUlTI+SQeiex9kZgOS2FYk2YxAdS+/Dyzl7eCtjK6AnzENNjBLxw
bq9J5iLOY9yaURbWXVHW40FlaX/jVlyu6szKnrm0QBtBqMJEMklAh554DpIOM1A4HV2ycTRfxynL
ztF8oVq6oaWZbGB954uya2qZmeckUZVqy5Aci1io3ICgxqmMHOU3azFgL+zLzDq+fjdNaLnApYJo
pKB0bjil9Aeo3hCh6UnnR1rQVpTdKzE6rA76EVDKVFjoyHDjz42UcilTmIetcCnN8oePQEpEV6G5
URG7PBhMJGhIiQI6d4nFd3uYM+efTLmfR4ZBF8b2MnkQYMruX7thWNlqNrQoKRTtS0WdNNF+9VD8
ayyDyIwZ1GOmdbfOw6WncnCJpJzMTNIB3YvMUjqPF1N5qD2OC7H2gKxhuWbjwxzTPH95QRdP3AYz
IqYySV6Y3tk/ca3kcMBhX0SK2a1/1mKoPtt2oo4qt+eo86R4SChqBi8bvbY+kAmQtVEuxf7298+i
IXiibCdR7GKepYoWLtjyzqjdYIYu8MZNvmaKG8X7Qr5CnWJ3LOwyhTPf5VhMq9m/a1JZhXL09B8W
qL9XX6ZtnA5MEBXurcy2O+faqrKlGbwiaqZVnvyu/LdFT+nw8tZdfi/OA+0BgPjbs7n3t52pQ+XD
qCkH0F2+DHJdo1VY6RODqN0bLW3KN/Uq2lu9qsvLdW515ydiZ5HMUMVZZOrjejc2WX+S3Wjcvby2
y1iEJiMVrT9i2tsswPmxsOclK5QgKREIRr2vimENFneuQwS9jEc9zeMqyKbYvLPSPv7rZdPXFsgj
RmZrEAOBfD43Pa9dI8Q8kw85zhw5g1E8Fb12q7Jz1crGUEs2+cfrn1ux8wH8a2xnkWuM49FsZAGm
S79VZ7088uQ0OEJzo7KiN7ZLqiSabrXep3mkoRY6nOTUdMZxzduiulOV0fc3XOJ2rM+SDj4Ua6Kb
T1iOJvbO3JjUllKrlUew/FunpFDrh9rOyihvt9qRP4z+jWNy5QpQhYOOcatjEx7vvlXaW5YYXbRw
PZdoo+91ekiukN4diUp/HAF6P41uB9H8y0fkyrbijwHBYNXhzTTPP14vtuBLjXmU8PgcbWTt7+Ns
oMQqSeZvTbFf2VSCf4RzNvdPVrXbVL/WFtdPFMqyfZ9I5sEI/ULQAJ4TZg7KrXeFJWHPe/UKSeMo
Y/HAwdvl7WI5y52mroPSPqppTobUluLPMEead6spx39eNnXlJtBIgg6Pwi1DnXtEUz+4VOXTsYpA
Hrkh2q92WK7+r/9ihMowdQ5ms/bpsKY3Cfi6vopAJU+HdJO+rCd/vfGCXpwLyic8Y/ThqNlswNPz
czGTvNHsy2XEsLf6UFIGj7SunU7pojvfXl7QhYPkvNtbg4ookfmaPdqsbut2QzyrCNll83MMUiq+
z9aFqdNIwrbvR7zck5eG1tSo4meOHN4tulJamts5P7vv5E9AFwmQN2QG0+3n6yWdK5jCLNRhsbWC
wWyxmqVRvh/LFQmJ0KmsrloDJ6vW0g8YaOzyMtC8SnOKUKeVFquDn8EyrX9aK3NJ/8oKsBHW/VR6
jfiaujUVim/xUuR1fueKsRO/6ioXsReKTIvR18mKsS7ygzYlWmyG6VKPSov6kfZrfur9vDU/j3Pj
Cxk6aTpt//90VeYP5aZV/6+OxOX0bTVWx3zbVm5b/VKF1Q+hMSyZfsiFzFQe5Dri1g9Dk2cPmpsj
KQxT8rh8n9O6p2FdD0mbu0fDyuohXPRinPyAjpfXvtHKjb4gN9PS+0p5x7AenWTstF9+xzDSl4KE
0MwDyZySXofsTOVGYynyoebHyzl+aNq86kM6qfX0SV+Ew/yi7FGeiiqa1kWYL73ffpkts83ftdIW
5l3p+zEFQtYi7R+qXAZzjUw1za5916o1Wc1DP+az6ENkuqGmvGvTTkynvgL6FHTE/HN60JfMY7q1
8lELDZalibVIprG5fJTDqte/yqZ2jOzUQ933TXWks2NUtrIRb8Gvyvhtn/kr4ONB77IwtUfYOCsH
pMd3fUg0pkzNta7XT43TgDH1E7gcDnOnqT4cXLvMP3QbMUwVCVMM/jcbnfPupxaziD5cmMQ3P3Uy
p+gajHVetimpbOzrd6lp9PNHJ5v7giwiWQdF/xCdFysPSqMd1m/O7JbJl8z2RiWO/los9XAHRM9s
P6/aVBZTNE2uLKegL5NpycOtP0p0naGCIb+1cKxqaZjWjd9/XRdziucgG+1VfPA6Myn/sXirjSSs
hIBxOlqnNjc8eu+aPXySTqrZv411tZKCcnSnUKdMkxHxpjDzRuh3w2VQUFBGSV8XcxeUrs3Ry+Ol
Aj0+NI63npbErusfnl1oeRGAXEgXXpVycKefeMnR0IJ+sIr1vRo8AIkn0YGoNwMjr1s7CfVE5nPL
iCSj07+7tjZsDnHsdEwRiGXRte+etawd4+PWvLZjmORCLT+a1F/1h8lorPWLhYBa8snc9Ow+M2g6
l5HtxyjSMqWwuoGn9XEdjQgEaG8q2JWYvacMv34tBTiOPpKDM8BHMin3aVlyx/ra596wHqGTxveE
AODQ6oy6WOqJuFNLSQ80qJW1LD9qq+KKHittwQMFbqGtgDXqXNSt9mi2RtX44daM9rUo7UXajQct
9SgABqtR0AV4HARDlX6oj9Ww/rJTQT8pitMOPA5akosmrSNgndpjeE0X66IHubbW0w+wjgJNUAa8
4/rJMBIBXhTKHQDCwSK9pPjLVu3cZKGLXo320UkbeAwYolliPw/WHrDKQL9KV9nfKqnKBbkMI/Hb
AWWWYuy6B1cvldW/LaRml+1925dpM5zamSndLhxJB1wHcQAntp9qM3cqRNq9LK3T+x4/nYNW1v2+
CUzoZOzQsIRoijAbJq8x7lezwnF9gXN3GYaPdWGqwj90te9O+pc2lmQ9xHWebeZbd1C4b+Z+nedH
D/hOZxyaZLWmYPKXQT903QJDT+SLKW/fV7la1J2CWiPLwfb1ssgD3zYm/5dXGXQ7jn2+OP/2TTa5
j7pWdNpPNzM6+bmC1ViBvwM2BASQmU75yzDxxoExEieE05yN46PmQCL4eSE1Hr5qvWzLU1kmjvHY
eVBDhTgu7W+3r+AayoaluW/jtTxNdqzD1zCpBKHAZEreOIiSvfOZATgapV+8o6OGiEhYuX5nf/Yy
uyoOFJra2QhoPyNa4TTjxBxtYyKc890wqXr/w5oy83vv5B0FgUEI/8TPotmgp8WwhCACSvME8Fkr
H7uljhHgngjQwyL3DfXdHAxPaIGoKtU8CRvdso9GkZXqSeftjd8rK5uXJzxd83219CX9mtS+iv9x
18yrPuSF8NwPPeKH/ndQOUoeOykyN0r1ZlxORKlLH4xzDXzzoEQV/5Z+p7fvAZBm1XFOstn/myMr
OXOI16rsQ+sYdf3Lj63cYcavZR8Och1b83dmjdSlAyFbg1PNGdHmD7ZZ0ZgS9dI7n5BYVetDKnKL
KXtrjsvia5x4vVbfWVPndO5Rs9tk1u9mUoR4DtfJy9t/R2+ZtN9jYal6CtJetwYRdr1ASM1oEboz
GWZHVHyNmJUYuzKElChJ5sD30wz9mEmmGz60TU01d6Gz1Kr+7Q6VppWB9FTH4GqaGL3/l7Jyrfnq
ZlaVEStIDnoagNFaHSMs5GLaYER0tEhrHKk3tyfPG0vGwel4qDeZsCcT3UD0kQNPzvhzQADd8KMC
odkGjDRlA64RucmwAJEB2lGXghbSLDMAPlqRWd7XOaFl+jWeRPUrqRv0hZVVjgV14Eb/qgtqZaHJ
WYRiWiVt9U83rN5HoFa81X6lpfMHp57mu4T7FT8VqZnWId5Hffcg4p54WsfiRwe85iMaF/kvJ7P7
6q6Rs/mhmSbnAzOgSf/nWfiReHo7M3bYOQ/1pNLhEzGCRzE6RY/lBIV1Pp3gFon7g+bG1hya0m/t
u7XTAJgAvK2+St3lYy2ruG/bRdMjqqKpFqQN5AMhkDiYAWxVlvkxd+z4ibxmqYKmKte/MsHLfd/0
hrIOTdpNgKH7vjq0Si+Ojrfo1tHS6uRE2gGBR7MUjQa8LFY0XqpaaiGiBzJq6VsMp4nn7YcJKrIM
VcwbE9rFyEfJlhKSnhF8Ka95Ow3FfZeN7hJYoweKC+I2P4HMZ57GKFtENz8kMFAsQZ7X7l1RteiC
MZfi6ZEmeIYCfTMVDtIoQF/oQ2yFrS4dEZmzMevA3ZL0I+7O+NaZskb9afG7L1buJl/sZI7/Tenp
fNBbmEjYESG0Y5pBfx9pbqtxH2TuT/DFd4SpcLg0zhOylHPxQcq17k6G1eXN/YwMt34cTPRFvxQM
favIUq7IgtzuJhpAkqPpdH5lQVvuaTLM+Tfvtu9ADXwp5Bj2cWwYIdGJdCNrddMBhOBSDQE/Ea0q
px6Mv3zkLx8TU65zBMY4Yw3a3JunTKyKAe81y39KPk0WZlMpjiZD2Da/tgbcY9tNDQCvKoyQNKc6
5psmZUgBlug7Kbwa5vdcT762RZ7Hd1YST0bgEqkAhsg9X4a+XjbvCgQ00qNr5NDL+B0k6kdTdhrN
fKInP5BrJ5cwHcHYBsLWU4urX2n2YR2q5uPkdpX9qSqSXA8nR+Q96ghu0wVFqub5je0mDVPPiekn
YZ1Mrh5JvmfzVq2acSeTvLLvpVnOMf9IWMSV7qCvgcmMzhj0bo8z69bMKo91NYp3BiAn+bcuiyUQ
Hj4zUMiWJVGaKP6zZuH6xWH0x7G8d9zMTsBs1+6jX+audSK69cQQlH5d/C5Wc55+O3CgfK/Khvck
T7PMjOrO9xGjWxONtehdHRItWZBjTwA9HuK5tb8a9tJ5D3UMIj9MzTH5uLpJrQUNGPjHGVGeMRin
iSBvXBvfiBxpJXMIB5QPA2I6Z+8XZRg/O8tPn7JSVlbQa2bS4wz9HLXweMQxTqtufWkNbfkpZBH7
gRitTP9oDD3sATbghup70aqRqljR9UP9lmu5rPAezrx8Tpxp4n1KXPt5HQQsK5o0skep2+igS0i4
CfULWSRRkqSeecensscjsghTx1Gt/Y8jgx/5IZ6zPg4SutPpXTYJ5aCelExFMDJQ5B7jPqYQvIoY
KYFUzvp3axIbNIm5yvxI+bE7+OYILjNGMvy0GqMGJZCdJNVJEE8339LcnILGc4ss7JIB35XapVtU
wcSwYnXXMn76nqqbUUZ0jkb9Xrm9zqyWIFvhfjmZGE9wjc/5XW15bfNIrEK+VvBZcpj2fP47Wj7Y
XdTNFpPpjJKk32joV78NfU1+pY2cfsHEkv41JUX5VNug5I4m+fn7NR+Kz3UsyjnSOFDfB7PWupNW
mPXnthAaPrPSV/Pozk5JUKDFvtgUnRbz5OizXtybZdV9psNuJ2tIpk/etva1+bFl2m05MAvURGmc
O7wFglcrBFALVVVcWl5GMFiTmo6l6bynHw9PxMpYkX8ELa+1R+G27vwlr32vuO+tgnC4HzX3sJYj
71DQZbXZHxqo4zJ0lEX6I08YZA+Aj2nV53xYpv/j6zyWI9eVNPxEiKAB3ZasKnmvlukNQ9JR04Ek
6AE+/Xw1q1nN+t4+3UUSiczf5XRY2yH3LyjF/R3yiVyntb+HGGCWhD11e41tHwlF8s8ZPfPPmUXy
b5IBM+1a54PNFmcJoCvjifsMqRubx6Tbesc8YDBH8XLObjRuO3xt24bnpCj9tkmnZPd/oEmYgebE
bWiRxfgnzqP+u+2s8K99zOIXbJ+OqwwgexyIxQD/PeEhaXRWBzmqk7Ic3Le1z1eOS78Xf8NOb/fh
LvOvZLbiafG95SkRydZcaDoehIxzgL83aqGbjlVdD6dNtlN1TFwT52m5VPZuG5RxTkpu5jsiHbRJ
A2Hnn9onsoDQlc4PD7nxogvljKsDZFPsX5MjV5zrOu7M5dpM/ve2ySXCXWP7L03x2I/REtd3Xu05
/7yl3e5XAQJ+8ocp/FoLVb+WAYEVmAvVdL2w7sbn2C7Ud4u6Z71k3IvsYdiq9p8ZHPHdTeZM7e3W
vlT9TELK1O+qfKirQUKYtmv366pptNlmk6Y5WiGVQkOplhvRGj0yINjhXxHK/K/1dfG0cIU/hqqc
P8s5iNt05an9RMM83hi2OtPrd7zzlDgU42aqEfSBSpVnA62cECw40irWApTlcp+MmkGuNs3MVGXL
85gQB9Wj67WmO2mnCsDiXcKFTutk1yWthyqILuAs3c9wboKQqJBJPMgx4Lh7GCAjICqm94PBZT6m
MjIRUykaghieSdjkuPkGM0VjTH+9w/bK0+Yx0h+9YVZLOst5vohqnnWazO0cZv3iLUW6TBEfWb5K
+ZAPcfmG5kK9bt4CAsTgt0ypr5PBSXMCEcK0DWPz3Kgi+F37RN1tUzUV16YUvjyywnFuTqNp4zlr
ljOX4uRuceUOkZpPxiTJK3d6Xx3WoOpuarzW89XYq/Bvv/riztRiD05uXJbvBQ3rch0VY/JcJrk1
uBAb1P6gK0Ge2XIYjrFrouZycGVXZ4XU8r948A3yny5XN3If9ze5LXrOxmAKO9KHrGCHFW/mooWE
3E7rWu4feWGsuaVaBO0p8Rrv2Mp43rIBsQTtrC4Y7nJ+PE/HJvaDodt/DRq/eGlGLLdpNQ+BlxaC
HuDgNdb5p6q6vcF4dy7h4FbhaVzZlJLhZ5kfo9mu5OgStcAD2Lcw2zFIPRCx5pus1DuridZYhMOx
oG0PMqGkcxWsGz8zwY5ALGO7RVHKeZY/cHv5H0fL6V0ibP8LQWBvCrXUJptLlbzH28pyPrdVj+Oi
2+862P2rnp85ZvDjjL8GRzPhFajvUcBtSX7ld5OK+XsXyxcl8nk75o6/eqkr84EnS80ossYLpmdF
1gbDvoceguoZDY8rU+qWkqlbuzfaiuDvaqfgLmJv35eqGvnuR5Bn6STV/N1MhEClRoF8ZlPLrj3K
Xq28dFym+AtumSZ5KZPidg8G8BbLQ7xjr4ZTYXIyy61eCpoUx13cg80j1WOwGkSYWuaOT4Eo6zOu
Qsm/29OYM5Bs9BdS13mT2nU0jEAYPBn+96ofLvJWbHd5fN7REULCzulQelGRTWUfL0e6Jttlctrr
DwTz+aO3hNuasqRK7VlbnLu2Qa79ZRcSD5iuOoz6rPCxzl/HbF/88lYrX8M9kdRusXdPfTfH70Hh
u/YqaYrmVc91/zMjdr6TXtjbUxVWiUl7Qik+HAOEmnrcwNjwq8F9VmvHFZCXpFhSYsPoyXRO9L74
mlEOPa98K9eVq2PrLf6bcGyMup6d2r9RE0Myva/fLwe/c8VHFfekxDEz5AyksSRXaaJruW13dquk
WqphTTni4bcQmyqO5bCRQ1QzEWeqaJqHzmeeAAeCTb5QQ17fjjuRBRe5SNyreGqi36KV3TVKcroY
tdJiuHNsXsGUo+GAIDjfMhOLuDzEgUbKrgDESK7EwX5XQTP9bGpOwtM8994JvRkdfTfXe5V54zh9
OsOWPIbI+lC9dySEpE3QqjFLiGK8gcTsgxTKrXop2mbWmZ47T5GPutJ7xWQ4+ensF+3Lkgh2lLab
9vdslq65lXFhE67CuXqOCcWN0lbPVXTy48U98Y71TueG6bj1JvGJrAjjOfZzj92tKphuFT617bKB
H3qNxDaW14Q4cjmWtNVlSi0Sl0npmPXCKXQUHcYgxi8eFBQZCVh2nbtqf5hmNSTH3ZTNje3sGDCA
BdZPE2Gnh2oLudW6qIDAVMvYXVYRFNFxR3P4EeR6/xoS4wwH3mFzu5jZcw/JNvFxqyZv32fR6O+k
VbLIQjqUH+gFe1dH21wemJm7+9lYoR4dQhHm4jnRwL8H0/szS3LypRo/Xd+2tB3VIpd7mXtFeIi7
eLDfzS6cKe2amVMg4pm34NCqMxlOfuNfnKl/zMbVmPyEQTV2x2Gc9u1zyxf3JYYyvLSrU3Jw9nX5
6Nst+WmXXpWnmEXVb+SYy/elF/WYbb5oP52KWzd1mLj/7KJOyEAKk/7kjiFfaRIumzqKaUnio1ly
XV2OoNxT6nXS3W8LldCz7IzFL6GcgBdd4+HR94Gu1aHSTWxSkkN7c4zjum+AOfz2pTFEGJBkvnci
NWNpPmdZ04Z6kdtFx1bxjzn068BfbeIhmg7Obs0dzfPALGuVHbIWRK864pNvWzA1PXwJu7Is8Uft
Z0jBOsPwFNcijo8e6Tk0G9tgt2yvgg5kKlpmJxPW7D2Xih511sNm//Ns5JDCy3uovMsg2fTfIV8I
Hc2jZfAzMGbGGhv5C0iPCHt9PUmPjXMsbfNBh8i5AyUeddlm3b4Hj0u9NberI7buYOaNUajYEexl
pRnJdC/HWW8nz6PHSMuyQADc6nZsoGZM91yPi+fwf1/7e9ev6dtsvTvtaQf1lVnYVeFTq9ALpMYu
GsStaaN7EuL8KJ11uPyHNd0sKWCIow8hr1kf2lGwkXjUSfG4WlswUdi2cS5W9LrbITCEZYJDJ/HI
p+PJO5Xn0zN0Sstsb/vOPZdv9VUZuVCmydHij1d006nI3fXV22XyoFszmwuE+vXj1BUsNgtIa3ia
E7IUideeCWDvwg2RV+WWsB+jM3muOC0JkNFbW9YF6o66WN2s77tqv2tkw6gWcA22aTwvgTnqXZCj
KdS+qZtqjN3LUet5TTXM/2vJVzWjqVFxCVYh+4JiXHGgKlQyRWoQejGIhkFxsRTsJjuQE6whMfOa
VWoxGeB5Fi65+ZKdmp2Lkin1CkzVf+ijLfxX+olcqFvFbLOJDyhKA6V259TsRcPKttxbX7dAtCJ1
3cpOpFRIFaVRyeq1TLcaqbclqsrEyC38fQPmRQnb3G/EmQUZDO020O1v8R300PgnRxznQPUDhRAt
u+2gfu4MEVBtwy6giyaUo27F3aRcqb5FWe2AkjJpXnO4eX1sIzYHZoL54DExNZ0TPp+xTB1n2sGZ
rWquct/DYTsbmNU0ICOhO0R0rmO2wO61vMm9ZwAwMhizoNbyJRld5moX++MzlI8LhDG4C40QWy7T
uYlho2w068elouU9EI/dXLVNSY+xFmIdDutWrt9ebh1Fv7fp27pplXvlzbl4HXfpP6H63ds0mPME
hNXpxvHYwvPd7X0AAFYWwfznf0mGNFkT/esto3kQXT6/ibwf1DEZh/o38BuuU72a/XuzYnzwbVf+
Dj1hGgwHfv6gbRdSgvLee1uVJD53BX26jLze+8kXSh4/lW8MRnRfDovpxr9RJwDm930lAGuJS4U5
mFAV4tPq4Mg9Jx9g0KZnRtVdZ34R2A/k0eJvBzPBRZaUZ8ZrcUV9R3gofFIxD+uLtnFpUfrvbCHQ
XjT+jg7pKXTr4a8gU9HJGEbje8/bapDe0Ux/hGnprMt5ce5Ufa40pizzp47rc8622V1vIEfwwSJh
jkSaV5Mb3plglyHUTKuejGvpd/kruwfPiJCUwZX7Lo5WitUYhc7zEHf1cDPlEZuPd69dg0MRKWBK
Eq1j73IZZDveBmSdBIfZ7ew/ntC5WNFqNpkGTn1zt/K8G5S4ui0NJLBHQUhIcMkl6IJrtzkUuLe3
/VNz9vyfks6zt5Q9v2P8oL1Pw1j0/3LRSpl1phwYhVe/f65NMm0ZTHk1nRLZEb/imcp9GmlBnCxE
3/M40f6PlIO4hHzCOLLgUTfOSJNdGMLY81avaUOtw5i0VpG9knjzfuOgrmXauotsMz4S+7EutXgt
3HqsIIHH8atrctDalb1uTbqYVT+GJIX+jNw8DyDN7iPxub33OET7lAPZtQ2bMM7csKnZNfqeg/w5
F7Vvl8fWcaf2Jg/nfU8Hjld4whYI/1eLc/7wOfr32E4TvbwfV0mFjmcSVYa4tvzuGrBZ7IwjA60Y
mwaaSDflo4cvdTmO8zoei3yC3DeI+Hi+1qOpGJUTPjVu0ww86oJeoUcH+u00UNLHbqIUZ7Y2fLFx
70T/Zt+xz9Iu63Sj45Arx+K2cbNoDcwXOHgkswn58UVICm15VUmE8edrjnhKrXuf9q8vwO0IhPHy
DFh3/6jN6n7aRsVuunqNuMF+3v+G0QbwTOYy2ac1FPD7oqI1SpXTwt4HRTRctZPgv9yO60BLKyMV
ZEMTB//gPQLYDvQDlKWixW3VyYkxiwx35wfsBFi8o6itWQN96N3asXX+KCEH7yhYH1hlW6XiM46c
Q8NHJfjvgWi3/rnZfPtt0HB98oNYmMKwobpjhC8kzOSwTvPFRpT5NYCPs7EFvjAvdEudOrDtUzhZ
H+/Cv7Du7H86QVe9oU8t/y5gs58ka7rlBTx1+zbUVfA77n1pUpoeB8wfbu5b94O8M0k8bOMxWBP3
B8m43lMvr7HjsxhCNldOo7b3jk1awbVXdvl4mNGB8CFjsfzHeTQD6OEAT1ytZ9rVQXMzHMNGlPo4
jZW8mch9gG4ynfzN/RYkwO3j/FCOW7idompHR1gtgSOYGHoxFXdFULf8ZpgBkRm+V3vql8VXWcu7
u+7c3oFLxhr52+htftLdTlMr8ikPMgtc7R+DLjB1ph3lOzd7rsY8JSIo+BSegRHqitibTzUD7HPU
CFdnSSCEvarG0ntFCItH33FLeoOoJ02ln13QmeLcB6RFnusH1flaUdy37kWM0GPc0izfSHdXR0/O
FK7FaRNz+zfSdEdZ1QFWp0oUAfeZp/TrPJjgP9wW4DNds/RROs4dtosPSbCge+db6+23zSgrkfpN
Dtq0FkH0gEpXN4eYe3iHao8HipIIFox1KzkNp4JdKuoiV0NU33iUD5DncpjdI2sjq9e6KSxwT7CJ
6tijSJLAeR6wsp7DPfPsgm7YbfbmDUdX2KYtyRIsaWWdwyHsvH1OuSLhOBZumt+JPFt5gPFxr8Ot
zRsiJZPwOmxiYQD0N/NS8ijf9L5j9zU1G7Ez0VD7srX0StJ/u37QJyCh4nEqz0kZagvdN+GUyztO
D45ft+RIT2yrzXQoZTzJrBC6gDnMY+9qqjl/X+gEKJAy6iC6PJ9i29BmcTg7b9SpWwExEDOCTCqt
GS1ucM0MM2t6Whdl9kwCG7dBlB+lYYhg965NTt06i/o2sFseprFxTJUWKxlBmeoAVC9jGwa/OhjK
946Swp7iKlquepeW6BCjfpLPe6OWWyudvrqlOwtvN+1E3UWwdmuVBUGLnIbOAbTGdVd3PLADWwDA
7AUfTxkE/edqF37I4Ffsj2foejfMBJh7RE/UwB7r/E8TF9rio9yjKAP4hwaA6h1vtKZNObVg6k2m
2EO7XJBCMd67y9b/CCWC6sZ4YXCJD3r5CVcVHB2vXIZ7oHs4rxk7pKUoDeG/ZG2r/yzc6q8CfX2T
OkQ6kWuydTK/Keje5oHW/FCtWj7MyD3QhsHBkmi0WgPlsMomsx6J4GRgbuNXVPcUwaUELecmmaMx
q5tq4lVsEZ/+HOtOpl05ybcE0dFXqVzz5gysaE5brzNfHXnN7qEuV/FEP7GjUBn4x0dx+0fKZXxr
TO8kKbXarXE/oTtBMyZHmhZb6IrwobDbmd32aU4roliAGghzB+bS0Rin7mLkV+DO8o/vRMuTFAyo
6RSv04/nFB39CEOQPuTQmlctP5CWLl/8m4qWNMxUtU49mhUipMne9Gt2FWlEFhz9Vl9wF5bfkdyC
maRnu7P5fRiq8CBFEFWHnAfoZghyI85qzneQVZ5fIVgmvQv+XCPVSs81GbsKL1imIxuebrsYuBNG
rtFvRD2p/xqzjj36+109dIrO82jXQkNrQe+2h6RepTmZGlp7MGE7ZDZqJL8sxx963HMuGLjx2PzV
jdN8MRDgqK5asb96rnWWNBbD9ioLWz97dnUBjdwNFo7ro9cZeg2YaRXP/cM658N9Kz3/z9gx6T8B
O/kyG1Be/bV46j6L3rYvU9jQYqP9rlGDVbn/Vga2xwtvK/9eQHOXl31XDF/l2p+1h8wgTboRqDZf
LE7XiHQlfBSZjl1q6CTIxNcwRNRSlwROptvQzb8rVou/ISNoQb/hcz59mgS6CTiu5NiHLBzPhmkv
/rizi5hIw+icF1yU0BVBv/Gcq5Yk6HRZPPfJ+Jt5atkTpoEuZf2Flo4hxM7rfwZNcZuW0/krniZZ
9Ze7brqPHkKYDzpRpsoEwICTwh2USQroBBS1h015V866i7JReiP38MYfOg2lXEo2bZSA48oRVl3K
Nkc4NBVmfiqmHIlFfZbYp1JupUWPtogPZnP14AdA3Tz5WjzocS4eMdKQZZu7nbzy3BkMeDxLlDhw
QUBUY9Mv8SECVHsDVNSfTrF5wTFyFLjsOlbuPWrJLsxwlABcMa+FsNK1G9mMOot4g9are7IL21oO
YvB54eUMlXzgCODvKNDqfYjS1+bgl9a53AT0OzW8MF+xDvLXgC6G5xSK5dv1d1h+rPAVG1/cwDKo
i618c/MqyK8JR90euoHslhNHgcKGNI+7sg9YSwwDuw4Fnbs/gje1OuSqsP14KyS1JY3mYm4Os5LD
norQ5g84Ldbn1Yvn71XOcrx0Se+46RRUPJ1bn0NLyuALHG+j/EVjcdn7eOvBYqv+wtkGlD1GCn3D
T52QNkReWWYWs9VvxffD30Cc+mly2vCflqUKj2Jcu69zeWBKg/MgVptO4irKTUvAIHzp5xBvLk6H
0i86bijBTvUNjOJejdgKkMeE+f0eKZbr7QBxaBHKvV8PSd4XmpZIVtd70IFg6xyFOgAG6o/TIGxz
3yQ9l2c7tJvH5zP6100A50T6jNMrZqiweXZmU/9s/R79LVGCL0hRfOd92geGokCRfyNNidqm8Bzc
hcXi5LTl4eq/8xXWt4jwf0w+qSHzO023F1X059Eee2Qzdsq5rD2NnsnskJwU7Hooj3VMy56ugkk0
raHrEBslm3eFKKeMj2TOsSYp7IT/1SGGo1r5XMN1tzqX5TRwJAD+k8fJ0/6jBoHuDvnmb5+Dx63J
xye3b69j809aN3V4s05ov9Iu6au3zUKXgUltwR3u640vHHFleVwQ9qGg5DJimo8aWIxwdJ1rXtyI
VqMx4rVJTIGQ7SxA7AOW/1ysw1pRcPPuc8Q++rH5U3/fOZXxL2ulnVMnzCwvKK5Dk0VzP5cS1QSQ
IJt5wBPUet108J/umUlEUxenEV7S9dIkQQvf0FbhRAXyAHvZWYLFgdh66O3VbzhPvIR8RMc0ByHE
xxrfNVvFcrHJBx6/w04GetCZJoxY8zKizAWWAK3g3ijn46oj5Z9Y2gOkXS/++NHX3va7ddxBZGPB
OB/q2Q4vUeIKdYvEt7qpqRZtFm3nqQqOmX8EcpmqSCN6rw8SQcVNpB1o7Gjf6i9Zyu0Xjo+/dWym
JjmAW6n4YZQtgDDLBnfmAZJoYV27OBjfccDp4KYM+uoPooN5puFa9YJkphJoRgwmliYbNQqsywJI
bbrFSDvdrUjMlywG7tovWVaoq/IBrtV4rygs9m8arxUlvIlkPr3NRYMJ5DgShhVdCaj8L0K3tw9T
+Ga5gJOP+0PCVIzGYhHkNDJfA24X0S4+E8LJCNCKw+S+XJqkRA1WxjTXff8yQeMjrHIq51sgj+gO
e4Ud/Yg4JEEaxWjaHuSERgim+3wA5GKJDfS6eB2ymDslpMOOUJrB9CWvcz/ET/vibw5k5c7PxJs8
XKC03e72ddqB33YqwwFiZHkukEsv8ENuM4Bpxs1bRTCCf1j6fiR/BxUgTWbTWrDiKaDkjG7D0B8j
DHGRjM3zjC5FlA0Ug+Czgb8lULHRe5RfDmDLFXFBNLhZ73hQhlBwXXgiAEyTkkSoWXwCuW+4m3wP
ak4iICe9bdwZl7tx9SCtWGf/QvO4rceSLNNrYl1cEBanE4LheOLz3YxDnsJQtzZPG0t5h0cE8Lki
n5thGsFJhLZrr92voPEanMMdgZbknq6NObT+Kv8r944aKCoWw6TCb8FokxoNcLpQrJ9HNag/CBN9
fWSqN29rUbbllaDxhtuotP8UFR5ZV8bVfJFz2M0urKHr3m00N19DvcYvBPcmiI9YHJQfVbJj5tx9
b74f48r7W/ZeFBzq2jhXe1D0+mFM+vFpY9+zg3YjRrven1v7NvebMZPOgiqMjlzgue7C6b0rFXNu
TUAnRR4RZ34AGZdPlAM4JNxlSHL9TgmB+E0sj5Spfc38ukHjqGuyhbbhf+8BOSdr2jv9fEdphCdG
R5R/4MFQl5aMU3NA8AA9iMxn+LQ446bDgOBtuGaFifOvMB3eUUeA8WXABC5XiROyzJHiIuKju/mM
n0SAz/+1hTdtNNRN8Uba7fpky3HlhtFh8TXM1v4rImR2p2ZMmu+ES3o8hhwsmIihjgfCZ+oIXail
5cz44iG7ZSk4N/gXaPwYvZsfMPruq9dRtaUuIe1vsLhgNNs027u+35IvUl9Q88AYBwMswF4jWfZF
/J+q2/27YrbiV7kKTdvSRqvMauIf5jOdF6yZU0Xqb0XKKjt03B2jvQSpg/Wszm6OaU0Qi3b93iI+
cRxefgFtdz1t1ptTJ/K2gHMgRYnKqC7GY6wTZNfcLWw3igu5FxmE7HDPEjDHHiIndG6DoiP7v3I3
1V/QPzbvQ09VpolDerR4mtKP4LH9QW5aP+JondEZVl4rjijC88eZ+lRmtPkuY1rVLy8eWvE/Gu7m
NQjhESS3423bK/+5Vr7snoZ6WwjZSarVXnrxal6mcpoIJN1HnwAgreb8wvZ+/bxofwJ52ix2Fevs
oI30LsSX7l7cxEemJBEeK9kzLhos5ePBmzk1x2KuDPUx2cbuqpPGWzDibjJOwFYD6kPgz/zPJUae
H13tWmSknvVkGdSurb/jHuHEBeEYa363MuMg6GJp/LNBN/crGQ141e45xqUrwNpzWSInsyhgkDfM
jvreRpO/5nT6/xHPdIZZrdkkhYAe8IgJx/8cVYnSo8UY9DlUhot8nN3kYlBbA8uKN6i9NOg7n5lV
NDuGa29CPh9gC9rcfXCzSeFBTBvPUwqFCSDJIT97S+gjo+gRbJpuM8AVcFOPyO8OFdseY8iDhesJ
cY3/5lkE/iZG2ZspFdHl4vsbh2xw4vyxqyU6Izp/mlxo17I59X4bvojWQ8izEBfyOAl33rMhzpct
xfiGmklHTv/aRJX9Gy+h+xJCaDlHN98dcSiTBHKCNU1FlTVjS2uqhN89ufEcP7NIsf90xBQgWOr7
wsuoh8CHLGrrbjGjiQ5H8+h/keyO4BM5bns1Yrlajy4J7HPGv8d5zXE7X+/71qMRAUD9b2qq4tMD
TUNRO5i2gonlE0s9vxUWpeB61l0icEMcgAT+Pe9sKQ8oknZo+CjWFyjs+ZM+2rqeew/2jeYYSX66
+CSWHYtxju7nOhCGUq3cAOyvrj9G3VSvSd4kj9CGIC5bnu/iDHCZPo1DgbXFVJJ231LZvmgaGDU8
VJbp3GN2SLFU5d9hCVRxmpKhlgeLFiJB5zXba7mHLSkXzvmGqZ1BVUe5lsCyCkWHf3TbOHo4z50B
RWXZr6Z+KsYsX1awPZKbvNtp3eWfoqGKpURNViwDYiw5xaOmnSFGefy3YfW7rYZ29g7r6MCXVzGu
Ap40H2QWzEOh0nW34gPrIe/YWMLJ42p3X30TEdIyoLv0gMZo0Vho03sYb5oueZqbfA9ShvWSpiF3
XQ6E44k/W+Xvf/JqXVwE4WecmVi25UvWkz9k+wYOk+3sgsjPCX8Wwg3M6LG1uhDIZxmrU+tH7h1G
sfE+TgoEx5Hb0tkXMprZ25TozVDpoee9yUL17qbZ8hNCUVlcKndKnkRXkp+RJDD2N/66wWZAh0+H
nLI/YbHgrr/yapmIdJpZazx3o2AWnaHdjwyrXY0Bse77J8+6yALQjE2YaHIHvgt33HIcTGn1YXSM
K7N4x/ycGWdZvlZ/E9txW0a3PiVl0nCmyiSk00KAuiOfK4r64AIJVv+ZAmDmuOzCXbO2x/pOY2Yb
JBfJ4FXXJI8l7d22VvFjUDVqOPjrrrBp9WjsHrD8QGov+BR4GIPf/uc2nTudbLnn5mANkNWpKGmM
Dy5PcTzsFHF6ixqWigertHBBhbz8uRoieomBJRQCoedKE2I5q7+qM+w2r/B9PPezJdvlHMh/x2qC
+QPNrISE7KfwbgjgnTN/txppcaxrUhFl7qK8pXKlAiLl3s1dJC8GJBUl3oYs+6DwD/3X59r+6ZVb
P0hU6c5ZMAh2DBobMYj2+l+crwx/4LpghaCHdFx1AGEzR8r5S8e3zRkjSkcLuo7xg6v9wb3IZbz/
LcTm3GEuXZ0bzGT+f1vg+mdwRiHPZLVPcQUwXO7wo073gLnAd9Hw+0sJzc6qgQwRECcqMrXzVLJ+
oMl66fDCVscJXpdphFYelhB6t3Gm5MqKYt4uNt73y84Nbi4laMZVDXryNPsrGBLpZsstgghuyR71
yT3dAdeFcqZ+TfcJEOMiroYRAMvDTfACJqloQfrVQy/VNfFT2PaIYbluiodBoSROV57yOwr19eE8
6CHFcRR+MCH66RGHZP7TaBDkbPUNE4Y0sUImwnKTz6S0HOZClzZCn6WAK9qaiNsjOXjyRwG2kdHq
6fK1lN3M5OskwycJQ6ECZOvUT+EOIyqIvAFSwsetNJr0Tr+6PQoAiiz6CxmQPpxWE/vBD5xi+zex
4b7Sx/toQTag2gAVDm0jOmmpnmWFlyGDhQq/g3iMnriDJv/U5wU8N5/ueHTmYqTFH7Wvs3N1tiev
Btw5khkJjB3EO8LIMm4fzhpUeyjNYO7oXLopvCxgtO2xlG48ECo3iLtp5da8bPrev4rBRLw0Juqd
Eb432n2YMAP+N+bO/hDiE53TDWHFcjnv4G+PeM9yUkZF1PNsShn0R5ZqzdHtPodKvzEXiDeRAIxC
A2kHfX5Y0+XOm3Y/VbdLhx6Q8egnKepVpIxfaBRzF9PUhR5Qjb9HLPBMoFySLqBI+EBj6GwLQHgE
QJX9g7p0ZfNFgnXp5Gu8PGm/WNbC/v9e63OKwP+1ORPjTwgnQQ0O8Wb/w96Z9caRJFv6rzTqPerG
vlzcbuDmSlJJidQuvQRYEiv2fY9fP5+zqqcyPfNmDAuYhwEGPRigr1qydA9zc3OzY+dQhZTGulNt
srwK4A8NYVP/rnSFv+qSqts7yTA+KEoK7ariB3y6ttukSaftr5uXR72FeWRTGcR3IZSlC3Y6Zc3A
et0CW6EOBMGYAiwUQRXY6fzSYLqzfEePwlvNlhm8qccUWPB147LIF1pvWNdVla6jYQvmlFPryHbZ
Fq27fJX4XLnbWvM5SBkKfduEV0UErIkqWsBMNv3ziBcVM6LbJAdtQhJDwbuy268Lv0gmDJB/kUSu
AuDZr+qMzxEUJnGYFuYmDjx9Tar0uSIVJvDQC6+ZRtum7WDB7OVO+zynAqAPAdDwiZIDeBJvYafk
4f+Xn4WeoOCf1YwzTrFqJEJ3Jk/iPAsotzI7FwDsSKlGJk1hF5vruyCzQghrgtvDAaHjgomRCFLK
wcxRXAcJAhzY/c2MHAN4HONSpIWjNf6G5q6+QJ9zyQ0h29NsS/igZkmkFwAkmyJp6MMzDqg/2MBM
SHM1sLitOt6CnvP2ZR5268KwXyfEINQGbZDGtvBA7GuSB7oFE4jgX2j3QYHHyBXl36j8lJncBbdU
gmhtX9/a84We2pP8a7IVBlPKksHDXB140Q7T/YTdN+AxDLDiVbup3Kp671lpsLtu+dyzsQztDGIT
joMylPhlR2RIzWQVWmTi2WgVqXcB2FYu3rJ4JUvLy36i2YfbMJFBEefUCqYjw6s40cagtXeWgL65
mXZHU3744IC3XvCb83MBDzbhg+4xDUG+5qk51/R8L1Pw1LrlNmspDa+pOH5huEa7ub5952fChGHD
Ybqddg8KDWJ7j7aPUa66HiPuBr/Sq1syGGaxGB+O1gA8mUquKecuKKBftGhAwcQEPKMJMm+hxgu7
yjrOfBkqww9/otDltbGoJNZh8gBPo7vAMHLJQxAxcBmEcCF+knm+B7QZTDq3ROO6473izWVTbkqn
6fO/4YqIAcHOrpkmX03aywgwORkFezlXTgXWufXAHI3VgpVL+wdxuAZ4yoUDUWYsHBxwukmIlRaE
gM1ooTffxKFeb0dqrHTwqYVdd5FLzuipHugB0jKimXTC7KK2gskVLqL13uOQQwmyHoPAUbZdSlKz
EElkeiJx0jzDUdlFE9YIWTCk8LqUHJjJ41oLsqeIhh740AToylwe3CYX6sBK23++vsQL4YuLAfox
jViJBJt+egpm350NC5DoCk4BJjo1x983E/VWI4t3Veq7VCEMc28aAB4Xlnvha0L/SrcZNiaCiykl
Kr0eFaGLrCPd4c79pjN4HXMXa/0NsmHdLmA+ent9qRdOg0jIEEkxNK4kObQ0g9eCsUvpZQEP3Vhw
Wu46xVgSCL/wFVHs5rRp8BNB+iwtC6KaIM7FmfP1RBtBvSdNvDeaRlN3Wq6CRo5idXqngf8NFwLa
RctcBIywIdsHc/npp/TB/Y8tulyr2O14RzMM42/8hrNBkaTRfiO2A3YdGOX0FwxfOCbYU8kuoLkG
3yZ+2FEkrRl5d5gwZWOTcrxrcrXfwgGrPHpUUBYi2oU1QvxnICXCURHK3aemqlTV58HKmM5n9m+j
1EDLRqtm8DaigfRYAlP+mmjeElPxhQV6bChJtWNRQVGlb8rANOzLPYck0qDOUWvgSIy2+PtAZUrh
1U7qgfnw0LtAgAb6y9MFxgydU09igT5UQBuvBcc0VNYS09v5URDaBypypxZcb7ZMBqj2LnoaFYos
CgQC75IhAc8Xxv1CKnbBimDF4z9ET9TApfDZMa+S5ZZHM9oBI1pquQVaJ7RffazJojlyOuyJugrv
2emOjWrYj6TvgCwAjWTvash1ik1RK+3S+bqwHAKzBo+9yiWHJ5waoqNkBjn109U8wEkaZXq9BrC4
wDV8HhVfxD1hykKtnfRHWo1OwjKMOUVOlpvcETyjaRs14D/Kkan/LRPW5fTttS4HDS+yiUDULSFy
IsUNHZKFUGHIZTUMXHWMwxG1vEUWvAsLc1zioqlyudm88053b4C5NaiTiqe4V9EyTEPngKxLs3Od
LlyXY7Akk3PZHk8AJEXJ72Q+/F5XO8ehrgMEQWno/yHsSXfVD5i0idW4eOzG2vjxNzZSCIpxy8D2
f/b0hhmfqRU2cgrziMndgu5C0c6v93c4eSiMWYaIup5EvO01NjPuDB2sulT1H9yRgacmTqYFHcnz
vIBSlMVV4nBXMhIvnV3fDtsA1qNsZSAyB1IbVhamZoYPpMnVgYnTfm3WkRioiftgQeLjwpcj3YIp
0EI1UKOWcuopfaRGVYV0yKqwzeArI0DWV0bzzGaXFtB2rOwESNHu+pc7v1aQpGArRSeH21O+tMNB
z70BUeuVb+Tz3gKV9T1V6EgeFJ3n+YPPBK+2KqqQeu51wxdiiguhJzrXBHsoN6XjjgIlCSxMg6se
tqq3sWVmq6Ysh1fnsSzPg/FSZ+AKsm/p/irKkVl+F+CXl7r5nrlGH3o3JXc4CmmaWQsOesl1uJqp
BoodBTR3+v06A3EqcKq8S90x2sPtBbYujRT46H0nvoeJcLq3KNrtDZLrj6/fTodtRGfExX0s4VpH
mYgTUbsObAv0P2CmBw3Op20Bm+LCG/WSgzpCx54c0uKpKuXMcD6VBlzzIJPtxFk1ABa+GyN8nuBv
qxvmRJqbv7EqntJQ3PLsIVSfrmqGTqVgRBDvNIsy2jDlXtrAvCDJWvDGiwvjlS+SD/7/FwbHo+2D
mQpYKAwNMLj4zBCg0UvDpCm8Mb1JMktt3s9M/ixVwi4YFfIovHvYTK5w6WKY0XS3y5k5mwntNHpU
jHBN4OALeG2CLNtc38rzTA7n4IVq8U7lVjCk2JINCVO20OowEtUyXLSO5rFKvzL75VQjE+LToC+9
6l4UUU7rwUIshZeVy76SPUhfb8y8MLBpTaw8jl22jfpWvR9GGMS8qM1vfJfWkRZVzT4EGYkan0J7
ahVMDg3BDI68Bde9EG88iE8I6YZNbJfTy3AAmYlOUwG2pg62SNoC4QvgiL++y5fXfGRGfIYjR4rt
Nu1VH90bf55He1V3glwL0UbTWmeG176zslC5VQf6a24KV22Z0oqGstxFjydWX3+dsGQKSnD/m0QG
6bQWkMn5jsmSA7Dj3Fpe82zUVQIkTA3u+oY32vXFX9piit/cJdycQl7tdO2mPaNKAS3jyrGMCt41
JoicKRsWVnXJkR0kvTVo8Q2+pRTpQAab6djxToBCr/rmxwF9xEoPnpDAXkoFLi6IN5fgJgfbq0ob
CC8yAAGNhKNGznvj1yACadSECwnHRSsMlRB4qH0Qv0+3jbkmv9QRMEWwN4jcHTRFZrfhpcUE9PXv
c2nnEO7haqXwTvFBSuNrknuXoVYMKa26U0Cmb5yidx5LJoY//B1TUD57IrFGjft0TVkzNq2n8JHK
sS3fuX4b0uF0gfGCJhriT3/DGDpXlOBIsTX5FQ6dTQgvNAlvTwNm13UtEpQgxDd9m2a766YufStS
NC5AiJi54aV1gWEy7SajdGMYVvYIlYX71nZ7dyFWiX9FDpzQIzuiPMQNIbMw52lvT9GM3+UNuMlV
B1b0luA4fA6pUO3Kjmmf68u65BkU+4Aoglaih2Wcfi6jZWg8s2mdwaeVr+OZ8bg6Rh6MvD5c+Fjn
a6NaYuIUXHxUMuS1DWi/pA2YajFNXe9Dv3os3PoOqJx9o9ZRv7CwC9ZcGJcRTkDtRcDNThc2dIaC
7jftdWtQ7Lsg85SPiDoxuqN18wMUff5CvnnuH1TWNSRzyCN0Jl2lsxypNoB9pWConR77t1KbJ2pu
+vD++ue6aAW9QY4xpQx6nqerUpTeHmfYmUC0wcBq9kH9FgjnkprShb0TuRCNFh4HFJ3Fnx9dZZTr
mY5ywdXn/dQ/aJovIBNM/d6Z2WB/0Ss//f3Vy8IFKTLp8NTT4ZGWZdhpHQUhTwIYxkjWM/1nlDuv
VIumsMB7wCQsEdC5POSUUlcgm8jnnuddYcCi28AdQ3XZzNdAMRhQU/lmC6f5/GsR1y2EMHlTkmLK
DcGqL5nA6T3wfGnVHZw59u/VbjCGV0d3RipUB1Uch+iuu1J0dzPwPgBAEpgx2mKbJdnzLKBmtR0v
CWCdLcg2NF7gjsoTWUdHXDpUMP3WSqcyiKhVU/QtK5Rym7Thq+vzWOFpSjohZBJY0Kn7AQQF7e1A
N1wzhlutktyFCmeYhsS477sS2F7ceIDomJPn8MN0WS32yS6tU4QNXuREEDqOp78g5aUjBn5BL9Up
WJmoNsKDGVnZa+9/rhOhrsXFzM1MaDw1o0IM35mijMdYmLvxjOE5B2R8c/1snSemlDyFUohohnvi
/51amdHtcpkz/D4r96GgMGiNtTfB0WG+mdrkJqiHW99S73rznTo8XzctPtTJbSYsM3FEbdcUrEHS
hxSEfSAd7e8mzPed/jaJIWf3QUV6zD/a/s6N54Xqq1zToIys0ohAKYfiK8PQUhyJoJiYQYkyIGyP
wVuIT/x1N2T9GwXS9a1qM7I2jZC5X1+l7CwvRmn3094UKhRylS+GgMgaijFcQeWRPDIqkG5nd3I3
160Ilzveyz+suKS/hiHU9aSjRz86gBmYpYVMPA3gSxRRlYVQac2I+RJ24sKShGIII2k0v9HJkC4A
hDT9EgI+qFCqMvowuY1+G2dm8crwyJJOrEjub9m+78zCChOKA6MMmb+HYuW1iZuwQv0HbQyqa8QT
KTp2nRaCv4ejkVBj7Qd6x7TcZmd3/fOc7xg9WmYhiFbUnKiSnB4y5g7m2LIZUfSjsuQt24TwLKav
jb/0f06sSEeZZwnMACNPSGhB/RXsWd/URPt2fSXnjkZRAoJWxDlEz8mRvsqYKq0ezBCqIVpk/9RG
WB1SxnQFu4SzJJX04rWnXi2MUSigZ0KXSVaoG2BKMKeeXlYC3fe3nmEhhkUtpznUSla9BYJb7Fq7
626ggNXXYxTrt3DlpgsR8uzb8VJG80QDw+WKSU5pxVkFz3oWOl+9iDmACrLF9WgnSznVRSPgPNhT
+ja2KhuB/AUy4eBbMlWZtzUqw7rL0arz9q/6egIXY/IcopGCIfRPpDDRpenohfY4rIyUHsM8lu4n
2FMYJDXj8MN1U9KK/jBFrotUK51sVZbwMnwnSnJS3JWdMQLesMBNlyra6+7IFys0gF4WgwSmjEeY
iwIyqTxk3ibU4WFjLvpgqPNS204G8f1hhh6DEN/j0WpJ+wZ7Tk8XTQFM31v1TTxW0wEuue6t1QXW
PuTZzHzXaDGOyRTXkCCiwrh0F9xasLes+aRLB106hC8/x6YhII4gafFZVdLNdYj0IIwopjFdNWaS
vhkhNdhFTLjdX/+ML+iwozP4YguwnI7j0MInQ5ZCl5lBAD3xHcO4/tgx4gOBlrGf/eQG4uIbq6i/
d9HwvdOQzzH9D7nVfR3pQ0/kflWb3MJOv1StkNIG8YO4w13uck9o5cqYIQYtmM11IcpXtdoznjNY
YJO7vKHX+QCDZp7skmjO9Pcww0U/5ghO6gXM0oXNFzK2KtUzYBNQ8J1uiF/PegcJaL8CIAaTr10U
G1DE5aYK43RzffMvnKETU+KnHL20Km3Sw0m4Xdjaym2CQxxISbvXn1SseJxR8GziLjy1UjPc6ucp
Z6ibg3Cne6OyK3UYp/7GWnhcaTQCaUXYkh95aC2kELDhR0Ucf2c2unmr9Ir9/rqVS84B4IMjQZWE
Dq6UmgC7CMo+Y7Y6ibR4j2Rr6DAXogXbwAzag1rC7aB3ZXln9HH/6fWmuaPAloH4OD8oDFjn2pAx
YGhQorsfNWt4Qh1BuWXg23rI4JaDQM22H4j9SwjBczcBPs+rC9AS2TQh4fQDKgMNHqWOYfFwzeo+
TvLiJvSapZ7L+da69AH5dKqr8syTq/ahWvW2WmYTuXr5XrWtp950P/qzfdfD4wJza3vjmPXrwC2c
deqSOpwBFFt1gLrStcgU0sDjO5+YP4Wy4KtXQg9+U2pGZK8hmi1DmBubgFYMRJ3x5+ufU3jKadxz
NVEcJwMh7tMjPN1UIDSMlCWYdm1g2cbox9uiDKstikeMPLT1Uv1B/Hvn9kwaIiCTgbBKnjtps28G
Oqw4zQDpgT5m8Zc0CPwdaOuYEUenvIGReEn/7zyWiaYgQCUaAXiOXDNHxzlmPBqWRWiNlHWiFsom
MRtvV8KytRDLLpri5c4oKIyG3Nin+wld24xeI1Qz8AcOOheImqhb34vybKfFs2a/LmtDa8blrgZW
gcuKjr10YysjE9SuxRyGNcLgodSwXJUJwmmvdBKBV8cE0ROsIo/K00V5PrCzGSYq6PIyt9lOQxjn
m9QOrZ9MiLkwopXxks7w2T5KJuV9TBkDdNE1WDPwWW40M3mOHa3dZFXaLyzuLKy8gPEBOpBd0b22
pXshnKdQhRgJRtGp6m5hLMnWTAjlC35xboXqBr142p1cqTC4n24h3KJ97FTMKntJY22rsJ/hbbLn
/fUPJZ8uchdOFecKL9dd+EhPrTCfpaH8BN6l8331/ej1SCcF3e1kOP0KGaLxfV8sNYnOTLJjPFwE
eFtgt+U3X6o5xmg0jFNETa1tRljMrbVXtMqDBr/SO89tBWvd1G6vL1R8/uMwQmlMJ00T4EOMArk8
XWg6Dl2vJshBtbto1a2HbbE37vXNUlVDLhsRNE7tSHcO2WJnVyl2ys33z/kGBY7Vz7uHp+uLeXmP
XFuNcbqa0W5C5v+wou+BFaxQ9NhqbyF72aCCsra2NOBWb+rVHST6q+nLddvy4/NshcJxj5Ivns+p
WQthLeXGXA9roPCrH869c/fae1XeSXHgj+yMaQ4rRI4d89HfVwzXfwbWfOcv+IV8e8tWpOuFofw4
VcRq5h0KIWvoA9f5ulw4y2fvJNmKOBNHazGiWjNj8b3uq+1vyfrjs7V/+vxhSTlTE5/9mltIYRc4
czppEWbQBVj3G1gIVp+h3Hw3r51PsHjeLniC8OVr5qSQ66FYSfjA3LD+DerX1Y98dff7+sNCwqFd
CBjHR1d+nGdN3jgQgopVwYO1pli0Rjlo7W7szdP+W7P5BGPQ0gdbCBfyGFTrGqUXCpv9hocdByza
fplXPz69DVcPzeaJN8EKys2Fi2Xp+8kQewOqDj0V329a/zbv1D26WNtmF76Nbv1Vuu9WC99P3PVX
vp8uRZHEZJKSIUOxyHCd8R9zBe/nGoq2he2U72bJ/WXgjqkgSBTSv1wJXPuq9xmIAO57myaQz11f
05KvSEHDdeLGzcVBc62vnX8TwZhc6kie5QmEJEtt55c627UNlIJH7Cq6Be3YHxuYvkOtYePsUIJb
f4o20eZ3Ru8JxOrq98Uvt7RM6aAH7RjZhfhyBt8OHgT8pL8h21r7K2ddbvNtsHHX7noJQH1W9JA/
pHTiJz1P0kY4KO3AXXSjbT5m63n17K9Kllns9NXifXrpINKeA1LPk4POkhQ5m8TNclW4DmLAWw0/
NTYeN7i59t5kawT1HpsHmjP7em8evNvrvnQxah/blnYZdpcppUdBzrAZtvbndBfuht20SXbNrX6z
VLu6dBFR16dvAMSNFrWUmMfQRsdTXTarGi52VWMWFrIoc3pOzR9O9okq8sLFJ59JMnBKkNQdDAPU
PSiC0yvJbiPdD1NzXitGa+wgLILmWKsjRM+meeH4m1KcwRRQSzrvDAW5DkRVp6ZSV7dHvUfKymds
/E3h5TkAXSN95dEXVkz6SCTmYnxVLnGYCEYj0Aj/UMuY7DtYIJ27uk+btTrp2bu4zLJPzBZpD9d9
5MIuUkzhhUP+TFfSFlfk0cVewFxQNyXiiShAlluIUglvZps9wh+fLrmjiCbH0YYF8pyihgIy3mIe
SjoKyOPUs+co09rJ+9xbQ0bRfIKNDVKj2iqM5GOq9S0MrJlTDiuKzI2ygqwwe0jjyf9stXlbMNHf
9/1tldn6I/COCtGfOirdVakiZHR9X87yYMsRbSpbo+oDUIs20unGmKha5K3joCqp9T0iIEoaTOXT
BIlsuBkbhFfhZbb6Md4hOdo/1fT/fgSNF7gbjR7dvItLw14aOZdPmPhJBv5BpwnuVYSFTn+SAmtS
hGD7uEbzIIH514DVRRuKT3AcWpTjraK/62yUJvOoH1992Aw+GngxSrMUyw3pooBaVRkmxjXWdet+
r0BTfGphA3oHBeYSbPPcIQ0x2mLTF+eBD7jmdJFBIzToPH2G3y62wTYwfLQpphj6TlpGz9c/8vm5
pppI+Yk5foYnVLlFHjjqmBVwS60duGm2bT2iuFQFC52Ms/cGn40xRwOMJG1cbgGx4qMjFtAnMOK5
69e+EkKemPooQHqw9uNQ2V3UzcXWSf10q6uxeU9nPX22sklbiGDnR4/fABBGjA+B+5KLXtPcD0FR
cbpcyJXtbVD4ygczUQHpeS3kNLfwCcOt8urdFXGMiRuwNxpF89N1Z1aYGUXqM/neFFDSTGayyzLH
uHm9FdDGom5P55/R1VMrwdDTJpriHt4VBDahJoL2F3XrV++fqRosRKPIRdvw5RsffcM2he7D9w2U
kKArfZOajbaJFEEHM2YlImj20uV27pkCPwHEUUB5xZ1wuip9UpsUcVgI2+couIsLZb71EUlZyNfP
A4qrWwxRsii6X2coQMZw6a7R5l8j2JpvVBVCmhTW9BvVtZStm1kDVK1j09/6SvMnRuo/foz/GTwX
D3+E/eZf/8V//1HAviRwXNJ//dd99KPm2//e/pf4a//7f3b6l/71rn+u265+/sf9U9n8Y9flP5/a
qMjlv3PyT2Dpz1+yeWqfTv7LNm+jdnrsnuvp/XPTpe2LOX6z+F/+n/7hP55f/pWPU/n8z19+FF3e
in8t4Gf98ucf3f785y+gvxjqEVX7/zg28uf/4u1Txl/+79+6f9x3DfWTP/7J07/3/NS0//zFsn5l
4I9KtSvg/C44g1/+MTz/+0/oDqD7w/ejmi7OdV7UbfjPX3TrV7A/FDBpbTI39MJPwjn79x/xz1CS
psTJLyR1+vfvO/lwf33If+Rd9lBEqImxqtNc3gHgxjAsEAsxY2BhTDqBChFsUIoQ+so2uDMmzdtO
SOmFvjGjuaRrW1RQk+1ghR9ARjCtYg83PU2FjWElO9OCHs6atQmyOvsWFYF2DTvPn4CT/xu+Vj7n
H9r6+bnF2f5f8DABxfufnev+qUPtNeqaE+8Sf+cPx7KNXy3AD6JOS3QDu/2XY9m/MhQHNFN0SEBZ
i7zwT8dSNPVXIIfAZkjmBE5PON2fngUZ3a9iDoA+HdhsQLGe9SrXEkXNvzJG0lmAtdwfYsoQQ2e9
BUgk0jxJSMLyxNHulArxV7uCHWuTdyMPt3bodg10jZu4Qp8bQrw5fhrUwfm9qsJpIXs9jZUvP4WO
ilgV3AGmeUb3400NivXRJJRNmhtLR96dqNndwDEJtWgGq+gjggH+jwqd3YWL9PTy5iIwQJHygBQf
gplVUypz2BWEZI0xQ8arhJ/dVnuRNn6OR3dXw9m2YOz05nkxZoEz88gyMUzqe3rzEMrpOSZuuUEu
ZdpMYfdkoA+5P3LDP2PIccy4bARqC8YB8TEZ5xD2jMalllJu9CzSbpUihkcVoOuH61bEs+zYe8jt
bJcvxTggSBVXHlItm75Ff6xrN0lfPFoKwndjUH30nPk50OZvyVzegm96SGtve93uC95QMsxAoKG/
xFhImjk8xxlfYXs1VF82pFdWoXjrTnAS7pLBrb74bmK2O1+fRxXeVPXJYGroflQKD+Y0P0Hclln/
bNPFWbzxrSpKV0Y1uJ8muJChK8+88Utk9PDlohsHfk7JoOiErlyH6suz53btNqPxsYUV7mNYh9GK
jsFcQDRtJ9Cz59P8dhp5ot3q3Yxkp643OghUOLQdMC2B6916kNNB8lubHf2MLFI+57HxmfFbSOKN
uiMX19rOIZyjRRqsjBL2/xUSHe3r0kYckA/NG9EDgM6jm7FYafOsslCSPug2AECSe/hp0DNCo3DB
zc/OlEBkgdcHL0WFBJzqqRXB65ppLf21QUWy3mtrfTWr/gjnXa/u+lnP19d94vSSfFmVzaHiIcmw
ITem+POjBNJWstLqUO3bUGHgy3U5GuCMDmyCMgaYmBSouE6V+/pFAjVGu5TJBJ4e8oPR80Iubdtv
oS7vHhp4Rm9aaKGgDfYe8glywetLPDvU4hoBkE4PmIhNxft0iTPO0dea223gV0D4rh60TechA3vd
ilRjZieZf+AJAz6I+EQ4lL+cVjIYQ+DaDOi9fYfyQYfJzIW6elUVkfvR7cuD0tV2APe/ju7HVDnZ
Lo/MGtZ7CjAfbQR838Ef6P5ZTP3/WcYvoq74PycZ/901rVACPk1h+St/5Bhc2r+SWXBzQqklDgB/
8kfyCgDkVy51PigvN577AvD17xyDv0MpTPSnBYiXwttRjmEavzrMffF/F9SDvJDc1+QY0r0uZhqw
DepMcFBwEwmvPjqYQVY4rcdU/MF5xyAj9NnRuB6+FuUmTxauBek6OrMkvenmACyGY/X6IUEDLVLR
ar6DIHNGOvRtXb1RTGvhpEgh7syedB5HSIhRzcBe67xDefO2T5F1j/+GER7EpGciEQQ4fLp9pWlC
Z1xN2oEKwCZOv+vZDwhr92GxlJeI3Tm6U19WQ2WU5FLcCTxoTg1l8KqM6O/oh7xxb6uoXLtuiJDP
5sh1LyQmF6yIkQyTkhD/YVD71AqjvFBEZYV5CMZ++NhOfrlGSNbZUKp8XeGCCWnwYIINkXRSwKHk
kowz1nEeIFhyqAYaO46TzkikhP4CzPOCExCQif8C0mhSVTtdUF/oJcAkwzzkiLBA/QsHbTCE2xkE
yz1KEOaCO7ykwdJnYuCJQvnLWARpu2TPDZSKKTnzYEP1ryN4Tu2/GAoIr8ZohHEuJRuEwshCU33l
Dr16lyDCwTMGAt8N4/cgRYIBYs+VYs51uu6d0nlCCLcMdprVKiGD1XH8sWB4cB0Zavx7WNUDnapc
778FkaN3D/00eDdxmSTWNhn5w4XlSVXhPz6azawfnijqwjKuqmvgwwnmzjwYEaIorVa9NSEM34SK
a96os7MefeVdZnbfS7+d79JGoe1Tu8bCQLRUUXz5FZ7tCopCCl+AUaRIYpeCPbRnk3VD0Tb6qK5M
r72HzTNaNVO8U9Rqa5Ut1DbqLVJyS0f+0iZQxhdVUwZueKOJQHcUMs3CQTfRmK2DmZQFeqbl9Jhr
7xt0o7dm26aHCBZyukSkVXZ8myi18c5yRnuprCq9DTk/EP25FFTJ7iGokJsyQLJjKsWddYBPrfpq
I1R+AwvAt76Pk5sIXdTtlKrJPYos3R7tlBI6+Ui7aZhzWHgYihN04vHcaVxh1EBwesqd+ululIbX
GINbKG/sZLL3k+eMH2Zr8BcC0/k3F7kjyZUoVHOYVSntAYfUGA1KVW/qYOP4893olD+9hPyf+fx1
GDM7PmgutHJ1dB98uB4UL62QySMuScIINSXpe4+Flgx1MCtvXO2upoYz2N+vGzgLUmJtfxkwpUsE
7a1aTfRBeaPrj9l01yMs7N2q1kIoFKFH+lAC6A/zEw9q6nLywyJ1tM5rPO9N20PZrUXWB1Opd1Gt
x6iXAHsP3HSp+3thYScmJd9o3Bqx7sTx3jjv0uqbpn9yk0+N8en67p3dWXCJHK9L8owBoqy+5835
JlC/D/mTpd0O6eN1ExfWQfJGTg+UlM1zpA+kGnaTMBsZHhRlpvvkrj29gx7ysTf63XVLF3ztxJL0
kYYGiVx9DsMDgwe7wnL3KGB+uW7igh+ITBRaEPI+ek1isUfhq3J7QLhVHCIY2YX7fq5u3SRotnlg
v0lglL9voJtZuDcurYrLXuATafFCWXBqEkVWOArKFpNBvUdG/lttOw/XV7VkQnK1Hq6hig5PeKgn
COINJNhWpbWUUp6lsBBxCapj0SwDQC23dIAyd1Dcd+GBg+oH/Z2r7Ceuc6jqd7n3xq0+gDvaXF/X
JdfjvczzQKVPAZ70dOs6dargisZkoN+rSHzgdcrwGKEid93Oxf37y47s4hraa2gbD+HBTsBiDFDN
w96/VNs4e2yI/SOv9DTePHQ3pYtbTf06stA3P2jv7HxbmKtuSt/18bSHPVqplpKxi1/ryJrk6BmV
UwSMp/CAHtQe9ZM7rVZ/ZlBwF56xQaRmRed/bQ1LvauXm1cKtCerlHJAbbJ7BVJ0XDF8r1btvvG6
TVDdlcDddf1rX4FAgRRe02p0jygUJG/C9DkIb7IGNVDl+1DfZ9GPAaEXRMzv6e+thmJLK3iXecm+
Maz9WLQ8+AMI8plinv5GpDv+QuILHgWHFhoHN0vV8FAOISym/g1bCFuSsbKyp+sOdykMHVuSHBvd
UrtDgis8hN1jrZZvqzn8GdRfggiZWKVr1tetvdQczz4KcgwU7QVnvlyA6r1OGZyZgXaA36vZvaEv
5zXftblmmrj7ZvTux4AH6Vh9VeJNZsHJ+Yh0wyqspw1qh5suv4v7R2Sx1objr1xnF1hL8JcL1xhN
hb9+oLTzftyFau16RP4i9XYqCebbDsZLBNKmpWv50lmnVAVTDU8v3pTSwYjU0dZKBoQPaZHWm45J
1VVnmtnt9S2/FLmOrUjHYOrt0G+tkWMQPTVdfT8o39vJvMsWebcuLodBPpvkkweBnI/D22IlPI7D
Q6J+DMtiI9Q/ri/l0rehBfKnBVLv01MRqfE81D1LARUEeEHoAT3+nTwG1gDQ5xTvTFWXMSYdEjFz
Hc3hwdceg8m4KdQKbFd58zeWYolUnUcxeZO0lCIq0Q9vfUIwrq/0CGZ/H8qFt8nF7WLkjpoItVfR
BDsJIrpdqDZKJuEhzu/92UDgfh9b1cLFeP4M4zJxj6xIXmwYMyuswugw6jn6iK2pbxo7CG9nH5lT
ZqbvbaP8WjJi3wTWN6uBkC0w6nHhV1yKYsc/QnLy0QoMlB1Z6jyC16rgzEM2KEKFnl4DKsfBVi2G
pSLNRZuijC4qF9AHS9mUH01qlXR8wtsM+fG+QHIT5jETTYD3133l4gk+MiTlVNZod3XviJDUd8gq
PlnUhbik5mlY2MUlQ1IKH4tXS4+e2qHwPrR9iX4T0rLGnVuW2+sruuiZDi2Bl7cqT8NTz+Rug26E
QsohVz4FsbOtp09KtJQAXFwN831QO4ta0Atg4OgO7fTKGGoljg6x/rsTIDMXv/XcdGO24cKl9sKx
IV9qjIPBjiCqANSST5czduiMM+UaHXrDXlVTi17Dvhru89+SkPJHfjOu1Xg1exs13zUeItcLn+3C
bjI1SUcYEAQQShk8mQxpHCH0xEK9T63xKeT9tRRKLr37T2xIrqHXapuPyBBTUFP2ZMHOHVRh23LX
Ims9waWopD8VV19wE5N9k/aV+UFiMeNVLlUHKbR0qD6SqAbRwfWHx7iiOaXa4evvFKoJeDa9PoCn
8p3iO12LgngWHfzO2vE0VowEJdpqwUUuruTIihQrOluJ29HIo0Pop6vOqVCGeN2ULtU4JhGpQoF5
hoABPxQ/4cjdi6oPRxUY3WF277u83gX961hY/22B6rot0D8QWp5a8PowDdq8iQ61+jnSodQs3of6
vaGmC4XFS/5MaGCO04XdnhN8aicy/CZMKwt/tp/N7L0yfGrTpTTvwqOEZstfNqQjWwCI19Cyjg5m
OHd3QYJ8X1eY5Z6S/l1WOl9ir0keVbd6HOJk6fm1tD5pH9tZrZSOEctD4z54/efY+tZ6v18PsHJ7
8sUbjtcnecPsRtoIPjg6KG8azd5bN/a0mvsVUgkrOA2Q4HK0vdkNcB+vnWxpcy9E3pPNFRtw5Iqt
zjRuOBjIbnfpasq3lfUlytSVl/y4vsqLdgTRI41z3FNm5zDLzgU8apFEfbXHJ2SNzeqjqr7/G0Zo
9NCgJ8MAd3+6mGKEOQUJuvBgODdmso/WmvMmXXKJiys5MiLtmJ1rSmjMDhcikudbq4ne27XOrHad
GGs0SZYmbi6bgyuaahCjC45kDglxCG50AqsTwu/BnK/d3qWM3kb6kitcSJLoEDA5zlisKDpJN/1o
mlVXO9wbNYMRZNR6PKztqEMcvV5lS1oVly7iE2tS5NAmpMcgzyAG1hvnS6YgM5Y+AlSiwRQ2bzrQ
zuX4aUAZy3O2QRKspslcCPQX4wpdNBX4OKBZuTSF0mTiaw4xcgyoF+g0T9bdNLirWhVCeJrHAFoF
IrGeEjR3/bJZcNaLoeXIvBRavEoHTSK2W/EgUoiclY9k6VIZVhro+eMiAIwn2tUOmDgZ0DFnoauo
YP4I0C2ije+qnpmp8T7OvkZcb179xfmkFbdkRRv6aQuPmgu1KwbvGUAQnD8A8yTX7VSboljYRYfP
qHYKbeZVilJzkbxxRmNnQGNw/fRf2tBjc+IkHYUyuESCDL3Z6KDChGOh8Vg/z0tUEEs2pMdLYCqj
o4/YKPu7oniKusfJWti1S8fweBlSVcNVwrCqemFiY+r3ub6tlBt3ekYa/vp2XcwTQXIL1m0OPdPp
p/uFUm5vuBP+36A1R0q8KoL3Qalu4k752YXlQc1nf533t22SLPDmXDYNXB2vEFmQbLocUkMrxJWe
lYFxa89ZtPKGbkQCvHT30Av0qwBhwj31PY2BnWbYo0q8OGUhDpicsvKuEfJtNAUdmVQ5VlB5UTWV
9euPhQ2BWNJVm7k3fmZRfW/wAQww9KJsaJTqNlX2/XD7v0i70t64cWX7iwRoX75K6sXtdhInsbN8
EZzEkURKovbt179D33snapqviXiAwWAwBrpEskgWq06dk1e6osQkdajNRwg5Pb1v2zS35/zcGHcB
Wqn07l5ZLJPuQxudDlxJAXUs4WCHejAdi54hgGoNGlVJ4N44blpBp2t1bmg9QAt2WW51p7Z/Xncx
qSvbiArBwAMkugglcCe7ZGMBw31d6CdjtA/EAHeqX7kj+OsdP86bWYW6lYZTeGA5eITgVAdL26Vb
D2B/IgUAlOfZ0e6G5oGOR9Pasb7fG1ocIB85+I8JtXe5UeyQVdqN364PWvZ++G/HFQ/vRVLSqYdK
uTvyVwpYXL3ejlGeUmxdqdP8p6nrxYTgND7JXbed8ETR2eNaQ81av7Pcv9Nu/O/N8ceImPZqsww8
GtBqOQOI+BXRKaGfZm8Iyy6/H/OfRaHwFVmcA+dEPwAUKoEGFJx0TRK7XYIaY4K6+rKERXFCtjkr
Fbeu1CWBIQbEEfgi1PQuvWM0Vr9JXLgkBK9DwLgiz/leOFVs5Op9Jx0SZNxc6HzyvKHgiUZB2qWY
YQvA6yjPzahnv2tz2TmT4soQmpT/u1Zgo0MbHCAmwJlcjiqYirqvOxzlDIzcc/Irg3zxsPed2xXM
kjeBX0cotkFRIbTdKEGE5Vbjflp+XXd8qVduPoL/fXP/ovcRl4mBjUfIU9bmUZ+f1vzHdRvSowxZ
Ip4EAABPFDAt/TrTAeHIzwHCM8c/zmjeypoPICvz6n2yKqzJR/THmuAsaUJXp2nxTncywCTauOwM
yFPeXx+S9LzYDEkMKSq7oDlazM+92URu8j2t37STNxaEiAIyOjVoYDBp1RD17se0THZZBvKPcY6C
x3ZNFafT/+ONf6ZNOJ6G2SPtDCX18wheaXN+T2kTku49y294KWjIT/XMaOjoH4lTHhxriDMGTWt4
JFVBfhRzKx4q1DUmkpcYeVaQiHj3EBQPr6+e1EU4WBuNrqjWi6mcddUAmS4WnJL58LsbvPVmhSRT
NVtMETNJD5ONIWF3NVPjzIWLSZ3pk1HSqKgQUkMHPRn/Tujmv4fJxpLg9UbS2sDIwVK1OsfGZCeU
bgBziCv2dH3upKuzMSR4vl9VQ231Ew6MFWSAuftMczRIXrehWh/B9xcQ0bN2gI3Veygza1d1Pwxa
7v6dEcHhgRH2rEyHm/lYFJr8BuJAGcTJ1x9qq5zfD+85Yf3R6tuV9gxHK43iALVV9HL8XvQZ5KMK
R5PP2B9DwvJDnTML7BQz5jXubWk9g6F6B9I0xbpI72FwzYOWDcz3aBG/vCzqfvLYYiL4nlPHA4rL
8kIgvxna051dW+TGrZ8aKrIZ+cj+2OT+uLmgWNEAPgrmYBRnnnQD0oHucz3XitNPekMB5QiIM2jv
DfFAqPU0w8t+xauC/aaFFbrj0c6fRz1q3f1c6Td/73kgCXyBvqPfU/SKqicDCeYAuf6s0g8N0+y4
Tsh06ChTkjHIlgwFRDTpIX0HrlkhY9MNtB3Am54DkrQeu8AIfVxatNh1GTuw+hD0e/6InGi3o+MS
e+u94w2f+sE+dWjSpJpOw7VfDtfHL9sV6OuwADT7j7LZ5ZKa/rgGjOKb8hySWM53o/pd9RpkchQ7
XHZUgdUPsCKUaHl3/qWdiSx1P/sFORfpxyX9jSLY9XHIvGb7+8JRSLIEmSetJGdWAdnjhpZBQ5p+
qZchanFBgsvnuj3pCxzYbk6qCUaUV+TdGXXsZu35gIKp2UPyyd6v1LVCMjPvmNYmDbsiSCMQ7AZh
nc7l1yUARvf6R8j2I8e3ARqGtKMrdttZHu2Z42LQRvpopnqEUpjmPl63IVs4F134kDNw0BYvNmvQ
ah361WTkXBXlA3SG8xDwMBUPsWxn4Eh2LTRUgwpf7IBs8mZZ2FKRc9NVdgR94THSgQaKITb0s6tH
XNaB+3ed+P+5pVGSRbsiirNIIwoeibxwu+iguTgv+l3aPYxOEVH2zUhAalXeLQFTnNf8ChOTJeBM
BD4Brxkb2oWXGyAvAtQosoGcfeI91lZoDt+IeZyrYz4nH4z6A96fCu+QWgR9IXq2uCCdCIlglp4X
WuGS89jtEPMwv8K7ZekjZqdImXph2sxfG8ffX/eXFy7Gy4GCRQGdD+g4QC0TRa3LgXZODabgOUWh
4qe3t4u4KW+NIhp+JM/I0MxGFMznZjnYU4ROhJGeVreLMsBbwNeqmPHXnssJJDgDB2DryP8LkcsE
MGFRp012DpbzoMeGqr9QkhqGAbTHuKBi5m34whUMSs/GQgcEQEATnhxQSl2PWpt8cJcGSOqHaX6G
lGM0tU1kacm7ZVBR+r8+8mAelUkuhcCll/jpsLmNm9pzl2ztsjPumjClLZoM3RB0QlG/6+1vqCsq
5vP1JkULGOIInN9g6QE506W9wqurFqQF2bnxuigfv3egxRmnn4W7z0qiuJZkttD6DdAQquHoShN2
S1FrZcZSwEDQe7szy0/rZ81bAYUOS/uv84egEwVPDOIWTCMQypejCobMyyhDAKDZvylBEFWcDJor
YprXWxFkWTg9AZhAhzLO6ksjaHvVQKSOVFCfozxSPjQziYKnxX3SqmfzSzApXsQSz4A5EFBwrDWv
K1+aa0tzBjswahZsKlAV0WIr+WIne5Pe+OAid8dfii1v4veELX9hj/9944kaECl51eGZb7jFvk6M
aKzB1Jd5B98YHy3ghtP599p/126KHBSuPxTW+eRdsy5Mbpv58+QvSJtomXb0/Jnri+4hpHXq8hOh
yV0wOLuu9o/J1O9NqHfXI3Qi0VOh+Azukq8+gxeI0KvEJd64S28mAQ06PnN4ZsUN5huzNyNb/76Q
x6XIDx0oxSzr2zKk4Wip7s7XQQA2JdqpkZnmZWGx/SspQckeQPH6HKBf3AdnOko4qHOrXFiSlACM
HmBH3pCA/KLow8C4gje8ANp9XX7ph0yP6wyCDHYWZbYRLmX44Ny4h3U8Vhr0TP6Ku5zf1ZhYpN85
3wkqcSL/Lz8gmiXNkbXyfhpzFxbkc9s+B+QDIT//fhkvTPGtvFlG3xtsX5tgqpmeyPLMnHd5yUI3
/eitB9s9Jf6esS8Km5L9s7UpZlns1TOgtQKbjELe413mHHN2S5LD/KNvP2aOHeIfKOOioKMwLPFZ
II4Q2vGkJx7ZwhWZJi2me8bWyYqzPT7rzRN97nQrSukQ+f1nSEPsS0312OcnqrBRwOmPJnnw36O0
6Qn7NWFGOywgdTrP7Y4ndhM/QEPuGpmV4hiUlMiBg9xY4hHCdi1pB/1fnkcr1yFCF6PWfalayNwX
OytAzywI+Ipo0W+zOvtgmuUhCz4my/zXAB98A8cpoRMF+/TlHbH5hrlLVqLz0Y6aZkStNtVh4gEg
4lrkv6Q7F/xOW4oP6RbFmwS75YV9SAQtLUm3ZiUkntBKyyLb6o9F/R4CwI53bGybQmTj0bDRXeuB
ctQud7xKaBb0nJF115qJ4kEmufIw7j/fIsy9a47EGhjqchVShjWIK5LgiXptCGKlcIVYOMnySJnd
lp2FW6NCSAQt5JE/53EGG/QhqP14qry9rxJbkw6NS0/ZYN9HuUVw4K52HTSRBNiuq3Fs/YM1BHHf
u7Fvt8/Ej1fbisigH6/vVUk0i6cRyjvo/EKoKVZ8WTUOrp4ZyL0UaJMYa1uLSstSscTK9ubWinCJ
mUxL/WZC8sXUikOfmcehubcmJB5UOACpIQMHNzqTUT0XmSvK2RmHZNDgHkik7QDnqw/M8X7b2IB7
o0t9RZQnnT0EyzZ/C4CRT4iI+tXxp4bZ6KJagJBZ7xem0mSQDog3BSI8BtufmEiiQwckpYYzvGyC
yHLuDJ3ttPSkzC5KEg9o8d4Y4h+yOVCGRavWmRsyMufslRl4/s2IzOMNqgSx0Y0Qb1/nvR6Qn0g7
fLvuhKpBCu4xWw5UBvk97K5Hsu6b4gPY/0IjXRTBlHS58K56IRJC4Vuw49foFUwcdM4gnorQrGOV
6+76SCQhMnor0InIH0/gehKueatopwKtIuh8MKsYRdIEkbJrfC36fF+j3OzNiqtWdjKhl4MzeeJf
0L+7XDWraCj+NzoHSL9bXEBij/3fV1LgGBsTgmMsGoR40MaZn5f+IxnnGGouobmoWtGlLrCxIiyN
5VS6qTF0Aky/GYbgQdp6/b7WT9eXh/+KGCNsxyIEJjWCXTAOYCyz2Ya0aHbNfEvndzNYbmqicAXV
iARXKIMKBWHAys9D3d35ZDmx7Hluvpik/Xh9UFJD4FHhSjxQgBah8wPVRqPXsXsafYnt5tFYrLtO
j+e0ja4bkjrbxpBwQQHG1Topf252Ro3Y3OAvwMD5nlSNo7iVpOuE/lTAoKDH+Kp615a1EVQU6wRe
gGixThRVws89QVnNZtnv66OSbtmNLWELGQCOziAnRl3F7tb3U5Xoh3Lx3/ee8dx2Xn6oyuWHq69M
sXOlqwbWG4gaI2BFy8HlzjU6E0xzA0AIng7NXw/aWyGroM4GGYgQOmXzW46+AOkIDzpNOPqEUXar
vtiNA3OFh1yrwygue7TwKXxe5iHIXIMkltMD4T8uB7W2Se3VdfEfqB/2cG/dq09xlRFhY+XgYR99
jrKhxql3WvTA3rlMxQ8iuyp44wQyfUjhIDC6HElSN8DmB8h1dJ7VfDJGqH44GmGKB+hLA414IG3N
CMtC0sHul2rGrRsE7AiFbgtYu+J70ZJyXxQBAarYWLh43bCbg8HdQaBWj0fQD8cVBON2I6fcngrX
OhpZHiD4XdMTqGOUrSs8jrn2mYKzzqnp/gcE1JoRcyHl2PW7OQVRheUcffs0JLdWQCO89npljku+
2qDJBsEzBO5FZIkBrfIgyFHR6nZotPaXffVwff/Lzhpk6v4xIIzNckBkk6/IMiHguQXE0N+1drXz
nLFEeid7b6+5YudLQy0en0K9DIJKiEYufWtaULIDtT3gK3Ud7OpBY3E56SzUqonuqNlS6NumVVT5
eNTVPau/gVRdlWWWTitOAkR89supcPkNBZncIQP1OdgZvqN3MiBtmNEf12dWdrIiW4/2TICMQbks
7KEqBROImVAUAb1YN0+N1cUaXv7VdyAW0k5RHn/JPr7y0Y01YVaNgLl6ZeHsyU197yUg218QKS/3
KALtxr7ea+330loQlA073+xurg9VelxAV4BTPIPbQFScDIy8ziobZ1IFAQg/mt9yfGOt/vl9YXDJ
uGBvaPj9GaSSBuge11wVHPNj89X8bUwI+0CbV23xJtwQdjPtqZnvTeO2W4Yj0T8z69GZQ2XwKt15
G4v875snB0S3iWatGBSxfxaz5odBRmMwPsXdkj0TY399iaQev7Em3E2lDtWVaYU3EoCX16Z9zy+N
IW3fkJjBnQ45NgNZGWyty0Elhj/q5KV7gT415Achp7d0hEA9DOLoLtQPQZonsuzgYqBDu+DIWqFg
QJ8+V37cdJ9nFeuEdEu9UK4i8YxrwxLGMgBGUWQ6El0FGW4hcx+R8vPqArDbu2Hh2aFvTaBTyJCi
yIcD5PVUyWHZkiGRh+otFBxQ3RSWzACtZg5GahyU5u8CSCcUUQaYvu4XklMKv46letHMhKzj5YJZ
FqQYKgYj7YiSmgW5tOFQECtG0iJmGQunSnFWSDYaDOKtBjQKbgAxSAJsZPESA1VpQOAikpD3to4b
1QSN4BI8Ok5+GvRT76nKtnz7CtsbSFd05QNQD/5hMaBpNbdtBlAun9sAuTvX1T53Ob3rtSaJK91T
MYhKVg6HFSDtAISCt0QUrGU2nQt7pi+4jAIlytq4m3xFHlZyfFzYMC8XziEVmgASQs49CpSLnZyo
t4TZfDcNj23ux2/wEl6nAFsaiiFilTKZECpa6UjO9vpSxy/7sHFsaPEmerFn+vSkNSnD+959vm5X
OpEbu8Id2tt+sfpaTc5aH9npne4/dSpCEZkJDMvFUYLExauXCMMbSw+KiZyDyb9Lk/4WGfNxVkCh
JRckXgTgPEMHAFKNujCOzh0HPUhhxDOB0nlmnqqDXObfaC5AwyvItTnZ+KU3zEbnoEHSI2ceJYKi
Id+7QGBWycfr6yFzuq0Z4ZbsrCrBww3oh7wAfU2xN30IMOVtGdvk63VLsnNpa0m4HZF2a6x2wYC8
Za+NbRUWuv51dhoU+4yw8neF9fctjdDD2EyhcNxWNqoIUI4hZyt4crw7N9+NTRai0ebfDYyfj5tr
P/CWvkO0SM6pcWNPYE7S2Jkne+gjbdqwqFvFeSv17z/DEkslZLSc3kss+DeI12sv6aKOczwO5e/r
45Jdl5g/FBLRuIR0nAjEW6kDNWItATKmAkLLK7+ZlnmjT+07wvqfzbgf9ef22cmQElyZriJ2kboL
kA3AoIIODaCDy1ltk7FNOksDUs0HyK+rq9g1KrThkyKsPTSrreBw+nl9wCqTQj4IRFvJOpUwORnG
+2JALFKBnJGAyaPrbqD9vMtS9oYzn+M3/jdK4RgBX2dVjyalZ+qSqM7cdN9CmiZkk6GFbVYcy2mk
CpNS9+HSCei+BZeNWFesVxDGthxEbBa7AWV2gvRk5yoKCVIj6MHmzVHo8RW50Watq9GogjKMPTwB
s5kND8qypXS18OzES5cTJrnC7oYUNwEpLl58+WRGdEFzmf4jqfHqBKzRPJoqETn5btjYE7Y5hZBI
VTWwV+fkPm2mcK1P/npn5PvR7HZ6YoaldUOLb7XqfS2dyz+Gxba6QGt0EDlYSFgbN5WNHkXX36H4
/+G688utAFrIr0zsN2E6/b5Munx2gb1BPtxjp7ZoQT11uG5EdmuCqlHnnUq4OsXGedD3eXlfwghx
jDNti9vRTp6um5CNgwPqkGwF7QkYtC/PDdfMJmRdYIICI79UT3bwAFa+N9gAgRJ6CvDFr4rVlVOy
wclzRLz9CdKCUbm0IUH2/boVWQTAyer/Z8W4HImfjuCqcVOc8+19Za27uQezXHlyNJXa7EuroBhL
by0JZy2U2RKwjfe4KLO0vdEKpwxnAMmO/ZDNkDio2zi1eu9e18Co2Nil+4GYxX03Td+8yYNkQLrO
B2akeVjbPouzJW9CfR3WEILooFVu/S++m6LNnqGzvrPS4KYhOfr78iI7eHM/nHtA90HdiYfQmHYq
lhWpOyC+5TB51PtFzEhSW6CiQf75vBISeUW/Q+SeQ0zi+lK9oIdezSDaa/F+RYszsH+XawWxDLzH
UsCcnWIPuPMpsJbIt0veB+LuFpM8mMUn0+aoZ6C82vvMJY8GaaLR/WBVP6B1Fa8Tu+mmd+BFLv17
gOr3uvmQaibkVXd98U4Dz1kIp95f/2xZutbiQSxIilEqR0xx+dklAcOEniEad+tbMpX3+Qh078pu
IIwU68t6Xkh215fAiFdNFoRjBhplNhyarguZl8emZ52W3NwlzaJH179MumybDxN2MbVcUkNvDx82
zNFM6jA/dXZy/HdG+EdsA7eZBFZhAbPdFdC2f2zm58pXZE+kBx46k4HW5nRFYsNk00BhLzBbxIbz
RxKQSNcVx530kNgYEMaQdU23aDkMTEUM6lO4l2l+ounj9ZmSvRLMjRX+FZuZggoOqzqCx/bs31Tj
aZpP4HQo3pFe4ZCyO31rR3gjQKMjgDPhIDKdd54Wz0BfgxC01QLUDX7BA6+PSpa4Bh4YxACAHWED
iKszrD5kDxp4GUIhC8KOk4f+Wcg3Me1j18WkNW7xyB811YOBHwavDouNWWHNoHBosHVCwqTNdj5o
LG0EtGG9zpGRQXLeCiJ3hhq30aiw9dJV3NgVVjGfcr+gPIlhJe91IJ8wMAMNcU6waxFRX59bqS10
WPMmHlSoxYTJ0qHTZHGwkqN3KnqahNRAV34xHrskR8JXRf/Lp+zVlG7MCTcY8Zx8tFs4aJA+oa4E
ooEHVipufWkEyHWhQFOKVz/w5Je7IGhL22EzehPMZHYjo85Oqx8Z61OCjusSLC5pf6hL7RGkuVVL
Ht4yn//YFu+xam3KcZ5geyo+JEt37O0uAhIorP3nQKmXI5/NP8aEyCMbtZbVHno+NLyC8Cwp2GEA
bPa+omv5BlwuNDrApcQ7nlBpFa4giCOzlk1IRN3WThOZNRiH9VlRS5E648aGcJusA9gFy8nAQa8P
Yd/7UPJ9clsST6ClR7nv+kpJJ29jjP99c1ZiOywMRNrkDLXgL4aW7xLH+6UHbnzdjPzwQrc1OFXA
MqD7wm52hwbK7y1a0mqrDReneF8nzm1dnkbGbjS6vqurUx1E5Q+FWb72r3aazwnfOIUo4AyXw5sH
vfLKFWabpIsZ8aKyfgDHVj9+nmuIgo0stFACPKyNCnMnvUpfdMvwL660cmlYQwBDVqhsQFWh9CIv
n+ebKdG7w/XxqawIw0sM9Dm3JrcCvtpI8+olTiiOr+tWpD4CJAinSYV2gVhJBOpzKOYWF48Hztph
F3Cy6VVRi+fr/2qhNjYEP7QbdDeUMx4pFqRUeW7eidZCxyW3ZNGMnqR/OSTBHXvk2Vy3w5Cs5ORP
T0ZMqarlVT4iEGmh0ozsrsu3+WZn0WF2MmuBCR1yJtZvB0Rl/WdSlW9wAZ6IB54ONW1oPF6aWaBJ
nk8T7pKiXwFVuFkye/f3y7+1IDiZmRKLQuUOrwXvJ+uAeEjeN40yupG5MhCjQFEBIwPuZeG60vJZ
K7QJ133bndCJPKexT2iM0m5s4zW2RHNxZ5RHTW/3VfqxrN5ViUoRTXbuosUNxSGuxQrYiTCTdB2h
8oIFs+HgYLAH/9hg7wYXsmi5G68OfXjDvG7siS5fBH3Ql7Cnlf4Netcja6jvNLYo3g0S6h8brXsQ
pYewioGwUWi7atIiL8oZD4dhrOPWuwumJaybE5JqYAIcQaSY+WGJ95tVxdoMevLPg0p7gI9E3Nzb
LxB8NCd6PVYLvsCvHofW2a9lEPlExckr9aDNOAU/ZTSns9fDiuvsQRzn64p7WTUK4e636rUFzIDP
Y/sO3f+4IyetUpxL8jEAkwbaDC4bK/jgaI6aQ3s8cf3E+pGlrh9ltbHGb3G8P0YExyNgZagS3piL
hFDemCff+dknlcLt5LP1x4hwwlKnq6xp5TFuXh+T1I/r2TgqEedSKy8oMdAzgg+BP9E2h6w/NoT5
OmI/5jZg/RhAodeNILdcNa3cX5816fGApnou3AH4ui9so9qAPHdKYCoz3J33VVtoOLMjtL139pvm
DoArODOX5xMpfYuMOUhrrbxGrUdV+p3DzrtSkfSW3U8c1fU/I8KmtOweWtQ6Ir/AzN3QWCeozU2L
t7fssgI3mKVC5Ernz+EyhUjf8A6By6XKPb+FHJgO13Y1AwnInnAR+GyvGbSNq8BGySSfSkVmRta4
zKVJ/7EqXCt2VtZr36L8tHbtyYT8umvoh8UAtRWrdusY3HjLGJtP9hjs5zz4he6Qd56Tnl3yYaXk
ZGn3HK3EGWWuO5PUb9EDi3oD8KeGmL8GFKAx18BH2I3sG/UOrZ1GPiqm/86KMHin6LrFaQLcaDre
eqiUBg/uosqSS/0IOIMXbUq0wQpGprTSS0S69MxMPwb7Y6KDei1YonVUOKx8zv5nCKJllw6UMDQJ
LZpGXnLldLRPuteHEBl8y+n4z3gAS7k0g0ekTroR46mDOTbT4OjaNC6UFMPc3V/diRszwm1ld0Tj
wBewIyTmHgXZD2ibD0geDf0dbxhEz8cbri/QSoLvAWwFaGUVrq8yoUTXKPZ7pr+bPxolxvQGd9ta
EC6vepqyZtVxbGXTp2x9Xsa7IVflrmVOAA1qLpiHdhyUey9Xx2Q11MEp9rNTkWPG7CP6rImTKXxA
tjjAZqLbGoE7J3e4tKJpXpcOlNBz3i0heKh3FAgAVDMMrYq0Zg0JUSyO7HB0uIol78X1HJsPe3OP
Wej2tdakp+j/GfKwGpbkV7rmXuQ3ox/VAaQFzMR4y4kMXBf0SND3BiVGwSOSuQj8cSrp2ba/1tUe
l+lBe3SyKG/rw/WDSDqfG0uCZzhT1c5V2tJzMk573oOaJfvWH0FfgTMvaKb0qFsqb5TbxPMLnWho
0HcETxkhB8qsdaLnoQFmGoVZdqh7q7hZAwpNKjrrO6DDdjklriKLLs11gLbmH8vCibiwZK4r0Iue
l3ZBi6+RAlG83A2DAWnBCOiwLDSh5NSSH0B2K+472fZAcMJzmCCGQn/1pR9VBVpjTeZQqBzQL3O1
LDf2Qr/mi5sqDmPpINF3F4BoBZLEwEJeWlqazGdFjkjVmuodSxByZ9FI2d750Vnu7Vg/llMQd/6v
644k2ycbqyKFhLkkkJq3Eboy4y7rb6taA9L405yeANRUTKXsXtuaEu6BcjJBhsmrCCUgIx0gbU17
1+UpioIP18f0InYqXgVbS8JVoGFMOuXorJaFVV7sIHPv7+byGQA3miBD5Y17qhehvaAOmUxfh/JA
5hObnlY2vptUW5VvxVcfAxwNOLrArwLYw+W6Dl5aehlD6tZt6xj6VnNZ76+PV+ajUBr5x4IwsTlK
YyCTgQVwjsYD9XaYWOXDQO6f6ANEmRCx5qsmJj3xEFPmM2LozDkU6EhnOpqJEHMmSTytY8is2Qz7
YbjVClXLttRJN6aFTei3Rs6SFS+FttgbOL/TOQzKFuTxfTS5SmoeviCvF+zPQIW7yvdKB6E84uos
eAB+NXLTfN93FNqFpn7o7MM0g9Ay0N/3RFPc91JXQbMlKqcWxDteAYQT4pmpw6Fd6ZOf/E5TxcaQ
7sDN7wtHTJ1DlYa2QMRB/6Zu2/dedXAytgM7tGIgckNcypLLlyNEuvR5stBgLhZk3G2T7eZihWCd
cVirvQY8/nXfl7oGIjAwRnG2OBHv4dgEkSVH3/WlHvFCLtS3d3nn7xrLiVtVC4h0p22sCY6YWR1F
gRITqAV3iQ/kB7j03e/XRySdO4QuKDFBN+iViPFqBlU3gtv0bJNPvR5b1ncChhaFJ/CVfuXj/xhB
/eBygXwo62S1hucSPE0DDTmYkE0XPBPPqAgeNYuExayq9Mh4JsBViHo3fAK95WK7MkmqrJ2sBOme
+fPkfNCsNuZU5AB47y1oQYMzZoasn1fvHGZ5UdZHZdXsanBdnury75Wg4JYggkE7AFQDDBFem2jE
oH2Hb8nBCd+v+R17OclAIOi/pXCxNSUcJ/UyDXSgeDMSPTt0eht2hqGIBqWbAK9ecMLh6fsKLAk+
62xyZ7ywrO7OzPwYNPZh465RkZNQSXUnNQb8IFoM0GyFmOjSdQJ/GLW+hrG2yx6hnt3b7V5LoWUN
3qQa+jHXd4N0x73Q9sAnQf8iXOUW7uqeopEGOd37xKNRW50KCNddNyI9dyG3CCQ8QJFAXF8OqZ3q
jjpeTtGfq313iLd80EEZ8P66Edm+BlQRjR/oqAJRveAHaDlvHGrV9KyvVUjKO6SpekCe0JJRDQpT
skkDaR/g7y4QcMiwXY6nC9akJgSvA/tkQFvhu4qKR+YC298XXgKTU9YamRp69oxYX61DVWSxXyyn
Gmk1SI/tr0+cfDTI4PouAHd4z12OJmiK0akGnFWz7oYlg7A4CaKxUj1vpAGOh+zR/+wIrlbpS6oB
poDCT3EGkXWYgU/U6740QLaB73Bv+G04188dVR2MUsdADgG1GogXgGDtcnxjUZRQYMZZBGhNN4Hn
r/mSlb+KlcTX51Hm5d4fOy/j3zyJ21FjvZPiIKrK923+vlOJl0rXCR3yYFEE8wGAJpfjgFY1wOg5
3vhgMKxpu0N7UxaolO2krrcxIrj2mKEqYTbYqrRCZRagoOKTQd0OqPvT1KtUM15ed+I1CRrWf4Yk
OHpSVtM0LPysQ6MuahOZA+LlNDK+1d3BZeZ5Wf33hf7JLdYone6zHgjHrrlBF+yamXGefi/b+3K4
AawoMBCcfERT7MBzbHPjfLy+trL7HF080NW0wDkIFafLuc8rI3E7G3NfFVGgfTddbef0vyCsCzGe
Gzyw0rfAyLcGhZnxp87O3QHIdb1N4j6oY44jrxYFmEK62pthCVsDhTRvznVY6YfnClIiGj3qwWeH
xEWtUrqU7g4H5Mao7QEGbQkhqwXcqjYvOJ5HL/kZ0OPYzT+vr5F0f2ws8C/Y7D+SzEbvN8hiTDXb
1Sj/g3Cwjkjv5LvrhqQHCtobXVAbIkck9jlmZefnnYncV0C+J8iA0uk0JaD2UmUspKuzsSNseJ3l
U+pouGaQc5/HCSI+t3N+CwqhQ92Ou6WIkuJHZj4MQxUt820w1XceSe+hIHGslhm1nk4xwarvETZB
24AAvHcxweBozshxcrxPTOvCphkOaZ+rYHzS5URgh3QfkAIIay+Xk6JBxdVGhi0XoCelObXjGk4q
qgK+jV4dQECYI6uItBDupksjUAQOpnVeKaAC09cms++tvNujYuqyGFm4PQGeXhELyfhaLR/s76g8
YHBg7ro0uVKuawomhnPqW9GkHcfylEB820MJv7l1GYttG7R36EUbItf79veeizDMR5EOGYZXbx82
BUupFRVsax+0dbwJGIgZiiGqdJUwnGyP/LH06gEEzdJOa3WsnrE2p6zS9lAfmALnA14u4b8ZE7pe
LucTKa/ec11YCooevBLLewAF77RyiHSU1xWLJ/PJ7agEnwwoLfNMA1tdvhYhZL1b/8NcPb1hPC8J
YPRYAnom2jCQzSpL7LJ+Oth2dpt2d5Q1UbF2inhFiqr3N5asy5lzWk1LdXPEfl78CKmnALDzXZDE
GvoTjc79lU7LHXBUh6AsPyzEjEqvuvcK9oFT9RmrfuyeuqF4oGTcp6mBsoN3oNO3bFqPi94FIRp6
bzKtX0OAg/EE1FVhnXwjgcvQ8aDUDA0Z4XicqrSAJgg+v5rWB+JYkCQ5tMtPw88i34k6jd4Ojv3O
Kf3bLO1D3bAU57PUxT3UatELw9PXwnE4sKGeoCiCzYRS1cEgvnszstJ6tFajeddqb5Bw5pqbnAAd
Db7oBufOubnfoE80EwgHwflQJo1tfXD3fYXGYtA+m8frPiiN1dGZCLIR8PyZnic44eguqKdrsMWS
D6NWH1bPZxEr6k9I5J90f3nw03bnJuPeKrsP123LAoWtacEr+6yf66Ux6LkAR0cEYhWg0UZTlTWW
7mTfQ7KOv7Exr5eTaQLpiFgPdQcHpNnYyahiqis6Mg9BxgBIImSPA1wwl0bWBHK2HUsQ3lb9zepV
Nxltj3QYuhCgMkWiTjZtAHmAIAqSzEgDCdEPo1bXeJWGh7xJP3lIH5usI4qjVjZpWxuCB5q9VrnZ
xMeTgnt7vuvXKlbGpNJJ46EVhF/BLC5SGPpNaZYOKCvOcz/vi/R7jZJJlg97Alrsv/e0YGNJWJ4F
tBiDk/iwZP2Gik2oj7+vG5DO18aA4GR1Yyc0g/zUOdcPSMeFFOgYZQijmi8hngBzOElAQoD7Qruz
CiSJ2rtlBMV0tX/DYAD/QDsHuC+Aw7l0ZmeC9p5eYzDol2NAF6AHQFkEkTrxxoYQjgF1RZcigxND
pX7soD0GNffro5DOlgd0NfaIAf04wcLY9eiYK2lxbijbtV1/AOdYQ/tdivb165ZkPLh464AT/6Xh
E02RlxOGbrm0qYIBR0yXT6GZIaDTgGeIDWeE6spgpvR2TBMdPFitFttJ/9VakrsBanO3zkjzmOng
PPacKWx9zf19/dskjnnxaYJjeto8E6i84XU5thHajfrCDZWEG/IJ4FBynvWDOIhwJGnpWA7zAMQI
uMHjFNAHkj5MWthYaciSR5Sa3fmkeWNop3WUu8gvoElODzPzDRAMlHzxjECkYfwfaVe25DYOJL+I
EbyPV5KiKFEttfpy2y8MH23eNwkeX7+Jnt2xBDGE8OyEJ8LzMCoCKBSAqqxM0NYyN8TEkIhoVMgy
GK3g9cLGymRHqV7/fkovjTAn5lxG5met5EBFchMFskRmZvcGj4B3xX/RSQjKALT+4FhWmZXL4ynB
HQEQCCE1XOj9gsHEFeDK4Cb9+52iUnw7SGcgtGCwyM6w0LpWF2AJ3wHx2tiNh9qDErcGmrH7U0e/
mXmEqRb62NFoAUGsG1FxKEcpvdDjPY2MONoee3VvlGh0WITuKzJHlUOSOuJszrUNcGmSCQNWrRe9
JiEbAZCvXYfzU66mbpRK7v2Rra0WbZMGtyGlkmKvUVkrReUizVitUR5tAhVlvyF+PJw0LefpYK8O
CWg24HGg74DsxHW4ocpDTZQiPqvzKzi3tRdeTWslOKPFEhdQyn2HdxpjQCpJPmhoXz/ksV7apSZr
zmS1vPfxyjCurDAOLuY11HwBKsCdyZuGyc6o2uHEY1JctYJVQW8UlD2g+Hc9WZCDbCBhm+YHCKTH
/fKEir7ZN5ybLD0RGb/WoPX+rxFmKHIeJ4UJMetDUxnjBsieZ7B7aG6c9qadqFW+6YXBdNMl5bwg
1weHXDcle4fQHHODTuNhAFAUWXZRmhJXbDrI5o6jawx//wDC+P7YYeJ7LlhRokOl91DWqW+Vb7Ex
2lY1OQbhPEdWAgQMAUBJm6iBbmN269g2oFVs2/wAGRo/BAGRK6tHOZd9Ikhgls3i3f1tuzqB6FD5
VLaG3gNjT7GGNjbaEvyUhezhYewKEIXMDY57rLWHg9xIRbymqD385doJQbGxyHmHYY1oHkFpJLL7
PN8YmfgQoyd8HsLjaP4YU+M96kOnX/axDlwNCFqyF5CVgwLk1Sx5I18JWFefxIxcs2ItRP4kp6oI
BE+iDMpQOMeojvn9KV5d0j9jZ3FRUkXMeSZdfiDh6xSqvtSNSHdVTjl5xVBx/GctVQCKJ4jqohuf
3seZ7R7LXY+prfNDNQv921Dk6a4ZJeC/gEhzhKIoz2ZtDk8lKLs2S5qlLpSNv4NsKD03pLTe7w99
1bt08H1T4n7Ui5hto0P1pUoXeBeIMF8EscEBZIjQhos4h88aTAuPQZCqIV0AAS6ZWUxzkfvFEjDH
4ZKPNpJhAwKPVra2Wp8hteABNrwN1WFLIBUQils1+12gCJw9Z/l5ijnOvjboi29hUVrKQrJ8kuFY
aYdXHWAJ8VRtuD3Ea151aYW56dGWCwi4YZ3F7ItQ2apqQ6xc0b7yquZrWIvLqVWY2141FTFy8w0K
mfYAqat2+1F3zizbSm7Pz0ZtD6H7m0e9srY3LwfHhHVV6YpOMREuxFrZFKgCFGnnNMUrCpycC9nq
fgHcARlxGnbBq30dmfpUtyJBxGqR5mx0LmqmCEiLtpfSndy5sfAsGJtMclLyfH9rrOWd8GD4Y5iZ
11oZcZ4mI+Z1CkFjth+HzaLY1eTp/WdBEKgumzQ5Z6esOueFVWZm66HNo9gcEB5S3RaA8KUCw9z3
0KoVUOgayNShj0JhJjXqirkjC3wmB7FY1IG/dORz56zuABS6Ab8RAYhkFQXQXSu0eoY9D6LeWGm3
GV46HbiUIKaZ8+B0ax37OI/B0EcxaBKqetduAtR+IRC1LA6mOmx6WdoBJeNHi9frz2BaCUeyiZqN
1nxL+/+wYACg4i0HXgmAnugsXKRCE9zfIyPpikNYH8cIpbfRtHOekbWppBZoszkFlDBGtFYq9M6w
ikNr6L+GUXyBBqQ3FfJLDfzWBG2k+75PT/ur2yICNdBblKoV/EroWL8e0zwh0yyk0RSAXRMlS0GU
vBj3304KIkXdRt3EmcM1exgaDhkqHApRvWt7ZgHZ0GmcxkAerOpnaSStg5AXuVCiSz1Sat9RvjL9
KkUL0v2B3roNRgqyeDyI0KGtWWxaVGz0cGrFcQz6AW1LhRZnT1Omf0nUxfLLLDuJSvNr6EX5oJQp
OcRQGdpZSilzgtzN8uIrENvQHk63yw2GcizBVtwL8RQUg4J87Ley1OzcarZWHYgo9N8f803sxvsZ
wCcNT2nQqcqsnHBLtKyOMgOLOx0hkLHJVO0BgBg/KXWOG92e+hQEBegAYGp4dN7k6fIyirPZgKn+
Xd2PD4JjOMlr9Jo9qI/pUdi3r9WP7sf89Nfjg1FkbJFjQYb45ngXlqlooXoXzMD7zWPlWGa2kYXM
LmIeQmVlKhF00GeIswmbn33nzktnDiAhnYMJbRFWs4cYHOWLLbO3+0Oi/s/sR3TToFOAKk1S2N/1
/jCKSpfmdJgDOf0SNe9Q5Lj/+2vbAMyEgF9SzhjxJnpalKJAycw5qNrEE4y3FNqgwK85aVUezBx6
MCVu+bXhLPI7UNjb+9bXRgdQL72AIsODR/316BRxWPIqsaYAj33wq0QF4KB5w+MhX1krcLciAYhk
J3IS7FW3n6SkzXqAEzpR2+i9eG4T8aHq2tRukbq6P6KVeAbiGOTF4BoSRJbot1ycCbK8gMWlizCd
ek3cnkDJltQjOjUrufiRGIl4AKELipZF99cyFuCXRFIcDwvA54Brp192YTlejGSeC20KamiZxVJP
3bH5a8pHagSMCYhayL5gX18bERWhknI5ngMRdBldozkwIsuczMHqeoFmGq9tHEag8b42MkMYRsmG
ZA6G/CPLelvC48QaHXNzf6lWQi9Vv1JM9ROFwGaSKjlS2wHyM0Gu/zQET0NVLM/3qgV0OeHBSKgj
M9sYW4s+s1QDZCBs1VRThD5M+mQJUFjYFnX0QpZiPyu/U1F2ZNmR2tdBn873x3dz08NaKRpgqCgt
AhPDUnZPYyk0+BSEYD21Q/VcmrmLXAnH4ddmEeEW7d20sfCGBNQC5iiuEmMOagBkMmFTd8pHPtfH
oTaCMS85a7YSMGhZETRrn5SgLE1mJaptm7XLEpTJ0H6YRT4QG7g88+8PEhCAgwMEwAc0AsjMJbmb
cr1KVW0OkrhT3Vq3EDMUTTmRDNG+knqZ0w2wFjUowzn+RYUAJYJrj1d6dbRCQ1kCqSx8sQ6UWPhJ
Wrs1Mq9rFg8s0Zzbz4o/4i5As3IgFcIomTDVpYMF0e9YDBat38TSsinRPNsob3q3LeTNpLqoTnFM
ruxqmASRJoiudYQoxmQ/pJ0ALkJITDax11vFRpjAOPihNJy5XHFIUIxKaEgHEx8ONbotLuLgvBhI
YumDGISdBH3JOVW/VWDu9mo9NrdCruYncQmb7f29trKAtAwC2DLVT0edgjGqa0lXGvISJNPZ7AYv
zINM0mwr1PBsjG1QA9y3tzaZl/YYh6nxBlc18IUGWmIXmyXc9Ftun9LaRF7akJkxzbnZhpW6BETb
Gfl57MeNJW/1/KHuc870rYQqoCBofQfIbAOpsWtTpaYZZTUXcwAc1VbogCouyKYdQ0678Mqs4QmF
aEhhb7DGzFo/NX05q/UczJOU2knYntHOmg4k6GtebXPN1KdUDhhxTFy4GS8ssqxNyqLEGVY7WZ+9
Cip0TrVOdk3QJNz3hbXJuzTFbKzKmGVlkGAq156kTLJxsoQLJyCu+ALweijDaVglSrNyvUAanm9i
n05zoA+VLakn9edAgIcANR0vX7gS4RHaUTCg5NU4LhmvAw8ptBwzhF6wutoCEKby8nF/vm7TO3gy
4nKGbn4cWhT/eD0YAVqe0qRKGExUn6vkMYx8NFfX4q4d/2GPT4x9Jr7ct7q2SmiKQuyjgoEie9WF
T0KDIZZxpGjCbEMC3VeULLGjaDj/B0OQRwIaDRwZN3spVVIlGg2MDu4QhQ0YLvGSt3hN8OuTqMEE
fbzCDrNlTX1sZ13AOkH10p2F31n4ffSSU+kMOyIcZx5KZiXAouRCeZKRfKSaINdr1kdIyBlCvgRA
OLiRCLBqYQtgAEnlfTvP+1gRNvencWUDU8IHqguHnivggK4NhmK1xHlXL4EK/XjoXFevSQzARIju
X69e5J/3rd2yTaHvHQg3ExqcuHfA5rU5S45iY5i6JWgaddwrBnRmJ1QNHSMbR79GyxTEQtLGTqDw
HmTJpPiKmJQn3cj11k5mqw+yYuHJba1sRZTecQkC7BkEFWxXlixBXEnue1y2hljEHRXUtqSpeV2k
KxsDVuBBoKeghWNmNyJ9XEZRMyzBuBfP8y8eC9/KTQdEBkhCAvwGJBebpOtFM1LFasTVKgRfTIi+
oicz/5kbGYgFcxF9Hn22U6aKs9tX4qVFaVHx5sQq3bT5CwNCiW7MmDp9ssOudMkM9jUcBd3iDssP
jvPQc4t5XVxaY8tYYzvIYB8i8NW98d68TaDC8Ex3fjcHp9rJPGurM4qcDv4gyCCSXrtqODXw4Q4z
2hp9UMuijw5Cvwn1l3n4mecnLXxFV9MDdNOMxW3qoBE3Mpr0mwKXvsgptKdCjEU/UXiSr2sbFqlL
A1hKnBuIftefFS/6go5a+JGiPKnyQzqmtroc07/nxjQk3PJoEyY6/cF9yxxQkQlaJFlDJNLHV9V6
NlCzb/KHqv2tSf1bmqiOaZ1CfS+Ef/+GhGGU61SMT0fSkPrcxcU2gnA7ZTLGKnc/GovYEa63JnF0
7aP9Fmt2DI7B+351u9AAcaBgiVMSTFA3HSazCM54qJvgkimWR8RIFGAHrGB9GGS0W4y7tJZGN9dm
zkPhNiBQsxRBQi8CqEpfj3O0QJts9AiFev5FULa99bwknHB7e5pQeApiLUhjaJWCmcp2yNFfFsME
2KzmOXHnUQHjyJsFQWyRVF741zhf+AwttaLpEEkulb14DkbeCZqKcCDmsuxXKiq/eMHE36Q64aAh
bsv5n6ZA3oJkMpTcbp5Z86JOOEqWoP5ZNuW2EAZ3ULtD209238QupEa8LirRYBUHU3cc++ZcLKA9
yZ1qiAjK/aOj5hJnRdccCQ5rYr8AhId/rlc0QzJJooxigVR8Rc+JPXsDaqKy30WHHonGv74P412L
LQoUOoW9sCnTJWpMPYX4bRBWx1H4TfXXeCpetyfjtQlmQCi/tGGmSpjk8QtZfih//x5CMxC6clCC
RKffDT8f1DP0ErLfYgAEugfGJWy9eHgTjIST/V3bB6h0ImgiZYkWeSaW9QMk9LIowZsc6GZ9OwBn
sqvb47SN9PP9WHJ7IGJEF5aUaxdYTEjLKQ0sybFsp9LgQR/VRe9RMEexG1och+ONizkLVGQPpZnA
WirsP+TeiRRHmze1sL0/qLVIBYAZupWR15BRArweVDtrhdab1A3K1A3z2q1R/ptmrioNXYbr8x2T
By4m5E1oRUVlIuJUay3uMMguCAgZemKPygDZ3LmE+EbjjvGv0mqfpak+jVm0VQSw7nBpZuny3PsC
xuGxd8sQ1xkcBX3qCXF3oFHTiqz9nHl4xeRi/wZWIy8JXbDsZ70ziTzI6epcK1AUxklEZSqZuQ6H
Th1JjzkQ66MJrEGlQV3ubzvqETvRnW3gGoEsHMqg1+upCSSve4KMhz5+L5cn9DxxE+hrkQPrCDQD
/AVVF2YfjGLZQwrFwi3FJX77et8fb69A+P6LH2fcvlDlLlpM/Hgv7LPqqY4fFh39mpv7Vla3Mnjk
kGLDHQgJgetZkiOUK+skxN229cPK0YRgrOy0dYbRu29o7djA+xVrTvt1Acm9NiRSxcm+hiHUdR6E
eDnlYfaB3v43RfbDkLyAvdKAihEnf7jmaEhzYFsjXtF60bXVVMhJNoqZGNRZ56TtgyCfIK/OCVCr
Q7swwswheIeAo9FSMZiI9VZHw6aaiAdqAqc2ZcfMZIg1GF5RZZyAtRYX8Y6jlUtgTjG667ElEHGO
q7FBvG9fdONRB3+7op4ws2mK90L75f76rc0k2rZQXkFpD2VnJmjIeT3DWWHN6qf3TogCYeoOkF7b
3Tez5vWXZphBlVbcN01ci0FSbjTiFGmQlshnv923srZiAAr8I5sFgAQTgyMrAycpNNWCyM+lo9zY
+uyRTSi45TaK7fu2VieOPldRGQXunUW0zI2qg4YPx5cmI3ccR9Cn+2LheLlvZXXegAsXAT1A9ZVF
llhD2XRojRADM/FndGkR5WSg0kYyTtZ1bTSgqwEJD9JFFtokr52uDZUobTuCywyChBqDERITJqU/
/n40l1YYZ2tLpWiGeBSD8Tx0HxJlGt7Kf923gwMCN2u865EJBXEys20TwDdJXoliMMv7ed72ohMO
22TgTNhagIWDoS6Dnj0UQemEXjz0BKx+Pc+KiM7RY4kxqEPnTJFjkXnDr0zST2ZOdqp1Dp02RDwU
aGjIuDBWTjISXJNAggUcpEEP5Rg7Be3k8/3VueXYQE1GRr8Tjg14AsiMr83g28U2nUMSNEXQGO9j
6YUVeAgPpvxVkN7axg3T/fyhPoJOuSiDBFQf+XwwnxNhH/vQNFYzO3TUH8rgdjnnlFnJZF5/GjPd
4tx11oQu0qD6Tna5+7RsZ++reNC+3p+ClRTftR26Hy9mOs2sMjRj2OnBVLA8jFFqK5VrWJtS2cXg
8/w6ZmdV8eNXbjz5vLjcLvKf2WdO0gxLr4wEpttql4g7JdxqJVLPtizttc4v0i8qSO3fBSgTzaEX
Fk7yUgmPtQeqmlaACNTToiPbGh0yf1E3svXRy9tWP7TLQ4T/ubJlL35Nn+rILvvG74Q9lL2FdrHD
khOwPikt7g2D8VXTGEmrEIsEHfrekz30d8xQsuXxtZd0O0OlxTDsFPmmIfaW0Ymh2PvQFZUXCU9J
us2AIE+rnTm9a3W8UwMtepeax7J0NbW0+1pFR5ybL5mjDRCqfU2F390Y2QlYJVLO2f9Zgbw3DHrU
XDiCHk+G1UzRGKjlI4qDEwgjIQatRz4ln1ls4lSv8c/CbndG6C6Il0NpZyetcnSsQhPkwMjEfmIc
BSeLvsymCzbunsRulr5VotPoQX9KztMu2ssbFQxvUB7BpNlYlnYvFc+VVz0KkyPPJ/VsWucifc2E
4wSea3t8nt4ayU6yEznqmV3J9oS2P/kghiercMF2Y8WciVjBHmFHANkEhQUop6HR+3oi6tkUugkp
hwCMWYD8zUW30dtm2RVNBV7vqZSDtALdcqTop3wuxpeiG8BEOc28RvNP2pfrFZElvD+Rg1ZxNYdM
0fWHSDlpBjImY7DAXYDBdCSNvBDku5FZdZa2D8yPBtLxLYAUVSNtckvfKOLOmr9BPddOR2UzafaM
HEtvCyAnzMdsA44xnyZ78zizGxFMtoLTbwe99U2a2UefrFkEfaf7Io9YkDsWZlLloZKb2oqBaxT2
UIEx3jVfwLaoTkoQZZspMoHB3UyTDy7dBCqqRYxsMUqT1S6TTulJMWxV8JNNQrZV5oSyS6pflRfv
kWA0lHM12DgubJ425e1NBNMP9BkuOyi24DC6nn6I8JBR0Ysx+KbuHpXHv46717/OTEiixHhU5vj1
sF+wFq1XyNveBG69cmg1Q5COFlk2/Vx8HZRDV0d4NMW83O1n4/uNh6G7BiIpeNDg/n09RDNtU7EY
0hGIkvkkiMIj+MCgABw/Vpm2L8H3XcstwMsIYxUKBrPsio0Thvm2kq2nwVyeYzL/RP7uIW5NiGqT
7oE0oY+qzRNEPbGoTiIpboTeRcGzIBhRLuOmVzzFDIzhaSwBhzZ0JxI4+3d12YAEQ9ukbAGUwxxo
taiQIjfLMWjTAhjI1K0KgmLHJkTN4/4afj5MbqbvwhTjIXUrqU0btSPuDvpTG5Vo2gVmpdLPYAV5
VbTEzUsBuG/DFZX5gYz5O8lqt3zq44+8622wzfjEFO1B+T62e6VQHVmbtnLhc77y9i4FT6MIA1xy
UBhlFZ/CiJhVFy9jAO0Yw5sF4pWl1LlFpOtuKUAnrxLCIzDjiPkZJHIEKL73KkldoZstu8lLyVk6
QcXGGwavAaDEU0FDcYijEuQTU1luksa0ESUL5FkWHU/GXvc6We2f7g/jVvwBnaIoxEH9i4ZncEZc
+yoaH8DIYXVjUIH00ZBB+jiAJ1SotJ26kG2n7UxzO83fVcGx4gfoJHimZZcSGMqleVfjJjNm3+WG
p75y+/6CrgsaWNHEDZIV4M2uP0oGPJZO7RiMZvhUWtu+OkuR6g1d4QOW2pAgXnhClSvLCZPoA6Wl
Saq/cW1yatBvbGUiTGats6R70EdybjSrg1JoeAKgDW8L5dpC3Ruj0OdAv5e4AMTxtpePhpw7Hdnm
qDkP+2rm4LLpLDH7CJjKPwaZMIQWyVKrKhgcp42S2JDGm7TtrG0Ib8eunO1YL+SUKU0DqnIsFru1
hGnMJ0yeZPhplfq4Yz1ox0g8dj/bN5KHXsQTJ6Nx/HZsfywyL8AwN8NiiWAxSX3oJv4E3nwHVYD7
m2PVCNXZAh0YKvYm4xNDpGagxJfGwKxDu5i/WaHgJcWTEpPdUHwjvELAqoNcmGMcpFSLpa5ijCnf
jQ+i7pinbiekdrnvOI6xEstBTflnXIxjzLI6N9kMQwQyxlWB2+gvQziApMu7P38rry0qQv3HEPPa
GrpcLwwTMVJ5L7bDR/i1cJTfKvo77Y5T3Fh3wQtTzPmUy0uPHnKYSh/bR0W0hc3gFa7utXscIAZn
K/MmkIlPC/KutTHBGPiin9DGP57AIsGZO7raNx5+MSDmJpMqqC0YLZ27U/xIerv/Qb4MbrwXvWEH
QNvwhWOP7ph79piDIIu1tqtwlwh6D80BzWuxVbbiAWLgOw2IYh7Vw22e6Moz2Lpd2UxWpRrziBqD
T4ZjN8EXeSCBtbPt0v1Y8EJCht5KROzfASrniVP4ZWyXi7sEcunAL2I7DoSt6Ym2a5BN/I2zy1aH
CJ9DLQdAcDQBY8IvXn7ClJSlECL8ohthn3eI9BABLnmNhCuZBszkhRnGF620KBJBwGaOgkVxq4++
cidkGogHGRErjpy5QeSPN+C3cjhXIN4AGQ81BFlKU3pkqtnGhDKWtjWXmbcNVrcaMsqohoFoCk3Q
17NYF0OU9kTGc6HcQW/4oARVbutOemp7Wx/sapdvRGILZ7XlXHjXIwrtGRNpEzcISa4t92BXycAf
AhdFNoTIiz+8W1q1McrAzEawvqLrqP4KzjRnVENOfPnEnLObkRLYoMORdpewb9R86bu6DzUcb018
VvNtp38xcrJVy8MinjQFpLPRj1a11RRsWPKDlEABMgqGbju2LzP9OOuraHmR6v89SaxB8TZANQJz
SLGhTJQIk4qAIjZH40nyVI+/heXbPL5xItGaX/2xcQMSS+UkpnJkU5AeNN0Ht56XB/FRtycfdFNn
/dked8r2vs1Vk/SyCfYvwERY3iBRKI2oljCsefreycep2qrG+b6JtcsEQPj/mqCfcBEODIXIzYAO
rCB8VZ3F723rOO1j3lVs7Q5xaYVxWg2kUnh8ZBNC3rNhZbaeCtslB+BF37birut9LhnYp0g266uo
W+DpgJy/DvaR64HJ9ViUYJWYApBlbCo/2qC8YBybB21vOa1P9tPeeEx+LJ6+jU7K7v6krkWHS9tM
dDCK0tSWpURP2ZageoLuvL3+et/EbeM9dXlU/SmCCDpQbB2tQAJIUjvYaF3grX1zl2x7P9saTr1V
nwSv8ExOSYBev24m9MIgcw8sxEyd+hoGR2eyecxHqzN28ePM3a9TitFI+wIzVoxocW9O0vQjFsgR
K8jZU5/oo3vjYDx+asM5nAjGITx7zVP90m2i7+BY2hHb3C1+sm/cbK/vmt20zX35PT0aX8PjHHSP
nKvh6t4GrAYEtKA3Rbce459pqPZyhhFrYPc+5oJmSzVPk3T1FEZ/DQBfJkyJbPnaBB6xVuiaWV7y
2j+re3MDwmk/ObTHbjcQj+OT9FC/mdoLc8zRq6R6VlVljS7H351vPffYeYqXbKSg9sfH8T0+5t+f
kf/lHPirvnNhlQn+WbnkiW5RxwRd/7gBXNIpmpds4CTxOGY+XxUXkbIQp3KodJghpi+0z2Q5Lepx
5mXm19JMgGX8u2Sf5/+FGRC9o7/HqGCm8YvCNbf1Tm9su3ShtuFK++5ZtRcQKD5qm8ZRzmQv7c3/
33yyd5s5qkCtNjSYT/1dnLZxLNlZO4HGlnOdWN0BnxSuaIAA4IRO+MVI0S0qWlXXT0GzbAEiRR17
5jWkrsasCxPMLbQwQMAbIsEfTFYKdOpRwlRyfJ7G8lufp0S0/4yC8fkqqUk6mxhFcR4bu/yqyXZe
PpTkCai5D11E1ygQ8xyjMq1X3zPKuLxuRLqU9xgXsueRrfxYDvN3c9v6YMHzjAfxJy68+s/U3ytf
8ZwQaptH0XDLi0JPn38n9kbnVu2HKbO6Fh8wnzpb33eO/kut7W5EMsdG5/v3gUdQft9bkBG79pa5
a4mY1JhnUEKYwjZJNl3POeHWwxdcETri2GSstGsRCbraaghfJjo69Lciem4ewTVsc2v4q5d47OJ/
LTHrJ4bN2IUdtlj2Nu7BhuvJO0gt+7UDnpL/FJRx+TLQH0tJjJmDJuyWWNSHAQFFdk8KsRfo0r2P
x+WLFdn6wdiPv/TBCX9WLl66ZcR7rqzlC0Cb8691ZpNHYVyq0OTErblwIOJS/baQ8ttFH5lsI8to
Pje/upJbzFl9qFxaZfY9ZDDlhgDyA5w6KptWdBAVV+l26WlSRMfMW9ucz6W1i/Ivsf7DimPbyrxw
3CX9zywqv0TlazqRYz8r/sxrIqIre7NzL+aDCRcNyLcqtaar0X5RZQE8SZvFsOWfZXKOcif7by/V
y6lgXK1KwMm9SASuFm6UxpVwKjfODmV4HJeo9Nilf6gLN3mxdv8lMP4ZKZtLkUI1XRboegdps8sf
2zlCK90XvfUi8tJKv5r8G5Fw5TLPPRdrsH43vjDNxIpBsNAolWL5xXP4oJ87B2zuTr0ZXdNu3Gnf
2jIncqyeMxcGmQt/b2liEo7iFERmJbmNMKErMRQUTupm9QZyYYW5gSeylM9yOmJYqd/KtoS3hZXt
Ve5Ll07PHR9lC4XaXGVZNNBQC+aInUy+FuJpkFQ7DW2l1mlZvhJOykw4pxp1/XtmmUCFO48qzjmG
B96kzLGOoWf6c283X+475tpBgp5sCLCgqKKjseT6ICnCNk7zfpmCaobk4rQlNW6NPBqYVSNoV0Hz
HhiuYOnayCRApDztFLzc5b1VS07Tn2WN1xzDM8JEubgCnYoWynjiKm/RYNqivuvLp/uztebZ2sVA
mHiV1iqJOhk2zPA5TH8IEHq7b2AtIF4aYJZjbEf0SUgwAHwVhA4HaO/UG73ZoVFkqtCsxjmQVseD
3BUaHFEER9Pi9cKkdScNUgVz9U5weNQQqwty8ePMgkyxlmbVgB/PfJQE3wXOC+SzY5vdIbRZ6P8+
nlkMmo2cpga/Lz8U9nk6TZAnsptz+l06Ry+98xv/4d1fndVQemmSXR7TNMfekPCCTF7BAwRgXrjv
jcYZCs01OzBEdR+gOyvn57ppAREUwa7aDvYcfeV8B506ZuhoQ6EDR5LPQq/39bq1YaT2qaFiQ+VJ
YThEU+rvppnE+1Se82ij5po+28koAlQm5WLxHMa1CvaKVJKmXdYalk/Qp5y7gtqIGWjZCnOvaeV0
6DVriAATq3k4/rXvpT2lWC3EmpseKDM1c6EfqVt3aBMuh0L4WTVNvoUs/eyUoRYHxqLwmkFWjdJo
A1UpNDmxBc9JnsQEjO94UZFXefxudbumVvHu+VWrz/fXY8XTaR85XgA0yw9BuevlINBmyccclrJJ
UV21iXU/ldvKwcPA4nj9yqDA3QXWdBDe4u3Lrnyk1MKgikDVQvtFbDL0cy4HiHKFwsOsFy/3h7Vy
BAHsCjAJUiW0jYHx9tlq1RAixwDeE/ELMq+AWllH2pKnVEcxXVwQaZzvW1w509FiBSlAyjqhWCwx
NkGlCO3tkohOBivyiiWzXBPidrsBFHAd9E22/8EcnUgklNE2y77t49Isq7EEetgCZaaCIonQq9tM
ND8io+UdTysLh74k2suioIX9hnU1MQtoqo25FKhVCPLg1omnxcnQya6ry0vb80pOa2sngUgPgBER
nYssFKipY0PvAWgHl9LiJbPfd63lJqmwMSNj3xnle6NLH38/m5TgBTMJXDkIQpldYESiGBamGGS/
lUL5XfQN5CZ+SrL2+z/YwZIBdCKhF57N9fZJa0DRdpCCMnst1cxBo3ov2V3XcA7HlV2N0IGXL4iB
JYqGvB6PJDdamfUERItV/G5YtTcumgv6U44TrhXg0T2M9lpwNih4lTKHcNVlnQ5AkhTIQr2cNa3o
3QKvME+apGljWsTYzFPffZhWKoAml0Q7opk81scV76QSwZQMS6N0L8xZOsjZFCWoFQYm4Kl9Rrzc
rD0zih56S97E2a/7K7j24r8yx0QWSY0rFfIVUmCkolOjKFkbjatOPxBCrTzb6jiAdDVyplL3YgiR
/v0lC9bB8w+II7CNLI3tNEthU4KPNaikyjZCHHlLuB0tE3Dph7re5qL6KxdqThPsyobEeQ2uG9p3
A0Ee5hVmqkrXYfaloCjjFyjqll9KouwE8aXSck/Ra07T1NqCasA1gsACBjV2/5tSGYcWAWAXxE5u
mQJcHtaHpMm8oosgqKqFnAT+2vBwcUWXLxUZElkWWzlbZLHSCzmIYmcRUQkFHDBqHkgE5uj2kALA
ct+FVscHGRW0hYGIHVXY683Zz/OgV6g5B9Uy2JT42DpoeeIXQGUXMo+ca+VYQkfOv8bYZLe+jJPZ
GJ0cDAS9P0Rq0NCER22RJPFjT3h6ikzcMUHog/5rJBTRXUq7xhlPWZQ+B/VqqZxbtXfi9GQgOzRO
b/fnj1mvTyNgNcFJhH5BumDX84fKrWKEaquczfG7YZ2XsbOj5JCFO5BKkUp071tjVut/reESgQAD
YqLPHvmL5LbYtQ0x5Ek5Z0si2GOabOQh7zZqYrg1CuhLTzgpCGbF/jGI/mn8gZQi4OzXw7OmqYVU
sqScAatLh3MLoH6Z7yNQCd4fGPOA+l87iJxIXtLnMxM3FSjc5RXC+rlNlcGhpS1biaRhe9/K+mj+
WGGcvU5GLU2IrJxjVE+1bkvJJKeosaH9fN/QmuuhRxNvC+gTaTfTlndFk6aWopxVQXQKgMuTSrPB
nXHfyvpw/liRrxcnAo4ThxyGo2qaN2ZHtJDYutTa3N5e3nAYJxdiNF1WKgzB+9C08RQ3b6bBCbRr
HgCGT7pTwW+AQV0PZpmXROsVbKQOEGLkdRNyytScx9W3tl1xNCNhjYIdeh4Zf66sYaToOfU8WM9m
dNLEijxZIOevZfIcCQp4iORp2t1fprVNiy563LOQ/scJwoxMaeohJei+O5ft/5D2ZUuS4sq2X4QZ
8/AKxJgjVGVWdr3IsiYQM2IQ8PV3Ke89pyOUWGDVd+/d3duszcpDwuVyuS9fi+1c9pso8YJmBibH
QkgQ7W8bW/OJS2Pix1xECJdMXZE1CnxCf2joP2ZzSllArA0yjrUluZD2cwAHR3CVxcqUEeRJdk3N
CAQ4r9a0WzBRot+D+OPY61t8VWu2xGwdnuiOhSxS+mRG0VKIXHEzSr/S8buNGzAxfpX9uMuajb1b
cUG4niDsRlMbj11xDC72TjeT2XSnzI4SsrATQL6YLimgBH77C62sR0Q5vL4ALUKok04tY67GBpBV
R0k16OC5saJRYwF6wCBPQy3MosnbbYMrLoGRaIjhgqAS00jyMJK1mLmdZ6UTNTh9oQL5v8BprTvM
nGMmbN6iM1i1hk4zukJgodPlK6rPeVfXHazNvZWWAep8kH2arGIagklf3B8gsEyNjdtj5VRjzhNU
FbgUBQRRiuvDQI3ZXHBLKe2DAUqMBUN91Smr3MeaADyXsA1HWYmH0GcCXTteopiWlQeM2xLTUWVn
GREBT5Bdv5fpFCzTVlFxdScvrEh3YmX0S9vWiBuA4xkj4JRIsHmNVtt/uK2uliNtX6ZOuZWBOiLS
zAVAYq1+tzlKgA5pNwfj1pzfwadCFQkxHg286yPWGjythywBZ28/HcwlUmb63CYjxgQKKAw8egYG
+Gq/hS4Oc8e72XoyeKgkQZoelxJsf21rbOS/Ym0XFUCReOgORCPAywSIH7ifr39QpZdMJQ0xosXD
G438mQs9oI+gjFlI1HQldF14cvz784gHBV4VKOFhCkX6rlNb67ldNlZUgP7GgZDkmH8p598pWpa3
Da24KUb3BQU5Ug3guaS1ddXsqD30KqJZeXSBGgUHpL3xGlvx0SsTUsjMlrlBQ6K3o3RZ6MGt7FOu
5iNmngvLR7SpN1a0EqGhtuOCos2xUCGUuRmTkaeZ7oLyWa9pcufNTekbFak3IvTavn0wSwuEkxCM
uPYJd4auVz/mVpT0GbJ5MAcwCg7hrefzylkw0AOB0+E8IFxKZjobSfwMJYgoNXeZg+FLILYXyOoM
5osKWejbvrDi5zCG/BqvZmQ+stOBRG8AQzCzIrxmD3XSBxwk7uxHNb90RbpXIa2Tv/4Hi6BGAEAA
5ITAPlzvIpTfk9GsYXFO9BcjTfPzUBovHesdgMOhIO0UND2Ns6KEC5hew9vGV24EA+LKoDPAPWub
quSX1ZwnhGa1Fdnm3iLvRqgE6nDkwznbmqVaOwEYGkNNHp8Sku/SMlukSURVepxmxfBL/fs0pH5B
uiD3ottLWnUXQJowJ4YHIAgfr/fT9viEEiexIgxW7Xr1d2+8OyzuQU7Dt3q1a6YQM9CFMQwHAgZS
4PA6EGshRNkRMFoPS+JPge1tfCC5WicCrxBv/V8b0hfqXScrtLyyI3ec9xlvXxIbVAHsd12VQdOn
EBifDl1CnjO6FfLXvhg6qCiBi5IuntHXGzlUE09qb7Gj0oYmyWI4oc5JYPXek6vRP7c/mtzp+ljm
pTHJPfqEsqXKZjuydVLTAzopqrqDAHNz74ya91NbuA3KSGo/e/l4HjEU9aB0Q/59HhV3n2ouijIE
Pp4EXa57327/ttV9MC3weHr4O9Lr633IUq6hHlPYEWnrn3P/XU9AEJCU30uyqdUr/ijplkUBBjS3
YMkTZNiS72akbf/vNQGBOB/smYoWkso59r0SLJqfVq0/1N3vfir3uvZ+e5VrVwZkTFHhRlcJVIXS
Kk1azTZInewIs+uHgm9cFWt7ePmnS8m8RSxFswv86eCcAG9KHhTLoXi5vQJxEuTNQ71T1XASMb1q
S6/v3l262QWLbuTWjwkGuCf9/F9e39gaHHY8TxEtP81gWEVfVGrtRKS8q7EW6LXfXsTaRoEtCeRj
gskUl+q1s9F5ShytbZ2IpYLLaE6OENjYJJhZ2yrcNC782cIkniP+/cULbrZJnXfzZKNQdUgx2PVl
U2VsNW5dmpBceYaQgTuNMKEqycFxgULy6I644KzIdnqbBGxST5TxAByif1/uAU2TeAZDeAyHSMoX
eEFQuBBxqyY7lnmh1jk+xHz1YdyIzWuX54UhuUzrFaOSj4OOmIWZ52oEZ8S9oqEgpzBfLTXfMzaK
jKtfDfzXKA0jPEC+6fqrDQabXa3x7KhpLB/o3X3iEoCDt1ifN8zIfWytXwyeLTCTMsd9KjuNHyHQ
9RM63Ru51lrIAesjQPh4VoF+Ugo5CrQLWxSfnah3Er/ss4CzLW6fteOE8WPgg1GBgZSMFHfmBROT
bEkQE5Qm0HkHFaOo1DO/39T9WbEEd8ORBbk7Po4MX52bKUWvTrEjR33lyLcXdgdqGuhrbqT2KznH
lR3JCUg/LUOZYUUF6GHcGGN8/uCUoaNHszNs1AtWPOFfW4AZSxmAxwfCK+Fwam/4Okat3CxwzeNf
RzxB+oHXCuoE6ARKC1rmdPTUDFcDAoUZ1kbVgNpyYYHG5s5nurOFGV/xOvCqgRYWjLxIbeQSutdr
LnF1FF7a/icwXEGlfbm9oNVduzAgLShLQKRFTBig2j958dgZGDBNTrdtrHqbh643ylXI22VYcV72
SdfMlRNZ/Umz/gCUQZuoA3zhthnxU6UrFXv1rxkpiJujoSlswFIKm5KdxcBHCL6N0a9qjQZdN78P
9WCdWrv2vqRFsxHu5K6tyAlNvJqh4AJECGatJPeD/nFKMMflRhbgEvo4H6sRjN4veHH6IOI7pukX
vXwfrHg0h41DJiPsP5mWQpPeKu1CHZg2YFMz+jNjy0FL89BBlPpZgS05IdMuMcxj5RVPHSk20oD1
tesAUmg6CGOAlryO9TyHMFQ75gDogpBomJIzdKPOKIKApuYes6V3up3eZU0Drja3juv87fZ3Xzsj
uGQEVzOmYUCGeW29Lcx8rHHbRPrYgdy10POAqupWurtyf6IV6AEKAxdGpUKEuossZFnqoi5b5kbI
DP2J/QOupz034wy8PJzu+fDn9qLW3hhoLICDDjmiGKCQDqaFASllIqoL3pBwmr7kbljXIHA8Nio5
Qmg27G0WLu5XZZxemtZnXgpmra3Gylr4xnMOipeQuxF7e73mphvgrX3pRQ9JvyfqcWSBq4TFFhxn
zQzorNCQR0kB+BgpF84BHnOSGSV6hds77o1HYGV2Q7JrbPuU6BtRYi0YYf4Gj3pYtIHrvV6TM7SQ
euWmHRVTAxKYCv3IojOsU6k39l6HRtfG6VwLsKghOGhNAeGHtuG1vXlWEiWnBh6mHoZ7VKsxfNT0
wZqWbclyra5MsJeifg1Ymqyr4ILr0fJGrGwee0CaHFAE8Frz2+Q+pfbGPSiPFX3EHOvCmHTkrR6i
vR0y2ghyhaBX4HNhHxurBmudAhmmEOyMoz+2ZhcaCa132lTuLD3DOEmvf61JrYLFoJ733Ej1gBNH
ewY+tN1NRWuc8SqqjsqcYVCebnFsrEUKsTXobILUw5YlQlI0bFUGtvKorecXEM+csFsb98C6CSRW
UPREoiA3gvK0rWYXb+WIFvbvRmu/z+q8NdO1dl4ECkIw/grZHOm86EneTX1vYe8tHhREO7jDcDe5
JEg0BlKe9O9mCT4+NWra4pGCBhqee5IHF3lJQexlR0vJtQfLEBx3s8cPJpQVfxTTNEa3Q9+aH+PZ
CvQpfBjgFWl53jB39ughOU1BM2TNQOh1td+BHNGr9rctrX0snBcQ/WNhSOkkJy4VAFd5LdLg0aH7
2cOxtO12iylkdT1I6g2wyuLpIN8cTYcpCbsRKVbFD7leg/8QNH0NXmHF1iTN6oIuTIlL7OKSci1K
tclGGxKA4jGkEHH03dLemr5YC2lIRkEIbuk2Wh5SqqMLuEUCOa3II43uK3bf+amzjCDWIltPoi1T
0hfivBjRVRVJfW0feGm7/kAxlVZMy0YevFYCgFYYYP7oYQGILWteEswL5raZ4fFVPWfjH8XpQ7s4
FNOeOjn4BvOdR5+TLZqMVddA/R79duSthvx6nTXw0HkZjFpNfS4H85m59bOZgu7T7uL/4OvIJgQV
gEAKS66RtoTPY4FajWoWj0aKlqD6l9PVH4ECr2NBNCCEXeWObV8kNvPKyYnGtj9xj+0zkrw2qXoP
6Ygft1ezFgIvTMnZdsHdvF1cmMrN7mzZv6nxTR/avcBfb2rorH0kIQaC/wnaM5lLG3nCiCKN60S8
3iWgOS7BbbwrtgD5W1YkT180FTPpSDwjTfebJW6mEPXrpt7f3rc1KwB22kCzgiXkEyUM1qg1WomI
pw/lPaVnPTH8eWoDBdisv7aEphQiHh7J4tUnfslFKErcxVU08R5qoMYQ4NH1BvmYnduXpe967dbj
f8UfkEGiPogqHjxQrjYRLzFmg6VeNHX0UC0eMhB8zWBW6mDKh9+lQYqNDGgl1FoYRIe3GyiBQ2zw
en0V0HztMNVeZNnF75aWYGealC1lkJUnLeCpyAexIrD6uZJTdCWzSs57L2JDoBfg2IVngLJyaf3m
e93sbn+xlVhr4T+CtRAsRchdrldUasgqXDp4kZYtja9meuJ3Nv3amNbhtqG1j4VCmol3hWiXy/cH
8dJ2SQ3mRZn2u6vOHlP2NowVtR44xrfbtlYXBbpPYQwcU7JsMlLyBqMasxclQwyQW6U95FsE6Ctn
SrzT/teEWO6Fp+dZSqEJMWLfPDNAo2SfgAVZTaqQ8nTjUK3tHB5D4v2CuipS7GtT+kTLlrdYzej8
GDPjXL8wTCgvYr5pq6G25nrAqaC/rKGN9GnCvWC17Y3oZkUj9akTpO3uMTu7PYiX0VG6/Y3W6gdg
9f/XlvQmm3OXJTNTsYNFUJ6XH0BwejE90dHfKWDm2qIYWvtg/5oDP/71LvJkrmsF1PmRA3aT7k5v
76dvtvrr9qLW90+w5wKEgn61fm0E4wxK586mF3H+vaOvmvlSeiHvBt9LnnQzD6ct4YJV3wC/2P8Y
lALSaHHLTfTFAyIs8V0brGLaW7481+r92HYbwW/tVNlQ7BLhDxfJB5nMhcvXo6rNaJN56MRHHf86
1s+87YPbG7j2lZCai0MLZk50EK43cLGnuStBvRmBOy3Qqsiqp5CYfzb129fW4mCUBdkseDI/tZcq
TE71WgdHJ2mfhwCTNrHH1PKh0qvDf1gRhg7w1EC7DP2y6xVBu5FVi0ngd8YrBrn8msaoraT/ofMi
AgR6CHh/o8EoXRqN2dfcUxmJGAlzKxg8v3S+3l6JTJklUj3YgCCdwFSKUaPrpZRlb2J2UiUYVbay
PXa3O7la3wXMrLIAzM/VvVZk33TdZTvU0paAgzr2XNVOdRhKTXnKZm0MzSVdDmVqqDtjzIHNMtT5
QU9BH9NjJnt3+weL7FaqDX8AOVDMgmo5UIzXv7cFU+PUOx6J+kV9ICx5rpT7inwpxvFgoTU1e//c
trd2GAVw5H/sSRGNZGlSj+BPjgCx98AxjTZ1l7wnW6Ioa6+Wy3XJuamqYL80i5AotfRfHtGgMJSV
IUPlBNAWsONreLqQfdblPjO36gJrBwcANNHcQ/X108FxlyKfc8xuRZS/g37QV/ofbrNV61iLAiB3
hhm8KVBVkRzNAbuzQfuMROXsgBZb4flBy41/+tYEoahib5GLrXw3jD2JaRYImkD+Q/yci8Cmcd0j
fYqgY1mxTv+0wyhOqQ3hsmpLk3jlgsBrTGA04I6YL5duIa9ZgApuCiXKIXpo1qCfLOdAG+/nUQwj
B2ZOgqXeutVXvhlqnmA/9MQ7EFf79fpI5RZz0TjiHMxAh/mpkvhbTrlmA9PyQpsMZWss79pGy5Qp
U2ZTiTKuH0YMl5BK33v57vYJ+2xFQAVRNMb9bUEeStq+RGsx4N7AMXScryQ1fQMio7r51wMM11Y+
xVKieUDykMiueEDMOky39Mk+O7iwgLavhVF1iM1IHkdUAUvkFYkKUBsab4SnodI/lOPzf9muf80I
x79w7IGrJTFojXNUKeyOeuZy1kh1rCtvi1r48xG6XpAUaunUmXSAAF/kgK2nC9PQOniH6S9nMnEB
odOENizqNYYDsLa0bSXtkICMuidGtEriBqq6d4CoykDdmBsb2c5KfirmrWFLE1AnFIeuN48ZU19q
TQMv6Pfl8KTOY2CZ9zMvA6XY2/lzoX9NuLIvvHoDHbJyzwrLtmCQtwTCU/pseLk0XWNhM+vuh5a9
MMOvHKgvlPvGPuhGvKT7rgXCjrpP5Llie1XZQT3Dm57UNH8zifuVlVvTap/DFn4RNkM1gI/EIJ4U
QaAIZBkUNX4MdX2vQMRO7WCsz7h8phd9SIMkvO234o+7vrgBjEEBAdNjmBfBSb/eehQXWY8Mm4Dy
CEGRjUoaZnVjbuSaK8FEpOlCzQOPeUhXXlvhipqArL/DNs8IV/kOKaHfbk0VruwcxlBwtyC3s5CX
STtXOzTnioKAv7TT3uuCYnzFILNIBJs5nOefpfPr9t6tZAdQd0B9G2BdsPUDtnu9LKgomX3VMyVy
6m5iu1bRwFOgYFQG/ClLP/2wR5bpPuY9yq8KGlND0AK+22NavPf+HsggHNhzcIVD3hwI7OufYnVj
q7iVpURaaaE537bvkzluDRzKJJYiKoCBBBcCnsbom3562c3j5M21gQW7ha/r5cl0oJiETMiY3cDr
90UFKrgH18ifMLKwHxTMa/09eBA/QSB5AesC6778NLIqx07Q2FUirp8z9g2Ka24XQL/j9qddc9hL
K9J2NmzOLeI5SqQ0b537bEBdtVk2bHzOmbESUQlCgoKOlXwoBqVnGkvyJEbphBaHg8Nfsjqcv9R/
P/KI4oygbBHkDyjCS266gK6AL1qZxFlyAHg4zJsHb8mCIf/n7zft0o50ZzidPXS9XSRxmgH4Nrfn
VszuNRu3xcr9d7UaKWTTpe0Sy8a2ZdmC5si5Ho/Esv0qBRXN1idadXhH93C4TYCebVXyg3Zqm0Fz
uyRe6n8KYwfizUxzj4aiPVvmKW2KMGPPVtH6U9Tp7WmY2i383Qc9lRSgMWjz7y+QPp4Nwccm6fok
fqW2DySC4ds8LKPhjjp+mgcNRekoYCS4D8p243Zc22ncyqI+AGL1T6wBrV4IgboxiYXe3rzLuv8n
cTjNGydh7bSB/x5PHZRF8fSVHu4LuB9AyGAkccGemmbnDoeUb/jmShoI0u5/TUj3HFcsvSaLmcSi
iKgYzLeNR6dID5tjv2u3EBhkgDp2BFxJzmU8EE47KWVp3D/P9NzR3xO765s2oMn7wJ6ISrfAQSIR
lx3kwqD8zqkWyEEztU/jyrb9cfndKhk0BLFAIsgQ7mst9XVQsRdZ598+7mvxS8zn2ijFo4D+kdVd
pLyi7wpleRjOWbPPXQtp0jeONvJsoqf34A5b9GRrn/DSnuQldV/i3nS6NPYGMK7M0ZITXzDVbg1y
fExbyjuKlAhVJNzq+D/So6QF1cTUVTyN9fxozd+a7i61f3K39plzD8gZUuE6edAhSlnF2vJ9qr50
yr4txwNt/8O5uPwh0oodmqoYYNHTmI13RfK901/TacN91o6ekHq3UWvChSqrixZeNi2pbqRxAz/p
iR6oIKLsx61u1ZqvoCfmgi4D8yMYF75OT6ZBNzLPTig0uEKt/j417atWHrO4d/r33P162zHXHOXS
mHTW3dRkOe/dFOk7WCYn8y7XnlPm612/+/8zJN8OpQbkUeekMaV52My/taIKzE5D4UTfsCTvHybQ
cH+LKQMUfKA9JV+tPU6zQTIetdXOy9R9p4VNC/YmI0yXnUc2rthPDzLZnHTHDhoIQ+mccyhLmMjv
Ar0KtfTH4vxM7Fi3tdCdf810b9ENJIx84QAzZKjgjMFwDqqWEAu49hK9sahlEUONFtbuCwWClabL
YzYpZQCiolNP1T+3P+CaQby2UCMS3VqMVl0bLDXGRjsvNSBnIblW2cdCfXV63HYWDUa6Jfu3Zg2P
LRTZ0K/CSIf0EXVeOy03Gi2acloFVuf8IJW6J8x9G8Y5oom59SiQ7yIhpykGWXW8BwC1kQEDbtnU
XYMRiGhR88AZrfvKWF5VpT6jrh0kxfBstGTXt+5GLUR8psv4KZmVwQMzBSf2nMMsEos/HpIUT+1e
b3+4LRNSiM7AeYFnZor6b66fy6Lfo+G5ceTkyCjgDwCio8COYwQuAOlrsSZJm8GhSewl5X5xvAOu
iyNl324v5PMnurYifObiEjVtj46kQG6uTgWUN+ugMryg1L4URQ4ZYHTqvAc0Ir/cNrq1NBFtLoyC
tpHoYw+jxoCZ1gRI0HrntdrGaRYbdO0GWBowoCBBBGYSrYxrK3NuLs1kwYpZdb7B2sDpeIBp0iLb
gmVtWZK8gXhzpeRzlcQQOUV1YVJ30GfJt9rqq7sGiSFbcCOheC2th1vVMHUNrFiQUao88Lq04eZ9
/KmmALdDoVKge3BsUfmXrLRKo7rmhFyYTw5g9Ynidw6Gj4vnbl/l6cfMc47puRCcEdFtr/h8pmAZ
Toy0FdUw0PNdf6+qqCBiMnj4XqleIrnJQPuamc7+tpWVXUSVAlkjcg2wT8jVa7syk47gNos9vTqB
Q8HvteSU20+3rax4xJUV8e8vPDxRUj0HB1kaa667S6uXxj6nfbNX2o1R/k8PRPG58H7HAxGlJ5Sd
xHIvDE1GkxlmicTGIO/5AKmX1A2tKmqmPy17LLvvg6r5s3XiE8YyoJZZ/i0xyod9FISBYsGmYszt
2j7A9ADCJhXFLamFKaRPq+ll/gKE/lb2vfbdxASAuJnBaWVJZ0xPSrfzUrwkMrIcqhHSBqNydMzn
v/9uGEQUaqnA/uDteb2cCdhBt0gnGmsWBbOLE+jkqVOBf97SMFhzEHQF8HgBmwDmmqUQ2NsVcwZ3
prHlHiBCeELMSFVIhk9ko/S5dqrAJ4oqOujO0AOXV5S0SV5BLyEmRvod8ry5r6lJHt7etk8JG0r0
KsBzcEXsHrxQ+jogKYBaeNXkcTm8lHM0OODa1/pTYe7dvN4D/hEsbebjCbM1FPTR0bqO8gKHjf/a
EMAUJ/r6i+nDrLqJYWSx4sy+BSnFxT2oNobSnyZlObYOPThNMNA70+n2at+GrHhj2ZZ+yedNBoBQ
6EQAtAMgl8wWxSghjUJJHtdRFW8R13wqwWBzMfiO6gR68R9ueb3EyuSNkjlJESclZhlOHsSxSTwN
wz0d86On7nLg7+ijkzcHNz1A/ebJS491o0eIOBvO9PkQYuIT3WC8uvGRzQ89w4tow0wKcp1xLuO5
+Gk0v4CTbPlGRFszAU8CzA8oUwv90+vFUh0KBR4w6DF7a4cn7eGv0WnYTfD//GtAiphpWlg1+InL
mFiWr7R3ja/NSLgfMhTqb5+K1aWAWRcTcbhIoTp7vZQ5I3058LaM+TCdODnadfVYmMrptpXPkcQV
W4V0HrgTgJula5MtPesGUyvjdLbPJvobevEDqiLP5fzrtqGV1ACWcMZEZQKPaLng4tBGTWai49MU
XUDBTDq89RWIVvJzPXSBBgEk20QSSbZQcWsH4Mqw9HpfEtudlQyG7SZOeeuP9Qs1z81kHoqyCfJR
CRv8Iw+gcG/g4hnmP0hdbZQLvfj2FsjPYOE7oE5D8xvUBILN+PqLgpQKIO7FLuN2HPwkS/yEf635
yUboMR1BQr3hQav2PvJ/gJMB6ZUWDmZt10FRBOdNm1/MpgePedFUDKXWyT5xQ8uCRauKfVab4/H2
SkXYlMIq3h8I6GgvIcWQ4eRFPSoTmHRAG2gOZ7vAS8AJXTWkrvltUqYNY2tBHFxgHi5CUfICudP1
vraFxSCovlQ4KSWSFcBOnsysoeHQkDBTeBOUPe33Vmn2ISbhlEPtOsU9lHPYSavL9Jj0cx66U1Vs
DPusbT+aszhXiBigYpJCBcfgYzW3DUK6V92bxHop7eJkFOQ0N+SxrZ5YBvji7X1f9XXw1gJaJBpc
6Ehfb4UFXfFpoHYVO9rj9Jbyw2ggvE/tAY3fNjmMberX47PtnHWt8wVIJn8tzs0WI+HKhYY2HoaP
BIMfMFWSo9ctcDkJqWqo22OgbTFad6dB3GrjOlkLXdB1h/4GmsC4U6SsodfMUsfbqY7dA9pBr4UT
qhtfcC0EX1qQDpBhzUxfVFhIkYJQ/Ve6ROaGiQ/nlI4KCkeY+8GgB9DilvCii0ux473OUd6p4kX1
fHRnTOWN7HT+0zy40CypmtAkRz1VfV7tmH0uindwpPE7Anrb8s9cv1WPoGdYph3vDxwvLkvfDyq6
LLfdamUfsMUaDhhKXABaSfvQKwNIezVM59rZfJh7IQMAztGUbdVZP80qI0KiG415VjSNXCF8eb0Z
S2kNWmWOFZ72Zuk7jQvedTUAInw3WGf1R0NfG3THGyvISahsghdWHOrKuvj3F5/Cq5aFVynq4ir4
qtzHhT8q2jmn7/9hM8Vrx0NNFD1pqWoHhcF8BsARYYEoeOjkfg8tgizdevHI8pTux16KdzheCGIw
WToeagU5dyVFKEiWY9dAvS15GlH77zx/AdyKZw+sOWQLxwu2Djw3rugeGETQoAUQk/Spe85eKH1K
pn0/BVoz+NBoOFTuvUbYWeEbrbqVeIGXEarDoLtBhihzi9Keg3tKd6q4qEEDZbmYiRyafAsUtPZ5
gQUDIZEn9HpkkEHjTcs02mYVt/w9mdQDBWNzvfip++f2B/5cFENPXNB8YsoJXGjyXLSqFbmb90Ud
t84XD4BX2v1xSR7MAKJ5P3gRcWJvnM+V6/bKohT1s6kvshStj9gFn1xbhS10k5v8j96W4ajQDWOr
hxS0TkB3A3gNIKTkwFoKiYLF5HU8z0FWQ425ea2dZ6/rQsb6IKH2az6c2GiiZmFGLd2ojaw9FpFR
CFIk3C8Az8sxogDiDmUY5HJ141d88lWaPhB33LeO8syb+XtVJ745jF/LqYOwe7dsXDtrzopThSo4
6MyQ4kgBO50pGVPAJONKJcq+69vq29wp6kYpYcWKYKQFSBvvJVym0un17LTIijZv4qntnB13l+lU
ZkzbSJ1WXBVVESRPeNmLITZpLzvFbj1nNJt4MN+K5BHaygeiakeNanuvcQKHAwkx/iVoEnEJMDmg
GgEwxZUnM82xtrYZlJPauMx7N7C12gjG0dyiHV05EjAA7wBTDop1HwpIF7G8WNIqUZSujUGQ8lUt
djQZj07CA2r/3kQarFyPV7ake6MxM7etUR2IrRntx8W8S7v5bHl8w/M/fyw4vYqSGRBEKBTIoEar
KlXatRWLVXM/DJNxNPXW3LMpO2dZ86hT9r3vVX3vuOnW6ObnTBaWQXorUi3g+mUIToGDMEOejMVz
ea4zPJG8R1SClCwPDS9WydbEz+f9FOaAQBADt6i9i7Nx8e3YqAN55tgsLu2wG++U+hGgmY0otrKZ
+MUAr6EggW6WPHbNYFvziqqPNd7eAQD35Hbfc3oHAsk9Wnzfa7ozNtObz2faEx6Peh1Q+Uj2pMjB
GdchhZD12LLG2s880wNlAEDz9vWzsnuYwjfE8CGqLChVXO/eaLOq0Ap7iJnzU7Giyqr9Mnu7bWNt
9zB6AwEQwb+MO/vahsfzljqNNcSZoYUqVZCo5ul57IrgDIWUP3mTAGy0JTm0Uq0GLt0zBZsLCgj4
69oq9IbsLs/7PrZK46nuPaAVjZM3Jj6aP21q3S+U+nmevQ15GtqEhmP2mBXdRmBeqWOIXyFEUEWr
F6+b619RQiQ6I0Pdx1BGCO1ph4vSH4pdN/9jGo+aovp1PQYtZgJub7ms2YZ87tqu+CYXp0LJ3Zbz
qe3j4Q93Q9f0cyVuQNqzhNZj+gqlm3Q3oTtl+F4VOFvPlJVb98q6rFBUJouFSxfWVaq+s/EX54ck
Mf1J63aI4nN3BJkWOHBCE5fu7YV/juSij6SBDREgQyGoe73uCeVNJxsZLFe/LOuk81PeoKM5+EvX
7W6b+qhAXj/Grm3p17ZABprneAHAwwQn06EhT735WnHQGEAEA8zQc6v4zY9/DP5UdQkqGvel9xNN
SMZ304abba1aekKbM/r6XTL2sZ6OJ8sDGwRk5K33UnfvZ5NuGFt5K4h1oxSOsIT9lB+hEGFwQHJY
9nFjF/ov1+DqGfUib4bGr8r+DMvAWUBn0i+7HOQOg++STNUgh8eqem+OfNgtJCub57ZHiyopLfNH
V2VN4dOpcL7UZaU3IGbIubVbbJ1GZsb0LgRFfa4cNLVoykNaW4N6mjo7M+5cpUqfqMGrLcZ4Wcv3
4wChFINaIJRUUJRRrz9uN3j5pFszPq6v7urDdMyejKNzJGd1Bw1HyED4fDjYd1/qH3YCJeHQ2ahN
r8avyx8geTJlxsSsaunj/q3J9qafRPquzO+m6eeiHrN28J0Ta8Nc20hYP7978HENHbAUzCZgWEB2
6oZn+ZBi3QMdiqCxCfEHvSqPk0PGb05JknjjFImN/HSKLgzKvptXNfNAMxRnUwuln/aoA4fj6Kfc
qcMeVcdyei3NJYCc+G3DK/crWhwYOsDfUWGVyZtwTiG9pel9TEvdCPIk5741Lsn+tpWV+xUFCgQi
1PaQMsv3q2L1rFedYojb8q6n/xD9t25sZHorZTw8MC5sSHeMQxJHTaBlFNvWmzrGbXEe2Y7v6vae
g7KguwMQpnux/eFO7x5Y+54AgH17kavx/vIXSLdNpfMlGXg+IEs/p8nwwDojzNnvNMdM9K6/c43+
jvHha59vcTWsfUTUf+CuYmYePEnXp7RJO91TWDvEyuKqX+oM6QsmA8jL7fWtWkFJAZV4NIlQL722
Ao6apG10NsSWVaunQmftycIk8QY8ceWpjKoeElgQQACRifbKtRnCxow0uTHEmN3bm+/uwQ7qABLt
r0bQP1bmhv/r4mDJB+/SnLR3qTH2Q0P1IeYUI7cWnXKwxk7Dd5Pbabg02XDfMGV5wighRvYNrboz
bII6kOYOAQh76G5Zkj5ETUN9xPh2hg526Z6KqRr3arrwfadgDtfUSfva5l7xWKsL6NUTujVC9DnB
AtBf4NXRPQAy4BMX/4ynj9lRd4xLpUl/GW2RBhVn2nPNE+1+6RqCOWyjALMBtBpAwNMs/VkDm+zP
2x7y6ZjjV+CZ9TEqDaY9+bU1GM7YzVnBAR83ThS8JCxNTn2/xZb0yRGFGbghanQQ1cM/rj1ESWcA
tfSB46RbxVvi9vYEXheOWYfby/l0CXzYQXkZfM+iOCXFZEOp8oTPjMctutBhYZR/qhGMgGYxQ6WK
1uFta6ubB1K7/7EmVn2Rq+qZa1UJEqbY9ioSeHah7JYCLO8MhZK/DccfC0ObSUwZY2RW2sAqb9lE
2o7HaDn4rU7ORTmGDl3+D2lftiS3jiz5RTTjvrySydyYtUqq0tELTVKVuIAkuILL119HnZnpIpKT
MPXth7Y2U1tFAggGAhEe7pLLe/uc/mNGuEQbgH5yA7xZz6lrfcVoe3zWmZdK4v7mtoEAAETCOk/3
haiUqcNYZynDtuXtoYKEpd2059HVwtuns+kL/zEjgrQGzyQuw1jpc6+/9+w8QkiY5V8afZLYkSxH
FDZ0yFJbioWjcTGp7KCbkXeDb/e6JOzxqLaKeqgj4RtCORLoHgwfCkG29oiekXgan9W8Sf+hTgxG
07SNmT+qNgtNYMR3cabPO0iLyaoIGysEXRa6e6CiAHxJfNEXNVQMnLKYngelC9wCD0G7DTVMTd8+
sK0VgkAVkQLqFmBW4z/j0+eUahl2TaMTillhbT7rHRSqi0kL2hRLG1zAxEvZ5M6Gj3DqfExyAq6B
pFnYVL3uwCGoLxNQI0bpN+0AuU81f89SitmMqZ+Pt1coMyfcXG5rGCy3x+l5HMe95yyd34M/wK/j
ctpZsSu5lzc+Zgy4w2FQHcHM7hV8qtfbykjV6bkqyqOpsgOaW38LH4VTfjYhfMrmoI/gi9OnZ7t4
Nbtx1yl3xPwZxzJ5nE0P/M9SPi7TT65RtQNQ2boxPZPiFaIkoUYa6JDMksAkbBhKLTrmZJCRoaQE
GL/YAEzxKiSO2ehRVTtkr1oxWDHSftnddoJtK2iYgAWa98u5k3xai0q6eHBIq0doik4HPbP/2FVW
Si5CsY7y71pQGeMWwE4jevZE8mXocT4Rhd5U7bd9vjxWajs/ml3dhSnVyD4urTCp3Rb+15GLQovR
z6d8CdMJ7M0pmN7PtbrYPiSbp+D2FoiZ///5dVwlhYt0AN+53gM3mzA9oI96lKYLJnZ0X0+9A7G9
06hVu7KIYgs80dkQde2T6h6qxvGT5aUtD66OupMj+U74R/4psn78GGC1OPcNJMxR7Fv/GEVR81JB
5x36EMHQ/fTK3G/pIZ5n3yYSU1tnbwMzgIoaJoGvqmop6ksd1RUt6hRrOBL4WlCQqZb48Ye2l7gi
zMkDZwgfQ+tDiKRF1dYlGxK4WFnoR7ro5nGMU3a0Jmxv5lbq82L2+Y66ySuNcc5WOqqH0RhOZky+
gsZuOA0uks52hniT1jfNHgJ3EIAYmRGY+Mt+3sYYuK9aZef2hY4aL9huu1grQtelys4zFvvILEge
VFWj7fpRebEMUp5SpsXYVvV7N0zmHkDcNLztVsIF8nGQwHhpmIwALPWKpLVxKGHjYupRA+6Z4+Cq
cWTWNfltpt0/Y8ncIzRE3d1UtMaf/8IwXuIQcwTG4UqmLyWeQfvE06NFsfdtXN9XabWvu/bBUeej
kcxnWsg467c8CfRxoFMF0BciBkKmq2RDO6VmYUQpyrjQ8jpP3SzrLonP448NxcwZBlMA40IPQUwH
QRyHQr8BWePqMHf75pC+dP94i5/F/vhm/yIyYUCxdnRlUFgVOjvaoMcwmBuTn5Sh9kshfvHT/kIy
3/iZPCbGboh9GSHktlnUUjQoxmO5YnZt1sTRWugPR2P8yNJd8UDu7Asz9+rga/eg7ngZHttecg2I
eK5/1wr8B6KOA6pfkeK3q8xpUjGFF3XDECTLXZ7t6Bha6qubo8Sd+9TzDfqSq4pf5H+kqLnNEAwu
TeicAy4ORJlQJ5xoDEnuMdYjRXFBQZWbmNMHNeoSmG5SnkoKYnCm2ku4uFr3u02UZt8kDj3TxAR4
3mu+VIqW+LbWA2SRVe2la6cvtz8q4c7/d38wDwWSE5TzEMfWYTnzFLRkFNRKtdpdnmnZDaFu9NaB
GqOsDrQVOPjo1b+mUPBamwJSpQKcNjGixQjtLAVE8+TpqB8W9ISk4KLLHo5ixURYG+gf1wZHMtut
TrC2wazPc8Pu5lLdj0pzD7Kkfd7SoNYjzSj2ij0HAHMGbfXz9uZurhhNKv4eh1yhqO6N4jhD+zUz
IrMD4Lxvuu+1qu50Z/lR2wRPmCU5VBmRJPhbPod2HTYaHV404kVQg63Gk5LkrhplxplM7iG2ksCc
9XtveetfE+h7GDtjukucOgJ6ZrfghzTOeJjR+5J/fhvuhe8dlzByEEhZi6wyceLFVboUWuSU5T6z
vsadEjUgcsnCgt3PgJfptXpW64fEPrYA1VbxY+L+UONEcnVsJB/IOtGjxRmALO3q0eMkXWGYoxbF
9B4njfATh/MSA8f0TrxMFnOEBwj3O1hzMReF9rYHws6130EgrhnrWNciN2l9S5v2ZTUf3Jq8jrbl
o+dkxPUugwpfoQ/+ZEWOk+yqMnma2u4xq/pQmWWFoa0rhtcAIK6AZBjtCuEFxmY7LaniaFGrNi+L
/i01MTBelF88Brb8GXSvEwoeXjKdeuNVr2To863d59UvhEHUi+AJ6/0YiG0P3oR8jCnKvpzPWkfC
aix8zKtrMlw0TyOFpAy1ov9rCwXZtS2jpakLHhot0rrz/NJX/mj63qt9sftzJm0ib6QHnKIIU2L4
L47jXxvLcfRuURM9Mg3IobA58EAum7495e1Xii7faCd3dj8HM4BoLQYU4qcZCim3Q8zWTwBJIR8v
VAFNEeGxnj3kxBw8fGCo9+2UykaJzClkfQqxGvzh0uh2oayI4hjSFCF26+aUYbglw6ONxQctAQbb
+mq0XWC3NHSM9EzB7cDiHevJSW0qP56iZlj2dV3/SWft4CECFWMG5oc3CkGwaSlPWp0CQayeIOYr
+fyugy5PohywUgIWgWeAEPULs4ZqJOn0qG+HEa+usEm+ZX3YGSc13mWJ8377ADbMIRcFkRPqupii
Euf5DTtXtHbCI6tOmBeMM/iMWuvYWjTIGGRK+3bGBT7KGpAbyRSiKUiNUea1cOpiZqp5aYVQp+lg
Q/DCyv5VxoCmezvPyu8GwOSdl3z5XTRvZhJqvOhCehkC8v/zC7j+I2ZjoHQr7DMIUTxlVGY9mrIx
x8ADPeV1fBlUiCC7v0rtT6rkX5LROjlK946aGe75KmATO9ze/uvvne+DiwcJQHSgZhFiy5QWVcIZ
ayL7W2k5YWpCAbrcD4DDDJ51bMgToAy3LW4E07VJIcRULU1KVuIBZCnDsMuI0eydZTGe9T4fQ3eG
6piZm9VbZ2IIsi2MIujLzPWVoZZppXND61i3/iHCPUNz184Q1PXIU3JlPxVp8zh7S7E3W6Y+3V70
RgCALbBiAKmIzx8nvg51tpJ3jALNHbWpuc9NIKptM3uBjGDFrEDpHjLQkxs+naawjilI2O8LxV9e
ejuw44dy2rvTb6AsZg0gT5RtiQ/5FtmxXN+6618o7EaSpATdVF2PEhq/mWnmQ0kITI3hPPlxPJ3r
4gvm2vaZ+hq7p7K8IP1LtPsM76xBVhMXu06IluufIly3SwsKxgWbGQ3APX6BQK2mBsw4jexYNEFZ
79pcUiEU2fv+tQhAPYbekOKAMW99POBf8kA66+qRanSjP44P9ugv46WtXT+3tJPuvjV5fdSAVEAP
tOr3rfZ1BklLn0IDstnPSTSQwE0kv+pDlVN0UPwcFH95FQZUGutf1eh1Q5Uaz2fIOxVf9Tnrwiph
006dl7s2NpSHxcozTsLrPOesw7S/V6lh0mtPWuyAVc20/3GGftx5se0GDU2LXea57Jh63U/8nyIP
z+ZHSFB813qHnHunqJ4o0cv7Ac3u3QRMW2Au5XxiQ6f9F0GHi1XxVBK4bLFQyq98mzHlowQyMh/1
wfmJah40q0yqBNS1Hw0vASklVTXPB9uE+/dXHPJKPnnPpUqvWsGmW/a6Aa6oyGbmrmnRf7V9t86g
hOsrs+1DGkPWNRDRTNzBAOcBTBpniX76R3z4VE+1HcWJQbZsRKU9QOeXqe2Xibl0N2RF+htUdPPF
MNmc+1lHqiP64ODjWoxLQrQWiI1sBpw78X6Oda8B1N0U7x6F0mRVNOlFaWIZX8VGJMDVj6oN18jD
1JhwM5EpKfJGY0YErsVDY+rMT5tB3w3QZwj0LJZ15q9TMLSW4d3QgwZlALLstZdXE9PyoWdmpPTf
dTPzqYz8aOOOQ8AAPSNQ3Ji984RwAvqV1kyK0Yxi0EfktNk1aNMY9hPEBzl3ybEgfvd6O97zPyl8
uaDuBeu6g2kPTPoKa6IlZU7d52a0oIV/LA01vyuGFuyGqasF6pDnYT3Y9f620a24iascrQ6kUoAY
ibQwNoJYbxaZFbUL/Q5yw1NjpF/jzDsuw/DQsChJIOq9ZGcz7iWhaiOLwzsVMFq8EVHwEMtEk1d5
jcVcM/Ja3Tv1IAwPIf8ORm1I9e4zAmy7j+mH97ZKWkks4TFQ2Gl+rXI9FOSleCqvvSd27MEFv6IV
FczzCS3hqy/tLLm+N1yUj/CAcQoJMabThSwJSCYUotDHiEgLTrQEvDS+pzSy0a6tTQS6Ei0XrrkB
mp31UqZSAaB7tqxI7Vk0mkbgpD+n+JQmaVjPMUq1Uiklvjni5uFNiboa3pZAEAvrYlDPHvrataIp
2SXPvMmCuKP60JzvZzQyg/bHn1JWPt34NJABYQzTNTBkhECzXiVuhW6oaWlHXvatKvcqOWTgs5iT
MqjIJOkxbNlC6RIk2pjc8AxR9lqfmmRAE8mOnEE/ZDZaco2GASvlYFSl76Xf//77+8jvoBGFYjS0
JNZLG7SuUXpTc6JeuQNts9WHVXagFEqtOnlig3vxzF1JZdqP124DHlXsKCZg+DTVRwn309XSNm6W
WnPsRGU8hkmlsYBZeC94NkQMp3FnG2UeeO0kk9m8/iY++LzxVcB1MMQlfHig8Fgo3qtupLdk3tda
fmxJLhOk3egQrq0ItfZZAVsKNSs3Gpr0u5EQf9HAUKLku9ile6OLd5BUfRxfDYDcvTTqYsVn6RvL
s7CWEble+xJ+CWI6MgdVwzQEP4ZP2+woTa6oQ+JGdaOGZXaHknc9D77upWhDSqoS1zfw2pbQ7Iu9
rmE27oqoSvNHqGfhGW6HRvFQF4ss6GxcGtwWyqtIiDDqaQvrKqbRbKy2dSONb6nCsp8ZVAvB3leT
3ZC0JACCVD8npQ18AwAfd3ZDxtfbH86WK30QHsA+Oq1idWQidI7Z2LmRkoIvUO370Tdq0zzctrK5
UmAoAGiDuwJwKPhSNyamulSDGyX5l6mu/bS0/MJ4KEG1OqnlIY8bRD53l2e/bxveOk0UfVBMQ70B
Ul7csz55ju6waagT7DBtyua0jNP0ZCXqnZNO6p1hj+rp782BusXFbQiuMVwoa3NEgfwiI4v7cSMq
ysPY/shSPF40WRFl69g+GxIigDcZdG6a2Y0YuBvwZMbolX97KTILwolBJHEexhIWVDPSvZc5lbjE
VujkamSoP+ImuqJIn4ClN5VedSMwzPjxG3saHozlAHonS1ZVu85B+Vw8+I4wSoWrXeylVCWxymlQ
3Mij/8SVj0x6SHbFHAbV5I/W383w4rGBJAzjmMg/TRWNZiF8ZG6LTStsNyoJhtNNGrcBBE4tSZC6
zrwgloTmPYgl0N3FiNPaz1hvD1Pbdk5UKd/opAazS4NilixFZkRw5ppAqVLNeifK9dTvmOrX2t3/
2ojoyMZQuTEo+qKqSAK9vseI2g7Es7d9eWMlSLXwAuTE6pi3FLI7T8PTXZ9TNZqz5AgqxShrSNCY
7e62mQ2XxisKoQYFXBUcqfyT+hRsWn0crQzz+JGdZTsvoQ91ciEmyJLM16UA5XM3SdCYG9HNQM4K
dgncibySuzY4V0u5IGKrUe0cbOurE1Cj9T1ZhWZr96CDgulGZI3A4/Nf8WlZlZpMw1wuaoTcmR3d
rNgRpXL26STr9WwZAuzF5Y8ZUGZcXfOJoqq9jv0D2v1HazdBlXqPrB0lkWfTDFqqQL8g8F7VXdHw
tEEjDTMGxlRT5y7NvwzWt793Bdw7H/Us+IKY3ac1UWvT69SobHp/bvcVYyGr31n1CnU4WXeaX2Lr
pwRE17k0L0gpuLIZX/DnA8KjyEUfVI2S+z6+6xu6a2wbxbrzIHlqbtwJmJ5Bd5CHHdRTBE+A2OGi
5k6vRor9y4z/gCf69q7J/r5wW3eaTsx0xN9f5nuX/vzv/j7yLF4QQtr+kaV82ihj0vLCbhjkSd2m
Q9AE6wTx2uPtRWy5F+pbkMYDVzn6G0JsbqwybetcUyNC3wujCcAxBmU2SV6zeeSfjAixObY0BXAe
HSthGaiD2QP8OLHSn4b6A/MBklRgK8x8XpEQo/UuSQjrVTXqWXcw9J/VNPjEJjtLJu+6FUARoqGJ
xOfwQSK8dmRjBlaU4egicNVTP+5epuUZ87OGvS9ltYtNV0OUwa2A4i4oHNam4j7Bw7XzEKs5K9MC
JnkZmGFr1ywgoqFlwid1Rdi3aY3agie+GmGi8Kfem88qxBSM3C8Ssr/tcZuWEKFx9wCchBiwXkuq
WIuTovEZ2ca+NH2rwXMU/EayCdSt0+HRGe14cPCjMbU24xI2piUyn8gaPH+477VQQY1YYw50hVI0
qyW59NZ3hG44sJ94W4O6V4hqdUZSaqCEEDkxtPDQqcb/J6QyuYsNpM0HoBe3DVJD4AuES7vMASOy
nIx3+Ju7KpmijFizn1fuvrfOtjf4fZb4GkakeppcJrXYxTLp8619BRctyGlADo6cUQgYsZ54WasR
LZr73jeHF+o+egSm5kNr72jxdNtZZNYEZ1ns2sboUAmEaZn6rVmHXaKOEC/13WS/KHPY9AaVZKtb
wQolGUgp8MoMoGxrx1ErUrQaBIqiOj6YoJZzR3bQvfe8LQJmTr/+fn1As+NBDX8Ahkj4sNUmJwyD
HWoEDhTAlb1oQA3GTeZd3vjAYPpWVkjC4+byIPMIkkKMPuCduV6enSeGNlE4qg5gsA5GCFZB4aM8
ouqMJFOGmtj6LADZRYTERYxsVjg/184XtAo7LaqhB2Gf9fjOyiVkXBttYqQTn2wIX3q5ZNSzCPpU
kC3wgffC52cGvft11LTdbEIMqTqiH8ay372M82JrL3nuh3zGwlipeEPjRh30DlNuvIy3gDyAJr9H
WwkgVoJ0UxI2t3YSTBTQNEXKzh+G63PTUmYMcwJbNgjUY2K9VE0d9F0p8f5tMxaKgyBL5tSHazO4
gsCHog1o+tEnY8C0HvHHQsYpunUFwBnQqQSqGQVBvq+fMhvUIRsFfRgtGpMmgPxjosx+6z4uk+RN
uHFtmjgXqKaiGG/gpbu2U9l1p5j8LTAVZPEntOuOOu1kQgkbq+FhgheLUDEyxarNYmrzRKtJjdyh
nMLEMLvQWDSfJdMucWtFEhE3DghvGxQXQYbFRS0Fb6cjtYx0RC5l5l9y527pnqUqUdsmOFUGgiDa
DMJHG+PBNMQDbmgQkniQvbbvqrljEP3pJOcjMySsZXI7UjdYbGTXf8DXW6dPsyVJ0jdNoBPDWVL5
QK9wYWIeStMzvpZ5qXx3PuP+8iuZZtOmn4HdirOk4gMR/axUMiVLx1SLDC2G0OPsmSd0TV9vXxWb
boZnOjoGCAOgmVo784j5FototRYV5tjv6tgigWJa8bFf0u4t8wCtvW1vK67ybBOU1SARup4/WDpv
tOhQaZG6NMMJOnfLzrSaPECpR0WtSElDJystaLc2cHSWY6xC02twl40yBNTWynm9WUVlDJIxosv3
XoacR8mRctDcT/S7zotfWLWzleFZsmSevAhvUzwdXMA68OhywXC+3mMdw4cz6D+1aNm3mFo+98Yx
LfwD+YqUsZd45sblAS56jijj1T7E9LUtTK95zBlhC8gv36qP8YwEA+q+Tl3vTfPb7ZVt5FEcUQD0
Iqj2MXgpLKzGGPGkdjhLWkZlFSkuILn2j2Wod67xMriSGLVtDc0tRHcd2ED+75/iu4aWdZO2WFqL
G7gMQf7YBeZb0+40GYnelmvgkvp/loQI3/c5gn8JSwxixc6vuvwxWmNgV5Kz2ooin8yISW8xehk4
aZE0de4ruJoCNf0Jme/bR8R/quh7n20IUTeZwD0LSUX4g+8eaH0YnPC+X4LhbSwkq9nyPKScIOMD
WSc+KuF4Fs9tGKETUgmj1ndut1Sh6WTtCSnqEFRlnTxAYkt2S14tDxhJZJvAzgJLgzay4O4dOEGd
HBiISF8WX4+T05iw7/2wnzzvxMzaz5a3kaQvt/f06txQZuJhGTkGIHMA6a8dUW0zk7VMVyKlpA9K
c8rV8tmzOlkGehU2uBlgYTlyhD84xScD6HAUz4yVqCibneZ9td+gq9NgTgqjd8l+yJrTVEmKqRsr
w1WARi4GljBWI77XK7JgqMFU0wsBBInL5LHF90aJS8qMCFfOjODPGqKnl0w9pVkIDQHD/f7XJ7Ra
h7B1MQR/jdKCidTuoB/3Z8QXLBNeuLqe+UP5014Jrqc0Hh5145xe7HO1b//6zsBfB6gEXxNKznxa
b+1jLCvw5x2cxFjdo6bvW6+e808x7ZPp3NM/CRTAXfb3bs3r9lzTCY1mFKDWJhvbrCFNt6TQKwb6
2WvBOOwEE5OEiavYyheGuhKfK8EPV4XYOiYpWkG9nV6QYweKSoD56HytPM/sz20fuIpHa0PiM0qt
XFvpIAh3AfEKHr+vZXaJ7QMGDwNVhvC69mhUgjgJEApPWNPVpRsrBpgsrfKS4bNp0MErEj/769sC
f/izEeF4WGeiQLLAiJKCp8qDBaXbl+Vff5ywgmlYnta618y48WzljOVmeVncnyBwC6riXKWSk7lG
VfClfDIiLKVnKUG50CgvTgLAVDmGrHR2bU2+zy6783LQWI9x6+uDGaYzUIhGixHDurkApxhMbY1h
JFn5YusAbf7+NTk5D8b91q6fpj2dWJVlFy+91JaDNtWhkY20S2yIqkTmMpt5qqXZZfJ+tKoX8G+4
GWR1apkV4b43SerRrsVKWvub1dU+FLgGvfVvf1oyI0IEH6turjNuBBpLGcRmtLnfWVkiecd9sLCt
chcuAQOoBDA++LhQG1yfSqdnGYUueXnpWOETNz3OceITE7TGgTuQO3WoQwoyCjADXDT6CjpXo2j3
rCuB1yYBKd7hPEe1M096VvtLO+5ub8J1IMP7HG1n/ELUzw3xPD01HWvguOilNjtAhx2F7AfNLoMM
8p7hbAzZ4ba96/tmbU84WaiyJBpxUnqBLurOXDrQffwvLQjHSoohXfqR0MtEksC23zPZe+E6W1sv
QbiWmRrPqWVhCehnsqH12xx2lHfNfmqpvUNZNLQnyUUq2zXhlgZJKJ6UdUEvBrV2mnXHHFWyaxsf
w8oP+L9/epZ4I23pEOf0MmiHafGixTpbREZ1vWnEwfMRjL+oPTnC0cxWlibFVFMwPuIlgsbtd1Yj
hsRV+/73XsbvfzzR8cGhq75eDclUigHXhl7KFDSfmJnPzHtMh8nAUBsfD9pBSG5QCYLomDi3rHXA
cSsYHb6U0BtzAvf72GHWUkYmv2UFSQZoDrh6nys+8bu+8IYMWc2FKGFZq0+gZv4DNjRg1mVglA03
w8lgbA7sP+hhiIOy1YhBZGZX9OItFY1iO9X3Xta93D6bDSfg7U4NNQQkRwC+rM8GIitubZYmveRq
0p0maK7/UqYx93uU72QhfmvrPtsSHG50iY7SMGxlyze1aU+W9c+EO9msZJSU17A4PBpRseVlGGSF
V1ycPZtROWE2vlBH2RfICIKFDIe6bQPDKHZMhWRqkzwUqX3q+sfbG7oRj1amhQ1FUankzBD4qtAV
9+H7+q5AKprSsC/evLz1HaW4DNks63Ztbi54mTGojmQR8g/rg9RI3GmkpfTS+ZP7VKh+mh4ddrq9
uE1v+Y8R8ZUKgghwiTB8ySo4guP625BDRLhymKyzteX6KJWgrI/RYNT3hU0EThRaJsMMr+xT82xQ
Ou3mopn826u5zuZ5CQ3kIXw0BDKw/N8/RVndbS1ixkmN7Al9QaWMJme4RyXsd4axVt8zdcnre3P3
MAwCf4QmHBiC1vYMOpgVKP/pxc1oFZJ5oaFStO6eqqmMtGxrA8FvyJswnNdLjIUdGSy7NUh98Zr4
0Okdxl5jawBG5vYObq0IsCIED0BQMSMhOt2glfgFtL507uNsQ/ETL6GuZOFtKxuLQfGAQ7+Ak0J8
F86pzwoXIj99fTHVA3icYeG/yLtQGEFKCEZ4ULqIV2Ha50qRtqy5kKx+dGkR0XR5N/X03aqMv77a
QXeBIRq8DEB6gu7t2gmGoiSV5mXlJc9/KvQVrwLTebq9X9ensjYh5Lhc121gNC8vaPZNLPMxZKFV
327buA5zsIF5BxRqATSFC6yXsaSQqWht2ChYc4ptEKR/a8Y7N3k2ioMKfhpV4ml8W9Z5+9qesG1g
FUbbTIc9D/UK9W4OSPVtdE+qTLJxa++QDUEVDzV1lGL4v3+OCQT/QQW/vNRQsqkSOyqyOxPkDLd3
79oK0iEQ36EeBiYYGFpbcXOa2Eo1lZdpMsNpfmZmtZMWk66PCEZcA81sA1kRsoi1kaZB8GxsPO7H
Zgno5PjmiFkD9idLpwDDlvTQ0UKyrutLaG1SiNv9rPfOwPDSzy0l0MYXByg9OMQoK9tv7h+YRlEq
RbkHcIT10gAsyuxJ1WFnNMMSE1IemAakGNqN1QB5wBlNP2gqRNryucYlRGynvOh1ETixhldZiaKB
+kV6VNcRDlH6kyUhjs5Lqda9BUve8JpNd94o0+q7NgBEFtQEkBygHwco5nrDdFfRUFCa46gpjxXp
9nMmg+ddbxYfR+LgT+ReAH8Klxt47Q2t7qgXKUMbEuUlKRcMd1dnzs5+++O5ZrPhWCyAl8DdgoEk
PP/Wi5kXrQahYxMDRvFW9TtPfUHDA5z9sa/PvrLoR6acMeysuPOvGpWEur8k7cnos9CSDdBc+yHq
WaB3BmyLQ9PFSb0694bFYAvozmZ3vNQOK8JlRJug9dTyKFk138B1BASxHOfJQoMYUEtPiBlpmwP7
SvoYvZD+ULvvfZqHRk+Pk6Kfp7J4tCsVlfzOZ8UvkBZ/o3oumTzbWCw2nfcoPIBUr5gNR1CtdXjl
KFFtsJ1uXLLkW5XIak3XcR4PRAyIIz3CnY8u4PpsJwr+4LFHhbUx471nTz6iYzJ7+zn9MRg/b2/p
xoLgqGiEcPyAjSfj2pZrtY1RsyS7gLPxV+H8qLQnUlkvt41sfHkIILgqcUdilFMkOWy6sieNRZJL
NjXDbgHZGThPTBlOZWPbwOeL+xhdTLiGGOv1YmiWGcVpoO3uwMpyb3T3ufmklQyiq79uL4hnD2s/
xKsXHW5IqmmYejSE7EIvwfWfxgoKdS7blWl3QnE6Nro9FIKDov7T2JLi/vUpwR6G6vkp4QsTBVGG
FCnzknoZNC7no5kuF6tWIg9EGreXJe4gr06jPIGpbU7Ohf+5dobMnBYnIwOKnFnJoqZTGrSQymqv
UgW5M3hDgxy78ZefFEbvUHjBhAFwP/hvUbK1zJPCxCs0v3TVWdG+8ZZS/+f2ukT/gwnMwnL1Us7Q
eNVY7OLMqXSSkUvqYDyHTsmXxCplY9rXm2fhsQGuITi6jgYmP8NPWVM2ujlkB3tyiQFhc4GtiB09
nNn4m4KxMIdE6u01iS7B1wRAEejDAJZysCzBHFRHVQs8bhenQ4kWTPI5Zlv+uW1DzJ4+bEA00ENN
iasHCv7gDG6Wt95ELlAOD+YakBz6054ewWXgT8PXsvVZ++PvLWKyF3cJ0k483oRK5lLqWVm7pACL
vva7HbLlEdK544OLwL5rujY/pbE9H6Zm7A6k6WSMXOJnzdeLWwWMTihfgDFEWK86gaS2VfPiYnrg
r8h791gP1vfeHXfDOB2M5SxNerZ2GBhBm+8xBn0d4UKb2t7MIJhSXNwFgi2Y+DWCeOz3pto4fqGQ
PLAKg4Zlq8ZQmGKd5Hu/yiKwYLzDgU1GGEMtT0TPKoMyuJNVVJdlcJGsZk17sLSCBSbkYnZON9YH
ta+bkOj1cNRq0Hz7yZR7p2qaBsOv7GoOoUbNnmkfF1FWtvS5gICapJi08fFiPh+iaEhxOSZMiLUs
sSB8Y2jFBUo3JCwUs/1RWEorqUtc8TZ9bAUXlASBCbCU4iQSaMQqV2tcqBZ/o/Wf/AF4R3qwv4KI
Mb4jelBDM+DdUI633X0jZnBYPUCPSGfwiQkfsWdAOm/RcPy19qdl7+m9rpzLL/m321Y23HplRUhL
zcGhJfo9xYVUUYLkiEBR3fkKPqzGKnxVRvNjC3fjvxv5nzUJn7Bl9E5S50Zx6UtrCka9TcBdY6lh
XBhLmHR9sru9uo1ACKwI6D/w6YL0RUwuWEII5/8pLjMFWyPu+3NpSq7frWPCssD0xHlT8NfWsdYq
yNDhCyoudKghnqrm3h0eRem50grnkerF4tetLNPcOjSAVBAMkVZz7vu1TVSQsp6U8MchfpxDKMr6
2vI7bf7k77e3byMCgV8fdR+8WEzUrwQ7s5s2qtPiGd4xBUOlUBx7hphfd1fHVRPOo2KdUG5N72eq
/AJqVtYa27TOmWD5mxkMI4KzKATT6aDFKS/NRPZpMYKPvvnHaYDPbkOmtF+WLv1REYnHbHkokmvU
Hz2UyjACst7a0Rwb4FhtVB5i4vPe55Q+xe0XN7y9s1uOiRsavRgk86DZ5P/+KSGoMqt3RijYXYr+
3IGMxkjualnLf8szMTr50cjFxKHI8zYa1jDOKreR+c4R4AVIFjitP8rkKT9GVT5nvPyrhmw0oGD8
XQL09HoxEPMxR6+sq8tcP2YQAawSNQAFd949GaqvVuDbo/tyAKbgRxv3vlI/UG8XK17Y2ok/Qs8y
jQ2ArHsHg9HZQzd+19IjNF7P9SJ7GW/t+ucfynfs064PNX4+y7vqYoBEFw1raKPvF1JKzvbahfCY
Ae8Tl7dE/U8cxleHZh5nApyYzr6RZwNv7kUrjqAml11L18tBcZ6TWALjCrYTMQz0zQA0Y61Wl6mk
vgbOJkX71Qy5ry404Jwg1gg8UZ9+08gXV1XwzidApy4+G6x9qrzdduiNdAG6KQC44pJEhfjqsViN
GAab7Rh4nHY/VGF8X3iHfnnLyjMShH3aj8dy0cGZDYm56a22sqfGaIPZ/jNm+9u/5ArCgM929UuE
qLXYTa3oEE+62M7OnEMgnh6GkO3Zvjilj+6ZnYxnynzC/K7Y1/R+IT7mL27/hqsGm/gbhGu1NoAH
ATc1Ssy772OYBiT0h+/9vezT+wDJrD+99VqFGJm1vaKUvYcYGQ6htmeX/mSG2ldvT8+4687kKTsv
EYv6oxM+gj12rxzAGnzAt3VIHv4cyy+tj7GoIzvQXRWCbXjvSMLp9U2F34f3Dr4F/n6zhTjXTG3e
gAi1ujSEtHtiLPj+XacNtGIYDqqVG2GX2nFY/Q9p37UbOdI0+0QE6M0tTXu5psxIN8TIkSyy6P3T
nyjtfjvd1fyb2D1YYFbAYJQsl5WVGRmRNUtLMHMKYZnlSGS8GQz+yaVMKdFlQrJDMgl2U6zL1qlS
u26211d6zgzYmwCqZ31fSHieuxQqICwQhzI7iFqa4uUD1Qg1v6kgmhUvpWPm5lLH6wOyWHiwQkzw
3JQFX25aBbzXUIGsTwNYtO0OSrAHkxrwOOWrliw5GPbx/O5i0RPjykWvAt8NMZnpCAhVlB1S6LOJ
5UrovwwMjLwFaGIPJDSUp2CJDQ+atOkXWr4vehbYCTqxzWds0AwZNEDFZodq+rCidS0hgR2+pmUD
NSG7zB/a4SPvVmG78KJYtMt5jwA6bQnJYdcy9ZXRWy6t7/NoK+0s7COIZU8t+B/HtxzaINd30pw3
hyAOSpKskoc08fnyEjmfsm6scFSEijhRkhEU4pEzkup8qcY2t5NQnmU0KAitoOZ+bipSxx4Nk2p2
iDXQ/FpRJKxbsOTYRtBPq9xqiEd0owUdYVYuHJefkJHfUiemLS6n2NNySoFjzw6hrjlKoj5Z+lvT
rySLrDq12UoNZBVVbwLPpm+NLt6X/bCL5ZehSm8CvVqPzT0S9Rv5Xi/xyry+ABctuWzLnX4bt/SG
GisGeEew9NZONtxa2oQR2lQYl9cqHO8tb8CbBdeXtXBb/BTNLieFdbaBhgKCLpzhXm9Kq8wwKfSI
RMr2DhzowbOeO1+VLTnIrNiNk3qyXdgvr1A7cRIXbSZO4cSrcMV+TlzEU16wEMawTXDxUcgdIZvO
QNEa59maqtEtIenhQLN1G+dOPt5NdJWn2TqyS2LZ1bREE3d5AtApyBYBSFWk/PhqObRcBrkFe9uB
pJNmG1W4DywxtIWo3Fxf6UunfWoIKfvz/U8qpZbVpAGsrzP3QWK8hKDzqlTTqcSFSVQvJpFZYjBl
RnCLBrhzS5Ao6pFFAVDDaqN3ZJdap0tptHDJzmzccyvc/qlbvY0avQOyy7AQBDaOXHxZZengReeM
+WRHGmTRWogbCB5kFWq70NSF3Nzs0iHrzbjd0dn184UnkbWm9pMwsBk1rCckaivpRpSfri/apdPC
INF7DH+lIIPA37RxadZZIPb5oX8wml3pFJo9RU7wK4kW/MDlu+ncEFvTk7GYcpkRA3j8Q2OhLd4V
inWnr7RHsVo49rN2fs47y3BjROd2xkRRS9KKmLNGw2l6kYhv1a0TVzsTRLjXJ292x5/YYut3MqYo
aEqzCGGrATuQ4o1S5ISlt5gMufQZmLoTM+wzTsyQthLUwBwA7jKcULfROg38U+j1bth4g7y6Pqal
+eNec2ZoVpSOUn7Q428zIkhMHlPk/wR9kehmaVjc1Ty2Cc2KVAasq83RzZXdEGOobFkebBlo5y5b
BaN0NyrhQmfQ0gDZZ53MZt1DLyvVMcBqUm/SQN1AiN3V+g1yFLahLCC/58cIp2sYLMfO09fW0hAC
P63B2PAdxJ+a3NgatbEZJRo7xv0g9Qtbcn50fwxyy5dNgH2MJSZV0t5JYNdm6dTbQL3Tj9e3ybx3
BL3q/0bGrZ7eIbSKQFx3IPGhfdYE83FsvJ68jVW3nvqNhbjdStot3ulokVrYoz9tKOe3KDsRf4xz
awh+3lTCG7w4ALqe2XFRJ7agJcjkV4Bd2qE+/jKkEcUKYDANjyQWyCyVMn4JdJ24OiXZzmwEUHwK
YPJemBZ29Vx8mQ7mRbySkEVQubNKQ6sTgh5oO3ob70tHMGzhKblvfZna0/1/scV6tpmkFAAJnKvT
FFpb8YjrITLXsfpLyW0lGBzdr3unEV9lEzFOsf5PNi2k8ZCdYu2R56fHSnGL1Bp8UbMaRc0LrF9d
6cvQgFaOQv8UTl9DuXBDsVHwMwqWN4CrkTpE+xh3DReSVAcdhZOdiuw+sqybRhq966OaO6WofwHb
wXLOF9wRvZiCwDAzsZeNTQM30NN91PZOL97TILWj5q1U/10JlhEHQNsXL1sGtEZujzs9VktMo24M
iJ+GjaM0n1L9FEwLR5TdPicTd2GDOyRFGw19lgvDEVpxICdIHPBmO13wfH3uOIfzlxVQRgMVw3Aa
vFBtJhRJGlTReAyaSfQjZE5cpJfJpiwk6glVLN/qwdgvBEZc1PK3URR9Qe4GDkGNu3hLq2lbJE6H
Y1SpOuPlFyj0YqNyHFdTrFYfoABSX4DfLVZ9JAT19vqQ+TzUj3kAwGAZ9FV48XGHvBSmSaACZrYn
xa05bQTloAH7nHfbDm2mvUyOrbax+n8X2fxtFUlQUGohsOGT6LpWZRPpyXhU26MqpF4buUL71uu7
Pnq8PkD2/fzOgQnIsIEbBFpN3PTGCRBQkRUNR8NCysUMqlWQJ7qNopboKIG69EScW0280NGsBgg5
KDe5O8ugydhnwIkdx1Cpj1bdD7GtkUrvVlY0Tilq3ib0AcdwBBNPoOfh9B8mFkE2y2mh/V/XOA+j
plMiZZ08HaeiAmwxdk1qbYaGfqXC8Koo3ZK87cWRgQ4MCjCgNgAlDrJc3PQi/1DSruzaY4RYZ9Qg
k4ECcNW9C9FHtqT8drGUzBaq3Hg+aEgU8uktSZmqtBbM9qjH/SorZBA9AofZhVtZXpjFy1MBU4wT
GC4aDeXAfp5fDXnSd0atVB2qWa2n9zfYrms1GFZt8JkahR22hd1G8WOrCwsxD+e+TXAuy3CnuI7Y
lKKsfm7YoFBaTnoTaulF6Azxuxnt4giwIOhHv3aBtl7UVZmZVDAqAAGKqwK9MrpybjDFQ33Ks1g8
VkBnQkcqiIoHeSB4xncLd/y8JRS0gH4D7oQfmhnFVZXkRDzK8UshA2m3JiFSFsISAG5mCtGIAx0P
iIiw1BU3haEUD0M0WeIxqYzbQm48REkHtLSWRmU3hByKgbzndKHIOze4U6Py+TRKYaTFLTAIx7CO
nTraiuEnzv+ovP9LbwZKGMCrcN9ifAAScnctQaDYliPGFn2KkPiUybMul86oLNwKF17sp3WSUZUw
0gHcTOejKZqw7qWklo5FFL3Ko4pmJpeq0q0adQfAGdpI966Pi0+qYt8jR85wi8gisziCG1jYSaGo
DKp6xGlcTdB3Q2fg2kwtJ5NTm0CVZTBBP94WfikmEMf6WDB/uXzISAB3hVllEDaZ7amTh1RXBUKu
6ZN5bOoWAj63WZ6sswp1c+rlom/F38XwSqaHbF0qGxInnq6/CWhzWJgF5lXO7ipk0pC++CG+YXl8
7ixaY6ZkQaoHx1SoIoaQEfY9YknMhbSEm7v020DPA/eH0jKuKjSFnA84NsdUSnU58qmo2srBEu7K
GtdS4QTJ08Lcsq/mRoXSPOILAC3QHsdjBHo8TagxtrGv1Km2C8PyV9/H0m0yZvJKywT6YqUyuGNE
iHrVqThtS0m/q5O+3iVZs1d0QV4IuC5mWcMEoz0YCSL0RyGldj50rVBio5DwPZ15V3ePfdZ7iaGs
FkZ9cYRgBXorrK7FoCX8qBP09UjRz6hDl34bd537PmzId+z0rzlUcgvHtFPPcC1iD/eLxI2X99eP
dbh14LPQusDD+wtZCqA538X+YCZ2Oz0a1I/ah8aMgcb6zovKk1EMHpc0grjnDUNXo80SKBq03qLe
xe9fUYbMLoC0sZ+UoaeNYObTMndhXpn3PttNnA32DScnFaNCDSRiq/cLoZXsENfy4tzuvgu7eDIW
8ivz83gyIm6vCHGayZ3YxH7r9b1HBEd3Wzd0pNY1iLsE+ViaPu5MqpqAtugWxoSB2IHyGUfWQnTB
czz8vUKgUATwAGX4n8r4yewpgUXbsMe+QIp3m+zDB8vrdgAEdJ7oVjf9RngEZ8ASqOLC17AlUxC0
oWwDQeQfzfcTo3HeGHoiY1wEN7EDxig3MlLcx415rOPkjcpLabELb84Z5FYtTSPkr0LskTALbWqF
OyK/V/ovvegW9secK0GcxniHcNDB4n++Geu4ShNZG2I/llQU43QojaSIGJ3eFJco2pZMcfveiFIZ
xEYwNab+KEAQwwpsvDaWNsjs8cLTAS0ZyPBdxJ86DZNhkgMcL/ErzKW1HjUPNVVu4mGXpsVW+d3L
5VZIhdvEWGLx5UGUf23OE9tcDJUGSoXuJyv2VcOZUic23WIFlqoqeC+Fm1K2jWQbdhD3tfGsue5V
ZjYMWLFB6Iu3KGuZ5dYxrLRYlzocC9HIt0k5Hi11sOwU7QxK25CFOZ5ZSUDzGKUvHmrApHLG0rxB
0SzGSlYQ7nbwWjwKANGuO1NZGNXMuWNVeYiJGqD1w210vjuz3kzxIVhL6U5r/VL1YgXpWo/+Sw4V
tm4sOwh0PGIWNBhwsVuqgeM5Ay2ij4h8I1hPSXpLTGkhy3QR1TMj6K+HG4GoAGDy54NB1a+K2iol
Phi4J3KIm8oVpCOR1lC9tIeicRVhIQjmM7N/jevEJOdGEiWS8U4HCX/+DQB+lNu/Mtd8/ZI/JcPR
bdmy9U291GbG56L/NorEARoO0J/FN0RJ2YQQMaLEnxSHfue39E31+vW01Z0i2dLOMRdgFPPz+sce
txtropXAT8Ne1+6slyJ9iESwJDlqCXD2egkDtmSMW8SsGoWGKAXYTCMLmqZ4/YWmYwyuIfjU2vaD
iafFkmzS5dPiZ+f8GSG3jJ1WkTYlGGEY9IAOPJaiPSRuofROqgxeEnyF/apCrkbrF26HxbXkLvRU
TxVxGLFnpY+8JdtOMjfCUxmOPmkOHdTVOshpml3kWOS2rZeYBthccoESDsyfYTPvcHLrqmgrFin4
/v1RFTIvLboJcVKZedc951yEhAcbnKfGtOhRpTw3U9FizDuSET87wEfYsrFO820s23XkVYLdT/ul
qtDsHjoxyHk1CigC2PGxnLozbUhkQxjXRkvJ+PJ5fWQ8EOWvk3hiiLuOygAajrIEQ/Hz+F34xt78
or9BDdV76Z1E7Y/UVnavBzm3p8HJjpIjPV3/gPntc/IB/NEU1YGMDbZPPtrhEZK7yk2/Ele9Wz42
a2PrLphj5+Biw5yY4w8n8JlTN8Dc4ELx+U3+ulfvCk+JnGF9sO5d8qUtWFxaSe5gFlGjUfAPE78K
bjoV0Hi/R6pBYhia6Jg/ErIE/Jy75qFFyQhYobSButb5XhWkLkcHCFa0L24HQIqy7/StylfX53F+
Gv8Y4Q59qYRkDPOa+EEpQzR70t8juZKceByWhLDmAiYGHTFY1hBgfz5LmSUkqyHTRvxGI2jK2I2r
YKsc2vpJ03ch+SirzfgI/T2QzYvO9UH+H4fjj2lulEYtg9gBYqa+OdwF6Vet75XGqSHEXIb2KO5r
2a3KD/2x/U1aR62fQzWyg48UxPd1+aBZL6q5IgAyXf+o+eX9802cx6O0L8EfjOkIiRC4Wpm0KwrR
LRd8nb4w9d51a4tTwIU9yBHTODdyXGZ1tKp+qAHSzk6t91Dr7psGNfFhp6dOUeyG74hI297cDNKK
JBBeBao4duQJF+2DomzbdAnvM3+y/swE+/sT3w9SQjCzsNUR6V7e6c5At51tPYX34hKrBHMKl07j
H0s835qGup+m52wStEqyx7GK3VrNlpjq/w9X+McM5/Rz1YrMoseALOtJNrzk0FV2otjUNV/ILvq6
vrK8LvNfnh8ctiwPD4wBzwQkRK3QhE2HK4Z6onULtuZ13j0yCatRXpXWU7ol1VNfO/vi06z3Y7tK
hS0q9NLr9e+Y32F/voO/W3UrGVpRhSvJ9E0+ORpg82t1ukn1Eaf9juq3gAA0RW3LmjtAoWPIa1YO
AcHvIakfhGDTCr91aqvHhc+aSW2hWeSf6eHfFaSbCiUFaMLvuuhVMFdZvRkjqLDf4bFWp/mD2pYO
1Dx2VbFJrA+ZvNLOjqUjEv6jQrysVdHPsSnGVVa6qRZvU/kmpLk7VcZe6e3UHCGkuVRWmXeVJ9/M
XeY9uoSTDHUNX33K31I/eShv6Hrw+kf1JXpIfGGpDjh7C5zY4+7ulCkGQeqc+GUQTquxhlynWkJy
D009i3Koc6cd3h+KPhbuAWgfnJ/2lEJ2QzJwODIFkO8cZIc03IrdUbHcQtw00YTE+aMyrfTGmczO
DujjCOGY0VapUyPYNxqbhgtbdzYsPP0mzhcX6EsViqbEfENYt55eVQGfRWI3F6aV0nwkqWkX3Rtq
GKvrm3N2oU8Nc165V+RJLRucmSjc55mvgJdZie+MEkoAd3m8QnUyQCOuWxgHCH1ftz333j41zXnd
oi8Vg0wwXYgCxGfRVB0eaCHZ0S9TXupCm/O7J7Z+5v/Ew+tFZZEG//lVLtmqGNvD0pGZu01PLXAu
V1WJVKPYRHwqj5t0lLe0rDdTLjuiES0gy2afaACbg+IaBAUQwONshbE+FrKI0dSZh1vRE34bTrEu
nOGmuxkXooT5rXlijHMF02Q0Vdn1MCZCPtfpW7czin3hBWBkTdqNMP0a9SVd5NlcwukIOX8g6Che
1wp8ptxReywcrdlUslM9WncQqsjD2EYmw2wdtC0YwjPIUq/vzDlvdGqdD+2HOjXkGt4vKM18HSIn
5FqDinurR3h/3dTsVX1qi33Lyc6MiqzKcnCt+GG+1yeHijeSWIFP+MZsbWE4dH3shNVdvjKXQpFZ
N3iyrpwblAZjmJIRhiNjMyjfJVIYljPYIHxZx8an8Xh9nHOX4OkwOQeXCJZWFXj5+nF2W4mZRwCy
Qv9i0CFTFE6Iht3r9uZHx1jiUKlnReDzae1AUiOEzQgnv9WYXjCaIZyiX9PGNX2lWszFshPHx3UA
A/1jjtuvoZKAI87E8Cy0lxdeeCMdDQfyY4gnoFeOLPTS22zWoSGDiBIh+E2RSz8fX1VlLa0CEwYj
wbKVPp7sSUMS4foszhVAJMaA9z8z3PUgxxnQgDHuZZLeRQq6oldGeYdmdhxQW2Wqu19gzQEKXs/s
fIxsRXYMfSktNOtZT76BuyeGwkL3AsE39NAMXyt7SbLFrzxzivql+lTuC1dPblPp0Sx2tZCh9L6U
Y+TbcX/i2z+TgF6x87kOoy4W0lbC5SyiyLoLn7rM1synNgFaaF1CkiTZNMkx6Q/mQ/6SFGtL2MUp
2gBH4nQyWVMDjHjyfVy+9uaR0HH9/7VGEFY//7wMnX9IvuDzqLhO0fXT3kbNum3ep2SVQWXBXE3B
g5AcGrHbihCqIVNnm+USA+rs+f5nkS6oJqdgULte1pE+W1uRS6HX8uAviXPM3nsQaYHuOHYkU1o/
H2kqy20phnLsW/uEoOIhj54af1LjkDVvpGrttpDcyvS07nVhipm34I/3qWHuGEx9AtLXfoz9IHlu
o2/6eAtQ/E5s7HD8FIjdvj9cNzi35UFvA44elCMYjdr5QItmjKCoXsNvaAQtWncifapDdCiRpbh7
zo2cGuIGFqdTIypmiVrj0NtF3Dua+Xx9KHMb49QCd3qDrtSMpsZQEq1wZGh2T/0hSe968l5mK61b
kh6eNQdUNAjbkLGC1sD5zFEpVgWNrVQjlU5ZZG6QpDatRxAEacQBIarkKqRaXR8j36v94yFYHzwM
g9UG1apzq0QSjAIamrDqNh+CD/ZYLXDvaWx3m9JNPhXPkTtn829R4LxZvhkqGYpJnEqYbZGbt6u7
8E05iqvpTXwR/kt4ezJCngFJimnW6z2KYyQNHL3bK4bbhA+6tRAmzEab0CxEppiBTfDoO59JIF/U
blRYujppRbxAhMGN5Th/Qvf3Qdaz6qEak9GmZWkdQFPT3KuJRrbXV5NtEf6wn34CO5wnEZlVm4pA
W0J8Q3LVqrGjdttlo52Ze0FdCK7njh8QjD+wF3S08RnJVmzAglQiHRSapbmjRaXZSH0J7vUBzSZo
DLwWsDXR7YzeqPMRGXWX4yLH28QY/S7c9eUzzp0yfZdfGSCboG1rEzv+nLQVeQ9Et7c2QeGBB+r9
+mfMDfb0K7hDko9SK9Q13nthKOprPS+AShUhMnLdymxADRwqoFqMNhBd8ueDnVq9C2qC4D2NPLBx
Q/xF9sAhKOT3aKTCve2U5o146JrPYTG793PO+a1zapvbOs009EZlIQzUhzsoceyCRti1Od3S4UkW
d53IqpLEGepXufiIu9QZpVXSHUYBdeZtV7+PmtuRjSZt63yF/e+GwW+hINtEIhs1phDbELZkSLy4
W/+nOcNjAOhdYL75OdN1NEY1I6LlnoI/6D0Xb6ZJ2wi2CorL6TlKtjHyoVWxMhYuB7YWl/OFJm0V
LaoSkHXna9VMFqTVESP5daQCYpNaILNQonI9CpCKvj7G2d0H2sX/mWJX/Mmp1tN+Srt+QrkGHQRe
1BTTBv0lj9eNsC18bTzcM6AzA2A2GxHP1kLaJLuoGh09TOwoDPwg/B30pmeESzCo2agItOL/jIyN
/GRkXRkAuESxeKYUbkOoAmgZcQwFz9U2dkMldyOgI/XpMNS2SEb3+ojnVhBURgynBDw0SIXOjaOb
Lut6sPH5KmjKPDnXspWQRIKbED37D36ZUb2KiIhAyslzGAuQ+0IrvcVSVdRuUH+POxdcVZ7Y6V6Y
LURgs+MCAyTj2YA8Cu8ykWEt9ZFEia8EEdS3IkBs476O3Tablh6PS6Y4v6hmIwAtlCZ+2aT6OsFz
2EuSMF6J1FxK5sw6KEY/+vewdO4pI7aJEMhET32xqFLFa8yqSe3Qqo12VcXdVN4Ek9TTcSdoyGU5
Yq9Afq6P+wAsQpOkeQlKhbFX6HKsbBQSJNKWTkbY7htLHmRXjgl+DpVMKZ22NwT6YIR5XH1LYlQi
j6jLw3oMNJLbWlbp497sZVBeh/pQl5tKLKA/03Vi3dggyMhNB8cITVtLl8OMF2BCHQy6hKwAiMTP
t6s10jQuZSVBxFR675Ndul+1E9sf6Fa3CXgArh+OuYsXUSGeZACfA67Ni12UU4KmRLNJ/cr8lPRq
Z+BOCtQgAqJC9IX8qy5A1iQg9ZxOh3bMbvrYU5PHrA9WvfI1CH6gfUKB4/P6V82EyApSMWirA9IV
jGec082sPm2GIqS+GlW2LIh2JmYrPQXvWbECoYJd9K/XDc55KFj86ZdgdVdeoBmBY1GPQkz9ZtVI
dgYhVMf+Un5PT60P7fL/YAy8t0z5D8yWAHSdLzFpqZGDxglUPNvOp+u2tLvndOfQO7IrF8BAMycX
GI4/pthuO/G8eQRbcsfGleJ6jkzjKyqi35pEl1zf7EY6tcS+5MSS1gcBxMhgadz1yQZN06hEBOMT
hCpA/LXJhZvMg+S7iq5MtBg/m+ILuprR20yKp4XZnds88IYWmHgZyyt/Y1MTenoFLak/VDeD7CWD
k4qDZ4F06kn+VR3L0ssewoxptFNxtNP4mMl2NKy1/Hj9Q2aCdAaf+ec7uHunMsqJlEJOfUobG8Qm
Ugn1TAYtCZcooeZcxqklbj/pRab36OqlfraKH/KlIvxPFxYXMpwNhNtDRhiPYxZgQuPRMXKXVGuS
PBJQS+2zr/I9j+zuawIkwRFfxk32ZN72WPilmHmucso6DtBZCPo8pmx4vr2aVI2gXtNgewX31VY3
b4vWGVyxtq3Wrl6rzpH6j+YZso1ZZdcKBMvuy86W1kaFx2a2iFmfPVYA9EEykjHqWNza0mzqUrnE
17S7AQLrU/DaCXtqohA1FptG2AMTEGmvqn43tM2KdjXIW+OdFv1Lsib2ulaww0DYDRAliAs5P9lM
ySBISkf9Z0n9DUUk2zQhptN5qQZ6WFfuNoHkq8Jrov7ulaWLanZFoP6OqAqCKqwZ83xFhjIoK9Mc
sL+PaPn0tup2ei/X8ZpujYfOewIVnCO+W64IBrR63y74tbkt/8f4RcJTjLoqK9SJ+mAHBlKh3lNx
EVrPFpHf9+wtCjZeYJghCnY+QC0da9Bfi9hy004vnFRd1Sh2QOvU0Z6rJwui0oZXLSlc/WRErlnl
0kMamhRBOsxG5nZu72VuDAa9VXOnOsFoD3brJvfCTvFet82ddhge19mxux1uo432nbuoAB/j9+tu
7Cefce2DuKd5hOb+2szxQZot7+rfxeo9cmqHfN6U6Djo3NbTfGsDsbSvcvOQ7y18Y7UXjh+1a3jh
2noyXWAFts0mvEntV8Rzawn/brKNdftI7NS5/rE8EeDPiThdM25TNnnZhHKHjwUBJvrM6EOsO6nf
OIIrv3jSUfPaTXArvrTbxtlcN3157QDJjOCfIbNR9ORz3HJdGkRVx8pPBQh8gGjSilYoGbdwT8iy
BUj6XrfHRnK+LGh5wu4EopiBxfjySqEkWVdWReObTxhot/0ARLN6pu5S/nUm38XoRJmuDYheIeTO
ORmtV02KDjkYircRAAbt0ZIPfa/axlC4QrItW7QJL2DD2dHiB2eAmItlK0FFLXI3Wm11YZnneeOr
RNtLBB27VvRZdcqqk4vv6/N46Umg5yZCgEqCNXR1cds7GKgam4BW+WEtHkArgZfUkqTkZSRwboLb
lCbps0Ify8Y3+mGV1gVqfJuydGNTAkZm4U5YGA7fD5SNid5qMWwNjXoM02SlBEso6CUT3IYQC53k
UsuGM0JMMNRsEr5cX5PLs4TFx1MdbLn480KaJaqDvOy0FGtSjFAwQXNWHZnuFOeuluYeKftvS6wW
+n2XbHJXOvA2qhgEtPFpQBxFL7ejGdoZvYc/sdsOWBt1c32Qc9MIsgQQGTCBaxDwnF8vRCFGpmaY
Rm0adW80CBihdPHXdSMzuUY2lX+scNdJH1ZqWkrY3qVdP4EWzE0OL0FrTztHi91hoSF8fg7/GGN/
f/IGiJssnzQra/zRGUc7/m29NSNo656vj+ky+DofEnecqFWBPT+AlWEVPUbPSzfw3Gn9M2Pg0Dgf
hNRjFcIGvkerVU+YfM3qEOD56NRo1YXras7NnZriTlKfFACcTcyH1x8FSHjATvsk/FtaVNyJbL4M
4B4hhwI3xzlTSS2jOo5hZRoElxbrWFJWlULem9a0r6/M/Hj+WGJb/mT9LSsiQy43jZ9nVmYHMmSL
pWwP3NGzUOYLEeDsLkCTOYJfQL/R/XtuS2uaISHaiL1Whm4WAY0nvU8Iyq6PaP78ILIGJzoQ2Rc6
AD0w9IU0wUxU3YQ1QNly5QlWti1MMGxHnmyEt+CydvJQ+QWiZW8Ih9frXzA7ThZeo9kaFDa8ImMc
UpB0ZGLjp8lrbmGY6SGMluDFS0a4g6u30FWnkYRRWsIq6qN9KvT3VIgXfOzMUxJaTYinwUPA2GUl
zhsFoSW0hhpgg9CvAJkl0QQjaOqA8ZFWEFhNqJ1OX3IPrmYFsmKDRzrqtTnqETm505LckfEELePH
Yoo212d5JnA8/zJuBoBWKeO2MnDl4BHpCpUbHCsA3b+DyaO3xqaXgAp2jSfjVutW+qfpm0Fta6q/
9K65dD74DNTU8caVwYPPNzS0jZqZwdChuS+xnEi+H2Rpn9LdSG1NXyy6sSvtPMpimWq8pgGKZgVN
bsyCIGhjrRYtQyNPsT3SbZX8zi1PewvL33jj2kB6CvQLbEILZ/fy6gMMCZw6oHxB3GXxJMNmMYAk
xEALY2S8afq+St6vr+ZMzAoDjJ9ARTkPbcps5CeOqGrVKU9V0vlN3Xe6bRWJKN10CSr9B9qaVrzG
z9a7JJit4qrUnCBFn5TGRhaA03Kvf8vl0UIDPWp97E2A7lC+Ai4mU5iYQTT4SFJLsQsWDnFDRl0s
XOj4LfFNXDpgGJOhV8IeBYx15nzcrUClEFyWgy+k6ValY+0UEnzGQAa8HbOl0Hl2aArUgMBhoqCW
yZ/mYcpbsy4GHzAXcQcmeP12AOHtVjZEshBZzJoCes2E14DIEQ/gD2JdTDK1w8BGUFehNzXdyFqu
gJIazYbXF2x2DpnsCx477PHBPuV075hxV0aBPPgkj2s7lDdRAt7RcRy8Vhsn77qxGRgp45VClhJQ
ENYNwc0hKu89ouli9MVBsO6tUK87O9dCMFuBUMianNAYi+Qe5zh1kjCsVgZtjGoXl0b6XrQd3nxG
HqQDBIel7rHpaUqfr3/g5VHF9zEGVrQBM7U2LkSp2hYc1WgJ9AOAh/fUUDPW2SUvTMPlnP9oPInY
vCajw+Euc2MKDaFUhNEv0dC1Rxf+uNMFIdo2eR0/impfLiD2ZkaF1QUnDjA4aKPmXknXZ+hyazLu
zD+/i5shJIjkQA/V0dcflPdkq79c//UzpYnz38/5MlC6hJCWw++XoSnwluwjf2vVNprAiieasv8v
2Lu8gs7tcWuhUaK04KkdgduEVMk+rdfSC9Hfhmo9ACtqqsdB8KTGFrcFiRwU6ex+eKiiz1Jd6uGf
Qf6ffwnnzaZC18JiUNBdG3pKu9d/68WNjHRc+ZusyswRMw20r1Z793thBliEf34vntvlPIAlq8KE
2s3ot9avonSrZFNPKxqsUKt+CT/S9XVzc3sfnYsMvyqxBAT3nFE6yNLQOpv8OJFRfc/jEdjq4M6K
y8Du5HyJgnh2Pym4dBF9MY5vnuIirhtG8Z9PfqvIrh5/JeDWfwy2r5O0aTsTrOOxubo+wrnTpoNH
BlTngFDgEXLuUUdLqmOlFyc8C/R6RURSrEajWUpUsd/Cr9qpFW4ey9SKgqHvJt+scqeSgnVerNsb
9Pzbwd60yEIoO3dKoOEDSk483XG/c6cybdKMQAJt8i0zpLci3gl22hjlVhJqZV2rud8Rkm//wzye
2OROZidVfQ8nDZtiRwASKoY1LXNz81+soASPhBiQrBc9aoi1G6OJUf2V1eYGOuO/emCVFozMbXpG
LmgxyUIdAe/5lhgSSM+3IkrMcjOEN6FkrORAOaaGmbljrKkLEzfnouGhgbfCC05Df+25NaQvhTwo
qOhPuOLs3mybD0xzdqtlbblwk82EniA0QyaR0RmCQdHkNkbYqZNaB+bkA/aobIchg0RIUucO9B9G
J0vE8LlrUHc0eujQlBUEmo3e0heipf9H2nUtR64jyx9aRtCbV9C0EeVHGmleGGM0JOhJ0H/9Terc
e9QN8TZiZve42JiILgIoFICqrMzN2UXtXMPtBf/hb0trY4pijchdLMibHtMMIvdU62cvQ+bETRb7
1194jA0U7npLgDVuMZdMLSYrAq2aNUwsWApFJnZbS+6fW0EfgQWUwspryousGoWkNsaYyI+VNd6X
WdaQ3ukf/jsbfAxxesmiOXw/KySF0KGL3cER1TI3SuXAsOGWYyAiIsPN8+tamVXaWjHBCjL4R3Tb
sivLnp1DNM3dQy8jMZfZDFpZMaj9c70FvjSeTaJE8ew3AHr7BpWcYGQjpCKaefF6yaRf4lrP3SSf
qaCTa2vrgAMGNQ20I0KHmDsLUUpvSqdQZeA/o8jLcDw9Dh0In/o0zx4vT/62KUgfAtAEolOeN1dK
1TJmmSM/MqmfXTVPhqeK2ToxZiBBLpvaOpFQtQQ54SqqDPmN84AwGQalOdPgS3If3yxpuvi62sl/
400nVrhQ0LUFxEUQsUFB3etB0tfVwcx7XXB/2Jw2yEOD8xdPamSKzsdiq/k0ZGasPILZAgycA7CD
9aKmN0hJmYItuNFsA8/9sMUTbNc6QDipZMuPBTIKqADZbTmECsQuxn2sLXIfDjPVIDjOlqH1NKcp
5r1GHZkRyNMzlOxzo0eKLNdNIlODxaRrDbQ+V3qKRoXLK7w9KxaoV2ULWTv+bQqNhV7qlEhGg1xW
H5XOMl5meWT3UV85gpLLOsH8xQNapADy4f0ChDS3RQCJs+rOyRSgG9WnaTF+tI36kBiPsYIGENye
V2xJJ7hSbQ0PZFPrGQMZOAhRnS96m+hLMzHYHNs6Ab08pK5qKUkCgCdigamtmw7IwKGvhrUHnaV2
bmrGdWBQqlp5TFKw2V91pjdFPrRn21FwJ9jalKeG1j8/eXhHUZSpqV2tjlzeFQl187gQJJ42DkYc
TwBuIN8FOlme3HjU16f26hUxi49lx3Yp2D2IMRYAtjxddsCtezYqtKt0O/aCBe84H848tIkzDRiO
DK5zV40Hz+wSPaBTO93Yeiu5Ha3GsGt1VPYN+9rs7flrIWm1YFY3Oj+QLkENAHdV+IrCJ5DrHL3T
kOlVAJMwSVzl15OO3nz1ubUhgqAqbnPUOxD8xKo31njhz+YNy3u/z4fboqoOUhlPgq25sV/OPsg+
n5i6rRxpVNf9krimTgM1r64izEI/jySD5Gczh7oIBLzhW7AJQjgL4QBvLG6/2FMNYTHKYDMuPD29
k0tRr/j2qD4scNtkwpPL6VpY0NskCnJU9JzpsR/pUzu0SGbQ+3qKwsYZBe+QrQTS2cg4N1uQ1q3z
tlMe5/KXmX2VbiDyQKpl/pLK+q5KKak6r56p62iNj47am6wi1BEQsG5USTC50K1WgXkGRosnSS+X
EndqCTECqCwNOJVaGt3MMtxyVADWLAskH6NjanZBpEwmKVMt1CaR0PDqNlwYPvsGzq0shhPFmXEO
tmPWf5clGS+/chj6r9OAm9ICsu9wzAbVW4pSJJy9GVZOhs8dweZolwpdh2+hG0Gyf+L26urWjyUX
JZO3g8qHJf4AbtomjQFZRox8zCEjD533GySv0+fmy3ir/xDxpmycMphSsGKh/KThssTtmjaiNBnS
Vnk0u1DXHiUW6LMgE7dxupyZ4LbNMKh5Po8NopP5EyMCy6BafI9HG8fZ4XJA3l6kj8FwG6UrRmM0
TWyUYnGBENobdkEqs7rNJ8GFbOt+fzYm7kKAO+cM4SWEgh752SY7tEVgMt3V9DcVdUopGT1FcaVU
u4MQbTDZu3rA4lGv1edgHsyveqG9GVT+dXn4m/HpZC3X6Tk5XRW8zZTCwETbymtCPTmqiQ4Fe/qN
Sbelcqslj5ftbT2EUXdGitUELzN6DjmDZZ/SFDkK3BsG0sJXNbAkfDd/FSqxgVSqH5gIBrsdhU4s
rr52MsSiWuR5WuedJZFfN1BMWpxdDUHUOd7p0vcqC8de3dWVXBE2PBudIBRvnjEn5rkA1BfNDGHT
foVcOhBctZWUsLhJfcG8bm5KSF8gmwH6TDBKno/SqiYQ5pUwY9qu+nTQsfsXUHSFKkG2BuQarugZ
s7lFTwxy7gwxIopKGTaODv2QOW9Jb6u+pLwWdeJ1y8vl4YlGx3lN3Hc1XRysYV3V31ifl66dKgop
8jxzL1va3BAnw+K8ZbRma5wnWFqMzi+M+8z2W23PzNCZ3bpeXCSjBBY3I9CJRc5BnGIs0tGCRWso
d3a0n4cXVqBpbgguj4zfCADMobfwRDKIG5q2NLqaFhF0kPoXNHC6SgvIj6XUVyrSQatOikqZpzsV
KemDzR6SOWq9y5+wDuXkMP70BfxQ44Z26HOuQjx8Id2XZUZCMhNlC6u4gna4t0i7ywY5v/lfgwAp
Ik0B2koejazLHZBkEYas50hjR25S7CNbpCLCLeC7EbAxAW8JzmsArrnDalrK0p6GtAon45c2XUVV
DFosEhuCsfCn/D921oGguxhZWB6xIw9xAuITaGc5ce7Z6ovj5krlKgZRXEfdqT+G6rFLqOBazj8U
3q3CHtDOQJWjeYK7xcizXrcofFRh/CxJxzQEFW76RTaDAvh5bTcrE2l+RTRoml0zu5PuMSHV0+qX
vNfoBnCYyMqseTHuviEveh1pkgW9x+NtQxyy/qMFDnmpSKACH3Ksv9OX5utlz9lyVd0CiAgYb7yk
+XNK6ydtVCzIteW4MHb5LQWdWV5XbkF3qnZdx6IOty17uIVAOhotbnAmzomKkRmDFGt1aE/dU9U+
6RW9LvOXEu94S4K0D+vuLw9wa2vgWIImHVLByOpzs6rURl05VdKEamsPN6M694d8tI55Oyv7y5be
RSb4BUQyf5WQRUYE+M3zs0mBNpPZWrQJ13WL990h3sf79jBCpzxmJNoBN3Wwj/FVd8j2ePbu2+Q6
zkPZA29bmIha1/kbyLtDn34NN9NKu2SlnadNqFWvlZS6kf2SRtdpZO2YKQV1YxwhvwIFwKfLs7C5
kU7tcic00+0lAi1GE07TFOiFNxS2CwqcaHrCGiuZazeS58QvcR4oDwP6b6vbFkJrvWg7bewmNECh
vP2uf6bwshiDmUZlPeIzMmf0Uus6bSeiTD3RjNjVK0Ge+D39zi29guo9YCBQmNagk3G+9E5sdbpk
1k14Za079xmEyB4QrUG1N/D/v/1QyIo+jf0k+OevzH0DrtJFX5Qfkdg1XNlT3MmfIW4sE01QENk6
ETWkSCEBBxjOegSff102DwDDTJgLvV8IJFchBENfF2O6Y9ZykFMJLQnXQAMdxmz2ZyPfd40lmKCN
1dCQPVsZwNHG9Kkmk+l5WdhjwcJ+hAgPxB9JOx8S5TbF6/iy/20EGOxzxBd0IwAkwjc8Uz2RlxFN
R+Fo33Rgp9DyayZ3brkc2wnkgX/2rFo3GayhFIpzykBKjdtkqTWqNYTlWMhyou4WPK9JIdKb+LyT
4cPgu7chXGnBxSzuVmiwKskY7pthHn9T88HL9jb6b/Pey1WL0MYb6vomEtE1cxdESCXAKDCfAJga
yCMb3HlIpax0jG5MQtQpM38Z1DKU0PjrW0ObXZeFWrkMfbpurzGo2yxUkKr85C9g4F+lyZUVJbcm
ec89Nskjc6mmJQnnHGpXIyp9bqYXke9A9eoYj5Dazea+EFzb1sh0tonRcrsqLq9VWTRVvfcCnbyg
UqTJ7LzUkrBSZbeJlNeJgZf1D91ztQE4/Yoag5Py522ks35SLdhIEr80fHTKWE4QBXr+LRblPjfm
8MzU+ucnw9Ey217s2kxCuMoj1RpiznfG8CA1+p1SPlwelsgWt16V2he9ZuhJWA4krh/Vl/hXNEDK
VTB7W1thFV8BEmtthYRu3vmYhl6ebaNU4Bfp17Y3IYF8YzW7/CrOvPyq6Jb9VL9dHhmPw1k3wplJ
7jxDQ5WkFcbqFfX0AEDVVY7jik6GZ86da8fQr6YdhPSme3mKCRjwF/2tyLLd5a/YnN+TcXPny8C6
1jIkjLuyvIoF2b64tiS0wl22sv7Kpw2wZrrA9IH2Iz5pP7B0qWcVHsMS9AYjU0St+yVbRIuoCsxw
g5mzrixRIoZjsh0gPju6VMTRpJ1C76l3jX6XsnpoFyJsPf/0gFlX8mR4XByt1GKUnAh2E/UtsRd/
mXR3pABfd4Lo9fnAfbdkQQ4UwCaUWLkROgt6KMqF0jCz9dintQ58sTIhDb1Uj0qqULfIylcUY35W
HRrTQZtRu3NSftGARBec/VtjBgwCiX8dpxPKpOcbJmuTqZwbjDlT66NBfdse0A2+EElgZyt2QiUL
zRao9uDaxc1t7zTUZJWdhEZWs11fqV+tUW8EAfrT2Y5pPTXCRbS0qJRUmw0Mps3ezNGtftZ65sYK
uq8paAbrPnUvb4jN2QPx01rPhYIlf6PvWabRScWoHPkum18dqwZ/otupj5fNfH7yYmCqitsZyExw
S5K5w9Y2YtNO0aQfVgPEpHZKZ7ppCj4iNBcCSQOable6A5GBYCNuTacKRLEDYDGe9byXxjotS6Od
4KXyPpkCWrnWjzZykSAcKxG5/5Z/nNri/GPskyijBWyhmOqOBf6pBcFLZIFzjjia1HmaYQFUi+Aq
bkne/1mK8/0kAKrc0nTgzNF/zeEmbFz21JwtNERHqydK0G/F3tMfX4PmyWmdD3MKFAxcQG5adzK/
GaDjK9k3gaOt252P8KdWuPPTVoykNId1CCgKfaX+sP9pB7lvkv1lQ6LRrIt1MhpZbQ1JlrAYSfwE
/vRdIzfE1kRFr+0l/1gQLszmkZOXsz7TcMkMQvv7Qv8vV5zz2kg3KzutMF3o5nLL5J4puWAPiobA
ea3WdsBSzhhCD07vGfKJHRUANLZimIqrPI4AnOm4Vp8vhaQoCaC1WIoGOk8NKDnL1PYd9q2p/ctr
vhlO1uyZvJJNAat2bmgwBgb15BJb3NYPRkqfHe2WaQ84m/C6XxtQZoGTbR6z6onF9YtOvGxR9cao
Y1hM7iRkVfSc1I/51ewZFlFcUN4OleA82HTrE4PcXI4yGlVNpKxCxXqKs8JvIDJoiozw3BLvcQY5
BIDk0JC9gsHOh5W1JWsbJtNQvTeBfLuSc6I/xb656/3sqvhm3OtBTsYv6XfrmMbk0KSBKfAZHur0
zyeoOjj413wGupXOP4E1UjGpzKRhPgfj/fKz8MzmyomOS31v5Ho4a88MWaxb6Wec1MT6Q6W3T9a5
CWBJHo8z0GOhzL5rQGXTTnbl5toe34r5bw4mpM3x1kR3oQNI+PlInaRKjDLS1y1uOmRVQfHAfCIq
XW9tc9y+kGOVIcENlMC5FSNa6Z6g1BoC8rF3nPQ4o0X48vbb2ufAvKL1CyisNUt/bgJ4nh4wGBuh
HbyJehXEL+b8PE2CdOrq4fwBYoAiahWFN0D1wB0go61RtYsjWEFLeklwvQw6vXc7AMBBirDMg6sl
Il6LzVffqVFuaJmGba6bMFrM31C3GSOZtDvjq6m8mfEcmH1yiIbny7O5NU7IvoKgFnVGZOW547gD
d5oZpQ4NceuSkMyN/SW075oi+KvBgQ4T6Wlc/NY89fm6ZUZkVxVL0tCaJjyFdij6WTMlJvLxUnKf
TBpJKVS6RPlRvk7/vslM3P2QKXuXP+HCdcVYY0LKlIYaTh2qMwjrFqAHN0D/FrtNfDN/lZRb0Nwc
1ege2rfqD4juNEH7lppfLM0QOC/fgfrP17zXr0CDakKp/nwWJNvJGXrAaDj706P+XN7bP5agf4jv
xwfzgCraHhOD7v3hvgXf/g8UKC4vt7quJ+/XgIyj7PSPfe4ooTaq5ZIG+3lFomvDM35Od4Aek/G+
A+7vm7Jbrhxf8ouRDNFN7IL96ZDvzafLX7HpdCcfwR0vKgMPs9zAz9XxqTHRaKTZpF3cttirVpCg
hpCDrPKyya1DeyUxQmgC1RweAefzXsdpBvp4yMjni3Y0oYVu9ddD6TWJE8R3xY/LxtZF/DzJH8a4
65RDRyeJMxibj3SfPvYqtpYoDG6+pUzAgYELW6eSv4ZQpe+lCgqJ4bCCGwvwFZnd7ziCPrSuHeus
uVuvpZqTXcfRKwUK9/IQt7cVCojAi6IKjX+dT2hVx23EoFIWzi7iY3ZfpV75mL4sHRl3410bB/RW
dp3X6lF6lV5HxxOYX98gn6YYXDwAeYKcCknpc/OW2itLjC620LyfDjTzoucsI81LdBeRpnz5JbC2
uWuwd9fiAuh/+P7IhNWZNIEYIGy7aS+P9+O1/ZP2RK1sIo1PXesa3pOoSXxzk8BRIRuBuiWIAbgR
Iu1cl+DwDfvv1r5/ylyAmKiLJgLBVG7ujBM73GsPnU9lPaRjGhrGs7OgWmd7pRPq+nfpMLSTIP5s
HnHrG/z/RrXO9MlV1lThtLSEtc77jbTUl8jrw+UGBUthCnX1gE8eYq0YVHjH6iXnloqlc6JMwvxV
UAGYkqBBj4HbJHtq++ZheJ60XZ6R6plZ1yrKpJEoAb51TQGS+l/zXKAvoVwX1RkGGkw/NLCkxYIY
s+0eH7/PBfLMcqLFoPh99VqfibMKfJTXlvUFLx50VJJGYO7/WbgPe1zMTicbTe2ARYQl097S1NqV
dXHo7LuoMoFsRlfLTayBjEv02BKsIl/SG5RJVs0CZrUgC4+mf3ljbx+HH6vE015VJU0j1mAWh2D2
o+9doKPd5sCepRfHs3fxMclJLpP5Z/RqfdMVIl/PAWj31GZ3+TtEo+R2hToM9TIwfEaMPk1Z+jYM
t20jyomst8dPGwLXZpScFGQv+amU0gQhc916ixcfX6397BpX3VfqRlftPX1s/FQwqM3AcmKPCyyy
Xsk2WCXTMKt2hX6/rGxp7EEbr435tkKn++Up3D4PT8xxc2hI7YD6GswB9k7SAaxw+m6pvSa0Mteo
71ohJnt9Alyaz/XPT0JZ3TsAX8eYz9Et/PkeF4kjC3+hmZ9MPjv8IfL8n4vjyfDW1T2xVmnmgDPi
3Vodqq4OiaTht+H+vjyLm1HrxMrqqCdWtN6KZ7ud0rDY23ezp18J4ZsiC+ufn1gAGUpZJhos9N+n
K9zFr6erwq/9FOCjLIBejAdy5gcIA18e17suxKXF4sIx4OB4FifwDn2nDOiw10H/yzxA1YBLyI6O
z2r0R89e4n2VdvJee03cZlft5SukIvaGh+5idw7+EEr6aUm5EL6MjVnmNpY00gvYMSyALoteBBTY
2va4swAV8X5P4gvcrE6AfEokaK+DbiKJamQYBBt9c3KBqnJUlBBWpRhuIEjxoD5BHTztggHi0Tv9
OB6b3fAr3+Xh9BhflaGDTA5z2z0L6133u3phu+ILaCL9/tB79U38s94JUzvrfudX/PSjuANLi1Qa
5xM+SrptA9WvPeaiQdYHL7Jbu3pw2b82q6cn1ngCmFmlNcvxksZBorsUVN4N+VmSwi1BXoBWOcGd
TduKPafmuNi6qChfmgUG14M7dNxPL7+UIIFDJ7fjd+1W9qG69LX1i6OxU/bRbY1jK73GdUclaOHb
dU82mfbSrgBs5/I0vFPPXJh0vpCErtpei2R8lydfS7fSAXj4g9a7oLBoIbj9hUKMYH7W9uV3PPqO
5hXwMdZ94kM18M2sCcMz9Ev8U3PlOzlMSXSTCByVb6N533Gn08aFbLYUhlRlWCUNaKXnZv3bcl8X
orjHNyHpusABeZoeO67zRk9hTD46hBJtF7xA85Gk/nfRW3Dr+nA6LC5qG0YMGMa6/3L9rc/vtPp3
IUpVfoa7IXF3aoOL270kpzoojuDgiJrJrUQGAs74YA5ibwJhPbI3u+ffl71p8415apML2lDulQyH
wWZsz0Hd1y4tATWL8l0Xz/s6Wo5Sz/Z07O6nrL+1neRmAGN9nYPZa5l3mtL4sWI/Lf2tJKpmCGeD
i3jT3KcOm/FlzmMGANzsa/seonA5ZO0ld/Alb34pj7Vg12/ewU/ngwtp/Tg2ybhgneUdfVj2gGTc
614RNF4nuCtuPS5ODPHVdDB8RKbcY3ijb4TLlU6cXeqPJLm/vMCbfgtSJNTTV8pCvhzMMibPUhFn
YUZbr1WgUFe5qahR5/30+RSTPqy8z+rJjUOHDI9RSUkWKu2Bpr+VKdlb9t7Bq2mah7uJ1iQxHQhj
1W5a9u6gjftEcYtodjtA3PKl+DJKFin7bqdFVQAeRxT59H3WSH6ctn5nabcrTWnU5I9OBi4XJuKa
WDcW9/lA3qHnG/l0VJz4PECtjED1Fl0S6mhXqLuW6BD/VOOnchSsxpZ7Qa4MOR1kB4Gt50sERTdB
PCWzAIXrmn1l57esDWjmO/JOzZ7AocaGGA37ovzDhhPg6mBBHhP8UwDcc07N0GuCFx6jYQzwWzuA
T9nE7bkSiZQJzPD5qjnWM9YXHRKf3RHtbt6sJG4n54ItumUFEMaVlg6sIIBMnt9usZDQZ9SReGPw
H7+X34Sl2g13AELyw8L6BSfe3EhO1ekMhdR8Ka/GyjgW9hS07fy89HJweXuuQYzzPBv7EuIGKHUC
nbh+yompqF2aZVZRFVZzPxuoZ8+K5ucTuChSfzJZvhsSW4AoWiP6Z5OGpoIABMhEi0t60XFI8XjF
/I2TD91v0mYjJFpNkjvlHngH9/IAN1cLEiT/Z427RSkWmyylAhZBH73O/J5FPyLRjUg0IO5VCiyn
zXpJpWFnLdMuAtmHJxXgmjWK6a03EnR16rooyb9pE52ca68DWuANzgmVpGWSlKPUp4CcP7kOemvX
LJBtF7ypNg4J1MU+zHCeyGq9VuMKtdOmVR/KEbQEceRKnbSfFsVvaomu2B5pEukFb24AHQkMR31v
vOcWLVehN2swA2CIdPw5GcvOURNvzPLKzdDGctlBNncAMtxAKyH6QoDhfAeAs0Udmw5DpMqhcTWg
ZTUXtPZNENW7/84SNypJN2eNlajLoIVKiZ/amKhamPpzd1UKLG16x8mYOI9EW0JX9Qrqp2uzVukz
erRLN8qexuhvYuGJIe6yDeK2Vrez1VAq79LqCCELv2gEaKgtbIQN9aB/l4hz9rEZHClbsESJ3u8g
Xx9U35NhZ9qhon3Li11poZxmJiRms8tawVSuv/0pWpkg5wDD6Tu5I+ceeiqZRoMihLa8LfH9JOox
Ef0+5xSWFrFuQDthGNPfhvxNeJZs/T64DEBFa0H4QjVXVzkJ8IPNLGfuCpxWNahgE205Tqoj6lPc
2q+nRrircmcUeWXU6fseAt4rQwdQqt/Z/e/LG2grlqMlcAUXIgHxqRymz91ITSWjYetcZ9lbq4qU
R7f2DRKIIKdCvdw0dG4cs2EzSBxjspC7Mtt5J8cSQXQgSnGUoJNzeTRbL1Xchj6scbeiJLP6yM6A
wEmTccxACwWChzmJ0UaTdw707tXBL+Ss+1Kl7H6xoIyDfT3e9H1pgHy2YN5Yjk92tuSCgLjpMR+f
xTMT2EtbWcm4Yp9oLLmjLutB1soiHdvNtUTCCtQtAHQhqXTuly1r5m4wGwA2tclFKBQv5tbZhfa8
fy1wO2voy6nrelgAZvmxgoCCNEWEqiMxIbKq66RW9WP3hwoRa/YBXHEaqv7aO4UhZ1TpEmUtzePk
MsELM2RXjNV3fS+7Srf2CiXx/rITbUzjmT0u0lt2MTVNA3vwIwItHbQjXc/NX5zHZ1a4MJ8kOR4o
CqzUzrU+Xef975xe96bgRbo5FkRZtFSCYhJwsXOXAHmFlslgHw3BnL3PobWLBrI/ZLD8Z33AS2ZY
Kmju0J96ZuPy3G8lBB1Qdf37Y9zk9wC+mZmOc4mlfRqUMT0wKYnvWFf5c0pBO5eVVVBZ1e9syLIw
NRvgzrT469xqy4FNvahV+x1Ywp1V+B5r1dmwVqq388H9x4wNqhc5TuPYya9KsznK8fc6i75SmgVO
YhKzRgJeQ+vmQlKofSHjQuw8qDJ1Z2XZVa6Pr3Jq/rg8SRshFe/yVacaeHdQUXKLqsVOV+Qa5kiS
PLr4xlUzfEHmKhGl4kR2uGCaRk0NNkZcrpK6OkLTay8vA2kS46BUylWbVrvLw9o48U6Hxb/Y5dws
jLEH4gg6v4DZDZEXRceGCR4vIivcgjIL+ndzggUtiBzdvWTWc6QJAsi2CR2KiWiMW/GuZxviP0pq
dNHUYt5UMAyN03H0cu1FG+7/Zro+rKyrd3ILaRIryYYcVqhFJqhghk7mC6PUxsGFNcGbcuXHwluW
N8J0Pe0XoM8a2+5JOhmWO2eTCN61OuynTXZihXNo4GTsUlel9RJytOzR1UETGy13TE6JAUHcTsTb
uO3YH6PiHFuzWIp8AEVR3uiuUrN+yvJvdX4nmwwobhGn8MXBgQOPO5ULpQXl6QqhSjUVVH+Q6s5z
Ir/01W0G0mphOmoz4hton18bJNGayc0lkkUWUkMY21i7OCfZ65g+XXY8fd0in5YLPXa4AUOfB2iN
c88bdHuqwLWELG4XUz8trMaL7aRy5yaTyDyU6Ze+lA2i91nuN2mTBZBHf5k0NhIHXN1EqRk06E0s
rt41v8EyEhOIdmjuQofCxd5xXOhwfzdy1pNOKZ+TZM48q0gj8IAqNmGJFsdo7wSRlrPQ+dnp68gd
lDi5XcZY8aoKXad1k9ukbIbWR1IE7LKTOYVKAsoIXS4tX4lHiZR6a4KqQdOCy5OzPf0fc8NNf2I3
2VKncRrWYDKqk8GTYsHTbTO6oHEM4CZ04n2izkPUsXukZZHNNu6VONTmfS4PxBDdurbSmjhfPuys
Iz2JL2afW2klw455LBwf9FOS4UY67spH+lM6aJVg4jYjzYk5LmhWS4pKhAWnSu5IL+DREk0Z57Cg
qe7USMFvV0CM6rftcXm9vOoiA9yqm0PXmtWMuYrTCEQ5T+1ouTEEStLn/84OF7jKXNPqroGdKD92
7c4GIphdy6pggwtG43ARq696WSk0TFf01N/Yd/TLJOib2QyJH2vN3Rj/Y0kQMmiA9EQZVqGEyeiT
3Sc/xs53RBO2GelPLHHXSWAXNHUpYEnJA7SR9qAxignaLWVRN/X2vv93t/A0z2qszSidwxB0j6yJ
kiG5xuYhl5d/czQoZRjv7FZQhznfkjobe6z+uvztgwOAlWT22JU2sd5MEWXF5njW5zr+hzwHf4dh
UlxW5VQC+CHvcP0l2lSQRoQj2xyPBQbaNecPWfM1JpyEmBxsBhI1mjS0R09D41/JLFJYCUHzX2MK
rkubPofkJ7LW4JbGA+PcltNAv66qkBRihZ9SfxoCIPCqAo21fi3COG3GshNb6wY7GRfS8WMq9bAF
xVkg0xLBCSD6eS6cqctQRPoICHPfIyvEMt3y+jgSBIFNBzgZAxfSoDhStJaMMZTTTWe8GdWxpong
Lr65/iAcgYYKnqeAl5/PU4wSA16tSAwh454saDnMFdLmCankcMwF6795nqkQPTJ1AIOhAcQtSlz3
Ur/g2hKqKJb487DcWGMj72JWKl4899RFc9q1bs+6N/dTTSZbqQXRe2tK15ItGoYB9wH77flwocS7
khZUmNLlVxp/mf6iRxR6VR+/z50Opp3UZdYCbt3EnVdmJrHKH40m8Iut3i8ogGC1NCT20ZfMLZrW
gKsl0VARrMerXG4aF9nqsOvuph6SsmoDtR0KwmAgWLCgWXGf9nYwGh2ZjDuLivRYtmYUN0W0Xr3L
z8ncjEL9zIymBN+iQDrHQ06ocas8vx2Y6Cm8aWglWQFkH4TFPC8Vq5xItUEgHw6L+rZEpeNrVOo9
in3nX47x6yLxl2sQlWsqqGOgyMDXdWnVTUlt9Wg4q7Knoe7Der4t5UOyqC5jLxVaGZdCsA23QiNm
EMS/0OFChORm0Zj6bGrZhJdkFgfFvoU8YZK6c6xCVTkmkYj+YOt6cWqOc9Ok6Cq1VRTk16h1UJzi
S14XABkoDWlleviL2fwYGo/IgEQMGAEGDM2untGuT5KxJaWzkOlBU++1ZPFkUf/BFqAW5CN4HKH6
BWoa3ifLrqHpQtGeWU6BoWRXFdiS8gcbgn22Awm/1EuuTHrb0FFwOdg6FSy0uxpgGjZWloDz6FIq
qjmYOhIbSUPj38jHQ9h5rJS/iGGnVrgriJw6C043jM4Y0n2t4YmTBktXB5eXbctFTq1w17Yid2a5
z2HFUudvKiO4xB1BS+ZSXQRz2drY6MYB8RXuH0jzcWcpg3MkuozncoR0wR6Mkz/QqCy7NJn+ogYA
fis829DfiYsNr+s3NXYxROsbwVxscGouWeLlrBEJ/Wx6wYcVHgmgzhAL03QkbCTtTcebHLQwAj/b
TIkCeQLiEuBdbHAInTtaV6L5UetQmTIa3wHavwuqJ1m6aWICzTmne+unw/wL3fDG/JLGpZsvblEd
VHZ32UW27g42eiLRa4qWWaB0z79CW6S+s5oaTcDZgY5xkFSHht4M5hxoiag9d8sdVyEMCENpwKfw
SydZbdvVLRAdQ1TsBua+FnnsUmgnXh7SVhw+McOvXaLYRW3JK67iqc+IORL7l/wapbeZqMln64w5
NcRt4mnQjGbocZplv9tXmMom8rBIvhl5ovaCre2FMjOikimjMvDeSHJyE7bBKo+rEGL9bfsIArk/
h704p7/O1VBaYAzyyMCvF8C4LHIIHYusRb3GeG2j/eW12RoIyPsMpN1xWUXT77m7FVIBlrW1Q7uc
2gezMR6Sqtsb0ttfWEGlAS1zhqGDb/PcypzgVzsQAIVFl4I6lejjozUPAjfbrLGg5gu0FWiSQWXK
nff9mMlsygGumVq/QdFCa3rPcL5k4EwuSqjqzHun2JnJDiwnpNSOkmwFl4e5tZ8c2zTxtwYEAs85
kcltqg4zJtNq0x5N4k5QA5vlZUXZkliKkz9O/yDtim709x5+dLVxs7r0UlTUDp4y3dS4Qweix2bc
r4kToxZcNz4PDJZwcMEpbRVSWqsXnbj70jtW3LRou8IDkIJhBjQzMm19qFogdba7PImfPfLcFueR
C1N6VqewVTybOVmwjKrAwvZocL1e28/BkcoF+sKW6pIZeJ5lI9CeqaKl+7IqGBlM6hDbyuz/0h63
nRcQpRts6IELkdDh4vzWyt/YYULGk+2JQ3IcZFR4Dlqc+3dtE1eDPuN1LtXfgV29K1l+I8W5iD9p
A2PzLoyNzwY8E3W69Qg78YaotAu7jDEeJS+JGieuVcjExNukiVNc4ztiOuk+Z2gtYd/7+tDVlv8/
pF3Zbty6sv0iAZqHV2rqyW7b3bbjvAhx4miWqHn4+rvkc+853WyhiX0uEmwkO4BLJItksWrVWvdd
ZG0B0bX27w9gRirk8qDPMx6EifUqaQ+p8KC4Aw+qtxLwYph4FaH+i55iSCJcD1MsGlVo8Kg+ZLHb
1pSgBBoNiRNWOU4WtACpkd1rBVErV+Nhb9eW8sI0G/NCxQlS00svWYFevMwHeEPiJVtW3rsoa8uI
2hbSXuijMLsAinm5SMcWk9gJrlZvzA+KPnhUOkAM4kTT73FyKq23wdutYEW7FGRjkPPI5ff7a7mC
6r/+DmZ36BkdqrrBd6RvX42t72pHO3wGH5FH36xd5Qk7/Sk/GefQ4dhdTsfrB+m1Xea9X1WTNGkF
nAji34VbqPaC86CLxKm8E1sXPWcFL8+5kquBTeSDQHqxkMKKjE3RysshgEjCISxadOGrdgOd5jF1
FyycHuy6viJKd4hmzkN4pT/h2u7ibxc7Vq9biF9ImOOSCCU59rofOepT9Qo0JqK99qUyiR6SKCXD
+/TJmefFj27mGVSSyIfpYGhh+15onIKJQ8BpqwoaEevfVhe5UTT6sjV6XVQ+JG3xlEEQSOox8Oyn
Vky8sHA5j26+AJqWCO4XbC9LNVLTPqiSSET+aBoexRrtX1bziRjrvWqEh6ZXPzgjXvUsJGMBQ4RI
KLRPr2e7m/NqttIZ9ABi6QDpvouFAWIN1HzRXs3EbsT3etxq4HQlqciZ7bWTEb6lLzwIuAdYNpza
qFDU7mSUMI/w5eKoFG7GKXKszuaFCcaXDMQxQWBIOP0jx8xTUtTgn9KJEHd2xQML3r764LcXtphY
INdnJZwMFcntzvzdWiqBKMXL/dVaFuPGOSB5pQBxgvVic/VTUfdIdsE5IBNKlFZwUXwqe/CqSV+x
8GAKHSl5N8va6a5ghXRIuIEcic3YKvo8idGsI5rSsP31n+B4kuSOc76tLtOFkeXfL7Z8UpcUzPoG
Hsy5VbqJpYdub4lkbhYRaaONSF3lEcfmqvehU+SbFwNJN+ZerhMT90euJYdRfivEiJjpmzH+LAFC
vL9ma2MDQTOeWBCaWdgcrscWgziOyjU22IiROMBN9ocp0HpHnfvYlof0D9geJI7N1bN7KUyDB22J
PW5i4CDqp9zCnTzo++p9nJ506PrUcWgrhWWP2c6snnODs9fWJlQFBhCk+nATeOf1QNMi6XvFxHaO
QMck2EGCFLTwBEE7zgWxOqEXdhhnmVN91DIddvqx/hTLU5NGvvUO8kpvEgKL3F89dWXHgWQXaMsl
HYwA5HpQ1UzLVGjj9GC8S6BX4PGGL07GbujLH884h0JleSyGPD1U888hDAgFAz4VTp2wk9vInsav
+6NZ28yX5pglooieAH4t0E42aKQcnk1QtXFJPtcOqUsjzPo0VhtVWb0AA3sLPFVPwZA50visjY5l
umkIyBcXSL+kVe9NI7OXC6EdxxqKu4ew9It6k4RvINUlPXLMQv0OEUVJ+5HM6vP9yVz19wvXYG5O
CmrLMW+zFIkP8HFJL+jIIZJ0nJHLuW9oNSJC4sYwVEib4qnOZJW7Rk6DdoY6VCz6tQ7esTYj4WBB
fKSLjpMQ+7Gmu+MAUfF024uBJ+WzW540UIXNYrkXg46zA9fcCJSQEHhaGqxQy73eFKOUtZqg1elh
Eh8M9RVPRG77wNrkfqcUUUqDoic7ZAhUqfGYaekBOQki9X8Xpuuw0Yks8WZ3zV1RSkMCDGo2eFsw
O1yUC0uoZj09lKBwjLZhL+3bItxnS993sVPm9NzXHEDw2qGC+gByE0jggu6aeUX0hjKJjaKmh1oZ
SYI3KReAtoLBX+hvl1ABIDQcx8zBUtdWMMQVioJmeES3vZ0ID0uX6OAM+c95L1F0VykoTeBFKrrN
4HX6Py6Pwz7ihm91gKXp79pFqkgYab48CtPOLLyICq+FFfzzxOa1EWYHqhF008CPh1dhUHhKnZLa
GG0+/+uau1+M5fuyvYhOwqayWlPBQyhr5G04PiM3ueH74aoVgCwXQnJ0tLCxHaXWYC6In0Myo1Gj
kADArQrpl2B1PHqntUsHqSQ0y4IkeWm0u14banUofJqIfKiQ2UNm+ZCBhdYeaIcJTiG/a0IRAgHR
8f4ptrqjwbQOGk+4oyYyVsNYQ4lKXMKDejsJxr5C80eH5ar+q+Et4g2goxTBGCRfD0/BctXFMjyA
7jeJYmzAoaUleNzEipeXE/QIeOHW6tJdWGT2s4i22ajUECNX6bRVKr+bINmiccKr1VUz8MBAszlE
N1iWDq2ulKDt4R+p/gO9M42nBVtpeKsoLp+aU9dZPaCWypKCDLWJY/F6CtsogzK4aSGlYwztU5jL
wrHMq8697xGrIzIBncezE87IpoQhK28ApYXYqkOWcal/QF73sWvAoXPfzuryXNhhHEJsjDSeTDTR
y+6HSDh34apbo4lkoSHFNcXC6Hot7MoqMpHXltFlKc92O0J2XHgqc064oaxdVOD6hVQ4hB8WRpzr
RRGxa2fotONIbwbzoxVSzZmC0bKBnYl2wdKsmswh0gbhfEiqRLZBrBERVe30Pe0FF7l33RGzXN1U
o/QaCRJEkAo586iVZFtpUtArH9DZaeqkeY/bUfPAUyESM0aGtJyzlz6vB2KkHVIxkUyPfYLvCMdO
gmAJjTdjNsR2qQNyJ5b65AL9k/p9mUf7ED+ZKAnAUVA84om9LycGG/Ut2lF4doMiD3HR9YSA5Lky
S21OD6OQnqZWPSGVoT9nqZI5FQ2jj0ioNc5qr96rQDgDpoHHFaSLmCunDnWqx8qIuGQiNVRSiWpb
79LZeE+/xN/5H8lwktoGgu6+B6+P9N9W2aJknEupqCSwSp3Sanaj8RHWX4ISbgft9b6ltZ0PkncL
LZUoooBQ4XpOUw393k2JOVUrAA5rMT3XQcWbxLVwHWXjbyoAEEOw8SNyXLXUCVOKhih5M7bvqVU/
iYAnWaNfWZu8GIiYVaSLz/fHtlJzw712YZdZvBg/VegtxF1RKVAyiOnrLMXVkWqBuM/HsHgOizBB
28swOYOpCdtAln4UoaQ445TTLSADEWddV9/pF1/E8tqZQMFVAtrDoKFE6MH4DCVP/t3/EklXOmbD
sbZ2VKH+Bt1N1IDxRmeGLzSN1HYRjIUJWvbqbZaj+TeHkDqvu37dEBA/SAKgFMHWrOJInVILp+4B
Ujsiqg9S2xLjF0/7eXVTALMIug/IX0EO8tpVm6kB+2eNc8ggnyCUs3eZz/GX1c1wYYG5OKau7voC
wCxU9xRo0Dy3G7CYbBT3T0QmR3BM8Af9Py0yZ3ymGWnSDz1IlI3ftYskX6Z2H0LRbqRoA+g0UpeT
+aD1JVGgD2BkpC94yj9rl/KCBP2/WV3m5CLYzcJOm8ZlVkFe4YBOdZv68Tniech3Wvnm7L4ws9zZ
F2YmocqDpIGZEaco0aC8CO0rPybhT6T4idcc0LAVO+/IA7ooAzjVNjz27uvX7PKgfmvjRdINBWkE
NGjbYMbbKz0IS+QAt2o12wlYc2qwidPqbVLdvNHxMis5u3AtGkEIjCQZmODx6mRiK6QJY1XKkwxt
yFDEsMT4DxosH/OUlyZbtaMhTgC2G+3x7O041YARAGACO83zSHequQW96n13XTGx0Apj1vQlHcBm
GY1mzrKqHKCP6Wrv2T7iMe6u7HAJEbwGRVs0xeM2unYSlLw6GpdjtuQ9VKAGNlUPjUhbDv75klzZ
YZakUXuj0K0+O+T0LzDWoEPgotFXjkTASdATj4GgE5gVzA3jNDUFfcoONDOgof6wtK024hcXYb26
JLq1gJtR7dbZJvcotAQx6/TsMEi+1jwMiQsgzn+x6hcmmHM3NDNzrBOYAHKlKXYwAQ78+ybWqvYL
xguwGHmhj2KbLJDjbYWsAwYn8LV94CUermvS2tPmzysv/7MWFVzZYk55pNF7JWpgK0lejWGnDGAF
B0jUUkoiRk6hO6Curkt3yF6U7DcvhaGsOsbFSJkTPw67QqiWkQoRsX6bGZn24WN/EF9nDylaO9t/
SpvWGfetG3ud050SO9tUTvna+dA83k+euqldFBLihbj1BKY57km9EqxdTQ9zQBZ6TZV8mZ43yRHd
kcxbGdYMWye1HTjv5ZMImpc3i0TufR9Y9eSLiWE2P0R35oQiPjtkQ+DXmjuIsm/O3n0jqyfMhRFm
548d9Kt1CiMaPSO8zoUXcXyX7MniOPQ3moq5765mcfmQi/tujM1S1ZbRSE5HqsduJ3nmVrcVvB9K
O7KTrbRJH6k3O8ZedypbevzZ7OptBEY+X3FAne6IjuqBws3uTtD+kr3sWYI2bbSZiI6ZV0jqxB6f
E3NZW/arl1LjknrG/chmEakVTJW8AFmhI15vptm5P/trqBVA+XDpIs2ogQKY2XpRIHZGJkBMgaKh
XyFz7gUpOo/btyZzw4rQjBh6fswNzr21tucuzTJ7TtaFJtNiDMtIDK8d0eySjvJB0rtfeh/xFEtX
AgyMEWraS/Z+IXS/XnkdbhwqGsaYyvo2aXxk2aQi9LKNpXmNwQlZ1/wZb1Mk9RBhQCyCOZvVOAg0
uvSlNnVtJ2KxR27bbcrnWBzBY/3PM1JLv8K/jTGrl2dQbgh6wLaVaHrUjOYh7D50o3fiuiKilHqD
yhMTW104C7pV6LqFR5rMmWCGyPnRAk1XSQNo30QrkC7r6FcqalUiCXpDNvcddN0eErIaxCoA6Gd2
rZWAiszq0a4UStuf2yRBvDZS3mt48TZ2kyGFgWIK6rRIJDFnkBiPodwsHUlUehMp9XqkbeT4JFc/
InU7dNtQjkiG1l8j/arUTV6/3x/j2jl7aZ4Z41TE05wFFBoKgQ7YbonsVTCfwqp+uW9neV3eDhMV
8CXtjGwPs+kouI9CIGvR+qV8qKK2V5J2U+cn2fxVSU9Zkrt9y6OZWB/af0wyWy8EWhgAEKCm0C/R
OKBY+1JbYPxyveKMbW3boRTx77ExfhkquTBLOZZwSmq/1S2HTv1za9LIVvSKCNAYuD+Xa+fypT3G
ZeZYCNAUtvglmIxi9aUz/9w3wJs5xinEobOkYDFAz1oX2bQ8qRrnEOb5w3JuXtyIVYIWjb6C3xUd
5Mky0MF2uOXEJxDvKWkGXaW/CjBe94e1uk4SWkywlUWohTLrNCG7KcgKQMj0aUQUE9rpsEkV0tJf
9+2sTh8ShEgH42V0w2IYVGIazAuELWmMzynoUzuQgodx5FF2rvqBgvfEQuK29CRfz6FWZZpZtAtc
bXzVu42gnf6LcYBeQlRNaC5Advv658dRVyIlBrzRAKqpXANyBbhSsefRDqwVuNEZ9R87i69c+EIg
TqmgD6htCBJMBV6egmkSzft/kYbzB0MGbKZS7aw2P9Bd1ZKiedJSoLrl8ZBjMUN0x94f99q5L+Mw
RlZZXlDXzLgVYaymdFgqZMgValuk8+eUmDwhoHUriD4hYAYaPlYHSICmsKDNGDWQwQ39bPEkVIcn
NeXEnqvOCGq5/zPDHBZ5qA8taJVQOAJjIgSO0xH9QBkPt7hMycXxjse/hVHgXP9ui8efr5dQrWUJ
zthKJ7XOSXQaEl9sVRKqoAmJK0fKO85WZkbF2mMzp8GoJmmrNdJp1LeNAWbhoCCzyOlt4RlhwikA
O+JgijEoebDcTrVTIEoC8fW+s7GP3ZuhyNdTJwvQdhhqWBGfm1/Q9fJfgj/15nfyWOHc4NxUjM8t
ttBDh+QTML2QB2Q78PPBUkDOJ0qnsq61gxUE0ktQauJnhCe9A0yJxqkkrtsDrmJpL7cUNkmrJooJ
OBDs9YY/afuxlIggF0BqGRvOLDLv1P8d2X8sMbM4WGJZD7iGT2Hp6tm2shAWFg+Jo1YfTXZE6DYM
MscHmSvsXyYRtC1gYfyFLaSrqNSNpTJJJ1rMw1asKepkdVF4FsC2btuJ84uW1NlEclUdN+GoKlvO
mBf/YzYdiigy9BLQy4hOosV/L85NtDMk7VICP+VvyZ+qIeNZexx+5JAgaB+LkTPalc1wZYw5R4Q+
a/US1k5NTPe5WLtZm9rT1LqcQfHsMLFHbhklVUrYGXrd0aLw2FUmuI3mXQVtuFay0w5qWBBDIHpW
HOlgbc003YlR6qeh7EhT79//ntVFvphj5i5Amz14jQYNww7nc6jupHJ+iNPKniRlH2dAxReiKyQN
ZxZW982FVeY4heJfAa12WB2yzmv10AuC2EkL2Wv7iWOKM98svGUUysQyBjhRCx6YQZ1/GM3jrBq8
RBKbZ/vXbvnPkL6TARfO2kOoDXAUDEnM/+bGj77Odp1kklkq3biUSZUJmwhXhqjPXimoBJ0Jtp7y
NLk4q/l9Fl98hNaUfRn2cC4Bqf540HbIZT6qib7X2t7Rqm6bZSDGV3hzvHbGY/MsNG4gUkNFYVmE
C7thlaqCEQs4Kj7GFgUx0pPZ3vV+8UzRyED6j/tOy2ZW/ney/2OP2axVAg5SZFaxqJG5oRCypbHi
lnlvjxStTiqSRygn5WCSG8EM3Vixx7G/6lQgwjCWfj+AJJnT2LJSra16UzoVHXADU/IwTAkgZ/3j
jKJKbw2+NiGXNen7ZgbED+X7BMq08UYXZtIpHOTR6ppffAvz8qxHqR3BByidlMwbRPQ0gP7MMSYX
pd4ZedP0v7nywPuG2QVqHgmS66UGt26VoU9eOk3jBzi3h9mToNjEE7r/bnm6OfsvzDCjQk9vUwxG
KZ+KDFoHwIyBrZHWwMqrYgIlo46i9dNOhsYiTZMEdq4B49W0dHAVs7ScxpzTndyMgR91wuj28vQR
G2O1N6BZsoOQk+rOMqAfRlrODnp/+scwp8n2vpMwr5dvHwWlIXJiIuSXJLYePYQWonk1lE9pUB3b
ujyFnclrlF/zQ9ShQRC9FF4gFHy9GLGZdD36PzBL+jRtYiU0tmYjoSU/gP7l/eGsHnB4xiDKgewl
KqjMTVEOk4o8OZVPRqr8TBPd0zN/kB9lBQyK0FqJZScTf0VVbGdp42ojcqpFabn3P4J54eKZBhwN
qFHwvMVvbL/r8RojnYPYaJoz+mrxUstspASdQPlL9dAJ5Zf7xm5ifkgsoNMWERDe6hqABdfGhFiY
VEnom3Of0pNQyc/xCE1r2naEivNWmCn8XhxEzoXMNgMuY8ShsjABLClV9MRemw3BFj3nyticm3ny
zLb3aXao02dsNKGZvXb6UaPMJp7D1u2l3h+a7QxZL6117g+e1bH6/gyUP8EvgqeVBETj9WekDeit
J9NqznP8Oh8LxQb8Ket9oyMBmsbdyQ8F1ygAbiuXfqp9rHu55HbPlLqRtmsnaLGS6hBJfqwQ1MGD
EmzcTjfupYx0wrE58XIfbMn9X98rK+ATRBcKYkbmXIqMSmnSKmjOdGt85l+x29sV1P/mTeC0e/Gp
dhXcR82m9lpv2HQHSHCdhn3rzEfxcdokHD+Vbg7lRZ7j4muY40so1VQwY8ye7HcuctR254ZEsBGv
42IMyO+vyUnI39DhPBNW9ocMvl4wgICACkquy79f3MN5N1ehVYjtWYqdUS/tTn5f5LSlEicmzs77
LnJ7IkBkAirHSG2AhhZOy7hI1UxD0Lbw1KSnG6Ooz0X6YdXUT6MWOlDhoUwlZ5YgZqAPf1vhqzPf
h4wHTr0NPZaPUBfwGDLm+MXs0iRo5V6genNOod1R6jUQqslz+KyVTqLK9tQ6pRCSyurdoBqWLj/p
B2cWVo4J5MJAUgKsAKhXTWbOg7iIRbOI27OavAcQyx3KrySUt0pekM4QiUGPNI2241tTbwf6QLNw
U0et3SiOFv6IJTCJyionImBhfMteUCRkvVXkRdDZZjDXgjDIWlflSntWGrCdKYeytoXQHxGNjgkp
Lc0Zu7/x6OvJUyWOBJQgbqrInOTCMu9XFzi+Af1SyPuD4A//Yb5BH4q6CHA/ncOyQvXCAlLSHGQe
huI2ElzMaOjKWrSRFONGKKGOJjAL990ZLeBNaOepm5pvsfJoVF42nIPSQd9n1/3hrPlymFwPbhFh
WrDsoC/E4ciseW8BIComkXYy5w3KetPjNNrqCIpUbW9NBBEB6pbjuJm5r5nbPQfwA8gfTDzHkVMD
Lux6hwvgR5aNSjZPjrDxtp+xi45lItm2vuccJbcXAGOJ2ViZrLWaVMPS5NNDvS2ckXwVxHRmFHVV
G5oHtidBZq7d9CjU9m7sm44OwTnJjZ1ol3viPvTmJ1674XeL8tXMM1+1REQXJ1ypKZ2m4Rw4dfZk
j07yx9wV2wLajpB7IMpe2mRe5pT2F2BWwG846AhBbVn3BF/2DF8mE0QfU4/6Gach5Oa8Zz6LeZDM
mSI2S5fdabBBEGwbbkEogF08RS62Qx9yXNfLzzieBJa4sky+7ZRvUHHHoAvnHJLf779qEpDmEBCR
cLz9mxX9Zs6R6UeyGHhHYHyu59wShSHXCs08zd6AOVc22mbexLa0Sx4nJ3dQirUX1UFnh3n17++0
ZTyM6UWQATEIMD9gVmRMF3LVymPcW6eoPJvyQwW9wKT+iOlDhgrpfVMrS4gULxo8ZdydS9rrepSD
0utRnaA9MZ5IWdkAnIdoyKKIW5CPcUSeZODy5czILs2xShqzFM1w5Uo4GSiAVsln3vzjqVuq19DR
APGYgocaM3VaNSpSDbjfWWkpUbSGmNQDM4CNAMKWQl7T3O1CLahq0LguakzIlDMbQBXCJkECBNYA
Iw4UEHV9yO9qs594ormrhr6F8LDL4RnLv18cAJk69WXRKvFZNitAKtz8TJE/qzZVzLlFb/0BcwaU
OIhpRAvHLXOBdch9aoYQJ2fjlOmAoaiZWwYtqQQ7K0ksyi6Yfu574O2jF70P+kLsIwHErN0sGTJ9
JU3SMDm30DzvHj7V3WT/FUhyzG20RPop9Cs/RKf1KX5FLq9gw8K1cbjAPBga0RcDOl4cNNdTa6qt
2I5Klpz118qeHQh2bhrP7t45o7x5tDJmmCtskKqkTqI8OefAxWpAx05uRSL7cybytnZDXyXRY+fU
AMhmQBB9vFI7dHj3iLz44/X2ux4rszsyBCxGE+Mj6I9wIxAIBtk96XB0zxCEVZ3RfZqhEQx+dUJ9
k+BwRZfVUSQFZ8nXvPlyypnrTE9yKdRFTLlBJumoGLYK6Va6T+vT/Um/CVIx54t2CrLlBqIx9jBo
1EnXi7RNzhoSg2YRQfJZFWViSM/DFurD9419vw3Zyb20xoyq6roY5CpNcm5+pW5m955F4E626cq2
bBsewBCk86grkdGZnc8XAM99HRD32C8PEJoEHKwlzYdOuq1Iah8al35n/61JshGcxIZUvTM6rSNs
Tc5asGDFb/83Fp4/ER18uOuYz46SpK9TWU3Ovac4/X47k3BjkO55hki1DKD2ZIu71qHbyk+88Pml
8wZPJ+VW9JQMd++v3Cl240hOsSM88fSRV9cPtxNOB0MF0JbZmuPQ4raIl0/rLECBNm03O20lbXTE
GYlCcvHl/hKubQ/0rugiiG/Ri6Uy9mQztXKhr1J04unbYs7sMtjqgnEQeIm+2wAennlpiTkN6q7C
o26EJXEiihdWXtV5gbHPKl91BOQWfojl9v83NmbrR7VFFaGgGFsHRZ3oqRsf+3gkLQc/xpb94U7o
RVkuX9AwoyrJaujGeVpIoFdIzrLh1N0+z84hgtF5ix4VogCG36mIR+d9L2wGPz1J4AL5anhn+u06
4hugqbIw7iCOYiGO4jxEmiTE6VmfNrVxDOJ9UD3I0uf9GV0dKkRovhtVgNawmNhplEe8vMU0PY+e
dVQ+Kjf/S58SR96mruEDCOVCjqQkFScVzTF7k4AY0MIWQhMhPbeHzlefy+fG6TzLnXedJ3p0Zzg4
eY4yZ7C3RzYCROzCJU+H/C6Ldc+ycMhSeUzPkeAFD+pjk26mACkGiYPSYNWRF/9B5IHdp+sgjb1p
mRZjvHtpKGbn+dA8/zBIRRDoQwzFA7cwefGfDod3/+vp6yv4MRzTo0BJz+O+XhkqcssQAUD+GoRN
3z2bF7FWDhl7EGhVxTn4WXjCL8mForbDcZ3bMAv1XTTiAt6jgJ6ADbsnKlVBX4/Fedqpb93P6Bj+
BL7C1zbCy/SndYdT8I6D9SEVSUmdhLdHl9Pl+qaC9YWfCQ1jIDRmE+j1oLR5FSnFmTrjAVWBfegD
IA1lF9z02QMPcPmdu71njjlWpQlySqmmw9w23+TPI9SsbXFrPdZ7fQs1zI3iVK/aY+NBpsJv/fhU
vFrnwBU33buREPNR+MheuQvAmwLmABatOBGotXwTAPDU0+3KjzwA0h3ZKb3gkSdyurreFzPOnL6U
9nEdl0ZxFoSWzOazkj1o01HtbKt+VQYb5NX3Hew22rxeYeZSp0JvjOBBLc5i8Cj3maNU+1j9h5TI
y1ZFhze6/jUUF5ENZdY11sNJMWoxOjfg7JHeKS/NtTIIkCYgbIOkKR7BCjOIvrBAJylL0Vkz/ozt
k1D4ccCDHK1sdkT9qGaCnwFxIkvZOmq5Nap6mZyPiqO6LzJpOA+q27Qk3haXFphbAmnJQggoLEjh
C/qeiJk8SdmDOPml9seUvfKshnv1oP2yINKEGu59P1hJnVxav7ksUJHKZXmCdfVnWNnDW/qlefM+
+xyc8IEomylx1W1Mt/RVITpPznrlGsasyqDjgpMAQsZkytWiUDqlrvDkycmAx86mftZ5ELVl41ye
LQgxkIuHEVBkahAfYfZxMw9xo5dheQ4ngaTao4mMKGcK2b3LmmD2btEFRhvmMFEchr/CbwznrXqT
f+W76BTjraTt0oDMf7PH/Gk4i5x85E2i/1/G0e+HmcQY2QxDXw91aU4JjJ+VPX2P7OikHzJXeMJm
iAjvZmB3HGtt2S0XV19ajhUdF2ugB3DG9pBFSGv0b/cnlI3qFyOIfSVoYCHfdAORBIPUXHWqWOLo
NXWvek1ze5zRIsUjsb552bOGFv+8GE01tHlOq7k8KySY7HBfvmZ7aUcfzQ3viuOaYiZOn0VqyiBm
Ogv74IFus2Poh4foJSE88sO1FbqcvGVyL8dkpTh2dRgyNLzYgz8V+k9S//4CrTodSjsqqsAIgCDq
cm1E0gUlDSSpPA87FVSZpP+k79YrKHVfjSctITmnaHLzGsJCIdkJwTskIpG4U5mFqnHT0CUkOStH
OSPDS/NsHhFp7pW/8ZF3KK1435UtZqVa0NuHkZBV53Qf71oSbCqve+cRLC4/hDmVrowwqxTp5gie
fxiJttmTshGP8oHncqvjADoQUph4S6Lodb1GMQDockqr6jz/Hn4pj9GnUhP5Pfh13xW+mzKZkeCK
R1EXenjoCWYL4rKWZoCpl9U5+xHZ4/7F97xxTxApPgbk3X7eJKTb3De5MnewaEoiTrulnsvc+mA4
TLtQbKpz/hJWRD62PtyOQ1y+sosWFQy8ZOBsSx/c9eSFhZBWpSDUZ1F6SDKLiACmhyHn4lgzgvIc
0NNAb4jQh7w2AsqSXOpp1JxjaZsAHQZKQxNAgvuzdXv/4bm0ZO9RDMSLiUXza5lVV7QqgA0xKAqO
GbQ8yi7L3P+fFWYoYiegZx581Kg3ngS5JOU4ccZxAwDBNGEgFs4AlD7wIGIucq0046QJYKKTdrP6
SxQsT5dtXUc66olOZPJauy9tK9wJCji0tkXBcYnViVShQgDfw7OIrblIqZ5qSpg357GHoDmkN3O7
qyeJN8x1M8DUA1qMWiqLc9GiLpimEPCaGp23Gii97XK2i96GFgsgkvIPMf3Zzz/RNQOFS4nHdMMG
ZMscA2WzHOxowQaQ8NojZyEHtC8APoNO9UYT3wM9cSf5DYrQnGHeuv61ISZkkgBhA/zdaM5g3bNz
9PH1FN0d/n2nvKmKssNZvuLiLhQ0qdSjEiAIjYAuxGsexs/wqwCF97bYAKWEmmDsUH9jDGT0audZ
JruIdERzlux7iET7qcNf73/T2vJCWwpULAu1/02hOppLLc/BxHdujDh6kSzRcuY5ajhH5E3J5Hvk
QPTjEgHboMWeysY8zZFpCi2KCeZO2ucvjifahSftDWSegEHNNvoeNV/Zsa0t57L+BoBd3whY2wvb
zNnZVb0IOCxsg8Pj/QHFaJs69Vbf9cfGQ0bYK7e/Si933kRwqWTu6c/9Cf5uZrhnXr5e9KynitSF
YXcGBNMzfXrUkCISfboNMoIcu6f548awBw9FjBf5MD4WO17V+wYjwM4+u42GfBxEBTMQmnbZfhrv
Y7MLjB9t5BnviWpLER55jZdWpJH8Qpj9vIWqmSMWfyYF1KzlAWSiulFCFExwyiYBD4GtC05u4f/O
L13ol+OXBm2SAWT45cYSvfsTuBKqIjUAyDYuJTAYo+55PYHakOhR3AE7ElI7pocmdHVhL2ya9+LB
OvAu87X9gJsPdFBIdy1nz7Ux2kliXQlidxa7X72aEmmInfvjWTvTEJagcAHcDVrzmNgxTmLVGJO0
O6MnNNuNbVlswRRY22JnWQQQ+IpjbyVYBfQL+Bugv9BrI7GQu2ZK0d6e5R2eLxp5SE7aw+YESNvf
+8P6rjWwfn5phnUyIzMKIYGZyUd77U47ab+lvec9SI7+VG+Cg6/9JD4hLz152Vpu8ssVts/PIol+
PnfAe5yoPZG/nKEry966903Lal8cuGLdzJrV4Zv0iaTmPjEALXsRI89CFQPVRGQSn/NXVLXoeda8
7gfkC0BvBES24VSbCSxzjdu+Ksle+ttK20b+tBxZI/UhmJyIl/+6qXQue/Ry+pi7oc6btmibrDvL
6b7pHxRqg1bhb+gVtuXYAxn2+BvkNEjiJm7t2/KL85xJnK32jWa4N1+Mb8pjLwpyUHbnIfen1Acw
vRQ/gdcKa9vaCNZzo+2s/DkfjhWdiTLsM7qNxU+qZ3ZmENRL8txWhB+zaacPRu1YujNZLz3w7qmr
4sGs7gbZywcwvv6l23oAAwGRBL9Oj2XqjqYN1Xqpe4zo4xg8JQ0ooRuoDoLgYyAZlGa+0tzvDiZ1
Z91TtvHvJIz3ZghMMwlHLhXPbQZFNkArjN8oqi1F9mu/aaymB91815z/h7T33JEcZ5pGr0gA5aW/
MuW6urvUfuaPMFbekXLU1X+h3mffrWLplDBzdoDFYHvRKbpkMjMy4uPr43eAZiSn3UPP8iQ536FS
jNLzXH5Gdl8CFUkEiqr5T+Xi7/iPEkBFDw8H/0Ccw7d896r64ETE1f4MEQeArjhS1v/8GXalizNw
+xgunXZIk6DjV0NYClZCwVt2lBbFaHKEheY+J+RHYnT32nv6zZR2hr0paftidW9pSte2zvVJQ1lA
mTuawaGB99DljKlVkofI2rUvg95PDpuar1pqf5A0ureTiayc66UrASSkYJVH6QjpXLEErKY0KTtj
xu2q+V3BX5jOvJpononMtPGRqo9F77BmLTe5FElcmBWOR6M2hCozXNh+BNdMfdIaJ3/ODtGr4Q3A
ram+7CqOtCeejDSbtGfgpGl28Z8WQ+ApUM6ZE8wzvuZKHmQwk1qTwH35opBD4tjWRkkjr33lzyC5
G1UAFHw8EB+1eiV6nX2l4BtQTVMgfgP8EMRehRUueFpolCCOkfT7Sokcpqxhhq5Qk58jOzMhzK8U
N8hJjWH70sjbGksJlpJeibd9tMmkQ+1WNcLf4Xu/jYa326dmIWuAOT2zLCQnjDpV7CLG4PCI2dA9
6Khxkn/1zo8fwDdgOWWX4pKKPBt/1nAYV/VRcdhCzKFoUTl1cQxw7L126NHHCZ8SHWL4FODhlQ/0
ZoGScsPX+DyvAIOiXeGRPJghjSwJ0818CqhG7BquDMhgdtSBglcLPEhCp9qUQebZAL4oK4XTqzqD
YF58E9hFGPUV6ISRgqyP0oP5YD+N7+aDeT9uu+/2Kb5fS9v9f6wyUriAW6NRREQh00jpjWjEyQlH
p3jLnurneDPtbLf6EWPwsVNAM+KL+vLMfBI5hRc+WP7tfbaQqJz32X9fICw1UYEoKDQsda36Zu6G
WwiOFbsMzJ+pEypO+Eganww/V6wuXWdoUkHtdO62AyvbpXO2JBKWKkMYJP8Y9wb6WaF8/5X4mrpJ
oj3au8lJ5kcLj8tnLX/pGBCxittmK+s9+4dr//HfRwix2MD0nMQGJt/Ku8GPZfjqIVErtzfq99vj
XfRUszoz3goWOKoFS3Y02kpV62ivmH4p1T2hrXvbwLxKV0M5MyC4QlutO5A2kfZlPEof+k7HQ+hu
ejVWJmzxlvtUmf7fOAR3KE+0NNVBbl+y3+oP6SP7Zb9aR+25eSyrlQEt78uzEQn+b+JlPSUqTE2d
o3yFhGBxn8duA7jwHTmO9zZ4777cnkN5/pXiJIJpCGUwqIcjUyt4H5OArAb8m+1LDYrfL8AtfSkO
ug7GzfENgjvsznwp3qMSKnkrGY/FW+bMsCgVpzEiIayw0QmCRzg9Glv7w76DoBCeBL+LTXJaUwxf
cjtzCguXJuIibEphHdMSXailghdf29zjUR0bdKunr1R7pc20a0e/QmUJMho5QKvcGclO01xaqg40
e7vqQIvQLbNyV5Wbao2aaGkqLr5MWPZuoKoccjw6tHSnNHc6uk/6U6x8KTMoAz2E0qb50t5Phzz9
fnvxrxySjL45gJBnmg7EqmIjMrXioe0QTgXoR7MB9DdcXIJPHT81IfXlIURH/xpu/DpfC0zlTDiM
FbDA3CVydSQR01A4r1kQS48RD0Jb8kbtsWyB2KEH/h6DB884Vt1GBfGz7aV8S7pft0d9nQXDJwAW
gM63mT0MYK9LP1zVVhwndsuCzkTbsSOBS5J8zZXWjyuykXXJNUy8tR4Svs+bvRl7TXFSpN8T52jd
ah5tqMr8jCSw7rqdtLIgVx5t/jJ0IM0UMLiExKr0pLcdRd8oC1QWe712bKTfLXsZ+Edr2DsV1+Xt
mbi6C2ZzBki3EcEjDPg8MWfv8rYqJLCDDCwwogxSCHc2GGEMtoY7m6+1Cw8jWFGE6datIufGyIKh
+G22vdO2YIDvG48RZJDIU5ZtUmVXhoXbdLtyeoUKwIpbXV7ws3HOX3g2TtLFuh6h/TnoGjeNy60p
tX7alJCk4ns2VZ6cuFpWOxNKlNmXL2Nz1LKvbfsKShk/jL2wOmgmc+z0hN4zOSp3f7EISMZiQxIw
54rxV6WUJDHSCQoYgCB00W4MmZv3+z83gmQXmr4Alofws/CS7iwroa0ZsqC3pO+MJXSXmVO+RU19
jdrhOsuJ5YagCJ7r8+EChPpyspnaxSBWk9ugJ+1XIwn9aLyfEqCUta0SMRdsEnPnkborC4+pT333
pI4Hvdslp+YuDdE9VbTHKX+OlQ0okOKviZv6A/phi/Cxb/ZVv61MZwDvR+M2zRpiY3GfzKHZDACF
toJIoVKNUFyebLMNMkm+A+eTLw29w2P+lKC5Ras0t7BOEvs9C6jGDKGp+R3vcIclpyEBshgiQVm+
UT46vE/a2ss14kHneGUvX4cImF4b2oImmnxQiflMYJ3tZY3ztCn0oQ2awYN4SYYb6Ygu8tDvqdM8
mz8B4eTe7c2zcE1cmBT8ZSunkW5QmIRubHHfAW8kjU8qD3o8VMpvw2q/4LwZRYcxo4FRn0apVRNr
XQkcJDJOURd0v9sWzfGGYz8V4RM/DSN1EKfuEn2lIW3BEYI9AWIqaCeZ2zCF98CoAqVa6sMYIJsz
eUU9oF8kUjIoXppr8rVzlCEMbvbuyKGj9RhdBkJUTCqbxjKfxgCYK69WIGhlR27V7LpohVNvcUxn
huafn20UuVciWrdkDPp2a+a106aHjq+xHl3F+AggzkcjxFQWY7hjGUYzZO9R+r0O325vves8mmBA
2Hs8lI0kjWBAlx3Z3PWdG/MN2iJQ9gQ37vTQv/Ur8f71AoHHYPZgREFlHIO7nDdN6fLMDOMxqKqk
2sZ6nd21A+GeNfEKyHRljef/+s5HeQMNNEjYofcX6rqX9qZQTwHJoGMQJeaufcy1yAlD5he886YM
Gz5K17rArxcNAAZgMxSYRfpO7MHuNdBUoRg3BrllI22aoOU7K801K9cvCzAhfD4sILsOpyVeBDwH
W6SV6JjIvjH3NC+sDXAMijuQOvM6WtS7UZKyXU7xtmC8/N1bHfeT0eydCAIcPlicIgctJv0GEL3I
t7Ix36oRXUsyz9N7eR7xlZAbVedMnoXm/MvpT3o9sRuQ1gZ2PTi2nbgEqEN5sDxr2KT2GgvA0tSf
WxMWm9k20xWOuLdvKi9i+k5j5QpwdGlAioLWUzS2z6oCwv6FwqjWDVrGAxVgr/A10bGN7g31jchP
t8+mch3YwTvjoGjo5kfsIqqmZnmY6FrR8SCuq02cfyV0AwV3J23d8ZGezAjtDdZ7bA0eVIZwbL8m
6VMRbVP7DkwHNXqP+x/6lzIxHWvm5BhXQulr9wcejs9quo5MOMoIl+s6QCXc5s3AgyaLjokOKIjd
cKeJyzXW9qUlBRrewsMSKVkc4UtDRtWZyiC1PJis9iHS6E4p4tfbM71oAv2TmGbUE2Do0oQpgQ5V
GzCWWI7xZCllcA83ZFVsew7ExaMwY2FxKc2NsCI0jFeG3FBD50EVQkokhF/YRqbcelSvWjfuLP6u
J6zflVJM3YJz5kN8tTi0lDK3aFPFuz3opQXE+wwa9nix42AKz4Y8H6qapjIPdGY+6tg4eVc8gt5o
e9vMgrufBXllA2xcqGyLkK48N7E3DMKDZIifSrBiZFPpU/qNr7GNLZ1LA2pKuFzmIroY5086M5RG
zaaA9ekvmtleiX85qBN5ymS/NC1bK89ch214058ZFE5A2yqRag0RDHbtdpBTV65/aOVLTgDcdhTr
h9r7t6dyITaFRVSfwKkC1D2c/uU+nUDwWBQAKgVFepA71VPkQ2jkYDRrnQjP6kj7yTttw6fo0STp
npXRylNq6ZygGRGUinPmCHHypf0hlRsVXJZTAAzl5FI1qreg+F0TI7hO2ONiM4E3g+OzTbyohOPI
aSwVTWIieWFmO7n2eu7RxFFaLywMJ31WzS2alsHCta0le1t3jadOyh2YfRhKs0n2dTB2adEcaKs+
r8z/deCMD0NfDqg8wYeOk3w5/kJhLS11fNgoPRqAsSiqG0u+0jzKr2q9SfSvw1qOd+mQYiIAKAI0
G51PwrtS0VAqzzR1wumJfClUN8BU7Mt87QWydEjnjlyQaKrgzxeLXgp0WcecTFMwjn2O5vIU7BVW
Qx0jBoHSEP+8PY8LERmCb3A5IUOFjSyK67VxndljG5FArlqyrZLs1col3SWR2h6LMi22BZVNv9fG
tcaVhRMLw2AQhWQysrFiLAK4s6VxFsPws3KgL8NWGdypPLS/5e7L7SEurNuFJSEOKUihynWKIdpF
uW90UH6AWjLm5um2maUBodgxE6HN/ZSiQ9CKfLLbsuKBdZ+7OCPN21Olu2rsVsS5bWlpzc4tCbcF
L0F8E1awRLONbfwCjNClJMjQv02sF9ZvbltbGhdQQ9j0AJ5fM6tFcU2G1KY8MEnum3EEIJbsqZbH
LShak6eyRoE0fLltc2mEeJTMUExQ4lx1TUE2HpS8hYIRoiNBCzhausEcV4KgctOnK2C9NVtCwiyP
LCvMbdy9xCUPFXD8oKlQ7qoVK0uOFK0CwFIrBFQK4Ai69FdaW5mF1Wg84DYAiF31WA2lp4/pJkyN
fZYfU8mnQKAMJz0ZtuXUvknIOIQ/beOB6KC6d2nArZ/d9OP2RC84m4uvmn9+9nAeJXmQpARh0Bih
49nq90oKYhzwg2UgDr5tanGezyZAOIahhUMILU8eRIqWO6xE1UeJIByJlwh2bjpgidcUcRfCEJRc
IV6P9ng4GTHe4WWUpfmUwGO3JAijbR0S3473ff4duuG3R7fkZGaiRYhZ4GZAb+zlRIbylPVUraYA
4LpuN4QW30ganoKpOjX726YWygqAz2JMs/Lq7D6FHVtxA35zqqcgy5+p8lZkv3LzR/topV4yPbT0
LZfey/quLTxgKsFkl25v218aKgIPIBXRHwtchnAPEktiQ5xzzKo2ZtuiZD+glhr5E4N6wW1LS67n
UzsMV4SF+1DYnQqo+2wu48YdRrd4Up8r/qjeTUoCgoNNFK9t0MVxzUpl/7MmbFA6TnUkVcYU6A1q
jz1AwlbiN1208ma9ht3N2Qhc7GipwIsSHRyXW6XlCNAjTZoCrfeg7k6Qbq8D2/5S0topGIBetZ/q
u16i7pD+pMwLkR3JTqHqpNmhYftGSR1w/+e1q0wP+viS1JaTDea9Ua48SpYOLLKvQKShdRUdIMI6
h2OjjZYeTgEQ28RRqXrqQD3v9hmVXTtOeo+BDNutrPYvskToMUDGBnlRqKaIad+Gs5qZ4M4LzA+o
HWgK86wIEPF90Yxe8X57iy0sOqIslLwRSwKLLvYOZuh04nj8kSAGkaAvx4Xs1G2V+LTL691tU5/Z
COHNiTIX1LnxKELSzZgn/MzZpqk9DIY5yIFlRi9GTgqvChE556OsuBOnEBME17g3UgmN/JMBhkp9
kjcdJcUugiN7oslYQgQ7oc7UGdmdheh3Y/b9sFGTJHJobnf3qaKVnpXLFAIOleWXtIOU1GSE8ofa
j52PbLPqAwtRnHJO4qcxjiwozvaVl6Pfa8VLLdws4LaYH7RIOaHwJuzyumubNO5KNai6Y9HS+4Kf
LIaSgWWtbNMld3huSfRHRZxUzdTnalCYG+AXACCdEAlRPy6rnZw8mDmYwaAUl8VOpUWb9CsP77qS
O+Yofbm9wBrWT1jfmYUWb0ICZW/Ugy7Xt0Ptj9o2PoTIpcc0JNjXAHHXuC0ci3MT83Y+20KtVEyj
XWZqkOl3RvVgUjQYIJYYOmVrjseRPZhAAiKpmvNja3BXATtR6qtA/aRPfzNWPIdwo+PSE3uq5Ixl
rDUaNdCJdFSl3oXW+NoTb35CX8/nfzaELZTSjshtW6sBd0vVy41t4Va5a27pIaN+E3r5x/+vMYkb
SenRXpUXGFOC1LsOZBYg2LctXONrgA1CSwqOBOh60IomDEkdaT1ZpaQFbNyPxm+mvbeOxn91kH75
0Si+tLlt79q7wRxaxlB+mb0OES5Q1ioTjUHQF2BnbpLycSx2JGcrRq63PRRdCdStDLhIFF6F0Afy
dszIwOIZDDFa13nZgpUbVaWVYz7PzOVmAPUAnOdcS8K/DCHfIrHCjCrJ0IN2YzSgkZ+OkislAdU/
XuV0DR+5MG9oq0QPCDqwke00hVAgz/qIZUmkB0ZTHBtAxySvVPs/RtVCrc5E8mgWwsYtJ+43Oppk
UE2GIYU13UCkmkI3owULLGSBjuUYJ76hTdamyQZ5N9QmqN46M34w1bbaNkpU7QY9S1fWch6YOMvo
ukNCCZc+rkThiqJTCmaivtYD5lvmh0ScRvsxAG4mbW9vzHnjXdpBfx12hoEcGqj0rlik2skAJTmT
gyn2dKI61Q9j3Oh8rcXheh01IMTx5pr1B9BbIwwnnumPeGHIeEE2+RZ0apCQpKrtI59Gd7dHtPDA
m23N51pFHRBQGwz5zDXbuEKJznQ5kKf3hNnv6pj6CkrrGfEG5vdm4nYmc9Cy2FoTYFfbxFB2meZU
1T6RANB6oZqXAX/T/7z9XVfsFih8oY0XG3meaYTRgg9oDNC+J6hdBQNItFowgXbDqW4+WDN971vZ
bZCzzHuQ1UbEVdPHtEpQ+HukzXtFhpcGSBGjVH6qk7Xy8Lw+zsBDaZgoeENk+kWnIffDQEF0qASy
dDCLyhl4BXkr16LxppreRsmp+Yp3X4gTZpOwNm+6+Rq9XKBxiEo5xU+C4on3BcD6oZdWeepEJHOl
FnEDSS2nf2hsx8jUx3jwiZ66YW/uI9qtHLPPZNDl/getEfiB56YvcBOL+99qqqwfeKwFAw1tXzGz
YtOE8rjrecOCSquJU1dSCLSY1juhVRk7CYht9KEO/e+V7TF756svwXGXZ702AFeFx2RGWWFEUqIF
pjw6euyb0pcWHdjMSh0ZDML5Q+uSuwZCxKZ/2/L1DsAUnBkWoiXSZqbKNExBZtfglOQVOl4KvGTd
wj5I2YnFK++uhYw9eJlR9VD0WbKbiKns0JJkgKCoEcTHKn7p+AAC8K0UpEhBSoNTtqWjDw6z1Q2p
VyAXC74BpuHuIPgwdzSLaOhMLUIp6jsjUM3ESQrVsbWvQwgQC5wDiaFinINmckNrX2VO9ANuoqJ+
DaXUsN5x7T5J91GU+7Y1rnzXtbefPwvOHswpEHwT8RmKlbRlqg1GIOnKTmX7OgIl9iR7ZaVvwj8H
wcq6KkOOAq34GraayGvbx7I2qDo3gw4tsM2Rgid1ziamfJOmzxz430c63FfaPk75nSmvBZPXN46u
AmZDkDnB+l+lZ7uhRInE7s2gVf0BNJdG+NxDga57zvufefNkvo2gyy7HdDvNfWDvQG7xcaV9fr5t
hKN28QlCoETQh03HZDADo3ZlaaNkb8CeInl6b7V3KTjCb5+v67vvcsDCwVYteSolaTIDPH8Nd6gh
2WTWHFgSq1p7sF+DerG0KBAhDkSUicStEJwNZTvFbaGZwRijqbJ+i1F6M+7kCVhurWr3yE6kAF6Y
Xh7eZ93p9jgXF/bMtjCr0PZJwU6rmoFtbpP6VIVPEVTgV5zH5wkV1g7IDhXHBKSJ6OyeZ/vsdgeE
QS9ZrqZPmkSwQ5o81BIvMsMePAglSxvPTmUUkttGBaYjacHXe98weXxP6qhunBSd0OFuJCz51kCw
5l2ybajKoMhSPqTFCDaHvuLQKrLxP0deSXL0ZfRJXIa7NkuJ5dZTPlkQywCW1+ujwfyF1uSkdsHW
WxVuMsr01dKH4kOLufStmuZsAE7BZG5TtcDtrg+TaRxAGCJ1G02rkSaUE2ACXanU5l8KwXl3yNr8
WzsxaBOB8QNkpWoImaScAohkxNn4PpAuHLwyMXq0aapy4Zapim6dqm3M0s2MovpIzbHDi0yvpFMB
Oi9whKFAqrscOoLWaaSI3X+BolzFJhhGZDCAAOffaTGw0hmLUC8fJvi69451OUjk0bZxzOQ8b9ya
hoUH5rEB9IKdlY+gyGql40TUCOJRyLAxz8DcZN6gT8N3w4hZ4bKiR/GlU5TK3kqTrkXfCruGxyGd
XjWbpNLAr8mLqldfOdPyIw+BUFvJ9QsnD+gfVAdxsf8rPCm8HsxR42VcQd9SzVEuTSQj6JKyd6xu
5e4WbtB/7Mzc5xaEbwDyF+yAcyacJojFHqsitO9SbluuWoy612RFAoaTgW6pzax9pTSeJNM/ZBX7
n3WoHOANM1dEhTOf8SILo8ZMj/3R/o5q7+1TLfjKz98OiQg8kRGtzQmzy/OWxkoWqsWUHvOc+9Rs
94neugOKW0X9orBtZfwZgvDKnuAt7TGyGlOCPRN7VJMydP5VzmqbkHDhXlkRYp6qZnIpyTKa1Y0R
K2TfT8x+NNr20Nv1Ls1WPOP828581j/W8BLRkD0HbbFYIp85kTjkNdIj1SbiVkU0uuooT97tlRJz
Gv+YAVsKXoyA9QFWerlUdVUVLdp+02OjVxuN7CRABxWXWsN2Qk6a57mHLnSPpWvJDcHxX9mdf37m
kus6ViXVwJIZxYPdb9uCbez61NVrA1ycxrPxCcdMzzNZqZpZDHh0+POw8m5cchZoPPi/2ZsPwtko
JBuXZz/PnsKQp5S+kYgA/7fGqbNoBQDIWTUKcjhEOE5DrafNqEs4rHa9HRTmGIWGMOfP4sl/VuTM
iniIbD1Gj1WEbk75zQhrt1XgpnPiV/wXU19vb7vFo2RbqNcgeQIM6+wcz+eNMLhZMAsfkYTWHVUH
waCaJcRTaJRuoUkO8vg6W1NOWJpGEGDODhfUCXi5XhqNylDGNkuyo6z9aqEPjtw5uimC2yNbNALu
P6Tt0PZ81UsYYrhFbZXZcdTkh14nD1GrP4ygNbhtZmkCodUHGToAp/EQFRarL4qeK1mTHU2+yeg3
UzuWkQfySC9b6/laHtB/lgSvN/RoCJEUSEpj3+1BlYfX5O2hLBoAlG/WFUKEL15F0aCOXd3CQEMK
3xq3hKPrJlrZ3EvuBuWo/zMiHCEjB0UL6arsWKNTJvOr6GCW22ktKbg4FFypyD7Oj1UirIoKwPKU
kQGLT33SIDos3Ri3+e35WhoKgvS58QqvP6BZL7dxNlUhGKb17EhjX0OrZejaeIYr/m0r4qv30x2c
mxGOKEGAxUw1yY+EosEcSabBpZP8ReYVap5TaIQQOy9yDxmq2B/DDj1mrYmWe03qHNJCjbHitaua
vNzijSr5LTVAvJGMkderU+/qYw+tOa5OL7e/emkBzj5afKVSua6B1MTcDP1Rbrbq5MvGyr28FNvM
kHQdexXP4asCcJ+mUU9bFHGNu657bbTkUWG9g8cp5DJ/DSpdWYjFIQGnaOPpghyl2PHRkKiqOnlI
j4Xdpl7f6uROpSCesWmqb2/P3tJdOcvM/WtKWHJKtXRM0y49Mt/01/jvlscBWBwQNBYYvYQLf8qH
TqbzvOXolUc9wI3rybWHFfe7eDhQovnXinDdU5VHU67BClNQS83qg85z1+6+gZzl+fZkLY4H2wCd
F7hUcI9dHkMGsH7NQatxbJNvuhlMUTDkfzMYgLfm2gwaFERYipF3Dc9bhIDo/uWD5pgT2pvtYDV8
XnqKzKqC/9oR3JZms0xSJsRiRaf6eo0eQwldaxJ3GVh2IMTm2jKoMeOVCVwMPYESB6bZBE7kqsGI
o0QDqUEET1yv3Th/RE55C8qusR+gf5G4cfhDiUzXYuh8vb10i/sc7xLgFwEaQAL3cunqSklHdUAg
kKep24S/7Wqte2Jxc5xZmH9+Ft8gi6XRmOFxN4avw3hActgZurfbo1h0RHMBF82YuqGKfJJxYhiD
keIJZ5VbkrghGn1l32abFAJqa6ihpXDjs1j8P1vCjLGhzwC0gK2sBl64At+g9ghIlqnRjaKvAYcW
l2dOawKPiYqHmI+KjSlB4wlCKCsiBMyl5amq8pVsnqjk+Xm94VfPXXSI1lDKuFwhc5z7BGmaHVEn
tC3mIJfHksNmtL5Jit9Wb9oziO5I/o7+8hTSf0x1wLA1jl49ZE6mlJvba7k0vzMrKKBnczOM+GDu
pHbiY15kx56UflkECmAdHHx5VgH0lL0SQCxtTrTQQw1q7m5Hsuhy6FWIFG9CEDvm+4oUTmPfF1Ap
uT2gJZcyH+xZSRvcveLrlct2HY7Q8Dh2rXRI0wL0MLlfU+JkvUwxLBD2F61T6dJap/jS5gGIAygO
QF7RVSMEeq2RtXJDkL4hQ/lcYs2GMdvfHtviYp2ZENxl1mlGJ4FZ9IjknmFqz7J+n6p0UzadO5rq
ymKtGRNOXjG310q6PqejNtkAxUYw7dBkE2njsdesFWNLLuV88gS3JXWjDNVtGMtq/qjnk2ckmpMP
hW+GDywv/VxZDTMXN6OKPgiEUjNLlBBzFHOXqVKz7Fgw5DmcEtm9zmXgcYXge6wAC2mUFCTjVlGC
7rST0QWeygzqr7xSvmtFazZOEjeAoCIM7X4U1GSngmdJ6usDTzZz6hUSR3T4FdkUkBCTheQlHs0k
dIwuC09dLlshDjeSjvdSlo8roeLy2Gy8alA2Ap2iEPLI1phlHZTfgPdDfkh2onYHdpaVk7ZoBL1W
QHTiH3RJXp7mMELtlyOdd5TCzFGmLXoYHaJ9u73lF08VCkCfIuHwneIulPISL44Mj8ABWkMJ6Fn9
agQY/7aVeT7ElBf8PWbLQl8M1AYvh5JaU0ctaCsd0TDRDWhSAYjusArjWRwLcMWmCfAtwQVwaSUe
WclME+4PbIW2273cHsPicsy9NijRgBdUhIWkFvjrmYXfrtuvWfpgxtRp47fbNhZHcGZDcOBEgw51
meDFzCDguQ+rUnKaxGLebSsi39Y/VyTesjPYCUV+MTU4tVIIEOP8Zp42PHc+rHvu9BGAqzvk6PPs
Sd+RInVJt9Vfb1te8nmApaHMiAcPWOuEFRo5mAyM3MAFlRTcZ1EHngmzhDZ7P1V30kCOil6uSdAv
rdu5zfnnZxGb3JEyZa2GvVcOG4gd3IMKxGd0XJnU5aFB6E1HWhyVBtElJIzRYTCzY6ypHnSUvSbV
PIWUJ7sjTkFXahkiUuFzCYFU03EdYrNfQaGgY99rddRjr0NStn+IIUR0oCXYTA6dsW0/dvbL7ZVb
mkVkklEpnrvOIKR8OYvmWKLW3SJp0FSn3FCQEgU1RVr5t60sTSJUQoGNA6wc8ZJgpU7UUi96CWul
cw+915yBe86+60lxrKvyL/zr3DEGImEgD1AsuRwSKnJ4Sk4qtO5TcP012xZy491aA8LiiM6MCFGL
ZBghsi0KwqVqdNMewM9kM6mjG4aWp3bB7elbXCQN8DAAtOeDLezBipdp38TYgz2hTjUEc0mvX0Mn
rBmZR3x2ntLKzgZSwkiG8l06hVv0rwMslqycpzUzwivcVnOUMSUc27ZzxnibSfdrUp5rFoRLqS8m
ziI6p5QAKKp7MNpD0jcxV+CEs0sTrz5INP27JmLiikf6GKkNpsvSmduDUo9Of1EjmwMsJK1QRYD3
uVwQfQj1KjTnQ5Majml/T9PMK0Gc9hd7y4DCwdyVOLOtXlqRy6a1VQnj0Mnvkt5HSQeagr86kmdG
hCWpk7wLrdzKjgkDK4kOdDpYx9fKIUvBCNpW/h2JJlQLsjoZmnj21JZ8aL7l4Z2c+2vQi0UbJriO
ZiL9WUbqcrZSwBAsVoQIfuN3tftdqtshPjbaysqvWRE8mMytJEbvKZyyfF966FRHOH3q+xWvsmwF
vXEz8/rcaXs5FtrjBaukaX5kerlT4kPW2hBQ3drVt9s7bF7cq5MCie1/7Qj7OLISSFfU6LkDxsFW
bJfUDE8U7liQ0kvU73lP3NWAa21sQoxddah0t1mBXPjX1H7tHkzwkID95PbARIjb52WNhD6CAsDc
ZmDt5QwCgoPrEnNxLKfTZCm7UQU5MNvnrau2eK8Qh2m/6umlmQA9UzX/tvUlN4fGZdzbQGjPlHeX
xrWpxCvdHgFHgDAy6GPpvZm83TaxmPCbe4YVpFxA+iF2URoZkZmdoupXa2HsKiTfagl/MHtwyORP
Kn/swDNaAtOpsz/shpqnVkFpCfmA+S8IaC9HB2kXFV0ycH5T9UUCXrVx9PzQEhfl7d+3B7mwVSB5
KSMvB1NouxK25wTiCz6ODVpCgbxG6k/rmk2e7cq1jNyyHYzEghStZooKsM0k1Wkj0/xoadLrqLFv
/WDuSx4dKjxHV3bmwt7AmP6zNX/L2V0ekaqB6G2bH832oCc+RhX3Kz5qIQC6MCEskNJkOq9MDKdv
cAEWCdj3FDU90TwLQKezsyFWc3udFi5cANhBd67NdUdgVS7HVKhqwyoNe5HE7xMgs9ZaWXPBT10Y
EEaUWzlTxxZx4yQhYPQbhW+jYm+doireGJRt/5Rv+589PlM9QP8G9QKRrLimrS7nkLM6DpHxS1L0
E2TDV8L7xU03qw6g4Q50WmKUMtqTKY0cY2o7t/xZt3eRvYvqlZBucWUA0wPzEwS5gB+6XJmRkRCC
GnDwJRpeekvfxOOfB1u4ov6zMH/B2X6eSGSHTZLj7MSGg9oNOjj+5sScWZhP1JkF5ObVgk+wYChB
A/hOTn+imPoXRlAVAuGMhhIUtvGlET015SrKcV8U5l39vbP34cqdsLQS5waEURhDzbWshAG1ctDB
OmQrZ3DpiKCuhS4dVJ4IeAwvB0Ao6TWUiTEA0teOpkdopLR3uWI6JuhctSGQOXnWlXh3++gv7eJz
s8LJHHmbD2Vd5sc4vCfsl6Qh/422zGitzLR03+Hd+N/4hDt1RAoqNRSML82t5BiWiuS27ZB7YPI6
5fpjzuVHnthfy0EzUEwP1+jL518vREoX5oUwOZL7TlNqmKfh45S/oGkDMhQd6IK4XrksXMk1LM8q
CgrI2KBs88nBdbblk57Fea3CGkRwYoBsFei854dSX6PtXLSjqLOFT31pYdfjpSzHmo3VA8Zi6g56
dSjzA6RAbu+ReWtfzR3IuADh+UzUCEsnmVpKownXOEyEQ4CRrJaq10wIy5PHJgPzGExoWof7JzPf
gfB+tMq1ttPlCfu/oYgklZlpo0PawtWalTP0BXoqU7Ox/8oZockPEQ/esUhHC2e5BoiwoX1+bK1X
K7I8uKOhblYcxqJDmjOCwM2iBftTvudsj8lcoqHUYspUSSq9okExREr1P+S/+rxIcbshCjZxQpGq
uxwKb0ulkmtY+X+kfdluHLmy7RclkPPwmlPNGi3Z0ktCsq1M5jxPX38X1fe4qyieItoHDXQDewOK
IjMYQUasWKtTTB8fH3T3jQJe7dFXFYGb8RaEVIQeDnh1qRr7pSmArUur6JX86NQV9G+sXPZQ/14E
28bzNEptATvQQPkCS5JW1RgB5UYcIkBha9ELZWHIHVnU9eZ5Gl4vOJbodQDAzWTueuztysg1eDTw
Pptscm3NI5bgncldDErDn90Ies2+3LJcqdo+VlWcTFxDxmeQkdmdIJTxLqPgrvsfEyx3wqLlZtKr
+CoFxHTbdLuMJzPeKLIFySFRLZPnARpFXmCeDvMlMrscjWTNaozFsWviEA8vWna+Hsq4FlAnxbdX
gQuzmWdlrkp4Mye4i2hS5kqgFyz/AlyHedB/LTBP/6IeZ0P7fB53b11W7MvhQ86fYisXJG5uQj03
xDyuktgi4EjAUgB2jOI9Jk61e+MJdeZlDHVwm01/ccM6t8c4dDpoztTSaxzdOorjaEFTIHj58A4N
OCkxbwBKNJxQ5vPY2bAMmYnHlRppG6k13ayDyEj/GlUiQh2uJdByAO2P84khysuT0xRVaw0KQrQm
P1fNnYOqAtHQAytEQjG8I6oDWoHXlQYsGQtZS5w+AnvK/Ple7Ii2gzNkwrTGc+tzI8zBQRTI6rRH
UItNA1WDPQgN/uLrg2NZoX1VvHgsusyzbJPqQzQOIyxMRYfZIABEjN+yIXiLcPfqzAiTN7VYkUy1
wF7ppPCd4YMeUDCN+NdjgMgKc+Wd9DHOOgIrdYkpwXy0LW+2G+ilgdZEkGzovrM3J1DRIXo6mEpE
0eVy15pFL8HAifg8/jA/8sdyzdytBH2O9ruo2cQL06DeBkUJ4E94kzLfJ5chyVCuaXF0WlAsr2U7
/epi8OkkiSzdL2X5NpqDiEaae4bg09DkAW4dQ1CXq1PiCdrleVYglUZofc5em3WuVo6+Of2+/sl4
lgwTlXoFKFPcp5hPRqREaqoyL46Kcezq0q+Te5ADu1IrGI7juQagXZQ2ANIa0ES/XNE8tfXoxGVx
HIKo8d5bEcOL6O8zO1aXo2S3BdYhW4ehOgJ2HY9317eK53LnS2DOEOa05rKGLC2t5czTIXurpgMw
ut6g/UZrANOT++v2eKEHRAEATEKdCPrxTL5T0BIqwepY4MwuIOjR3eEvsH24DdJSKZAxuIkwSUHt
2m6OIcx3zJoIU35NUJo/yEsL2mKr8opMJFTHTawA/lAIDpD+iHiXTlCsuHnWRQV7UXfXFcl9hRZB
LGOyNTUld87f4/JjIqESrYJPx/Pyc8PMVrZjpCpFB8Nd0mLiDzLYZAyj4j4XAYN5bgg+Qlrcpoyv
LL1PTwyjXBy4uTRsrGofDZu/aXlSysM/JhhPL+R6nTvMUx0/N4t4y7Af44/rridaBuPq4OxJ4xnE
30dIr0xpkJOTNW/+byaYwGPmSeS0oMelO4U5CeyUXgkOEH8VFB2DSjnl1Lp0N81IQdjV9sVR1eI1
xDMMcnma9WEsShxcXwwvNOCdiHIBMgVan8wtIY3LWilHWLLnHpwQjTLiIWcAUey0swxZlbg/DZHZ
bNemV17XURU19rkr/dc+CweqcyimGJBaP5ryK75XlD393feyQSaI44ugwZ7dPpZy2sfEEbJrz66g
trx6umg0gHtOz4ww51SyJ6Rgyy6OJJ42cTz703hPbPWunv7iPgRs1p/VMFf8PHJkcykMRCIQhmIC
DZUXqxNcuXkXB/C8Av8NOhFchlkbGYiKGiMqjloig9f61NmtW8qSGwhuXbwCHHIEbYfKeBZ/KYmV
kGjpJO1zLZLqQv0zebS/jclJmJF4Kzq3xCRxoze70h51ZECoPiTlU9R86PkY9l3k1qPoFUa/NXvD
s6g0oAHgOXhemdM7AfENlSYYyz4qENRh1OKg+Xf24C2Rm7+aQpVP3hk6t8csbizISJQULqGtw9Ea
zRkCXJVnl6Zr9kmwYHwAiOJ5Mzm/wWsWJpO67wfjh6POXpOZgsjF3WhUOCgDJORyWd0rORrB1gZl
puMg76dEC4cu8qzy0BuP0aTvrscuji08DOi8EqW4/wK6hCDFYmNylRyl2jFvm0U2XS2G5oM0YSDL
6ooKmmtVLgiYrBgGrX5pFBJPrwGglWG5fYzC6gnUK8gRwy1e9AwyEXCFz47bqLdL3QSORu6U9JRL
I8gHX+cJFWXlu1INQZ98aKWIaocTdvBjaKFXtkATzoKvzMmRBmOsyVF1+rAMjQ7UHyBfairBU49v
h1aTkCKQwpn7T2kYiVyqA8G8RtqEmLrpXF0nc4B5rGmLMbdGEBmoyzJHCKJpMv0HF3xMK10mQAkk
rFS+CZs8YFJ9zaLSH2bjPwoT/PMpz6wwQRvKosTSUljRMPlctmFCwtLMBV7KOZ2o96GyCPQSph7Z
Jg6ozbpEbydyBKP7xlLvilraReRvvs+ZEXpUzp7idVHieW+PaKJgNjT9Fmm/wQepCdIC1wnopuG1
j3IMW13OQM9YKxZWMqraPpOD3+sCSqtMUFz8fB18+fZnZpjwSRZjUddoJsc4S7xM2WfmLdGlTW0s
3tTrjyC0c9X4XimfFnnndKbndLMfNZ2vqzc9HtNt4MxHK30D44hlb1tti7N8lLJuV02gllVujR3Q
s8FQS0HUnWzRzY0XkwAkxQifBqCIzU4/jurUVImikSPI2Frp0Oyyl/F3/RcoMpz6P1bYkmUBueix
12EFV1Dc7bwMVGtDrwsqFdy1oE4BdCdGYWS2zDsXCrrM1EqpeREaPOvqxXdRD/agb/89kCNdAEWN
GjHgF9TxzrxXmS1p6Ae0AA3Aqe9yO/7V9kT116iQNka8oIJdI41ct8k7luc2mROzJtKUdwMWh5Th
mcXbrOzJIMgVvAODaXqMUKFuaWDU53JdRj+DKyYn6RHNH9B/nTrrvbI2cXh9JTovWGJeCRkAdTgU
SpmlKGleq3EBM02gb8ajtAXXQulHO9AFeWBbBweca7mKW3m5W4RJmAUvT99bT9s/jYGxje9ar1Pd
aWdtQHbjtl62y/zn0i29dJPvxt+C34oVs2f7/KcyJdZxGZKIWEl6JCXuQt17om2uG+CBxLRzC8yD
RprHLlcjbIZmZhv040JzBp+m/C1Xm2AGN5md7luDklNbFjj5RAPuLIXtZ0o5M/85NX7mytGUxaU+
YIEq+J1BhzasbvcK+CWUJ27Ht+hH/zbfQFY+uUfJ7/rK+V4AQmJAxzhskNArGuU0r8Dx0kDlN8/L
2k8sxRAcG5Zw8Z8FAp1vI5VhEMVhcqYZlQ0SdgtyMSk00tdoIoFlptt6cDNwGxEXeisuGoLl4vdz
/qBPW/QgTUh/YcIzBsHTImx68KIUqgp/fhBzyJwCMptxjIlmC+r2LeYeIFE1q5anR6g9zYJkzl8+
pa7ASQPtrMmEKiNJChnEz3CvbvHqKPNXNXGz6EcCmvLhpJ3K91mtXG0M1TEN55PyIC9hrNxVqNhA
bfH6F+eu/Oy3MOe+SaGmVoE/6ggFcmv9OUngfqq2lenWmah7zZt1wdSjAcgOqrr0GngZynKIPzjG
hCn7SL4vwSTZJ72bKSep2UeLFUYxcaPetxxoTwczpfWDysQ0Ciqx3Kv3+Y9gfa8m6AYoGCnHC346
jIha3tqdYpdUbvyt/3BmX3lN3QUDD9+6b6LZP17CODfO+FkC/IteaBj+X+LCn81XtKw8oYYVjU5f
4iOq55Q6F5vMXhYd0i7NvGKF7S7HxVdV9125n4p3WTuO4xugHX+RoTCHAqwp+JPB/kGDylm4Mta6
dCCXicPT7xuCziRQn6RC3UeETOBVUCHCqEHVCEVbPAu0S0txWkcSIHjpscxGr0weGsXyaDcvAtWb
M2KIA1Eaj8SH60eEN+ADKnqQzVCmdhQ2Gb8ttCy1igTjrnPthM2ae2seRu2vqXWVY5Y6J2d9ArPd
PhVclVnOwH/CJG4yAD7jnoZuyOVyFTmptXxS06Oj/kzVGY3EKjAM4k7VoUxiv010YLkWt4ccbb6u
rkm6Ld5YgkoE7/4BL/rzI5hgNUclSTsDBAKy9R2IO28CTQFGPnfpf2Q7/VwtXAgwNSBFFXzjy9Vq
c2HY0NPMsFrf7sP1rc/dePTITxtnUfA+4OU5tBQwCgJcnGOyfR9lNgsJAgJ46hDjN4TlJihjpZYg
tNIfzJ5DC7PmGLJDEQNzaJcL6rJpLZBT4DZGAHnNpAm0tyo5DqAUFDWDeVH83BQTVwCAQ5+2hqnJ
q56VY/5YAzXq/sUxODfCnD69StYsm2DEUv3XYYLEsTt66eqq4AAGHO3+ujnu7kHjSgb1kgr1aMaa
lVZ2asewFlnybtFp+9mFKuqsgKEDjL+dwM15kdlyABJB0x5HnX0NWSC2pxghBM1JI17ZRCcnzz+i
NhIlf96ngrYJtIzRVUV8ZrwCSsaxk8ngG+m1dmsoEDgpDmu/gRa5khwgShA3pUvMG9V5hr5QO4W5
bG670UvWb7EiwizxjoENTlKAjfEfiNVceuhcTXIL9itwnml1trOtPg1I3CmCw8bLRzhkQNCCyRlT
F0wEKatVW+pZT4/rGG2SXApKArh+0vkQmHf7ct81431q1YJEz/ugGPZRwfiAewX+dbk2UOFg+ANN
kGMy2h7YHizIzApTLW8Dz40wqU9RKl2ZgKE/ru19vT7rySo4dCrPXc4tMJ8oWlGwMSpsXuLcVubg
RxjUN4pqL4NUorRWt4jps7oYpH1S3KbZScKNNTPctMmodvqEETfdxSs/mHICGKd1k05BnK+hrm06
xS2VdturoUVE8/KiX8188mxpJQxP00+eHZcKmu82BDdeSe6B0lqwQ/zvDIF28IkCyq5S7zu7fYAk
wsgqB0kSTADAKxFXQkkxV8Lr0Yj7oQGWR9cEtwAMNFxagUaEOmYRrCStDaA58cC/fd0Cdx1nFpgP
LXXKOs89tqxSAFSdTM8GCXcpgifxrVjAwKEOS1UhL9cxxHpeDB1OhTVb/ojWD61hzcvm+lp4sRsC
AX+sMGspSNQkIB8A19F6UiPDd6bfaPqNbY7LKMh74/+m0f15c4BCPNS+gIhBFZ/xtmpaZr1wwBVC
yhvU84o5Ow1g2QRSL/4bZwOsCuVrFROFBrMw0kZZ2UXzP1SUC24MzvSkKiJmV/p72YsDhg3+WGHW
g6WukMJb4WxDHeQD9BIhHiPF+7UTvfd5oZmWGKEvgTllYH4v3cEys7a3Inyo3CQIJ5XXGJ6R/8Co
Rq1ngTIGqJBedw1uZDizSF3n7LiS0oqlhOAgddXoR6oaLk4Tu/YYb6s++d5GolYL1xUNIMuomAam
n9gvVmVFk61YYVa2DqaXW2M7m92uLKHb0OQx8Sf4EwSmUtFjhf7hLx/xzDDzERMwYc6kRJ436Yj5
cFL13xi0+ht/hMatDggd5SlUmd0EaC5aI7DlRo62ASI0QxWlMwU3Me4nA3MYeriIfiY7AhNHII0m
PWIGGqDuoKW7+bszgshbrzZONgguzawGBT3MEOFAu4YSYtD55ssl6WU0dr2EOGjXxE2UdQu+Sgcv
rREdcYi9Vl5ykveFGwx5vrHMwGoerjso5/BR9XLo+KIhBr1p5rGXxJqkGHmeoTaF8jsY8X80CWi2
q8nyorgSXFK4xlBsxQQWitayzSQva2jnPJNA+TLJSwlds3z0qr7QoDZPsgAXUhFxE9eeDXgyJf1A
t5w9DZltTMbUgwJh1jDgOir7Yuk8GRrXKkl+Xt9IzgEA0hoyAtDwQd5kK8pFY6u1jMOHdjmmB+J8
RlkJw/G+XkepwGlEppig0i1VmkigzjkqESoAZHCVOXVbiHNcXxGvMAvPRCyhlLpgnmXO9BSTekF7
AbO15gNUKrzKz75lO9mNbqtj7Y2hsZe8aiftrpvlnL8Lq0yQxrUglQqZ3qS8xLPc39Ym869boGeK
iVVQjkLThNLcocPIWJByqL0MFuY022kE/YwMRaVkerlug5NqkNIwHaw7eGc57Gs4gbaMVRuYnNSb
ZIYMr3WQ4yxYKwh6KEFFiheqJiZ9XDfKcwwgQ3RQPmBiHn3ny2CyTHlaVZqNeyjmsrL2NUcdXxJ9
H06KQXMLE2io0mBgggXjFmZrpT0eUMc+7rzMUUM5fjD2ieXJ0pOQ/ZbnDED8IliA+QhiEszzsVgG
E/IKMFaVz4VjhORVSyN3SgsPgL6/2DxMAQExT3lYv7C81XUrg14E60orzY0jSd4AhFV4dbuIFL25
qzozxTzWpBWyCHqNA0wACpD712l6WOzbFnWSphYlZp6zY/AEwRZVLTQvmAA/jPWQFxOW5cQPI3R8
i0oXZGVenRKpi7J92ij/YCD+0u3SbEqsSUMOwRSxGzsN7rwL8DSLl0HFhnTrhhS/DBS/HfkvZmIp
1yKe8rqN4V7W4TXJzKY4xfBwDYH5l7Hx8KS/7hW8FAJlGgR0OB/kPuiRO7vAoXefpKiogRdryb/l
wwx5rmpPUicgojY47/CeW2Ki7ZiQZYAaFZjd+hZyMMSEBnI0q55t5LIgAIpMMQEQ4l3pXFXgIWmS
j7r4GNtXWxeAmvj7hkCOo4vivMkc3NYsnLyysBpZT71KKjwAZMsqDskgSBf8tQA0Rl/EmPhl/bup
87WtsZZpDsZqSzVCBIVp/lL+tcAsxdbquNPhaUd78d6BGYoOfzPdAkTSvyaYi220DpAVpvRJkfqS
1G47vq2ipCfaJybmgEqlTMBlCO6AeqeHBiTvttdPCi+ogaCOkpRDyPhL28Csl8RZCNg+oCrRDjUU
nU5ZtJvs+1/X7fAC2rkd5nO0WgbV4RJ2RggJgF9VSovNf7cAUmwUWBxURxHWLs+8HRlOZc1gzmoV
H3iYRXu+/vc/QZrsBeTcAHOBc+pJUqOM0ipA91zrAjWoKg8NunhrrY8T+VjLXYr2e7EG01h79Xco
kZkrhPlel8Jx030a72of/MKSiACE5yMgnsbYKO57AJMxC18WqW87G7/LssFIK/2e43shGJf3+dDN
QgMNJCPItUyYmxpttkbLQe6D5G6NsQPdEJxXXsMZN69/TTDLiGK1cCoJok99kW5j9bSkk2fOPpD6
t1EK9LkWya4C0OPcfOtb220es8qHDNmmUjJfSx4McmhrEa6Fd2uimBa4FVAAeGxd+tSi1WM2DvhN
sVWdVPMxWX4paXNQS+2m1fQdBFtEMHW6yi9OBngLfffQWTNmo3N5VUcQOoIvorpTlCasrV8DrUgX
B7N4uu7QPPwZpNToHCBwe/Ae5gZQQxyqqlWwZ9knc18e5a190vw+NA7jVvWN+8wrAvORnPrb9R00
hb7uQhTMlwDr6T3dL0JrI7tiaWSup/37o9j++ywVkFXP8KMiFYdIT7e4dnujo2+JbG+ypfN7kFDq
w2ledM8m5L7s5ju7t78D6Rte3x8eFOB8f9guCDojfdTpSCHSbbGVttlNsY9C5Xu0Be/kMd0MO5FU
Mv247MfHV8dAJqbawZbMBEk9ymp1pjlrwDRrMrnq/H2sQRsuqB7wvPrcDJO3Cni6KiXY4nl8VBuP
VAGScLZFfOoFlnhdaR3NDVBLo26HexKNXecXsVYftdRCD3No9EfHaH85cX/Qc6N3V/LNhlRqFpSA
NUSt5SutKchtvMCIpz0eInjRKcgKl8a7QSrUBhy/x0zbRKvlNX0SzpUIlc47sYBmA8oAICRKlMxu
xtqiGU0KTB9ChWumjQQ0JlRIHYxI1KP+M+kkQauKaxD9WhB3fyqhMkEJlam+n03sabKzdwYJC6+9
L0VlBO7enRlh9k5RpxhEzTpQg+jVjKAhbJxX1RacMN5Zx6jhn5Uw3rEmIwDYpkGOoSv49J/UDOxR
Ov/TTBwd6s7KavqnlyD3Czc7aJu0BkJN9/uj/Lu7L+/Wg/JDC9Od7uG1eAc2hI0yP/Vkb4ugJxr9
INd+C5PZHLnFY8fBb3ESPz4kvxLP+GGEQE2hE54H0V47KiESWxlOx6Q/zBtgirI7/VC8zEF1G/0s
bvubLMzc+ckB2MC/HuS4t5rzjaLB4uyEjskqR0kMb0J4C8AKi3gQxGC1CxbiFSh67+sXp3dtOLS3
7Mhulm6mX31AICe7tQSPApFjM/nIUheVrNSxC5So8mfip7tEMFTEi7D/rhZ59nK1klz3CVSo4Nb+
cDLD9iTYzusejR7c5d8nRl7JhoRPLQdB7F3/VNe3B/MCl3+71KOpMuiXwq3yZ+WvnuyL5lmvn3oo
dl+acKQswgUPP980D3Kxn8ytYt9dX4Voh+j/f+ZvkrkOU07hyNK4xxl1O0WkGiHapy9RJUrQwaH7
lLujBl5QqCf8ysDeg/rG9bXwGt8gXP+fAIZYdbkYBWkvHm2Y8qPqRvU+ALR9Sf3sRg2+xYfpiTTu
b3A0qmF2px4WvKY32Y/xKd+KpnZFe8oEmFSOdD0DJOS42qdqxi0tEV3Oqd/+7yEMl4fLha6KHLfN
gHSgA2+tuZmvPPcbdDBvIbls3Zab6/sqckMmEExQU9PaHIm7PIbz90HQz+B2b86+Glt80CAw2sZ0
Mf2v5Uby5sdsk6MStbiqVz/icUe2bX0zVadFdFXg1ubPLTPhQU3aalEaLKxya9/Bv47p6MZb9aXb
Nbtp49xglG2CYJzAT+l+Xfl6n1DyszOnjwlGQyO46QpuZNutSNgZ7uiXy4dmPyaDwFlE1pgg0liz
JIHwmRxbH1ObP8Zttos9xUuC/5OTsGiHOZH0mag0kEh+k9RhpuVBYwryBXctUA/BDBAafRijuPT7
3BqcGoU3rAWpO9kDTaYFyewV35eDiDaN75ZnthjnaJMyMeMU+yZLQKLMquusqjvP1mZ0AJdpF4ik
/FAqN8mLezJYAELnG9M2NrZZjG6fiQDg3Jhy9muYbGPPatIvNlKBRcbUW2frQa81Idqa/pUvnnlm
hfEVS1+mSKaeGZ1yfw2trRxqR/uI6wYJx1A00M7NDGfWmNxjL9psolqM7E/cAjMfO2vya+tvLrVn
Rpj0U02Z4swyPeOlEizN01JIAs8XfRom6wy60TeFAwtO+VpMh0oWIS74z7azNTAJBVNIiTENsCBp
z+mgB1G6W9IhLLIAWBIy7ZVk9CtIPtioGF4/1aIDxySaKjdTuaMOUXyQfbGpA+UgPemo/Oyu2/lf
TtsnxpHCa9mY2JK5nZ14ABpVzcD/Ww6GqXpkyAbi1XNRKr4tV4uBB122TC7En6f7VLEhKNys1gqp
mUqrt4OqlGQTlYWJadieIB06pSaiUqML/npC/v2dzAlJRnR5UaVABIpCfcZ9vK3dIFbv5kmwI9yr
MXhMqGIJxoXYlpOprKqp0XmiNos8TNhA3DuMpsYfpd+Crece+jNLTKCTR6LZ8RIDrd3lXmpibMaB
sPy3+aHHJOOTDoEKExENYlua8njdNHeNENk2dDzVQZbK+LXROblUagUkG9XCJammuKPtBGak7fGd
Rfd17pc7M8a4srbK1TjMmFpJyPq6TLG2s8qZttcS2WtGjEot0DcL7aUVFYS5Zwh6udC2RRsbE/iX
SQvqp62RFIAJ99G7g+oomW4X9RhPYRvfpkATAZRyfVu5Kz0zSH/Q2f0iNxQpSkYYXLppA7Zj4JVu
ZrDhJAq6SIbhJ+v+ukEaQ78cChtjFgD7YM6K/Y5rA+UPQHtweD9SrdwvSvdsKpgHum6Fmy6gq6rp
4DimpHyXy6oIhPXsuUuPoQVNvXkDzatUd2MRjyG3EwuwBv1gmLSHyPelnQl4wcWqsJoSjAYrJhfV
nxXZLFLuKu0dBlPdqgGUVoRJ/WR5YzcR0jPwDwy+ogXHLI8MSTVCMIVO8M3HZWvuk810il+nB2ty
h/vi3twhC7+rkrse6m15v4QVyr/DYzO47RNK7xvRa4obks9/ELMP/ZTaWUx/0OJZoRNkgeVVm/aQ
htmTHma32kt6vwpTHY2f13aBSaZJvmhTFMGojPWnd++R3wbSZvWU48/iTvSw4XnU+QqZ+GOB6cZq
pc8tL8PfGC5zy+C6z34KBF5bD3P41043CJlgAs2mGwcqzTdO5x1RaT2od+1Ds629YYsgFCr76CXe
tfthJ3+//hP4/nzmWGw4KKAcaw74CfnO8PVNtu/d1o3w6hU9AXjh/Gw72Ydc1KpRkTkwBBqftr+v
6z14sCEY9nx9Qbxoc26GyVcAFq5QO0N4Q6FcdjVPBDfVBG7B3kXGeG1ts8Q6tNtmOwQzmjCRV7/o
e9e6qW70XRys+3mjPRreFC4+2eSlqwflexquN4s/3yTH6Tv+u1fd7D3Zlp4huBnwZrwAMvwTKdgx
l3RNE9Qw8fuW8rkF8O+ke3XikhySSx65KX3Zeo+cg4lnyvWN595Dzw0zIWruYrMAjxZClDd5spt6
1kF3bb/Yqa4tODi8HHZuigk+azk2RVFTXwqMXXuHskBAK56CBYlciYk2sd5r0FqCldP86y7bzW7n
jsEIn/oNmY2dc1sIah2iVTEBZ1T6pSEJ7PW+GTjh4NN1iVQhRMeQCTm6XNvEGWFkVVzpZt1nsHF9
3z4BrVeiGgtWMsD7g2VgGhnjm6hK16BL96q9Gpi+8Vzfyrth9MZTeTM/Vwjfw683SMBc/wXcNWKo
k7ZlAVvSGPdwViKn1ooc7bT3mIl15tdOe7IGQbmBGwhAn4LxQozFgknl8iawYNApjooewHPDbcrB
gzxb6vhr7AkVpfnJFgMCGKHHjQOQyktTFZgky0LDlID2aIH93g4nTL7Y5HlWlHC0VQ8tWHfA7IU1
6OAZwvDcySjeCjCQXN9XbpMVA3uY3sQAHaRa6WPh7O6YyoU5pxGWrPTeVP+KzbCpgxGqEj+I/NqC
SslcZ9dJi6Awjqu2F+EieTQKOqi9qUQDZt1Q5bm0j+Ce28ZM0em17g3ZT32ZXR1ckeW0nT6KNJwg
RTrtlHk/O78ES+d+bXCP0cFBYE1ZxmfZTgy9ToAiV+3RRVydqxcCygTMIkn6thrksC82aELT4X5c
G71ev5f7xl2X2qXqKCItLZqVvxwxIA6gCwaGaFBsXG5ECQU1o87pLFpW2m7eSo9D5TySHnp6DkYq
gzRPE3cC+hsUW9mLYCtoCr1mnEmxWV+3rVRj4gJCZH7SKt907WWMj5g+2a2pftMNYEwr4qD6SP5C
RUAH1hcdXODNDZBsXi4bVY646gfM5UD6pbdPxD5O9e0sYmvkbS4dYLEpFy5OHOPlZUVaszcdZJd2
PMSk3Kv1gJU135pExWupf1tb5QcI4n5e31eeh52bZYoHUbdivmiFWXXTYzAhrotAiko3sppTvwyC
o8zLbQDtw5Md0NUCTX+5k4upSXW/Yiez+gNighXmbYXKUbx8Bt4jUK3SM6uyT9tOz5NEQsELnhF7
lfaCW59elX6WBssAdqBKEYR9bsUehOzotaP+i0kBJkzKalP9M5pTG+iMdm9xA/L/pnPL9t7ZDrkU
1gm6TJialh10EMi2UVG47dfAru23OpEFzTPuFmOSBsQrUD0AUuRyiwdJznUpwffU9NaVlKdMw0Su
JZq/4167wOZjoBAEYkS8ry/NTEtaq5kt4UyA10XbDX3mypmFucjRH9MApCt67ZHSQ+/nurtylwe+
FcqmC5z6Z6/6LBdE62oUSZ9CBW+0qd6CMZv+FAnclLs6ME4YkBSCHwFxf7k6VenVXKsHoNMJqQ52
KWtepnVJ4ERyuutXtQ9R/9QOS43/qbJftKkxDwOq7YJaFI/kA+grIG0pdA84eeYu2Ldj6kioOB7H
5S7O/JZMLlQTXc3YWlZQrYEhaScIRTVr58dl8qLq20g/SShCVFTLuo+3/33zz38O4+nQxjZaDNwA
amql2wGkL+v8VEoi3+IFQvBgYoQdbA2YmWcCPaSEy2lqkGWKzgos53WZ20NlYTjYBIljF99YauM2
lYhFmXEsoMxR5KAjTDjJDiiqmDiIee8uUYuUPCixeQesThBnb5I1CxI6PX1nSYxaQbUIf5/Sr1Lm
xEvHAldp42Sxkz5Apv27FPU3mJAS1aSYe+g/NmzMfoG4H0wA7Jx6pCljrM9S+oBHhDcmh2La26CD
acdv172BawfcPw5qy5AlYeU7JS3qS8AQs4c+zf05TkKbHPSo2VlEgGbibtqZIeY0znNcKhGk0R/k
/j0qn9b26fpCBH+fVe8EmNI016XKHhwre3fA7eqYooYne4f956P8uwad+fAg7KuAsCyyByANTi14
EPCPcoC6Gx6tuxnKYl6j411+fWFsmeWLVeZOETVGLmkSVma+zuHyO7rTd0AOHqPv68t1S5zTAx/4
4wssSXNsSqOJzJs9zHYXyrmNsUoyhLMjiyb/mODw/1cEIB1l48VcALOPqI4CcTm22UOaexihSEGt
5LaFqx/Ljbjwx1/Vv8aY7RsTo0RhA8Zq+7Z4m26k2O0aiOH4pQuteW8+lahw+sN/i7JflshEopjo
izpJTfYw6PVxWVGPA0YRjFoiCg/movRpRzEdXMbAmkGBxJexKGpqM6kjy77PI/VuxTsuqg3kcnO/
9Pd98UKE8+C8c6aCwgJjlLgrIa1dGiQpiO6grOnca9OjYu8XKGte90KuAfo+0R0Qk3whP1HlsTPB
Buncd85Rt2/XWPTE520ZLh/oKSC4gnWAiUQDWAzz1oqi+6pXvUi5pST0pCtCgJWAvdMbWfDYZy8A
n98IT28V0Nh/5hYut0ypoSauNol0D2HsYnHNXPcH8txOz/W47ApANRp/GB6dCj2iZ5m4lV64kRMa
Te2llSBKfj0MgPWjMQRmAuQwsFNe/pSqGrOqqWfpHnPcntbOQQHdPScVcCCwhUSsGBKlGN1EtwOD
2ngLXZrJpcZqojKNHw7vy0P6wzD368YAynFHfuqR19XCnsLXiGJCuQ0LwosWq2Irl8AXlHpi5OTB
7FECRyxp1k15l38kRAnjMiSiUhgnKIN9G1cbiuCGYiV7B7AkeZ7xhiUPlWZ4XVJsdOe789NIfEPx
BiXfr1ZyWjFgd/1s8MyC1AyQcdQxMELKjg2kllaBeGUkDx2eg75po4tUOKMVRFo7PaRFU+4sZ0Id
pZ6SXUYa5cnBIz+8/iO++hDeZLaOaTu8/6h4xOXHlcYC0mPdSh5qstgetL9xfPpK2tVGJGJNZt61
8CNIbtBrlgpMjvOF6d4al2lU5LR8sB7jzg3nffrQHa+v5qvnXJpgVqMNRpSXIzWhuLYU9INroShX
2vfrmh/yeIvh/OC/W0ToBNckii+UkOty/8aYFDaR8/KhBbdY7K6OW2rH2PGrwRt13TVFDUDeCs/t
MfFOM0pFywzY01FRl1c3qQPVCNZsTwGT+Tf14fry2Irj50c7s8eSFkR5vZKMwJ6keHb/ZrauMRwS
jPX39baovBGoA7LrmwrxR/eS+x74Y5GgH1tHpr8BiuQqchQu6Jh4oT589sIsulweMysqH8ymd41j
u9yM0lsUn5ThW1EdhvpnV787hWt/zMp9X9lBWSleR3JXm8khqyo3j4v92sqCk8PJBPRn4dMjPmIY
jx2TGEC6QTDXhp9V+FJ8NO1j8aK8aV5iufJ7/NgVbvv/SPvSHsdxnetfZMD78lWynT21JLV0fzGq
u7q877t//XNceN/bieIbYe4Ag5kPNTAjiqQo6vBwpR36Te3KmCLMCR4LdgDh6F8AaxBKN+w0sKhJ
AEnUo/xZai2ULuwWwX81FEgZ0GqaHAyOY93eLLBWXF3muzewJt/X84styFo8DlaKkD0HanaOn2UT
aVD64hfximNvC0Fi7uIHwQ+ufljanFBcCKrrqhkjOcmf++ZDVXtiebvehl+lzo8vAHa+QmDOzHOt
ocqRA26yKzk3m2+2gKv7INqrwYaMOYvYVRQamB8wtooY6rWoPpdOsc+PyUZ90p/kbbTxt+ZmerJ+
Bs/9WVsB12NX1NrwJo6whQ4TJ8GVfMbYNRPjx1MUPp8zcKJ09SksQ5AV2qA2x38eMUEP6KYHa0Sb
YscbGPx9D7239tkKLpRfFX42IIKrzzLNNgBnAsvV7LJ1s0bbw25Yhyt/o7vo8wNLufykPMZu7spr
eZWseEOkb4/GWQuoR4J3C+xuItvF1ZciKLB9aEGXDmrxocpbXJqIIm40YaXkz43m9qB449iejOWx
y0frPprcZw4rdMpcL7/Ui2Iow1J71oj8BX5TzCg9+HsMBHr0SP7Aw9/c7jQSDeSRSHCQ5aiYIXkt
ThxNvW5lQX9+Tx78n2pG24joD8UBV7UpskVOGnfjWMCIIU8EaSsAK3PT07W0GG/FsZ/E1rNsOW23
ScD+rtKRCIrGU+OiJNATzBNLsTrWg+qurKs2T6znbt3turfsVB7kHx76ZMx1/BCtaifYZ3/UmiOW
J5Xxm3hM8FzlQeoYfHlPQv+FCVykWRlBxYv785euzGTW5MX6GC9J28qvhxqaLCp0ELz5AnjKS520
z5UIFDi1xlc5+IlXIpjrukUXU8arb9/ceXDVxmCR76d9tK6xN26vwKsmULHec6sB9q7sYur7q6P+
ct8dFpZ5JWX2lotgICVekfZT7z2nxH37x2UQZgnMxdNsc0EUASN+bo/AaxoP5/7Ra0lBUIZf3V/G
7fVlFmUglGtg6sJxzayjTEBwK/SK9yw+iai//7bc7OT9EDcw/Cik3pv1yJuKxr4/gJQV9wgQ+4J3
Cbx74FK5Vp03ir7aapJ/Etb+LuzsYWeB+Hubuqd2Lf6qDuYxf9NszeasdHZhxjB12AMGZoGTRkR9
+lqshhLtFKhBcEpVF7eVmmKkhAL+fAVTJ0qXN2Z3wQpBOI26PwLmPGuXcbiyMq2yz8LghGk6KyMl
PboxHryUiJzOhJvUAzuHNAv3ToAGEbiYjFfP4yycwGSFSwPa6T7z7oTeeTI2PMzuraGAB9mECGN+
xZhZrK7VV+WYJObXQXLCo5u50v9UIgnegjcBp8E+dIM/2ufwz4AewABfS2Q2bJA9HyhnPzlJv7OC
dG+YWFLjMZV0vDeam+DICGIMUu2H0hd9LC30yUC0ZwMD3pX1ffO7iReMDDZxkjsjkXDEnLpHy0Ei
ev/r3N1hzA0ElmYZKfh8cM6PNY1s4xjr6/bdTm1NQCZIAEXgiJx/8ZU/MStiAn0H9gK/niCyd371
L4lMAVx5csxm69HPJ4z7vS/uJqNnpM17eBFvLbGbjGpeYAnzS4j3COw+sr3pYD2qvHaHJVkWIgU4
uWQ8rrDgVUlurVKqZexVTgC+E1Bi+T221FzPnWE8jMKtGgFXgRCwRAD7a7GDeYJBiafej/uTKQTR
Qxv1NR5jDR7Rzq2JIzTgaQXPkJAFYMq1+gKxEco+yNRTnNqd5mi4FO6a/HFSn+5v062ZQw6uezhN
kLXdDFxVtTFJIqFVT+B3kRo8tQo0NH/cl3GbGgLqfimEMfY0ndSy7Af19B5/wBzC58BN3rJX/Xf3
Eb/dl3V74fmWBb5otI5gh9g4ngHiA669ST017hD/VH9mHcHF2lJ+p95jHG+0YiBJvOsxhgY1b+lp
pj6tXutqY6HPoiX1PuERay7uJBh3//8PYtyu1yYpGhNJPZWv6ejkGE8UqaBvAfuZsuGsfTaKaw+H
noEgwqvyXHJkS5tKMbW1iHmCp11P3y009f1UnQmjaAI7pAP9UZ8/Pr5GcmoJr4fq5vCclX4heHbQ
C2f3Sz2Lm0DBvKiXWAc4MvrwNzx+fRYlhePlUgi4nq+FiGo2GcYkQ8ihOBWbX94mXlkAY1krsHG7
91V5WyhihDGnJ14AUJ5F1nvqqrWIwtCD8az4ZEWaLXp6if/YHXXPFnh6XPaU/yjyxu2TfLImMYIi
41flLFMVjfDSk3EQDiioOveXeJOIMCtkDlGrKBMpQlQ42eXTpnsVOCWW26yR+T5zgBrS0MaNB7uX
n9KSRrIdPI6p3YKriBhODa9MbbS8/J5GR+VefefdYRwBh4EFCkq0n6CWxdhjoQg93nQD7VTtQYWx
8/aN4z3ATlb1jkfhvLRll7LYZ4vIytNS1zz1JK6GfWST348arZx8Pzze3y+WnGi2/ytBjEnWaOFR
hdBAqD5VZ1dpSLMTf6iP2a62W9sEfrd6AVqkIMJj7f/zdOVaNnMcdeWgYCCLpZ6qwPF33uMjmVbC
T201fSnUDwhX4EJAuVorY5xgxfbjuIJSNTK5otOtrVWFjm+ORm+P8utVMSaaFvmYloOgnnoabbLH
8uCXBL0XUKhCu5dg277VnKxy4TC4WhdzEgLaW2Xg/NZO5ion+8Hh+PTNgsD2gCshxlKpqI5ILGJC
jZsBcFoVJFFgNZCKN7BGcVR2c8TMEgwJiKUZqYp/roNwaCXpfEM0TsW7+GW4UQRnFmoyuglScSe2
A16mfGMJGG2PYSe4l6FOgdmb898vjpYqzLU0VCT/DBYk6YzedcydgnNjqo0RuWYFpIMGHvDnzgp4
wfgmQM6SkesBGYxCscG2XgVK6HdTOvhnI9+YuOmWSF379pOj0Jtb7rcUlIZBO4ZrLptOep4fYB4J
1qeVgauEToW+46YG8GCl1tNGN2I7WUmNv7ovdkmraPXCiyRqCeBaZLZRAbCmwSR0/wzAEJ30A17N
aIHhdXmwkqLfSjKR+/Ju7H7mm0eLF+qfCMcYTXS9i42iBJUyysF53IqOv/U3ktNzSt23RdZZBqx/
5oYDhTn79pcKQ2iFnRqcg426HfbDTt/Ue9UFLJPjxLdHGyOJ0Z6nlKMRq1pwrlwBpFyg4N6Wh2od
08JBi9FTuJG2GHzHwwbcJkCMWEaJMabvtv0Esf02eAzXKs0epacf0bHcmC4Xk75gl1faZGJjFrST
IOR6cI6PZx/T5k6Y4+1Gh3Kd87Q5a+vqsGaWxcTEUhZ9L/awLGFtrgwXNHufuPBsJUdcBweBk9gt
GuKFkcxOfxFO+tRUgiTDssLjg/SWfeQubz1zbnG7HHAhwrOAw2OBq5liJVosKsFZpL2jb/31sAb1
1wPqIPdd6jYfgN7wUgZ4zXzzvbF3FP1zPdar8Jw7kyvTyU5s0ObtdDveTFShcGY7dNFGuX7lCL41
jXnyDx7Q0ByCB3/2ug1Ivm54AMp/mz8onPGSknwZK3XHoytfcOlrScxuqYNU+UkHSY3dbSbiuYXz
pjj1Luecm7foOfTTXC5pNpsLswj6PPSmeUkKrk3Hn93jb9e0tcPoBs/+DzyM8Y5RngqZU60YowlA
dcgbEakEajgt+qJQUeVSDCwKAscUINQ6OnpYsHqYpGoJEv/ojLImntdt6Wg+SA5aMk/q832zYOnO
TMCVAAr9K4pJuvNwMhJAbqJz6VT7xC1pYv/s3JSka4wpXPcFGR/lB/Oh3GjfvF3j8/D7Ex0kvFmz
vN+hzyq52MsoxaleNvgd/TbZSPCMZm8+4f1LpKOTub7jr8JN77bv8SZ5jY7WSqENelGNDdeoZuu8
jgRXCmGZjAOzNJFh4ocUdmPXZKqp8Ny8/f4Byv1DtQpdz/Gc6B8DuubOMExRm1HAMqZQMC4Tp3Le
aZiFd+5coBuUfUCn3eRR0xYfyn3zsaXRU3Eo3yQeacZtYL2Wy3hQmmRzMQty/Q91K+1kCe/JIsfE
bkPrtQzGa4YiCIGz+vYadISTX7rtnVKXd0TM5w27bWjDARe+BlA2stlr+xHksBlrDBg6Z9q+jh5H
7dMbecGbpbz7dpZLIczxWnhSUbUjhIgrdeutxG3//SZfuyEAFu3KW9Wrai1tJ8dY6W5u526/5pWL
bi8LmDM20y3PtJiarDKWMlqNr4BGPjnr4NMdlI7EMb0fEub9YDV5KYGxiaSNojKSq+TcoZFvLI6p
mdFudIQYM1uflSb/5yciBkCDqX62fFC7sy9GkWxEmNmkxudaeRpa2giA2jl+/ywo4AyTHA0QBC8V
N3krryqQH4JtC+OD7RzdlMVeD0CFlbv3FbBkSrhBYEgwfhce6xhTquS0hSvKULFXtDbqq5OdYmSK
E3fVx31Jt2UI+P1MKIKLGYbDwk+urbafTDPX+yI9t1/1UdqldO9vyt/SS3SQHjmilgwH6Ff0TuBp
EOTj8rWoIo6aognL9Dwl0yjTMfeLP2rfhgJt0Rj1x2ia3MA45Gbao4Oqfh/lYdRp4nv9QZeaHG3T
ghXholMLye9a09tyxfl981JZs7v8fYwqQj0afb9s0nOc74Zs3FtgzggmtLCLoS0nnznOBFXLMLq2
tJWXYAAQo3+6/xMWNaSDtBkQYRDPskMSNTEU+nRK0nNhalsLFLdCDULNfywDfMnzwD5MNMLlkTnm
ijRtfdSB07MpFgCtRrJPrbyzOBa8lBmBj8eYIUQIWprGRAn0ZaChZUqzc2V39mRLSGfNjW6rgKhb
Wzx4r3UOsuP2aQyhF+MPMaoJj84YqsHcBzIpVQWwGmVnEL7ORKDogX90PorV2njkJZgL+wRRBvrM
AJDCgTn//SJV0IyuLBovBwaMPvLqq8uau/g4sw7LG4xsrIrs7NVt/2AJlfyujVH1JBRtS4N5Z4kk
droJimWjgE0WtYRBzgDGKnTQURNYNWYqJbQukhkLHlh1wNnb27cSDVdyIIQVvJshRLFIxMYzRr8w
je4sFtQEviRA/xfIpZ5K/0+DrmPAoaznvttEcnhCxx8pW4wUr89+G9ARU6Y8WxEcSwHOodxXPJq0
b/O9dmL8NlSx8FoOLCLa8a63RpzEMtGFqj8L5br0JbfwfrUiQnT07AdoBZ/WY1Y7sVaS1HBDIdx4
HXBbmNSYlkTArJL3wXpvhD1gK3ni6poTpOsk+GoxE9h8MMEmhv+7rQ6g0gk7gMyngoBRTx8bkheO
gIqWiEe94l1QQVJ4KIvaFr3fmZg7wTH8k3arKv6lR+9WT2rA4e979e2RqYEk+hsvjlGgMhtbEUSb
qJO0/pwCjUAyvdMdsU1EV43Cr1otQZItm59dK/C4lr9Pe0bfKIYqaDxAOQh1PeaslkIQnjWiCTDg
8OZpw2YQ3dzf5NnzmD+L4aNigCH71RpeQwH5ckAKS3KKB+WXvpGFbboXT5FhR6ZJoyPopQqfatJD
UAPJuVF3qulqui0dxhAE28OTMTqFEz7KlotpQKSoyHDI9VUX0lJ5sf7Iln1fobdwW6QDwITDx8GY
gPITkzRmWt0bXiX0ZzEOAPAFc5D6ACr3WqeGugqmQ1sWmAhtG08a1Xeaf9KNQ1kNxIhW5jENSBDz
sK7KHDJZVV/+Isa0h0od4jHw+nMXZkRy+9KNy8fYorXf0MJKV6OOsec2XkXyvb7Rg4/u1QtIJTxq
Ik2bd6GzMX/QM9cwxsMYOJNhy+khAyeJYEsALnvrOClhOXRsdr7dBLzT/+ZtBfB6zGjGuA5M2gZu
izl34j4uhkke4rNGbG90xgE3V+c0Eu2RR5R8kz0xkpgHj1g2QrXI+vgceYK2GTBznFbTYNq9BF6v
+1Zyc7OYRQFXhfYTFG7gA9fRpvTMLimnCVPKiG2MbkcBkwHbJe+OfHPezGI0xDMFx6kOMvprMbXZ
RgkQ2BBjAVGPDKmlstnwTrXvmvGVgUEMQge2aZ5IBfq3azGSJRepIdf5ua4GYZ35ag5WWTH04pVU
6rlG89FAL0/SqNVqStq2oomahCbt4zGuSFeKwD4JU2gWNMN8qJFm3ogxcR5GNQH7VYR1tIratvOP
oSAEARnQsiMRRfHkU1koFkwTY4c6mupjnZCixfQYKgZxjyhbeRYKUoHefySWEHluO2WBQqdM6H6G
OUjrqViNBo+o8vYYhjIUoFJRpwJ+DV3d18oQ1SrrU0tKzoPbbMqjYterwA3xRBcdP9R1MpCWY0u3
CQwjkdllvWu7qfOR9TdusT+EyjbtabhBgJswtUKwvWcuvvgm452PSnT7zlR0YONg0SLtWMWFAkAU
7hnHxu1rF+hiDHJr3bpzmuxV3dWfAVoZkAffd5vbAh0Eo5UZ3Qwqjg0Q1F0rVypMb5TCND3XjkHU
7SGg+qZxxjMniM+HD2PQV2IYjSZGMKYNppGdW5q+/Dh98QBl3HUwp19tgULBLyDAWxm7huyPihMR
+s8hjYy6mLNINLqpKOp5HU5JIoQZkxwDADIoZ1uW7OFyW5gTRgsnr7ZSbAtAMC6W5Lo+UTcm8amx
jcg/pcjCUHRYAe46ePgD7gSD4a+toKtEswqVWZzdO81G/lPbpHutiP72eX9hN9kRI4gxt2CYorEv
wvT8Dg6anU8iJ3U5pnb7yjLLwKUNQRqFdVj19WKQI+FxZ8whw32A2jb7eH964tZlF3foQop8LSUy
yxI9ZZCCsoNEXGmN/k5AS15eCvrFuYwuKQ3YgZk6GjQ/eJO4FjVIZpxIoZ+dhYC85wMY4COfrNf3
d2bhAEV1Dy0uIh5MLaTt10LyylJKVWlxkyLeT+Uh23REbFa05pBuLjrqpZxZrxc3thapryBkkPM+
ecQ6EP/cJGR7Mnlt4EtKu5TDmHSeKINihZDjPcm0pvoDHlQcjqnd5IGwtEsZjDVjvmfbFnqTnXee
RtDX9TnwuB5vq0KMCCauCbWBkkBbQ13JRl6JVHCEnwo98Z5eZ22w8flyJbM2L3ZFnBpFCyWsJNro
W7faz02KG6N6VjNyCl54xdOl0+BSGmPQktRJ1lhjUehG+IhDQr84GzMr/s5y2PlPCYqFeqXj5t5s
VDvacr6+lB9c7jvbDVRkGEmJ2YDZWd9igLjm6ORY0fXnSBVSvt13S54BsCVRo9L9rgrK7DxSJJxk
nmpS2uleQq8Mty44Z/731Mb4JhjHuy7vqnlfkAi4ckRiN3QFm2NtHNdkizZRrw9CNcHYGns4YeD7
qqKhzZtJcwsAvPYctjaSJ8PYjzEUV35Frrr5Y+02aMrUnPg0ruWdjKvV6/2t4i2LyXH6SND8YoRA
O3z+k+63a96SOG7DEhbnXiJ6iggB7yqV1urvhPJeFHgSmDDQF6XQTiIc0zzsJncguGzzfJ9zzrCH
WaD6UxJr2Pwe7BzlqnK2uKITzom5mAP8jTDooLuOZyNItWSj7mZLHmm3B032Z+9u1yYVNp/3d50T
DG4Ieyp/UtNKgdPYAY2sp73zIoqkJ+pbHZCM8rpcOOfn7U1BqX1JFObQ5toaxnDQ4iO1k21BeSpc
SnAuVcgEA1/2Jc8vvoPBPOfDpJU72dq62oFbvaE0oRw9zmnZfw8+6OK53jK/NtW8Umb3iclPZRfZ
ur1/iR94TnT/zEZb77WYxiujvhmhP5QN1U2NmeZrzkLuR1GVneeDSdKDHFawPVxUm5P5GOyoQ01e
4z3XEGZfvjiys6JuegH0H2fxi5DanSgF6yPhHXX3I4KhMhGhyxQpG3WkUT3FM6dJgQB+CGhIVdJ9
ZLifGl/tXlhlDu9Ctyx3xiqiUoUmACaYxn41+KhOIHo7lX2oCWamc8L1ciD6K4HRX6qFvSjmSXaW
TvmzQJutgodaHos+bxmM+qRS6ysRHBDIqn+iFO+ulcf71sYTwKRSoj6EqJpAQDqRhGTE/B293Jfw
XwztP4pi4RhWi3aZcYSIQ2/aOp2OjpI5WzryMMqzLm4DwF85c4C4MGiQ/yOvyuIMNQLxNbLNh5fE
4fgmZ8915pIzT1VSMcBxtmaLCOhwG5xtceAI+S8p29+FMJEzKjptrIwIIcY1VynwzwKJV7UdHZM1
zz3nH3xPZ0zQTPoqVdIGV8NovwPntGsqpKM/pkNG17yq2HLg/LsqJnBKZdP1kRbiVW/7HhL9xFnK
LernO1/7+33G4zOrDqWqxd5I9dYgkmxLGpGOwhFvNyR1K+IkQD89P8d/QmoMREZ2xQkIy4auoHg8
c/AByctEBFnrtCJo58dEDPEaNhIx1gAbgT2M8s662QJutu1CEhMW0O3ZJoWGN1n5T+nTCiWdgFj2
bjgUdM1JtpfKp/Nz7H9WxUQII82SNOywqhFtLyCB3n9QJ1lvv14VZCkyx/YXL15/hbGUBaiN9SgH
Q1iwCU60dO+HosVgd/F1JkKYpZV7CBDZ+fXnFJDn9Pfp/vcXwwNKoTPlwlx8Z7alBCoYDBBIf+3B
ttP1+BKlBJnVfSHzR272/kIIsx9FUVaFNCDPMVc4SFcv6Pn4dxIUJvmtBLQgBT5S7OB9Ihiggh52
cc1JDxc3+u8q2CnDoD79f1nv8+qJY7GLu3zxaSZIy2MIHGcNBcmv/UrDQAJ1zdlnngTl+qQpmsKK
0dyKUAZsXeOcvOd/uQQmLHtAuQEjAwHJY0d72+FeoZdj1YWSmGgMhrR+DAyYKoh2nn/l9LG3xX1F
Oevg2Cr73JVYFaimVEgZn95/WR/IMD//lTOwITewhEZqZQgIztM6Xu1zt1rdl7B4bF0oivHpcWzS
XMMT0jnZ+C8iJsJxzq3l0/5CAOPPZl4IZTLfk9TVa2UrOzOYYwbmznK8mrMQNrQaaj9FcQm3KI+Y
rHvOKO9mvrDZgBtpGFEE0JMIROG1V6SlhwtFo+RIW3Azx5wel2Q+z6KW1HUlZV7mRZZXoKXcwr/w
tOko7i+JbDDAAk81Iy+9X/DxKznz3y/kSHmZDeK8Gtz/N7PCRp7tLmyIBnATIPQgztElFkUfqwpm
Lepajpu4KyeAsw4lZ8uXalhXIhhlgaUfbCsCRHg/W6d/fSjc+qVwRFt6pfFnQDjevnD8XUljVGYV
uTQ1hZ6f372DK5ZUBYMGZgrQ6s99l+TJYVyyks2+SepZDjDmmJl9pN6Rd/HiyWC8EmeIoOkdNDdS
feU9odJoAztfkfJ8fy0L5+ClzthKc9wYvRHPcsCeTPKOW0xYqIpoElC+MzAUcDp2Zq7V9JIkTNBV
+No7NTExPZsoyBf57r9UyLoSxajME3rwt8kQpaEL1sClxQ0w1RwWEDgjEd94BZ/FHfq7su8T7sJB
60hp42hemUYsV6AdxXzyL87xshxtLoQwGaOs+kPbDhASk2izG53piDrJCycX4kphMpZRaywjECGl
dNTVId6V1H+Rvl7GN44gnsqYvGUophgwiW+VtR/SWj852c+v+/Z8i7YCCQyQ1yIaNcF2joEF13Ez
76W+6g11viJ7h/hYbMZtevRWZ88OD+EBUIj9j+F13Oc2cBDOfdnf32ZS4yvZzAnkA64sYuQfihkB
TT4rO7RrjHGxq2CVOr66bsHyXqKTv+q3nQ0oOObIdAoVnZGCM2T4kaczV0i4Q5uG+pVuDafcKm6S
E7Mi6cE8yNsYc/f+lDGpIpL+qhRMaCHRe7/PfNv31q2fUuWQpBgcuRY/PHOFyXnqmxnTYPgA6jCs
zs206jJMMNk0Oul8zrvowuELVgsNvZVoWwDmh8nZuywDAXgl4fYr2cVu0shLaHMyFZ4Ixhc6A1db
xernmrhMXX3/ceI1XixlpVerYBxBEWR9lBsxO+cVeS8dmSo+yTTo8YnX27sUra5EMb7QYnKjqVdY
Te1EmyKh72BDrGiZ0PndxdiknLNxIc5fiWPcwgpkcOanELcT/wAKJf24b/pLIeTq+4zpq6aaNBMQ
o+fpAa/8BhBdAc3I+jVfy8/3RS0kRleSmJyiBHJB8SVIGlcyPdQr8/f63wlg0gg11qpI0af5EUmk
v/THirOAhSh4tQAmfRikOs+yCK6C0vBGdaqEfKy/ONvN85X5N1wcTmUfyn0bw5BD9Ny5Y+uMyppX
b7q/EUANXsvAhNxKzw3IaL8O+Uq1i1ePg8S/rymQc19LiJWpMT0RO+G95KQ79xahuU05ZyxvGYzP
e6WO6cIllrHrUKh/6f8pJ9nMmvGfwHjTgZNI9aCUIl5TcnIISWQ/Y6YnrxODtwTGucGin/lDPaLu
I+JRMrExr5jT1bdwV7haBePenpDpvZTM4SPcAifsyjzYOSeA6Oyr0xCHtex5kCDsxO1hfjUBldbg
vvg2r/f1vm/oIuPfImr0U21gR8qSmIT6QCKUa258n62fyQWuNMZ4eZEbmhI32JN33K1knPIGLffG
65aTUt2P6zpLNIMWtFzJVCzmvGkI7xLC0RSb4sKqVStK8HGxs92JpH/CQ1Nyi8kcTX1bxkWsytNU
rfsA8bCnivtz7qvUSfgY8a67nGDy/eR+IcZTjUDzchiYRlxXPNHP3OEE3UUJGPwFug8VIxpu7jq6
CX6EToGTGEBT5RPRnkj/ycmClrDV6Mv4K4UJ7XWmTKFvyXCUtUHsOlmXqD64GKJrgzA7Jx4et7uV
CFBxjsQiPuqrdYNW/Pbty/kQH7a8Oupi6Pn7a1gTQS4eKoKINcck/1naP4Cv5mh10QgvJDCHQC7n
uV96kNA0xKLC466Hu94/8Rej24UI5ghAM2SRyRlEvGLbdEjJPXJfAm8RTLYX4XFIUBvYeFLZbkjM
faCTgnJMg2N/3y8pFxaetEEp9z2EaCToSI2bh/Xgoi0mP99fDE8OcxiorVmHZQN1jfRnNbkWmiKo
o73cF8LTGJPmVYMZ1jp25byr9i6wiXb1WnHKUzzbZQ6CsOuHOO8hwnhwu1205kU2nlnNS7zYj1o3
cqussR9oNMY4Y5ALn+7riCeACQVWNuFdG/H/PJ3etefW5eKqF0PzX8f4vmxfrECNhiBOZ4p6cO9v
LPIeHweCZ81k67v3V8LZiu9GwQtB7aCgoVeAoOx3Th7g6eEnx8e/p+PeHMgXa2GcvBbaVm8l7Hbp
NLbkilTDuxLm9+GhOURPaVdR48mpyOmTB4bnWDI70E9Tg3bugZyVKNl1RN62PdE+7+uP45IsRzhm
KBVjUUJGtOkd8/W3tDJW059/F1++X8AvNmkwW6vIDAjpqZaDdsuW6I/q+C+FMH6veOWYgHYFfl++
IoAd0w2arigPnrP0qnx5irLdhjhgm7GbDc4erBXaYTu6ac7le+yqv3bqmifulm1hvgVcGB8TCqLa
6/quhvG9d3tJd8L94YwuxMd4QHfxsFVeKR0GG+uUYucL3aP/Y2Xj4gcwoSJq/UQDEcBshAd/7W/V
k0lOhm3+Lze2v2LYp1u1G/osmA/rd3G1G79BKugkzH/dt/blOs2FGCYnmAIjK0oPuzfgaAAO7vPD
o9mK41NLrxeXm/adiV3Yu4hgMRoBdAYsae9gfJGHgZxgMgUpj3yISIHoweOO4a6MSRRCLzTQHAcF
2k1G8oh8oI4WumsMP/mXKlSvD6egj8pRDaFC3ErTl3D19pFR45FXUePEPvZNLhEFz0gl7RvyOxB/
0zni879cCBMw0E45pNoAEYd07brRZ1a7NHm/L2RxGWhknJE1mArNtvBisns5VLmJTAGkzj9ykMfp
6/B/CXwXMhgPLeJQF6QEMjD5CMPjqbRV38cdr4i6eFD8lXJzopeahgdrfc7doh/KE3D4M9jX4Kxl
+TZ/IYZxUN0E+4SB/O1sjzR4tAgGdxNp2xzX9/flG9Fyc6hfyGEOdUxuMP0mh5y4WGGU6k+PzKxj
hDrg0Nxsj/V5F20E19zWxMCNqABRLzqqOVfw5VLuxY9gfDYHV6hehPNi5XznP2GAkH7CGfIWEGGV
2ryzZDlEXIhjPHcKPDS8jjCU3UFGt6wtdTNIRl7xlrWY/F3IYdL8MM37NK+N+WqHlwny3tn+dvr6
ur+DHM9iR7lWaZeEvgghaEMrX3dyT3AzQjPKfSlzDLhnJmymP1iBB/JmQHJANER6jKL5n3L9C2XN
67w4K8YsDcaymw1RJ6qN5ubPf7cCJjqEcoP2ph7fH9ALcsy4sIbZUe5oiD240QQ+jrEGDX0/07q/
fCfc0I/I4bEhLHU2gObhP6GUBV4FvYyqmICFzLgGmT5MBKhfjHvj4v85lsWe3t2ge7nnY0UpAfEz
bUnw9NqiSVh4CB6LTSWuOrwKo23HON/fKU6EZXvfBbPP5mfo+RZunYSH7gy+AFcPbI5JLy4PZGMz
1g8gc1aP6D+rEF8tBJ32tdnFm5fY5kbxxQhwIYOJrmMfxkLfQ8ZOX2V7cSvZAxkV+vG/3TNN9O+C
rxLUUSz7AWiz4tDHIHLs1WtyBuHyq09CcKbgaLq/OYv3zAtBTEzTu7StSzGaBRmY54LuQB7MeNnA
L0Qw+QgmOU9SMsUzDElCdjo6Nf0zUJzldkB4VeZFW7uQxcS1oRlGzNiC3rqYHsHqhxtEaFu8nGH5
xLkQwwQ3azKnwogg5n2yp/2j/tDun3JOmW9Zb5jaiS5+WDPGFVxH0LqbRgyCyGaoQ+fmH/0H8lJa
22NOVFe2uSY3ZyA3Ae+vOGO2/YuAXUcYFyaIRY7L7OSOr2ApJI8T9d4lh3PCLWvvQhKTC5VWZnWR
BkkiJmI/BLaKuUwpFsQzhkXbvpDDeCtGrraCgtGRZxujFwSccwLnjX9xJQYQGhgIMreos4/8ba92
cZ9WMDewSep0zjvmcjMfyb50Xl8KYlSWed6gp14zu2l8DDExq6vsZv9rIKUt/4ZF1Pvy3ND/ZaMu
pTIKFIXGU6cRClTI9J7iXtmAZL5DTYgnaP4Qa3uXgpiEcZA6YRjTNj8bqAsmP1Rak+eMTE51LLac
EuGiW13KYrLFJBL9rCmxZ42LDG50pNmr3NouEC14QyuWwtGlLCa6amMLI9Sxbd3MlrtGJ0dug67f
vh/DJZ51zH+/cF2jViwM9oaYAu+dM+sweE0fMKkCJt/RxsEUMh9hkEsLxxPLBFtgZCWjseo5QE1u
tQHJoa1+qA6wy42THIef0qvOn2+/5NSXKmVCb5wAvhyDzxCeMOWkfR0dwzVc673/CKiPhzLDpKLm
pI/cViOu4TDxOOyUwdQqLLeCltHARosdKGTAHVusuGQUsxH+d4e4mayipIkuJ+psOK48M6fvXWmv
01RzyHjiWc9SUvNXoyBburYeXLMjoUGbDIw0+ZQdn/zu7Xbj7Z44Vjp/596amGjS90Xf6AnkgIXo
V+oE7p/GyY4yhkhwc2rekph4Yk1x4fc5RE2uiud/DBjCw3YG1CM3uZm/dG9RTDTRBFUWgxIbZZgR
0frOVZQ/o/pk4fExE+0KeXVl6926b1ZW+1EW3T+mrUYdFQNT1W8eNZAbM0aZGGFYBfU4gy7/j7Tr
ao7eRrZ/6LKKObyCYThZYRRfWNIniTln/vp7KO+uZiDuoNa2y3a5vDtNAI3uRodzNNSEJDhTu8CL
PzOvn97ytfuPnG9PeGZiEHErnN9+y6lfe0ews9Xf6B8FbCYQsgCgrmPAiVoKp8tck2jDrIeYfZzP
jNsrb2wWwyU9BOerhlo9L2IsjLIgfm9wtQ+sW6AV8KaTQTtulNVD7Hxc37FFe3Euh1qPItRj0GmQ
Axz9P6DaJeF6dIyVgOKzb7F6/b8PgFbEM2n0AQ2hLKeeCGkgFSbvw/bP9LhhoSV9V02uCaFMxeT1
VRnMZqkHRV1KpD94zlnqSIBlZB3vJsvB6/XGX8uyPXxF7sZYs9haFssU58ukjEgS8mLa8fiCqdso
+fZhe+sfWsKTQ79G2KUztH7Jw51Lo+yIN7Wxxk2QpgB1AImM9rl5u64lS/fqXAJlPwZ5HKCkcCr+
G3rrusDU1tcF/OZchoU4l0DFIJo48o1SYw2VJc6gNpOVoQ9cI8o6Jc97/zY0E9I7N7JvDQ+29bbJ
zC+WlVx6mp9/AhWftJxmTL4yh1zAG4iRyBXJFwvbnSWDCka0MAWXyxxqtY/rwm7sN99iLWMxr3m+
DspylHXWjLryrQ4a2E9P6CK2PatDt8kDvzVurh8ca0GU+QgSXsjT2XxIR2cWM5gjCh/XZcy/ceU+
08nvxs+9emzgJ5EIEt9kkoK6DdwKjAiDoeN0LVscJzEcQkjpoXYAd54C8/D1zxZCmYVMHmqd47BZ
Vohgl8TmZMbomGL1FS7aA+BF6iqgC2WFfpIbUSHkecfnp1fJmdbxjexeX4awuFU/AuhHeMGBzDks
J6wjC2xH3ajmABCIiIg5qeDVD1llMunSZhPzSwnOZFJGPZISP9JK+F0gwps5UTGsPUe3qtWZvGOW
x3+6RuqsxDIvqjjFJiJ+l00OpIjiQ+LEpnrqzLfA5tb8PODarRhauOwhAa4virjDkkQre9cXEsA2
BaQdVp0VvdRmwJP8tIkGZv1jKfwEtO1/JFE7yskwRqMESYoIjW8cheyH3JpWrcgcJ2KJojaz19R8
EAJx9lBOZMX73QYQ+uwq7Pwzv3XkZ0WUIwScb6inEs6sjl2ki8H9LBP5j2Cb/eSw9IMli3KJCGiz
IkqwpMnpgDgeBYCUk8z6eBtiRIWVI1qsaZ+fFeUe617JUiBpYtQHCEySne6MComAZjW/StAyuM1d
lMvMYHX9oi8a3jMNoTwiUFmHnO8gVdJXdf1YtDd6s1Ie+OSBb52UJ9elLVYfka4E3xcwl5Ecp7Y0
LjSe42MJr5Tj2kG7Xb/fDege+zsV23Mx1F6CAq8AtKE8v80N0spE2Bav6jvrHs+357cu/iyG2ru4
AXS84GMx6OkrSfA8D4PuPKI9At3w+r4tn9KPJCqmaEH5O9UGHj28ndqfCdnNT0hWjMk8nDkQOHta
VUbR+uV8OFay22cWEPbh6SWbda2WfdfPYuh4wtNkTg0gJruxnMFq7fqhXPP3w1tPIrOyWkb6ev7q
K6dE18+4BJQTuYdb/DxlpDgU6O7MmBhT3zb7lxQZHOZAO51ppmfzeLZ3Agfw0aCExs1QeoLzHFrm
YxuasSu5gSOe0Jm/7u4S22Mp4aJmnMmlLDzaH2S1SCC3QkXjtXy4KW9ur+ve4v6dSaAMe4Euxkip
IWHr7TF8aMKuM06ItQbKpo8gvUe5DBLAupK6/mHwAA937GvX7//O9C5S5D/nRBkgJav8seQhCwN8
lnDHk2x1y5o2nK3LpS4AxFvGjLgAzivt18SdLPtNkhtye7LWLDc7f961n7487usH+zvEu/xM6mCV
qR0Df5JaIKrUTrrvHZNVcGVtBHWwPSCge1/GRrzf3bD6Ulm/TR2kOjSp2mr47dRk8oQtvK8ut4b2
H77BtQDTbk+SdVdbgOuxdz6c7/3H/eP1M1iYGbiURPmQApaQ6+YtiskaqMU92cJg3KsWccz7u2y1
fbVw32zLxuihzegI/C5EX1Mmyqt4mKiMqw4KsHde+4fwQbdT8xPg03urO94FFuje16Yb3ttma927
h9TyTN8x1h/Xd4B1jpTTAWtsxHcVPsK5Q26U4Td/u5rL3aVcTdvpIz/q+PGBfLJu+UJa7fzHf03Z
6a2i1L6vtKfH2OYO6ap4Twgw3KMHi2MxqF2/9vS43T/ZcPBdXnoqUfCmShHnDb9hHCXrK6nrXnK1
54UldPkf//Is+cy7dlMrGd5sqoAdzWrsvK6AKg3bOHJ8GvYjvlohhDCy4gt5yksdoa53FqdNaMw6
AvT7u9qwxfzhNrlrHKSUrd3HrgVu6LjdSY+NYmr74D0YSLSLWFD84nyk//2i/5qr6wVv1PT5joHM
2pRIDNZFZzfntWuSuaXz/DCSlWt//UN1oG72qGlZx/HY2IGYjJ+WWKpGXeyhQONnrOK38SiLSxLf
5quNfdyN5M60bluyc9/Mj/t2a66sGdttI0VWyYpjGZ9A5bmv38nfdEv6hZ58h+ZnCh4GAsY5Jqxn
+9oSVLgjy9l764qIxP4EC8B1aeDZu64Q36btTFwvGpPWJ1DLkqwtg6wHi3uPyUeMkmntcmRdORgr
TEleElm24sMeDTLKmrPXgbNdj0hviz6R3o/K4bnJzFbcngaA+oMtN7X3CuF9Utp+YbuT266e69VR
523pj3orgN1tJYPCd2XsJPDpkUAnIcgnh00JZAui74U7oIIQP0BbarJuE9LcqF8CuijXgF/A/2Cy
wu0Apk5Qf62S3dOXFKFErx8qS7ivMyu66TxQeNxlu6Kx80fNyc0Gn8v90d+U6LsjIspIv5IccIvW
Zr7zkFxKVwL4PvY3+YyX9rnn142zKpxPgyiYcF2jYmbym9Le9xAaxu5gRS1q2khpKO+8PW2HY0m6
+6NuByYS2WAiU83AKpxIJ8/rkoBgGt4sN4cjengdriFrR1lBU43UxHPUBGywRN52KxdYEHfaKrRt
zUZGem/c+tsiQxnjVt+kNqA9e6dA6Tx5V8CgN5HRGgTT+NS24lpuiJKi4nu4Cax8IGs1nPum1C0S
dLcN6DV7z/pQMJ2hk7I3d2/8e7raPJXbQ2kpj0exsztyD/q0zEqB9yStOevW2xQP2kkpCBBXAWkM
0iCbQ2i8AuCwgLqGeuh6a3R5e91uHvL3tDaVVWCZegvcmNDRDvB9dmNqBZC8MNeGFg3oCMgE4gnZ
O29tF+59TyRg4mZfH70lHt2Ph/5JkQgJNpa6Gdf6HQYuNuiWdUn1qfZktVGh/BNHmr1JMkQepgzT
9QcUTSdNIk4F6oroUzONdXRAq8uR2PcVSezSii0gfXXgOH7qzA48TpvY+moFwEC5FVlvpL053R5C
hyfCXfUQwAKeEPjiPLrDYY3/s9OTYsCmIXPV4Vss38Tuu+rHQUFnkKnjR7ETnPkcWNn7tHKAzp7h
XwV7mxIHXEtPHIr9H56dv/eAuE7QnCuT3goL20jsg/tkJp/y6phvD62JlQJQQkNJeBWCH+VUrIwb
QdgmpLXih094uRGav/N2AI8t9h8YFCVyQT54VyS1O2nOZpVscnJnfPgZCb5Ca3z2nAftBpTVxUOL
musmx8ixhYvGk8FGvt4l0mqz5jLL86GVgd2a2R4F75WpfLzFJtBjpbsZ9mfTWnVtEjch2No/yIRy
60PSkPFYbxO7iglx13YJkHjDwsy0b4s3HOKd+FgQdzQ97M0XbBXwSEmzffh4To+PqTPcBvvozcoG
Z3J5XIY22W9UrP+6QVtyswqAjGRNlmQM+dLmUw0ijeNCr0MPruTg6g/kNTzMDRmJ1aREP6rODANv
rHFUmxB93wx3xJRPxVTCVEtVIhsd4COF1BS24enkhMDTbx30Dt3k6wKRs3RjwIxme8YL4nttlHO/
WDsVdalpEPGZDtnlSF5PBlAMQtMjyFK61zd5obkHEwhnmzw7xDOnwfO+hnFwrjs9W6G9B+qNdCif
cVkU0Plq7BrX7+zapTjqDebrTTKpFc60KMjTi/AYka3g4AKwlrUQ/2FZEihVJFFSAVF3uSyx6AKx
8/z+ZBBU+zPegYXEKH1+g173CHhY5Q0TQW6hAjCv7UcmtZVxGbWpr0MmkN2zAG4Q3C6h89Uz1sYK
US6Xdv34Wb9FffIg5WLUFYhQrDvGV/5O/1zGPtRBB34tVKBzmwNwg8S2clAA3N+TnCFGZMmhYnFA
kOVcnUDOswNANUL2R8583Z98G66OuCBbetzaPLl/dFn4igsadpYPUr9rbWcXx4/rUkjn1wuKWazX
CysSpgegNH0oem5+vjxuO8cJrFOEPpKMPJ0QgDh3xLXXymrzGBATUPEfo7nxLVa7zHcPOGWBLtZH
BeOeLCZlM2B9z5a1v/s4Ht2SvCC0dLY5SW00UToO9Dw3t93Ws0A1Bfw3n1gTiqPm1+p2MO17eyNv
7+EayE1o3X3BWa83n+7ngYeHepLIfh8gBHN1+7pGf0+SXvluug7HGV0NwAZEwYJz9Kz9em/1+NRX
R3FrPBswrJY6EtmBwTA/sir4jNv0/R44U4loEkBGPad9UtNmqZv8uxR3caG+n4NnP672QTaU82PC
Ovlkv553emXa7ye0xAQEYVpmtZb1EeItOCKnM0drimUitFIJnk6M3O43jP+1Tb60Qf8nFWrCxSI+
BrwL1vr57sm/ldfPq721Lk39piG2uzLJPf6JyRm0Fai2jQ80V+49SDYBk+GytJVxGekKFBdoutrN
hw5ERZYrntdCr9VA+l8CWSpGJn65kmD00yYFaS4eLJWAMKh/1l2MiXJWvWWd8pI1O5dF2WMlQF8Z
IO06WM3Q7tw/Hrmfz/L6FVkKLkBV/bMiyjaPXpjGg6oA4cncx3fvqZm8YZqBiQC/AAEAb3gmh7LN
RqLXuaFAjoYHX2+/Su8VKEGAdpsBuJxDSz5YTon98FU51xfI2kUqBdrWESq8yfcu8rb/qsH33Gs9
YTXFscTolzFGEBnjFBZYnpV4REqJ9yeFUiS4gdeXs5jpwaAOOERF45vl71KQEmhx7g06YrS9gOEt
+IPK5fDiDNAcVOEVkVq+07vaOvmcERZKxmVfqiicS6fuulBIxRiWs/T27q5eZ/bH9eUtplzPBVBK
PyZ1JdQSBAipk45WrtmiZ774a762jcfRs3B0LOKi/yIT+JCaqAngOqfOjp+8mBsNXOq9AXgidRMh
Md7Yk21mD39rdT+SKD/Kga21lSKszvIeo8mqLTxeY6t1eRwYx8hMLqaA5lm/fy2Ldn6AEM+qLsSy
CkshPTgnBeKteUwqAcJfAyoRYSxuySmdy7usXP1fLA+TnwpYXPIyucphZYooxAYb//66nKWnGCzJ
z7rop5gX1J4c4jmEREruypbUOZxdbNFKIW5TEHQlew9xBd71mwg1dPVQaoRlVJbC+4tvoO5BAPaX
OpgPckTCKLYbV98J9n35/o83lboPXsRxmE7HIY7g0MH8CKh0nAf98Dcm+Wfz/LOplBuIRLE0uvF7
QTOKXQqghd4Bu9aKuaL5Nv12oT+SKEcQqro8JgNWNPOFGoDO6jCejum5wzw95yFWipCnCDFQyZTM
UlDKFWQ8VxmGMN9zB9CVN6rFrXxIFG6uK+iyK/hZIGVOIjnIuMDH0y/FzEi8SoC5/BYyu4nEWcWu
7SNlS1pJN0C5hBOTb3tkVMH5awJAGAXGAoGtYXpOCKjRVQfruUn23No/1i6rn49xlHTjRcLVqejJ
8K2jWT+0LTBjVL+w1MDuvK//eU+Bb6vKoojACyC31NGl/VhUOYfFds5zDZCwCpMH9yzfupz/OJNC
nZzaGtPkgw389GiQwIwHMgCx1Se1JaJJJrFDx78f35lSFw7yYm3UQcppIsmpDLXsnO+YEm9VwUYu
0tkwmTcWDuxM1K9Zn9oTQ7+c715KeMzGKrZo3bNacCWWEMoPCKpa+j5AHjFcYWyzlwx5ssaV7fLW
uJtuE30eYUa/m1kgUMndr+pWdHew3hnZPCBHalkYQbWAXmPxrsFssl+KQi82gPYdeTpm2XzC2Gte
N0vTQC/Pu7e7+Sy2TwU6AInqjoRbjx6qaNdVeMlnKAKaQQ0ZwzOgf6dkZwrvx1EEuzCamAX0dru3
ghkefk+4U1bhQgjlmNI+6tEPCiGlnR6Mg3xsH/yNui5Xih3expjpnX3iIbPd7YBU+FeLhqyv7JZD
Cp2MGLRgJS+WnhcX30P5LyNWhrLW8D2VsxdtXiarwe4ODRq0WOPlzP2lXFjKaUWr1hBleXMdJgYG
8sO98cJ6MS2Y94sVUf6LR79togQQs3/3Nzc6VKYnqn1dVxav0JmqUOZObEu+lEfIKG68XWXLzi3e
8IxQnrUOytjFqhD5fIPs6z66Ce0/3KrCE+zv+NyL3aKMG8Z4xKjisZLSru3cbm00YcO9p2xC5aUw
/lwU3dCe+MKgwPH2J8woE20rbX2U3A650zwUe9a6lpIeF8IoI2dM6IWWOeyecBSeeRiS/VpD9VOw
HAwbvsqbce9vEkuFPbFe2rWZvSlubnLmzpZkAtPmEbNcb4K9hDoUimC25xw2bvdyXYuW0l8XH0lb
nKATi2TeEX3AsMJTKKH4hVlnrXfyzg3UVSuRXLLCagXM+Eg4hiOZFDOYzIo3k9T2IhSP0Dg/FnYU
WNG0qYrbulzxxT3jM+fPuGKzNMpmRdhJtWlQduBNb6M8+dvhu/K5svktAILdiJjYoPePEoAoofPI
EL581VRNwpCFDPYa6iAHVR2VPMBBjmb/9oxaZU8aFMwzK9z0+0RHfW8yi4nY4Uk+wnO1+K8x6beG
VViML5kl/doGcMCqCHN08RddJi9yks+BWRKBcdQhUS6gDI7q7We5vhncEKNML6i93UdE3mIKzmIN
NS1b6p/iD09Z6kyqPCPo8KySWjP+BPFousYlvWesctHqnEmhjLQfF6qQ+dhu3qw+ODN+QVaehYu7
7AnOhFAmOgEklKhHEIJI4lHFkE6I12B/4snt9SNbyIac18toNOuWL/lKLiAHmMN34r2EF6B7XcKy
UTtbCmWlpyrV02ZWTzi17vj5kri5xYitmdtF2WhJwWhvlUHGCOYMwS223ab+MKMViwdh8ar9rOX7
O86y1n7QoWb2rWHQ7mHN3alOhxzV9R1bNnqKJskqEmQycrS4ZmdSQpkPs7aIe6RNgS3iPRqxKW3R
K4KwWncS13yZ32MiurNkZAmUx2r1wVDx5SDz7AsoHZeDxG8mKehPz0NGACXob7qtgc6FeawuIvw2
2+sH4FCCeTlbMV8Ti8b0TDil+6MhydwQQ/jQYkh7nRFvZ5POthlGe6mtFf3PmqrIID41DJlaZBgF
rRQoVY87JqNToQtxpgDTMIcMXGz70JU3JVEmq3lqI1KfwCK4LUqYLT4CWKT6FN/j727B6hpbtC5n
H0UtHqUebVKTDnETOJuS2JRPDwD8r5+uq9jyhdEFCQMugiwJ31w0ZyoGrpksTEAgcho3EypJL+YD
s9Awb98vZ6DDDfC8imkDmurcAynCEHjDvJLsWX3dyrfJUV0Pd0NKMnD1vt6yGmmX8gkKRuIlHCfy
QLJGHWiO+XWF85L+FH7FjzPv7JxZDs2d8/TngCqOT7S9cDuh7+Y+WBURYWzp7OPp9QJUFHUIXVQV
SaIi3jHn8yHi0x6mdMR8RXWKbWBW7niQtw6re9aksjAbgWviKLMa5kIR6nHZA24G3BDlwRkA4e+h
+8rkVgoLDu271vdLmgheBUXTcF1o7B4/q/oy06EvlTU40alJTV8zVUhLXNvcvbxMCAbzFx4T0R+M
bV1SI/FMMhXdNN7k5WFX93/B4qOjajdnNkCB+yE6IimR4WO4xKUbeC6QCjn9UfJyrsVSA4/spV1C
lITwTsMy8ktWDqpqSJo2a41KqUsXT1NSAUAc3Ww6kUAHWGZmLd+mBTiM+bdBd1TOMDFqZxrAesoP
XvKScu6ovUWBSLpikwtob8y6jqi5KwQY5ucZH7gw66egxfrnAykFq8U8lIr5NuEqaU688Ym///QA
mfHim7yblGzYz6Vg5Fwi5cXVKOsk3cfOS0C+KzdJDatcS3MXIuc9q+r6MO0NFIQCs0OMDzwKJqrt
UvwqwibyhqoaiqpRHxCEnKSNET5AAV7l7s7AUMFgHjhmHnfZUv0I0uc875n51ftqnJpZxx6B7I6h
qOeYyLbhZPcCsMs3MjTBOryJ28JsMxJtjJtmz8pxLVXhcLz/WSv9apA6sYv5Ep+wnfHMu3X/We6L
p2w7rdL1G6ZIQW/v2pHtRivvwEokLYVRoqyqmK4UNPEXIO6UeGKSFCOe1OWcNUOvH7OfZWE4HOp7
JoM6S1lP0IOXQ8a+uclic86lbBC4rB6QlyRooeEsVspj+cb8iKTLVZ5QFv3YTz0K0co2xStsbpa1
bwDYHuw5S1iX78zC36LTORNJWUfPi4vRi+BkrZnWrL4FYzcwxzBqDK1hg8EsSlMkkKQqqmzIOrWn
/JR0YCmR4dLXTsibmQX4I/XY75rXaDMykjuLrznkyv8tjHY5XpsCP6WGsEcNuRbUhgXQN4kAJkpY
keBi1vxcFLWLapjEwKoV+5O3aj4AIBUcRG1d5w7+LO0A5bjhQVlNSDv2LaPSslTiBHvuzyopb2O0
yaj2KUQ3jkaOkWg3DUGfRHLboCcDXeGsIGkx8jsXOJ/xmelJszKNwVcy55giASlGGDjArBEOrYt/
x3Mr6kzoJ+maqFKhbIw32ZgayhwAAsoE7VTzG2Iw/4iWG9jsvoLFhyYCBVnEGwx/KZR2SrHKcUCg
gVUZJDQC6y3XTYSv4umopuBAJl2bG41VpBpASDuvDEvSJJVQgQhRb1Xba8XmS+I04c/1bZBmsb9C
J4zc6jNLsiF+t/ydbTg/xVwu9PFwSvBkk02hfR7FTSKRoe2JEeSODkyZ5JUHAKuAyRr9Lpr+tDEp
pdsEJaLkWXkzEvS0K+V7ItyKGRHHJ6Tu7Lra59JXKpZmgrZM8T0uSMyjMZzEmalWq7FeA6pBUxkV
+UXDDYAcRNnAhDLoteRKxGu9FA0nUA5G6md3n+WAJX2L76WH67u2fJg/kujCXKkJfiWKkBStDcB/
YxLDfx+HTQwuLJzeaxisImS1+jVD7EKBVUF17t8L/B5HPDusOVrzAU42YNRRQI8d6nSSuWmYmf6l
SGemTUarhgF+Vo2KraJBmngONeRTCCLT6VDfsHJh368NWuvOJVCXQZe4PMb4zHDScvSrch5RR3u0
qwzjIOFm2g0G6dbZsZBN5VkM1kmw8grMtYCcJSTt4AKerTZFyeIlUIv2ex75tAjaOpljsdb9FbcB
CWSnHhLdagvXYD6llmJj2ESJl2QBHVUKbRSlno/TAo60stKvfceZ6roA34ptFp/dnh32LWn1uTjK
JE6Z3Fec3M82eH657U8ZIME0+2mui+j21z2Spswkx5IGnMukcjyjpww1OtV78KYjj3gEGlgOfhd1
nQK8YxdbuYXYz1VYkDyLgee5WOqJnBVtGk4TxObAsgYexBEQCjBFRO4R3cvWHBnxbo+GxnKbbysr
2uc2qpyM9NKSRZyTLugBUzXQh1O6mSutl+o1P7cXvCeWZk/mW7JizVss5rDOpNC5uizCI84vpR5X
uSTvR46ghGKCqq8hzX28i7ZayRqxWAwAz0VScUTeiAkgorCw0ZY/p5PlvFrdTrb8m24lu/GfwGZY
q6V47FwedU8GLuPRyQl5+wL8SmFhfk6HGETfKMjM77MPVvpz6S2uAMlJEHAxeRBzX8YODRcX6dgh
JJM7L7ECDS/UIWwSk5sA33h9bcs68iOKeh73o8eLQqsj5b2SnmuFlJqlYUiLA5iv6EwyQ9qiu1EA
cShrAI/W0UJzuTK/UUMvkLEyC6FtfZdvPAvu5U7dRsz+wOVN/BFF2f62GzmhjxAWjWDbHNZjSTwL
3QUooWW2Vd9zazQNsBRl6WF7vjzqxvHlNIRocJ4ftrzZHnz7T2tNaJ3ImOV7edYB2vGciaIfQVXZ
1xInQVSSQi8aU5ADK1FNAX1Y0yZurSJL7ORjSPd5HpptazV2Pz1H+kR6YJBlG0neG73Ve8gQbsJ6
rfg+VNmsWsdrTeO1NU5JvvVUu0v+NMFzXeyN4GMCgEnmjrETAGPMt3O8vCpP2fXyka8P0eB6CYPO
dPFtiU5LTdAMRZaAEnSpLUgc63oCFObT8/aVV80cHZ22eWtYXwXG5yxmk9J31EHv6bk86vg8Xsrr
TvIGYHOP6II0gD3yiNKetb5b32nmjf30oo3EVMzE3TQr4JOAOtk/Yhbh4/qd/A66fn0Hej/QZidK
iiZT35HHoLvN9H48PT8jZzEBQBW4fpOLVoUBYyNkR+y3CN0E3eq+MIvVF5jFUYvc3l7/CspbA+Fd
lAFECvASXlUVUaOMHjqhkzHulWhXaIh/OxMnYU6P2iCRNJ1McTLM6/Iohf6XPMCxCCBLkCD18rDH
etAbHxwDOyN+ALCsE0UbHTmoVmesi7ILf8mRsLs6mF91RaZNUFh7vj4a0Y6TvwIOkRU6XBuRY5iC
RSmAXzdUHYUlXpEvV+PLcd90TRbv8jrZK+0n0Owcf/q8vmVUcPPXUs6EzB9xFkWPZVqW7VTEOxnj
vmP5xWNkW76ZUivrK4blnr/3TCV/iaJcEsel5VAPWA+ghUFh2vI5QwDliH4JoI4lq+OwBeVDvFN7
6UkACh4gXeyhktcaHl4BL691b7DDSKvI9T1cVLuzPaRsjDfkxuBnWJhfex+NFhMlHD4mldtOvFQy
VJxOgPy1SAVKx2sanuq0jldACNJ8MBvvusaWg1t+MHn1JksdvTtm/psuIA8x7TUtIIW69/lnP8Vw
GtebQ8LiDF5Uz7MPoSIopTDEXu7xIUUYmYL4IKoxKabV9a1d1BnUpDRVw5scVvxSPY24yHu/g3oK
PghcQOkUJCpDaxZP70wEdXrj1I0q10Fr/Do4VKpiaVXtBJr8kdYq4/AWt+xMFGWUvTKX+25eTVh/
8QWgw4LPQrOv79iyDEUG3jSaSwX6Na4UstDzfRPvKj4zde6z0jE9z6p7s4RQZ58YTVq0uG87fbrl
vJjw3b4bNcZuLZomlHz/vRLKe/TpCN46A0LEFES9xargTkApNacuN3P/5e/sGiqROmqgImpKl3om
8t3oNxWUYM4yldVDocmkihmatrhruqigtomnMuh2LoV0Ydp3QdHGO632epIBVd3Vh9xzmiJm1QxY
oub/fmbW+zwRBC/H3nnZY9aCm6y8BesTw+4tXk4dkD86Uodo6KeEjBV6Hzypj3d1pT30k/4JxB6G
DtDvtL/MHbJXPK8IGm/QJEupFqhyWo/xLtX8lsRBdxDkdJulieU3rROmzU2Dayp20R6jC2bZ2Wrm
h3YdBlYs+bte9RgB5eLGnn0PdYaiEHdeoA7zmkeS97e18lnEj9eVccEiKTzGx3kdLWJAfaOMXpV1
WGcLPcna1h14PVqpYoHMb4LQsedZL0U6rz1v8YU4ygAWopF3/oBjTIveySqYi/5dmPgHne+fsgpg
w8k6xsQQyntSmtpZgW41gXHMC4GiAroZXuexYHTSSJfqyg1o7M/GDqFOVBG+TonCtWgMnOxAxFMD
qA/D/+5XLgRSxxirAT8a1RTvGlECdnOpIQ3gZTpDyoIFu5BCXZAadBdyBiqd3Zh/6RHQXARl1as+
KWL7usbQj+K/zvBsAyn7hTijjZocZzi2d4F6W4SgupD2iPeVmxh3RQZdfLVvwAnQdgwj8F9ES+jP
kQBaZujU2cl8ovNxLcGpqfcxvLNfOFpI+HgVC6GtKyMohL29DpwcVTwgAmSIX7iP2GKUgEVJktDP
QYX8Gfo4xiwW493UpVbc4NkKOqTk7vr2LgSWCi9pCqqgmgrtpPy2XiS6JOhttAu/UpAW3nryFl3Z
JJl2IqK9VP28Lo4eOvvrNH/kfU9kn1nvss79iu+6aBekTp+tg13sBrdtYrX9EUUSkgATZ3itxdOI
7hwht335s6o/BOXoJWamWP6MOmMLR24FCJh/+GWU4xcNRWhiBTuhJmQSifTireDKQjfYGffFyUdG
eqXfCgC7Ngg/1zuIEtg8f5N5qemiN+3FWF//oAUXhB4/KL4MKBE88anvGbSoMTo0AuwK+WtQX3Od
cRSLN1jGH+AARo8f3XjGRS2UL+CjHZiqt0H/GHZEBI6P8gWuj+P1pXxPflLvo7lfUddU3CIZHvXS
CBaiLzRiiNeygGIf99SnliA/ig1gmqoapvcEMjUrkbWdnvvAInKy4RgoTlm1FofwX1VfB1bBc9Eq
43WLCRJZFWSF+qAQHxoMBj6o5TdGt1ILYHcB49zxxdc2u0uSbamhNqFbWbEK5QfRKtrXSXaDJAIs
VcK454sHreiCjpMwDEOZD+rsSmh8EE9Ado12g5qbivJihAynu3jHzwRQXnCqJCEzBmiSVz+2+rjq
y2Et6Rul/FPJ+ssgPSYA0L5+4ou260wkZVaECHpQdBCZJQ9yuPHRiB0mknVdCF1F/suYoHglagYw
YsTvCOts52AzcyFKdUgpotxOmkm1Y7AzOuD3ga81msbxwmwiPj/EVogpg1UnhB3DES5u7lxDkJAy
Qc85dU1TtS/7IOBgQIs36QlaZOPdmvExeoYmU9dury95UW9xjwwU7ObCmnipKx0veX7qYcWjrBxh
raxhHEndu0qXbeKbgW+YAxr4wV8390wgdVE8Pg8qaUA+qGv2/oQHhMBS/8UNRK1TUnRJ1ZHHvFxS
HBaCEuthvJO4mETJW9qaQm1m72psexkgDRRWbL8sEI1VczINTa6UXwWOAR5KEu6+pgSw4/IuGiZb
jhLbTzkzUiyZtwPZN68fHN1I8peu4nmETC0WCuzry2WWDfK1kR/Eu6DpE6tMhdDUhkK1WlRrVmmL
Uih6nSeLS7RVpRiR+/+kXdly27CS/SJWkQTXVy6SLMuO7cRZ/MLKZu4gCe78+jnwzNxIMEqo5FYe
8uAqNQE0Gr2cPm26K3ta/TRX6KvsZqJyYtg+yFHxvAjuIaH+kJcjvgOUeHi2QvPL9YWKw2veFnou
gH/A2aVMiTYbS4PzdPYkqr+n8bw3vtYHd5f9HEBT86kJC4BYTuDEe7JDQkCBWN4XN0AO9B+qvxz2
+O5bBN/R1au+KjJ8C1waZ280emyQ18medzV7ZOOLkZyySmFspU7j+fqFg162SaMJSCpPd2sVtF/v
NhatqKqATA3xHMwCcNSqgqrsBTFQx0fojVwSkAOXWz4n/mAteoWcRekGWfdqOt+uH6qI8/2/jfwj
QbikDdOIU/KNHMMMGF8UTDAT6ERy9KTmBz8mhz4J8jVXvCIKsUQXruqw6iPz+hKJuCkoLPrdnGO0
Eo/TN9pMN8vwwayCdPmc0ue06oNNRy+uozC48uM0HR9Jdx8mQ+yGs7oeTwzSGCdnaH+XE20DdzV2
VYEutGH5ULnVHq3adpaHWnroU/NoUvOg2Hz+hIg22ICf5hGCEzBFkO5aVEuLRmDk5I3sMy3qwClg
GzctrB3zYKLJTDeXAHzt4Vhou8X6F3t5Ll7QrmrSsQEengDbBxY4acPO7gB8NjKLo2B0FhG3ULzs
UiN1tmJB3YyisLul5Y/q+J3m6NlEIi7VVfNzZQ8BuMlBLmd6rmWI7kNOh0ZfjaQ4pRs4VHUgFrOY
zV9J+qI3p9rudsRiihyL1GUhOu4p8pd84rVgfssSnbxZr8MiuT1chK/D4kdl8TWvUeqlmN3L7pJ5
e6ynWfH+yEwEgaNvOVAjDIwU5LpoYezAM4xUcOkE3gKvVhWuclsqaqnlgsdfB2UDalTCXZ1mY+1L
DUao9e8IgHx1/nlcUJNLX69fB24/r8kRHa7MHDItRXIeE6SiakjykFQEjrM54lnBC4t4olT1RMvc
rvO1CW7XsLVM91rkULdy53Wfl19e8zJGJpuDaur/4aTgHhAXzYse0kbCPqYMQ3vmgsHUNq9aAn5c
++X6BsouF+Ie/PMQcIDV5vK18JeFae6GNPr2sejvtCWN8qFXWO63Avu7U/JRlPZgNHWs5FIIiDbT
1K+QvBjywTzkibdGa94MEeZIa2GvEeOwzqkWLzQHuG2qRhASDUbI7M4OTI+1L9VUPpa+FzVpkoSZ
O3NvaWXx0jAvTHqtDv0qJYqdl20MnCL4hPhqQL6EjSnRiFXkugbXaFjCsr/xvMCZHMXOSIUAbY7C
D+6I/QYYOnOPNNTyp7zsqtOWB22NUPfFGh6uH7DsruPBwh00dfgEInwwHxMUz7O8OlXI+BvTK21U
LF2y+4AoHpYE4AOoqOjj9H1rZToWgVxRqCH2qPs07J07mOvRRK1sVphN6aadyRO0yaKIXz2khE6p
+chqazc1c6jMTcsWBc8fvg7KMhaS/5cqm9mTTU23r06FiZ6iEibF2GJbX2JfZ7uxKQ5Wr2LalJ3U
uUjBltmT1jfFxKpTm35HnjrSvUah01L/5VyEoNS+XtkDS+bqNHaTu0eznRnmeobG665L9xSRXcia
Ydu3utsctbxF8oVAXeoMON9u8NFm+Pe6ef455HKTq63SRtfGijNEe6WHFnAVgkH2qmO8rsFZ/fjD
znXp7ILZ3mx1bjNUp6F5xPOTREZx55yak2aHiWIuiEwt4RJiiLyPXh00QFyKGhwvqeqprU72dGua
j8aYBab2fH3DZM+qC5gzagdoqzd84eEu0RvKEoOfX+OHE8XkJ3IzGmibV90x6b7h0QGcxUWxQrR+
IwMl3USt6oQrEm7Ltrf0l8J+yah9TLImYqsbZ6Uq+JeqJ54Jnddp+Iw/YXkA+YCYy3Crk4kR0/ps
PzZ0DvMKrbDk0zxtMVm/1G4ZugXqpNkcJX6nCp5k/gTGUAHvgvDJRw/u5SHiGZoSY0v4urMt4OWi
wNloEQ6Ld1xdGmvgzL9+pBJD42CQnMHBi6ZjeoI126y5acylRkVWQ8dideu20WR9WDfMU6xectVz
L1mfg4XhSmAGpuO89Xmf3YeEjl02VzjXzDyZ5Re6/GTf2+Z+U5X2ZHJcDogCywRaed+YPs7klLR0
UQZ2qtNMb63kVDr2h7Xvn22Q8Tum8f36FsrSKXAsLLCHWiidoiP08tRKP/fciUvr3RrEH5PRRm0P
ho2SFT7K20Do+fV0nCt3CDFgygn1zJr3ZcW0/fUPkVxPoIcth4CRiLs5wll2rcF0Y6zrk8a6cGp/
bmPkwRsdVV2BktsJbg1UAgiGbaMgJWjpYDQlXZa2PjELSc55CHrvprshfmhsgWX9piDZur4w6XH+
ESjGvXPT0y4zuMAuypsYFfbtiz4cjSq+LkdWG3CgNXy6t8tLpMIbiLueTCzBDvbFgWIYwiu4eqxo
yEIP+OGnFKmGL9t+ecXUBjs8VOBsVnhL0hM8ky88kG2R10tuQ37hIHbQP2ptHhn+FAzFpthS2b3H
rEXcegsrRlntUmdJaswY9GJXpyaJNb3YlQU6aWwn282Nf6BFBzIx31RdFP6gCo64g0fQQ64PcDuw
T18KNTmHnpcM9ckF3vd+6fVvRuIAPOEnmR/MVdOGXlvWu6Ty7Psx3dq96S30eSlpFvnFvMWYwIrg
+/qZS95NB1UksB3oABqSt8t9ZiqsOaGml5T1iaZTvdvqagzzDAbJnUwVnEemxnBS34wfoBwiyoqV
LStAKlud3O23w9bjpB/nCMHcftJUwBQZfg1viIWheehPx3xDQZNbg+TGlNP6ZDA230+Zm8SJrhvA
HmZpDM6A/NDQxotzIALC1ZiB+cArES/z2MbVzPrYmOkEKIQ+3y4b5kDofdcoNl66Gw4stI/hDwR1
k0tlGAit9XVlNaqvTbMvm5bsbZr5u7JxqnizrfzBShJ6c/20ZRcMQE+Op3Nhr8XUQz/kZBuAxjxt
LkDfLnlY16/M0ZtAT1Tr48osKjvecrBpEMu0ULK9XJ9R5Xk6Uyh7y46281g1qissWYuro1TBBxai
aCr2HlCCYQtbiiNu7acpf0JH02xgRo1qqLTknMBLDJdSR+bRhRZcrmPIUyRSjBXnlOE99dDitAX2
ogWrOdx0y8/r5yPZNBdgOh0upgU8tS6orUFrP3UyA7eRfiiGu5qqZtnKBIDiG4E1rDssLd/Us+u+
9LSsjAKr6ZvWi0tiYFZNP7j768uQHQ3IatCJwmNeVFkupZRo3LenBFJegKTz0UZWBJWqQ0N2Lucy
hJU4tOW8j3wlQAshxVXGNbrkgQNQgfslFpIz7/xnMcJFXaHGazVC0IiSAVm20FiekcD8e3NwIUV4
kPR+WuukgRRt3C/tkaWB5d1sTZg3ikKMat8E7yUxnU6bLQia1/2mh+S1fZnXyFHdTqmiAcpiI6/i
IC3B/36maNPaEWJTDwOhLVTqGYLEGFU0U7FrMkWzYQGIg2o9QVngUkpfL2ODcn1z0vvku588JJm7
m0vvkFatQqUlWgBYDrKpCBOIi5HXl5IGwnKC8QQ4n7Zzb5nVg48vs+pDbqUk/uvbAwQCRHDUP/JS
QlzeMW8B3a5fnzwNjb7dc1u/kh5NFEyRfJQFfCj2coJwH0NkAKy6XJNd09YtW7M+8bzjk2Z9Hh0w
2J/A6hnM2q0XbiSchwdtiK6vT5Z4R7sIgfHGPGWsUbBy2ZJw74LUJ70ZDmtWxtb05NP5dgaFibOk
d43NkMG6dR1NIVmiLgDGIjKyYf7QF25eLjgd/QQlLCglj3AHiwRp823BeDbz+foKpXJAi4NOVST6
TTH+ajXmLJ2BE0w7tIwuQdMfR3ZHVXg8mU6a2ELM/0Hby7unKe0BzW7HnJ4q87Wb7/zlxcgU1kIu
AhgH3wKHERoBLnds3OCv6m5NT4v2Qt2XDLiwuXq8vlsSU+GZPgJIdBtwlJWghlm9eFnhNG/LsFFG
7Ot/OY4zAYIFb1p9YU7R0RPz74Dw3jY0gLI7ZTVEduq8goU7BRAKxqhf7lWbGi0tSEtPnXEHzC5x
I0RoicoQyaQgh2ChaAXcAMBol1Kovk4MPKf0ZEy3GCgZWOWPKf2aN1+vH4pUDNK8yMEjqwys2KUY
bTV11o0jPQE9vK/jHgynnTmEfqew4GLrHC9ne/YfQW/G4uyhWN2yZFozQcNGPyDeEEPgrirzRziN
/XTL45587oLK/lRU4MrcUufk9f5xA6Hm9Fv3P/31sgHneXOPgWOCI3a5bHsz2nXIUDmj9MWaviXO
k+Y85PbfPyYXUoTHPm3HuTEoCtmVPx/92C7BUtqqGmZlZtZHuImOeWBW0ZsrvCPoLDNz10L1CoiL
ZnUxSBJ72elgJK2ONuhLcgwrJFRBCCExGBDqedzyARUlEkIUdWt0BZiETrm+z0CPV2gPxqB4uCS6
yenjkKUwbMyFFafhoFyLKa3jihYva42mGYSqTbMr0XCVoNf5uj5wNReimAtRwm3zGeDpnQdRq37n
FNNtjsmCTL9BzivU6O+sp4fUiK+L5Cp2TSRf/dmFSAjV+2UA9t9bnruINreu6wQ9eAeNVTWhWbU6
QdsztoGh1YWo1o6Tz2vXPBTOLR1fmPPQld8Sv1XspixV6CPBjEonNAPMeMIDjEuRsNUAIH7rHwvd
DJiWgYu3izeLRGuWBVYezE1ouggY6s77+xLBhXDhPiBGrQ2zxVma9HU2jcAgj8746/rhyXyqCyHW
5em5Q2ZnnsdXiPxZETnfNSN0wcymB14W+HqwaiA73He2q7Cj/HdFrTnfWUFRESSn60yxOGNqoqkd
o9TpFPvHrdI1EYJirsOWpHoCvESfhfMeAEQHrGT9jarAr1qJoJSu4QAnlhrlaT7uFoU7I/9tPi8R
gxOR4hReNXRQ9k3iY5eQozVPqsdD9pbh8P/z8yJDVdM7k5HwSnt1sz5b+/p3ffTD6iMQLB9YfGy0
cI39G04Uf13pFKvyBcejqMe+nS1kErWB9fd9mvRxYmhKgkme6Xh//n9WJ1ze2u8rVtVYHXDioIzm
s2Kb0MIAW9W0M5lZ4vhd20AtCmkKQQNAYjEYaWkjM3qHgo92m4FUuY9Q/kf2RbF1KlHCS4wyDaFs
hKgZI4iJP4dp5kUGQ9rZ/NoPN+X4RFdVZkwlU1BCTV8Z6zvIbFDLZvMOoLaAFbt+HQ/Uvx313752
8w8K8mdDxRxWamYajLKFVRr7ctijUff678vSrYBBw9FAIMIJZIVtzNqmT2iC7hyXhP7pqb0tj1rs
/mj2ffCTgFbrST9YmGZ7XarM1TgXKuyjR2dtnFwIZVEaP6n4OGXPMKbyInVpAW2IPuhLQ27miJw1
ywfY0PxmNHe6rh+c+hnBT1X8fdUD8dUfScLmJW5mGFkBrIvbRU2+BD862Far3l3fLanWnUkRdgsB
1oSnIeEPE4ZFz2242Ldbf5uWzybFFC3GcRaqpNZ7w4RcJvfvEd8hFrWFlVEzzT3Qv6MyCMDDzjDm
x5npKjWQOBVcCnKzuvmGsxHMn7NW4HerqgrlscUJKm1XTGFH7L05GUGf/lxBq0aX/Hb6nNiKe/Xe
EYVkpNHfkqmAsAt7Cv/aGT0K7M1kYMyaiYoJKaJMAbhRCBH5U5y+zeFPA9lgmXdzVfHQtSfPiaUQ
I+mBvViMWPyrllyvNhPAnqrTD036tRhbBJdlXAJWyoYvZvdsIGviL6f1U1HvJ+oC/2C0h1VrFe1f
Uq1BRg81eR29Vu/64DRGHFZjwU59T1B8tLfn61dBIUBsfCO1z9quaoDjAOVTQl8KVd+nJPTCXnJy
EA7x5GXxS+NRemSsmYu9NDPwPPX2ru0fqH430YdixTR4eqwWPUhXFU8av0+XLzTEctw50u54OUUz
vNo+90AWiK1ihGDsl6k91HkdD7oXKbGL0l10kPAAZIRfP+HaLYVBy2nhwjI3cLUHBNMKn/a9gcdy
ePEFjWoIKd+4y84ioSKxzWzLIKHMHHjQmFSBPsimUaUgVGL4Qs/EIIEGmCcXUwNixQkTenq32uM/
LYYjVz0QnSEFeSmlYOiPHpMNNaS65y3daKfUUoV7K2myBkUeVM7m2U1AP4QQp6hQ9rT0Eku5t+oA
TQ9+j7Dxvhj3lvli9yRMkyHM1hL8JOBsVqU9pSbkXLywkyWAx3lS42J5mJ7muve189HM89DT77QK
g/6mSGtBlzK+eIUdD2Z3cEEWWYNDLHCUlB7vn2/shIGMPTJYDicoutxuTGb1ktrCDbT2HfuZ5gzt
5L8LdJarN/29X3wpSnjllrSytaLDqgtG9wkIyNP7NS93zbyGdR41Xh0Yc0h//r0NO1+fYGHaxBmm
da0rnph1redmUr3d/AdEWwJcBLoc4P3gDRdW1TG90fUN6EBdxwm6cZc/pelzah2c/fKsaYrbIbNc
xDRh78GoCR4WYTnVprfUWiEtT6dsZ7Rg30hWbYXgvrxxRrcCWSsa9F23iq7vo0KwiK1xGaE2KMZx
Y3i945DOUWX8XOy9XX7MgAK9Lozr/7s9/bNK0WR6zGwLp4SwOf/l1XfJqvh9matwtosinLyoACTt
a+6PNF5gW8+pnQYYDhcYVOFMyg2NCaAeT/U5AEJdXi8X7DWuvkzVaUUWcR5e63S4b7O7/mejHU3y
UyN7kySxDgbCiRzBSH99H6WHRri3h9SxhazRpXSO2qvHERaboJc1vUEyxXjqoyHs5t/XBUmtyJkg
YZlToVltaQPxyZbfkxU6p4LGPYaQoAX9vxPEV3z2BhX1uozbgBUV37JdtmKOQo4mFEWYJnvoAMZA
2hSFTFC2cfU8E2J2btGSFqtZ6he0sef9Hc1er69DqoEoWnJIPR4gkabBa7Kl9WsTHj+motWhEapc
HOmJnAkQ1jABLFMuJgS0NwYowNMwD3WF//nWHvPump7JEJ5qTXerpSGQ0Ryd4NkKyiOA2scHP24P
v1lQhQlGZvUxC39RRLdh6IVfya6LX62DpvgS6YGdfYig5/pWVAVZ8SHEvimGe33e6d3H6wcmsqJC
GfB6nckQVBzUV6zoG8hgJxP9y7fdbfk9+0lee4wKjUE4vZtCmwXtk/bRO3TRqKAjEIc7vhMvKP5Y
elltbBA/xu4Oeh9uQX0EKUHdhtutFWiBGzY7IObSoPjcxgxTdPOIRRjstjP29Pv22fxR/zBi48bE
X67vjNTIAILDaQAAYRC5AMa6JMWoERjr7ySyAXk8GQfnxs0P/50YYQOcQk9NsNLCya2ONabnza8M
VDH0QLpfQNX+iwU4W5PwzG4L87aEA8vtJQ2GBCOOkMolivKMVGsxDBQc9pYNPiVBa63ErzRvhBA3
e0bbXuBon3s27a5vmyTRDr09kyLorVGjbbswgVZ3cTb5GI3JgVin2f42uS8ovXaDF4IWrwRsNVMV
haRGztc9NCwCYA2qgUs7SpqE5lqCI8uNcdmnG7GC1WNGZNSso0HnERUAWNJ8i8WiBI9o+O29Faye
5aXDnFMPsbm1RSPGnk8YhAXuVJvczS0GnnZNyODs249liuJNCRSFpdAc6W04+wLBJhogSUu1EV+g
h7P9hZW4j3RfHQHecAuVMyjf3z+rFRTId7IZkUQCk7SBoyT7vZQftQQcIMXn6zokc3FB9IEBUejm
RcQk3gbXBrZvKOqT/TXDtCI36t0vNF8f7PSDOQyx2Wm76wIlDfmYyYhXEdBx4HrQ2XapOYtpgyep
ygBA8Zl17GdSBwMZijifphl0YmUNfihn2yHEz2/GtcliNO9pB3/oxw9z2ZLQaDDpZx4S7VPjJ9+p
W48olyNjbXcreBrQVxpQEDvEUz2iv4iO3rHMmAWM0uLfeUbu3wLGmt5cX5PssDh1N0rM4P9/xxRZ
pY3WA0JanTSv3yEbG7RDHg56GTPv75lMsHuWjXwDYhJEuebl7k0YJFk6YHs92XicTBantAs0XXFG
0twNR0byLh8CRkhBK3hTYNJnMCzLz/EFvfXNHgXKBR4mOGV7hamUbt4fWSKvVDMUFmiYcauQmKfd
0W6OtnGj26rUnixCBUQWPhniOTStC0vSrc1xU46r31IzCbd5TaPWm75ZdMtDv5m/F+VY7QxWhZZV
g5ByWuPrOiJN0Z59wLt1ttOAvhCgzNsIaRz0v3wyQ//L9COdAm2Opn/J6IDayMPQUdSZ3819M73O
alId660xW7IJ153tq1Yk3VJgqMHHgrZaFP0udTG3nLbvZg02ikVgdNtuh3pXWXcZefS+lBiq8O36
DsrcXg7Z/n9xwmtXLFUOPDdMIor0v1j1bCTTPjXb2KmLaBgUThlXB9H/RZcbenrAyOK8IzlYhqFl
vovTIlq40Z32s+qX+8K7sb3iA1CqX5bGVlw66fLQJot6G7BN8EYvd3NN3G7qs6k+lfUQpd2tM6K9
DC0gqP5lpeIlk7knFgBHaDUCPYf+lsQ6i4LYWJqrUQID33Rs12ltrDf+scGglH84sTMxgoJgaKPl
1cXIxaBDqMn2E3hOgCyKzGQ75ps3KORJ7xhHLPGmQTBxixMc9SwB16eLLiGz+bwMhwIEloyyg5UC
r46JErTZo3iVdV+H3lKIlvkG55IF38CsMpRQnaY+TWnU2xXmsEV2uuyHXjtC7UJ/fry+tbITBIeZ
ieowHCLzLTlxdoJGpRVmZ6F1wugfqZOHNL/LGxUFskwlz4UILpez6JhVkUBNKveQNUZQFE00g3K+
3I+1CtMnXRCeTwu9eug0ELtVDIc11pjZQPw6tRVOxkrDTQP9pWvrqmVJRTnOGzcEViDSv7lbb7jj
NEMtyYRhBsa2Ro3u3ZgA7CvuNFdw0YqgjYF3ICISQKH28k43ZHW2tU2A8vXaQBuXaMw+66AgK9v4
79UBSo+1QBdgtcilIMwPAP0+QdPEWh4bEOrqN/m/LOVMgqALw0gHbyUASmf9XVPGEwvr5Iaqsvey
a3S+Dn50Z2pdlDqGqRlYR27vtK2M5ulJt4Lu2Uto7I3Tp+u7Jj2eszXxv59Jy8AIP7oc0I5QcIm3
nKBRcnTDpXWzneUioLouTrI46IFhIp5GGw1A9JfinGK2aWHhTemzJVi34+z8AMmlORxpd1+XCgMh
WRuS/sBvAruH1LVIwuQ3Y9POIzdI3WHtT+gHz5wknFRTNCR3CZUcvP7AV75Zo8s1lWh/SClQZScd
3dC2F3bj0dZUF1Zihy6ECBuH4sJiE94NUNJ4ZOE63YFqm3agXFFYcZkg1NkwhJHT94GT5HI1ZLW3
1S9xX1E5zFIr1pYXR6uC0XkB2lihDbIDAsgWgG8U9wCYFlTdNNdaKzC7hfu9SRkXzREEj9uk8HtV
UoStc1u7NPoNUmrjaGNstR6Y3WOhcjYl4BdeJ0FTJ4aEYfPESsmodeBKYSU91SaKuuST5yFjNVp4
9d3m5PfWifSvGgBnOmrZqeW9lrq1x3gtlDQy45ZQVRFAlhkBlwzwFiAX4qQL5uVBDnQdqIUGRtSj
4mzJAs8DjFRjd0aTYmjag1WFxI/G6WvqY5J2Zfy+ftHf6GQEuw/xwOUCB4x+bFswlpY2rEvaA9BN
y3zfJsd5vum0W5ZpKPlNj3h1dmm/Ij/Th2wZ9dCmz7PeYXrA3eKAVOHW1n4n7m4s9/N4T4HpnY3j
RH5TJDU08zY39/Vw46l4fiQUOaBz4GADdEbqwBQLW8ZqXRuzrQd0342qHLUTJz1UGDOHBp8sxNgk
O2jTNdaMLXS1KcBXTXrQ5PflfGcsmIy2uXuEqx/mXhXx8r16t5eYgAvOAMsGVRS3qmdGWl+cCTEv
QNqa2aTxAid531rdoCgbS26+pyNfj1Z2whs9+N/PpKSLxTK/zQFIq446iI3Jd8RLvvugKoFL+svR
UIDEGY9jOP+2IGg0kt6yGdgW/I/ZfJyyny79RkGM05AirPSIzdvt0qcf/O8F+z3Uv7N8+jiaLMDb
5+rlAa3pilBAYiB4IQQtyQAPoa1L+J4ZquACSs75+MtwqMbXcTP3W+E+za3KjMtEgeER/bAomWHC
mWBdpyTfko7PMqjzMvKyGxOjPDEePPSpCjUhl4TABg07ONJ3pFXWlntWC9j/18Hfz91963xdVcAn
WdUAjJ1/hAjOHUq4Gp3HDjB/04uqxA+16ofm0dBO7Xt3+dXvCxvZhHXaeWT4mCV9lCWHgUy7FPlg
HCeQYNpp+HsgHSat865WlLZ424pwnIXmOazdAAjc2Fcj2eXz0Wm/Lar2NcmdvJAi3Emqt/aAHkG0
BOzbg0Ih+RcK991DOzh8WD5vGjQBlzfRNqZ+GxJAbIf+iEbQ+mj7t8y7fb1uoiV+C8wcur8RJKI7
V8xfr6BXQm0fBHSoA3pbGwDLFSRP/yADz6GP2pIHpLXglDsMSH/Mq0GO3Pxkb6c6RRewqp1Apum8
u/T/ZQgvzapXddIxyEByF4BJKyzKHe462C/96PpqZGfOJ0uBrA+PA8Z3XJ4LDMXUOhnAoHlzb+Xg
H09V7DsS/xjzYP9IELQq8YHfr2tIWLeDvgBQ5e/AAoW2ATRG2LZiOdKNQ1s26FrQ1Io+msvlkIVh
4ybAhPInO49XC8lUzNy+vmUyVQbLAH6fZ7tB8HspA6geZq4JZBhfXe9H9+SOz12Kjk+F1yrdtzMx
QmrTpQg93ZEj7V40oD0DJwEbvP5Jd596lZcgSYvBR8DgI467AeZTULfGpKm3UeC2adV/cK3+o5/q
95WD+otXOJ8MTd+jdx8NLPWiuK+S47oQLHjLGphBqryFxTHTJeotE/n9PgAHbWDpTGGAZGvks275
DAJAucVMcWptbqpN4Dfd4DNuxo0//2o/YKiE8Uz0Pqwcc3ddS2QuAaoG/xEoRh3IpYxlNcAlSJrO
eLDdId0VhJb36TLUcc3GYscqcwjG0kD3RIIZUASok9Bf2BrmIAIL5imfdisS9p/qucodNCjatNmZ
IIncYejYoijIy5JsF58r3hyQrxIvBQGrV5NT5j9nXf5QJGDdTW5zP+hRuynqNBqXNfDsvw9qfW56
oNAAZb0bD1GiM7E0M+yUjUhwMNZgMn54Osqrjqaw3SY3zsIzxKcHwSXywMaK7t/Lu5tQ2rmtCWeF
9KAY7mKvGILF9iKQpR5If0vq2xSz6FATDHuP7ossMNwd7X7S/DAkfqS3ex8zEBekj0FSvg5B4bdf
yai6+bI45+wr37FzDmufVkkzoh+ljqf+GzJmwbp+mMi400CSCyD4lwyTJCm76ad7MpYP1zVXYniA
acfkQcCPwOEtAsfMrdW6rISbVXHmsEcnoaHWhsa0BmmCOcmu8V/KEzSvaudS22acyZCf0GMUkNm6
Sf2bdsAAVBT/tH8SBzQeGNJRw38Les9iglzLvKV0sbmgKA0071kjfeC4c6Bh6IdmfhrTXvEmveHL
3yndG/EJb8/Hu36pdC2MGbVXDJexZ1R9pxItiUUeZGQ4Ms3BlFDM1MRQT/rMCnaoZn2XJ27oddtz
vSY3ifFUb6eWEJAiFx+GZtf4u5R4n68fucwOY84tf6ZRpMBsrcsv9JwudVmONhpzmoDP0NDYb7rD
rjXX2NnIqmi3k5libD3ffrjawKBcSstadzQbjEs4lU0TW5gPT4HDcdBTRtKHDgNw+978vVHncH2N
Et+QnzkAykic8VrCpdRhoGBjAkIYxEmfNJcG23Jwt6/XZUj3EW27vL8L2HgxYdLoHfrxO/ifbvF9
GBze0cCpSnPVhAaZHAQCoITjOBGABS/XktQp+18SWbM4tv4aYHh5SMedk6rSWfyHRNU9FyTYS83s
CU0dOKJ9Nu7qLv20eI+YYDJZw35hSUz6dH99ByXOFTitAJ5CrzoH4Au6AXBLMw1v6N/keUmtO2rd
6VPYeu6xNlV0d1JZYGFFRRxESyAvu9zFRp+ndDDQjuHlFjje5zFuQFfa+vdDmR8wuUvFVyx9Y5GE
+I9AQQVZMlRr7QBPnde/Nm1XZdazof/AxIaoGcMlfdwKK0pwzcFG/A+76qAEyekoMMREiFlo5U/9
MqJFyqJRFVgkXLOoVoUSMuisj+gLyRz03IGvVDg7UDHbfWEB6slcPz1MGofF990WudtoobzkaXvq
JNUtLbv01nG6JS686TEzUv9j3pn2nQFuBIXpld15zM7l6VhAqtA4cnnCvTtlflfNwMr36LHwXz32
uKQqz1J6rCjX8WQW/kPD26WUbnCdaSQGEETWfD9jIGGzuJE91UcjdfD/sDdzP+o162iPj+Ww7a6f
rXzbwabD+y9gTcWmUroR6i6zi0AhrTD5LTGnqFvzKtbbDMHj3E0hTN8QWiVNomJcPPQ8LTQcHASu
09hqJ33DaOHr3yTdd2DYkGNykAMXo0q9XpoqtzmObKyCsnCDbX0pRxXLtez+4mQ9A4SDfNifcH89
n/ZjM3PS0b6LNoA/Yr1o/SDJx2LfjfV9Xz9eX5ZMIJJc0CNO44qX/PKgfQdkxdOEfry+cO7q+Zuh
o/X5ztrY0cnLm+uy+MeLlvdclqBUm+8ky8YbrfqMD4Y1Ey1OV8tVPIpS3cVcSGAZEf8jauYvzZk3
1FheNac+7mzhd+0OhDVFnGVesgMnHCa5rvNysPVxjcli0NipNt8IKE3YafVqZ399wbKnhrdEYX4A
qk44z8svIQ1bnQl92Cdra8HDOwFwmIIYezel5RJWJBswwsD/NOfDpDASsscUbiAIsNAL6yIKuRRM
0y6zigQ7PZFXhoS9b931YxF5/4B5Rv7LhxjkJpx3kyBas+wXK8ECARmCk+NZ5QF1gi4a1lQV0EuX
hEybA6ihDpZIwd6vEx6BvsXLZhPAe9lwVxKM/i1fEf4rrI/spiNZCigSH08Fq3+5eVZrJXPPGxZq
9oQm/SDHlC+zXv/BnmBwEwHzLzQDueZLKWgpB1HshBprAy/9DuHC80Ay97D5aRJc10LZzsFHRC7b
fIPkCVfcbDI/tT0UWAtuzrvAbe6X6qedKcJt6badiRFu97rRKa88UDyigmvmr+lsB76q6i5dCq8C
oPiDQQNi5xGA/uXwhl/02WOWtBFo91zMlcvq79e3TLqWP3LEeBHFOso8iucv7xkfZJ1h+EdbKqyD
zBwiZEcZl0MkbZGlDoapLfGQwBwaBFRJdZRA2a6vQ75ff0Twv5+ZwnnVqDZQgDDbZE8TL7LMBzQS
6v8AIkdg8EeMoMse/D9mMqykAtLCeB79G5b8vr4S1WYJpnRhbGxSdJSdjMwLtK4LU91VGE35of9Z
hXDvEyBTNKvj1NiGCy5HlkUems3AG/8vBsaHc4Mn10HLozjjA+hzP3UTCBqtckfM76REf4z3en3D
ZEeP8iD4zcDoiLQH39Czo2+cjKblDEgUrqPvvvwPadex5LiRRL+IESAJe62Co2822faCmJmehvce
X78PlFZNVmNYsVpJh9aFiaxKV2leltKMYNxH74KKI8bjsbBefUQdw+NXQ6c0ay59OeudQQNAoIzI
MDr6zQ/M16fYNOLNXorONebd/xyyoA8cqPdonMN/3/oR8hBdHkoL5Qw7jHj0D4NaEsFFL/8iXLXF
2/96jBhcw8zNBbISySNG7sIuB+BIgn6BMsGiy88+3WbtuwusrPtkvkcKgHRGqmLEF57jthjjOYsW
w7AokKBaWL4B4TYyY04jjg59vykQQTiPMQjssBFZZBEhVWJNK9Ax0gLfQxZ0VYjNosng4HrAHskU
HgRblnv7PmsT8dgIVw0kR8CyKsgeM3olLdu+jT2k4gFdG/iWtPxctk5A0NxGZ4DACcWQdH5Kw6Hf
Cs7/rNOgjcQjtBpHi6ntWy3wIwFZoAiVGjjXVbYETHTbYXSUpwPfle2WDGNnxdSvRDUbH6N5SYLY
rJDzl+ePsmreP8vRkN7q2i0dxtDKUj5PBgxhb9U2NsIc7bftrl1WtOvPrcBbE/rdHo7Exm2HEBjE
DkzENc+HIJi1HiKu5BBFh3lZAQWBg0DHvvTUEXxOGtEPlphaxvYmJjiRylpNtcBpzxuB5i6p956J
fbqmS7FS7NhZn/fP77IW4+oAv5Fj9KwSBiGRc5BraYrBG7LD0uK4oIWBcY1nYWss3vYF0rMFoVuF
Gk+++dmS2Az1NS99wdZSvn0Jc7ppmqIDuJ+1552q6O/q7/ComZ1DHpVsQ58+qx/9lnoYXbzPP5cq
4xW0qK6aOANV3X00Y1LaEqb4FoaHJvhPgsaORUMSy9spnGtmixTfuGX0sImkIhdUnHv/hLC9mq1k
LM3BHhvaNUQWXtOHLqf+W/Vcfea9S7GzwDe18yC+BHsZC6xpEfy8fxCMKfz2PYzCeoHihWWJc4iR
qCaWYKp2RjPKCYkvz/V74sboa4mqTdkUINPo4UCTlbBWauLunwPyozHIqSbSoUUN4nFBu9WA6Unl
3bfi3eJ1L5jWm/ajIIXlEEqbT8Fs9f2bYC7pkVdfZmdo/j4LrHAZSyTI5jOSiFU8YZgIbncOCewj
Rd+bAUyelUv/V1Cyb5QY6fOdNk6zHpQGU+/OAfJ24UNFQ5Nz7KzH+UaHkTZF7FQf9YjuXBfkvVll
mE0tfbIOdZu3kYF7eIwgLfuyzqQILMm7cF/v692w16ysJJHF01227+0bV4wwFbIca0EBrjJ9hnqL
ImDpTkO6xWqukOTz1Hk2RqyydRxTVIFyleTyKvBpgSXS6E7gOCK2APT3x6D6IAGNemxMuHWsWoJs
wEKBZGfbnTpQlPMf5x4Jdw9KT1LzU7XpYJSrYFPsWpvj0//gM75oMzGZPNR4VOc4iK7Q1R9dvSke
CpHmBa0M+ZweJbNCVzRShvdNxjRZ7AFCGIE6BZKvtyx3obxsAEjdnsMQG0uPSnUKPmJ3aS2Bad9g
BwmgW38t0UglZSveEAUTHv512lekGY7VLPELsR/dlraf1VQNSNfrmrTpM2zp4vA5TUseocaRPUJk
f8um5AL8rGtws5VZrwdsiiT5KtY/7h8mjwjj9kXNqbCWEAwt1o6lbSLyNn+OOYxM6yZGA//LCePs
wzpN5WG0vov2DN/WoW3wIPZWFa/7fqukT6rLca+jsn8z91cEGUs6aIW3TGtwlRvZx3I9pzy0eS5L
4u3lVIO2KLC7sz1LRM8fEWvChnZGZ4Uc/WbRgf6WuK+zY0yoky1LlDFBSLUkjOsbmHKpE/q2IOsA
49svLVENld6XCXZw+m+aaATB+iTM16jMfcWYtUFCHzRbqtTU+cSsuPcWGg/RjyTbxHpknO4THBX2
+3V90WOuq/eE0Gk80KukD5TLn7J3bJJtnrQq5xD6g+n4osRcm4fh1TBpvO78+tNFIZo+iPpbZLd2
afO2MvF4Yu5NS/zAUwMNAZ704qfoFHRoyelA/oMQfnHD+jxBTMVqDBiEz/DJq0hCBL3euPqMYySm
/TiSJP8VCMbixkGxqIYex+Z/vsLImiss9un1Bdn8K0uB1hmsPhwFj0VB6AUBMAFOOrpWdDPZB4W+
xOeA2PflbdppXpFh+GmWrlgFKsjUEhCGqRSZM5Ja8vkl/KiM+LWcEXkLuCHSWLP1J0Yq8w1v8+Jk
3Hv1BYwjaYZi4RYSviDA84d2pAQyh0p+uLwDHe33N9W6osO8+YPAzSo1z8YD9WhgOg/IPa7eomNr
81ptOByx7mquhsHSKUEpNdy9Rx8dO1wBXJxjm3hUGH81pFEQ1AWoLE/eWaaBnuuCOXx+3heQaQv4
dWysBcRYaJANIcg4v5eHlKCp+LdmqLpjzo6Rke3WPPjmacN0RZAxgWmcla4cg2BjKuSQ7irbtZbr
fU+01Wa+us8d7wwZIyiEQjuvXdDSbKDWQPgkYyu+8pYm8agwBlDyAYGljKq82M1qohGXCCdlp5KU
I+Lj77ASjrE1LH8BusGYIbn1xO28KpdiH/bnSmiWwN10Cr3x/dRqslbjhBWTr3ZU/DGeg3o4MMNG
nq9yuYk0NJGA1Rtnhbib5iE7AOw90EWiWHMjdYhDZNMjGxULn9//1QPnijY77Y2liqIoRqBtRgfv
4HgPjVG/CJquGk5q3BeQSfG/psVomST3fqlloFWnG3F4jxwS+XpfryJDdfRQeJDR1RquSn0B7ROt
/5M4E31UDirTQM2GIfl0dhtdBmy6iyf5GF+hM8jQjhx6U8HiNbOM6vVCEDViDHqFjiz5q2/MqLCS
jskmcpCPenPpZ+pQHhjbZFw3jppg3gR4nXhD3YpSro6tBNHogh53po8dmPRRJn5DF/rp9Mlb4TMZ
KVxTYyIFHyvlkTYENexG2mchLS0XCY310PNCkvGwvmnjFVuMZy1SNwhlOenO+nLQC2NBFsS2Px1D
3vOe4Wwn6yVKveaJUfxMADqoX4Kn12SrkHAv/ljGukoagycgPJ4YrQ9l34OVAaGN6dHmRdn4q+rd
1h2KHnZ6XxinjOYVTyzILnbOY19FD1Lus5uTcjvTde658Wgwyt2XXuRHLWg8t/R1E+7fl7rp6f6T
ZMQZoSckw57vM3XJHd8RCpHR6MFV5ahuYE42h5KGxs+fOVntzPelZ5xFPeiNegs4upOr27TbUTtB
am31wdvbzVM4kVFzB03gS2c+3uIuM0OXuiv0m1Pbds0Pu+GBBk5GzNcXyfjYIi+WRT2A5Z6+KiQ6
yLpMRlw/Ree1xvGukzEkkhNVQp6DUkh0fy/q7kolH0uO52PnU/9SNkUGBuJYtRJZ5Ba1zaIoL+bQ
a/FHdYgWRv3W/MQo+hYP0MclkQ1bP5WHE203SD4Bkq4lOFdeOnHS1V99BGNcqq6Yp8B9h+Tqu2Lr
PcxNs/6Rk2b1+IJkm8vr8JsMyuQreoyFCdOmKJUA9DL9+RWdbzT/taf0yONr/Jlv6oHxRhSiNWC/
sWcb9325zGIJZ4vAwmhXHqG8kvq09F/RYI4uCwO/TzEVf9bjH7FiNLZmyPp2/rSuyWaXIifD6YSf
zLijzfYfppiz0yqt6AQfBIX3d4Us1qFruuTx8XEgqKquY+uwOnt6DkildX76tI/pz6PtGfSJGt1n
Y7j0yaanI2wfT5BHPu+dNWPLo1BFY0EuwmkAkXfTr+5bummf9MX1xQ9fBYiRl0pKnOHnMYDrWuJp
vbaPxyMn4p3U+CsijAGPG2WOdYcgosc5FXVg2FFI5X1ORvvEnpMiAKYfQNCAbGEjXaGYY/ZEHiD6
3uMynOtZuOC4uqmwCxuz0QGOSTfE7kxI4qZhJgZd3J+TNjCx24tKORaJyGiO5nk8Fpr0YrwULHQf
ITSwIJattwPhrS5lFPnOu59L2fKJUpH49yMaI0zNEB8sixon4eWzeA9/0cIKjE8sVcRGduODc2+X
kfBvh3r1HczF1ZXX1HmDGvGrvktJTg7hGgU2keBTZgIlFi3ICaud8O9ntGtJ1xgbzrXOv5+6jOFV
rNrDbDxiT9YLttgR3ohO1Z6xQwpdvetmC/S8gGQbf1sZGsJrdBTbmMPiXPZ3kb0ly7hDRy6aoZVA
ViIOLkBdbTFqZPBc4WWH2e0Bgww0A0YbSXqJnZGYA0tg6dR9e5YtrON01m5iaCQ5DTrKARrRfgbY
0KWLNNsmmi4Dy/OH+ytxSVESMd81zwFvcdKEObj9HsbazKqhwnqIAE+ZUJMaPVVybTWvpfYzEzIR
kPlzpUtJMc/zs9Y3KqBql4pPhLZe+MQRUwyStGKc8Ewgu3AJ6jB+lYx2eqj2uAoOun9lpGIlWDhA
NkAunqRkpgGpt8DE7H5xKPX9Z0Kfmt0p2KUv9w3Kdyd3S5QJv4QlMCwcZY4agJU/laZzOCEUsu/T
mJKyy9psrNQZlZ6pmGgLtZ1hRGaUst4IDU+XLKy5Izwxmwju5L/Wc/9Nh9HjKK78Ms9Ap6aV6T8P
ZvEy38erjFSUlxgSv8c8t7SYy5qHvRJoKWi162R7xlroQ46OCUUHhuhy9Qrzsd64RAK+co3ds5Uu
rxex3hvp48pyPT34MRiiOVDD32pG4OjKsd32BM3XOjbj7nRujuK717j9WOaS6y4Uox7yDcmKVrmx
O6u6YixWMllnlkM55nRKoq5vm7EphTBIEfqGx9t+hYbvfiSUy9B4uqxBuabBBNdOUA/aTMTpj/cM
sFGU5CtbobPdbJ3R/z23eXt6jEfMlT732vZyeik5VBvHNAANxwmipxzANUdMIOjkcopWRRDJd3ML
nQW8LoZpHUQDEUaB0EfHNnpFblu1wCkaGzoO7m/jx2e5ef43Wv5FgTmmuuxmfdiBggItD/TMVkms
uzrXTI7C+v3uv+gwJ9XXslLMxlYZyTy8RvQ1Jab61jzHJjc4H+3FPUpMrOw6nlR00YWjg28FekwT
gmdwa3MfwdMK+sUT45BKQQiWGlaZn0sjOOcEwXhLxJNM0HITWK6eb3hoExOZp1Go/6HIpi37PM6k
QMMpPpfHnP4e6D4+uDonvJh0tNdUGIsceGLYaDIqYRIZzJ+eLrw52zlF25iihxxHxuWIsci+nHiC
M95WTGrDREX2Yz/Ta/vfndy4DAnh2ojbyBhTWZi5pbS4tJm8u0f454yg4xrpV8LrCpt4HeKSrkgx
prRNOiUP5xdSyFaYKfVeMM9lzvbuiiZWXNKc46mnXegVRcawljLw27MEFcVg1ek/w123HtBm55pH
XvA/aY+uCDHWQnHKpBRDZHdz4xUIISTUgeS1um+RRkvwTX+vaLCWYtYUfqCFHerlrxG0KVpzjovH
BGMgpBRN/U6GrOomWg12Q8IVKkM8YL7LZO89NhjjMF8OUj2rcVTJa2H29N077UqKhjlEG+iqWQt0
vsLORT0lGXrkFh/im0JlIpqqabzJNf4o9f4hXK2lVcvr5xj5u/Nl7LO6nstemueQlp24HvCwHhd9
8JZaXp6094gwNkTrqrqKRRB5bhKye3dohJhFwt6EnfrgiHpHBeIZ+/Uj0QzfEs568juyuErPuemL
obuKzQvFd6JQuxgyjQi7HepmmNCz3+LV/ommwOiUH3mR+QTJceMAxmpH5LnvuI9RV2KdQt2eXwcT
Ce7KLvX0xIk6pizMWDPDP1hxPSJg4Yav+FIAauQ7YxsL9jqZSCeYzQa+gM6syPDIp0M/7mskC7U1
vnGA/QZiaLTHLrlvs95hIs76BLK8KWUa48m5M1N0VSIgdQF4Yc5prCeW+hhXRHi8T/qCO8vI0Q1p
htXZIvGlRIQxzT8xpIx0V7cFFsz4Ba/eLtPf0WBLZvuc4A9PV2hrLh7EU0d/hKduL24oTbdrbTVK
nmtGlvLAiZ4mapi3J8O4lYXUFAA1x8mgz5vO8XQARuBeMtqA1OZJ3Rt7Zy+teCXniY6LkSpAWDA2
iIHIS8Xx6v4TqcSWBx8WbAmK2FqCeo0ZYQMp2sEUigLq+oR9k+uZDsxAvNh40jAR9txQZ7yNFOOh
XTjIkQvWwtotjLmNKN7o1hlR3hMrfUl54j7eMSsDMsbjsDAZXXro3b8V99DJmtoRwa5ECqzcqS28
G4i0nq1HH8d7NyxGH/aNGuBURmxuOHKJMdxFVHdNqKC0gSeXsjHNpblYKyQ4FBufBvuZlRmGfUQ7
OTHoW0+wX4TcF/lJ7R7xXP7+AJZdBJWpV421lQpvzzkih9jCNttd2pI9oGqBukJQ//sXMR8m9tAu
jWQWdimyE9PdIMdetlSRBl2sMUVsmkjs7R9Q1XR/3Wdvovgh31BiNLrESE3gLx2UWOwOvSARXOBg
5tjUtHSJT91zgvbpgT74hjF7D6irL1wSk4Daynn+wK3Nj6LDXvY124z+Sr3QJ2JT9GfN6bp1AoSr
dzHMRZLljbcpAsWnjhpjeEOIC0vMMtF2WrS8c06E9xFMwIgJdr9xc5z98hRoqwgj/w3Bqq/GrCU9
kkznTcEWOlJHNEM3qYb2chNASAKMWrO6/yWThv76OBjVrhdLJaprBZWTXJ9txY6mS0tJbTGksi50
613g0b7fK+7KrzYRXVgC7X8qS53zFRMR4I2EMFFmUS0AQTDXEKBAEnVZx1DB1sGmrYbKG0QQR155
ZcpnX3PNRJxJXIiBCmgGKFyKiOjlrbF6wmNqIuq6YYqJOhPka/EqAFPLBQGSzmKeATjM8FelQrEk
M45DIg4Pc+2l1j6CxpT9R786C4KeV8dYqjnbFSZy57c6yNi4EKPoUpSM2j6kZBeToabv/j5Y7ZJV
sCo+XEMxMkX3V4pV6wl5wyJj3VBjqvPyGxPd//gQ7DgBKAfAX6VvE4JOJTiS7/bn5+71Xd29o3au
/YisvU4QDY8Rsa/zkoBTGdsbmozOZ06gNEIAmsJRgmGZn3a+LRrYg/Pg6ZXd4nowLeVQXrpgKiS+
ocuo+azt/xZrBcCrSmnPNFs5Kck7MFJFQNMXJjonGzRJmnFI82ijJuZSJcXiaTlfzwKyjF8wQOSV
ptYSYdgoWUnyaleFq6yg7um+Bk4q4AhTghE2bYTJvXW4pSCjspL7/XlpinRGtfWel6XhUWC0YcjK
Zta1Xn+O7UDXaLSn2sd9HqbcOIpT//DAiPgcYBiaUIw8kOVP2lk8MZo0Gv/8PrqObs/ICYR0UfXg
QB9wSNmhIm/U+Xmfh0sgx7gnwEKMpUPAfgDzkbHHUY7aDB4C/blcLyzRkEDpEdDF9LeM9rjmyA09
Jq7lhh5jeQexksTFDPS005iNR3a8RFeovHKt1tQsQEybAtohzve5nLCMgOHC5ia0eOCpwQ7dhHPg
vhc9Cnn14pjMMGSk7cViTurKTlzk1zPOwqOJi7shx4heXrqpVgUgt4QazlSFiMmxVlUazFOixS+O
VtPMf77P4lRK7YYoI43uPJc9tHz0aH5In2ur3sV4Gv4qt8snHz2H94mNdoQVmqvzvNjcq9dBP6ti
LQpRoPXc4hymnl70nv3/kWBe92LdL7ATEiTiGrtPip9BtPoXBLAXEqN7kH3Ixq12aUpauvUoE2qI
QFRJsb5Gv09hVJ1vp3RFgfEC6sxXfN/p+7OLZnVPbzmqy/v58ZKuLiFaqvWyW4IBH6iwi1DX4Gh9
haewU/o6v2KCsQ/lrM5cZbwHKQIOTp2QhYNxoESjGqBQSk7UMDFmDCSlK2qMdYjmkeIP8bw/bza7
S8kdOe9z9OucUrIiv7aNsQ235A0jnTQx1qdil9Bk94GcMfn/bo7xTs5s0aWBj88QhoaUy18tFk9X
Oe8dOKlFV8wyZqKMJIxUR0J/Rrc0KoJua3bygiMkl3Vx94SQMQuB5mPFHt4gaKPbme2jj5WKLtH2
HQlOj4/LEu+hbULW5OQnJD6cPtXHz412/tj01v0TncrCX93sNxxTZVaFTRdDWoWj99Ct4sfmMLfj
DxdJch5m6uS5YtXB2PsGRMnLkVwphujHtbBY4PacIiHq8sOruYHWpEO5IsGothSovhz3IIGQCkX5
3WFYnRPz3G2Q+7MsY9vqGTppKzzhT9rq84Nj6yc1/4o6o/ke4EmkQMGdasWrlL8kiRGXnPuaZBCn
hwQgOn6wTvHWuHR9IHV+4w9nbDH5tQh8vdY66nblR50LlTEPsQ/Cwer3+0IyyRd2XcvITcgjANct
UTFHo9fgh8O5yHdOuC+qhznAdf8/GgxjdVrN/bSMhnOg/kzrhmiL9czl7W/mMcIonahFTiRoAUxX
0dDlctVkcyNH+H+flcnYDessAOYCrD8gey1uz2tQsqGeD+lwqaJtVGtG5mRGHTMhMyvVgXLIITiV
uBpX3V7w4fCSYnFTkZjoFbXLBkS8uwZpHKwr3RbnxfPPQ3o0Sa5vlYK8FY/xQ0H61Smh9vE+x1OZ
nZsPYPyDKHVVHkflcN68dj5xEck99MbuZ2aaMX30aa4btZ7lNPlhrBd6gQqVf0BRlpfTuRTFvxnV
q3NgBLUUB1deAs7y/Py8y7bvJfnZp9Ql1oxaGOpzH/YLjKKFuoe22gDPAo76T+rmFXVGhNVhNsNO
mWI4N9lRdE8t9iQJ2ZMjZcaiQVDrzA3OqY+neo9dRpw7QXN6oQK7G7Ru9Mb7QTN/lruOrH771DIC
5KALmp5Ox5l+5Hni5aQqfTHLIopJdVjHC22kvXlVrffg4118GhBPrYhlNEarv61/nNat/bkWCH1r
DOMpILxiyKQ/uQBEY2kjAB8Zc1uJrevFfYLzXvxOZ4+FeL5/vrzfH4/gyl+5fivOsgZqHMTvofok
88AGp35/IQBvelwCA8g0JpQugkU57yp5OCty+rr0ilct7f6F5QaG1Ygsh2Y+oDbestCGzTDknjCc
ndwnWr+qpee01+8f01RWBef/RWTk8+qcBlErg0AaoHWSKVMhwiBmcTq/xAvdfaiM1kQ3Zh0T5cwh
O1pRVvpHQGyU9UUNOEyMsgtKEC/SGr6+DbpZQFsN/d/UdbUqBaKqmDtkiEvfofESxngj95q284O5
EpGqQ+cmqf0sMvMoxZLn+9+1mPguAFViW/a4lAsj3sx3+XJbJGihmMP6zxbUQwuXme/i3XlAJWH2
hJJrQNbaGlAoa9uu7Wf7Pvmp9yaagLHsDli6+IOFL1uqfhy7wTA/6687kfprrFIw1p9Hjq2bajy4
JsOuFMrVsFClAVzmRkzQ0xO/YyXyG7/TZrRhzC3f0GGUxJEir49b0JnZiOd2h58dIIXoYBkwbuR0
tHk+ZMp5o1UEbRyjQ8OmA0Zllq6b900uzc9oG02Jd1hZMKZbwTTWHN387i4USAdmINEXjl1pAqM2
KvZZ5H6NgUvdLEn/tqUDL9yZCO5vSTAWzFH7pGuLCMH9etgQY7ven3qOuE8Iwi0NxvW7uT/MAKeO
uVFUhnO6ItteNzhHNSHUt0QYnVr4CC88IHOfNzMivu3RQkB1tLjwvBr3wBgXPhPQpIgoFEnp3RJz
KskjbzKfd+mMy3b6Ks3qYrz08ti/nuRHjjHm/P6FwStbrGFn2zCk+P0ST8mE0Mo6cezLKP+3Cnlz
FRd5uKLgLxt0BDSgIJFxEt6nnm3bH7yb4PExGtkrKm42xHkj4SLCH9oPoJbxZj8mSq23bIxsXhHw
AqzpGNAVjPe3ZKcWjmoNqerJkYfuM9FMf0uJ0XMpSJGPFkFpOOxea/r6+u5R+5DSn4edmWGYp8O0
5QFRGicm5+kMm0EWMrcopVH556/vDw0hW8MIyBNHM7+b55E5TEEA8HVcqscoTBLIle8UKUZC0IwB
w4wHBhne7ovcBNjaLRFGaQYtX8zKeXKxlE+PBwBtdfbjo7urK/1xewwHXcuIi9ZVZHU5lDnsiUyq
32vGOfgFKHvb+hE9L9syJ57pW5Wt4kjnj1vyYqQrjOc+oc9Ueft0B8xaqXTJ1YeJctnNGVy6Za7k
NZsBx6kQcNDP6tPzDh7DXJEHhW4L48XYU57Q/sEQ/nOv7KhpqZaa6yUgl+eobqAUtznq/8pUfZFg
NLATZUy2jYlxPSdhSl8Aixfw1spOlLVvj41RPq3CMuAWS0nPO900zd+LB+tha4xjXgF9jjndKtw7
Ytxtp3iK0mc4NOT0BvNgznFJVmEn9hY1mwwdoHyMoe/PsFv+GO/bCFHRZqihnIdNbVLtfF/+/2Al
v+6I8btSk2BFbFyCo9dwv8PU8RmlWeLZ2V7n9qF8f83essKYkhC9dcEixenpuw5oEIGJoQdKjJOP
DjNN5zmAiUL4LTnGqKSBWDqCCMnYbGKi73Bdq9VDQ63flf2I6HKNAWMNAx48x/aHeOmfI2WHa3qh
xCzSDGzGLpXe1xBFFY1ipc0RxmkH+kWGiZtT7FyVMKaNTGhKhJV80O2W19iwGH/jeyjwRYNx0n3c
+4XmjfKuv5olRTcrci2yTgyDnjILE5u8RwePKcZkSL3Xhn2e92f5ScIr01zF9LeoWxiCe8PIK+8I
uVfFGI+lPK+UVIKIJCmAydxd+brGdP3xyLmqiVbCG1FktxvMvWXmuiMdiCFsBuoA6Iy1DGrY2grL
knl5Kp4/lRijESj5oAlRBl8So0H34kvOv8kv5MfxpqK2q+sfHDvyvc/plkPGjmieKPqyC4oh2ent
rjThUw46hwjHWbMbsgIHqdg6g3S86uhhO5MVcv4Y6cXs8EY1eHo8kXO9ZYmxH2VYLtq5CpY2IPcO
ep75SH47pmUk6A+EXn8ePz4EzlquSXO/WKhYUCZgZ87l8XoVBWCIqkR8D0lRapK+Akr1/hFOa/TV
7zMeLGv7xMF+1rF14hkTDO/vhxUSeiJBM5CKo7RtnkaPGvvNhFwRZESxA2rAHIl/qBjKX0ApGx/2
1FSN5u0+Z6Oq3qPDCGAkYS1PU+PgJFvU25f7Pz6RAYMsXHHBuK5MLmIFizLHYwOAJ0aht/P1kq5t
7aEl3FBw0gheEWMEr1b6UsbiJpSvI6QNUCTkJSam7dEXBbaNwK3dWaoEYCdDDukAs/57NEdIHgBS
hGf7Ji3DFS3GTzXLHk2QDi5GM4NDZqPa6ZHjBy+44OjNJWd3pTdV9N/rX54A2G7dv/6J6sfN9V/s
7dWvu6XQ1NEYLD9v/upofQ9t85xbKwuJ+O1AW93Y72M9Nm288nisTeQbb6kzXkpR+6paaDjBDZqW
h1U0xxR6geF3s6K0/Am4RPvDPj0JG+5I0Kgzd3SKHVGMowJby8fHUVDTyHmrSIEFmAvTW3KMHkfg
L5b46ni1ZJaELnCWz8pBXUnImnJkcDpuv5JBxjgU82EWVul4gjpqGYhyD3hbVShktDpd9zavbsEz
Fxd5umKoaIBODYjqMWWmYJzB/MvI6oZE1/q/ygJc8cZYC0lLRCVRR3gITAkodG690fXxWHHM6/R7
8YsMO55YYFNCFo5H6HdEgCi0QCzEDPxC4bzIJ7BkbqSdxddvtfxvodvogiHZzvqQvz417xhj4nr4
yfD2iicmvO38eTqP81EsYvKck2prSltEFQrSwQB4MsLXNffZPf7kHZVik889oHABH4rbQlaK6CXp
NsVJw3bFcbn0faM1/TK+4o4xG2W+qGMpgFbh9TM+fn4DzQzBi0Htz82RhygwnQS7osYEFoIaDAvJ
AWM6agU7MzbQOrR6LHXrbW2se3Ky8TzZfNxncTrORVYKYCWiip32jG9ZNJ1cZXO8XpfATTxkp/MK
75PFihi4PhtjwZ+f7SXjxyE77Wy+yDJyk3nLWaYuLmRfXw9YRowtBAaCeirtx6CefqKPN0OfuWCj
LMMrKk7UL0YF+aLOvJF8NPFHi6JCWYxW2+D8vluRjoL+eb/noXP9IVz8osXIUIDtVa40gNbmeVPp
Y2eYT8xHq0KpAbbTQOB9/2j/ILRfBBkxyl0xF4rx8Ty+OGE2AcMq6xbyX0d5z6HFlR4mNF3GWokF
MqNXF6xXzPTtxmDYMV8sY//DQDRs6DaHu/EXv2v/F3eMH2rUJgi6MfqGJycxRAatG9aPwuKi/P8h
ZviixASseSxg9dwMpu25+qWQJbRjZSX2gEj/BXtCBiqagI3isPcHN/tFlHFFilf+nUwtjUrfeOhQ
UbfEwqxrTemHtDq6+sczryOMow6os+PMr3xtVXlio42xbKHrrwLdKfYBfdSl3lk1h78/uPX/8qew
u1UXnhLH8fiWedcOjr4iInLu9PKi5jWaLcej+rOkKAJjYiq/BdSBNz4+dVM/jCH6Y2yZ/uYdSU5k
YMDfdmvYc0pPtg6cNdvXj9ETL4U2nR38x9Qo7GQ9TLoSF8roIKH75tknyMeQYY38Afdsp33x19ky
lqaZKbOlUowCC2QCDFomNh7Y6p7jMWQeGca+qEt32RYtyKgh0TxMn732dPkrJpUe+fi/cfQVA2sl
WSUqPmP1y7K2b+s13kUnwyArz3T0X79eMMDyin5Y7Zhu6YeDR/N6beD5jB30nOf6dILq6gIYEzWT
nTJwxuy2Dli9bIUp5xnChiPHLE0/0b7OnjFLPqYwO2dMOqQYuaWzd8GkR5sH6jVanHsSzVgkZZ6k
qjs+oYdVrjtkxDq9z8Z0wubqsBjz07iLalF2YCMkSB4eX9GrMmLnPWLKjFRQ1b1B/QdAS56OGy5K
7XSa458jZMuyQSY5mjC+EHegWlLNEH7RtVtxYjqOWceG7ltjF6plGGALI7QEmUTEWIhWrYZskZAt
6AmgELwSDsekYzXsLcG07/DyDZBy27zn4yg2AqzHBxkITgvyucZuhVNg3b9Fnshf3gdX9rzOOrQz
XWqB8tppyfwIOyC1eG/o/ychxuJUnpD11fisTi3nDe4e2w3sE1cw7seKClukDYQuVJcdBON5kwED
RdsLb/4posdLbHifo8t7/I6KXTDtro6umS1cX5qN0vG8283h8rFYh1ghTWzUhk/UXr4pPAHh+KmL
y7wiGUpqO9cSHOLGQ0svLXX3fOSZp/tRE5a83MqgCyT7KozB1k73baQ+DvHrZ/6C5Rp4UnDhby9L
ce4dImNFvGrZJvMEEt+Z+vsGc5O7w3n16O9+n6PDI3qT+iX5/ZsQWqLFHEhi2nZzCk+9bfNOlhMK
K2ySLijxOk1G1Sv0zev7wTw/YGcPnP7pqKwiygmGeWp3eQlcXWS/9IcoH9me2WbmEcdeGnTEpuVc
JscLsHk6yQ+wT3qscgMKt9HFnZqRIdIFnm7zyDBvpKB2/i64mKZko5Cu0UdCf6xRw4fu8UJQjg5c
nsZXRze4/zUkmx0q3c4DAOPuKzYv8GQTcU2FLE8pQ8t6S0dC6bAKzGrzC1Z/HHTg9XpzLBabjeui
TBrUDpLgr39jVPyDwwvvaphgQ8ripZuPNXQd7dujO0H7uGWMN4PK2zOH2Phjd5SZTcR5XdTCW4IX
IBG8n5E3dbbbS5ljE//kpZP+kLn6JwZgoWD7TPOX2Sjb9X9Iu67lxpFk+0WIgDevBUPQSiRlKL0g
Wq0WLOEIQ+Dr7yneuyuoGsu6MbsTG/MwEUpmIetU2pNnR9RIrvuJ5mfXTWYdlQq2XqmLvDkMGHjj
rRrnnCmbnMu7VBI7CWqu+y/5rd59cW7tzHzzNOfw19LLto2zJKdu8/nXFt3nqb1Yelt14cEUD+EC
5WeyczHI1JMvNFhxrJ8rnPFBSgG9z/UF2hXuCeWKp3fPWatbqXJ6eyzdoN2bD/bw6uz9r2O2TQrA
1vq/REc2bde0iT6a6JSg9R+QMsNLRrtHhn84uv6HNOu/beg2pzfBkjpXpOtFpV8y/oU2MsOWT+ha
40jhmQsTBCGqSwossEXvT2GXvk6Kp4HXM87BRIUJXIbIMGMxRdsKovJ4ZSx8Hkrx4n52uZ2UW4kW
XiDhtD3vRPudlMhJgRB8ISw5IMIBRLYFrlXUptUpkUhvY/PFJiTp4rB43NUHVO45oqj/fgevbmmB
yecP0zbtezwnT47T62REDzn5hUxmxHGyOQagMjmTTKjaJh6hEYLJArS2CFZUTk2Hk10DifJPr00R
xNLMBiRJexvENs4DNraG5A/iaYIp0l1ya0O4YC0bjyR+PmRRsJHN0jBEZ94MZ3KGcigFRkhh2PJf
vNR90p0/SNS4qNrTbAm/p3jWPZ3IY25TcBWiS5Ljm2lkffWt5/TjvlHMB30TAcxdajAakWHCHJaO
KSDv/QNBH6qOGSFvO9TK9ut/ZoUTgcwTnStGarYBPUGyXC4CD11TJHCHw329Zq/VRAo10sl3Mstz
fi1i6taPDnjieJA9m9SY/HnWjw+zLLIqepX0fbzIyK0kwAFSnq2xPjo2SvxfsHBag6WLNsf/QTi+
sWvbPyIzxNNpNsvwrRPrpPejYkY9zY5Hmw98GgN7oNc6uFwsR3q78CpxsxA+EcY8u5po5bL8v8Kc
beaJv32Hp88s3E1EMG56pqeWFd+ynKotHV6R5UeAynPPb2HvX6A6kaL+NLQ26y7nWMGpZc471vn8
uYL+ioCeBy08YeneN2quMAYNqrAfBsWEMOd0qjdnsu5tFZ2hnvommg/V0r+0Hkci/fn31GPhocpl
0OhBYgqm/GJBkB0mKJj42pJn7bzPxeAC9n3BlaYNvSiiY1AHLVELDSXnDYolCEutZY/B15f72vGM
kAEJAc0jedHQW6zWREgxe8ItOfHOjwEKJbbKzqJGmC/j7XVt2Vf0D39R5y7B/zkmP5+j+TZG1lVv
x6teWRakvWyR18cRgkPWOYAAC/+g8kQZFrBWoCUiStL3j3K+RDsRzbzIqZwKyWDBUGrQlFKiUgN5
0t62juVDSIbH373XrcaVsg1TuNC+f1/6/LTCRDoLJ2lVdGfar7p+P/+5eBosdG+6LzzajPlExkQO
gynqOIRyMeKAFRKA0n537rF8Z+UfY14ydj5BM5HE4EosN1afqNQ2t7Q9EEzyKe7CCnU1n8f7Mt+x
NZHFwIp6Vs6aGMEHqJ1T66LMhYe5IVhFgTE5lIA434pz6/7y3osQC2Ap9DtoffwI4bgtDyiEoHUA
G+e5+Mx5qVlPXtO1QGgGSGvtbUVCV1pgwQ3n3s2XsiYHyACJAYXaimbO21W2wdqDL2WtnUmIhX07
7ND54vpQPKUYVLm2gSjGBuTdpqczx3oXHu9/JZ5fyHrxY6pQpSDCezi7SHJ15DdafE2yQ6p37ytP
98VxbIL158Ejm5tKQBXaZo60y4l+4GZQOC4hO5TSxv0gN/TQ0GVHDn/oKIKLbmV3X3MeTZ4gBiQK
3boYRglBW2ywXcYcNh3eX2eAoUwUWTFpwnqtg8/0srz/IXhIetuEMXGcM9kq84uMP9/a/cq50oXn
v8dVtbTXPBedXoq/XQsdkZRq0QXXDGbHGjqkqgQxnPmndezCwS4H3sbF2Qyd8i2C+RKBoMuFmUOE
J63lx4zIXHjhKcF8jcuIed9zAK8FLc/bbfueOAoIG14Hki+wiQ3dUMgXcb7QvKP0rRSD1qaZ9rUy
QKT8nmGN8ObRfVvZnAd1PvZQsRQKbLIgzmXnTKTRjKSubKnfdyaDvYU/hn6ZhmD+CXOAeIY4/sMs
AEzkMe6D1Cvnho46Po2/MwzuKCvgJufceCIYe1PqLq46q6OfCnwCaCN7wKzEEtlG5NvwsKa8asS8
N4b9PoqlWCBbZrnItMugFiOlB23tM4kvZPQpnQj1yt4jx4zXwe/VETMasZdvlWS95zWwzZrmRDxj
/IMe5F0bQfxDuIeL8hVyHvL5JMxEAGP7QqSbnRRQZlISbbaR/eAlTvu8JAfxE52A18URw1fZMy8F
M5/FnIhl7B+HbYTDqF+frs5Izs/xAn22lwZeLUe/WXuZyNF/Rna5dRXEs4ndeS8vBr6a6QwP1SvH
Jmcf8okMJuihLYaNUUGXtROAsQjtLyh7a2+fHDH0S/wFtRMx1FQmoI79rHWk0r2D1SHGspbDrYcR
JavjwFOIXqJ7kuihTiShXNVnxhkKJR04yZqLTbz0T7gItSUvtLqViv6zKJntzZI1M6r0Eea3RlOo
/ieVwXetxos6RPa8iAg2t1CW78gTd5/O3kgwm73WOCYy7/j9+2Bltmkrj5vLZZBwsI6TlYSgwS8n
+eF45K7b4Vi9zPZsleBiSa0A6wbXZbdG5ewM7PCN5Z5jKbPexUQhBjT6JOuFFKxgT0nmhXlILl1G
EtD4dktVJJK0ih1FXwfN6VkYHxvF680l5wfcN9W/eS2UJhrzhH7VrWiXb5d4l4F/ZDCQIwxco+TF
rfPVz4nCDJqMKBjWkoVzVeOlKeZESu12If+uX1rFFlUSV+S6WMmf1/XoatFJ58V5sx7KRDwDMlZv
BHqvglD5/BWnJH5chbynfD6SnIhgMCbEnmjjksBGMVcMmqd0jaecYImNsfqluEeHO5TFU4kBm1TL
Q9HI6Bd0+l/YMUzT471zdWvi2xxgk3myGLjpQizNMWPIenHonofCxe4Xp9ht39vRNo+kWG42pdt6
+oNWg7wgdXiJB458tjMrrnWQbF9gPbnTfOxcPEP3rwNPQbYnqz1XZW+l9BE6nYLVMnaB3568ROGO
pjicwl/7K93zbYeb6qCWdwde2easK8iu44JeDGdbfi6v5Kn9ExKv9APVBrW2rz3d13Q+8Pg2U7Y1
y0wTdBhdb/IK0rsR9mKkG93LkSbjSLr/sMtsDaeMNextpRhH/bLBxgraTen/zgjtuN39KrAA2+F4
t/N5o4lyDMoUhV6UaoxrXrgv6lezKjOy4s5y3Xf45Fv2ePL2ZlZ8adURDh8m4IXfqn1dnTvshb5/
epwH4oanEyHXzhzLhN5u7/B1/y/PtzhMDokBjrLts6qk6wxqpzWcIbbTg6Eu6sDtKlK+WFs0RbV+
wePB4xoegyFmJRR51+DYoghOHlkArtD7hcQeb2iGc6PYek6r1NdrSr9P+is5jr/8+8fHgSK2fKPk
eqyIAz7MNlh4hnfmQC3HuNjeKtNIq1ilp4S+vxSF/TeQst1XgGNZt3BjYlnaIEhhWUCBYInpj8vq
/l/nRGMgQP3pmUpd2w1GT2/HaduvaDd2s8lj75LZIJREq+n+aNvu2+6wKDUe4MxG7N+GzXZYYQ2R
bGkNBZzVydwjUip755M3Czsfsk+kUPObnJ9adhj/OkNBsCxL3jslOFiAVBnlE+y7sbkdhPS87rwP
t5drIg7UIXEfp/Q8M6duiC0TnCOyxShMct1s3gEyyCAJIeawBCBDW5PTqTgfSz95GYNjxIv5eEDN
tlmlgt7ULYW32rtsAyQ76gWfiOJ+1Ift3j+/lCwVQajQbSkDFi29VtuqI/aeL4ZzZdlhx/x6kc1W
RizWr7a6bT6mdof6Hea5Bgcnt1Yeuf2tvHiI5a4VU0XMzipEGj4yxi7BNINvh94nr22L91awPVOW
JibShV6pXnMKrNHdHT+1TxTUaJ3wv4yJ2LYprVfEsWpgfSkKWvFLh618ndNhldgAjreamM3KFb37
aHXzQe7crhuB6uR2pXFahEEGmUoL8pBDRn43oGoC9RDn1eCALluMKVpFVoUES5WshsQBufBA/T/E
V+giwaYW01LZKZ8q7rpctrA0BWwhTu4Jh3T7ZmPv2+oYew6Xf3G+bAFSz3+JY1C+NQqzxYZ3Wkig
E4X7dP1kLtXfMVYVWo6/Soh/9Pecp/E/fKxvoYx315aiZJ3pUpLxYe0tPcEeD1hm/8VFeBp8/20U
33IYhL8M507pBHqWa5BzPiwDBy3jlJGqxrY28OhxBc5nc74FUp9jYoUNqCzLKIDAGu2QdP4NA5qU
QJN6ynhX8KxgnN7hmP68I/MtlAF7ETNJrWLCJF/WEOlt+x67Nh+Do+yIoNO399Watzn0P6D+t0jG
BazEqol6ER8QBDMXYj5uKNUdSL44ms0/mf8Ww0aLERj1xpoGHi/ZZjvYo4d8UbEdYrpmmDsOyjGW
m86Tb2ddBEWTE4EuB/O89/xJ/ZWmJPB+Fa3L0Yt36dhQMUzFJlfpiirMDYVrzfMweu4vyQq9Bsfn
XbtU4Bnw2nvmnenvs6TqT9QTSilQzQJWcjacAOuno5ijFQ+52DDRCLB62ugolGDXqkxO6gKV3Zfe
XOge0ukO55Xh2QaDIYWVhj2KbwDiNUb94tf7pnd76+9ABxsbdoES5ql2gyjnJK+wRRtLRj8o5dYV
Eyex3WC8fHNeorcnA/2Wky0w93n/J3DPkwGTslHLOL1Cw3Jz3n3kDjDkstm8bvAc+Ly22tkQ3zBM
bLk0seiUdfYrrFmVyzJBf+gF/GXYpOCB0gQZ4PsqzTpYEynMN8uuvXruZXBkCo2daW5VuBqWgCXL
pFyfG445zjaqa7pi0G1H2LLGsvSDiaCK9IFOyzvAqO6jsEFfBvy3dn905xHtyaHXrkNP332GIDw1
Xc7nm7tvU/HM25NrlYk6F8Rjh2qBzqzoz/2znK0mTQUw5iEF8QCycVQA11vvw/ujLxufNvSitJnD
GD9fBO++wNmM+lQg885IxjnX+zPqgeApWqtu6ceP/vrlvpA5C5nKYB6W67VRLTGGjNPJc67gp0oq
TtQ8m76YiGCp9NOm7hOFfpj1tjwmr9Vv9GeEF/uTuxR57l2eCqJB2gRxu1bqzJjSNWBMIVgFziMa
hDKyoT6pr7ucg6PmxOLVVBj1TCbCzGt7VeIrhF1cjGu7vNdjNlAxFE0D8b+E+jabLZHCVgLttEjb
HAxMZEsNMUG8VkOXvVASjF5w9JkzhKk8Rp9ORht3H0OeEpPkNSPRPgcv6n1jm71CUyHMmxhKdX/t
ZAipvdMa3lrrvudvsSu/XSwSLxsNSf8eun35gWgni4pLDHF7RdivNv0B9JGbfLU+bGJdE0aARIr8
yvajWhCEgdKCjK7vS5wWJe43ZOD30gsaChtQF8LcrQNud/2JJu8GaMlBv1kX31Bl1JYl3VBkkwnZ
FVkSxqqn3w+KnaT/A8FkR4ZXHmbcwv+/TnEii7loAwYMzsEFsl7WBvHey0fDTx6uqMU5NejanGPg
ognwaOseeALxqHHzyPMHO/kBjLGmKSboegk/wDm9B+BBRIThwxs2eD7P3CWfHipjr3p4LpRzCTlr
cL+Ur+Hx/n2YvXMTNRhrLFLhGlxr/PkMcZK4bB3Xr7kcz3O5nKkOjBG2UVGATEPCWaHb631J4kVn
q87mNcc0rd0SadlzHMXZ1MdUIj3VySUbw6KoggISaTri5HmCe/HI8cidgeJpxjzI11jtZWyIoRRP
mPe2IMVeqYf7n2j29ZoqwzzCqjFcpQx5a+rVYGQTC+lVIr9ygHHW9ZxKYZ7hvpTGEA0EkFKiO3mE
OZztfL1wn1d+6PGggt6Ov64vfDQ0TZkmxoQYYXqRY85KUyCsoUs0XAmFTx+AyDk5alh3xLBJRCuw
ElWUVIih/Uynq2PsVILuctTm/tHxfWvEJhIv10wLzNGgGnnb3EEtvLYfbRLBpf68/j/68ufRdiKQ
AaAwklNZC2U63oURstOH4qhOhs7TL55qs23rxkQSA0HnTEysNMUp4ioh2xA9XsBqMKKFZP0oonIN
fI2P4hpyP3WXd5E5hsLmFQuzvJhBpYNi3wkex8XmuPK/tKVp8z4ffS/uWQoDUWCgt9Kxg5x1v7I8
jAS8jnvJ3mtoWbxvk/MOyOQ0GWiKYzm9VBZO8yVFnh4Ndt4V84yWvVgsdrhrX3vftO+L5JoKg1Kl
3hTXKoWpOLWj3Rr7rp7iyMv8RXZWvJOchcSJfgxaKZEcmlGDi+B0lMdA2RUnQQPKcxu8eZebwRB1
1Ks8MYHxIpIO3VLYZevL791Xj9xlxd2Sw/tsKuPcdIJUJucrzrB6V14x96UqpHHJs7so4eA3oMLw
TXWxR6IdUFNxM8Szz/T3obK93+U1UWOphvSXi4uV4uHO27YL5Uywc2rcv4mv+xde5/H8qzMRyeBL
AErQXMT6YNo6BtA8vAE1v7AG4oX7ITl3XGXwJTtjVrS6aDhal9K7lg0RXPXV/7x/C+ZCswmKqepP
lwAtkUIR9Lh3lbKIm4WAecql+Go12/tiZv019Gtj4Rg2OWoic73hGJvmKJvoPF6MO58/Gjp/WN9/
n7nLaSPKeqfj71euA/5ouiyj9QYHc6j39Zh3cCeKMPc4BglFF1gQhCZ320kP4SrcjqKtt6Te7lH5
32lPV07b/n8Aqm/lmCttdHWWSApkaiDfJqKLRc4oQv82ySqqyOcnl1Vg1iZ0BWYsSjg3kzlMFYuc
u4BaXg3P9CN/OD9rmKtokIptnks7BI01f+SS6vDXS6NbpomOfuTebgRpE9dUxlhCYwXYLwoyBfB/
C0TzI8mWl9caC3IGknr+PrNl8R+9AROxzHWO6rGzYjkZ4anijkmJ/fps++3aV7jArNH7ek9D5j4r
DXbxyAlEOfp7QRQvd7B8xDtgSOL1Dwqsj+7r2+BJdkCeV6sVOk5PNLSBC4Pq1+cnuNzs3RtiqT2A
hvP2ztvX5BAYDAiR8E/NAr9sq/gaEG2HBYqgy5CWnLtD/869E2C8iVYEzZpIvzFU2xZbWSHh0i7t
L+WxWOsuR9jsOzhRikGcXu30Ss6gFDzPE7YeIZmwk3CAmc1LT8+SImJl279tl7kvwRh1pj5QUWDB
MRcnBTspwtQNNj5l9vF9G+S2DdF7DPpj1J/6hVgshfGOdo14nJufmoXaya9hEcqIQi0TsTT35LyP
a6X1LPv2/EfPaki4E0s3V/PeR2XAqRGMRpIViKNV2tGJvOVhGT2YuY2sWJw4PkAxsE3ZL8FKATM+
rujGqf0LzyOedQW+tWZzmWKvRFIaw7bwCXr3/YINYcFGWWC6HvVNusfr85+FUROR1HmeQNZ4Scwh
G6B5kBKvWokJEeCDLNwY2zp87a3ldhNwvqzBgFUYRBi3ESBwrS7gfEhn1FxW4jrGBirwVXzysknz
6YKJggxiqQk2hY4dlYc2+eQ4PPg+yDw56MMBfoMBn7SMr4VmQAgKqGdQiKJMy80/c6DXYIAHqXo5
aZuQrilee5anibaLhwy8rzxODB6UGgzqtALeTuECbV7gj2KnypWE4OGnQ++cY7ulme/cO3Y39rk3
OnT3BrRzoLeTjYG5JKAOMrbSTgR192X5tUcpJ7B1l+uZcnDcYBBGC9qLKNQ4zhTLOpx4rxzo3CXG
T+xcIP8djBsMvCSqHuJiU1k1WZ+2cm6LnyVK7FhhSjTnn8WE3ybPJmvLPG+MPKWP9PtlkT6HWxAw
HkHf1BNhw8v2zLtZ/342TAY/4jw6l30ByNoCs7yPHBFvvgbHaXz01//QQ55oxoAHZnKHVAC7Dm1i
jB5GhNQ4Qd7gGM/+TQYyrldLNouQwrCT7q8G6iJokHSQL+Btn+BKYnCj7WVTbmvYP0asbmlG8B9t
UCxYc3Gensydm2Yy6GGkYaokajSioITeGVBTURJu+C28nhke3poMeMh5mQmJAltfny7bjuR+ScBH
JHPnmWe7LiYOC+vgB2qR5+cOZzcsooLAGYtdwTUsO9jkDSkHp6yJTi4beEuf6yjeWZ19/1bfmvnu
HSmDIIJhFUEywEyQ7MGIqG4ra2xSzpzYBY3aMqjsAGTHXo/GUDl2Q9v08aKG8CVovMNnSuLaEgMy
rSSfU73CrR9WnlfZ1oBV8eBWFpaokGCr4n3l51PK3zeR3WCcjtJYKCLsCQnKLRZGLcHwvD28mgS7
y6zlJ0caNRr2qE0VazB0xcQe7ltAO/FSqlbWutHI4A4qTrFVMCi48OOH3P5Mtp8IczjS5u7KVBpj
wiOSeEVnQRqmakjuxPbrAO+EG6HO5SWnYhiPe8yKDl0p55vTIJAUfJD+8MGrMc2axVQKY6V5lMd5
r938HzT4x+BwAzk9qlncAvlsA/ZUEmOAQ5VIaRdAnxrlwWbEyjfMtdu00RHxwxdiFgvrRnnfai5C
mgi9/aiJZWRaHgyRRr/VyelE6LeJKE8iAqRPnhHyRDFPnWaOOShWIIomd0+OhfRFTy4n9QxpL5/Z
6b+zQnbiwJCQvajphwsW0VEZiX5GXZdWGxIef8dsd9T0EJkHrwYLemheoNmwqDBCtvYwWWxi8wV6
HUOiWU6FLnpbXFPxxtJAi3FwS/py+WVm/cHpD2HewzSSu6ihN8/ZOk1DIB1ryvG/L+QMkID9fOE4
oLNNMKZqWojuNB3ddMztiM6CFgvlBU41Jqhhrf9iWuJ8S/q7/8avbzHM1QitphXMLgd+YbYLA/eg
y3um5RyeN8aRw94GVRqlxqRXEHFIuA+xrigG2SHBwd1XaPbxnZzb7UNOrp0RoSEgVKAQ3l2PMi1d
/St44JHNo28O0gJrXo53do5zKpKi9kRkqWGPlZlBJBqbQWXzvlW880rbtksRlbgY76pzX8fZrtip
QOZWKF0nmH1PdcweKtAo+/thwRHB+170v0906gd1zNq2hE6ncZNWxNon8JZo36jzydsiJM0/ov82
QnYMJ1P1VBQ72PrLCZDl6OgIAL2RD+YFjlbUmu9Y+21yfaKVZoqhLscVjR8d0X6I7KIita8+Gauv
o/FG98L+PzbD8rRjXlNBk3XwOEHo+PCCfQ40xZw45TrdpE/gVeG1Ps5yRk2NgwGOsCniPJOoNZ68
7pgEDtw8rOxCTfj18+uLS9w/75J8fzsGQMRLiAq0CnGUj+TkwNf0Dbt/4gLIrE9iKjIY0S34WyJj
kMPlfNVr1UQqGexl/V5ztZWdyF624MbfsxpNJDEBSSunamhCKRyg9ppggArDU8ISPAUcqJordmno
gJVULHqRTKyq/HnH5OicN0Gj4hqri6fywzr0b3WFtqF1+HHf7ufqiD8kMQ7CtdYFITc1SFqfHryP
p+b1YLl/fhNE+iCxz+yeaFzPeOauYeZNEiXT0mlxhflggRgVVRFa45OOXM2LQAq76m0TZLpu5Twf
y225+L9Zzk8eeM35e6iBgRxANhRVRCPhz4ONh+EspWohApC9YPVE11uTt8HZ/cIWEC63322iiQGV
H9IY+A/LvM6GayveUrQFVpLhhv+yvAv5CEniHcBjk912Dr79qnemh5G/0gb/ir9GqHX/M8+FProM
xWWwUEiGfjODCbzFnVa2eR+JqJ6tt7JbqSiEw6sWIdH/spZ0ERNHIgUTRvcfEpmP3IhDfL1idcdT
9ojCsGGAbxXpYPQ8Da97+NUv/ETLjK/7QyJzO4dOSMIxSERaitwqTvBEmc+QbuEuN57zJH5Iorg+
Oc08O48g+U1hRR3ysw/j6Mifr77d+tbTJ95BmRIM2ugW5b1S6syDocuSbKE6DIonmPBPwXUhKwjz
MhiURq5eByMeN6DTcbHq3iB4IRObVkeRlcGkQLUw30x0BXxkr9bCTq52v/ax7AaU2Hb0Uh7s88PR
6Xhpw7mW9x+/kPkIXXTua6zEwi9sVyhMYFXFFvY21ovGBVcgjsYmtrk5q0SjuzbNDzAydry+9zn4
/PEjmO9TpWp6jkQcE+isNYLhXdQkPJMkXHeLnvdfRj75HswDniShVdRWDm0RdXdH+e385D5/VR+8
8H6u0vVDI+bp7scRrl0EjdqV4/hWA+JxVGuD/XatEYVEGGwsvXRrYaoAHu0CK5y32FMCgxBejNS3
uVXjuaDnx+9h3nY5xUusd/QzO86H+jZ+6A54WMB22ZAOI480Z7QOLE4CZy7mm0plm16ESyBfMolK
XW+HXbyXK9ACRs6julyEmyvSBNjMFbkDweIItO9d1p+hM6zbDx60zQLN91dnu18SI4yulomfMaCI
iCzIovYD74otqxZWr3FglDrsdyyMZdzrwyKz9KwS8T7jugeJ0x18JCa4g27zmDZRiokc5DZSa6G9
CfKQFs8UIoVIi19tAeMcGOiwoVyYc3eN3Q7rnoIMpKUgYxKLroSCBRncdFXYox+SjwcvKomG1ptd
lpHCgZNaLo6r68LegbPJbmPQYVGEpUE9Svamnb7+k+LVD2tjoKy8FKMV6bhzwNMTqleY8cJuPf67
xQGRG+hPXhMjSUOwTODkg/0gleQchMQMvs5OmHhR8asPSDg6QkKwTsNaDeo7x8BmfNofWjIQVpSW
2okBzh/JKNEWYk/9VGN0iY6Fx7s3nNdLZUAMA4dZLhn0Uzt0cagbYlp/Q8O51o8WPMikv/svu1IU
XbRMSdYMtvFJaIX20hs41WzwLJL1Oz34Ja4Nw/0n5zeRw5yfcZUCnB7kvHhOkBBkSUT0DlO75Aia
RYKJIOb0euXaW9GlpqdHH/h01XpvEV6D+2LmumvhHn6fG4PsyBg2WhBATGs3jjfslHUAcscN+b3E
y5ITv9neMhfZlpssmbXEb8nsqG2immHXtZB8xVq01z+BF34mZLzaGQCIu4Zt9tJNhDGBQKuDC0Oy
KNzJ7sWO8W4FgBksTzpyq/kz8en0RG/eyuR+Z2UXYb0K9FLIdi2hkV1z3+oFL4HBOz0GvzUj0DS1
hBThAd7VG6ah0e+C9gv7vn3MpbR+aMPitVWDAZbau27YjvwncMCnrZaYUm6XguN/0laX+GG/50id
fXInn4vBYlPOq6yP6Rl2dvZgblpPPjU7p3z+EpzPaMFdXz1XgvihJuNCns2zVJcGBIKUQHIu27Yl
x6/2A1jFXTsuzeLiRDkGQi6XXDTPGpWFpVTvFfGWIcnA9Xbk5gfnCBh/qMWAiDgmGEI4Q1TpNB7d
chpXNgaLLaLbqSsczvF6tOv91/jsH/PFl0FbhzivAJVwB5dv9jW5DdgyFFkWtR8ahxa2/vuF14E2
F+RPlbz994kIEywc56qBiNa+bQBGtC2MGG3/8sGfaX/yqG7mXSfknUxE1qIkmcyVOKeacOkxq/Kk
r+qS9NviT7o9P/+O/FWTOsf2ATHvmhY0OSc51xKryxO5zKW4Gm0ilQ3kRpv1qX5CQkpZIZFhH9FE
yLmAMymbH6KY6yCG1zq+CBCVkuxJ2qHcf/zkXPFZRJ5ow9yCNAjr0jQhonS2D92r4WJU7uhnC16+
cD5EnQhi7oBZiZnWqgM8g9pHYvJM0i9UhTC3R3sIZbc2iXSo3dZJn1y3xAy6J+x7hPnkmdfTPHcV
FEkXsT4NBSSkZnBVJnYaG5EYaPpIk1FlaisVcXhO0GzeR5FlRGMS/qWyVPqXNA0vYmPS2+Ydgs4N
0NRbL+yvfY8mFIwAc77hnNM1FcccraIVyTAUEJcS5/19JA8LsE9nZPfsczuGZkPQqSzGUREGAY/4
haqGGHh7enjyQHe9CHwVDCdInnP9r9mv9X2UbPCZIfFratn/HqVuX89whhBpP4WLqwuK1c99xMul
3GI7FionGrJxZqYEI2IDA/c7JspHOq4EyY2xq31lrlfuAuN9f8gmILsVoSxDur7aO0jlfeoH0KL9
CsFO4nC+7hwITH8PdUEm9iqbtVBJ9MTFs1tf1ovFIQJ/7+83e0Ar5JfdyN4/GuLVpzIZt0YYlETL
LjiD9ekUIUlMXncr2Q92HPeJpxoD4aYinOsqgxjc/lbCaqv4um/kX6Fgi/XCMjb3T5Jnuyxjv6Ho
YYgOO9z8p5DQRWiuldjLxYKgBRyhXm4nf4DhFZenZ87TUGQ0pEgSTQbrzGl2qEVib0iAYEUAszI5
gXQO047FlVwrG6UZnsHM+aRTccypnju8TpcLxMGJ6jbXxE58ex9gjG15/zznr+a3WsxDGBhF0V2o
YRqHIxoUMTF6/+/PvrRTRZjnTw6yGIRbAhRxrrIdHaWFflqpH9h774cP3OGuWR97Ko55CsNG1hOT
Qg2W4maOU6r+4IW2O3hv1XLVvPvc8fE5pkVcs+8TZID7nPQmRiSgIArVuYP1P9hBRCkjF490d4BN
q+M9Md2W6C7vbOfCo6loBscHOQ1lM4ukp5dhgecYyxvTnug80+eYCNumXhfmRSlKHGlz7B2QU6DB
gAMhs5HzRBGDKjqBx+rSl8OINS9wYChVJQjObTpMeTA3II/Abr5fR6xq/uR+u7ma//Tbsd3pShcP
18IMcYBO6wr4csjaLXhu+1zx+IcUBjryUdbqLoeFvDjvWUKwpzl8FMmzSNA7ETp0OxbPvaV/8e/n
7982yZYJr+a1VGoL59nWRCLBcjzTXg1UEFBz/eJ8vNmSgYK9GairqOisYal6krHWq6t2lp7awXbE
Z4nWq3bFo216PPq+uW5TfSqKAZOuaeROtzKJPmmOGC5jDE267cNqkFxuq9ksAk/UYpDElLMG+zNy
2MbJSd3aV2wHvGWc4GDW65sIYcBD76+9fGkhxDErIv7W/eP5lQPA9KX4yxYmIhiQ6NRyzNIan6eH
Lfih+3QhlW0ujXfJXjU6l/pl3tq/5bFwUZWiXPcmvhHqacpa8svH8myXVekKlhOd19fR7XpSe1bq
gFhfLjG5qSRu0T7eV/vmnt9Rm4WUPMfODAVJ06f1xcWoe9kBVejEdBuSl2CBGQeSfxwOKCY7iaeB
Xkp/ik+YIVuu3GqpF6Rdwsvn9uTMAvbkbBg3UD/nZasNifRUmiTt/XG0kWoayJd+5jzrvJtiMJhj
VRquioCvkMtOZGGs1I/2/up5VZWEy71HLejeUTO+ipa1xjkecNQ0L7LdLhOQnXVksdm8rVZclsa5
Hr4pBrCDMbEwnpHKhbTtNSbYdZnY6il45VHIzWYmFM1QkJsAt4XOrjvX27BR2qTAtbHDneJUi2Cp
HHL/elDp0t0aQS3qZaifKJ8p0Z/vG+/8ezgRztzZOOn0QM0rCV4M6I23D7r9AG/30CC3VbtXm1bn
fUc9/KNn41ssS7JRZlLVYBuW9KSVfu7v7Gtoq2u0VdDlIv+oADw54FvFcvLmXwOpUQIJB4xGlm3n
FQTrt6zOQf5/zSU/m7VQXUWSCfx4aNphzlNTQD4RDDV9NzzZ1W0EvIffBOvEVscvEKXe/3rzD+K3
NPYYYzko2/NwkZBcokW5cHX9oCOqaemgj4Aja/YBmchiPCfrbJWjpkCz7TYJHb13VRlNtJX33Lwf
U6yFWfBerPm8yEQig2FJHeTaWEM7hXReLtubFeht3asrWyjeOJ/j8b6GnE+nMECW1GVQjEovPXn9
IvdV7yhytmtzPxcDX/E5HYWsh4RacIbHBvyyKTboLNe8qcF5TJ6cHBNr5VGiKm2Ok3OQpotdFIkx
BolueT45+qzLPpHE+EnNBdwF2uUqIZl0cmik+iSRp+q5sJfmZvHLttMH/5i5R3ifvD6bedyciGbd
plbrU7lvoOT6ffvuPQ0VwSZFYmd+RETaq7/3ebDFuwOMEzWm5zJQG2iLc9UkW6xI/Jyv6fT/cWjI
MVm1H8XHfaucLTyAFeJfiMJul48kI1JKCzLFBSJ0tKf1bry1altY2Jdyldn8JNqsP/otkU2itUqf
G5EGM30BeU9ko19+XFTLy4fJCytvV+qv93wiicGUpP7XeWoFWClQ4fAoOr90b+hK2uaeddAOfw5P
2CrZPl99IUKDULHUe1SvePEtNdN7P4SBGrn4H9auZDlyXNd+kSJEiZq2lFI5e0y7bG8U5Ro0z7O+
/h257+2SWbrJ6Oq38MoRCQEEARDDQUOrgcy6BFSH6jZxM0D6vXwc6gxxil4OwakK7g2PX2L4VZUn
EW5og859963ZW6xG2v7YI9JwD/o7qnQCiqsvtYWsOeOTVG1oqUM731RyiwXX40cLGr1MlfCVrYrE
ydkfpQ4s2ZxAq9xU7rwU4iU7jbYJbOacYYiObAHi9jpsNl+2FJBCmK3BQlyUfizHOYoELVJmzkBp
CtX1wMf1yU6zjr3Xtn5b4cIKX4wzT9dUiDNHBC3wqWeBZwDZ0y1gE4G6Fn0p4COzjf1v9ZUzRI1H
SKYaIBYl9vnovpeaXRRb88ZBV2pkh3+CsK0vjBDlwpp8xm7UZajrEdEh3nUhs2x4yJ2HbNN1Pf0I
d6/Ikd+QWdQj1fJw9ijPTn4IbusIU1/7/W3mlLaksWZrI0g8JnZwBuJmcv4u7Ir92LBx7Qs4q+Sn
XqTr7Qg37Z6P2Ppyvq3t95DFh/0MCr9JdoeCKe7r06Nw6kwQgmicGfLTwcw6H2bo7KAft/4icmBr
MCvLc/z4/yIU9jqC1a2kwzl27hm9aqpbuPlTb22sDTqn8Gp77N8z2+62B7SAbr919t3DXbpt0ZH6
FADDBwgd22kr3950G2w8T+zd89BvB8GDejWzijWs+vwaQiM/3xUU1o0hlaM8WypphwHmZD84dexo
oSslrN9bz4cK69aP96L80mpNekmYu8JDF1gN8T8Iy/cay0KGgY+XszwCfOHQvsrlGaP1opTkalS4
pMrd5dJPLFICbOiCzODL7Tl9iH2bpOimo4KrtRoWLilxtzgNGx1ISTMlC33u1M4au4MsD+qGnI3X
6/d4tQ90QYzvFAKudkvzGMSOGEHySzd+C271Sxo47d7ODficcrPDSrDUudncqPYh2+xwsXWDifze
XKDlb/PyO7jbLAd4eOfVzHQVONJDMjK7OMwoRtf5XX1JL+lwd5f4WTmk1gR+MUZ2e1vaD9h6tTXs
DTvAt83z2ZEtKh2v2YslTe7J0jZ5F5QTeBta+92NUAxAw/ZBiJEuUtGPRpyF2Shp/B8VPTaP6vYV
kIP3pi3y1HMAcu2guKAhjSZfx2FBgNbt+RxjFhsdu4E1t7V+F9cs5+O4Ro2LC6IuL/XAAzWvYpiu
Pxy67dficC/QvrUwb3lAnEWxwq7JGp+QixLvpQfUo6fA9iTRxPfagJC+JMOZEK21lC4zZ917RmvS
LVqT9g/s7ssG0EpAFDqKAalFZ8VZkmkgUR0l81kdG8fRAPzwhP7q29INNPTfCrMqa7Hrgj++CWPo
kwQT4CAHFCXLzY4YkcC+GTRHXL/DqyVEXcfUk65RhWh87EEmLSAqEAwv+bQz5jRuZE/vfeA8HVDC
jxB7CDM4a5HykiJnnRqSS0FOVESNxwpNxBIaFvCYRCbs/l4SFLRXdXHBHG+gimBq235WEkiRZrYG
IT5fF+CqPVqQ4OxRpXcStg0o5CK1rDxrX4C409ohFt7+kSdbEJr1c2GQsklOorADL73tJHe5XVVs
nqM9ClHZ1qL65flwRqnxA6PzQpzPsfMYouzDDbY7x7f3jzN6kLAStKrnC7Y4oySpUhMNEoWvMr4V
rwQLIVLixLKD5IkQN1GkeZxpCoKuocaHOhzdt9uJlVAHVJABbyB8PYjY4sxTKecWAA4gxMIBStHk
5FvjSTrATIgKhPNt+c2oL+THmSUZANG52WhzxvDcXcjDQXGeZs97XctXM08LpdC5nrC8CCszzEAG
CWW6fTm/vd3uMYaBVaenDSqST/Yx2F4nKbJMPAJkF0tZJ8fQDCBAnis8ZZVNULnRzbGIGB5D/1KQ
OmcrerNqVUsGuecXidE9ugvQsXGdJYE54ttcAqMcGhKBRBCx/oeMrgm7U0Qase4ZUTE25plqQ7M4
i+SPWCQTA/EXLypvC9+4d/c/7kJ7C8cI8CUbC0nF+bPViHNBkzNO2OBIm8DXcYsx/vXWncYbCRD/
otjvI+j6Xdl/scaZpqEZlKCsZzIY3QSs38QKF8u1kavybFFzzWwMrtHiDFNa9Z2Z4vVwARg/efDY
QfjoW1eHX9xw5ihUKo0EpTGbPrxNXs7l5jwEAPVVz/QlvS22P3fiKGbduP+iydkl7DiqgF8PrpBu
fKkU1gTM2CRf/YI9Il8t8I3r9vYXMc42TUqjB00CBmdi53B//Tatpon1v5VOlzmbNLR9FMUqeDHc
d7RSPzzss92cDUffX479braA3Gr4vCDHxS2FSXtv0kBOQjTx0m+Kx+RYPQPLxREQWjPpBoqjMzgy
RfMmpxdyH2TJiG4MjPE63utd6iCxj7lFAZU1D7WkwmnCgCmCOG1BBaUEC0l9yjbqBvvwBNys9hQu
6XBKECVlr44l6HzskQHYyGWPfljM+379ikXqombQ1ebUBTneUcXKBBj+FOSAveO4PuKJi3trsBY9
LOfxHs0KBrudRxnYQ/063hUau9uMpwpLUzESvMvO9+UX4B1dF/VqkmX5TZzmpFgJXQb1fKCDc75g
wp5hHSyahmCRAUb63ToJ7h1ds11Lgpwv0wYjVlFjVxB9KNt4ZPQN0UH6ExWGfnO+ZeH5IbcT97J/
eACc/mBHz8jxaTYQ2lMLjawbstlk7MZG7UyE0rdmEZYfxvmmQhskpcrxYc8V2kAsMd7gmn1bEuAc
0Zi1eTsUs6jdc20nMlO3fyEbkleRN1pNfyxpcd6os4aslud7iqZVDA4iA5I5+wsAb+XXb9EXneX7
AuP2z6UnakETSXH+/+IpQJt+0LpZx1XsnLduks11fV3NRi4Z4wyQkiZBPX6c0vHlLcDy5wdjc4K2
Rtg0L0xLrHlBw7AsxcI2OqAHcFI0GiKPA0KWS9UegOekuM18aGZ8Mg1BELsaUS5JcXLr5LYZM4zE
XI7AGHx7yxyg2mysbepgcllgXkVccSIE9HAwaBlIydvn8zu9xK7Arq626iyZ4ez3pDUYO09AoXjs
NpgsmAElBHqw7iJ+HQ1nuq0ZoN/wQcKZ7QYWtu7RoCPugV19XCxY4bvahqmgamR1sz677ni+BLc/
2Le5wwkzqz/H3S7aio7nf5jkv1njO9gmYAAN8tTCK72cXWAuwhZu7xAiz4N7oozHan1nyR9njj3F
7PSBgD8AY1zye5/5hyRAcz1DLXCLdYv2Y1GynwA+l+7mbubvAl1czWUu6XNWd57yiSYF9MctOhZg
FNGsileAyPfO6sBHzEsynO01tMbwpgbqgrmXmvnnZq6XCHTyfxjdXwfHmYvEBNpEVIIXpEGwNZvF
LUAlI5a6TrFt7MNPjNHd/wyxHUBwF9aivyVznO0oEKtXbQ66UBfYePO128nv9buIjEiGnN0Yh/+a
3qNj3r9Y7Nx+bXa0QVdahFMD8vB27p4R8Lb2elvyxpmSlAxBooTgDUsPzlj2l7Pgq4gxkfw4W6Lr
XlwUs7PMWXJHUQH5GFwTacd64PO3dvBwzVpVxa2pQgWh55q7f48PmBqYTgj3LBvXO3i4OdjtkR6V
I2YkBFIUcMjDN+uZJsHiw6QcXXL0D5ZduqF7BNSigM669//FI2dNUCpWWjJBkkdUMoeG9dLcROEg
lwUIzfe0QTVcvI9xdRJjoSM8kPNkDbJsteBuRk1D79EHUCF2n2Ec49vd9vS6CTYfwxi18KEiuBL8
GKtcaCNK07Nch8lx92gtBOrGo3Q39/cDsVpYjRedI2dh4n4ajVyFfNGagf2x6g572GsbXf6v864G
30VnF3ZQXz9UkT/ioZ4TxSiQ3QCTmA0GDCR87eXHFpA5pw1G8kUiXaVmEtnUVErwotUpF0BaUSp5
8czieXKRIkK3ASudL9r2AA7RdssE3K2JdEnvN5E2Jk3mBxCQ8A5IHtbsgtZwZ1SZZt/I7sHGoKKF
RhhRDmctCsP0s6Fo6hxcauQzn0pSBN2Inc5QWrd9M9CgXoiu/Zp2Lklwt1GLypCoNYF2Os7te+8+
CozzanC0JMA778nyFS0BAeS85kcG2jLwfsb80wYzJ9hnJKC3ZkGX5DjVkPKubKQQIjMr1vnoNf8h
ILDa47qkwClDqwUDxj9AAVVjVO7eWTpHQAARvK50QjqcxwYcWee1HejgZf8C5MzAvmyNe4Q+wC8Q
kJo/mY98lixxXjsIxwRprg+WHBjGxCVboObhKokyaqtPsyUlzlW3VRlgr+w0Gyd0C5IaEO20mS1/
wA5A9nXEaPdrwcGSIue4TaPLKyRVcFwloxcEdGKPJrimfM4mb4og1nqQaOcGPcSOiMaRsf6CHon7
n8/Xz0qg33xVIStKNTLCAQIcN0HomkS8EHrd2v1tdfhKQi6ldZ56OCOt2cjVcxxtjYEFkl2FdkmA
JmkkjuIUw+U6YwJDxBcX8mq0sn4WItA6IsBSHXa2aJvDai5voQu830gyTCPjXs0Zj5cX3aaAqYQp
Om3Cyw22Mgu1fbWUsaTHmQraxrHZzcbIeSEv8s+cVftbdKqmW9rbE8aLdoecsKcyYPeP34VXTXSM
nP3Q6olO/TgTd3rsbpoRG0V2Yy2UW/LH242hHBNFhqZgdKJ+qO15rVp6d7PDKll0OQs0X2QQdc52
dKM3Kkkwa8jLeQA0o3sxnYctG7ZP3wXhzGpyYskYZzTqIsPWWhW3DOju6q7+pr1+v67tq/HoggKf
M5g6rEzAbmkwc4bfVXchw3Dw48M8eYK2BXTubR97LFs9iiq7AlPPJw4ybZgmEkGI4fZe2AwpMu/8
zCxRu7iUW/z6s6N9OwZ75KtRjewuVLOTBHB3SPMIq2r/Ixr8217x42xB4pma5H/4FOTFsNIEQLDv
/uYVmC1fN3a9F3lmgQnmB2hVQI8PRjRHNNVdePcowpMWWSl+iC0mRpWgUWfW8xzxRbxJdzU7s9Bn
qs9oB7z4NkYQILrNQjlyBqOI40EFJMSskthyPe0CZ17c/RXLhnf36Nz5l9eZX/gkd0OqTwVuAOKb
s0ucS4l9wxo2he9hqr6LTJXAR/M7njyt18pI+bhvmnt+C7779/FdfMn3sFX/DxeBMyCFrvhpOczk
HASJL+dneftiuRGx/Zx5DyiIhdg6ed2kiC4fnzwwKm8CROyHNUbmxb192NLLdnM4fAzoCZHeBO6F
TxeUZqiOmQEOezTVvJzPHsrM+WZnRZt70f4LQWhgcm+UMm2aiaofZ+fd5SekB0R1ndXK/MIc8+mB
zszRcjA/g4AWj8cyENVfUdt6RLlA5FtWs6lLUtwLJU7LYqQZrhl6ugBMhrc50rc+lqDemSfGTq/Y
k4JtPdjVMy8GEkEJiYwLv/wJ3cSBrxAwCkAIN3Gq3XZrb9AhhRfM3FkheMR8ICdfeVnweYFOizot
HkGutZGoRmocG6IHhhHLuy37csq+Iu56HL88JvfFjMwvnDhbBXFYCpuLUJLU0AfDAP2YZejAoY4X
sp94BAj4FAUMJhebAHUmlCR1tp2oraebAL32ovS0UEc5mzLqkoEtS7OO4okx7dTtEzpHHKETF4Um
/D4nglRnSErQqdwXNI/g3XlJUIn2nId9w6jDUFy1N/YulmxRMkKkLhaX8OiAOTrFKki/zH047vse
S9DgFYbdvFl2O9x77lZnA3amnOwbDD6w+iidvic9E2V8OItjEAIgMwvwXjKlCrYjc8eZeskgR36Q
nGh+o0w29vtIXyNpk6f2eKEGu264uZDsN2L8ucrVVJjET05FJD+opcXMpjwrfS0IagU88a/UtDJz
k+bgydNYPrFJZiO29yS2H7EqtzGi96+44h+qZSd5qSyDK71NWFKfC3KvG4Iomnt/fEgOE9umiSE5
ncq8U28xj9IHU5qc5Ggnf63frBYNE+OP64yIiHDH09RYvZuoIJKqHZbePpA0tnUa26P1BwekU4NY
AK4zgCrKZcpKsFN0SZ6c+rRmerwfTKZ1P3qiHQxJc4tUsZM0FdBcY07XDA07G9AdiBzj5wwjqXRj
mLoiORkRWo68fWH6bthFTq0LFqavKfmSEGeIVb1XeiWtkxOWS9mxfMjD77KuCrhZJaIDjg99YFjh
xAcKljbJhjYTUYIAwvrRKFvLP1xXhxUaBNCCClbXGCqanDgTVatmG8m1nJ4MGrlZeRgtVBQmTXB7
Vs6FKIQSUJABKfZhKBctElUfJqNm0fSU9dK9PuSOWZu2ob1Gw/Y6O/Rz6m++QiBkYGzLMiilfLel
15lthvWF6alph5md0igEFOaTXYQAf1FQMExJLWpixwJ3f0yvqaK+IOmJ1PdxX9imX9lJeC4t3601
Aez22uEo/6U1i+6zOg+jHneRjMPJEmvTR5uGUqfo/7kqY+EHhCVboEXU+SMWZ+MDVKvzCjU91brR
nDI1T1yp6uQTrTvfvX46q/zAC2EhGbL/lAe0izI5k5QuyU6hvG2a1GmtfYjG+X9ORENsMns6VbN4
oYWmZqpNFmUnP7xvSgABzevWiGr/ARVqUEhOVwyTx2qgfqoHcGzZyZHq3TuJ93/w8xgBsSglMlB0
uJPvrL5qizzPTlWwIdrZyLY0/4ObD7P8Nwnu5jdGRMc4Agf9tKHTS5YczPbnH3ChE4JWdc0kqsxZ
yRhQcXKhgkRYTLYkw7JQ3ZY1gQKvGRdNBw4iAMmJpfPBapQRBDgdqNREd/pQZZJyr2mvRhT+yZlb
2B+FbIWiYz/Q55sCMPDCqH2SncZ8Y9H5ULrs63WJrVkX7ReJj6TG4jIaXV3SJFayk+U/aPSpVrXt
FOpMxgSoJBWb68TWBDdLzTIRFxKLt8qJYVZIzljZaQizfUQjG/eR5JkTTJ3g4q+Z5SUlzsa0RCom
v9WzE2GvveC+i7iY/78QWainEw0KIztpWJNLz3WwqdPzUAlktXIw2LEFFcZaJAyafwAOLKhEJDOt
oJCS05S8YVnTnmS7SQ53aaKxiAieXyscfaLFXRt51E0pkECrP9AxdBrZrk8JEWnzGhX4Fg2TZkD9
tTRObpVSS7nUZelJxo5MVko+VpuW3zA7pTiGnHoC+fHpuNlvzq7sb3IcU9MYBbGh5yD3Vgc1q5Fg
TyuX+h5rqi0tL9rwXauYOrI0ck3/RLe65NT9yVJ9G2bEkcedJJLArHWcK//0SfyzyM+jNLIggaA7
ttlp6m8DfXf9iq0oPkgYiOHQ+Y6WDOWzck5JpVqTWaQnZQSCtP9AqqfrBNZ5+EWAi7LzpNP6YCZg
GDWL1H1W3fWW++9ozEwudL80KnWspSo9teZj5z/1psdwxa7T4NMB/9GPX4zMjC6IkJZ2WMyFMETR
9NZWSNg8mrVlOroGaK4hL5tbtfBzN9ZJsAHKH7IfkkzckDbxvhmsBEU2RbPbrIsfrn+Y6AS5a+Kn
vmnEs4BN8zEbv0vd+7/7fe5ehHIzUoCapyc9mTaWVh/bIBbMXa7qiDlvPjSBk6nxLTuTVMd6KyMi
Gppt9yiRw/0fsGDqZAZLwJCExh1dN8SGL8X4fRKgmTE4DLXopq4ewoICdwidGmaGN4ZAUGkrOw0x
NiB6OKzKCNG8/NcziI+CVbgnXwfe3kmKvobDQc7e6kxgC+aP/M3cLEhwTKAAp2djBRItRubSwm4V
V34czVrgD9dkpcoqNkVgnY1FeLgmKtddVLZ4oITtV7l5q9VBQGBNVAsCPDrT6LU9kUM85ixabKW+
Pae6DES2+Od1rRKR4eLTWo/9qNdBhnYGa4wzQc3ecK7TEMiK35s19lSVhkkBK37LiHlRzO/XCayd
uUoAXINXgomUBHe7s67V5G6WFZrPd8RSfujSTWH4E7aIi7qrVnlR8IJHXkLHTeeeDCSjRoByMt5x
xfPQYd5BE00Hz/6QV2CgofxNgTsRqdCswQjAjDeVPzMjjrFIdZ+X9cWgL0N8noxARFHEk/LZKVRp
N7WGMvOUxExOnpJW5Hbmb/6dJ9XSFI1aJlaNfqbQphGgT3ojPXV+0jkVCX5YSuVMca0yFdtOkIuV
TSeatJdcHveyZ7rX9WM+/9/JA6IO61tVA2/iz+SzsZjGgZopwsoC6csgOJQdPRjZ89TTbSUPmeAJ
sy7QX/Q4U+1PBd5POrxspz1FxY+uE7iCVX3H1tT/8sOJs1baKdcl/L6r/KQvr4JfXzUJEDiyFRil
NT8GrRYxgtY2VEXGKj0NkquZ2D8mH5NcpHOrRzJnJ+R59ysU4/ORqD4eXLnhZ6d0jN7LBKllf9jo
9S5BuUWU8eURhD+iHlUD7ipmxpGb59E6Sdz6fRMiI9InXbD16OizbvSn3WSOnU00ybPlWNMfMVKO
Lgo1j9yoLu+LKHrtTAnrHYuJ2p3v+w6xImsXe01i2mURhrbVDqI33KrwdcSypgKEJoxDfpZLqhdV
WzYx3lmdxuofkdxCMv887aGgNxQjENhaD1fJReRDklOjSjNEEr5nk8myc9Aaoufrl25VSRdUuHc8
VtarqUJBpfCdBkNO9Gaqnsxv14msi+svVjAMy6ehImKREVsos5PRHBrLDfvHJhKQuMbHTIKzx7Ie
9bE/SyvONkNxyOi5KGxhSkLECH8fkAeV/ABUyvZ9LJ666qattv9OVtwjRosk1cA+ejCi3KOWY5HD
NG3+gIRpQbtQFsB8GycrmuV5ZAZVdvJM70YdtZAZkhww5L+c64RWD8XCYw9LiGSKmPvzNfE9tZyk
DM/JnlYuAW5zFhCGeQvszxCE9bOa8r5jfrqbholBPeTvP1OSo0aRSQPbYTSZLfmu2Tum910av/Vm
tAvSr6PhCXhb8x5Litz1TMyxn4o6zU6mjIWm1rNX5oLYUsQTdzXNrsBiYAkUpH7YVd0dINZZox9K
U2F1hd7aTRy9Xj+vNXP/YW00wyJ4wnBSTPxIzmIL93SQ8X5hI0ZxTSd7o97lOp01vUCSHRl2QHqT
3xRQ7fPJKEoo4GTuiug2ObaTG8cCImsHpEHpAG5JMcLJu5MxTaO0nSgsm/FDjdAyHv3BNUICzDQV
OHnd4qHC65bokVHAOQ5Blr4aSVkBMS0NTlHXTgJV4JsQPnyjjhXwBkpGVLUMThcMFcvtpQlWQcOG
VZbfYwGe60fhRlZOhUzup6RhlfYjNUWPzTWDB+Yw/YrcOzZvzf9fRBlllBtFHfS4V+W4KaLAtsIf
0fTPs+8qCvKovGHlm6nz0boRRD3QM4b4ZGiJ/lgV/uCqgzociqbzRDHuStyOAFeX6Zy3pijxfGYI
YDFt75tjfMpDzy2D8FYNsBZcaZyp3A7GwcsHhBpyzxr1SRl027C6e71rWXY2rZI1MUmZYqFdL/fa
2398Jz592KzOC0nrfdfIsdXFJ0Ks18DqWIjJSz2MdpEhsJU88uCsTJ9IcYeKSWMgCrdtfIrb0c1k
VgaHcHpqTYup6i1Rd15x0ofE0cPNEEdwP6HzJ6xaFE8zCxfoA/JzwWqudXLiIVMCX12z0f+pxDJe
aHtF1Fy2orzg8xcdzkSjXjhata7Fp7QfvdumT9O9Fo6XugPq7XWOVinpCtagyLihhsxRMrVJ0vpi
ik+qnzma9hYEFcsH3b1OhYcV+evgFmQ4K9CVupcUihKf9MlWDSu0kW1gU+a5E+ne447CBpSbuKnO
nU9v5Lx3DavZUmXAimR52ph+a8u9sb/+Uaus4+rCjFtwGTwYbaXrU2n0uFBA12PK3vNiFglKvytu
CSYPmHqAIdVUxC2fr8aUSDn6zAjurGyGuyqrnEQbnvSqvE/l9hlbb2SBgq4SNNU5OJordRZ3Fwev
LwO83OKTL30Jcs2RJ5a/As7KiYef16W3ao4WlLirqGqIjfUSlMbxogC/JQIeNNaZ6SaS/Vij2F+u
k1vLLKtI7OEPSREDVvezKKPYioIykuJTH8kTINPTaKMVwNRLVNm3myHxsNcsbhwSeAPml5NuDwTc
ckeLDF3DQfzuFc3gBNg6+Sf3x1IhCFOlmsVnZc1eGTpNxmfV2QF1ZlZOFVPax+vMr2rqgggv67Ft
AzJ5IMIQDdJTT+zrBFbCGopA10BhDDHBb4CFmZl0RUSM+BSNleXQ8b6dM2l+cR+gZrm5Tms+KC7g
BS0KS44GDwTYXKiWYXexPBSwbVqmvlVVswva+u46CX4qYzY3oGEgGEQUBafJvROivOtkI4PAmqnc
Z2bKvA6Pbp1ZdWxnCnp9yuc8fp5SQHnryavSR7Y/DI6BAkRPcjsbUbZqRN+0coifvkn5rMCloqFQ
ZwKDw4rVlymcdgmaJmiK+SWV9cNjqgApmHRO19xUVQ1llr9GSv5GYStjGgqCiRUz8elbOLvUeOg6
l330waGdkO71LjGYHI/FwWgLjyWTlLpDOvXb66eyevAKBXoakgIACOYOJQuDom96HEqpRbVdBDVe
H0Se/rlVp2gb+ZsKJ2Zsry3M1rcQkgVbK7rV633mPV9nZC2m/USDE18f1lZiFhBf2j+FiKkUxF5y
9dP0f3qyaVdjbQeGupMAUnOd8Oo1VUxiafPOG4Wfz4lbpcpadGGdqLzV00PQfW2e5FpAZM3Sgrtf
VLhzKnJgAWNMKzlJoaagDWNoNkkSxruqaEjihB2ZjoZuVV+iPqr2RTtIN8huYaO0VAJwWvIi24zq
luWR5wnCv3UF+vVh3NEmdR5kfR4lp3rT3UkCf7Z6PRdcc2eqt/XowQiibVPOWK2Vzjj8CEVoOaID
5JxYT2O1rkwoTuv7G98HhNb4swbWrWUGAr8kosS5DDlrrCCT0Fg7Da6vnKddN+0q9Z8/fz5pyvwR
i3C4qeO+jXzo49AeSr9wdG9vJrFAH1dtFR5wKtEoSpMmFzrGbYlc99yz20SerbUuzGVUv1vJIcu/
Xr9eq/r1ixLfrqWkzYTDhy8nRn+Y2oco1P/EOC0ocFdL95G3HxUYJyeTb0h3l4sWcc3C+M25Lghw
V8RPuyhqIgiL9Bqs6yHFHGdq3EXyZQ5MfFoxLJi5LrX189Fk3dCAsU/4TLueEy8KRvS3Tl1ab6fa
8+/r1Nv6lsdSGCtE8W30dJ3k6l3FEm2KEoWFgIUTYw4zCIXAa6Kkr7F1rPWIaZKoA5EflP0riFhQ
4WQ56SYwtAYdnqQPTnSw88jps4QNVGaFMmRsojV2zdePLQJQIJ0GrI9rFmd4s3TI41ppvVE1YDNo
2ElWDY6KlqxGc7LWQ66lfTQIRj+uS2UlIkepYy7fq1jOoPHJ0W7o5m4gfG9YBEyvR6cPvqnqIZFf
mrNuiJ7Cq2egI1bUVOQiAH7/+e6HTQRW2jkeN6uzDLe0bVrFLmlvCfqoRITm/y+MTGcMcpPmiJvQ
OmBrxr3R4KXhjwLhrd79BTucKQsUBGeJDnZieYdW+lYQ+/AzP38pEw4FD20TpdeP+ZYFF1KNzrOo
AhdldiBlZpNsH2et3aQowVyyUHf8ZvNoZKL34DpbFkXbCJpoUW/7LLw8SYsacWd8UpR7avhno7ME
TnlV65Bk+y8FLoGQGMaAWQT4gNbK2aAaTAnlt9A/SkWZMDM4DVQUSM+3+zcbt6DIOYQx88JinEdT
kkDaFXqQsq7bGG2GyN5nWBm00/t9RGRnCpIvdSnKAF+XqPZbRYgqiRwb4LfSs73SpLu8FHjVVdf9
N38aXxCqohqh3wD+APLJ2sm/M0N621Cd0Ug0myBihjNxbdAOVjyLMkS95ix6top+nQupWqmRp2SA
qMrDsN1dN3brFwrjFFhUjOIJaiSfNbsLpbyfYnx6XrZ2FXXbLtedYJz22URewlzFBKjXPFZW+xhU
wSloRV39q8xhgzByqhQ7Zvi8ttlLhkTmwZh6TGqmYFzlISur4f06m2sNl8hfoztCAQQJuOSsn6UE
qZpEWXJC5tOeUC0fAOU+aXg1+oqdF0e00DVjxOiB9pewmTZxJ7teEuyaWGVo6HJHUu6riLhDGZ76
QP96/fPWhLD8Os5qFk2WRuGAr5PrhPm1yYr4+TqFtYAGr3l53tRsItDjDJjaGmpclJgFSpO9X9Wb
KCzdrh+ZvEN0gPd8t8to5FynuRbRLGlyJi3WzSyXjFnm/teoo7YfA0OluHgQZ1z/vE5rVY8JZl3Q
EGEpcBPcJeloUkUGQfhkqM8pGgjT0trn/vAad5o9ZfqZdhtS+Zsh0N7COBcFb/x89odfWpKfT3jh
l8w8ClLTH5MT5sioYcZblO4xrlZuu1I+N82DLwXOoKNxtzqWqBBlfdCxCskDpw2coK1cNHG6FmKv
yZtsmol2Taz5fjIPZpjm3HjMF3FI0PRBqkE4ZHTz8Ca9xLUgulh9y2MxhmKAOxOdIlylN451tcot
vHbzEovNvcDu6gei5Xbqyw+1CWgZz9uYgASSOkHEsVbMQBn2F2XOgpEEWKOdIsP49hML65EF/U3W
/BiKH+XwQ1UnJmfoMCuPEsJK4tFNLTIu/4N3TPfJBuYgUOv+fPiy4pt5B2CHUysXtlHe52Y2N+Ta
3TjZk4KedSs9+M2xCjuB9V69YcgAUSx8Q58bnxdvUq3vOr+H0D3llGqYi6lVu80rZpj1tgxFQ4yr
arQgxyk5GjiSCtixiBj8h7gvt1JwbwnnSkQ8cZZ6Ciud5LRF2kTFPtvSOlfkK0kP2He7J3G6uW42
VolhBgsjhcg7Ux6YyMz7ElNy0B2lsuyw31RYMRPJbwUSeVMo8EEiWpz0AF5mZtWcDwqzTVTjPVe/
jxJr8frRaVkIbsVa8EMWjHFSLOIBPmUmFqSdKxkHDF+7aPe1E9yF6yJct7wLUpzzUsNO9mVJQWJB
f0+r/BgrR0+TNn6U26PxjtC1i9ArX56KohNEeKv6SIEQS9Hlqfw24DpJeqVbGYwuMbEXtf9ZhaXd
FwIiq54TrzMFZWlqoV75+XKbiZWTpoUkSWBuTf9QR6kTdzDmntt0F6QSWUNkQa5m9fQWNGdVWngT
A91lOrAek5NV7VPlLaOYslbTLeD4H64f3iohiA49BQZq4R+WbUEIQ2/YcNiUcNHJMG7zsesQBhWT
U8u+xZo2F7w5Vg/MRHbwr/Izj8QRNH5VNj38UOKnjChPXVgxXZQc/Ijl+IcNQfMqYlqKmPa3yTQZ
28SaAlaxtxKnMet27xkox2oFsdPWZLWePFWRnLPpW1Qn2wLtFB1xgzTeTb6Tj6aotLUqYwsOSsHo
N2TMHWbVyEnbWtDS6v9I+67ttpGm2yfCWsjhthtgBCVRomhZN1hOQs4ZT3829P1nTDYx7GWPPXcz
w0J1V+oKu9qHsk4nYuYtUdXJUSIEAffvc+mAZQnzNaaki3geM8Lqa17eerKKKAgdpyDVda8dV+Nn
Q8We7yURhiFVFps6HDRM/weFXWW7FD1d99lYMpWXFJjIUeqjXm4CHTeYJ1Ruf0rdGrvoSIM6r4zh
v/vElu5HVk0RS2lQd0Qr7bWyjRZe2j7CNzSf5LTMol0xjNs6eFBaaMN9UovXo0maopgGOpw/8TQv
1K1ACwmCADNxYz2ilWxnNbqreCOAPCJMJJwazZgGOg5Ps16zDsthQydJk//ICePMVE/qjVAxgGvR
7UxBonp2ECqe5iwK2sVxMTeTxRgGKiocl9hTc1OmHB5mKbqRYzS667h2xG0aw8PURpFmTZgs7PTy
hPQqrab4tW3V3SCL6zovfviBxSG5KNjo1RY1PLVFdNhdy1ond0Ks4C3qhmHpajpaa5RtWKByiE5n
JDnvS9vi8eloH5YMFL3hTq6JFYrqlXUTYzhfbOCLRaNfm5FScHzVorgBwdbAMCjmnViZ7lIlC4Qh
xdxgbGU0kkuVqnorwR/32fo+Q4uaqpuYT4ezwrQ2k7EahMjSKhEjilavrgr1XAX+amhjYkQP9wkt
8/QPIXbxYIOOVcPLMeZWYA9I1Q2O1b/Grc65Hw47LNpE2dR4M01l6mqGR/rU/F6ZT0FSOqnuO/f5
WZIERZwxb5Bf1G4G6OMxT2pV91PXbyZ0XOkAr/yByQSewC1JtwrXjpAMqRaRPbakU9S21eF9+rHb
jwJcbOEXv4JWelYrVMZT7+U+W0sHCIutWPOoO7qMGQE3+9T3sc0udcuqopn5K5KRPRHqVdYf7xNa
rOVeUmJMRWpgDKEX69SNALRD5TFAx7RVa8daNfWVL5pY9TpWzVb14w5zGNavVvd82iqiAOwdy42E
Uqd1qvh/oQ+XX8VYEyHE0sVhgD4Uytkwf0riN5TzgpQHoLakDaaGYAIRNkYzVIZ5uc/SAM2JsCNx
4ejNbvYmfcPDFFqyxoCoQJ8u+rzmHu5ra6UnpglQTgwEynntE7O1/TZ/N5pyV8uCE7XISYcSRy2W
5Ac6gWkBzUQr1OfO5At3XGl+k6GOmGKQclJI0D3JikmlFksohpZnJnm05Gv20FDWmNo8LoZum7cs
dNoksn0kBDxvsu8L65IWIs2HqXw07MgS27SDyCkXhVFLXUUe3EiTXA/oVlLdrJNEXxVJzOmBWXof
oZcMm8HRBI2ObsYoq1KlFmmDJugxBZSW3uoP9fCmtNY+0PYKWoDwf+2sQedYaHZvyGfCDX1sso75
JwOwI4zuq0GiD0KAMVstQFYpaI5eWD9mSBKkprJWNGRsp4ymeXQQy36vTx4J+/ovzI9loSMbKTVJ
tFhzJ49ROMoG5nCtsdz1pfEljRRaxN3GKHnVoUXpQeYaTcu4WrR8XUsPZDLOJQ3TDdk0uoPVPxho
DuxG7WByY+8FUqjGAC/IRHM+nvXMfWZNBlT+EY3mZnbGQj5atYNdZgb6BV7vy+kiIbwEEQgB4gtT
bNc8yVKhZaWBGyylg2ZqT1n6kY07QTf+/NGpiZg0AJCIJCHPwWTntNqMkRbDFIUqiFsfbY2pWAP1
mmOLF4zkFRUmC1mqQ1CbHSYnCqStIuMYasCAzv8iZL2iwlgRZWoC7A3G5XSd8NihJ1MXXmShmQuE
WRPantHQ+5e0pGegOMP6WJ8+gLmlYux7LSzmCR5Db0miJ9SKj7p2HnV49MLJsSst9ztSil98wMxh
QGd7/wOWzhXCgZQ+8tbQd0bycysTuj4XoefqQIr0Aw+NvwH/0S5pMM/NWkdlRG5BI1ULgtK4YqpE
Szk1nkVGUONXkQWAz2H7O8IkQS2yAJhNJH8YGVIR1TGyeM0WSzoliwAwMVEaR4mcOa12KsWuzJPc
nUI1X7ejXhAvVX4VYvkIRK2K42kWqUmiBJQDVBBB7lqD20gdNCs2MRviT9tKbohfli+tEthZxtt8
Mn8481bTAB0CU4vuGEyIMoIvagBtDFU/dwPrFZu5p3Qb6Xuj3ygRJyhfuiYZfgzZGqSQLHYUpRTl
otA9IXP1Mncyr9khP3yIO+X5z8X6kgxjLoZIt1CQjXO3nvBSWmP9h9Vz5klmzbw5sgtOmCOTzXoA
0nmUu32XEKn7aMvyr84K6GUmOmXwApzl4yJ+autAzI0WTOjlGQR061XsPu6f00J0Mc+C/0OCEWhj
aMwpxCSsK2EAmYRjVxGrmdCe4MThsDcG1RbKYi+k+vk+3aWIHzlfzAhJKK1oSA1d8waQeL9pDA0g
G3mlrK0iLdZFqLQk9Brg4IsmTC8CrfUwyNq5VwyMIBcGjbNIcczIULcofUZULEaAVt7/sCWdwyi2
ga5vTDqi2Zz5rqoPegtZW1cux7VmGXiMTKtROeQTLy+21P2N3TTAwJvDOrjoWVUurneQuhoPAqiC
FGnb0SxXU7xVStMxeouaDRVRSu1DawOkH+o/WY228ozeHvPwqTcHKlcvusprlloSaQATGJgAATwA
sqnXX1SNQI/wwzx3s1IriVmpPg1Ur+P4vCUTcEmFUZyq7+W8UyBzw1BXsJ+VRuUASJCmNxar+7e5
6F7hXzFEqGAjNjI11xwpeS6H0pTlSAZ9GNjA0aPNrAjnImUvAsFoX0ibQd5jMyQtLGOrl8NfmHD0
5pkz5BkGTT5H8i/uuPDTSE+zKkfpcjfKu/S9LgrC0eGl88S7zsBTRME+JzbPMfYZUL7bErdWC3aY
rKfKs4OB8wzhEWEuTRtSQEcYYCRHexviLxP792QeuN4iESQb4IoA24k3yPVtWaJXK4kxgEhwRE6A
ltUh6/q/uBL0w6AJFNUmnBdjeaw+nXKEPAUG8uucGMmh6KJfsoaJxORvwgV0SOkqZlgVEwWDa37q
CDB0TVMWblTV6ygTvo/yDykN91De+3K+4L7hIVQFaoUqGva3XhMaIzEE7lKTAyWn8YhVCCuh8Xem
gadF1Nta+uU+uYV7uiI325ELqTYaL0UerM5dsx2Jl3+TYtSZ8vLP7QQmcj8LTSYCO7Z91hvSUgw8
EXKNnuCsqdf+JtRijhdfam/QTcwwzvejYmJy5vWCF08MINFDUbi1YK57S30K/NeiDQ86xlenurDz
/BtaaWkWVaT2sH0mE2icNBztWjC8KKcBRfYTRRQNHtcfgUGKLAnbunDNvNjmVbXLeNC7CxKCAT/k
xNHaOVsjRrVQtWiTNkoKt6o1UnoPgbr2/YwoaUC8gefaFthBshphBepkimGyAyCG7memkYwFUiOS
MtmQ/vJdCwI82e7L4RJTqKpruDsQuenp7tXWm6ZRhr2wGqwGKuVsq/dZtOoyVSJegTk/cwpUjlgu
MIdYHBUmcAfgbBaWP0Xdr+8A0uZqSeHEU4udKZH8F6PvODoVVzWPRyrss6yRsJbFGqwCExiWuW4K
Id6FgSXs1HyoORqwcIjzLenyPExjaCxOblaJLZK6qJeE+A9W2C6t7NSyDYk+6coqy0KLGHmjcJIG
S4cIgsiiGSgOAU/1WuCHxmqF1MtKN/Gqb0Iwt6hb3vq+dCxYKTTdY+AdmTpMPrJwiKGnidUQqKUb
1AcT0BuVhUUJGP/4cyrIkZmfDZbokmJUN9a8KMuNqHIVoOca0ytKwpXg/DcajPJG/iDXShRXbpIr
dF1i/k+KOW0YSxeCzgG8ahEtWTqbAWu6Ua7NPqzgFaONOVW/0uhvhrgB1YSZMLTJ4U7YR6bSSFrV
KkWFSWZ97RuCLZW+07be5v5pzbJz/TADE+Kc5VbxtACg8bVsZXlVT0DyxCNd991KfdelilTYjdqF
PMBNHqVZtS58RxMVCbx7kGP04sWIvqYeZuz0x1j4ep+h27sBQ7ADuBo81m7upo4MvRmVDt79uzSS
hvck5/08k2YogOvkt4iIXCE2bM2ws1jn6AiPAhNyqaUe+kELBnqnxo6i+6dzq+Z4qgDvHuEVnA7Q
cq8vAQ0LY1Po+PzKWxtWRprmbAYcG7lIA7laZA0UCBbbxS2WGRLDvoEbqI5meAZ0sSi/3mdj6Yxg
Q/4hwQbYclX75aBDas2RZN0ZAHT3CdwKK1CoYHBntYDDZNUCa3OCMVGl3I3roSKBLrZuJRWoyhdF
RAehnzh+8jOkuNbDa4KMdhRDj7EkQNG4VUfNcV0Udv3alU7lr4RdmB2kjiMIPAYZOfazTB1E1Ctd
PfcUaqqltx1S4WsmojFVqdKKYzFnob1lDygQmOE2EOLPF3qh/KknBFmrTGBPUHo7azBqpSIOkPrK
kbufpdLYg5QLxBt7jn27ddjzuaLBRUR4pWF8/Jpw502hoXh4JaFtJy1Waebb2Ang1QEN4+N9mVni
ca4fzJjqGKBi0c4xOha1mYwAyzIqNwX6nZHvPOxuMNOV7EUkNw2i84K6W0XAdCEgheAl4LR1dkVc
HucKghyxdhXlVzNDbHNaqReO7+r3mePL5MjoYwW/3w8hEg8PHon8xzwksck5vAV5hKPDsSECQa8Y
CwUxQ3RayiTXCOp/9skDZEHDTF7KTSQtMjSTAbg24hx290ma1poxDV7tBrq2KQzgopxaIadT2e0S
jVMXnA+HEXq4cBBCoIC3EtuGno94Pcti2MC3hiQHrI0a4DXx9b7ULRLBHpI57zljvTAhVZULk2+q
IOLjvPLo3LWrpD7fp7Eg2aZ5QYMJqQTsvc9aP2kAKCNSM4l2JZpbB6yJGEPRCYpfSh+ToZFDzotl
UbhNAyEvYi1oFiN8Vad6+jimDdBHnrPs2Pe8nPGi0OE1q+Dnkcljty8lZo5hurxuXLF8SgYPOZrB
hkUaZNm5f4ALnKA+bKAsO2cKlRtOslJUxn5o3RAQDo7Sl922bkKL50Rm780IHPpq8GZF5RsdUKzX
aoQm8KxWbd0xm2hiJec8MA+dJK36uCF62j+PbfqsTtlOC9d6vJPMs9693+f0VlTQdoX2nhmNFu8+
1tDDP6KyqSsdsFO8zAnQWbCKBBlZYbn3SCXHiRP4KM1jtclWG8Z0e5/67YWCOhKHGpZaIJfEandT
ICxsSrNzMXBHO2siibiGeyeFznmS3ZqRa0KMP5M6M/N8z+jcONpkyaovVj1Ge/yDoPPudNbf6ztF
pR2OC9VGYBUjSL92YHXoVWatd73b9FEZA8Q7KXeikplOBuBcGk5AsLSs1KPoPq9IMfjSShDrfH3/
XG+NDD4C0zR48OI1grrh9UeEUqpHDSTYTSfPHnwgSEQDESqVo/AL14e8LLp7oCgoGrIJ6MHzslHr
Acdo9k70VPvzqKQbFBmHzK2Mzm93AIBiawQeP9r8GRfBSI3aSWLEFVAFtVLcF0o7HQIBs05Kl3xr
DKBy66NYb9RkfEEjusIJSNjFiEjUAqYV0zmAmENTuMEyWUzdZA65IbkagItGFcuwplORHJKffWTH
e2t6HuWIiB312pUW75pn/NB69E7dR6a+xN5W1EPKw2C7PXdzHmMGyiLmEpH5nw/s4kBSOdMwURzI
bjjUhTNWYmUcrSzqSqoFWo7BvAIVHY5JXBhUArgegHzmgQlcNVse7lo56ZpkwjojoyMKRs9SC4so
DZMA1JSopWXnieGMU+RU+p+bYxRtsTMEo4dIhGFK75pfX4qSvE4kyVVSAVvwYl1z67ApT/eVZuFU
0QyETi48H4BtyuaKyqTq0P/u41SzUNqKnV4JJMc4HmkVPLR7QBFwjNKtlsKHIR5EE9mMPcrmwcpo
GkwDi25dTFfKgOzTgaX1Pam0Kj1EQx6aHEleeLOg+mV94oWhwn9T/ssr1DWivJZcUbfTkqoGtrmR
QrEBn48Fb9ZDijGc4Y8t/DVNJhQRI0+rejOXPsEwiv6ptXOtpMAgv393CyYCKLGQSvTiAaXElK8l
JC7xqECmT3KNVO0qOmmNlNIkrzK8W5K4zCn6dbE3xCyayfaDCSNoqQDoxvsfcetkEHv/b3gEGBA3
uM5YXGYKg9DhIwRJXiPHZNoDMM9WUlQZW20KV32rhhy1XKI5x+AAZUP+BNW4a8YBlD8NgNeT3GE0
3VEPDiMqgCRXrAqrPkTXtyIOk0snjW4NFPwMtM8B4u6aYCIotdoAy9DNsv5HEGBYEWiTcooWS8BO
brIopkJekzKuONK7oCzwAlB/eFe0wbD9ulIVyFU4wOahS1BwzKFvvuVyatEmqruR48QXLAEAPODE
Mf+DHlkWHd1KUwSa2GYAjCf/uekwxh6XTqsDiwixyX2ZuY004dVQP0XaBXMEN6C5cS8UVQdAOGwC
UINvpV51K1moRM7hLVNBohhNndB7ti/P17D+WYIFctFXHZJ0LNpNXPS8TvGlK8LrHT8EsUBhcD7W
C7fU903eJ0akuGaSTq6otB9q4De0RCclx6osU5pHhdF6i9LIrBUXlApoWhzFieJ6ifZ96LWXUWse
hM77df9yFsnA6yP4QIgOzLRrMihHo3yapAoabWQA+Ay+tZ6zJZuiFCdOEm52YddhI/YsAgcYWC5Y
I3Yj3lMgakLt6zIw4ZMdGqOoUn4pK5Gm3ZMiCGv888esoSIHqyFhaslQWdZKw5CDFo34bjt8zaaE
WBhuk3mwMbdihyo0JA4dmMhdGuxOaVFNQg0A4TpAlFWMqBfj10gfYo5BWiSCjisUWuZVBiZjkPKw
gjwPPoiodSvaZZmj7NebhRn+DSGAg0PJNVST2JEYq42LPNNKfQbXLKmcpYh7/Clrfv7pzeD6US/F
qhOYdcz9XQudOFVqhCWfOhai1qno1JbRlZtuRAhE2qyUouc/Jwe5E1GLQ2UED+trcm3jVcB0Cww3
MaqWdEb3ogbmRv9zqA703fwv+JinRRWGzNSWPUCoQ8MNhNKdqQCE7Y/TNxZ6PZFZw7YeNCWw8D5W
kup5IviG2zXhKx4tHqp8xs8yMXmTeLfuYSYE1NrPJCWM9vWRqRHKv54ZGygqvtexcMqx4ihVV6HE
SxAsEdJQz4ZnULFtit2QWvWt6BUBIJz13KJ+D4ReH2PtIpCdeddzn9LNqs8eLZpiK+J6AJvlyM27
YhZ23wIN0+T51tuABYHKPzxhAeT14QVNaeFBCkqKd5Dy6gFYTIVQP0h+iUcqJxu6zBWMAlbtAa6b
fYv3JdR4KnF+chQGNPPlYFUV4VOe5tk+M2uO4i4YIjSXoc8CXaZo82E5awHc3qZij6ghQGWeCJJ/
NtDp/OO+vi5SmStl6B1BBMZOXYexrHmZXMpAJoqKkmSKXK0lBH9/7PoAE//Zto3jQ2zJyHhZSI1f
pACIb4wksSMLYzuJICq01KXB+QuOMAIC6BXMgaDX/loi8lCWsr5uENmpYUeBEdwB/8MwORWNxXP7
XP4M8wADPv/7i5ABsLuTaQYdoC6i1HrGhGW00rPAtO/zciPdQO6F0cYAmyEigch2WAo9gPh8gB65
beqTylOfsTDOrhW4c0N9UfKac3QsPh6qCLMMwFmj2RITVmwbACr3cZV0knyKiX04dNuSfN+etqS0
SUG+PmiUbgT7yOGRzQTcEJ3TmhdHKShSYck5iAbbxrbDXfWx2+x/3j9IRnVvaDDXNaA7JUIyRj7Z
7184wTDbN3nz20xYJzVGGHsJfnt1GLaP/jYiO7rxHA4ZNnF0Q4ZRoU6QvdpCo/3pfNBITh4Hsl3/
eHIJfdi8bGzOeX366YsA8oYaExI33lRVxnwpe/tNWr0f+ufH7fOPtSOsHxoK6C/KE4NPf3qP4hzS
XojBiDxMXM7HaB+kVbWd7PeAbrdbUmwckpHOUehrRF4+rC2HVTaPccMqYzAmVRxjsZoJA6r5ywQh
7zdc7mY/9O/c3Wiyp/9/7vbAvSL26kSGzTayn59+fBlXlApff9r3JX75BtHFOy+pRzZcZ0IktNy3
U6UL8umtsQ+rmjw+B/bz+gdxCiJRj+yO9llYcWgucnlBk1HlFv21nhd58inbitP6YXS/muTBye36
cUd78vIikpfN+T5NtjX8f9d3QZNR7TDpB8VCpu1kB1v0p9KJqD+lXf4TwrLx7eORN/6xbK8uCDL6
7vUtDn2y5FNPfZXItr3x6M+IkzOYf+RGXi6IMNoe+Uo/V63kk0rFJ+/5vx4ao95GrmcRHg3yqbAh
jfHkdKfh+xi5m2S9eaXV6zGhPJLMk/Tmnhj9VvpUCBuEBqeR5gky+28/KM0Oxva42aGvYnXkSiPj
PG8IMnodWy2SPKGvnGz95+bjLHGSBiy2C/v7bDebMY2VKoYQvP1BIDXN8Xf9VbZ3AdnYPHH4nF+6
Iw834waxL2rdBG3Gbkd6SMnh8fHxtH3Wt7+engh1vn0D2V1P7J+8VOiy3/ktiWwnWiAEtSJIoLx/
G+xDQFfb7RNxTfLVp5T+5EgJC454c6iMBZHqth40EZcWuHv7/b2mPhnIk35aNyOhm+NP/zv3aDlG
i22iqCpMPnSiDgb3K/jV7iWx63VgowwjfYyk32/il5H4drTmOgWOkrPdKZWZKwna7uVTszofDsHT
Id6sVj7ZPqv22jXWLpWobFd08/N432ZyNIMdlvKBkJfHKVTx+ykkPuF1aHMvkbEuaEeokmx2PQd7
sFeriTyvn4jjOLuXD26kshx+XcgnY1cMMw39rIfE7N/rIxYTPtm+veHECP+iBIgSkX+yMPnM2Pwp
jKRIkWIFHL2vEnuCUG6f4Et3ESnocXM8KuT+FbFDX/+nCL8pMg4AQ/KDNM4U98n2vduqGUXg1R1G
sjnyQBX+JVT4TYu5ryps/UECvOgpJWf7XbJPq2dYlh9rQhPn9eV4/Mk5zs8O2Vtr9psgc2eeKmV+
qUcwzfb39vlxAqy4jVX3tBzIRLbY3ENcMjjfwrfd5sUPyEdAkuP89NhMTzGBj+I87Jdd0+/PYTyF
1ReqFNfg3443Y0/Sbfpi8/Y//Yuc/kOEnf1uysxLuwY85/Gm+KJVK7J53W3OLflvzHyK8kUcbcqt
0Uw5mNG+xyfq0ZZonNCSnQNhZfNTni5IFGqF7etpoJzO9qMeOb2929k92XQ94QjKcmwO4JL/0zsW
VTJNsmAqMMl4UoiGv2+9gzeW1Ns2x+9wb0e9fn10WdZEQQFCe+ElePFaxyMb/+UYimTPIfUvrvw3
T4wtKQbA3IfRLPyHNyxMJyMFWzl5F5339DXZ+6djgWCZ0uThK32JONMzn4mJO6rHZmL61kw9sQ5n
1Xtbva+2p09btibEwbP1Ff4Of3nysuznfnPM2JfO8OvJmGm29KzvatV+2CFcEZ72PzfccIVpmLmR
Tca05GNbRnEB2dzvR3pYCWS12q47snbwgNzhoXzfTHMsB7vXsS/7cowsULMDj0jH5rz54HHEE01l
5vhC29DIAsQZceYIqwd2h7kv/FTsMYCXqTzbwaU1x0qXtHLUfwdp1uzDSgcGN4X9XQkn3huK50/Z
/P3YeHqhf97S20j19eH9OzmRpy9fv/b2NzzAObfEZYuJKoEhAhi6eBZ6CSGeibchDe2E2py46rNQ
eEe5FMaKtFaQZOKnI3k7FNv37wLBGx8BHTGcNTHJt4i8BggYRoKQgWP2F2M6JPU1ICDME14Mixqm
0xRFzRU8EGpnOtp7zu/PPvCGtYvfZ1jTsQQzBS46AnMLLxCk8hsi/hy3vJtaVN8LMoxxVGGDPW1m
44xg2Dg8OPPj+r7OLj/cLmgwoVVnhl4dW2AlJc0KRuKwCkm3N0M7PkWHYF3YA6czh0uRMYBD7Ht+
lmbz5cjrxn6zCGa4B4oXzYbnXpYDxwvuGAMYto2BzXqpcqpWlT3f1OBWif36sjl+8LKqn0O594SC
CZzMyU97VcVJtqBjrwJbdx2o75HHFEf42CqFrIrqpOrgKcJgxOnloyf+d45QcATvMxK5tHxFZvRF
ChLng0rL144kmKk2V1xrPuvJnSP7NFUXdOS4xBZoH3TG9f5NX7+nO2Eg2cNmU/IObTl4+i0JbI+L
ZVZp7mm4ncMhQhOsg6iiJyVcLjfvxzs8xjgknlACzhaUSufNflytBvKc7X8kxEGES/fnfHP/spbd
xwVnjJXARiIsGS1wiApJyRvSm9vnZ4M+NeTJ/bpJqEm51zZnS+9dG2Mz4nIaGg+9G6fwrAvrgTqb
zdE6pV/Qzsd5+XGZY4xFnvh+hNn+2Vgg4jUIuNuun9W5CuPQHSwGx2t9Aivc442xGGXuhaOggyBW
0L3vD4+rbUOmh/oH3Xwcj39xkmh2QMEM/SlzGZV9B3WehR4+tUE4M8McrwyiHoPS7uQdBgrML/cF
5bPYd83aNTEmnukxRNBJcQmt3r8hfYXEzna9to6omeAPx0MuZKKvic0ydKHaltCVAB2fiSHFSSYX
+6MCe0uch7qdS0I8crPI3eON8fhlrVbd1IMcFrA39kjlXUmAGmwbBxfDOidtwBuGcvwzjyaj6L6a
jXEUVsoJHXtp5uSYHe/FF3Trcu7tNpq5PkpGwYMsTJNBAm/2G15GAHkJnXpc7TLnZbOZBG7Ye2u/
rskx2i1FgiX1Ldjavx1EnWTfRBeKdp+nWx92TYNR66zqQr/HFNyp7O3VW0DVJxHLoii9T2XB/V+T
YZR5rIbcBPiIgurEXgQKkJP7JKXjo9rSVkLAwZPCWcruSSETAhhm1OhCDXq28nioTrFApgPyYVwr
xZE89hU0TmiRreTPK0p/Va88gZuP5Q4bbJtUgRBj0kvcTjySNwgBFBiR04+3zladNHg2OPQ48s2+
fwTLkqdiPrXDOfwWrPqnjGfUOfeiMNah8+MaE6tgaDy+7aOT2tu6sErOBRILe45kL4S3VzLHPnsE
LTTSyQSt88EWyIF4247iifXSE17KfKH4dk2KMQxGIDe66eHg0LkfNaR9CkCHlw1ayE9eU2HsQZDm
apOboHI+vLXn99GxyFTsWrvS54fji0N18jUh5EH4uj/shcfD3qblI+rGqPz8V3/Jog3oYQ5482EW
/FAn7foXgK8QWG34fRg8iWEsRywmZjuNcMw9RU2wj7YGBaZXphOb2hzx59hChTEarRT5deN3yFGS
vV10BL3mP+IXnmniKJk6W/0LfzzVAEDs+1ksNXKwzbVF3t8fT2S9xtrogJw5hneWvDsWRGVCjazy
ghi4hsrpbfAdjVSubREfKBqOduyCA7/uoXLoMdFGLeeVHAAcDCWJx6DcuaimGtSWniy75SXwFgoE
V/rADtaJpVyLyXyScCreO0LunKwetyjr+Ntw66I3iOsteX6MhWQ1Wq/xyx7s2TDHjweSHvot5Ya+
PBFhzIlfl6bXTKDS0n6XjgRJryYlRHjV1rCUKDTwzDIn0mCb2utxtIBNDimZHs/msUSpquWmghYe
ftfXxYQaVZA3Xt/Xc0D/Zk/IeA22tz7EgXNf5HmHxxiMCcsZm96arWRKpn3G+XWeqb8ZSyuCSuw6
cJGec52Yu7CgtblVMUu9sr5aPB/GuRgWQTmr6xGI/p9n1tni2VrJP1uZyJt6wys480SbBaGLzAQw
RgpI2QcEt5K9Eg/1qvwKT8ZLCi5k+68kgUV6bccqRDc9SOnoGXjTgViJv4+octVk6+/ElypzhnUJ
9f3gPod4RoNtcC8zvVbGAv5EQZnjsJId9HOFeBGlB8Ox1m1HqExeaUsLOztwjDHHv7DrNOQsbuN0
dmVJ46gTPQk0MW1t4r2GuDfJmA/JQ0jaVqAzzooW2Hh+JSvkLBFicThaSLVd3yQTkkj1NKbKUCjo
2DkfMELdPmsP0zuSbT5Kb9yE20KJ75ocY0LkDpNn5fwAQ1PEofhukjmY23Or3PNX33Ga7Ag+pv/T
VNRApqfnN+NxZctO3zooRk2Os2k0et9gLWQ6rrli4o5KzsdYn5/MZ01CfL+fCiKuewr0EQcTZpRE
ZLMxbJNHdnb9d7hkgXz9RE2BGTUfJrYsFR6lIontD3/Fi46XDTJw8TD/iToA2y4c50NU9fGI4Lil
2BwgHNWa8oKqZV5+02DCnM6S2hE7HGfjtR++OEhxkA9eHeVf0ja/iTCxTWmm1TB5IPI2d4HWdJtS
NB09oONol603f/l++U2OeSsZcQ+MkxFRwP7wdkgPtLbpC9KInKObjcGtFPymMgd0F+GormeKPmEB
8OlciATwVzwLMR/Kvd9njFHXyGYsVfj9mJwPii09POANtuF2aC2r7G82GENU5t3gDcOnANTfrNW0
P6zwB02mzU+LZg9lSHqXjht4M3NFP6JXjgov++nf5BnDNBqpp1YtyK8eV+iAdjABzAkFFjqRZyvx
mwQT14RZqQeqNnP4BgeNRuTH0wlNb/7aQRM82kp3H5b9wRGOZYMLpJMZN+Nzwd+1dAix2gPkecKT
KCCRGz8kX8Vf6mO7zRzsA/Zeog23f3HhJDHEgiUqM4QdwC4ZNgcttXyvm8TT6NUT9nIp/lc/brBo
PipE1PimUHZz0xo3oSVjGR1GQR8QI/3hlBXK9dgJhQF5bR6KxKZ7RtPRJyZpgiCLp6I+RolPlMwx
8y/3ZWbhpTS3kAASBUMU837S66M1Qm8U87qUT0N80iWdhMChvE/hc/SH0T2QmAeD/jcsxrBhapgw
kMtKRlgfk7dki6z9u1/RxwQ1Rv/hcSvtnwW6zjbuF530dkHAqbxq3dp9cF679QtHmBYZBsYxNsnN
sFcsGH4MIGctaws0DwdIGSilrdU8rI6leEQTAVcDKAtscQIwyPWhJinmnf3GR3TX0DfglgbEMkhf
kLgnSNTu0EM/RLb+4HFOesGIAvhtxu5VFANw6IwH903ZV9tKBllVIXm36Qag5HEj9FkimOsEjCCA
ooHdhCW6bNsRZoYSv8wtWIDH8r374rnCbvcBfH/tyb4vOEtqf0WJcQqx1vtTEYBStdobJDpZTizZ
sb3Zt8Sk1eo+taXnACZENAuLEuY1JOyG8zwpVQQIsGwxicmhzJxOJpOPxIiCLpnnjqqYtKinB+Ew
6KRbv6LEZXNEc6lIgo4VcYapmPG32Asc/WGoVE9AyLyTH74PmyYk4QYBuiGu0y0NVxm1p0ceDNxC
A4gJqljwIs1YmgB/uZbWSBObaRRT9aRU28jatL1ORYD70ei5WFu62460NQA7QO6f99JDHGeN6S/I
KmYT2Vk0sQcuhOFJ1gmJcafby9tyGxD5y5Fnyz/7jBiBncd8Z3gpINpgjv2av1SI9GwoFRCyx5Ha
5Tdx7i+ozgl51Lc+mioFkn77f6R9127DyLLtFxFgDq/dDKKiZUu27BfCkTlnfv1ZNC7OSDSPuPfc
wcxgAqBih6quuFaDfxJ2nEdfwJSc68KaJWgnBS4d97D0hs552jcfNDEPAaclVcTw2qk03P0uMv11
Sd/cFUOUfRSRZh8YqUeOS52J46/e24aJdXBaz5FcTKmfIp9oj+EWivS0un+mMz721cKAEn2701wN
4MQI2NSnvtETDxjym24j2r605M3NuFk3ciY3Vq21suRcyNkEdm30Gm1aU9uLpDxRI0p0DPSTNWiN
7y9uJm6+ETp5xoJKjN0aI/4nyBwMAPI0rJ4671WHPlLpdF/WwhX5A0aauKEk5pk83ll+3b4LeluS
wIypJJP9WqCGfEn1xTTt/RsisxN767UREwwxtlUvbMbo6D6h7oJNn1FGkANh4B6YWRKQ5qdTlExZ
MlHaOtpJ0AWSWODy6fTBGqh7Zg6V3bxIVnkOEHlKRJF2bgjCUjMMqYsCnT08Zm8RKSoSRidXspYQ
KP6uHqCmLEhrgHzEYvGTS8VWnRtjOt85DbkulxjGje1U1MDIgjbhKDKVJTDbv/cJ8sAmAfSOEVpK
nsQKXcKCmCQPndOFNU4nj6JycVl6rOXxyG6V/lbIxPbJaPnUsgJCni+Hb9PcqHSDXJfJ6VxD4lVq
7Ux9s8MYwsHGTKu78g4Pr+u14e3f9/u9sI4fEI0fgX5O1mvfpOv1E31fSt78lvPufeJ4Llehn+sP
ruxI+EQdHfYfHxqy542eop15l5OTtV+jaWpYrzk6GCu0CoBJZOkhGhX3zwcAzUIDjgFaBKev7uC7
El8UjoNq4GCCS1haDav2NetJtEoPzOtSD8vskfwjbprwiAEyFg6F5pxENaOBfJHyBXCGGfcTh34l
YXKT3VwAOkwDCYWZ2H5J3nLCGvk6pxr19u5rRrrngvILtv+3OXq6jcA3Aak1YMtYbObtOfp5pnZJ
mojjVGxKciLSg0/MR2Kh72iL63RGx8zS5ZmZpoEPAV90BCQB9slv9fX68pSRE5R+K54QVHA6GkrR
npPrzmH/3pLUqA0FvtzT+33j/Fuynaz0RuhEczHL7nBiBaGFDq0pCcaS/G9Ht83dZfOl6V9f6Upv
m1WeQm3WCaVHGbRRGTn+98/g7eInyg0+54apcnyHiESQma4j3T+6R+fBJv0lMeQX8YM53V/6jI28
WflEV3lWlfogr8VT4pO3TCCyDRTmJS94Rh9vhEwcFTfgyyiVIETXDm/y9yMgczoLRbTj/bX8dVZu
dm/aa+WVidIVfCOeVMs7PD4Ia+brvoClyzmdNun9THFYDRKGA/tWIREk6JgosC0i6ttu3V4iQs/t
gjWbmaDAsmQwPQA4DNAI04m9sI8Bexv12D2MimOGwTVO5e5EmHFYcPNoKdSiEn1iNz3xE/JzFOyF
Rc9u65X8SaaNETvwZkvdqBwxGhDHKo6Z0xOcl50d0oeXccZ6f37y1p6BrPnCmc4kR29XP1FNeGiJ
H4CP/NRc/Hd5Dc3sVmi4hFE3Hl62qb0HUIO31IYwZ/pu9nyiiIj18b/HPR8HUHXzIK1OtsxgDu5R
MQw0lax/+o9xx11dX6xizWrL1X5PVFLoSxnpDMhGO4aLUuBz9GST4WgY8cO7uA2Qgqbav+mHuN3n
iY6C+bRRBtC6IYQxE/0E42eJaMF8VZbu80xMDElIwYHoFBkVwGTdPiuy5geJq3I4UajPB7exrYhs
AURgoB7h6z1Z6j6awfm4FTjmP66elNR3lYobIHCj795QCsQdelT1R1m30GLKjz4rRQJisdoza1qv
1jm6Dddi0a6A5n6IRX/JLjM50Y72/PZLOW2O0ds49LRUEJlzvG52dqKpyhCnitZBYk03uhmucqtZ
dS8p1R6/0T1kVag0vZ/PxS7ELmv2UTootmpEhrhfMPjz6nO19InS8pUncV6MDwnR8bIzGxt40xgM
sfztdiusM7JOdXQWsf9BHXbOVbrZg4nm5mBV46QQonPjGf1smKtIraKHw8uujovzVzMe/42wiaqK
jtB0TcmO6wwemuRUp1RSSMEaoXyQw4VwdSZ7dnuPJyrKMwKTZtkobaBNAjvIPr2uS7Q5HseqqH7f
7C9t5BRrHWC4jAuObGjNDuGFShpU2DDRM87zADFkwczPtIHfrG0KRKcWYDwWChg9dZevgfJCiIVp
IgyzYeyYJoavKwvP2kzDxa3EiRlKvTD0wwoSJRSQ3kwrtFcLOzj7cP6jBerE7pRDFatRCwmZbkor
cPTuDWO/RrgDz2cp2Tn/Tl4Jm1gbX5AKQUpwXI2urkvCU/306x88qLrFWNEqNhmd0Zc4juadkyux
E5PjaXHAcyHExmSz22GYBP6Qaas6IZ9k2+oI9dYr1/xaLQ3jLJkYdWJiItBHRX0Kwc+XDVwS0+Rg
YdIzYxDrc2sgqlw/MXpCIxrQpbs6ntufaOFqzRMTE1RR2YotRKfEe5ApRzCxgMdkizZJ492gT0j1
HdV/EQJem5op4UbcqwFy2RDKjiNVONtTTB9tyzGtPY+uqoWru7TEiakJvDDSxBqmZrORW1qgQDxW
ov/NeMSNEk5ZIyqpUEMPwPon79V74r9k1FCZ15ZsjksX9bf98c6hTaF3O41jZDYUcF+8rXQI95it
3tXPxZbTP+yR34E8PuJ93O55jOLvZQJ3fmso1itw/P0R+SP8+P/b4WnaLHBbbqhHfeUNjuA4SUit
LaZ2PUN8vC9qpjXpdpMndqhKJE7uamwyNJQh7Ltpd4QQn+K6njsLM5rHnyUV+VttvRU5sUYN+r0i
NpEQs2RmdAC+LGujn2FFGV3T280TcHdcXXtltuVSEeK3U/LeOU8MUhC4UhFVWCyYJ3UwpdOK0R9N
JCdrK3cI+nvRtzzWg9AlCz3a6Jun1RN9fX2BazLQ1z1ajO7v/ky7+O1WTAwVaOYKL2PxCsi73Phg
ELnYnNUYFNmTmnzdF7bkAU4rIyqblV5fYt/DHyCeGki4mcDCsn2Liwn/+TqOKypbJDP0FX1HPhiG
8v4HjLt7b/cnDpHshXXSByIe1Y/PcInKYKbAdLuVE6tUCqnQui3ONoDaEuCzGft34/4CFoIFMCbc
eu3dUPkdO8DySe7GzEkIWo0Hj2KshEHZkCFtbSEIqx4DYuTaiiXJeUF1xh36s4NAP5RZFNiBUMnd
ymed2vUDEJ+cNslW+hA/gRq1IGHWLbmSMHF8il6o0BMACaF35ONtU+s9QyWGPN/fyXkH8krOxOwA
UVrxhAF3kaWoPxrWw8sLR8fmS/iqSwH7/NW4EjYxOHEFPucx3DpVGimyg/rTxGfQO5MuMcpTv6nR
ULuEPj4q7r2TmlgaTe2bpOSwj/7PpQT9DLOul4ii5mPlq2VNjEfhBaXDxSoqueQywmCN+BWP5/MI
krRwXEv3buLUsF3lymWPDdz4iT5sRH1QdX3RS126exP7kPBhADYcZXQXL5g16lgSfXQG4DF8/add
aQAzel7sR5yXqSCjAipAUZ2iVrCBhqdI9CTMbOnRAYYQD9FPu0EQs/paLPiPyvP3UvyvsOngViE1
TNqGgYSoQt/pEQg+dJVQYFcsSpp9YsEj8P+WNZ3hytWe413XlxBdYBBJI+llEcdxPuK8kjExFX0B
CmuJd35TGG+NR9A8YfFkDXCiyFq4fzNNCzDuV7Im5iIdQG3bO5ClrXa6gL4sk7c7I37d10uj4sK8
5v6zdRNjgZYQcFTxDCwgDmksTb0ddrWR2XpJzdPj46Ol0czYWtvXersHisX65wcIgYtzJvMR6NWK
Jwak0xzPdQpcTM1MxilyxzZrm98sNRHOdPjd7uzEiIS+WNeB40IBNo0OpGgEaCNKR7JBPgi1ozV9
SujxqC8Bbc17Plfrm5gUrm0iR+ixvufL7qKY9W447s/j9aGL0dGc9RrbfMCVzYrAs5+caFM3ueC0
kXQq1yiHpiA1QnqEefZt8QJHC87m10a//7yNvzhVdDB4gEKBR25UnCIbuGyeFUUsSCdRTsGl5pNu
qY1n9GamEkBziC5B1N8AMD+5HlLiOqnCjmsiGUcKQt+576U3bNbduRYyuRtN7UWM2qQS5tOJ/la+
h3uWXjbxz+4CemcBqR693/4H8LdzZvJa7ORqiGIqO9kwit1VuuePg/8lpp6dU0VK3QIYlFHRNS7l
1/1Dm82SXMudvD9iWg9M28ej0VSw3l+wJGBKbo0zcO2WnJK5S3ktbOKusqlaVUWcSaehpmq+j531
8O5FlqYvIVLMato/kv44rVUpNQ7IOLGdF/RCCy/hdt2cgT64tKLZNN21oIl32sSh5NWjoBCVICAI
m8inA93XesAUA29Ky1hG4w/+30qAPj78/6skeiCqlViPBxYSIBGiy5v+fC2jUCxu4OTxAQF4E5UI
WCGm0C+qpaDcraCNK9t4j25AdH1pJ3+HPu8tbGKxhsCtJQFcZCfk6i87CanqC7NiczJouvxJ9dXz
iFXbr/GXdcSk7fm8Ngb6kkRoyqaAt1n6ntmn/vpkJ9ZGEPKu6QV8D6pOZmykVvfYGCuhXQwL5k4U
nLjAbUIFCBQnkxMtgAdXd3ELQUxCdtqFB5ys6aI+8LSk7HOO37WkyaGKDaNqQQ1JwxPcZyaiCtHM
BpYGbaAwp2Mim+AyLZiYOa2/ljo5WI3vY6XLO+kUaKQP9dhiK6TOhgfUe0Y0LB7Z36+lesv4m9PL
BJ4LFY3JEnDdp51ODajSq6KXpNPlwgFuKUXDI+GIZ0qanq3yQneIISETe6T1KnaAF9pbC4te+oDJ
oYK8FG4iL0on9GM67+Ae5k/NivWoG7+LLEV/bYpJgj63BH9B8uwDdr30ySEHRccwXYSlJ6WeP6NC
y75qdLutkXqGq0EU64Wy6Iv0jsMSO/psgHstenLSSMi6cuRBdPbJG11xEnlbRqt77aAPrtX5V/VV
0yjrbEJ0i0frFDNlC7s+d8GVsasYh86BXHGydlZLsPDBU5CIBqjXYfecPrpHLyLnc/vioa75dV/e
DOCbhtjsH3mTBccx5jlqBfI2QQb/3OOorDfEwSBg9oJ2ZuS/e3MLXGZtKwG5NDU8q8fo10r4F5Nt
GloOeVHkQeU4emG3r4LbsqEE8D7lFGFuiRWJpxxbU1pXY22lX7Ufx6M4EDTuLOnZjG7fyJ24D3Gh
eA6m2xSE48ClBmjGJcdI6+ljgK49irZ4+kyA/Lse3tbVbsXYP8rirNjSF0x8ihzscX3C4wvclfSC
MeQPzLQeny/i+rIp11+u2a8WDn3ulo+TAQo4+cDfhJmd273uM+BqxGgTO7Xhg3/idRR0+k1sjmmc
Y7nxLOn1/i37xeqYGLMbgZMl9lHiu1HD4JahtxtMhB49dLq/YhuDOcf2+/rJ2T+tDeI9/9aX0DSA
loEKgNUhZggWPmV89CafIoKuEzNDmM0ETcjkU0owWHZaWzIn1TXDLiaiclI/CsYq/AcJc0pctm6F
13RQiNT+xKkZ1seg1X2tIz6bkYx/z7OdFBQkgAmMgAS6CoNtCwq55NCotOlsJqopr54KZu8NRg7Y
3+94qV90Lqy+XsJvXeTKgeqztK8ysHGeuKfyR6hsXvMA+VtrO4czsiNj5w5t6tP9fZtzE2+ETtzE
fpC5Vo1z5sSwegHfyQy+GM6QNgPcGZMS9UC5HXs6s+hlOS51Y86F1TfCJ29R5MWKF2lYcVKj2fgp
jFjdfZCFxz7T0xy0wcwjnyykvWe6u6Ei/1yUKWRELqi52KkZc5J4mpemo1KOBy3cd7P5AGSw8J0X
dv3pkE9FIoMIm5gH3NJjsHBXxYlxHiIGk2889lzgacDT78fDWJrMjI4xMEYKPorVwiGP+3ijHNAK
zCWpIAwFi/0faDO1VlmGLTrn5KrU3KX77Ek0AlNRSIR64d6gjYGOHhofFpTy98bekzu5XEWmBpLH
Q27J2dVLsQGRHEDkSyqskEjRTzsWBbXIJFZpWqdENy3XCuA+B579FBmajObNxIqo8HB/N/4moH93
A9M22AiAM03NpMSmnSw7vHPKnzWfqGVImg8Unz7yWC+0J4atiZwt+D5/b/pE5sQ8qU3lJJ4ooNFa
+RQ22lGi6/MS5NXfktKtkD8ZzRTYoZi8c05IksUrPHoKuWwyvfEM+SG0MGyjPiiOIYE4GbBAJl5g
FPl+ACPBD//1DR+/BK31YJSWBA7/cvsSaXnfRHwiY7mCg4L/4eMwAkoHpZ44mLBZe93CTfubfZ8I
nOwvm0uFFzeSc+qKVVWh2br5qnfKbjCK/T4+wWSbPrKD/GpB7l8/61bulGsjabLEwY47p034s7mE
+5TEBshiwzfHfAn9sVkOXQZj9KI9HJ+i49Nx4S7PavY/G61MNEyN0ogTStU5pRJhS1KxpDKYY/wA
rwYG+76wv/Mj42IxrwoeV00GCfEkA1W7tVaxosecNqLlHIOHZOsYPQkM9DRRcQ2YcPSZghTDtQbM
A73GzVifxyzX08/97/jr50y+Y+JTgjtXTVOOcQAnYIU5yKsNfktD3dd98ycwqpz8bGTjvsy/g7QT
mZMbrXoMB7pglznpIKjUzW5rRp8n0w/Jyd6R9k0UyLtsrvjNun85rlaRoby/9/r7GV7ukmc7XuWp
UQXjPdqLwb6HeGLyemhu7pZOD08HsyPPLpKAw6k5eJd4L9JwrVrtruXIOjJKhJLiSltXb8G6oOuc
I/rSVNusVbv+lEkmohe6gnFqfEoZraTqpWOpJGzaJ5cjQYdpe8a+fwjcuLTJ0jVAcyJ2GdeOQYdb
s5KpbQX6IWg5/JR6DztqdCC6QE3KQ4Ho676wPxGbBpohvJaKIoPuEKSet7JiVolTTcYlkyraA58u
2TAqZqH22um+nL+Jzl9BmJAEtZ2AU50IqvygLnIlgENC9PixfmtCpFflg/TzzuuR0ZxXSPkri2AC
f7NIt2KnTYNNqKRIeYLWM0PKDHspBmSbm7IJp32JYmnOcIy03QjI8DceDsjtXoZdq6VBClnN2Ntx
bFamsGrP4dtptBcEzTyg/jKexJf0gHoV2mo+oDbtpqZL/cVzT//Nhwi3H5KquVKnCT4kl4m4D7S1
7Bg87dRjrXxWNK5J1i7wGvzNHo77fLX2ibqGWc92QwiRz5tdp2dfpvn2tttsNqsMaHblIYEWy/TQ
f5/KnNRnIz5xY1Ygf8XznCwnaWc1COU0URLAiYxJpdsN4Lg0RAFGYk6Ra9QZ8Ks2rHvIKpCam7Vm
qRGVu73/qnW0baxSMxeu+mgk/+gvnhCkS9E0gfnjifRME726bmFEFeLsEswo+dQN9Nbkgen7lY6c
IEsQ57MLxhHImELmOeHXpFwFVUnAhGFaK2Cv5Q4NtpZNkyUf4E95Fz8vaUhyIPQENbM83dPMcbu+
rr0zr+7RZEDjwBbCY8ZcZBHgt4nJ0NiQAQfguM+J8KpuhIFig/tsLfEbKTAGzVnwNmf1DfPkioDJ
ckAS/Jqcq0WDtr5IffR0nAfm6FV2lx/F9tx1LyWyexlVU8rnz3xfEaG8NLweDIrRDGR4Dtp3RaEN
ZpQVN9WFgWTRN9NSX/PpkJqtvFMEHSzxhV8t+Yuj5zC9GCMpOCjiRZCKTltpXCVzQKLduGfBVBxw
IUQXUYHDWCVkqImYUlUwksLKXdojRIsfInfBpfh1SKcfAEAFCVznPAAipj2HStXGZZRL3jlOUMN7
UIHAr8OPS+z2vRL19n0A8rRePg/ZjstfqwxAGTKQ5ZWPNKVoXQnyQJfMGCgFplrRWhhzm6KRMu/D
Y36ONcq5hJUfRY34RtMbrGTEigmSWc5ytppKNbMLbfklG+iw9+3aIZhA5zQ9XXuy6WBC/ctBIuJU
7RwKyqEgJgJDal/33ltwfzlf91V01lxpgiaqaGkab/XEt/LK2pFYR/bOTEC9Q06CC0/VtUcj3QQi
PIUC6Qb6ERPycBD1aBXqRva4Ds135X2l2JJemdqqdRfTOzOPpIJaGVBMxpgNWCYTwx3znqi4vQgd
G3ZcRvyBZg+1whKpcFd5vmt2fkyZiKRPaqonzEpynoqONI+VTGtxSbv+mhR8Cw8WQrjByOJP3eAe
Va5k6AP/XGEyObN7To/eccL5txSYfdiRLDwVLuU5nZHWox/UkjJoSI+SgusbfGQytibRJDS45qVl
lrzDv8YICWb8AV2C34Jq9K2JjbMgD9M29s+ezVw8M3UeymDF/pQIvfdOTjIMVackZD6H7zh8C9id
FmBYgF3x/3UTtIbvEHGFMF4NWjJh4i+nXScXVVv456h/0J6gPtI2PqPMUPdHpvaB4mMW3zIy8IPO
qlb+pDQL7+5MZAagGVRYuPGZAzPaZCN8Jh4KzmOCc44Gg4aWA00Vmn6XzktqMP2mzYEosm1IUe/h
rjLFY5eauWu0Kkk/3EMo7RwGbp9ZBofgsSqotJCEGJ26W3tz+3XjHbuy0EXnlYMwfl2FcV2PBj4e
JpjgYaeljw5Lmkq/r9czAbKCFwEVAQFMyiOyy63AvBjqvhq8+Bzw2wx8GO+sY9SBnrObdOc4JkyM
f2KLFScQ75wGdMiJu9TB8DfBCaZtUIYDmIdFBYybuoFOUgRsI4TJubYSsN08OK9o8YJ11duX2o7O
rLvwrMwo6o28yRWIZZBsOwHkJeyPhucOnZP3d/WvPzMuSITvDk9KBoH47aZ2ccIprpYkZ6BXuiAE
/mk//oPptNErmtyVGymTu8I5mKqU3SI5N6pdH7uNYFYbbY1ktVusUl3cMPWC7ox3YSpQ0FQFJAjo
aOGnSQX0e1SMIHjp2Sl+Ks/squcm3d7fuZnQEViiVzLGRV8pQOqP3Lg5ZGT2peIJG2zkE2Oxm6JH
Veq+rLlTEhFcwVwroqRok/1ztNjlq6ZKz/Al6t5AtisB7nhpcM/M4iTh3Fldy5qoWdbkQSQNZXpW
PtsCdoewG8/bhsEzUx3kS1nTsjGj1Li/wJk8KxxP+LcyJv/xKv0iUVxtZlDnQqL5Snb2wCk/wIFQ
LmFiN4wJ2mFP2DalHocG+yD85NFAkM+uwpNbr5ijq20Z6c3nAsJzJHdXKtqxWiIFOh/TKFkpyqVi
nuvSHkpDLe3GR7Zl3cMzwYheDz8xoGn95CzlSv/ePuQo8XiNagV3ehoPZ4nQeH7b5mfP1yXpLU12
Yr0QiPy1vhCBHAIyCDKPiHt0R6/2K0pKh3G0IT8D7Zt03VOBNgP/kW2lVW8nR/nx/vH8LTloKgDe
BBnoUvAbkLm4FYduOKFn2TI/Ixna1EThaGN7heXVe9ku9eKRe5QwmK2FIfzNLzm3mCVlG+3QrULj
A6DNGrJ38FemsBdBELcx53dYb4dmO0CiuUj/o3O4Jc3OKan2UK8yceHF+YvpNa76SugkNal0LYvu
TQjddSf+/GF+BE/RoEcbDogz6wqDHaZBFQsgJ0+STYNmdX/T545YG6MJ6D14x6ZKn5WNI3BtlZ+l
Qc8c0naqFXboKtY0PXn3KyqVLL0v8ReJ+c8uyzwWDQAQDriBt8ccaULl5HUPjiZd6MwUdcUk4QjH
G+pP/lwDqignmpEw1GH1KDE436xT0op0eESfDfE3vUwTVN7e8wA5XL7X4ZlFGDUqQBrk0SKig0vL
h+47yWiHlpHazoB+69N62HXeqohX8gdf0oZZ5ZmRITZZRM76yz2AQHIEncPCFIC0TS8R1/G+OjRS
cfYEwlYRjYqXIKZubhZhT4X2zU8t1nnWPDN87aXHTtTF9kn4RpFJkgDaTxMNCG6moBpavApQ3inR
cF3YDdqoeJ1FKIpSmLLSOt1TNjWnp5qJ/yghn33/kH6H7yaHdLOKya3k8iiTWUkuzhhp9zVdQcOR
shOAyjVsy5/hA90SKAE5VvINLnD3dVDtIDA5xXJ6qqirMqDhsOZZq9d7WQ+qVZtY2vAQsVuRMdLM
LBzqPUrCIX1Q3vxHITN84cVtwSiJwnJvuAfxs3IMJd2CI9F56ZhNYQnyWtaOCoK67zywilhn/OdQ
s8rwEHLmwKyc0OQlWuxTxNzZvg8yI2xyKnpksDAo4eFXvDUjkUCmAsRvy9xgC5NraN8+eB+1p+ca
j1QO/nxo0fvqSQvb+Xe2c3IpxvfwypL6VSnIhSoWZ34d2DvmcqitOCcRcmkWqwO80yMyXFsyfGeg
7EX0aiRWYfnmUvlfGo9teqwyhgbgXQIIhfuNBq6+I28YD8BkanEWDu2P8pnu831leyYHEAj3FG/N
BFwzh54OZrh3ibKTrGAPBlWk588ReaFAuwQlEQsOMswasvQZXL7nlWTxpn8IFqLHmRSkyl1/6SQw
6otUCEtGKc6sUtKk/BnHteWn5FGycKqh6S3J++v93MqbpJfzrBOEwsXOcIfCLFGvGRlrB8CCqLpn
OrZjcnvxEIG7uF6wwDNlmhvJ03KkkLByDJuBu3EMn91NIz0Or+KuVWlZErl+HXobfkeqB+E6lXA1
+Kf7qs7PvHrXOy1MVL0NZQfXHzutrXjqu7RD0hndQBcXmkB8EzU5XbDTTUKlV4eW69RIN4I9Nqfc
/47/427KAJPFMBiA+SYnIKES2sbx+B2b/F0+lrTbJHoxmLyM6HMDdWFHvsfIzhJS/7Av2UOX6zkS
Lfvqiw2o9qms4jgm0jq30sYIQuIQpiRaThkgG9XmeGvCQ3tiOKsdtg6t9Fhv9i5P6o/g2MCIrEPd
URbWNOO+42wVAT0F6Kbgld9S9JW+cW0fabHil+e+1b0OzuOPnGpUTaJVzW9ZNqdBzuwL5b+OmiEV
PhRyCqqG5MvkRFW2iSVfcnCXRcOJSP3cdR5R3ryN2zzJS4iuM9WmUZqCNLWKoFn5tX1Xa8xFHi05
TFCePWR3ym+v4k252hXpCxqDxGw1BJ9S45NKsHwwFtQ0ifgFj2JWda8+YJKLC7zaa9k0LM9iaEdo
EoXbbVehrZabbsFKzKT9btc6sUrykBSeoGKt7HrHHILTYLLvB0AHyTReVeMoGzJ+1Ti2T19qQPnE
NmI1EtGEVsZ7RnLzJ7JXYE7AU0VdcymqmokIbg5iokCYGBT6WBw/LrS5bBUHIpG7x/ta+hcwCi+Z
gvQiAgLMpvzRUjmRkfas3N8bHZSvuXSKpJV0iEPgrypnud/ktcVkpgIkIQYdE7u8Qp7WqLrXDriI
vcX6h/sfNJOxGT9IQUyHz0HFZsz0XV8/1Y36RsbpK3jCa2/fmS38PnhNFThAme0ACh+JpaqGJh7C
OA8Rlb6idbLUwDl3BxFaApVRht4BWfn2K9CtLGe5VOEOArO/zk3Hex7ST6dEg4HTLcQpc7IwR6so
ykgXLE5zl3kWhm0re9UZ/djVJxwZBhluJAtRf0Dme2F7+RmPQR07U9GkosCpncSAnlI2XTrk1Vlo
Nyp3UX8YYA4rCsB/SOhaglRS1TXyMlzz4UJ6ZS4e5K5FT/Sak7M485OsOhef3EcoCFTodVGiaaUC
PMqnJalFPX2SJavbl6JPE3QZpMVGXQq0Z0rA6Ai72oKJ0qdJm4LUuKzOYBa2T8GTBDP3qlhPKpLF
B0XnF1Rs1qBey5vocSNmbsZykOewa5ANhvwuB8dsFqDicqxaW60pFxKWo0qzUk5as2BNZz0vjRPG
vvvfB2Ry4powOClT1dW5jlFQyTaZaIg5dbpdVklGoQW05DAGkBNHPi3ctfGXp97pteTJgfdJLXMl
RozOQdmSOoFTrMQ0HgyXRSXwOyz1oXpP8s+4fyrrDa/Zbv8SV7R7vf8ZfxFgxlIgPGQBNoVlhV+H
6cqihJzXSZGCDejhBD8ABV3U+YTmuz4g2jl7+1H3Rwk1HN/k6Fmy441qBEZNypVk80sqMK74z46g
zCYiEzyiVo7aefUpXujXQp7CpDfhW79rcgNpRnXMjPQtyDSHdybdhKKteNS/cAe11dNsdX8zfr2/
P18A1FEkCFS87srkTPiRdp0v4/LMXVJDemiREKz4iIiswfobxClocSot9AuXndlvgC1iORFK8sF3
hWhrXRSog/kXEO7uPJdKHVV8C+2DTXu8/5VzFhE5vf/9yImGZk7Oa4GEbSpS0ufUx+sab/IMZVqX
wmu8L+zvaNV4PzQezAeAssexTNwriYvBb1oWeAIpALJkYg+YF0CgqfeX8NTbnoHU30K9alYzrkRO
7kGtJCHQq8ryXIXIJiJw9Zx9EuiBshAMzBQQb9c2BgtXF66ogxTc479r0wA1km1rjMUJOrL2BuYi
bCCXbgUAnUVGAkjp+/s6e4hjR+/vSDuAIW9FR0nUKFndlGd1zR1aN6LFAClBfYiUhQd0fIz/3Okr
SZMD5IY20yIPkqoEQPJtwkimW+Yv95czU8YZt/Kf9UzOzBUCrhEBpnZGSu3MfMg/Qb5K0MMhbOWE
sKnt7UpnIZk44wECq17kOJnTJB68HLdbWLe+KyqNBHjqyjMC2MYwe5WEhTvyG5BOtu9GysQk1E6n
+gDJKs/tuqeiUX/nIxZ2pter3Kj06MHdCB8dknIcZc2G+vi7QFu7MVi7wxxstw+fljrkZ64Obg0A
fcdqmYoZvNt1a4WEzG3AlOeoffEVUG03xwZjqb4pIIZum+7fbPOVuMn9aX0vygfGKc958l2nIFdR
P7LQX1CH2bMUMRA0HqcMnpXbNcEDD4YK1LznWqP/w9l39kiKLF3/IiRMksBXTFmqbXVPz3xB4xpP
YhPz69+TfV89t4pCheZqd7UrjbaCdJGRESfOSYPPXEM3RboGCF4yopgmbhZZQYJfny1lqQydNCZJ
9xYGXkigmNuC7HytrWxxwwD2g3YulF9Uc36HSDUlEiLF7q12s/3gKi75G4GDdEJbao02Sc/cx06+
Nx/TPZ6M0QtYxkFv6GiPgFZ4ZKe6tf15/2wuIH8A8UeeX0aqAVXeeR7M6gPTqhjr3pTCrrbVm/JL
7tzQs5xm0yLHZThISqPhmMig8XB1/4jGK2NDnCNHY9hgV8ds7aJf2sGXHzRbbSOdrK4gRfdmKC8x
dVh2lPpDnMaumdghCW3A0ZDO2OSmrWr9YfpQtxRiG+90XHGNSxcABIwstMWhAEJvHjKDMtQm53X3
dsxRaAd32J4/TjvjZXwc0Q2N5Hrm5Tb33fKgnOqVa3zBL1/ZFrv14vIJtMrkqYxVGVBUn5RTO7CV
u1vs57nrgmSSALpBvcQwZj55nEhT5lPXvWk5gGbDqS2PQbfLmicSbFa2mHACl6YsgcNBDyNqHEDx
4T+uBxNzxTQ6EvZvYe+2H4AzAZK1BbCiAPnjCY2cox+CjcZ0eneHwuJ94zd5J9QfCPo2gEwCitQ0
5qjVaWBkKrOKn1my/5hwxNpfwSPIvnufrdwG8437ZYmiSghRFuSA5iqfPOsCliVqd+4yW+3zQ9nL
pyiBkljUPifjHsjZlYmdb5L/GARZoYDNoHlv5rJoLKtJW5vdWVKRD0bfICfNin9fNCFw4yi9A5Mz
B+VASjwrUivm5yxHpVeN0Pzyj879axBoPgT8SLdQCJ898agVSUUe1/ysTHQjWU+VltphWK2M46bs
IMwAQoKlEX2OsqVd78GOdgqfhJnapdvaN7fmwTz07+Yh3Clu4Uqe4cXQtKn2imNt2b586PbRTrV7
+LuVDTm/aMSXAC1HZIKyGFi/ZwNWJrOZECzxMwot8Q4vKhN0BHYuQS7pGMk72VfZvvvFjg2qH/9u
2rSQl4GIBRIz+I7ZJMhZYtZWOpwpKgmxN54Y1OGTh+4lJa96cybdnqsnqj7phZc8gGlvxf7c5WDk
JrBVSI9quMShXTQzb5VRlbBqOMdx5FQScI/mG6pRDdk3xsrLVRPree1zhC0NjR3AcQAfOltvsydS
H4YdbBmyjavVSp4JPxEU6yT0NMOfo/pl8NxN8IKjxjYnkcPbP0HjUa22x/pb1BzS8r1vjhl63bVj
qmxZ4QWJXbYOVQ6A4b4q7YEyT0mBdqzI2t1z6zKvP3+2Unod9FJtYKpaY6+iB1axUfELX1LrM0tt
S7Mzy8l+/C+7QwGolgBMgQ0625hxRII0ivhwTk23bXaNp3XH8sgPKvHKb0x5HcGTZO15+qB/74AO
/F+sQ2UGj2tEItY8cEWvf2vIUzucu/qFDJ1To/94DGwcZzsA7FFTbLXcFWaNPMxeSjyFOax/V8xh
5TvExF7vGwu90LgS4SUQbZLZHqVAzOBhOchnuUwlp1RJjlhzLFacgHh9XFkBggNAazD+y+gTQRXy
+iRUTJXGAS3Z58xMbS07jeOml5+UxLs/qTe9ujhtsIMa/JcdePFrO9hGQRrjj8/Do/XKars5DPvG
QTn4HPimZNehzQ+573/v9+MxOsTKim+/uRG/zBu4eAGkEinTa/Pc4FDWYzCv++FwinuvjL9zBeVE
RQByp5XR3pQPv0ZLEMXCv+oECM5rc2NHB7xGYE4pz5WyM6pdU3i5Bh2mxI4bw2mnchdBRLnJy1PS
dT/jqvkJ/SsnGbfVmptfXGHgJinFRsJDfjbz2pQWTBHfMtQgLx6y7ZScaukp1VZHLSZxvpcAj9So
ij47uPfZJE96RVA4jZWz3nhkfC7OpHBM6SV/UUV9P8Ibph7dsHscJMUGiMlN03wlZF9aZjQiATuj
IlcBOoHreadmUBp9mSnnrP+crG2bPasdTMpgn8/OeiWvhD03WUmxzphXE00h0BmgN9cYG4t0CAwZ
RIPgQ7Hfj1Cw+fH4uD/vOaip/W+dC7C3/RqhiXL3/H7/SC2t66Xt2WznWqNaYSRO7vDQNe/1sQLo
v522963c4PO+hmjqgLUhuBM1pusp7ZI87lujUM4njA3skGSLdw7k7ewNc7Yg+99uUzBE78+KnXqT
DTa7N83D3z9F1/1of65SCN08XP/zQYihwOqDpZ6jo7gRJFlFA/nsclAqM+f84/Tj4+OUOpPTbfpt
5WYP9fa4e319eHgG29a3+/NxU3gQ5uHDoEpqmZA+vOma7QFGHtJGORuN17zloGvIaO1oyL8nRQW5
Q81WEUE+8+l7bhQH62nF/NIZM4DIw6UIsrYbDq585CFCy1o5a0hpZoB317s6yoBXerb4j6HP0aj8
Nqi61+oQK0xdrT9XuVBCu/8ZwmfMT7rgjlXh3TQCYMD1pjDQlpRGZFDOKt2wzKt6VLV/lu9quuH9
W4xg5r65r5L83B6g+HBiaKFENW/mw+pON5syVZQzZQ+pAhXU7TRYuI0foA/f9ugAmPSdlrlDsLEC
tynfkncCxTuabgd61nKbhj7VnQHiQ8nkydyBPlxe/wK2K9uz4TQ1hT3mXrkm/HdTMxJbBcElFgse
Ce939XqWxqEFs0eNo4NYIfqYjjGKYmSngGHr9RNMiPfnaGFjGKgEApcs1H9vCFSAe0szCZq0Z+0D
yHRwUP+9//sLS371+7MlmGhYFVrcgkP9D9IfOnp19/xo6tvdfTM3kbmoof53GPN4xEJpJeEjhvED
bxB3dLuV87syTXNgTW6MYVVJ+H3FDVzrpHy///k3hTqs+dX3z9a81UcuU47fF/yQBv7pH8iB7+0o
dtiKrYUL4MrU7GFhaX1plBZMBadfsaefkuf7Y1mbKhGgXmR+yjjQtVH8vvoZbVCrX+2zWTMg/vzC
QDymXaeLLZXa6EezJ99Eu5Hb+ei7/xS8A+uscCub+Iuy9cLiFERFD+wagfxQA5U3y35UbLzAAA75
DSydN26Gh93nGohqISi5Wiex5S+MokVRq/Mcw4R4BXWknzvz5c/9lVq6lOBjkF5CehAvpvkbM5Vo
kw5CPOskn4pXxWEHbndPCUTkjv1K1WvhgF6Zmu2KJI4HgxQjpNy+p0fDI7GtHteIVtdszDaGxZGt
iDTYkCuncezooVubMHFBzS4UE68rPAjQ+YI3+ezsRJkht1KmiK0HRJ0D0MAWFLWjvWbn5vUsWsgu
7MxmC0oQKpFwjZ5DlK3Jz32417bpEyC0D2ssD+KX7o1oNmdSWgZ1EWNEYOMPVp6ii+txMYpZDIgH
ks7SBL+dNzawsb2/mg9am6fZGSFMr8tG6Cmdoev6Aug42WjoKyhe1g7jgge4WhBxWC8OIwWsvZ4i
GDqGL5tfqaN5vbsSHC2c9ysT4hMuTIQ6uhUSCdz+9HAKj4HLvX4vr1yTC77/0sYcYJWAHZUmoEI8
xy/dNnu33DVZzkUDCLFBNYQY25iHuUYSqgGAVQgnbMUNAXy+77HWfn72QIZmUclIjp9vPpMntp1G
SKPft7AUfQF79t8RzG5iM1DUNoADEA37zMauehnsvwdr+7rLVhZ8bTAzZ2KMrOADMp1nV0f2pHPY
eWUoi6cDArOoPKIf5CZJk6V5xDsFfPbgcGV2bP9tXHVV123hNhbJ7/8zMluSthgrnvUwErmlZ/1z
GlE4wotfn62GbFR6NXb4dYaXsupsQLejQ6RqLQq+KfAj/rqyM1uLMIl52hTgd3ehCvz8Xuz1jbJT
+lUy5EU/cjGemWPvJ62H08J4ROySQxH+XG7dlWVfdLsXNmYuHeshszjBWN7fkZYH8gPxCrS829BW
/efn5zWo6g22bz53Yp9fOC6Lxm0w4HY/x7v9yXhx3l6hkXT8eHD9t8/7Q1t0kRcjm7l7NpV1H6cW
QsvnbEP2/gQOt7XhrM3ezNOTKGWJ2WI0yb6xY//w+Xx/DEuh/tVWm/n5EW3JkNHF8pyO4UOxP59f
WvA92CtmljeaBfIzUEOqwOFfL8qUmkXd6rpQJi3QHfkXjTFvbI1lb8mIoqOshkserHJzdB0Hy0hi
sgjEuo65HT0FLyOwANj1Shyx5CgvzcwPTYkOs7GDIoK5jXd4q2/DFeDx0r66NDA7MUETGlI7wQBQ
MJ/Vm/rxOzmMa8dyyRtfGpkdk4D17TjIMCJn0GNsbO2Z7emjcgjdZsf+h3v+0tbsoCQVuI7oAFvq
VvGDHduvhfPLS4IaoIFaGJAXM68P3iOwOg/Q95gs9JHaZJ9MiIlWTsrS9gLxhY4MIjI41ld73oVj
aSlP0jrQNLyAPjS3/lYckY1xSgc5UXixI2RR3/8Xi8i5mMCeI/0+z/dPcji2DLIK59hmJzs8sGE7
HPiDswPy8Fl3/0ibzhke11brRgNDeFAw9fyf2dnWGFmQBFJiatCicHXZTl4LtL6B3c79fAa/2+cn
Og/xV7MzgU3VwWm2Ft1+ZWPnr4DLD5jtFxmaqNxg+ADM9LTBFfj+3rrpyfDsp6eXF+Xh9TPyIu9z
9+f+fKvi+r6xKyAq6JoVXSezk13woM/lMhHXISyjtzJ/o+DMLUHNfHhwPAXLHZwT1OuAIbZXR730
mvsCqfx/67Njr3M1TloV1t/fYf24UVIn2NN9uP1+QJvcKzhvY7fYrgHcFmONS7Oz1YaqhdLSBmYD
0IKZf4oDBEuFgsv9uV08PBdTO1vSIS6JHNawIlP3UbCQDjaekUq0EsQu5hAuRzO7L42m7aSMw05z
ACcis0/9S3fSMxfYquc/Kz6ULF3Ol8Zmt1rapq2kZzBGTiJR1me2tguerJdfYBj70XvJt8BFuC46
vgeMmB9z+sQUwcFcOnEJEafWlp6Kv6AADd3Xz8PbzzeUGlYuXl2Eijd7GvVXlIFR4NHpzDW2QU/1
1Oz/E+J9fGR7A0kqwza3gg902ImlOO/35GlUAEGXnTT37N+/U5CVQwa43pVeC7hl4yaeie1/2P35
FAmtcFM4n+X28/PPqs9bdj5I/gPSoAPRMQfhaGqYsTFHEqjx1OfSHyCGc2bbaBN9q/ebZtvY4T74
XWw15xA/gl/RZS5atvf3N+sNDvvLA158xGwXJUPO0inDR2iPma+hmTV7zU/pm3WqYC3cRMfqaY1a
UfiWm3UCSAE1R3S74Yl0HSFVvVFrZTUhpVvy0hHEUA4CqXLlGC6Ge5qiyYjBIEcFOsBrM2VvMjTx
VVCO+kDz637a9wTwDBfgKm9l5y0G4pemZo5F7SWN5gYjZ0DUpr3+rdhHjlJtrR+fRgIQpmqDZufT
3IQuXaE+WoqfLg3PfA03QciqTSU5137s4fQ5FA0Daw7tFggHBS5cUirAaZYMLNTsjVY3SQzskTGd
y6ay9fFb0r6OybYi+vbbkAGarNQ2KdZKVgtDQ7sQ6t8A4OHfc+huMZAx4S2Xz0dL95pt8Bu0Qexx
jaF74Sa6sjLzaxlpS67i3XZO9M/wp9Q5HCov0yYb/ox/WtBVGNFqlen26sVpF70oYC3WddWYnbg0
55mh4Tl6LiE3EmTaxpremwi1drTbhYVT8voVYOuGOIH+FqmblfN+O+Br67MBl23VDRVX+rPM3Qnd
D1WrbQIW2yXZly1xqLGrU/UISqYVu7cXCOyaOqjMNLAxymQWcPTZ2JmjyQBLGjcZP0hGY09sAmqz
9Ej6EI2ftbVJQtCHDUddh2aHZbwAyrttmRPwP223cp8thAL4HJAAio5i4Fi/7pKLCJeEoWqkVj2c
jd8NeZ7q52raMekH/6QctAuvuEO73Ro95IKbuDY6m4OYIO5VCKBZktx6ptJ4dWfzwa8MiFMmu3H8
kFrQBO1N1v9i7pg89gpoCaXYnoqfIzm1xdvKmogL8doRX3/PzEPKFe9j7P7hPFXuWByNFBcj82iB
Zs/nUHkabTVh7ipO6iu2vDULkhrQJyDFNG+9nLKeVQrvh7N8UEPHIC9GM2xDVd825Y/E/K4Zm4rm
D0kGTv5XC/2IAzuVzT6d9ho/aZmTV0+D0tttdNbGLSWPZlythFZi3Pc+cLZOPEJLWyMDAZj02kdp
SdE27qKjVKjTymm8aQQGMhbb8L9TMVsBIx0jCXSewzms39Pg1QDfM7Kg6MNPy41EzwaaB0dXA+wJ
U5Af6spRg5PUvCTKc529KupGDr+v7Ikl72QAxoeGCRTD0bB2fWvq8VSaWqgMZyuLzcEr8jJ1QpKS
n9ZoTptCr/62wIY/1noVeLIyHKUEKEmUsX/2mZmvJCGFL7pYB7Q5gDdfdFSASA5Sd18og8tDGjVR
U7O69bNso1e7H2O6DXYN+mCIF/9jTvjLFvoVgZsBEAmQ4vm4ITQ5jEHb+aks2ZliOVZhOfmGhOPK
5hKbZzYo+D9AQkBAKjI4s8s0GBo0pShq57cdfw/NMd9YlqStGLEWpg6ctxQziJkTbcfXy9gJOoGw
aya/1pnEHaqNGboOCk5+ZUFWtq6eSIX2MEDkLzsm6F15sbTItLYpp5lxYgFDG4tZa+ZkEwvSbriN
BvpHa0u99ALdiH+YeqKcWSAroBkarBY9+01HHrS+Tzu3kpTqJa8LdLe2JbPe2RBpn2xk1W+9VadH
AInTc5Gq9XPWjpKXhQHUTYihla9cHbhmdxrLmFtOXf+SjF3+iJ4kMDomhiV1Htf66rdasPRXPgbx
OQmirLD1omTPQTqRzCknnZ60Uq4ib+QgGXCqOo4+olSVUWPjqCSjjb4fN+rUcGsLRFwGIlXO0vhM
WBExwCmt8VSTWiKbKFalA3A52i8aJDI4i1mryeBjjbNnnktT8VDEEkRoJnkMWy9CUhEMBTnIhkM5
Tj8mg7MfvdEY+0Suxg/4wRQUG0lXMEcravNnkWRZ5TU54+DtBPI/9jJodb2GlcpltKai583NdaVK
nLYtcDVnUdvkdtWp9A1EjkPnNUXCgG9F49zPKGZ6uuuGEd0CQQcKXi4nVQ7O1qplrtXgweulVWIF
NtiU+u9xEbJp32HuqK3zHrov4xDma9jN+WNRnCV0uQrdTYhVg3xR+JiLcxurSdSo/dD7IEouBkcZ
OWuQaaV9tJEnq8/cAE7jpasZ2MHyzIpfW9YaMSZEgyIu7xiWQqksDu2OUcl/BmUG7JCRgkxShUAK
MJkKyB0xKzqhrlpSk3sZ2HZTp6RxDqBbarQnMzWQOIpH0Aw4gWYIGiNcRiew2uVeXU7V7y6Y6sq1
lKn9K5VhkboFN2NwyfZgEhTI7OiI9kY45DjPpZ3SZXm3QRN/PWxbqwZCUcuyobCB3zRehqaXZVca
9RAE6sM0QhNcb8KptEGUZ6Chvq7NcSXqF4d35kLQWITssuiNAa3czIUkIy+jgo6939PSafst1aIN
r/5K2RrYeJ5jECsJChQk5BTQJxJt/kQ1JRTKOjkcfDMJlZdJooNtWQ3dgBxKxt1QAYzbDW1iV4WJ
RzZ4kdwuMKQNM8YK7YwWOE5Jlaw1Ayx4UHAJ6Mh7g7EPwdsshB20IaUtyQdfQ3ba0QxI+GWUft6/
CGfxKkaOlymmFy2gaD8CS9f1Hh66rmFdTCafGvoGUqhOZLSHrqHIfox/IdG74rCXzIm+CkSj1DLU
OYZ9mignbAplnwEZ/NgFBJI5JTZvXo/8ieWT4WgQoPfuj/F2H+EKEmUKvETQfDS/JDKzMfpmkCY/
LhPL07su3+G+7Q64zpnL0BCz8ggQd+j1vhX2sGR4Q0LYw5jtW94MDIsayX6UxIYThqQ8WVziqMJy
aeVhN3s9fi0fOjhkGS4anTLyLIQzeiToajWRfVkPxr1Oi59qa/bbIQb1Agmm6aGgSutkilRt7s/p
wpERNOjoBsUNL7Ln4gF24fxkCTplTNUmfxgqx6pUTzb5ru+sZ3SFOyMB3+Vw5i3Qr9o+Zg00wSZI
b5XBGhhsnlkWMyCod1FpQtUfed7ZdyDmbCzeFooPen7Z4QzhlW30lEMuowAFApQDQcpfUweuEgTx
U4xMTMLRHBl3Kf6XIbTznv+tYoM4ndIWx7yTpZMsT9Nb2zdowI7y2kUxItsX9WDtiioqX1GQbu2x
GINNkSfVgxmy9vX+5N6efIxJUEBpFoIatB/O5raM1bJRO9nXhvGhVKtvbamRf9+kFNvUwrTheYJC
y7WNcoxrSM9Mgz+FbXtSoSjlYj/Hvwy1s3b3h3N7HoD8Qi5AAf4TWZV5j0Wu8ZhFWqn6LK2Ibent
uGvyKXfI0A4r52HJFPJgSKaBPws3xnzmCsqSAdGDj2QK7Z0m2AJ6fH80tyEnpkxUU9ARLNDWM7cM
ubxIvHU0v5bj6qi2Ddo1uU5fCiDfj4gIgO/tKMgwBxo61jRCN/6+/fmbHjtefABa48TfYDKaJcNq
K6t1DVUrXxk2etqPdmBB7yH9JRHiWqPXgNSGTOB/kfsND5lTjPv/5QNA046kJpKbkDi/3jpmbmpW
TsUMkNzthtCDpK2TydXBINO7Ir9VSrUvDM1PJPNR7hubx82KR19YZoReeL7BviEEwq+/oOpgf+QK
3B7L+VutEHZIjMwkoLoIkKW7P96FBRfRAVrlxHHRvtIdF56u14ykTUgr+7ms1Qwh+gTVL07Ixkib
/r2X4sBrVJ5uCgP1JW1CauG+/dvrC225moY4QkjmAGV+PVgzGqQAu0kG57BiHfUx5h52eYOYlmY/
ikL6xy5dsb/UL0IfBSVKE+wN1/YCRZKnytJlPy4SujOUojiEgZltzFDlT1ka5A9S0CMfwYxqLcEs
hnJ9c2J+Mc8qQSJWcIZem1azwOxNjqFmauQEzHoek/GdCarPrkePkvUcsejcJOgtJ2uZu9ubVJg2
TTwnxYU2v0lBhhENJti//EouRFCAfNx3lviEpjbgzE7cbO+v6jzbLKb5yqDY4xfbSouhWU46GLSq
3paq76mZbhotf4SOog1itkMcxYeiAqV+bygrtheOD5hoKNYXsRgeBOq16SnNtIhKlerT3MxdNQ0V
VIl4jl2tpyumbq8yQgxC0X0tyuzIOlybGtHICuh8ofobSJ+sBJPztJKYwssfn99hcYl+Nrz4VX9g
DI9wuxi6g1nQ0xRkf+S4eWjRliil1b6s4pd+ijz1V9/zb4nVgCVK8oIUvUAyYNbJp1qBSranT/eX
eOHgEoTuiMpE0Ikr8Hrs5kiNMhla1dc19M5S5sTVj6TonRRUR/ctCZc/OzdXlmZ7qZvCPCh6WDIi
r5RA9YMyZJQd3+5bWRvP7HQC9EUhCtirfppyV+anlrabQN+X1pqm1KIh5Azh4VGSAcn89cSBHc9q
hqBW/aKxHvr6R9KWG7PX0RW5AhpfMoQLFMoeYDVBf+AsXNCTYUB7tKn6WZK5Bf3JSrrTtN6TUmNl
ry6dAzwt8ZZD5Ra47plTtQIDXDsk1Hw9aYtdaORviCPWCLoXQgNI7WA8oCMAIxl0wa4nTgHgXgmz
VPG1Jgid3uz6fZMp4WTXVO0gjK5PHoVs0q42hcgKpI29EWEo+GOt9s0iBl+Z3ttBo6QlPDlq1bg3
53FsG0mER3Uq+02jTjZvpmaLIlTq3t+Wt94M0sQQVsDrDlTwIFa8HnSaGrg9sZB+zpP9RINT23b7
kK5Elrf3AwJYuEoN4g3ISszZb9oxl1I5mhQ/VcFqBrnjqtSRxZuO0CL7CU6xZ22NQPR2c6JsBrk8
UNxDYAH+83pcObF6iyN/7ZOimJ4V0K+7aRHQg0m7yZd6usbvs7BaqM5rCOxQA8UoZ6dOQsLHZFON
sK5Vi2PEKLRcaISe6PvLdWuGoiyGt7iQ1AEyZxbOJDUKyLE8EJ/lBOJGJG22PQv//bwBOIYwHVBX
VFaxL64nL5PqlEcNrEQkB55pQEaHdbm5cqpvtx6sCF5N+ChBazI7b5ORF8HQasQ3h6Dy8XQENxCC
1ueqadbAarcuHtsY1oSgFtpp5lFZkytTnGSJ7ktlm2z1MseNJRfyLs9UbYsS8vgeSd3a7b00PtG5
h3sWWXYQZl3PIlqIg7xgre7HNUH3ZNQlCZRukWEmNmlYqP/z1kALPBid4fPhJPG4uTbHirErp77S
/SmvdMfkU7fpmnaNFGZpUEIoBU9R5AtuGFusMuVThf4C3wgLm02PVgqGk0Rd8UpL64XXO8g1cJRU
dd5qnxMwYKptTv3YjCEiwEm2p5nW78yARTurRTEABEahd/9sLQwNjQWCjBMVJR2dwLMJJHTgVkd0
P6Uld80oQpU57Ut7VKx2xdRC/AqUhKCbxOgEhchssbRRT2sSWLpfmUa2ZfkoHcGEQ3dUqTu/M+pw
X2RRtxslqjmkV5NjPozKKmZDnLDryAdKojKowggSmWAnm53AeOChzIOC+pZc4FUwHFoSeqT4TjMw
5yk2U8CwTFG5sLX81Vh9NCzNN+5zkCaBwgB5B/HnFzF8WVtyGEyy7kepgSbeJhpcEkGVDLF3uTLf
i6bw1katEASzeKNcmwoHyZC6zqS+SdFcf9S1ZuifkjHOoLQu8UFbqUneemnIuSAhTkCbRIkxx8Lk
WRZVBEIEvsSgxFxnRvO3HAJ55XVwOyhhBdGBjlohYpZZRNlMVIJ3lamv1mb9U+WWtsk0lLvsOG3W
sBCLI0Kcp4I7BS50TnTODAD7Mgn8kFYb9eAa1ZoeAozQoyUrl8KiIZBaoJgLJi+wMFyvlFKZetFw
rBQu6+I9C4x8B6n4coVSYs5cgsePuN0EOdkXusOcwQCbBAUfRuPA10OLfVhlbtkgG5ce677mh67X
5WM4TMqhGKTRS8A7v0kTOd82ed69VEq2J0mSOXIaQFY5qYKtKXHyQwb88VtSjuWjEfXU5XWb/jFQ
Wlxx8wurDhVNtIViKUB8NtdDNPoaT/+4CXwjDwOHhUin0lx/1bNVSPxtPgGH80tPEHBJ5BVmUXdn
DKjA6mrgt7i+oBsjR9EHxV0NStJCin9XjFZnyKdWUJehPILSZNqzd57qytqQ5/hDsVoIUBEOY0eg
JD4v5rBMBX9eEpl+YCaJWybycK6lyGpdM0w3VWIEOw71bTfNEdbVYDby2jF4iHOrfuyjPj1lqflO
6kQ7ZnD8K8/UheVA+IJ4DD262LBzxTVZ6bjVdqHpmx0dzzREWZLlYfk8IdmycjRuL0W85qDyCPVe
EBmhie/6aLSdyHIVZXrqrdyh+W8NPUN1h15XaCj+q+gVptxC5zEoikDdB3TknEly1MKm05mRn5j5
QK3aVibwWP341wtXlByQHUQWHX5qngzGUFBdS0FnPhWozOaD8oeARc2hIXJW9y3dvAbQDoz6JFoh
cG7AozBzlVpqFVoUsuwU4DJ9zNJYpF4jw8kCPTng6PDNfXvi+r66WAUQBQRLWDBUB+HLrpcqElrd
HarrpyKXyeuINIvLSYdu+Kj/OwWtDnRKO7lKpFkvqjwUK9ZvXluwjsAdiW74B1QnZqPtqqDV6paz
E09DckoKUCGV6jBsm6j9m0pR/MgiuXYiK1Ve7w/7ZocKwwh0BTIId8W8dqd1uRZOucVOQA9ak61p
IVS8pCAIwWMO1pFhk09t/Tcph/FfTyEMw0Eh04y3Huo+M1cVQxSDF0pUnrqpAM4EEaWH7RTbZta3
K7fubegmbIHFFTBFeGDAjq7XNtELkLpp4HjSqz5wi7q0/HZAmKYwRXmaIjn6NAG4PwTtAHSaEcbq
k2INxe7+TM9hgogp8BVCjQFFRKG0J5biInjqzTAClKEsT5NS01ciAbYi64NALxhQ+1WhwpX0Y7GR
QfL5muud3tsxiMaeR9Zm9mSl9ACovrFpA+uXGk7FZrJAk0BraIGlbfnz/rfeuMivT0XFAYUXJNrm
3ruMuW6VcV2e0iAhXgZR6gJR9rYsTO3XfUs3wQMswQ+jmgncIGrus9cxyj6pQiXg4CZLid2KcvDb
ykO+4ofF8bk+3OJ0id49QFVFGfB66mOzCaqYVhoqoEGbuhUvVGR/a5o/t42c9A4tWn3Y3x/Z7RyC
AQJ8VCKAFWmNme/HW3zMcKqpX5EpnF6LKoXQTAF8UfVYDgxaXv9qjqAsLGNn4Tzfkn7pndZPbZeZ
ftp3AFoZqNqaJ7BCy7ody1HY/DNaQ8DPcKKEQh9usXmuqyR1U0mjafihmkL7LJDNhG8KkHeGK5H5
7TyCtEewLIHRRWB6Z4cXW2aq0yI2/QEQPwftFlFsAyqWvvZBpK8RS99ux2tjs1sAGbxIL0Dt5HfA
99h4UYHjdEjMf/b2eLoBxIeUENA3AAdfb0ezYdGUc8nw44qrW22qIe2MXcTtmAAw3vdQdqB6ix7W
WqPpCsjo1uEjDEXGC5UfBAsIqa9tN0Ey1r0eWf5kDm7Jg2M8xEAHNOeJK9tKOt/flQvzCW4w0KOB
cB1NuvNcZdiOrE8QIfpdlY2GPepyJjmtSVNrJVy42SVgv8IbBzSqAGGKlNH1sIhZKXiDlMyXabqL
DdzXaqdInqWu1c3WDM1ualqZWlDoDAJ8lEP64pP1z0YZr9wVN9OG0eCFKOvgm0RZ4KsH5uKqCIKx
ieJgYIANtckmYexcyF2+kuFdNPIFt0LiHI3N4s8vjNSRlEmBCSnBjscAMuphFz/IYVEUK8530Q74
a/8jCA/t9Ws7upUhZWSZzB/CONj3OaR4UFdeYw2e72vc6tjTCGMA6kIfwrzGF7W5KejJ9CMdnRKN
h12X2EHi1ca4HcJ/dO2wBZgeiNdUwdkObP/1iHo6GnqpB/oxk5/MdnAq12hb9/7JuQkXvoxQUfCz
kAABjOTayJiNIlNh0aOcUAkY1ih5n4hRvHM8iQ7VaIUfLd6qhwkYvW2oTbFjag35Jnc0fKZDDS0+
ySzsmoTNoSiz2hly8psxS4NuXkJCuhIwzONX8bHousDj/IuOf/7ExfsuSMypoMfw3Si9jb5VPH7i
3+9PybyzDgAQ1KaQaYAiKwoSyM9eT0mpTWNt5pl5BLgvdwJSMPRfWpKDmk+9RUVw+H+kXddu5Diw
/SIByuFVqZPsduixPX4R7AnKWRQpff098l7MdrN1W5i9u5hZYA24RLJYrHDqlFuOLeYssMZ0UzPJ
7vUOLQhCr5cRUoIk3Fey2XihUcX3RteFd4aQVKdWrPqnvDBrl45U2ExTHKZu20Wi2/eSRWx9JDOP
pgF8tx1LQPSuWC7eN8GiwGBoAFoGzCfyppxBAbi6mNikmwc1HxEYbiS52wnkPUN+4/b2rQni/M9a
HIHr6AzzMEwHQBswb1Wxi+SYDS//QQ6eUWQIkdVGUfPylCa57PtEhRxDG21h0j2rTN5rtfHYZPi3
RS1ceoSH/4riTMuok0osYtM89BZ5CAv9xWj8frzrNdGWZbpiL9eEcQclGKBJk8EkeMiwrMi9E9qn
bb/GlrF0SBYeRJANIFJAmupy8+ScJMoA1DdYpqfSoUpR7rqqNbfmSO5VY5RWzoq3zbPyAf5hoF9+
7qjkSdDFQYlDqYI42lrMzvSSuK2clCuax7cGIYLAKCA4cJKBvjhQW3AqkSHnlVpGEwdUTmrMINKi
EDNz4n547aLBwCAbg8ofHe1mWzrmMXNYh/YZR2RyPzpZZZETMcUydtsIFN428upKpNhjlamKrUTj
9DnoRf6olxiS7ZWZKodwnyJF+iHWLeZliCNpqemi6INwNpGjZq0qdmX8dAklMXT7wiTNyFDuYhWK
yiYt1YQDIPzNt8Gw9S0mkAkppj+tbORVJIuNhIcLovS5/8NAuuJSPepOT0vTJFEAKsveb+4bu/yc
m1+LY732/lypBsC8KFzKSJUh+L6CY0sjSUJDYlFgpcDkDOYjEP1btcWYVbEU7F56HxpMd1FSVMaK
1wn/K8V1V8ngjcIadvPq5l1+isGtukC6RqoSGgW9sC8wz1QmzSYH+y3FuC+h3PylTfkShg4pjI0H
BI2v19K+GrW4H6MgyV8TRfCG8fcQn3JMHRnY221RvC+J0zTEuXBl4DTnpp7L0xT6TAEcfYoCKW1c
Odwz9DmM8QoXy5VFQUcqsh54XhD/zi7lpRBLqwZZrIwkaAvzjoQvoZRtaAwCYbISWVzBk7AcSMJa
0HoL22VyBnKwrDCMMSInUCXhoBkV9RTEGX2jVM+0QVNfxirm5ZIW+XokZQ8sNjt/jMF3TmNz2KAf
R34UKWDrlQTXuoHn8hDCrT+SUnmqBjSOAqBMV1nmF7YHw9bh/6Jpaz6COS945gWrIXpHEpqkQYzW
G3UnRQHTdqj3Fg/WXspc7aP7GYauHz6Wv/DNt89//t3naQkIhGxE0LC/OBw+m6qXYdxJKEwEBEO7
MT+4CqZH0CtY6YZRDNK5LewKLHMp7YqyeEwAYW8USGvSn3HU7JJ6dOVJ3cDM+IaFTqTxMIDov3yF
Lc2NaWWti+JRHEYnwDyBC/mYy41u0P7TjqKWBlIx2GpTAZQWonypDTZalexGZHgWtAdN+x61r6RT
3TgFQu/2FizYEev8E7irUElZpmWajv0eP6L0xRh78J+7Qy86yhrSauFNmLmigMhAnW8O8y9XGzND
BbcWVhuOW9r8ZiHITYf3Al2OcvRNy8hKjHWtxWANws7OFQB4Dl+tW2daTEulz1uZxIGUBIOpO60J
phVgwrXi8/YWLrxAkCQj/AG0C1B9PiwxwySSU3jQweBrIJBr7nK7cWIdI866FYW9to7Ims2zEABp
wdvKZ22pUItmpSoxMlry3HGBiSjfijUhPJ0EXBNIgRWeczFI0vEl2VTqJlQQoySgHgvCve486aoX
uYLbumtz25cO6VwU5yekeYne0ByimuqXIDjRY2kd+nYlErtqVJkXBEAxaKRk+FwKX3PS07FLqrJL
AnnTPClvooduPLs1/MfmM2czXcu32xqxdEzn8jiPNWtGTU4J5FVS5+S1m8coPY1r6c1rU3m5Ku4+
ZdrYYYYdpCSTl3g+ME6S1z5av1bnrFy7PcDXI8yERTaQwOUdcMGIFCPUtQS9KK+GUjyIUbWpjPjJ
bDO/niwnKTunVd+sCFwCZt8ep1H43aAPVSDb2/u6YDARQSEwRGgNWAKWf2lCGrjRtVEUaWAcpaP+
Yv7U3R+VK24xwBP/3ha2pJrnsuZDPrMfExtra4ZbBV25r2U0NBmfbUNsytY4opa0BfcZHgICDgS7
s908E5QnTdzkJk0DXUidEiPtiAZmoXTF57kqP8+XAK0SSPhjKusceVyKmeEAUdlNaYCC82P6oO+B
CS2eiieMBAgwr9etMnDNb8mKxVraxXmqCdoJkPZHyvNSaqxWQjypahpEIrExbchGu7ONHM2grrha
i1ZrxvvNkw/AgcM7qQbieAlqmgRvmq+P9nSgGN6de90OAdCKP7yoh+eyuFeznlIm5QJkURBfWvZ7
Z7/CSwApYe/QlQd66fKdi+Ic4q4FcRqyw0nQeZr3n345gFOoKAOBg9fr8nREaZDjKESPQ5f2YLEq
qD07Zu7fXyRgcv8I4VaA6FDSJ9bCncQkbL3uj7VS2Zn1GLVr5NyLe4UsvmEhTEPmjVM2GYQjlpWR
NEiNAiwzQnoUBfBx3V7O4nMP8BWcCgzNQhqfk8Kaqm7bHPd1lAe2aWMJz6Q1aW4LgDDKE+aPUVBE
1Ey13OtLZnkhtdYG9l17bfCRAfEDVQSuMmKYy3NDOM901A9hBxMtdgXLPLRoQ/diUfk9drXmMhWx
xe1lL1kpC9YDHcLg0QOS5lJkOKktC7P5IqfWBsmaaYvgN3NSsNqubPCCyYB3A5gD8HzoxebL4Hot
koaWURZI2u8K+weXQMlaZ26k/eslXQjiDjKKCanVVEgDTc49YNT3IdUCEGJ4t8UsvNNzrIn2F7CM
zC2QlzsXoUt/KJIsCxJqNV4dlhG1x8n61FMMlUQxEuOvwQht96VJI3T501UI1MLRXXwAd3STkLQI
bqos6CTxTRbEDRG1Yz4K21DUqc1M9T7VldcmarbjPLMMJU7gJ9MG/DMpKF1ZXmCsKZDJ7u1tWfoq
5NhgdlDmRu8u91VlBSwe2B2yIG4xYoGlXj49GbW2kqFcUiaU21B1RloPSSIulm1SJSbAsM1r7+6a
5iNWjpKcbC0kav5+OZiHhlQUkJkw2NyVTJCHSkQrx3KU1pNUtAcbn13z1yUdEPKfS+ENNlEMGnZF
FhBPBwYiLr9J3a8KPdbfbq9m1snLMHweZoOZgBawtcBPcauhymCltJ3yQJCt0mmHukJISr3bQpY0
4FwIt5hR62s1qsQ8iHMQu8ql/R/ut4F0HVJh6AGH+3N58YqoxTxnrcZz0L3J+Usqb9v09+0lLKkX
KlGIMcEhCxoFLn6RmiIEoUQDEdF9ET6xbEdCVy92t6UsnQZAsHhsACrA1B5uoxoSai3TYBEV0FP/
QvNa52ga+pxXDO9SnARg7L9yuJe67epKoFKcBfVbDm9QiO0QA4/DIbTFqHfaRtyERb7P68aexiA3
4vtSUlfu69LrevEN3KFVXU5qQ8Q3IAlW/kTVSv9lfq8PrenGlRc/3t7YhXd0niAwtzEDL4/83KWG
ICpMOo2mWVAJwZgUR5ZjcmW3pRmoaOu11qwFdUcCFakCTOfGI8oj80mbqJGRShlGZk92r/+OMNwp
N7SVS7WgkWjhAXoWNX9k0CROIwehiWnYjjhD81PEdFIh8sFDg0Ncw7MuLgfJYHSHAbF2NfgqjUzS
dEzGM01aW64iZ5r2Y7mGeVxQ/bmIOnc/zX2UCrcc2pRJlxoGzKqpQxsjR+za/7BjOHrUrIHdUYGu
v1SCnHZp1Hd6FjTtj2R6HAYwkYEVMGufbyvb0smgMQ9t01A1OG7cU4ShGBgcp1lYCvxghcbgCYoc
Jd+AqmvlIi8dDQzFjN1EwAd6jMsVodCDQaEkygMNA4mJ+mqBqcdI/z6ym03FjOOdiU54jHs2NENY
DB2E6IkdmZ4VHaX4rsnX0CUL7hNKSTOSay4mAWHLLQZdJawrIKfLQjtJMq9tk12mNxi/GgxVtI+J
uUcjxOb2YS2FeJCHzhaoBV70q+6xgrTjRCU8ToH8iI4BYoub8miCXcUlP4cMkLyVQ7tOj874iX8F
cupRiykarLJZ4En2clf4Nnmlp6y8JEtCZnQa0HAIktBWeLmZmTaJRTGMeTBJDxnD4Hq5Bt7P/6nW
ryv7N3sInAeh4VVE/hA4f+R7uVuVgrQf0EUlR7OKXXgmxuX4mMprvEy/MOJuXKtZLN2tc2mcxpdi
3QjIm0IZhwio8k81At+k2DnrydH5N91a12ywzrI1UxVJsSao2EFymIx8y97xNJbU63WnypwhOySp
39UuafaZf3tLZ1N3S/J8688k17qiFMyS0dV0V8cB87qfHbHNz/+fEO62DdE0JZGBY2Pd5j39yL5P
oCV9ui1jyTyhERqhM5x/QFZ4GWIbE2vMi6Dr058Vmm+6Cd1Meuf+/8RwT4fQiSwehaII6k7blmW8
m/Lx3VDTNbdpaTlwAb/A6ogyeEMIqFuolFNWBBRd0DZBe42f0WguNGhr2bSl1xDvB0BOM68iXPNL
FQBqBAAoqSwCS0l1RwrRqKtj5vXtfVu4S4DcIyIDjhSJId6DYFFrWXSCjUBu2Yk1EAl0soPSKDBx
K5K+Ql9OpdEJDKMnoXiPIg13bQ2zMXNisjxIyZ50sa3193L+2lQbUgN58UMc9mPyWUQfKD03kuaM
/Zp7sbjWmcQHyZyZR4fzrNOwrRRGoe6VuDUQtNWJT8PEidacpS+dvlopaipw/wBcQ8/k5cnFHbgd
8acIwL3oq87kfhZ7DH2yFeStS09zMpRXbh/j8uaeieSUZcqiMVNpUqDqMfjinnqil9hxbz9I+2bH
NqWjrUhcuAi6aKB73EIwBMzHrL1nBkqSKs0aRJjGMC82FfjAUJ0S4ofby1qwguBnUWfyuPm8eOYh
otfo++jDPMAAO7TubqZcclrlsQ9fhG4lZb7wWMKtBXOHiv4T8DxxBrcHM3OjZbhtJchv7KGIUlAC
psWmGFW2qwniyQI9mHcJOjD/w07O05vnnoM5ocA900jWyHKBfwJDDYbhFwnS4e8BJGg3A14dNX6Y
EhCnXR6WMoRVHUdxHJD+swYMX9TQCkn2BVpXLRSibx/agmYgIwvgCPBvc3sZd8/BYdbpwjQmwRTX
Ttnsu0jFwO2VYG7hLsM7hAsNAC/CcT4vC5LPQs40FfUw9bGYiCtqv3ULNY2/R4/MfV7/yuHUIjFi
OIYqymGG9qSHhkuEj7R6Aqh7xTouaDpsPOpus2mEDnIOoSlprAVtbRKA8tQzETC4iSahNC/B+Syy
92mopZVjWtzBPxKBGb7UCbWTlBp9B0lQG7mjIvyX06cSHKs6xgn9B4U4k8Sbw7xOS6kMUVLsQkCp
qIgF6h+MGCtByqLincnhbKBFGjZTBiZB0aCCp6SuViCMXCMGme8KZ9zhyCA9owI6iAQdd5fQvxZm
mlkCRNFqbGNJ2XZQ6FqYuiwEyEQ06wCVyB9ORjtNpCmyWajCTnr0G4zaP28fyoK9wzL+lcAdyhBF
GcklSMjEzsvVDzD4Oq1obAXpDrwFLkI757bApSUhEkZV/ivE5wkSiJWiBViHQJR6jyWYEcSxfbkt
4loBlPm1BZBphmhg8y5VGpw/IZMK2HChNp0qzuy+/2RrtZHrjZuFgBpuZgMGNp0TMnRGNhHkyYOq
Dv3c0u5T5Vuiq4eYsWNc9KBrMba3l3V9UwHtxwOBWi6MEWzq5bLaUFAtYLiLAE3a9oCHiD1E5mlI
/9ogXIrhro9KrLwXSFUE6CAAv7JB7qf6Xl9Dya0thnsdkjrs47as8c7qXp5riZ10yDAWTW631q/b
+3ZtU7GgubCE6p2BMjG3INkScjMVaQFE0DFM6pce3DY167AsYGhj3b0tbUkvQDWABPo8vgyNCZen
FIpEQKEAnnScorKfIDkmsJdG7Z2m7X+j32k9KXOl7vPtRckM3uzcpMiz5wmR0TNxqkmg5mnrdoBo
umDqqrYKYWtcQQui4DuAuQG4BTjwfJhgAFtVjbE0BFkSYlQSy98YJrP6k6GRze1tvDITeNIBi5gp
PuZWJpF7CNtQl4WmGYYAJVVXMGo3zlfSIvNvuDDglxJ4bEQR5nrX1lgLbqtgEyISDxJbfyqzfgvw
XuoIYiv7qtZZLsuY9O32Aq+TTbN8PPGomwL4imkdl4oSm5VUwgkdguGHKj+qzk4yMBKpBMYTzJlO
63Qr671SzC95SJgg5kJxh+9zMotKzxoT62WdU/2KgYYCDz1xJ2Hlmb+6bpwcbl1DE8Zo+ZQhh/mR
1tiGfIrcVrmXV4vyi9po/Lsi7qopRE3l0MKKoPHNC4hld8kvC3OuWi9xvv0W3cxfObO1pc0/Pwt2
oiiJMUwHAu+mHw+xixmLK4/jlVWc9w7s38h8omqMJ+xSADz2qKMN9m76USXO5FSy691WuzUJnDGs
amQci1kLOv2Qg9Y07DRQm4Ih+cdtOdeRKLcUzsCje5vIjabgeiVPaecm7YOq2v02CAe7zm3Mhnhl
mD2uYfTh/1PwbFnODqnWmmjKIwjWjrJVY0wt9ePGeaW+Im61/ff2o7ZX9nRRD89Obf75mcSpbzIp
lnBqvfiSKXdq9JIrK7QvayI4Va/CRByTVMVuKg8D+6TmXaW8r2zcVfaWOzFOu4FbnIpiVr4sLlzQ
flmxo77VnZ25/ZNVbkJ5xVAsmXgwIqIhHf4zYlJuTWBJTxVwrw6BmDBbDPEYK2tT0pa27VwEt6Qu
Rjt1GiU0kJlNd/ohWXns15Yw29yzk8cwhhIysIQ+fZf7Yzo8rZzJmgDuGYwVSegaNaZBiOxDvUPj
QBPfKx/0NNyZ9+LhW3JMnfzxttCVTeMp3vM+AnTWiGiQl41bSY1TAZ9Yrs12W5QCvg0QHc7ZFnP+
+dnW1Qm4B/ISRxMyR7YBBGhXbOnSeweSqT8COPUCiQ7Nuz6jQfkT2A0n1U5dsRkGr0026lopYtHa
IUTDXBATxT6Qw1yuJi7zUAaTEA1G6V2cach9ZKjs2MaIVdNR33FIK6tb8l7+CJx7pDmBQ8b61pgF
OrXiiIljfPZgaaEYLYMM2YqaL2/l/64Owq6eJZJRM60oEpnjb8u22e+PFSTngjaACAkxLvox4B7z
PrpJDIpmNuhc3T6W6SmP78b0dFutFxZxIYJ7kKqqro0MZKeBLH2v8p+4rk117ND//yBVK9d2Vi3O
tbwQNd/qM92WSY2uY4x4CYq8Q6LjQzG/M0wQkdZi0GU5KPaiFPs14+JSzmzc6KDgDkEFLGo6pYlE
HibDqNaaBix4PljRv5I4QzczYEijgcvUV6mTYV6PWgpepjhCyGx9ZfcWbB5Io02kVDBE0wKW53JV
kTjKo1nnFBh3YpfqZFNkv27rwuLGYXbPVxgNPkPO+GiSMvVZDYWm4r5oIh+Uibaqb1VWbG8LWto3
JKxRUUYXDOrynCaYDdOomhOGpn9iJ2yX169m+X3Or0nk7/17pMdRnp/nR8w4kMtty6uUJolSMeDk
h1Mn2KXk1Y0DvEn219AkEOmdS+IWhbF5ERXVjgWYeAAmKiWNHdKWa4H0NSpoFgOoAf6gcgjH+HJB
oHuKDC3BBMFecepA9MJqIwpbpttTvml21Vp37pJ9OBfHqR01MeJUYDiqWMkO+k9BjtxkfJUjT5I2
QBn/JZ0L4r2LxXGnNSIvabEMi9OG1C0q0S4wtfkvuQ8BUkNBD68S8MIA0qCd43IHU0tgZdpN7ARk
F+YJaqW6MyN9rXDBbdyVFO7tK7M4T5QcM/W0t5RuQKVCJdAsPmGonkDfbl8nvqGBl8V3z+lpqxRC
B1mZEAjFd7MAKdm7/i6XQYKqWj/YcbZN7yv2LI/3iGzXql08Wu4f+SjGgsQKkftV8TJOzEYB5xs7
oT8czHJuMXg2OOa0XXqHrl/Tf7m93i8c0tlLciWPu2qlXhoJDpmd1E3eP2uTO2CQpo+JzSVqeeWG
bsdP/Nkm/oi/hV2+cXXv9id8jSG89QmcrRzmnFOnYayPKX7PzWOPJp+qHLwq3XZoWU0PBhovqJQc
Sda7bfVd7z9GgPamcoeCoWNWhyz+VTWejmGD7NDXPbyTp6ncZJ12bwqYd2hSpxYeur7Z9bq0pyp1
xpV6wLLSALFkIusP/AFv7cNe1wmJDXbCdAnRCTfzv+0Og2Hx39hhrc/kTbx3b+8bZ/n/OTlA8r5Y
alHS4axXPVrosZQFdmKAualuXTUo6ESjmtgUTM5uaIwTON/QtH5b7LLGnMnlzBhrol5XM52dOhnR
/eAmJfU1+Adq+IACT6ZmPhVepXoTDXfE2tEIBGCWnci2TjU31t+KDKhfjToJJnGWh2rl6/iGnX92
xUAlF6yYOoI+zm3NTQzfmgYcRaumtp78zOt75PdyE1WnHTiKDCrY7T5cLTrwrKn/yJ2Zd+ZUIiC7
XCCYCyqaUCOchhYPfqqD/QVMI3qIAe5m6YbWaEdRjrF3nhAeWuQMpLu6PiFrIYEDYiKJXUzKwcCw
dP1hrPY1mJVvH9rStiAKAugMaVUwhfAuz6DTUg9rk5xadl9gdFGdPEFXmZo42VBiTuApqm06Bmvj
0Rd0FC1aCvgA0dYC2iB+V4ymxJQ0YThN4ksnVZtJ33RV47Oy8BT6dwHLfAKQBeIy8JSgtMMDBSyr
QKuDag4nlR1rNbYH+pIJvi4jK39Ar4z6tLKlXDbjH3kzfhRwFvDO8fSmgyqU2iQpw2nMSPXMWCR7
NeSixVt1RLQJeUqOQTYJDvNZjqixz0vMr7z9DQsPI0h6AQACkyYCG34odK3mudwm1nB6MmMZGWbV
FtFEKfzMp9bJ17pqvwqOnJ0GBBiYJNg4EVSS3FORTxYRykKnp0wfy/tJ1YSn3OgFTC/MIh0UKn21
ZwQar9Tt6EY92JZL1P3L0SJeMk5yIEwmhizqyuiMIUi24B7XPjFS0yF9Qw4kMb9hbqTiGvKoO5MB
xu8hrEunsWDMMOS29xSM/mylrt4IJJZ8gWLupzr2qk3A3u2r4ohUcEcU2BtNaaYVE7+kyLB5oAJB
DQSAXk6RWSw2UVJkSIvk5Sv41x9V4dOgj0Nz3ynfbh8qn7f/UiwAhoE4QH0Ro8Y4zy03ewpuloqe
1NCz1B1mle4sCfO24tqu6e8BpINAg72OHXUKQwCqeK2MzsOK/vcD4BZjvC6KgTzKsh5INBlCQ0+N
6ofM3JAm9ucRsHXlgvzw0E67MtkXqOTr6g+RPFcEBMeNDrqYtzKNHm7vxpKK6+BzxqxKTHVAGHjp
YWrlpA2qVtOTEL435MdoHbPabnXbqO5XHXQu5fHPulF4Qi0cwG0gqi9lgWysoHFJ6Enu00/AMO3M
0OGDJUf9xyDUDiYAE3kFDbR82Gcyudc0aplcV/JAT0oo/FDMTRpuqhpPaLSv8m4DeIs7ErDpSMwO
y8mV+1W03LyBV7cafSzWXGoWwSJ9ueip7sFmKfX0VKgHNd01JNDyu4wcMa239xLmVOjSaeuDlMKE
Tm55N60xMS2e8NkHcFerJUWjjrO2KbHgaXlhM630wwcV5OEE1GJGqa74+Gsrnj/oLHmCJ1xPUx3H
nI7SPZO6XVNYgUbW8o+Lby4u8J+d5cIWgWKEmpViZ0eh20pZ44qIymt9lwjMxhg7ZGvmeW+xn2p2
oW1uX5v/Q6/+COdzrCGTDTqqWGSf+3e67tQesu3mmzd9e+62K07X8gliMiKe+nlkA6fDQtgiyd5B
llF8b8Rtnz2XwHeOT0r4Yq2IWt7UmXhQmaUh7rw8vCSOmJyILT3R8hdN7nQwVYeI3ksX7WvIhVWh
/7vqf/+XzUQnFviqZ3L8K++p6kuxH3BJCd4uE3Q7voZwqcasZUew7EHbmqTfkX4b/7ot+Iuq+Opy
ngnmngLMqzLzSqO4nBMY+J5AVfltEgE3qWEDYQfjeX5xldpigmF2EcZk7Ci9q3tza8G5o33qYCzp
LlVPcfPQiM9ySEB/vEGuiyGpRuTBztStOaxElLO9uPXJnJfQNbRnpMJegVso35nIsEV02wtrPYtL
W4O0GlguZ05NuHuc3YoZrciEYRWn1LrT/NgriaN0tV28hNpGjzDe2s3BCwDm4fyz+2a1J6FE48MU
2pUVPsjCHSJ4vboDkdm+BfbkgU0bqmwZ4vvbJ7hwNYDfEdEEBI51RCPcV6ITOZZqYd6NTTHtWfio
KTsMQXdH9dhoawyHy8IwmAB0w3gt+T6MMJlYJhQa7mEJAuRtpFBMJrD17IeIHvxySFe8z4WTxtr+
FcfZN0DGJVC5q/Rk2W0Qbnxj/E+b90cAD6BImaZh1rhIT3XeOY2oe2P5Ee2jjTahx42uEdPPiskp
7vlyvizP2bPQCDVVuxHLOWj2sLJVX7iVW7+cM5FqrfRZOeCXy+lzCCCcbHTIt6i7MmrcVu3drj8K
vW30OxM3JWQiiJpUIHnaYxu2eznp77JxLUXNpz9ndwcLRp8d0HnoReLbccG/LEfoX4NuitWDZYT1
fTzm8wT5XjYck47Z90HSfsG5N/Za2rWlrZHyL4HX/3wD+iTxAUC/YhbUpTkf1JpYsQKVrZvHWH5C
LR2jwfUoclR5d/smLr2IM7nLH1Gcn5E2rLJaRcftaIxjU277twb50DHpAlHYJz9azU3vQvCwhGtT
4BcVC5HDV3YAxS3OIipZGLatJEAwqUxbsChmFbO0X1OxBbdmDnv/iJl/fqa/HSvrdDRDehLHrZmM
/tAdKofVrU2+R2TTkiM5mJMNaqJ8BPlk+SGtbPBX89qVjp99AHeWfS2lba7FSAbvmD+cMH4jsTOP
bDqnfzhqvuK/C/bk3qWiPbr3Q77tHbbpHUQR1fZx5azns7z6FFVFt7k5px542pYoHAuCahIScvk9
w5xyYFBEkIm2bt6+pekG/p/dqU/NW9/1tjI54XRvkafeIeH32x/CE3L+o99nH8KFFE1WVVORVEgL
HYfKfsP+S09dse0NDCfYFJgsmuNEnozUGRC3yjSYsiep9fvJ6TLi9o0PBpDsGKNDtfxLOql/vgzZ
ewR4c6KZJ/Lu4AJbZpKwkzJUb4nV/Bz7Q1x83F7/4jmgH2umlAdjNB9cmEo/alKKcyiZJCCrC/Lk
UExcvS29KuzBeLmGH1y8a3MhEbhpPLj8XStR8aAFSdkJZB/pXumm7GOM03Kln3zxqp1J4a4as5Qw
N6QGe5cRNcDQ4uhQK3HsV1pvPd/ewa9RQleqjNIKnB0LI855ihSTiGWb9NhC+FOD3/vjXt7IGzTN
fxP8eFO/QVt89sNNd+K+88bxWG2i4DXbjb71TvxoV3vElzbUL3/HH5rhdGSHvwfvOfFzZ80hWHLO
LQTqf76VswDgZwWioIYFSOXYrkabScgKhHeY+ZPJsm022zB66u/+SybuQixn2UPwcSR6D1UW6rtE
fK/C50HZmeVRAwyseKglWJnbh7J4/mfr5CLIKjOlLDZzdjKGZNxXjLVeRYZ2p5vJWtf1UjIGi0MK
a57OiHvKLa4Fy3MRJS07VR7d9768KR8kV/ihP8+nC1r8QPfLTbe9vcDFe3smlFvgILC5LaGE/RRo
eMBEsMSp20oN2i7W7LhSIhsAYGPF3Vt+oc+kcg5lATY9s4yxVJlWHttq/QRo87HdYp5aW96B+UgO
kdX1hGLNaiyf55895oNKicDTDFHZPolaf5QRN6DAZAp0xRj+H9fjXzH8Y5BjUhzpaxS6LKT5HzLL
dAZxn4S2bPyMvg9lbBvSs7Dmey6VJpD2l2cuSbROazxgvAjlTCKg0Tsl4jYqLMdAzrRPMDE3cWGM
dxqbnD70AU/etGXkAoHkqtJDV363uo/G2AkfkfBbZgdwrjm6uhayLJXOLj6OU2+pFYYyU3CVitCL
0k1HHvv0ZKruSHcFWgMcDC+vXC07pMS0e1AcWX+f2L2Qz2m6kFiYby3g6OsychKvqILM8Pq6dYx6
rf6/GC/h3VUwog4MTPzQOEEph0Ft8WqE6ps8bnXyXRfAtrO5fXX/j+P+VwznboZ6VE4zeOKUCr4K
mgaUQlTzuS+OaPXxGjQrweWRARUx3Ry6pkEhTMDVKvgfhbEVqyMTajtPDlI2OHIirdzxtT3gXs5E
UBtTHnp2Akeco2axU4a+JlSPZJUAcdlwnm039xixsDIGSSR4FbLKT5Mgs+6bJv1eWw9Wui2j+jCJ
35XpqRD3ab8NCXHBe7kXzKCx1gDrS4sGXQEejHkU5dU038SMe6ZVI8yL0bAPNRlmOSpzWa1LwVAU
2touz0rL+wznAhUuFOgtNY0bgAii+05/UMTeBhEuSfyk2hfyWrlg6a1AaVEEqfPMksgzkJhjr8is
CnGDP6Lqs4t3IujCSWNs6OdtzV4ShBo7kj2yhZZgvusqFDRqzkxmJ9Y07lTDiAnkW93S7VQlR1Nd
s9YL9T2gnJDUxPi9eb4UZxnGDPF5OKA0OlXGJiPfKCswpG1wTLJXrINVS3sl+W2Vf9nV+uWXn4vl
HsFI6pVMi43xlIAhpNsnzVu2xvmwpB5nIvga+aSxsSoFzGQcujc6HNuWYd6en+SqbWanNlt7XZfO
DVlTCSgEIDLAAXCpjUISNopQCeOpj5HGyRD2GY8y2ZqUbGNUCv9WSdB4D+o32D8UuzFp71JYZLYs
jWNMwVQBWGn9Qf5Q3ivZNrKVd+P6Tl/K4a+YmaV5EkGOYO17430y3mr0gj7dXsx1NHMphDPl/ZBj
AGMKZAyQDo0jq6G4F6pR9G9LWQjcIQbD0+bqD7KpfHobww5HcQBU/qQxyWHmJ7wfJoOT1psEN+ow
WmTYVW9y8lMYXwrtYIw/R2QQ6lhwNaAGGjXdxv2POPmlAtow7kuz3srqTq7cCC8NJRSTJla25Vp/
L7+X23ugxRPNoECdFdXDOD32284ddButLHq0ghpek8QdQAGgCtplIKk1drG5y7TGy6JX9OU5YioC
rbGC2VvA1mBleCCQDkN/Kbq0L7UXixLijFlYWZbfKUO87WqvHZ6ZwuyGkucSbEGmTzvRptlkA1SS
qqKDBls7CTe9uCODI5UfaQk+QoqS0k5ea1K/9pN1mHnUP8ABZqI8zH0eHUCTyjp5RB1ECj2zbUY7
q8EvPGTprxWdXLhf85NiAAkHbugrXiulkswOMB/5pLZ4opkjoder8ozx2dKeMOqmbo6DHtuZ8NxG
Grogba16rIXHHjCj5H9Iu64duZVk+UUE6M1rFU3b6THNMXohNJoRvff8+hvU3rvqruZt4uxC0JEO
BEyyXFZWZmTE70jZR0H0K9W/NPS9QbO7fYcIJdf6dt6sbJCVz2R1QnyhgAvzZPHcybFog5LWarQy
3CHhGj8GY7PWDvKH0+D6Zsf9B4DLTGU6F9uYJwQo2JI0Bpb1vM8J0mklOan08/NTpp+Ph7e3t4+P
j4eHnzsXKTbyuycJ/frHywL7yOOgv2/m2WFbQYtAVXvQtCrn4ACcBVGdwVZsMCIdfSd0mr3keLb0
nDrTRt0KVn5SLd7RIpLsIneVtvv2fp5VyLSZfx2yGzet66Hh62oCzbOzAmACsRsITvkgt+I+6s0a
RHEhVY6yJu4TMJDMUGFWeUYIIi2sWk0987vgw7CnDUhdHjJLBUf4/QkW5uudXeCZbgf0kuhZuUnL
jbwUSWNrqOecnEYKZnD6fvLJt0xK8/HwsQtIT17vm/yDXbkxiTYpcMjM8RtLSqahNaIAF7l6NvfH
6vF8sn/YRzOhIzVC8mlvT2idJmebwK0814+bzYZudpblkAiDN5/2K/fqwoMQU33xNUz8E0wom/N5
oZ41Elp5Z9YugHzhOdpQWh6GXYJs0m4N2rRmVGKqytjREKIdMAV4cL7SH+NnmVjSm3SYHqBo1r02
UJJ+8V9W5n2+pu7MOwvg5MMIT/CgxLybR/PH8WSfTplpnwLKkR8l+Zwn3U6hNkfybfVgYt5fIkJ/
iiQ/bZ6Ux5ZsVjYCqyuD0HOeehDD4JVizNx417dPlSWqPw61evaO7fPRrg5JaB/eRNuwHPT9UOH7
CfjO3+NOW4MnLm76C8Ozl70oXUAFCOlhEYYnwRRpfjReqs4pY7z/7UZ6vz/tC1kmjBIEUX/6omW0
BF0bG0DfkYd8gxOWkunQGW4/gbzjcfCP3psW0ug5gPDYytTehsCABkPiCYxQaDOADtG1TRARc304
+Pq5wIoqlls4+WZlWLd387WJOZS5mMMshJJy73namXfkHQC3VmSHFkc78vaGatpG3qxCMdYsMicV
QIRWSnxOOw9mZ/bU33AP1T52hWfRzG1s0E129Fbc45+qBHNmQOQKoKcBiWFwLjBbVBXKUfSTGqME
R363D6hhlfQzMMFXThOC8r+d2xl5Lp1yVzr1EWgIe56D1PEJbz8nZriJzIE8Kk5FIit6Aks2icn8
9S3+VjihmRCOvgG+SPu9sk2O3Lahvu3RYFuCJ/+Fs/WVES3ujIsBMbtRTas05LRKO5uF7T+5+Wmt
j+9PgYCZMiDSddAzgiB0VqS93hgayvRN2mnauTFlKu29R+65sCMbM2ZNm/hHYE4bf1c7wlttV0Tf
53awD0jjNE6MRfSeRcwDyL033kO/fq8uuEDUavB6AbZyge4h0rsw05NQP0NlzmqtH9VWs6eDaBH/
nITUe7t/RhZSY8BGXJhjzgjMpcmURfq5tdCfDmi+rVnIAxHD+pmboR05gYWYmmjmfbts8+bsWK/s
MifF9+pAriQMU3X0XbPNH0IykA40Am/ltnO6B8+6b3DBn/5BWxsQrQArCdu7OVUQ4o6SQT97TmRK
m2aPhbX5Tbnic9bMMMGoBNEwZE1hBmHgZtj6T4YTbQqqfdwfzQJ4AtosAI//33CYZ0cCiWet7Hv9
/J5t0YBjx09AxD77R/UwOS0UMjRckUhqfghrhucfzB4dMM9BNx2tVOBrZQaoIpTPE2XUz82h3Kk/
1V1iVpZsas74Ev9SHu8Pc958rDFILyB7IQPzq7HsO3zklULfBcZZKq1QJvBQKKL5aA9Y0+dYimaR
ff5riZlPv5ECiOFFxtkIrJ4qAXCth1oy4/ZFtXqBiish3ezCbgemQt0C7EJw2/M2uriZarSuNFOa
GefsEL2oL6K5Jnm2PHP/NsBW+yEkKIzebEA9chsgw5/9A2/LK5t9edbw0IBWlgKWQDZ9D1CKoXVq
aZzlI/+z3Ilf1W8QmVnis7jyply0hChhBuegSRVJrOsJa1NPbrWmN86gzyifo18a5NNsFDPB7jz9
1Fa23aJzurTG5DiaWO1CxWsNpOdmuBiaZPIn/0k4VnvtgY9p9QPSk2JK1l74CxffHAr9e5DMTR6h
gdkTBZg1TuA1eJG/hO92jf14yUFd2mAuVyMvNCGMOwMBbdCR/ic6wk7V79xuVsgzFmoNOu5w9P7g
NYrGIxZ2IIQeVJjSzDubcU2Sx97dio+jSRVaHwRrF54S976vWEgUwSAAXAJyMWgyZlkkE77LOL2B
QX6nkdIJ8CRV9i3uzwBVYfDME9FOgQGQKARLabvvP1dZUBbn9uILmLmF9rAPMSt8QWWioeuJaFZg
S5+1o27fHkQT5B4fiRs5a+KKt74EOIi5eAZMCZibZOahNupVKoAMyjtr/GR74rashN30m2t6+/4E
L9mBWjrmFkyJs0TC9RGs1LKu26LmzrxR7BCH/ionX9uA8q2zCnHgVwKE+addeUgZyQUBWQy8EMBG
xTaPjVIMmY8iFs8JBycc91Vm5lBnsESplVbiTflm3ZCGB2UdylFQz5oRtNcjEwPAY8ZJUs7c9CCU
O77Y69G2MIiGTjSPe/O8rxBKJtGRB8zEf5mGRyUniugiSqOa5AxfvP+z3WjeS5HQyRVQwcaf39XP
PN8Y+ktfUR49T/5+HKA45tmeb7a12aB5QYV0Evj/UtK+xQlpOkstEZinqIG5Q7yX/BWEzs2VgFHi
CkVcOQsb3tw5MuRZ0mx+UWaB7lllPULoVEMaMQJxgpWEUbkJxMK3ynb0VnbOkmVdnpn/oUEDsuN5
Z13cdrIygB2Qq9SzOnDo6x7AL+9LYrGtB0xyqBipo9Vx9qQY41qhf2lp5w4lJGYRKqHYwtwbPVeV
PhQUVMBvgJMQCOdBYyPeKZkrCaQ4poHd5jsQpavRcfJ3kX7KjJiWwpHvKS9sAo5OIEv+NMb9NNl1
RXz1UWiBxix+iP4m1i0JVM21zeWvye+wPKaNhx5Op00+/JR2Cmljqu/F92ynyE+8PtlhRLzervSD
hL/dP5y3cfyfHQxWMwWpPzQXMgNVZXCWNhPScZCyfcT7qQL2GFySbVn4m6JuRrPqEtGMK6nblkr9
1CQquLrG8sVX09YUBU+niuGZfZr9TucRQi8mp42UaiERpVQiJfjwSJdpw/b+d98CQGasnQFkGuJZ
DIGNJ6VA7NXJ1xNXqvVkC4q/9EHk1G2QQN8gBIC9G6CYJ3mDbRQ4awiJC1tJo38qbg13pSkKZIrx
GJwzyaxz63IA5aNq8s5FBCmHRsifIhxZueoJKExIiZWM1eYx0F5DYcX73CZfYFrHyx1U4xDF4NlY
UPZUqeQr3nfT3PF6Km16we54p2/M0O2bHeCYivctr3ZZzRvi2sHCLMYM2Ry8gxVWkkWNc4mP68x3
o9bQLZ5Duaj3eM8a8y5w6lCAKG9X15sp8OSdGHCdjb4S0kZTYeoQbreMvmzWwsmbt4UMRhXRUKDt
Cn0QRP2Mn+ga8K5Hte9WsYxMW1RTlY8VOotl25WUj3YLSKEZN6XuGD4/QROtzuwmjKKtPoprCIXb
JAG+BmTzKKtDuAaug7nv/IgPC1Bs+K7wogc0jY/jbx7EXBNFQ2mEd5Zs9r2VhZbknQTZqn0b0Jxc
LgmfnpL8l3gQ0f9dbFLobSUkQnXsa+wcJdrliqUJe0UyDeNVc32ZatzaPM7hKbO0c7ISvTm4p0Fs
Pd93F/42VSDOkKc9dtSrp5LAx3tXOqRPrfZQygapm/e8/x730eSk6rTih/5kaG9s4/WJChX+CyaR
a9uj1IvQNih8V9Qf4Dw8038eOUDjSFDsWp2K3SaWHxvF5j1TNKufyRP/3L/K1jiYSrQXqGbJIpEe
lXOqm71ndpxlgH9/zencXvhY2ouPZC+ktlS0oMx9F3SJxomrnUGyJG3nHxXUDZuTYMl76Mq/S/5G
e+Lg9StToLyyskx/CkPMVIEZAadwBrHO+I3rqZLQGdq3iu67dR9b+dNYvmalNfiOl1PV+264Q1c4
ZfuRTRGR5EMw/qp4UxUcDbigQSFC5iDH0FnQR4SyNuELK+lMmXOmEa0JD0liRd4jhDLkyuLiTWsQ
IbGUJ+kLFVLvxXhuom0FKokGyV3uW1afAlAQtMKx3U3Nh2aQATKv4TZ8iUfIsWS7RlnDcP6hPb83
eCaPIHNpJ6cQanLVY63aaHYk9fAc+kejo/EujN7KkmSbNH5DSxMubTTnf2SPUb6JFXMKDn5jq8qb
OJjjl+pvfe5ZBjI832mj2cJjG/VJ9RIiVc/wNiQbXLShj3P3CA37R021wWev/fDkrda5SbwtsxNQ
hsGsQX5QNVuejlmxT4ArDUnHbX2dFigc569ZZRaaVQ77ygm1p+IdTSr3b8KFGxyFJhUAfYRoyK0o
TEJ81OrG5znVd5vYVksKbHzpb8GE35kAayVEDB29oeMxb9CuZqH9raYZ+rl2qk7V8SiviXosXUtX
nzMHdRdOJMkgZtTXnu+Ox1RG269dx2aPInrAkzx4bUYqy5bMx6YurtFpLJzOK8uM+2oTcZhSmfNd
LiNpmoDnqKBGrRFFtcGsVGUpQcf5yuzfPvkRGyP6h7OfOYRBT3U9XLR3S3JV+YHb8A8cbp5oGo6B
r5O6AJ4im2kSrbgeCZiTdgKC5k7HcQzGraGv0trdvLPwJdK/GpHm/Brbcp1GhVjKrRS4ua70IOkL
jQelFQen7DSB9mOdHWot0c+50D/6Dd/sM8MfzDwdQQoWCOJ7rrYGHfkkNsVSyL8KzluDet8+7fGF
ECaFyoAIEjzQ713PFfqRtDCtg9BtPWlThZFpaBUFlL3WnKK2g7azam6bRR2U5J4j7jWpDkZlxxrg
yp/3z8xtkRLFbjBvISzEwumayjhytZClUU3z2FWdGJAm4U2zxyOcVSxT0duKyqYi4kd8AlWQe9/y
LUBotgw1Xwk3LCCMChOrdMBiiLURJK5aPmSGXfng5Nnk8aPmuZL6K9KOaU08tFvwD41q1XptZh7/
XojnAYwBQTZLaeQAmr73PJDViUf1ItzBFLQAGyopX4EOrphg5QF4k15iPnkOGy5OtCAnMoe4K3ZF
NZXcAW7Ijvq6BoongYRIFWVUHvJg5a5d2M0owiESgb4GkrhsdoLLgPEN+SpxK0AiDvUauc281Zhr
5OrHM9dIKPYVcOr48cL4oI2v/Zcm7YqHTqdrif0/NaFrS8hCoF8HYCTkvpFjup49rUq9XArixB2T
aedHR3ncCZV29NpD6ZaTbPX5RzFuOorYwuRk73x/v90mQJHeAcIFXC4QHRSgzH5tPhU5ufUCL3Ar
YabBinoSj+j4tLvkmFURSSuHX+tdud0v1yaZw5WM4IoSOiNwZzGRWGxJIglowPqYJuWbQ5Lp/gjn
ATDzi+SuhpoXyIJAqcccqCHNBzBVaqErBX1iBu1UEz7nKddrMb1v6baoj7mELCSQfYYEr8FG9nlZ
+4OgRZGbZ/tRffK7CbQ/6DUTv5HRUX6CrzTJrNIWItIfVP1kNPZ0BD8PaWuSift4rYJ7C3DB94A3
Eil0sE/PwoXXa6s1RRSJXBK5DXfsZ3oJkabcs/Lk2dxEimybnnSUJEdSP0quoT5Ww8YvkOaDrFy2
MjW3daX5U2SkDwAXnQnSmfNU8ENa5eDKciv5qyjOXfVUc49SCkmowPJDonpo6o9cZTAl1IrlnQe5
PoSXYitCmdK6v0xL2292GMBfovaDy+Z6VuK8HHoBShxuK0kIh4w2cyopaoDLzadNpJWJiSBh7f2y
ZBTkTOD0wVrgZmGMKnEdCGkQxm4S6PpG7mp+27cfQtPtgUKa8MSLjJUX00IG5A9/AlYeAuMzV8T1
OMfSgzjHiFmd5F/yuB01AZoMeG/INUlfBgTjdWgJraWvwYKXDpwC3h604PNzdowJs8S+LSI8wiNX
U7vpKIDhJE7R69JU04rvmu8V9mRrIKASkGABiR/bbCO1PT9qehAjwQH5IymE81q5ZJacs3hpYl7W
i6vNg29Gl38Uu0EtEEGPSTshbv+SAF145bOPUSLQlKrjQzSQYaU0tbRjLk0zwZDqSwbCoTJ29ULR
QM0ycDRKBECSCg3PXS3XQTuVps4/PxsaXvjoXVKBeGQjsCkIhIk36thtxggNs2dPKs1A8mk0FDiP
6doWvb1lZ3EkGQGPApwQbnJmevMuDqYcY0S7qmDnvS5CRX0od5MwPUP0fFZy0GLTR6y6EdoCyLAI
rbpy0IZmw1WgQtCnzIqBsbfbWv3SolECtRUX7tNJXG1pnx3UzWZDuQmJbrR3gcHn+lMbEGMU6SRg
OdJ9qyDtilY9oksPNfTgph1aU/naidf4ehb3H6YIvOpQMEPmg/HgfK6MkjwqsWuktQkqb+iev3AT
TbMzct1SZbd4oQ/6vuZN9Pzy/loUNB9VdtDooZtrowZINVi2mYb3xGISi8Tl8y48crmOFmo9SR4j
OXBj0NifsgkKborupXQs+o9/vBeRv0DdDQhNqMv/idEvzp4i+XExFE3igpoI3bZ7STH70pIzULL8
uG/ptnUcW/DSFOMqwawKASipTlzxiJ7L7buW2I1nvbXvIQWBgJXYaMLcFTHVIPWXniLod238k7pa
jb6NaYH41eHMIEU5C1ozRx5yvNIUh0nqIj1dm7kogHEshsT0P78Ar8wwDrrU8ySN+jh10ylCl/IO
XFOBuAd7zLCW61x4R12NiA1uxdIP+FaHKelFdKacaG/6B8STdajA0MZCCiy0h56g9vWysqLi7c4F
VhkgQERis5IyE2+Axz/qqrBIXcDNLCTcf45ufYzs7+hUEzsydYBLerN+VPcQfx33uD/Wgq+Fy+nq
A+YPvNy9oxoCppilbsVnBhlVI7H8eMzs++NcyKZggi/GycQVvpwDuV/kqVuYqvfY9iao40So9YIL
0+bETX0Wq52abVasLtxNV1YZZ6jqdQXFEwxOO31Vv1KC2lRsyu8DRSZ4W1FpR63x8+m+0YW7AjZB
hQ1qOjz4/iRaLiaU90UfHAZN6nIxXpSgRv3EpQEli7aLadiFnNP24kDlLF8DlC6knufnODA1AJYh
p8rqvqOC46NQ1CZuAna+U9QMhYCr2Jdb6hecADCWUk76y5x7e/X5eGzIkOSVcijyvMlpOMbpa+BH
3VfMGXX3hfdePSIV3bUcKDkMvQrQPlKCSbYS5KIy+UjVpqOvTOARCau6UFGM6I1fHKSDFXuIczlH
StFQLCEZgk9pCP3QbIeoio8Q8h4ymmcqbgRZabLevD/9i0d5JgHDLY0LEEWl6w0t5p2ilEWZuMgk
NFxn6jURfNAjeE+aQfuDgoK1TuMQbFA9RX8vOlvvf4C4cBlBpe3vBzBHWpb5LIIoFh7K0aZVeEBI
2xDS1PGuhhq7RGMwzv4CO+Vg64CXojRiBzVR9lwLhuXmd8W9B6+Y5aR5bnzMeEiM9KVUj6i2/Aef
Cagz6FHBPI8MDuPEezS+jkU0JWAP+w5/8pvowAUySHkrO2zNrrfVinQ6wSOJln5LK+Wd8x5SILE7
alQJHRCcx1vPs1CmjEVaxdtu2FYhbnxSaoRf01G4pfbCzSejfA6ML9CaeJldr2qLBDk3DULi5uOm
VPdtGZM4sJEflNDLHEnfbR9aDXL7XSSQLn4fwUDv7UIosMRo/0EBs9zq0qsxUrVHN9vbGD2PgDek
ZlVypF8rui95ALyh8JDHe35+ul1/KxdUYT9GRuKiqt+ZfqsWZpmOHjEw5RbKqSpJkjTfVBW3xo61
8KSZkYLgTZobcqBwc20Z2kpeGasyZknl/U09SDWABuP0oKRlsXI5L8UAKDxCegTRNzjLmJC40Epf
qaYQDl0SZPBZt6MVGfkryjw7Pi7XyiWL9weCWqh4A6OPX8yh4hBfhi14XFw+RZuTYNhRSxrQYjVn
dbRRDwjf4skcg7Vra3YWTGApXZplbkdPD0IvKtvULVWilo+acmz5vW7jgHLxvhicsVp52NyiuLDR
Qd6LzDKKrgCQMUs4KGUtBJDsc8cOOQggi6CW9SkCrF6TVnxDMUR/DBANRRY3ml1NNZvHTQpQvwEu
6+m3MO48eeWTlvwZ8DKgudUAnUGF+npT8aXAhS3HITYKjG4HHlpARxrlReRq5QgR6mAv5KVPeS4N
aQvE7srzcik9IMFFGXh4oTQOrqxr87HmBeA0jzMXokREjd61EdU9ecNpO0lysqFxEv+p0msrXJN6
W4y2YVSUZx0I5B4ZDykLKVBEHSz3ChnKp5rPTAPCIF5kxV1KKz6ntfrWNQf08hM/tRW1hmvEW7Cw
0GY/CSjkBRDpBK/YwxC+6onJexQsfPfd+MIxhE4rQnCkBpGzYo8hNzZKJKRC5kKpmnLS1q87cGIc
jTV8zUJ9CAgmvLiNOT2pAiRyvQxl2ap6EUuZmxyqF26bkppCPIs8PwvPvyoirnE5LuUEr+wxu66f
sq6pAtjLyTGw5d9z08bz9/TwGB9U8lZAz9ytoZa4ensvnPgru8xFk2VCrU+RmLndL7wDYnmfBT8z
zVHyApQZUHGqdOIpR3B08cNLze09fE5hJrE1oHWo3eeFlScrSNKF83f1RfMWuAgouUlWPTw7MxdF
8rlLoDA7PsWuH4gQfNfDKlnIoj1A1XjwU6Kpk2UXGsck1OoC9sYB7ZMbJFvJNneClwFrDmQ95Qkt
jnOXjNWVlG56Yn6le68mr/d39h+kBON759jk39/BHL+0Q8txYGAH7EFDQgwioSBMQOeKfffdfji1
ecgAaS3Izn3pP5+e1tKvS6ngK/vMNV5nnVQK5TzvBHBWcBBWB7xa8sgZdrmH4Qd4FIbmk/95f9xL
lY5LuyzzUDi2YJkIMe6WjgpBkz0e2TTxIG/hmNL2vrGFB9KVLfZalfsw0QOMUdf2HVhgo+bRG18H
/3sVGLOUIroyxVylqR7L+ShhWNIpRXsNMjHoDO72dY+nLankh+hHD4ji0VvLaC97rr/7iC2sKL6P
oCLAiR6FTV6SNqf8kX/lp138DWTOFJscaFdyq3wR1ZV8zaJzvrDM+DBsn75PJswuLz2pAqB0kT1A
eG41OF70WXMqGySvAE6wbBpVr3Ky6gPTqXD7GfOo2KmAZgcw4G856A5rc20ntquf4huvtJTXbSN6
QH4yRZHQqNbYy+ctc3ts/34M466yVkiCQcA6R8WxC6wB7xqOQnUBbfAJcDv71OTW8mLLu/ivyfnf
Lzzk/OgFuQzmWVIOQmQ34EWV34ErFlapRNjDiYoQ2P4v9KGYJa2GoTdGqRkOYvUASI1K8ajsHvj0
iEcc11ncSp8M64Ru7DHXUe8Jat8rEIjKrQ5N9dEpd5G7MD3SEAHdhwH5Ss3gaGzuuwXmCvhfq8CE
gr8HyQT2yFQCAHR1Uw2HsdyHXgWiYOTCyo+qJJL3pSe23AYrcQyzhLNFDd1HYJufEaAIua+XcCqr
OGmzHrpbZnksyM/dWs/jvDAX2/LGAHOb1JLacVw4DIdeOuZKQCrvn8/Z1QiY60JC0pmXW4xAjQer
jyPaFgTsA7EikUTUcF8UfmHeXybmuceO6c9mvdj3A2hI4paDSaGEFp9yxMMAYhwrK8M67hsrzB0x
+olnFDJUw4ACtKV3yW4+D8pufG8sD9nI/O3+mNhr/3/N4cEBkU4k9FlVywbUx6ncY8f3NHiEtNcW
spZEJopT24ojmyGypLUDcsXDwzRAoo1DL2qK5uKv+5+xdNCxnP/3GQb77IjQ9KUXEDM/xNG2G30y
SSot0a7QtSqJI5P3W6JNVOLVlbBn3oe3+/SvXXa2E76K/Q7DT7bFube8j/ZQPPMre5W9E5lJNnjm
MgbBSjSlBtT09BoU+abQErEPZwX3H2X7LoW5xQNhmRufcqyQEWkgFLz6eC2FsLx9/w6VeVJ4YOoF
4TmGen6kaySCK9sIaaNrh+LlWQWWa/xwX5QJB+1ikLGYanBsMNSIozXi+EkzvfS5DCzQHE2ZXUNL
pSQJkMpQ9m6drrTzztvKcUGnyUH3QmM81NDcuL/Plv0esmgoIM3iVMxtCXx6NzYGjnDLOzVgbGi7
NlBbtDzB+u8MMQ62UiO9AlEaTrENvavtrt2sCTv9P5vq71gYF8sN0CyJAxyZBowNEU6tYGtEMIOf
HSgNn0xoftP7Y1o+pMiVoPgGbTzgR64XWRf8VvYifjiEAiCKUF+omook3XcLwIaGdmrvIWrsNlyD
LDBx3b9Oz4VZxtVPoMRQ0gBzOfAvhp+T5M2XPcL5a6d08YD8285N6iMwVJ2vZNiRjJ964iSPXOeM
LtoJ5x0cfHT+j9osOolMjYg/Q7rWFbwQBiCHySMAQDIKwC8m9SIWih+hTwZeIuTRs8NZffEbGhz2
BEJ6MexsbnA5b7uypvOpv3GAF0YZB5i0fQMAFIxCq/lJ54ASDNCjle+AZVCUvQ+yPfFV1pItj/Ma
ZHgV5SsxFwuP+tfywr0jeaWh/4EtoQvQpOrFSYDrV9LMkZpzK8VW49U/hNKW+c5qtXFb9iVSq2YA
6roMUjix8NKhWUoM8m3sQw3ph2Yc28Tbpf7K9cCmw24+bt4zF3d+X0FRDjx38GuqYiteajbGo9c6
0mB61bHHlDwL47aA4P39ZZlP0s2qzFxwcMqI1NhHaZbmqTf1s1nPp5PvNBJNUv9YccbPaVAsXef+
Yd7vXwO9sMjsA2kMxGpqYVF54TZn71HYDTvxsTSNbbgSciw7rgtT7G2YhklQDjBVp5Zgnz1TNRXn
wYLoq5M8HNaYGJa91oU55t7LyjCLAHseDpxgjhOFoqd64H5zqVk8ZXQtncOClW/mkbkIA92IQ7Tb
D4ciU7bT1G78EghbkSgHFeQWwbGWBfzTq4R0ZoYMgA8xRBRzJlxHlfSfxKtz/yNIswwobzNLqkJB
LC98EZ/SOmJ3VMRzIa1sm9t9qqKTDqI8Ol7DaGRjXHNeF4Pk58J4eAc0woJHXAssbn0iDKBSjxwo
/oJ66/X5m8ZaCscCBjQ/O3MVrUFCh3xGKFtlmUM5+kMsupVYdHFMs9YZfDCaw9g+GQ9MjM2EOs5B
eu+B34ooZAse2xnecf+M/+kvuz7kGNKFIWZ9RL6BZN4IQzjdIm0+kWKUNuOrZAok3GnWYIXb2v6u
LEiglWhEMI3H/vNlTSNrebTozEOhD5fJn0rQhYNDQ4A6KBUmWFSpTysq7zlzDfRwe4FjoFCGnHuB
8fNY3gbDK+tMTdTxkOrUg+KHXlpCZNarhMOLY7mww5y9GNJ4UyUr4yE68yrJKodLSfVW8U+tmK/E
Qmz1H+f8ekzMxcAJSVg0vDYeBjsmutXY4PZxIJa70+n4QCZQTBnzL1pZYEehsVPAv+0ysqvozG7j
rUbgt8HL9fcwkW0ZG3kspDq+B0+lJLI9tYZC38qol42AYhIBA0gWWOxoOXSJ5Pcwosp2gzLvOGEV
mxW3teCw56H8tcLEzgagf4XKwYocvWXac+9kEBZGDJRIP3rfMrSUSoOyMrLbhwG6ByH2DMo/HAWc
g2s/Iwf6CC0e2NRiOzJ+9ZGjNQ+FQQ00I98/9gubFOW1mUR5nkZUeK4tjUIqS0VdDgcvJtXZAzXj
3jtVO+PxvpmFpQLFmjrTQuNdD634azONoI9GXMfToYh4zFl7KozDFJbWfSsL8RGSVsB+zHcMjLAX
QFs0zdBP0XTQ8lP+XB0KjCotNlJLAAMcQBgPgvME/7di9na5ZmYBEFBgEwrqTTlcQ8CoxRlGpx85
csq2jc1buTXhEcRZ360tBXQE7cdaUut26a6tzv9+4SvR+TP1hQKrtaxQMd9nwNQMVJHOfhTRJtys
DHIOTK7vh2tzzE6R57YQpYG5Kba94ChX4J+pzl2/857jxGk1zpIli5tZlgPIGXaf/515dgf5sQr9
xCadDs0v3e2BOMpRBbahGVQ5vg1CiRAB+Fr1YGVdWXLVpkTvR55l0yELCyrz76X6Nr7zyAX1/e/7
w1u2BHlXdFwDO6Iz/lKu2wS3BYdt0r5EnMt7P4Lqt+R952sMOAsJPSzjrEkOfAE26x9R34tdoxtd
GxZjMB2iVjPLKLTiMiS4cDkkEuvOLnNaeAlajw+jwD0VP7qmXuE0Fm7v3/kLIEslKjNGmUXETwnA
umOTTIdgm1tNYObBBli1yvJegmdj59EX8Bo/Bd/x2/0pvo3dZrNzzwsg/+BbYKZYTPmGN3zs3xFo
DhV4CkeYoIdAmiahpbYTn++bW7g3ru3NS34x0WLaNmmlwxeN/JGbXuqfOUX+FE3MoU6KaYt8ycql
sTyxmFCw0wMHdMPbCoqINNeKHByWNggLrGN1Auhw/rWViUe+IhRv/ZXbcdEHXZhknILeSkPt98V0
4KmwBxHaTtlqZC0TwcJisFcwlX+tsGyslebHXTDBSmtlJ5GeJxLQaXN6/uzIh4/udLzTaeKAsc+U
6Er4vbhZL0wzN7GGXtIm5uECmqmkoYwa9FSBFOSE7teV/XJ7RV4PUmT2i6E2gpLDkgzCTtE31XQy
lcmO+XOevINWqQgUUH87Iu/TohC2eCnQsd427YqjnaPSGzd/MeD5GrjYtlWd6fVgYBMZ3kdofMbD
yrlY9HQXP3+2f/Hz9QldTEFQzmuZFs+695pIJ7E0Y3nt7buQyUFnCiDq+A0WY7w7ry1lleLVSYVd
M9igdHmdNgMpNs0mMTX7lBFpJ1A4Ahv8NGiOeVu1vnRdXlpn5rH327rjIlhXd4qN6gFNKSQVjtVG
s0I6UHwA9WhlyscInKLyHin2/6HsynrjxrnlLyJA7dKrll7c3W7vdvwiJHFCSty0Usuvv9XzvSSd
IMYFBpmZBLE28vCcOqeq0k+grOspmv+2DUbJLnkkitYwuYpAkB9zDOvxqodNX5AzZk4Ltgnyvmj2
7gJsFuOQQ5QCcnblBn6gJvsU7PhbeIBeHWh1MLlBa/rqJaD9tfSW2/VoXoYxEw/dk75zv0Y217fT
q3sA2xfWY/AmPUznz3ja4V8/wC/XvlpoUSBj7dNxPbZFmy6YAe723d28L39C6fMesIufY45oy7Kv
X5rsJUAVNGYfEPssnre3z89xWmVJ9iDTryz7sn3q0z2kjlKCuafi65Flc3G87W7dTZAN28fn6RA+
fJZT/i3u/PrmLtHil20yrjJyjcKbg6r6cTioI8w4Pgk4l/V/vdMxLop5dehZooC8yh+bXstF9iti
N5OnwHAFyaM+3hFKJSYPV3JSEzifnu5tZkIIbESm3aturNEeYt7m3zfzt6gDbhwqEEyXgV1ydTgP
1DpLW7nrsWq/R/ys5SfR9c+og4eE6iqGJDC1Sq9zDokBv9LnQXwc/AxDZONRQzj834/wl249Bv9d
CDRiuQN9uk4wKrf3ZTTV5TF+bl8o1O8wIpjJzZzRjbtf8jCFCp8sptd/X/YvYQ6XhfYf5t0d56LZ
/vtKCTik/3q3K4+bhhfrq2rTvf3mPyGlgknutkmXvf+KcX9IzkBKhdzNn1R2fzmccf0QmRU2OMLM
tXw2UcybRoh/HQ+JzMIb94Xcinf9MafuPnlPTlNuntq7AUKw/S7IvDt6+xlt988gAyUCSPH7McXU
tXc9soYJprJs3LA8MgVBDnggLHcBuQNABkBzcj8pMf+DKX/fNb9f7WrXOEPjJCaISnSoTUrO1VeS
XmR03O1UBJvqAWqPG7EN8zkFLJg+PYQ5S+9uXzG1eOtk6m7azwXN3Y3dUgwFrAWMaPJ/r4c/dxK8
ngGdgeONiV0MbP6+HBK+isgIVh65blMfhOXPzFauORY4Vn6/wtWCgzChLIeZJEd/SzbBW781z03R
P9vX5Lm7NY9669zxz9DJv2TTv1/06jAvFUiuEEwvj/3DcFihy7wWOhOpzj4bq/hLpAAcAkk2CGDB
LvT60Iynhqs5Rv0DW3m4Vt2qwhP3viMQ6f/9of62cRMK/05cDN/J/S+d/yXEl2aYBriBk6OCKtGJ
39m9d5CP5tTQ1N/Tfbnjt8sxePYP7FzekuNnypnXD4qO4oVYDgptAtkdEIh/XyiOCu3cNh45EkB0
rPrQjU0lPDo7r89M+8nD/u1iSAKA0uFZAWVfXaykixuatWanod/rO5wuO8XWNNYg7q6fSClch4PL
c/16qauVMixdBzKoYCevLPdwtQNHvyWbtgdQx+BpVwMloOyzEuW6uLy+6FWiMy+sgTQPnq97Osd1
Xp3CvUC0xRL99u9V80dS978r+Zdwjx4lJnR//2yAIj0NqyWsB5iZHt2s2ci8zrsDIF2JpAX+qkWX
mo06J3efmYD+sQmvr335yr+s2LAf/XoEG+CYwH9oZE/hup2mHTtV+7n5yVZoSlYf/37cv75XpO+Y
Okc/B+Tr36+4GLeMeoL36gxbN8jbmab0rTYsjcqHZR9V/9+U+b8nRNBExxsxFMfK79czYnLlKrB4
1ko+ytnkrdWp0zPAanvvmatHt3pm5YXN3JpzLe9l1GQ9FNsvIlrgHzU/3LVK//0K/sgrru7pWkRG
OnMHew68g4SnABjP5c14Es/LhCghjuYIQsTtuL8Y3aafDiD+bS9BewLtOiRIF0z199fBh0mPXDSQ
hsM45an+3ryWX5rzuI0yBuuV1dv0PCVH73nZkP1nHizXkmA4vXDlXy5+9e2dqR2XuMHFWzgBqGI+
DGf1NcxMJk7VMeAZkvPlYAv6eEvuLJhcnxH/r1NwXN93MQlwkRlIkB9fpeDGR3gcYeV8YnqrxnPP
7+fyznU+o219dpmrDe3paXHaEZfpf9qbNfskGl6nA/89BKRvQc+/kLX/q5J+2bI0cCqNBAmBN7Zf
yqrbs1F8Auj9B7/8mhJdruEFUDJFCwHqXdf0LA6fE9TZlp8gRbltNvHNmqub/hTsTqQIP/qTAaPx
JsnXU3MPDdhzCZRmt0O7AU0qeUrQ0///b5jf7ufqBJA6Bl8FOq6nvnux8Tv6gKmBRB40y77E7fPS
51g8HWyDu4/+KMbUQmtVPQfAdv59H3/ZPL/dxtWZECdVRCoXr0VCdjfBaHvi3fsEqvo3ntjWwSdX
+6N/i68QoMECt56LSxTK/t/3aqc4WHlmrk7cwCRKZM7roNNlSaHhC/eAVWFouCn881wAcPi5HGjO
29SAupHt/v3YfzRh/ncjgHchwQn45b+855clN0Vy8Xg4VadkfnSDVHu3E4N9bjWnfCfOAD9PwWcl
wH9srKslGCCFghL4ZQ4emM/vD+/MYJDNyVJBeOwYbdoZJP5NF93U/qa6n/XOSzZ+C+45TEQ+2Eal
PD6iHjLxJ9/gD3D98ui/3sZlN/7y6ARebBML1+rksa+T02cN5kXL/qzuSoidzYexeXKbvIFPGGjZ
JHj994v/y1kJ5udlhhqq4eixXcXLuePQomBRfRLhawy52hLisU6ZincDx7UK/ny6+VRF54+8DnMJ
CC2g5LpAaP+gC8HZqG2EbOeTSg0AEmjWZn0aZm5h78JsfcNvv3+7+7LkUBDO1vS1S0UOLxngJw3m
GFZkKz/+cyRaszXDQPFuTJN8QmGU5RTJ/YHlDYAyCFHBk+ff7+oabEWpHKNUR98TwFQIkezfP9Ta
JGIcMQJ7ss1TRVgKf+eAf7IR/gi9l2sgw78w8qHidM0glJxbVho7n8aoSSeINwrQVv/9GM41TTG6
PAiwPZqAMurhOa4++jiQSSacL6clez8dbL7L3rp8/Q45iR1QTzf7NqevVfqu8Abf/CI9b3QORX7M
9WbnpzN0UdN0//60/w4Xlfz1YkDzeH/vpfnN0WZffqr0Ztr4aZjeARpCASuz3WWo5tbZ4j+7/KfN
vv4cCwHbP5lN2c/w7IOS5eF/P+wmwN/Nus1jnM5ZnIq9TG8BsgVnQPTbo7d9nfIvOn0+yrQYs3+/
kz+2wdUbuUrh4o5iEnVheCPbtX8KSE6/zxpLk0KjZJ/oT/AA7/KCf4s8v1/uui9JrJlGP8LlDqf3
E81ykb6YdH/6eN9vH0756bzvCvxzLG5uvm6PP7rt2y7/9/P+5zv8rzu4qq1UNddqcnAH4fuQd8cw
27+fNz82m7siLxDz08fCptsw3abFrrg9Zi+7Y5Gmd+lNuv2ax9lnS/JvEeGXBXntWBouvs+iFXcj
0rZ4i7JPpVk/+b7XWu+Wh1WdTLjAAHMLzCvgkPs5/iDfw7EAC1Nj0e/Xoj/4Z1ndgyFKc/0GO/N/
v/M/c/Krr34V6Ps4hkZ4i5swzR3FcC5mnd0LgS5Fjg4fZf5ByoOBfgNIogyzP2gdCw1u8GfJ3Wcv
+ypF1bYsmfZxG5sXjU19ejublGYHkZ6g5pI9pdh8GdbA22bzMOD8P26Lu5vt8fHVy7LD8z124Mdn
n//PkxiS6pByR7sBwDJ44+7vkbW0NlmaCsKMysV8zL7vn3uj8/a90q9QVTd9nSt6hCCIXk5TmdEe
0/Y9yPwpiAhJ/ZkV+bU96iU8wsTyoqeOyUOI217tjYhE9RSQVZ7eCFzd8mHPDjont/I85zpOA5i/
wfAgd7bdLt7jBQ1bKNqWCJY5dK/zdvOzPg3P+rOx/7+8IxdVBfI0aO5iyPg/SPXXNKElunc070+V
NhhiBoP+hMNI5GVT0m3ilkPhBqzdOss8FFCkG7772k320CRWtyKSMpeL5hsdu1Whk0Vtp96QE41C
VqwV/Ywt8udJiXv1oZB/gVeBVl2t9Nn118i4dX9qzJfRg7GyeqznzwjffwbRy0XwpS5CtiFKld8X
TRslvLUJLhJeUNsnEO1XiNLEafiZVhjEAy4/6/dwif4C1kToYfD1sj5+v9ZsXNN6HZmfkNVA80Ri
RG+FNQnc1f2ROV+Zb+vvK58lzWDrA0oqIcOPZYG17BbUpBJ+q4vSx26CXmpewXzmvdOtc7sspPpp
pAgv3rNTgtLYA/dRNkjHp8SU5xVQ30unpwYaXVMAWRLbWUxR2o5YtvPQVNlOxGXz1hlX/cQhmBZk
dchnWE+UEoM2AawVt8uKtZSWsyHOXgZWvrZ2iqGC7XUzCNmTP3y0cx2/dKbl3r6B9OyYQboRAsVu
JNcX2vZ9D3GwVpmlOQZND3GiFIJ2tP7Jvahk4PjFJQytMGLaT+vG+IE2+2pM1LKpRDy5oDyPY/1t
GUmAZM7zuiGvA7sik6gWiO2EbFiXLl2EV0E6phE+hHdCHra57Ks6uPVNbNS+TzQIcU5TQSWv9EYI
QYWBXMtsWWtMXwrbe7SwF8+wzGtFrLbuGo7VDreC8RvCzPAxMKweTCn7Rmbo7kKyXVKMxMURfjDU
X8Lh1cTljE0dDFV48CcCPXMFSY09WM7zQytFB56+CZojl+Fgc9s4/f2sKHtdazV863zl0sxAVPfk
1iIZMMUEyaQ2cpN2W1NqSCoXf5hyZ7FBHhgBTSfW9DUE9JtYQH5wnLofM8S+nDyITCdz+EO1OKC8
pa43S+WJErUfDfbNoNwfLQxHyFb7mqD/rAk0TEw8rxsdXT737I1RkMZSDRzSZ2RgW5hAqKcyouAj
uVXAIM1U847kA8j6KxBbMfnZkGiqigul4yT7izL31InmrDWXj8EgjUwZeOXVRnVNOaTrIrt7U1ZO
fVhhRYhnaviwraamdDJDqLvsojYZDtNMl4sDvMN+iNBUZO8ZqE3uq25w+40B86ROF0ODj9p0EYxD
JiOTwiWe9NJuBu2586CXkXEblPNuhF3ymHZtT5088QX/blQ8fk88C0JSTfoB3OxgBp3G6Hh4Ib1j
oRkYrvhejA0jTM1Dt4P8QbxaVcgGArl56NsESLUvumch3IjCpSWBBj5RfeXlXRIyGHxZIITQzHKW
bFksNEJqTvnPADRJSJZ0S7Btau44mUcig0tSDELFFb7GxjhgPORjFWNS3ludcbmZ4PZMThG4sfGp
J+CtFY6uDBCMYPXdDJ0Y+3WeuuRpLml4P+E13o90SLZSY5Y5gxj4/GEhjAjftAoQeebQFb24ygze
y+pX9bMikBNnQcjL1J0TYFmjZXh+U2KJpdE8hq9UTRG+KGwPf4AboVEjdRB0ZHWFrT/g9BOpN4BL
hOn9oYf/UglVL6iWNIlMo14acIbmSbw4oxhEBqy6+zbred47RC0VxEsCftART9qiiS1LsgtXbTeb
BCpPeItmwh0sAguEKjcd4yZ6I62nu51Tj9ICh63LNV9LxQvadpcT3gTktNQOwAdIqrbPTROo8Whj
V+JtiYpc3HRc9SGHqYVkzDjiRqs1lHE2BMqpoOlRubCnNRRyTgMc4Z4w2dGiIVKCPAChzQC1Ghjt
wUfQlRMEKSae4KHDUGEYseyc5wj0xSUHBBF+66IBed/aG5iWcFqJJ12p+WsztYKDnVtHcCfhl48q
kwo9yahuIGo1QXTkssgQEBJ36G5ICRZKKnSIgDW4MtDFGq3U29XgaX4bYeAUgfhV0qDwnJZVRwzA
9hBAWkr0blAPTulEPeHAK2DBh7BTMoWF49RLAMuhZEKd7K9Dk1EIKr6FzmB8yKKPxqZJt9Ck0DNz
oTxY9fH9WGvkmLVg416HvH7hqo3INhq1ek20R7p9nPRmu9J5bLaQaTNOim9CxEYalcQnzpOqvofD
C3Nz0isoWaMRMx3mkdUXfAhUrrSToTz1a2vC7TqT4TFpBLkFJCzk4wSlH4iD0dE4mBT0LyZEHgPN
DlH/DQ3paUk9Zx2+9WOUDAUggurrjLHUx8XUvZe6Ng7uoY46tFmso+5pHSS6Il4zB0EGVrEH/lKk
qN3GSBrXQiYjEOWKzaPa+37ZQ3cnZo3ekkqGNq1Za546gcb7zglHEm77YCnPs4OTJguFxUMTX0Xf
5l634rwGrR0yJcExeKRBh26F75Vtc5r7Jj41IWyOEIkiw3PPSFdkU9wOY+5OAVsOsI7jsA+mDiyB
+sXTutBsSNBML3H3mYP12WQhJpjwGutaQs1whsUyMg3Ya8G3NlgPirdwI/A7P4ZEuTuwJnNcoMgZ
97r+CwahowdTTfwLarapxgHtQBI4SKq5O/ZT2Y47och8LzCkWW/aiiIHkkFi0NVZF1JQOsIeA5pb
E2TQeexij4s42LtsaGCd5NY0eQFVZCVpzOBDkwe6G20ak2F9ZwHFSyjxoqHPRib/q2cb4mUa7H84
ITbK3XANHDctHVrO+6Dt4ESC9mBVIUMfF/YIGD4RuRp76OZZDi0iBAUTyhu2CBbd2yrBKmoUjYbM
NtRCeOwynZ0jngcYcqIR12DrYXFnZdI3LzELKTTV+5lgRFqyod76Q+PrgrKO/ZwDMTeFqoPojIGi
C3LiRZPI5UTkkPbh1GKDVpgWy0uAoV1OJuOOMHqOCIUxs4erbEfWYt7BJUhp5q7jww2+BT2TsF7K
Q++Miu/gKEHYdi4TG26tY4anqIp1ndmy6emmDZVoD6yqyIGUrPnQdSAflsDCpGfgEmMFIWvGqkjY
MEELrDV+v09W31dHQ5aLOgLTUIWADACgT+O51tlAbt3eS3+w7NF4ou3OcdNz9hQMg/usBhND4xq9
s/4QDu5icZovEHsCy66l1YseZgo01y/RZkLmgXAzzO0ywekGWWq2DOuAwY6hGV8NxMJ/rlY2GrIx
vjvtMAVbsRSJe+JsyqGVyPWQg2KSR3mWo0o2od2MwqngbgPpz8JEbdyAejxMwY65UER9WHXi8jxu
Wo1aTUDX47GcS4fldCkh1U4jM+WMltI/RjZa63ztx4ZtV94ZTIBCBDHZo6BBEezMwuqvhCUReyyx
h1RKCMbC8mmMJ4oMSyB/QrYQR9PyaISx7q3GXZncRrP3OmB1vLtl6DSbcsUvEx+YujcVSsw0wTjv
m+eQmWceCDUPPWHr92CgMS/g56buFTqHN8bGqFVsJcUjK4Masp+jog/eHKMJfDl0kVZKN/4AoMDf
0ehalgdViphttGIt0oexC/iGcr02GR8dDnn8xrA6q7RteWqQMZzgxDV/96WN43Sq+jaBP1dVYtgu
7PANOxxiXgoXPh9/6jL1weEo0G6UGbufSpryuY2s0xctQqPMvCqI4Vkcg6+HblPHqqJUkcdTuyq0
eRdtoTHWebTPqjpitzWmjZC40Na9wxkSylTEi/5iFqQ5aZ9YFBVLNWEfzWKFdL5ieMtpPFU8Qf0h
7fLDGaL63hHlCrLfoL4niGoXV0SLwAgvRMiZINVIXl0dhMg6SKhHUAu85ZRUPUftQr1VFW6N06AZ
eHI/zpF6aWan3ArtoqNDkmArVhq/MqhxHy3R9h4Wb2WZSb+EWZhnO+c94RTIDR/bGp9jiH1oiga+
2MFdLcIHNWPItxGj7VDwdpz1jTvSxhZVAJO2dKYrFEjQ5/f9vPeHbrrFK0L+XcUdYHUJFTZ0m9qG
3LAAhXERzKJ9Kd0RIDiPkeanq4QJQUr4DD5dP7jxXAyzSKJCdIajvGuhPYVkpPSrPBgNNTmKmVUj
dV/RKAKgDhaXjHjDM1JHSftjmSK8c69nHDqZdaXqra2TfkDYwvFzQvllum1XB2ofsK4SO49Y381d
2jX9fYTZTIWNiTNLbn1GbJ2D7w2ll0h6MtN0hOCL9QGlUHbJNFxPIkejMxwfMxjER3FqnBi2mjg7
w7dR6+DVG2oUHI0/wbOXxHWL+ZjBTrdk7BKVTqEQAXoAGLXDvL+du2wxsB5MDWvWIkCkhtFzh4Y7
jHQCDfh9glFEGrreeGABGNcqUHiqxJ/M0R0rlSCzcuKbthpnTEqGGLRN15g0aypoMqPZWEVvzK2g
2tXrZcTg7bxA1T/wdXKePeM3qWxZiMbUGIgw9XslYBYpL4qd6Iws30sWSQr12UTWOR9Ca8D2aPS9
EYJ80HiMgLElVkECceikzqBNB/Fii/VksqSqoFUWdP59L6chLvy+i/q0JWxmaafc6ER4ElTZ4qNR
koK0jf5IO1TIRCeMsf/s0LqBDoRv/UOLP4PZnQ3kGRwzlO3KE+qHdSdx6wjOdBE3HbZkHeq4yiSy
JpbJSngRdOCjAByKWuOeAt8ud5TyuttQF4EGEaWNnrDy+KOdeAysjnJGcieR0HaW2u3O82xYV8gV
jGTIUuEF4GeY6U4xn9YFa0WFEsrGcNZZXSEzGjZ6ysJp1LdjiOYCc2qIoiJxWxnK2NlCJtxOFB6e
4CK8Dp6sHyCrHwJnqpAOUyPg5acuRiGwp6Mt7J2wG2Ba5zt4WcptxI9adQ6MswOGMMhtnCxFEq78
+zL268NQTf6SeyUgDvyVuj7gzXbQuHVCc6sCFK146xF5XFzpf3WMZ2hBuzoEz9IRXpi7mDlgqQOz
vBdE61nlgtVi2JURX8I8RmX3JZalT+HvFqqzqtY5LBIi+ZcF1SpgoTEYgrRtkA5ByVfGZxBzNRQJ
5IKo63akSh6mYPTM1q8Eh/RiGNCxmMaggr8eQvBOoZOKyfrOSCd1/Zh9cXzf6hsUE8ZBSjgCt6xi
gnIVg5UrzAxK2ZoiWhzmFMwLxa6Z6iUqIO/Fv7fSqjsDPJrv3FZ47a5Vfds8NgmTOKxH2ptsshpD
JLJVisG3SnfVJubr4OexEcruB0d1b9BMjnEy9gHEmZVq1uxyhEapv9IGZTCcgHnGlN84u1XOrdjC
C3jwNg5HvhtX0MXNDERjVhwengOHaeI455DViNyzpv25cx2D5FoQF/seblFQszPE5UfTOd14CLoR
BSMoguiPYEA2Qa4PAH8H2jFfoZPijJdI6YIl23Afgsl8UF6ThliCgNrnusTrcv3G5j2f/TjrKtQB
ObDhF/y4eQuyDRAnzoLxdY2NmbOh7QyKMYJW5VkR2gOBGQBHpckMdseNFzhzhYxq6OIcRhoROF1Y
CW7mdD5z4F8BXkIaRTW8DBjK5xYRqnf1IazdkuaGTvLWS1TSpCiOEO1Wqn0vmzzm15kXMcy7i56Z
qCjNKqCxonSL+UwYjzgIfZVXTE4t1kc9GeSS+kJqSRevJG3WyxA9BCDsaNzHKE9+0NWQL2sbDM4m
RHY94NAUvgejZLDbUx2OQ3JuOEtKgP0iOjcdmxLAhLOjkV0KPAZclKBIYjrmxjvpBeo9cdr1xSXu
AsaHJfNPV60zahlvdCBW7kOtOi6X8iFpCVb85Aqcf5HHcIyPmCh4JXVsUV8EAvBXAsiqxU7Wy6aJ
EaJRvI+XqLeCZ7lBPd1gOEz6fXgaIfAFLfRFRjAIcSvE2BGW73EhawKHEL5EY59N9UzjrC6h/5Hx
ORy+eL2GTB6vWeenKK+B9vBpXL/G0+h96MULAd/owH207dJDmKxHbgS5Ux+b2UTceJCWNwJnaOKp
71aEic7CS4YPcLBTCOA98y7jGGbU2TA4YAPIRCKOTRWKp1IthKDushEYPq4w53Ja4rWI6dywHOYi
nnd25nIeMoFw8EM2IqGp9ak5mU57gAYr07+6TiAhF0vX4RTHranyxQCnSSsOVddTIkTId2Fke2fj
LpPnbmpi0Q/mQmlsMqf07Aa9nglaJMFF+024HWU5sY5X7yxi+10S1JLkbhUCYAKUFFVZuwamOgcL
qavD5NWapb3jQEGlm+BuBOuquPKzpR2H7x4fnCYPAK3EReJiIDRrHFXF0Nb03W8xiK74NqtoLQTa
O98tVo/1XWY7d3qNbWRvFexqcQpAWn/MXNZ272QkCbLXfgyg4q0lDD01r2HrNDlN+DYFFwhyxiTk
3iTETPvGUN5mzeJ4piB6DHYJ0JwlV6AFOKlmytlFIwqQIkmkqrZ6USpO0fpJEEsZiW/bgcAAqeXI
qkxqZ4SGHP6CHvihCw5ssgCfGVknH1olJCDjyYTRth6g6pnVSKzi1C7x3AHuNx4IOqA+waOk9uMy
cxSjAJcVOqubpO2ADLeoyzjsHqFXCHVpInIMcypgeh33D73fRt2OsUtp0YoZW6zEEYFhdwCamJeL
VDdkTjtHbT5qd36vscoMPMqlQNLbxBVwrYQ3+WTd+oaMoSIYliEeQBi8RIi2C5yASLP85gAXGEA5
M8DSWwirw9c8QdW26+AZ38OicqYTsG9ljgMfKW4hGDFQABEJyPOspvoe8xgxkC30BaCOWHIHYphI
mDRIn0hlWgOjS9AtB9j2IWsDUjTEP50qgQg7MbanW7eJcLTWC0b9c4h4UL1DIqJM5mCNfrf4XMgK
Fp9H22gBLvw2el35FRnZwjNezxXcPZu2cfudmR1YuUctVeSmdnQ7bVaLf6XoJKEHF3tj60LdB9jU
Re8mBiy0jEuUY7o/7jaB7sNH0TriZmIyBM248dsA7pTgyL4wO4vmnkjLHJpOK63cNK4TeL/MAgPU
7TwvC1pWYwnTXaAqGfAVL0ipNHbNO1FC0jYCRPy2VDMyJGPq6QG23OVbwNfge1vWq34TGmnmXY8j
JHhycWgv+7UUDr/DXc7wBqN9gKMNOnXugQalW75PplvxwXTbHJ1mUjbTiWQmw/6yEDfzohZ2PVAK
+dKBOIXF4Ov4qZ1i0AVKahWSEzqX+nFpxISwphRUdpEaLSyeMjkYBfGEuA8hZ1nS2DfnyZ97s2fu
YBwIXZmw1Y9yIQ6+RWPD6izquiZ5gDQXX7oz1YOUpsIUFqol+yF1PcQAyNEsQJmPIQ8VHjtPwyqo
5CtVm7LkJMlw7k1QFxltwMaboSaRi4CtOckJstXpBvIgzjPQ8eHURijgtgJZBOzKOlsHp2Wdum9M
xt0CQrj2h1tPUqgkeHxRQLBRLaL0TkyMLj1+ktorYW27G8J5lvnYR7O9sehWIUxf9CWQuTnjSfXd
0rz0SygrIA8mBH0XCDyYn33j7+Q8UrUbrMF8chrE81BuMdgrnKKtyxg6fhBL4HCoWfG5RkvoF+S6
YZ3WsaBQ+ohVgH6Q462Xe4IDezY1FBIryky4vVGF0QGAXd8XyEwDCKHrMexT3+kw3UVcQB6ZGGzY
PHSokWRRxYijObx5ynYDiWxWbsEP8Z79CFkKXltckbwa5PLO4WiKHHJsytIWK2bIYC87WVnvh6T3
9WF24jHMeQ23vDwUg6pepxUhcV+XSG9KYHyLw50Ux8QQ/PBoSDFVtzrhfmD+EKaJ8eIvYPk6b4r0
zfJRDSwqvwOpm6N7HK8eipBFXyYTO4UkiTswlPKNidC7qiSyWA2kBqk9J7ve9w2Aro4b6JuWgLbQ
FcCw4jIDHOv8ZN0hUnU0WxO4ivzsrFnVgQRcTRveRPoMM/MWY3Fk9ZCldf0KRUHeuTKr2kavDwJ5
yAupkeBlSxjKJzTR0cqBYqtZyE1SJTZ+baQLJaR2RS6xQhhL7pcVnydrYqqanPXURNtQTSY4J5NT
QUukEf03p/JCTOQukxRpAyOvcBdD1/gcTX0dpks/OEVYw2u4dCvtFk2JlK/wjFoPs6FdmLIywXik
D2fHD5cLGp2saUcKLApAGJLUcA4zBJyeQwPedt1DYNwZfQ6jKAiWtUCyy8T/cXRey5HqWhh+IqrI
4bbp6Jw99g3lCZsoAQIkwdOfr8/lhLK7QWGtPy0RAknbVIBwzmlFK+LjqtBSbBd/TJu36hpyfeic
GPnnohm3MS79+qKprusLkgbgBcndGO+GoacjqgrX/+Bhpk90GPa+nU38rTNe1q4PK31K6q1Id0ks
pq8tyuZgJ6KOkqsa46BkFSQjIv2hngFIjYqfPXBMAV4QJ7g+xjG1O0CAlakGJnbeWiB3Z4eKs+C4
lwwfIHixpH3OhpV5FbAYoeLT9LhREu5odtHor4eE0/rNrIP8UcB3T42eqcMcV/V5yLDKS92BPR2G
lU4v99qZz1SHnRqZH6jd/6TwgnkXDqP3q6uc/qf0W2fZDdqKl5ACK9wvNN32MPlKPRvSR5jnxby8
z6WTlGpDKqPDVq0jUxuvBSb8Rdx+VPFGUy7iCqon9qvio+2YFVDLK1A/03gfLKKHmlp2bMy+sro2
e912ccZ+CNVrBgcNRjXXK0pCgBSZT9WQ/VorlJWXjuL/YcNE+FrWGg6v8EamMxVGr4+do4CgvbXS
P2WRUO5XdYdwwwM5u5lk08ZH48nmUkyGfGAMUhsZFUCZvEcaedaoE2ZnKKCIgqYR8dMKBvDB5RD8
QecDM5TChsOxFVv45jTc7nRMy/AR8CDJghfc6TtHCYYyRLL2f+JlSh+mbhxgMLxxbHMnnTWHWOCr
jzlzi2cvJH8hnbfsbU2L1oXa0YRRe7UC6O+WDsTO1p56xtYWNQdOR6oSUZbR5+Kbqj6NCbHvVRi5
jOOBh7qzRjKAy2lXhujabIad6cNGqzymArzYLBQ9YZfZ/LdM4EB2gJ/iPS49CRAGaPhCFIQ0B6T/
U5a3/eoSa+dVU5BHHUU0PYQueNPVGtwkRL41u9HW+k/lSnyUXMoAtV5kRnOmhtQhID1Udo5bXkCa
DaFtjsNUuE9jMbrJzlhwrjztLe93CV0zn9TAuB6msOMJssYXcMm6s++tLpr/zJCNMi/lnMAiNXP8
Jh3ZB0S0Bf0HbD8zqTNDD5zLqUv7E9/afyirsN52k6mzUxNQMcBBFBifRV2/qHHzp8vYziyqkFlH
PU0iqW9s8rU/D2PDuGhGtLSv1ThtghGbmZWHaCEkKneDNf2zNQHGs0UU5gWBQPsk+JiPSxkZVsR0
ZTVoiudfvTP3dwAD5d9VVxOtI1XbzzwG271ofSCcdI1vhHf1rug5i16DqopwbMgu/k/azc8Oulli
+WoDqDbW4DpclpllpdzQ/6S3uELmOkFjpkvZ345L1U0Abv5EPeT6l6pbi+QwBdGKEi1uq5+ss/Mz
k+n4qjPd8noEn7RFbk1gf5xQSnlcFzX8QiVB1ZOWUR3vKSsdssPBA26MvxKpaUxJxr90a+bntGI1
w7Gh5H1NqmAbv5CcLkywUVE/iVPgoKHNReKMR8eWarxdpgymOQ7W6yprRr2dY+NX4Rm+wq+gy10h
LsugmTRmY8skj2p2Nv/cdJn4bNhqIUitioLfYLGz946pNlBf1JYl6gpDig/8d1AdfafpvZyD2/sC
gJfxabZT7R663sw8QGVjhzaKXw2YnyAuWxaP5AYk0HP05KILoBysi2G8iTYq2b0PI/wVS6jxfcEZ
5R5k14ZIJqD3kZLTfdRn+rLC5Kk1RXbctplkprAFnjpljdeN+MvWEZAiMf2/NIOAAnlr5o+Epixl
tcc8SI1wsc3ZEPOfLk2FQBy+YWfKFuN4NyO1vToGYgEE34lmlO+yhKT5k/LPye1Qu06dq4Epowcm
tqULdEQpgv3G8Din3q1QH8lebfzAO860MLsdiqlhEBj4OedJkTxFaxz+t4yrWxzm1Bu8XbnWyXfK
uAuwCHdxYYNh4o9x1Djm3FT4RJBD05AiZnKJQF6nUDNXU809kAGzTJ3pEBnLIWsd4Mkj9uR4OrDs
QAXgqkN0dNsqMdRrh40qV0c8BX1b149T1IONxqAnKCFC1DU31K0hAWF1XxDYWocoiAquXJF3UVjL
PFD+SuU6ptGr62Ubw6eGlVYymsYW3l4ko6HZyyqgtMBtuyMyGFzya4jkCNYzkVB1S+q9t7535Tk6
MnYudjVFsutTHXuc21k0512V0fwsVPTpzkmASE0Gx5sDx6e/2ccW0ciwzDCSdp7KPSkl6frut4ob
PxVmdg5Ip4bmRtVuw8LcKmgxjYwiPuiYrjXnQE0WXFLlGuzJTa95QGsj+n0r/MA+lmbyYHgV/Nx2
cPyp2Q7LINbqyaoyJtVogoF6igKEfxXnqU6WJwOaZvYy6rfqph+0aB9V7FbuSYedby6ZMsD1Ympc
5wlJla3OddxlCe2mlffp1JczRbiT6eYdAK/VNDqD6l8CtdbuCuMTDvWbV0Rtdkn7BNJl6Zwo4gkD
M3+W1eCNJ+kJMPpsc81bQHsW7ypS9q/hu9XU7e2amfWUFX0Cftc4uM97Z7B/0YoBhzFAONFHZH7M
wAOtDPpj227pdCxWyNY+XM1vHTjLcvScQvZ72aerzZ1NMXjDhD0CvZXPBcFCd/ckKr2UZ02AK/eT
NIW9RXg3M1IihZnNq0gDR7hAUCCXwsgsX67DF3PqD4MPSfj45MS8gcimsxqGl1JUIPVctGY7eG2E
b2Kss6uwyDXxemrHdP6iyymfE1vCh/hJPfn5hI5hBPkgfuswt1LfK3j+7SicsSwJUaCw+NXoZMah
Vw9pceQlI4STHewvc9OGct4PZugzVBX+lgF9yGK8yxrmLu8YD2WaQ217FpOYA4uoTI29/dUhVWRy
nPIn/bHxLfvnqUCZd1giEVQveoE9/1WmThsiQisI8I68vqPmtp3QjwrbwP3IgKb50/M3PZC3FI/s
Ns3lmxdjTXhs6U1E2Q4l2aTZrmAwXP0qBAxNXoTYC4CBIXcBtaqtuF9lH0IXJUlb7eAxYnlBK2nD
Gzkhsz0AWNf2OCwZXlA9ZNY7UqGm8QEQR2Ix4JUXl7Uu1aMDidWfV+wszeuSAWZ9uOlQ+TeSq6f6
u8gknW+9FdvyrkncyJ5X08Z3Xp/M1aksrNhyWa0eKaUxQpT7wnZ4tFFVklW1bBvoXOWkG/02pEL9
7rhJMDGxIemzhzlz0uUrHIKG1RWWxr/ZqHMIfC1CpXLFlxX7bTYNdCSCkYVcqM7j1mqLJL0jXSnJ
TouFXzx33Zy1YKUx1Vw+T+yfE0zwtOwC4YfekRjLZj2MQVRkrLI5QZARTWF1I1PDqjSIrOxp7N1Y
/vNGd6vRawUI3eYhywSc2NRb5z0NWxEdmsUpmhMqDdvunUh7wyOncvc0CI9rsPeSwTx1fL3sLJXt
ig/JuEb94pLvzkfnuiruW1NQ3lqhyz+egy/7zmsTTuYYjNq5hT1kTEEH3ktIw1B5zV9jY5+hD1Mf
qENp+xD2FBy+uDQ1wACKjc3CSHFw2+6wWdN5zB9Lo/nNgdKZr7QNfB/1ZoomEZC6qC4L8zD/gEQY
6ewQ3QTrXqq1iHcaDq+7LDABsMmZUP7RkZljjpEbEcG++k1a3sROP/uniCnLb4ks6u3srI1fnbSG
/95NKiz+tHGJPGfBdd7BknBt9zuwGIBdJC80G/THCzarxBmWPcw4anxHzzHXR8ZljThN+VcpyZTM
Z6dfHHXLNkfIkG4ibH/Ljn5st/qjFx1Mpv14H+olAiby/CEmNs3K5jbuE32bjQ0t4Do7xDLN4RZa
RiE2THtxGc9eH521RTASRH0Y5v4UofjlluRadYeVtkAV1NJjCwt76tEe252g6FE7V6ezsxdSEnq9
FH4Fsw3oA42BQAuHTQb1eWjkGDdfbT+73zIc9QjmoNDhobvI1E6ZJPmCIQ6ZXJX23iv9ERlH69iE
HH3NNNYPkCbCnKyE6rk0Mrju5dm17P1G2BjaKrZc0yqMx3xslWI+5ea6M40bDvAbp3R8FsEWAW77
UdtsuyG89ldq8YMV3Yr00ovEALCena1voGRFSUHmhFFwrSAmelHs11G2lwWyCdrALiWOaNlKxk8O
0/Sf6JlkV8ZNEx8E3Mrz1segNdkiXWzARbJ9cHLgNBrpQ5+DDDL0NBaTfTdOhcE/6+X0AqA/PGbp
WBe0QNP6WhPoYU71KNV27GjuN9SEY/BPspqiHTAPlU3tBWsIZbrFkIux8VAXZen8X+RMa3gu48Xj
y5P50YIOrTW5HUnk/ECizDWquyF+mVaYtnzJGiXyQs4oylTp6nsyMjTpK1Qo3tlbs4yswnldGZlp
5+rTrTP/i+5seNACjfduMZnb5hq1sXdW0G5/HT9sBoTjsVC5y3Ttcg/vOuEpTJrxnpDjEmNV1SDy
WSEO3hOEgP05WdEI/VbA3QvSwIRli35c1DfAFOFI8qXQ7m6xfYqqrGTNH9CMmZkK0GfBtWp0QRem
2P5LdLcxWJDJrs5xLjWqCsto+e2Eksy90+yedi+zyFDC8i5gnqKA4lVNtX8iADRDGiBT4R9kALa2
X5Dscs+EwVqfC7dXPfBDO8uT7Guy/9iuOKuTeG6AdNLKvWxB6nBvJkGniWtIo1vXzdApqoFBJNwF
XFooDGxVHuOlSf1c+xQdbLBJDofZ9ZEj2hgClxbrqh+M/cViTevRLcEqGG9lckfBAi/0SsNDbeTa
8yQa/VChFJdAcVQQhGE1JGEooGVzoDRuzk6WecM9FHr2lsH/d4ckXBx08pOIo3xxui24NMhR7Q3M
AbvB2ZBVH0RtqAVMMEp0rA2wUB7X5cjgwCGx72lMf5SDcjKb1sQdHH47Zao+qFiEXu5u2oXlE8v4
ohrGae6iJJVfJo4GJLWrLuKzv6R8ZmWnh2Bu039R3zivSHKSJ10otAbDhNrvhg8D/mUbv+vyITYa
tfmYkuVEG7D+mZMxkr+sGtxhl8jVn3Zt3JTRE2RFUBGkJxzhQ7OUoedfOjg6lh3ksocKH63xQblT
tL1XKfDtDgSqJpJ6Dkg5bcNh6Y5TvEUPHm8ny/tI1ePdVUvzAyQuulxsYz3lgezLl6JRVPSClXUD
UcLaDyJ6yqOsp+m1YkgPU19WyMTTPJcOaOfkFr8477f0SAm6FXtRDEBzamKH58kmW/deJsF6Drap
RGu7zpJSu56Bl/nmrfMrSTZF59nWmGa0CcLie4YJOl+HSEQINVjC6ylyxYTGX7X21XHCec11CuTx
LedA0a8MIwF85Ng6Hun7nMRAGe36LIpVovGKFfMnkgFfyTHwfGVvBEfcGzxM+kdFqBsvXTot3yMa
imo/RiG7y0dfbM61SgQW6WRa9XPPmCJGS1XrVH0moanMkWcrOQbnwPnQ05jEh6bkHM7Hbo7sjenL
QiVoO8LgzuDm0IixVIDFsY6SbAeKsOlj0hZZfNR1219hmTb7TgYv/S0X3w6ogGXw5gg1/QpHh+mW
DGFam4OMi2XNl3pLn6ehbbhvOWnUsYsbz8HAXpIxhYBjgJ6VaRsUDwgy62k/65SoMsqOaHyFTYnJ
2OspRPPExETKu8MAoj2vwv1eQl09NVMVMD4rWIEau4527cHPNsZKD2VtUcMYZyRdXM6pv786PUYQ
DKs+fCP9MUcfUrwZBmMNCGDruuRK4CA70BmLW5HMKZdaWIJCU1dhwABO7j6lO8x/qZ9be9+3Cswm
MXpJD47y++pS8xb+zdHQtt+hix0ETIqTZ68XA1oRKMUVmg3MHt5PUVnNh7iayvaHF1ghzaZDXfYW
Czzpt9zGYh8HYfszcD0+usa132hw2yhPtwj90ujpaMq3yY1/FhuM0XHm5KxpDOPReffaq0sO6plb
WvZFtv4O8DA8tgNas99KNda5TKii3T16vXq8bcgV3F63Eiozr+MGVAGWFzz4gIlGdBfQ5GL6SxkU
usc5ja1/01orh0fHU4pzzW4m2OnAwI9ESgUeSgevaIPbeY2mYo9AcInJx5l1+BINNiTWo+EQOG/c
CwzfKE2NFm/wdXVS22TaYxVOY3eOplIkN5or2rmAEUOAMhUWHj72wtnbcztW7rH0I/jxkmYMzCMt
55d6yujW3SgcP0w1xOtuiFMYXw/N1GuczbW35zLsCE31sbUjraigQ2eRjhzuWzw8DCsj1imnVKiP
SLA9PnWxIotnCodFYLcFHBqQ4VqeRuX04R3LMSkPdqaPz0sPIHw34rQIT5yD25IL/LPOOXM9VHwz
qjAebzswOt01zjchDuNrp2a1PGdTF4SH3rjF73hCcVJ3UVfsjSyqv6UNi2BXzkFd39tkdQBksGRV
dz6RyL9BNrLfuk9ogVvrRulLR7fvIjVB0daeWugyJMYwhctrgf8JKUYlJsrPKLLsxS0p3ONUz2t1
MRHyX84ptzJ7VwXjeuzMlBZ3rlv43Fwm9YcnxqNUzFtX01W/18TJlH6HDr0Ci7RbP00/t97J8xSC
97QYMu9Oxxvsj5XbGtwXIQKYo5f4G4WG5/k6GQ4Sk8W4oPDpELiBgkk7VKeoXqMBQUPvDeABYZSQ
7thsK7/JQWQsRRY6954HLFuye70IGzJE9PAmoBzlUQAIbPk4FT5nQybavzXrDT0l3GlC++PNy0E4
snW4565DmBq3McFP0gYTZqAsMLjXmPE+kV8xVRv4M7WYMVr9HuDB/mVrKDER+gQbvjh2lWW1G5y0
A8YYVvXWNrObUYQ7vtPfzm7bckR15fCpML1BHmm3/9oGq9+Uuy7BS2ZLRkH1wyJ/+UosYa7FbNxd
xJjY+BeTBQaUozVq3p1fWcEC3MwIlNhQTPm5sdGaHoOUIAy8OsnWH+062Vs/VLQ/yNS26tGAVHm0
zDUIzUIKcf8nHDaA4zntZwar494IxGEy6faxVln6JDArKeplv0nuXeBKwbDnYi7vtF816QEVV93e
h66S5bMN5BYoyqesFigZKK9WBJS9TZ9XJM76HWLc+5pcGKIDGR5Od6hmtC4c01XCRQu+YHalXMgN
kV5UvZE21+qz9lBZQ/NYKx6Dwr/6bfDcGRpAZmUcis7h1ii6qvkDse4C7yEaWLKnWBEW99qlBEbm
rETuF+TV6dc8NeKtTeB4cNIIASxL/+odpzaLWU1FNfs5Qtj5DuqX7nXqQ/GA/vlqrbaTb3a+t0Zf
KnE38QT/SfVkCVou94k3iW9wq4BbDC4S7c8S9TgnPIB3HTdMRY62OsYzIa8CZ7f2THqHHgGqrVuS
CXUUTViXl23dZtzLA9x/EfGv/wH/luUlBkXqj3WMVImqA6E9p9jsjXuMn564L5h76R1qKl5EMGmn
EUV2biDMY0nFWF9M0mzLyXWl+m5gr4le3YJV0/d7ut4lTTX+s5GNvyt3HDgmpNfkjU7bp74w6S8P
K8h34jQKIWKJ23nvJekU7eXSYw9VXt9+K7M43m0defgkkLLX+uCX2XRpzRwxrxitXHQXzKZefjUq
WoodWzhhpgdkqtoncY3CeQkd1L9DFpDI38gugAsfbfpJWc0A0RhTAilPRYkvDcU/esisWC1vKFkK
e/VsrNWOR0+9pds5GnPs37NLkR4xf3OYhGe+likAHmTqvS3PaTiEeEazq/MOMomCPnegkCr8jyv+
Mh8R93OkdHAPWjEvYKzd/EfaNMFvE4GEAjdho9n+US/ZDwvZthzLYaAcPZYJ+lm5o5cyez+uOlLe
6O9ovsPWLnlaF4yfmMZe+vuiUtgsZFiJ1z6LqwHpiIhVPutmJLbf006PXqOQz/g2WWyZr90bCvUi
3bvOWL0y4SB0bjdfeGrf2KVYH6a4EtS+asjCfQbIX1KCxZxVbArEHUp58yejtKY4XxIYv4KoGg1D
l9rPol4q87nZDTBa+XG9IO26LlNTtuE/4BreQ4P/sji7TDil9mZb85bsFvg55GHEmww1U0VClFn7
ZAwdsjbMFeAotmupNJYBTt0pg9VEUF+7t2udYW33RR2+jeU4Mr8x9RHixGU5gaeVjrMwkGhZ3iB+
JZqcDg8C+H9dFPvEV+aW8TANsChP8pHuvH2M5wJLEUhUL/KoX8xyYHS2q3fLdHVJR44LpVtj9wx3
0Jr+LdjI8q1bT5ud1c16L2j6ai7AorAnqa+STVho99m6PJQHPcNYXKDV9EBI4CT/IJ4faNOjSD7w
ABsLSoe2FRqkDtTRy9oenkGHHgYjZI14JPpNPU3OMnT7suvp+J2MD3GIQpX+BMGC3QAoFBW6CP2F
UrwkfJbJnRueb7aDGFEnXKWdxhG0j24qXey7iARzYM3sM06y+Ld0m54/g2p/zp3r3tHG1lvewzp9
lAUlcx6arcc6sBTt84SJzdulqBZBeQHndsjJwVe4lND8DsDMfzh9x/KIkh7LIK/EBkdbF9bbRUG3
st/LjChwqqUlua83d34qa2d9qnxPunsoajGeYpHZ/8SII2XXRDP8YUqL+g6PMbxjQeKaSoOujc7e
hAr/VsFc/hFtgWthawMdHaq4al+IVdW0/GOwPEQDNP1VDsA1bKdRvIZWdf6BlDSUk+Vmm5uCOW04
8qRLrks8RAnNvxcUUnIE10N2zxnsIP4qIj9FS+A59fAdokciAQeXz9T81CgiESyyIsSNFzqj2aso
yjCOlMxbeHZd+vCncJSpuuHs0v+ROhCOdzRaS3UaRSQ/LVPQIvRdTT+9NUPYO8dadulDDT7J3Vq7
vFi+CKI67QKNECUQIEUYmhBCjzZ1Dm89PJEjdqfOhuYgJEjmxyai8slYiL07oE73pXXTTt02WQyq
PQdDUD+YZIrUbSGDqzB7ybzq0Fmqd4xI7fYHGzH8EX0OhQ1tIMQzRHH5lU7UTvyPIvovSMB1ebtV
z1hEfg3U7ozo8Kw2k2a57PzikXCpejlom03PxmGK8iWCLfZ+FaoI3sK5mX620DMjOqVlqHZhN9Cy
IljI5gQBhWidare0GXMIk6SI14tyO3e7xQ3Tp8/4q9fXQLYIImwzYru/FmbzzTQkleU1dtj8cHvA
ptmuSZ19M6gRAWVtguLgu4LLAiFVcYYq0O+zL4NPoJeGuUHL3BCsPsVpmpdVqb63NA0QeWt3dXeY
PuoftWXzV0Ylxwa0IXYUi/j0r0+FBI04gePkyKOt/jROu0DlLZyKR5ifILybPEtfjKdovuswv2KR
y0qOI5r4dp+tvQ13ZSqQTGuAiJ47YYMiXILQxTVBOmZ8DF3q/OfMmCx7SnANofJLTPnigBrqRxub
jHCGgNZGgro7CG4xdBbEUjkSUY3ApDrn7tir4BwGFUq0lp4i2a8Qe1k+huX0JttI459bsAnB/CbF
QYeBG17GqR+gbKpEfQ3KmaaTFh1e1mpZur2n6jjm9C7kiDqfeYKUW+7XoDcXPloOPYBrE4izB957
tbEpcQCZiCb2j91ErhufPm4J/epsOg6LG/zwBfr2unXML6odQewSZFf90CKgmf/RxklCNLqCcKAd
GGmXcK9X68OAi+DD+DPiWTlTS+wC3zfj6xpmIXq+DU0pHzeNug9q0qW+kO2l/7YVBqUdgqWR82FI
gq9IOutD664swr7uh/aox2V4t40Vr0ndbUASZly/Fy7rvxqZSnw1Si1PsqqdYU9G9+qj7ndR9Sap
jV6jYkVDGKk0+Oyq4XoUrEkhckx3suN9UOqhA0RbuavHmSSdOUQWts/4nMlu5Sz6iMiaQHGl6vJj
Lqq2fg3Qc8H/c652r6Nvq/dWpHZFqzgvT6DDamApbphpltJN9RlCCCA+KmcRHV0Pu+5uAID8l6zU
mfsp2JqHeS1w6OI4m1C8YI1768igK9Do+kS3MGp0xWSz1t33vA0phkvjIFflavxx2d5qj4hUfifg
76RP4UXUe8wc5BhI4yY5FLX5JCFuDfEiNs0jef0Zw/dS13FPMyXmPdqI6hM1Eor6aNga4lWJ7vjE
4qXVkYjicjwVqJ5KhOJTO/5s3OPUYG4bvNJnplUuAom2360n9Yz2xNY36JZK/jo2Vl5iwmX6u60T
y3nclGKVQCnVrN0wRggNMfBJcj+vIJlm/dBuffitfESnu4TZx4ToKgPU7WQYehAUxaimgIant5Am
/Q9ODzGfRKG8/8jtGP2DZfYTU4Hg6Jmaqcvr21j8GoU9oWbbAsPnbhFmkWGA4B0Hvw/ypB1W4tP5
As5Dorb+A4AM6qcsjPzk0JUPlprAzcFpU6qlqV6uY+6r+g8nwOLtMIXZ7G4ltQLC2G+yG/DiIDoj
hRXtS0gqgOZr9qCBaplTysSsNfdJiDqLI28gRbQeKal2ddtx4OgumuJ3TS5b9YNtpaxOMtbNHfKp
IANfJNmIRYs2YwCwtGfAlXE8T9VCrELUIKLMY79hptYauomfb0Ni8AZEMvt7VVjda1gE97RNqYko
2MdV3V6x5J+awIoWiUISvLeRn4GdW1Olj71npvEFtgqPmUiv0QZO3XrqoQvk3B6WREa/5qZcCR2m
OnssYJ6o5RE+/Rq8FVOL9uUGae7Uq2TE8UqLnOlWwwD0ZSdBjq7aDVB4FgJbYcTi6GpFvZ+Mq/cg
p618JLmnuVu8GB/2jgNOta8C2172ECdGelRpc4PzO3dD1/HcB0JYaCOOfTNGRYq0d4mm35tgHp/a
g94il92JNEyMPTLvVTvLM3J8b/Se0nXBX3XyKr8WeHrwA4ryJVtJWBhv0wBlMJ0i/VZQHmIc9VGC
QQV3eH1hml/qMLc58jqHOlVV4088xJtLB4jqad/WesCYLuOkONYF43Pkvle+Tyxpk1J9kwClXfnf
MJUjykxYa2PunT4Ls1c06lt68HtjqLzcmhiFoJ+TYrcE3vovILulv9kKCg4ohnCQb6YuxHBTcRJG
+4XpE98Z4U3u0wSff3Vrc8infx0tTPnkJ2sGc5P6bUZCpa275dI6ItlOMjDMf77miQC8mFKUP9sa
K3FZB1MF5xnMs7zPDOGfN6T+cWb601aJvXGbxL7O7GkGEcskjvFmkIjwMS5+s91OaRsV9ziM8Fv5
NKi4uOBEEUN47P7Z3yHIw5a1k+yuiLoVC8kB5EM5L4AnWHdsC4F74xCxaXcuGTDsno2MAnKMOsQ5
5Zyt/FiodL2j8zZXoG9kHqYREklc5nlPhPi2KOsX621YiTNoAnQXzXukVfzjY6LhvhhM9uINm2Sg
sQ/kuUIwYhbqRENlw70jacSzItq1SbE+hUUU6kcIKu4wdmT4PgUpIzhL9viDdrQm8IDXnd04kcr+
2Gosf7c8gO1QIQx3ARpAdg6Liqc/ojKUjyasAUITAYtUBIafWRebwTkX+tvXsJVOcfbbwVFnSDz7
oWVijjKO/ek0T4XVD9IqoldSVAWvOgPoQzyBE/hsiwHXKek/hrWStKSfalbgw9Zzw95WCQIgxJOc
DgQGNcUBuludN7HN46Gfx/5lXf9/3wWefR8DqLi98iu4TAw0Ms4rfm+SVybzLEh51OI1GZfQnou+
rT4JHanpGhaR3WFnJfHEhF1/6EIvSnboLdCq1hFi9B0A7tKfOd4HzqxQk/6zVdUzYJendrTtwHWT
Swd2Ba684DDhxHyFyIegDsbOeVyrCuBWlQLreqGz5T9j4pn2lA00HBpUFbTq4MU9ICG+tIcSi2hB
8EPvLRcLhnKbbjPSacuMdgaokuHj3y7BkCK2LicUFC4E7ciGErY5VMEw8dXKYt7u/OR/pJ3XcuNI
E6WfCBHw5pYA6CQ6uTY3iFYbeMIDJJ5+P2g2/qFALrEzc9PTMYpWolxWVubJc0iG0pxeeq3dVeSm
YReReh4kFfTD+6RUTuHCrMxgaNMqCvFRbukuoIAgkLfLy1N7csSUF5fN+1cEQXGOQGQZWUVDid9C
tEBdLpr5laxkjhz73W8A9Lz9PGCnkGQGRqMussrwaSThvl5kUIv2Luxg2lNQwJngwNzRHsTOpNDd
eB4PJ1B67LME1Ntr7RUqJWOrqhxDJeMMgE4sDxDAhOSzaFwoHw2Ixt7OWXfythmqs19M8Vw6sSw3
7bezQuGbbPrZioh7qdpzvqnW0i4LISgox7K1ZhR3xKMNTSgEL1JEKtIFeQLSVYFiANgFTzOJjs1S
+5IPzx7H0+AJ5ov1PF1Zau+9lqJB1zPlW+3ZyMWzQ2t5uyvaMpn3wF190PR6/YsmfhA89IeQhYen
j8dGT/JXdHnFizvoZqyhX5lq6YwMZEzHOi3ckivQ5QR1B2hkkIQgJ2guzXvK7XJaJl/itEu8BzNJ
hBNI70R00kiHLsCSTP5u5RosZ53W9ZuCR/vPjGYDWtWFLnoK+lKTaaWjOWYGDrlRqFaCMJ5HEnV+
9plVPWSi5Mkon1jl8SlXffIoR/FY/TlKbf6ekRrmC8qjySOdjMH5vdXS0nBNqzjtUlJb3Sw8eor1
WxcFCkkKFfqFL8UW8k1nqX6GRELP6Rw3U15FdX5MwQsUyvqkllRSqqMW+KtMr8zesShE5a7ZyOjq
mGDvH6SBaMg9Z0G7w7G2sUu5CSyahDsQFoNym7LN0+bcPdAPQNtEBwOJtCpCOsQsHtWgAcWqetcN
wzo90jdi6Xvy15ZKdyyNHcbJglCqFRKOHL2GgRAt9bShFSxUjeAHfQMRuODK6upd4J/0aqM0pwGd
1krhRqWHItjFTZqqG7H1TpRNaGgJ4zloBpON28U0Bkr0AP8MyQH/sOi82IMeAvNNQNEa0ARZdDzy
dznbGDQ4CCteLa1Md3CdJW5BLSqDEYJGGpISIUi1mUcsJdgWGmPxvEx4OHGyQmqDdlgqguzoiWd6
a7wcTJ6aIgxQIsj1YKNp+67ZA8uHyJyNn5tQmvg9uL/a1kK1UXZ+Rc0gmNFPHHZcagEdGqUt4azT
J3JAPR2aSI9p8662/GxpaTHtiZTcGmXew82pPpw7Sm9DJlhm83L9OjxN+8AOE6n+1TWFsk9VeK0T
22rI8mzOCA1CRXXURQ+X6Z/r4gGoTap+lSCUoBSsCUJ3IEUVlG9gJgMaqg2wBKoTAXoBEyNTJCQ3
CK/K8S00Wv1ngqMBA6JQozD6VqXq0+mQPwJsMxKnKwGjgwmn/DpP87j2Vkmnt8YCrp6yWlgdAQsX
IkgOyxajMs5BPOsWjJqnMmrW2TGlJzloS2VzOvmib5GlDiTlvT+q5aN8JLv/1QDWJe1rAIiiXfbn
2nyK8rrwHi1aJcle5IIAT3qPmUVB263wVVKrNkPPl9/2nBjk+5dWUVLSpwdGBoRHk3ispo7s+cWh
FuqjvGrILZhQMMnycySHPlTwokxwXcQd+B5haIg8UowQ18S8frQ6+ZzYZcCqPNWlxCvTKmuoBlLD
DL7zwDxVC2gzm30rG0Xlhp3etICVa8Ff0Vnsi3beZmd6umhFkIQHk+Q9pF2eFXgHL87ln1Eu+MUq
N4vcBJ9u8QqhwVf/jkup4ReqKdnB5uSbbUyywVBMSmgVwJjia9ZzAeZ00aVBvA6CSKy/myLxNrkB
+uDdLDwXylaDnS5YZhF4BIjRYI+aaSTyEAhOIj/+AlFL5w9IXU18yooqz3ZoACMxUSpqVe0rqwD0
1rNk4opuIZ+YXRY0pXhRm1ynUN1UJD3aDsY3J60CNd2TNj+d1ooO+EdoFZ1+AEPNPJrZmlYlUjxp
3QbS6f6XarZaCDi3jt4nSHCvCa5lKAzBkmiizPUrj8hV4zaVTPBP9Qb0cBM+y0nqpiDxMAjESZz1
gv/i98m8yaSVuaxtm5WaYF+WbrGTmjIgIxFxEFRCRp9Q6EcjP1l8Aqp2Z+iufRciEQd0yCZdIVhh
+/NJdYGBwHbMH4pcsjZQeiu0LI4IUQWG1SaG32y6pDi7bYkCSgkQi6pwh7wg3QRAKyy8Wnwqmrmg
G9+ONK6txDaQdz6NCt4EFfGVfIQkW2BK0bs3RChUx0zmWgObTpBlzYbyh9uel1H62/K/QtM1sdjX
VMODHcjemWy4f8zRTPed1Mh0KDUb83CqXzL7fFoZG01wa9uQXsLjpnQUf5FCx2BnqDnu0illlhsr
/cn+iFeYBEggw7FAB+oPXtR5jaKp5tLUd/6lbbo5APMllZNAmgfWxARLN0dOEtNCHVtm7OORGyFS
fGLdoL+S232z7WHN4LHjiwsYCCwuSi2nr+APz07Szm4+AI/r1Vn5I3fCPM/iiS1/PQ8k4ERxWO5B
afpDCf6CO7isafNsYS7bUN3Z+cWcEtomKp7ur/ZNIxLiDexvQ5fGm4oarXJKaGPYSGp6ANH3oDRP
kfr8L4zwVKUMQGQmj6XH46Ov1LrqtRvIbN8sXfpN7/rBDJQJkuzxWDgWhCA0BRoWeUXNHJ1XXbAq
0dRyuJTCL6X0JBuvZjFhYrxDMCGJQExgE9aIGaWR5pqUtxbK4nK0A42a125JU6m+LJMlGIv7UzY+
7GNDo61ICK3VJlHZLsoPdfwUe39k671sdvet3JixT8MZHbUQzYI+KaVoV5XvcvjLtHb9lEjX1IyN
CJ+1IE6oVTJjiWpXzU7h8jq7wMD1csJvTI1ltPq5cPKCU6hEOyN89bStp/5Sswmdh6lFGT7h4kRC
xXZSrZbp6ry95m9ZFDF6Olf/8LSMl34k7xK0Cq1WIlZgErQTCbIM86uqH/7byg/LdjGUkG4BFRho
tFNoQImF35AI0n45sb2GKb+8QP8aCYGlIokyJ2c0EvABuZCLerQbuMhmFM7WYk077v2R3FwUk2K8
xqWog3X7PBIecqCaEUTZBfnOhFE2gnJUCn+VXT5h6Op6GIYjazgYxSCRoiij02K0R0kMznGyC+tH
shth9Wg20DmDIuzzb2eNrB11Llgy572884yvMQTfSmraJyozAQhMCzKw+0Mfk6mPP2h0tk51r54F
jw8KetlNIEELNZlSr++UQk5jHWIqX+4bvDXXlzMwOmNIYHh6RVJo11oL+ccRfsnUpK45OdPDmo03
zqWd0UHrjYKkaeEnuxgW0xTkMv12oIMgfbMWkOpZNGDGp7lBB8T98X3syLFhUzG49RQJsPd4xzZm
LIl0hyQ76yjsaJ8EV7eHYo9+AOj7hOf4yXjnpdg+pmv9MYW0iTT4lM7IrTk2VXNQMyDYU/XRHEdK
oDVnEHy73AkaNxDQUqG/XztODXW4Qa6Gqkm6TJ+BhrLPaI7PkukBPayTXVE/kfKdwZmW8EiTvnkz
46DOodUC0JfYExM81vQwZJSbCGd0kQBLl/WRS4iBeJUkmM57GToPkXdsBTcEAs1R+6R3L1L2QGIw
ImHTGAtTfj8VyX5YCwAwZ0jC8iVZj7nWphNfdXVHjT5q5AzrMDyfIH477xvaL8+nlxA6BAuCsYbs
hZTN70/BlVMcjBFbK9DrWDLaGZ/9VQ4HqJZ6zIDhP5H5mZXl739uQOf3D9JQ0DCNX0qkLIEYafl5
31HFUxSIuoVv9y18hDmf9g5juDQxGoPQnjSTp/l5Tzw0083HQP3FmLdq7HaQd1MWX0EE0hbWxDr9
P+zyEjMMjQDMGp0Ncr4wIB7b8z4+btv8G6SIjjA071k7wYQM6f3UQDo5pe52dSAZLNNooBCI0Akh
7OcFq2hoKajp93sBSuk6pUGCMwlyZaMGE2fyliWksSVem0hkIBzy2ZJZeF7Z+YW4V30I2CGW8qIV
7OEApSYUrKcMjefROp5i1U/EfQPHwBa2X4F0Jfy5HNxkVZ8t07m/YW7aM2Ty8x+PGXN0R59JLvAi
Pol7uYpnSf1sET/BkV+kq/t2ri5EWR9yBKoskx41ZHm0VJoPNgnci0gbvLGrtXhRFy9+UUKspFKe
kfdtJj7ftyhf+w5MGsQ2ZCV4dIwdWkqHe6V2Z3FvZLCrJqrwXnm6+Zr2lHpSWL8eNFXJ1hVlu7Va
9dIvsn3FUiUL6sAYW23TiJJWL9ElPPP8KH041WDd4XDT1vCJzJo6/17T90KDtlYvW+gpZjWlD1vo
hG1qatEKZs/gG43mwcRJuzWRCr0w0GKx42VttBMB02S0ocjiXuqej9+iGD9o961Tl9t8YiveONO8
bWGKJM+CO5TGQqyUY4Ssyi2OF9zhcS7Nc113w36tmCc7h2PnRKdO18Pu1J/d+2t3vXSDG0HT3MRJ
GgR2n49bVsUysh2nfm/owhwOBDhAhHmbrgPwa5Xy/b6xDzHEzz7zs7XRlNLsL3Hztf2+/Akwvf7W
/5KexbU1j+aeo67kVevDgzizfqSP/kvzkq/L+f0P+JC7ufoAmec371ZN0z8E5i5CflWAwAcwar/v
1v4T5YQHxCKFrfakO/0if9uG+xRtV2tVLaMNiKwJ41fRhszoVcVEUlzjD3nwEBfGY8iRQAgb/d6v
oHCiw+oh0LWlGqVfpZTaL2zPMMTV72hRLOgcc2ql//pvvsAi0cq+lhWSBJ+/4CRroOFhH9lXlcDh
Kt/I2668k9NF2op29e80S4PF18141hDX3jd+a6cR8SC9rUkDN+vILzWh30cVVf+9cqxezHVl2Nbx
+Jz2f8x88Z8sfezCi3kOqLrTvqJ/7OlsptI5Tz1+nfbJSujoczKPb/ftXXv2IW1ErE6iU+N6HK3r
UQH2ZMW+uGeE60b35lBBwwyRP5nthKWbjoL0L12/XMZc/iNTJJ2DXhVTfNKu0DMaP35G1Qu6cBEt
b4KXz4pEdIvMmPJPN0d4YXa0b2AYVNK4xKxgVPOyXYR1SQNLvkki78XzZDDlbuBXGz8vYYp24Ppq
hG4dWrGbk50vp+THh6h8fIi5bchQGhoUbfpoJ53krM1gaRX3xy4JF1Z7+oPcULc8xdAE3F/ZW3uW
F5AmWhJCRtp4J6XyUQPNyrhV6m9xD03zEuBk3r1q9DDfN/WRyhyP6tLWKNvVl6e8UJNY3HdaQ9cX
yjI25eelKhxfAVVsO1kR7Eg9PfZFeaCo9ZD26nOa9I8RnFY2PNORW6WAoTVI9meGBWfXUVJo6RJ3
PmTRQV8f/FCCxVAoeycjgwjDBYUZT/oVmNpCBt5oF7Ln6m0HKFuuJhy/dB3wU6qF+8K0RJnspzUa
nFFEIfDTkqBE1uA1VuptEzdfRK2P7DQ55jb4yXcIkVdZoX6nNrgJzWCdlJlMH7GyBJfdT9ztN79H
4QYgWYqIsDUKxgg9yYB7jbiviSVmnSZHNthadcLKjeNqEiBoqN8oPPfIVX72t3ljobcVC9I+m8Hr
uu4WWedGO/DAUTGH+u7+Dro+pJ+NjR6zJZ38gqL48t4s6Z/I5cfU2PZIrIHcFpf3Td0eGMIBOnUh
RZStkUNQoIJUchp69vSFdPo8cozvwRY6LhrmX0//amCaYsmySPBsiaOBAYjuw4aMNCeD9yicigH8
qQANaMW5P6xrx8IMEsLiyS0qXuOID2qhpNfPGOqbCtYWuegXNepWCz9T/Iko/aYpXaRwbkGbostD
8HlxRwnSOc0bHkD7kvr3H1rGQtsPu+NPPdR/3h/UtQ9jUMNzAKifbInmeKmgpdYsH0tHABlANuyk
XQOnSGHSypKJ0oA0BHCfnRjGLLiaLd2UeIiMXHOcqHGFbIkMaCKHEhjUnfGKuNRSNV5q43sKiCAM
3+iChHB1GdPnqQQT8uzXB5uyuc4rBHdtUiIc7ZVjQAdh0SEUYp6BshPipFTbU/1fbBRecYZKKCOB
3RxZgeJMojTdyXuCehFkjAqeUD7a8tP9pbt1oi/NjG57taQhH+lmeZ8lOMG1EB5gdQULdt+KdB2X
MmdDCMOI2PfjGm9e9bngQUm3j5TfZ7CRQvxSQ6h6TJdx8hvA0kxNUVcH4324b/jWGbi0O5rFc07+
XTHO8t6ngKum6oPRLaW8nt+3Isk39uSlmdEsKnqudH0qyftjBrOB6SlOhhaZW5Vk/wdUKIoedbvi
FVRuIfMO1xBQppvYiMPHMxQFE18zGBsdECTrLVXl7uFa0EenUa2PtP13vrE/g9wh18DLF5admV8a
igsFcePeH/xw3kbmLIO3ucX1w8qOzXmUUfRYhQSwjb4rsIqTK7P900HO2bE1nT1+8xAU1cQZvDZq
iTTca6qpk97jmcFHXfg2Wmla2thiYx8W0lI4zvrnRNl3Z+kxjp5MfW3pE/ZurDCMFapFKKjwkEW2
9bNBxYtOYCo7ay9LjVvAAFKFhyJeQeQOJV05K1pgJ82rqki2Qc8vzmNilm+8awEpm7RkDp6PuHTY
ghcjtmihMSP1HBzS5odm7WhZnanRQgISF5/sBnjPCRZGphyVAyE9gF/szxuDrikIoQrIwxo9RZjy
l6UVzv3lvzUzhsmrxFIQEuXNO9r7GZ3TQHkkbx/TcgOUSqyIH9cA01uA8QHKqiSGaDb+qs/DKbnm
K7TKcBFACi4NL23iqbFYe9srNchb3z90jfyWl6s8tutmToIRFvyN0ZxcC4LWUoCEyuoXWbrRwr0k
LP2wmjhyNy4lABwE8TzOCFl4hH9eHbpvaJKSYv9Az6SjaG9iT1alfM5+ymA3NgB4xcy34dpxuvyb
4U9cv9dZpM/GRxd9ftTqFu4M/xAfzXlxhuYc0gVL/Q7pu52D+pO8KdXfYbd/PvNMNmT7CveTCOP4
6DSEiJnQTqb4ByicaDwMQbVBJ2ktIU2ZqtPcOOlDcMGxA1moGuM6Dfpd/dk4G/5B30AuqYar42lr
dNYs0WM3K74J5sRBm7I3GpoaoaWCVJt/yJuhGAW7zPGxQaiPbn4HKtH7h+c6rakAPAFrRLKG9zZR
7ud9A5ZP1uFBiQ79eesvE3V19jdq9KdlAePopVGpssOLn8/Pur9NOlLItnT6GTlwMwm2LCws4aGC
FNmDR7XIBbvoFnQKBjCaJ1E49dC4WvPPn6qM3jNIKsLPHzfRIXsLvrHg5r74Xbye3GaVrEGjvXpA
1Sem5yrSGpkcefkO8VjUC7voUHXfFCS9m9/3p//qphz9/pFPhVzOqHSP36+2kI6YhU2jcBH+aJtv
/9yOKetkeXXuR2UcspptWR/P/Tk61N0Xtay2Zo5LSvXzIfQ7YWKdrmJxxmSqnBcCR+5lcbRMx0Lr
aiH2GJORHhfiKUugIC14A/d5tqzOTbui73Miyrp+qynAgYg2cAd4Y1L0n7exeOZhCoFcv2lstEzc
bsHuXNH7EE7C1q6OJ5ZIrirDg5oEzTgsTjUaFcPWFzdkrJ3TStiGtjkXl+HErXa9Mz6bGV1qZ8sI
0khA7bpZn5x4CXhVnnrfXm/uwYRFUQNUxRA/fZ4zKzRSUVBDcVOvyE47NC/NKuenv7fXUE49/vqn
O/CTsXFliHwlunk90xYvA8ey5Udpdd/A9bb7bGB0VJMhPjqLH+vSuYFtPgIfmFgT+doDfbYxOq6F
aEGR1AXixnimLySlqYX+m6fTI9P3xduFtsfIOifck/Tedj+tgzfrVvSgzI3HZuKQXd24H7vwf2tn
Kp/Xrkb6t0i7SNxUrkVdwbKtdegYE+O9fjSNrAw76CLk6+iuqSAaZYc4nQtr3dx01J8zeUYua2I8
t0/V3+MZXXoQn6VNGzEe+s8eIkewjYO8FJwpMzf9xMWeN0fHCgpjuo2PrGDlguZxSAjiJ44/2sXU
dpSmVmjkkeDFgEu4xZJ3sJaNOxxi+ksO8Wv+YG3llWIXc/kL2l+Wo0xcWlMnYRSNIWAPj5qMZdkO
7PxBcf3peZwa3ch39EUbF/RziZt+bs3T01J5J/y2jw/qTLKhK7X1rbWHsNVqHH9yfLe3JRlNAjLA
rEQtn7dlcYzUUAuSYVs2rrdOHHlVOOBI5mg/TXiV68fFcAQubI3ciix7CBEi2LAZFvHsxktj6TnH
ZbBU3MxJ3Ps+7KZ/uTA28i9HzVT6oXFqs3paTt2Qw7/9FDGPBjLyGCVJq0IBCrBp2Ymhm7LvO+fk
2rzLnfDL/XHcPma6boAeIQlAJezzCsGHkwrCsRDBkMdLGFvc/CHe5xvPjib8xqSlkYtSBRjpAwVL
wwGrZp4D/9f6uPbsqVM1aWnkoiTIjsViGFPntqtqFrrEg476WC6yCYDrTV94MXkjH5WjTZP453zw
USdHtYfr0ljX/33qxh7q2JwzU2NAsCOuTqvIqWfSHxtCr6f/uBtGDgk+EEuKFAZUzuFxmFUzaxvb
ko261MRumJq5kVdqEL0/ejEjargVE5pGiAHt+iBODOim8/t7gcaFFS8XGkW3GM/JGS5feUUR357y
PDe8OKhAAnYJJ0cte7Q6QPUpj9LgjJHAjjByfkz/xTH9ZGO0MH2kIkBmfmxpeIacWT2bZSthNXXr
3pivT2ZGy5JbCGDRaDIsC8q9tsjlhybFxNpfl98A2l1MmD66FXw4EMI+RMG7mNG+b9eP6Iw6Eb46
hH6cZpLENqdMKtc+9ZPJ0eWASJcK3RQDU3b6YfCrgn2ESX7WOKKz/jPlF27de5SDLV435DxAjY3m
UYIbMMpaY7j3Tqv8W/5w4hQZP0IH1b6JoV1n+4bZ/NvWGG3doT1q5PWHrXTbwtz81OGNKtIRaIk9
ys/eTrKzX/IsWYsP3tOksx3c9ui2+mR+NLNI9JX0Rn6YH9x64gAf/TjNxRxtBjvgnTfhpIbfeGUR
sCNITeYXaDA/v4h1ZUmXEij6mNxwRn/5Q+6qs5ON5LsNx/GEh7+5V3mtggslgaip2uiiryvS73UV
S5s0pck6oKyvHzSeYF/77qD56yo9yCCUlBckcmcdLd+GoE+N98YDc3gw/+8Thr19MV4pKMIYrlmJ
60y2E8faHt9psO6+eUvqqra5FR49O3sXxQm7Hy2E43m+tDu6sPuTJkCJgd3KFXYwi5dO6Jh2/9ht
uVcf5bfQTqHQRrzO8Xb1DzipnGqqgHfjmqBwZum8eymFXmVD4H5h7sF68rbW0PZ1gpfwKXwavCyK
S/P0Ee02lMeCp+O2nMXOlKO6ebQuzI+vD6FKSLghPboJHrVd7WzKR3VdP4bL+VzaLhDn/YGq25+e
rXdcTOzxW6dKs3SVFk+aG/jvaM21LpPFc8WaHxpXW1abgDvfWw5uRJ7JD9PvhI+c3NVqX1gcuSxR
b8++EtbSBm49dIrdzjaeu8UQ0hyXlX12eViSsIG16uG06hbDQ9Zb9rYFoftPlBWTWTGffh/JN0Jh
oC7/mwZtdFNEQkhzcc80WEttZx6o7h+adT9HBYZgC5n643v1Eyn6RW6ja8GDvuBhMbESNyL9T58w
8m+dF0Zwo/EJJydx0CZwso23l1e9HS2PG4SpbeFlKqC49ZT5ZHPkdHiuVbqAPjbLkOezeKl8PLTp
mXeAq3TP1nJijMM03ln7MdLAKBWtU8xS2nxXHgLi8hObLLctZ9LQ1HqOXEqNVnyaiAxM4Thl28oW
bDhhbchROgct7dXEuCZOkTZ6CJSQsXj9MK7OHd71HkFGum4ZXrr38Bf+v3qEflq50YuAd5ZRptGw
chyW4Rl6eqxs4+m4PDtg06ei6MmNMgo9B30YVfDYnMFj66RbBI0+Vq9z4CJa51MXwtR0jpzSqR5Y
4w1cRMNF1K5oU0ONzakduKpceeUtPZyAcNAIsXPbYPOgEU6ua3JVb14KF05h5KlMHxqDUmdVUeT9
yAvBMmW3u8FZqQ7U13a1H/yA5QiTyTxluGvvnJRx6KqjXIj2E+trHrx1scUVuihtbv0vtQNMmlnf
kebbAXlbWujKztp18qaXTm+jVd/OjHXjJNtki4Drv8wBXu49feSpkEk3La1lM2TuW+VW5Dj3C+0g
zqauxZvRLahhS9Lp9yCsHm1yuuzjqIk7aaNv+p/Gh8dArdhFI2Q5mci9Fexd2hrt8FJoOr2C/eQj
DSg9n+bdol2hpov/Py79fT0zFsl2uBYjDjSUMbP7LmTY0tfr/fdQR1se7vAGpQPMN2t4MG0Sx1x6
0RSgdWqQox0d6YoXQvWOn7KJ3O3jLjwMbhEZg92/egldTOj4SsXXS/DNY4uqO3nV9sVz2uH2ZPnk
mfrvHnvALGlZACILuGy0KxMlIcF0lv46rdGjuYE2Hn/B4q1azoM5D9z7S3YzaiNk1OFjUOG01Edr
lnaGnx4Rdtwgnvjn5MhvSr16KRxpUTwKZxe6pWW+yebBJuOhKSy0qZj11mLinaCGMGSI+cYT3Jyh
QUrRU9tYnAyTHQru1YYryyFKn3qd3Lq4L22NJrdoTDGp4Z7anBe82DeWfXqqZ8f1/8c7aDhn44Nw
aWkUkkAKeKrUiFEZO8jif7QvxjLiQjUf6z/lj+O2mKsUATz7/HR/Ma9hG0NT3sVsjh4/+BlIc1tG
iDjoIdu2xKTag+eUf4y1byu/xVkN08iEzZsrCI5uQEUh6zl28p7nSXGpNTL3nDBrd9nad1nFBX3S
4sO/cTDWha3RCkpQyIRFX7NblkMxNPxdrQC0TwSxt27MSyOjxWs1rZRiCAk/zvzgOgnrFxoB3v2J
mzIzWiutrLpBEWaYt5jce7uGDX4GinvigN+8fy6HM8QpFw/i8pzLFKxbmcJuu6sOyoPvZmSq2oX6
JZzol58a0iiCrOVONnpEvD9qyEhrVw56yez2qRWaHNPoTg2540zK8TJ36hDv++7glk+2N5M2xZf7
y3QrP06P1d/7e3SnxmhlZpLPoEqHZptt6AaUF4Ilwdt/3BAjT5wde5iWhs0NXf/jkJMa/D6DmnKD
wypcOaeLAY3uzyyTKn1QlOSWHu60eKn+OG+HRypkig7M+k6fLaxf/20WjdHbVGk9qa4CjA4lV5HE
TGr3axj8bG/CH320gY2GB1WLqJCqNpEFGGOmjRQG5EQ9y5QJu228BMzwqDg/a1AAnUNv+I9XDppb
PD/7zuEwNbU3AqBPtkdLWEGsmdIYIW8evuZ72Y0f+hmc3HZrY1izYa9103mymJrbwVPcG/FoQWuj
UHL5xIj7R8q+8OWSvEcG5zHdn7Y6QabyMrGYN3Jsl8McZ3oqiO1kLWGYxmwjOf5DPt+t9m6+rfav
y18Tc3rDp3yyNXL5UQ/+WY0YXOOiGcuDLX6MZs1Smzh8t+KgT3ZGXt86nUL4eBnTV8jDv4m2ACyg
X61+A/Sdffsmz2HbRNyP7ToFVVNvrJ70AfLRDZD+Y5hnFca1bJ0KJlNttmlRvsZJvJhYsBt3tCyB
XlLpVqDbTR2+4eIOCMH9SMq5Go78X2WXeJM/1NuhSj8Jrrg9nr9tjS4BGL4VaJYHW/ZHCjaYQX09
RHZD6omarGMJk4+sWxsSrOoAlLbA+4mj8TXhuWwaqZQ3kV7RAukK4jcj/aMbk6QTtwzJItBYUJPK
QKv2eSKbtIlTKVLljbpoeclTxSS5tnoCHevKc3KNjsgVPrF4t5zKpc3R4LRYRQEmwaa08w7pU/N2
XImu4rwgmGSX7vEt2aYv9VZxu+V9w7cW8tLuaCF5imQCSkPyBpZRBBvmlfb7voFb4Sp9QX/P5uga
RzHGN9QYCwJcjAMfsuF4+YPoIc2Sucd2W7WLMn9vjsIq176YhVMiATyFP7/lXy6/YXS9Q6ApHWs6
DDai7a3jh/fY9V1xM9xPkHfiRjuHMgaym6BNpk7+LSzNp/GProtWbhCVaxV5g2CsG2/blfIo0dLc
ztpZMoND+Ozoc8Utbdzdy8TUT22q0Z2hSrlME8FwU71v3iGmnb08LRZ7CgOnxXM3m6pC3aqOXI70
w/teOKA0YyOhLcPTy9YXvfNezHbfE2cFJwqXo87NXA7v6Ydu9uu/TvLHp12YDmqYqaUzk4yYE3Va
Ydavdi+L/ZAF+YF+Esnbw1TaYGJPfSTqL0yqpWycKJ8O7rbDZDSHWJRs+9QL4prQCR5S2DYGDgBa
jZQx06FRCiE6Udqwf1CSiB7b+W6+C2e/f5du6SLV9MO3/0zsm+EaHMcalyZH16RSw4Me+swmtVrg
Fdm6IM1Tr8snfZnbkxWtmy7oYoAjd4sgWt0EBQMMAjLS882L/3E05K/iT20tOLlzf3RT5oafX6yb
rApGmIaY0+Js1otbNYsmLHzc5vfmb+RUrTZCdcL7v7tRtVU3dDOb9RpOQLIs7T/oEE3YvHnU6WK1
kFtTaS4YeTiBFAu8Abq8OX710SVsnfwLsNtCcZEQvj9/I0u0RgGQ1jR5KOPThamN/JksQwprHeXj
6xxS/FcJj7pDOW5538g4UvvLysAyQ0mbxrdxQrUTk1yKc/X4+gbsJtoF1NBhKEMQwV7DqzlDwGPZ
LZ/tbiYdp94WozjqyvRoKi3B8P3EUI6vD868+R04PXCp47yfme3qCMu0bf9JNtl7l7v+PK7siXUc
E2BcWR9Nr950XXysGXj5s3LzkFbadNa82MobqAyrccv5oZsdhkLNcsqy+vnU/2UZ1BsFbhrAFX10
6kNFCJCJDtPXRPmJWtUJ7nm9CGZRH4ITNs23KoBNMoHceAWhdTlohE9R8X001V4cnI9PwMfBLKTL
lHjHaSZDTTrIxMv09YSel7moEKuGtMCV3TMc6fb5dxrPz2jIxIteXVmLeFPuyoJKszrXEXl/lH73
qSsvq/ohCpdHbX9/S46iwr++jQ5M09Tgm7HU0bboIr9FPFFMXy0JpXAhM2W6hY6YjnIbqcGpms7g
I66mgtZ04nj68sUxZc+5lNRCt7T0NT2dkWNIjjO1RDnHlBb3h/VBnjo2hMvgSGOL9tJRfKac40xt
9fr4qlOiekfhLhP2tO7ApSO+wbNWzMTfVQ4nfofc0jpelcFcKOc998HP02lBW48ROYnn9inE+ms/
RDFqHX+RH9UnWnwRpPconP7xU7ePnaA73P/0cd/Yx5JcfvpoSVBbibk6muOrqTvdKaWDB9XMWdJt
RMKpByFaHYtZtux2U0nmDyKYqzkzhnZchYaNK5aaMEYVyjfwgZ5uG2gEzF5iwJuts4cEz4Z367yo
ka6fFb/CRfU6KO6ggVmTHPgJLXb1GKqrRptYxjEu4K+5uPik0Z0D4i8I2hOfVM+ds6u659/zlb5f
HLlLf+Z/1CU3dzqnvWlBx9nT/XVQbnkOOtr+Nx2jLRRItREUUn98jVb6If7xVf2zC5+MB32VPoZ2
+eBHi9r9Q6LQXqfP4Vxbbelx3YER4f/PZWcqQTlOHH5MBf7LopeeNt4rgi1RyM71uUizVxUizGKF
3BeE/chDpl/bVhLf6hC5TkeBIp2Xvhwen5s+Fd/gmU+/ZoqV+BP3yS2/QZJKU+h15w0yjhPPAT9D
gSF7beqgn4tVdkSYPv1Z1aL23JbiVLP4sOdHWxM+Zlh8VIV0Jm32/PwivLFOBrLnlZG90lGursxQ
kue5WEiOIaDdpBRoPCZlok7svvEjZ5hyWNd5LYP4VKFhHyVw5LMUS3lTZ69y4ujarIxcjmSZLZWn
EpDOQjo/qU6xKfUHRVoa4DdKiiNTAfk4Uv7rI6hvqdC4Ggo8Rp+HrpyDs6zlTfYqLHVpI6NOrM6K
xwIyxvOMWQfYuKpU94iEUjOHDjT/aazuH4RbOw8nSjcSvJFUFMdkXWrgy0agFdnrO0/Mwk6/Zy81
vRLh+4SdG3sKOwORrIrQ79XlkB9lpRcDRuqBE2GgVf9SBCjTs5uKGC1cRDMQp5M0iF6FWVP6dt+7
2lsM6Uyh/dPWxo9pB4kmQeYw0B5dDRqpzsRXj6x9Oa+z9ev6WXDW6mMwI0j59TaRKbzl8+kQhqRG
VEQdtr7BF13s77INwtP/Ie26dhxHluwXEaA3r0knr5JhSVUvRFl67/n1e1h3d0eiuCLu3TFoYKqn
g5kZGREZ5hxH6BIrIAhMEAKsc5CexKqwA4VsRaTYSCkyFxqNior/WiLMCWC/AUGOcel7oeBfoJgK
TKBWQ6eNRmWdRNiK4Rcp+AIJlcQdkWrQgIWufG4Uxzb7mp4rwbETFxuXC4eN0EOmH5D1aybzbdx8
fINt05fWc6jvuOUUTotBvQichDwB1jwCqOYMnkmUdJVELqSdHQgKeErtOgi0AKO5oMZrQwd0511V
+RsMthWBRncBe4lTjr+AKhXz8LRbNJiPlzwGPkNKmI3ThLRCFLZxX+2UFV7zuKjRayhRvMXVcTo3
RDzlyzDnCX5MYDFiTHrc6heCCDW3lYEuFn2Nog4+N6kGKFJAwHCjUtkn+4bPoVYsR5KXJgPJEaOK
n801M0RblRkVYGlEpMuZd8+473VQAoAl4HswoI4wcAwQz4L4Mq9cxrEGDh4JfX8Bi6ZHUTJbcIit
HEykNCBjC1u953bP7/vf6+3eqGNeUwA2PZo+Aev8Z/lulD6rHF4OwC9tadf3To+X6BgolxR5T8g7
NoLsC4yCZWqCMqa8hL8nRD1pv4eDusIQn7bZwAyidBaSN1VdHPDXoiOnU6yeUhWk6uhMWq1W6mnu
PfFoo3BhOPTEoEcV3z72e0CFjDJOse0zk72BO44U5TJwX9x2xvU8Xot7MaPsgWsnglwBYPqMNJvu
hLsCECIAEMLE7poDlfvzgxgPUUIH7qWNrI+TZHA8AaQ5jdap6VIiaLz5TTfb7dYAC8Xy56tTSLtq
VbLpf4OXuU6KiZtxL39kiJi6zBvgVdlnTTTR6701PgsVxENkyb+8XGgjJSICKrAdqcD8n4ljHh8k
96JHQZ7MBrIUDKJBW8inv0ywD0Cm+nx/HwPJexnDYd/oOShtnAhmxT67oZVVGfHKmZs0Ts386wAF
boDTQaoE6Cr3EiiwmjU9l1DnaGG//Jjtql7tAGj5jWr2WtC6GX15zJVgPQIiY4gbOBlGe0ZnolNz
eUWdAZ1F2nI5UK91IBHNPkvx0ggzlfnJE4JtGtyUBBoM9n5tNpvzPdXVkCZg6qAwI+mVQzv48yOa
iHEUGhBfMIK43DTC2nspXY/6vxxT1DnRAz0y5Y1MVr8Oun7nkrpTBgT7wqPPHRAWeGjdCxLRvCcV
rU2dWycy2nTlFxwpim1W/vshM1Z0I2i0b1zBJ6CGhSAlbvB2QwsFT4NHViIe/RWG/dwGTlmsW3Ej
i1UUFV/YuUKd1+CQxGQKe0C3KMH7+otR9VhXV+J65qE8da0QkgJ4B/ESAMZGO5lzGRf2PBYYKrUu
gixPwLv9uVpM6B4CQGbIDaLCCVzv+8NKw6IEi27kWKGYX3Iv34C1tiKuF+nP5UzcKNRRQZ6C5eDJ
8df+e2MhZMlv/LovHCsukhWAc/a2EFyV2Pvkso5kUW0wLD1zrSayUsqdzNGBtXzrupycONbW2ANr
H2AD+KVFBn5JzCWBs1VXC3sX4k17mol2/yaVRo7/TvTIXDG5IBZlA9HXK62+ivpro4LvcSEQzTCW
io5P+ES63CHIN+Tgf1vzmogBLrU0kSUsFutU035nMrMT2nv3RYMi3ByARHGKL5SZY3meshB7cI0L
9CZrGS3KS7Uo2JnNnxQHIzO8qkAqJY70ymdS2WYjx7ECkCqzulcJwORaBOU6TaKZiznlXFFfZngO
o8pIf/45/5ulsXVQlC0vO1a1ymS1cLChHIllgvHSffkSa4KtFjYpMbJNHMyC2oS3z4Cv/WiynCRv
djHzPeNW9sFX3X3PyHuArRfw2hTrWJgUZ65bH60RBmjzfn10Dan2jGcclbMehI1cLxh2haAGrb1V
9GZ2rDc0s/4QkEgStt2/Czz1L1kAG8UMF2oIyDre6xDVlnSUBaFrrSOy7QnD6N339/o1RG7qu1lw
c/CUU1EbCgn/yBvl1H3bFWoafepW4y/rcg3Iw2Dt1oYExmWaePYC+QGvB5Z9qIUup3H8uvb2DH2N
lCVbrtHJRJOUWkmxDoZsrY03gS3NxD1/D8jxPb/9wlHWpnPD3qZr37UwMw2OQwNFDyDFEoSX385K
3THv7DDhXOo/5/3eOG4odHirp4N23a4XJ/7T23tarC5s/VvSGtKQxVx/3PTV+GcHxx28MSelPe8G
rsUKa58l5aUAASzmyEXVl1bApk5WHUCO2XzJauGhE7fZuWBI+1EeqVjtpEPqziTjJxJOuBs3HzSy
C8iNeF5T4EgF0B3YbwzF6IKy4OxUa0rFEhIjAWosh9wTnQOze1WkGvh1lZ9c3oKpnoT2XFVs4nWI
DwJMAQhDkJUA3P69TgPEp80AZOlatCqveL0w+wv74qn0tdEizbYxiEnP3NgpV3grceSWuphVotJN
XEvKF2KmdgWmxuPuHal5dy6HOb3dKERwILQYwApHN6hChrcWOmx3xhsc4BcijT/lOxfzjore7EIS
a5K7L2gUA8wetNEkxBzc+bnnnzaHgjjwwIH8DiHh/Q5XA/M4OEBx5KXZizn6f7iV73w0jpqxyO/G
/jKSA5O1JbDFF6owV5KcCnxRpQaQISDbOLiikdUSahEU1THkd6ZAsl8Q1PsEzNGMqgbGjN8fN838
WUhsNnI9IBsAOOBIvesexLhZ3LkWZm0Np3gFY3hku1pNH1hv7YsD37Xqgc+TfctS4lAaLamC9Dqz
4VMx3e1HjFS6T5UBqK53rUo6VbKqyAsG0wotkROtOwTuoesKjUk8ALsZ3ZLFE1/M2Rkf+Ne4MTaM
6O8EZQXMN+DcRt8QpD0T9iW+AaVQIwo1piRvGC7dxTvLsiIj0DC2QH5h8g7/yeKHTDLwk0HnOZ4h
bwtBLh1ahMVTI10CxBSFQRez1vUPQf1OPoWZ1PGkj0KQ87/yRifuFRKftQLkVSs0s+bn+CXQy420
SLai5n7kC27XryhzB9YHsGatXFJ9YpZMnTvyYTvH240GAqDT4L0qABz3/o7lTl6xUVh44HA9gffa
O0i5DnI31llJyi4KNs43teLmmLQmo9xbqSPv57kCcANrSHU51bi+b92vyizUghiDH7ziZR4vO1VC
Z4/o6S8iEUnnoZi2s3bg9SI5sU7dZV3NaN6UdZUx3w4+CCjeA7agAmJjJZJs1/JS0y3PebWO2TcJ
w6BtQuZ2fbDU410fjApyexID4olRTA3qybQPORrpvUb3iLPqth6RwVC7Y4kEnrj/xHfCsAx8sZjn
ABLs/SErORpQuYDyrKRydIH/ciTCsXraAttEMSrxhU5UDwPuyW8JjMJN5Gsg8FZFXo1yM1TmHt+D
sNHasbtgxuNl1A8fgNxQBssyz2F9SylNMVww9KGxTV+YCbAmnhEYGkcmBgIGoNGRhrWcz3Hgy/at
ulxRnFpyWqB37ovcfz83G8OfM1oN2lUkHkqDSADx7f3Wsnwly6VAhVZQpRq6jYEyS/hq6W1zbuGx
DkGX88zDe2L/OBQVeYySAQACT7N7iR5Ti27QKiHs1L5cdcbsuNGEct4JGFngvPA7O64gINn161hj
f9I1ej8Q76GvWDk3n5TxfAunF4RMNyIptIKMQT2zGCFAyUMe35G6uAjSLu5XfvzxXMpEOQWJaZET
YduBo/DA0sVEUc4WmR9ZGAxNclJqEvHP5abeAIx1gzd1T441SfWXGKgycayXrwzS5KfF868Ynu9j
dbn9iNHFd9Hg5NQVPgKM8TqPaarE+XwuYWI3USNE9yCN2JSDhblXj4atJKYpMjRqtXDc/dIDImqT
HZwZLZxYCJwGj1gFMKwgbBk+4+bpnMd2mHYJFpLX0atEl7LB5HmqP1/LVAR2J2W0GCAx8S4PznMr
VPZ1veI2theqYOcJmW2XXLneLFowMM7FYo/FP1R+btY28olVDirlPnUjRPaBdBL636I/+Nkuds5M
gffQ0m9mYoEJI4IIl4cRAcQlmktGGdY88ZQ6DoLIagRSlQHxg2PXvuWl0bJoHHQPc+/xBx2BQYQg
gBIjaYyXy+jwaokFr6CYxJbX+UDIDVOUjU3QJHlqGLAzivJgiEeyRkfIy3nUMn4QW0whaT6I+Vza
iNAC7oHkqKK/nivMg1ZCGILoIS0JGCos7l4rk1jqCslDfxC4khSn/qzz4vu5hMdn3yBiaHzAnABy
/eNSZTrg7jBMjT5FNFa4qAnV1ysDqDjBcF7Y9ZqaU8aHmBxzD7heaLEAHR3YZEdnxaUgagGJQ4ry
NwwWxr4pQJI55EfE1HcPuA8Ew89X+Pj0H0kcnRjq8GIbUFxqrdN2/Ql+CLNGN/CPb9QEZGfqoSLf
CzX40pK52z5xekPSD04NqII0OgJHp+fZXuA7XmbhdaO9K2tACdkGcVjtozQVX5ttIn+4dlgomimA
EA9HKuCxcS/P8RJRttsms3gzQbFbdw1wcfQBSX/amaTmQ2w5kjS43Btr6UcK0owSJFXedyhqp4om
p66buWlzyxm290aI4FNsXA9CIsJ3aswvRIVYsq3NPJTmxIxdmEgFbG4zmZXpQ+Oxj0S0ogcuYd6E
s+cZz5Xxsftj2DlgxaPIIMNg/Xn1m0UhThRAfitmUH/xXX43onel2FVLYKCeGhLWcyr4EPtAHI96
P42hZx4MBqPFiaVblCn6Li30vUpk7X1kiVHw2kWMCUYLxWh2xukx0TJIHGibWRaBJAzL/anRNp8W
wLXOLVTXOtLjtQfOHhDq7CVkrTBkwJ8xYphokq3W4amkjuFPPxdRPiZaRt8w0pzaAxNbAQYxC9MU
1QAcrqURKV0VGB2rVSvM6Omwh3cx0EjaaI9TSartTGlzKzeA4b6egyWdstB3OzqymHThylwiFrmV
eUvca6JtDTkjdPHWBtqCe5HOsxyGQ8j9bEUji4nhuIBNnCq3YmUriGZ9pVhojx8dMnulFGibJXOp
wFm1GcUovpQKQclBbbhky1BaH6H99MLraWT4XymGbjCyDxD+iEW3NBoDCUMFKveGVhlh9so8REs4
zmFCb2BQRCZUGPncsgnQgUhFhcU4xwgAUXJMJGbV22oJ2MTm0OtzNfbHjnl4QbA1//En4e7/5dJu
bAJi+K7yAruw2vwaoB3OCi8CUpLR0Kbu72QibeM1SNP6lWxwSBQ9t0gT8QxIomCPQD/HA59+dFdo
uub8UFEKK62ufqXWmlifopTI/IycCZcBKrShlUBCRIMhj5FdcKtIZpKotHz/2HMLyXLyLRSpIW47
g9bBDRdipL6ghWFQl1FQnQHn6b0o5EQysANypUXrFXIwn+gzkgxn5VnnrZ9jwvpjxSL7AnQZgI2Z
zj5WVf14yn/WmKnF9NzcgOJU/IHPQS4KTHCATBn3UPRZpwh2I5ZWWKku2D+NKNPjjbeW2l+c7AKA
lWavrINyKfQL1iUN8u2Uxu/k3/CaBzMO4TEdCV27/ZjR1XZ6z6+bXC7hVOtvDBIC9g9trgRA0gjD
UPEgJEBfmqtLpAEi3XoudTNo0/hoBBY6gEATLDj06GiYIhVrKu0qKxfB+mQrXK9GKQitn+s0O+H2
RHQ64lU8dBoiwLvXgLyJOLsC2pqV9zkBQxD7GubLgciRFJHuA7Zz4QK6SSJOr/ONmaGZugD/u0/q
D7m5uPLa59dVpSbu2/Pv+st63y+fQUMz5v2HJyZ+HbkKPOb9SorY1soZIh5t8EGbda5zX4A5WoCt
r3dMlyddqjbZpme1JtEZbh/6JKIXUqw1wRrN4JXZMVpafNsa6KR5Bbycut1/B2yvPv/WiT28/9bR
HkZhkASMQ7dWQbbQSiQY3lE1GDoHBrgATz/H63QnqKdQRSTxPSP8MSi7Fz5SU2QZPTnJ+hZP1vdQ
3XY6cpYBKB8+h+TpeauQ94tH3j4Ek1EtdXf5mJH/2Ik90K4NzAx4HA3Pr1FSilL4NpYzoUWYBpaB
QO8XEdoPg1yLQSjgaAJpMGNvqzNiHw3XvdTR7Yg4pZR5QWmtst11AuKzsACT5iJi5jqTuMd7eC9p
FKWxYKLkvQLrMyJi7LX3Tm2NSu8xKlai/UJXN8hSfwKSkUQmxrcxMZ4TlV6rsNZkLk/9OIsy2uvh
W2/cnxJHrZgxdmtFr/GGu/CAEe8XxxCiXNijTC2hcM634hPtgLIBUDFmPNMYOwUIavebMbqVPYO2
I6bCBzjZN1OuY5eU/CaoeMLGb4GfDo2fgAQnMyr+aKMglUFeZiD+BqzwKElCeQ7gQBkKyybMl+Ge
Xt6X1Fe59A2RpB8fnIRuWHtv7zgSmrRDBlTKmQ949Mj4ABClIh0Jtw+LdL/vguMpbC87nQXxXUi2
mMk9ByuHHH/4b/O4DE8mZgUxefzJ774Xv4DinSvKP05uDRuP1iSwDWO2BK1X919AUaHP21HUWa/r
637rrT/Bv7Pbo1TlkWO6Nk1zp586slp9FMudtQp1l6Dp97B4fb4Rw/GOjfLtV4yOnwlLNrHZEPsA
BMT8IhUBAULczHFPXTgcJ058wLZAX/j9UtF6kEp5kXaW1+t2Iekho+jPlzF1nLcSRlc6L+xEdPOs
s4oIkHNCSDgOFzcwHUbShADPzW6WJfkxdhzK9/8sanR+TOe3wFhOOivVXrdbFAsSsu4O1+v23VX3
52x7hovXYkY9tmTZk6W9dMiZWy8j1SRE162EIZYLSEu0r74sTj5Z6fEOw7HWb6x+a883Z8qycgM7
G0YyMR46zhDy1FCgjXDZmmgg4z34/XuKqeZInjnmSTloscbbAe2y4Ee7P2bf7ns/Gu5Uilz4kPqU
EVzRIhooyt/nK5rS2qGwjhEaNHqB8PFeUmpzad0pQWfhNzVEEDAwKLINqZEB/X8JeoDRabB34XBJ
lejNZtclbXHM9bmIyV37Zy0P3M1NVoCq1u9AQw3kZ2cT4WHABBcnnavVzWzauMG4rgRHgTftrIpv
8cCKcQ9j0JFmgbt8vqKp635zOsroMgpl0lGdBEF2gzeVgjp/Uv4H5wL+S4S4MJ3DRNG9AlQyyyd0
mHdWHVQaE6J51NkJ/ky6dgwh/ecbb6WMnEQjgYM2iyEFqaJNNDxOrts9re+Nl3RRk2O7Ph6BG1Xr
bx88Sz5oomE+4/lW/tXLxvb59hNGphO9E7XN51DAVLuuEyIpMDNbw9gf4arMfvfCHWKy+QAhzGmB
PopQnTEdU0f5NzjDYS4Q/Q2jK92xmBz80/+qRZN4EhM5eH++wimtvJUwWPabAKhIfdHxWyywCNCz
4Gqi85oycx16/8dJYprlv9cxNhhCxEpFCCmev4jI6zYZuhP2y6OAjLh1bF6+eNIg9qgB8gCAFXXY
S8xgzNjHmaX+hWI3S5UaH8SuMj6iHOyj8iNYoWP8+7uJIh7efhigBJzE6F4wdZtVktPhXmB6u4gF
w87kZabM9YtPvKRRLERPD9CqkNbAoND9qYWBz3MVW/fodwHuNXSyXWL4XFsGW6KD/sxR85X0kaqL
ueGyiezmneBxdQ1kbrEIys/e4kjumuKHF6yLd/olq4mNQTl+obwkn8+3dCq0QJAIxl24T9T0RgpK
M7lfcknRWxGamLpY59EU4FdHvJPfA38mezNs2/i2Qw5m+TGCSuORfL+tcQeWn6Jhe0vuYlKFp4pJ
tZQj9JXyDwqXrqJsbmZn8rF3K3J0kn4ZJ0lUcD0ee+sOGN9oF1KdxTvAqwzHIlGlxuh7mOsZmnx1
IOsGLFtQqGKsergqN1ehYePAl2u5t/rAUEIja2nSBokWcRePIg29qSod06rL5yc5UX9gEDL8I3Vw
xTdSnUppYyWze6sGyYNI4lpHE7HEq3X1y6hK9AKGXEAARFebXTyXPHmuN4JHZjQP64xmUwhmlRdv
xYC7JHijkzeXM/NVNIeANhWY3q5ypESJZAuSEg/CnEMDSnjhJ03MsD3M9ZaMscP/3OPQ2UfDCkiI
IUd+PsBgrRNxQm9tt4W6NpBFWtTnzKJ0E1OMqmfQmsWoX52hfxwimIhqkZq/vl6tDzNOanLBwCbm
McOMi/r30ro5ViazOa9RlN5Cpp6TjXLBuSo4oOcqK5OHeCNmvK9FUvFKBzFxuq33XUYaGIIYCG+y
8lqCwOS5ykymoETAPqMzCAE10ADulbWoGNAapy5tMWS5pPSjo5/3n+8Chkb3n8vlcQlwFcOhZvuS
Hz2+hGY2lMyQo0MZdcyfllVVXFUlVVt0z1qUkKoCN2fluEdHOMjAWClQFRAo0iPFSXLHzfLKbyxE
NPDEoqp8Mmt4YhLvlz/x4usCUnP0z62KkpwWlk3cxcdqAeAcSXMuM7v8GH3ff8pol9FhkEqhEzTW
K0e4PcA/CGPgAYcWosgciOropXl5w4zcrtifDtlcn+pjHxOu4u1OjOygTAH3twsgXrau3S9m/9U9
Q4xBOOI7cfN14ffAttztSrUj7vsvqvXP1z992v+cxMgi9gFfiEGJk0i7S1TuM2mmVj6hxfcLHFm+
smlCyeGxwFQDPrtxNXi1H6avSoe86DHKPJuVulh8y/osNcegRPe+9F7y6LrKFd1IeRI2CCwLQE/R
eJFqiqNFSqCGAHKRioUSmi6zz4WXMF5H6ey08dwHjDxrX8p03wTYW45cg907ijGuduYWyyXhNVOn
jVW6OsEizkWZE7HZ3cLHMaDk9m3ADHLXNUIz4HyFxvnn6F8AiL9SXX1BvSwwLPtcjyaS+/dCR0+l
iJL8iE0gtFGFigB47n37WZ/OweGcrJZLU9AvIZLXMaGNNwSHpGKGEnxDZvHhJpzS/YeMHkyd0MSJ
92dbMn24zo3+/l6eFVIPCZqtqJ597WjGaxJtNm+JoO9gw8lpGLsB6O+M15+73X/xyI1jYpUqS5IY
yk8tXq/Au8gQW4mqsQSOM6D0jz+SvtElTPmzhLFWB0U7zNzu2Q8Yrv/NB1Rt3UWRi1MZwACBRIbo
Dv4Dm+ARADua6eKFktSLrq+wA+H24JozL+hHz3x/GCPz1nWyENUU5LsYL7SbtZxaDKBN7Fj1s5l3
5CPm3L0p/Zsdv1mrLytVqwymNNMjlPS2vL5fgsXlRWdWO5WFI9HmlH52e0fGjSvStKpSiERXgmAw
2tI9OaQe4gK8K49od9psIg2Ge4WJ/sv3gfsWj3Nz/RNp5PstHpk5KbApUO4Otx2gBuuhUQHdCvQq
3+CgB3Drdh2okvpyuYCaAhASOtcRHTyBMbH3KUGLOo5+sZg59jHANyLD+48amb4gjjInr4ePAlPR
HrlG+HakP4/mF4Hh815g84Ht/c0tn1uhv2fDE5v/pyM3OtArLhUFg9yA8NuIaOVma0iYtbW147E9
bgh1gCqgyw7v0pmrNqPpf0b5RrINZB07oCGZy7Il8lVGlyZrr3RUP+iNpGb15yudaJu42+Fxu1ue
F4kbpZCXa9fsY8ttEA8SszFQonvBEk+Ooc0c6sSb7V7kOGpTXJYKQohMNXtrm4LhrewFv7fX3Zzd
nIkP/9TrZjPD6H882DCrtd3Wmz4h+30MwF+H2BvzBSm3WCTAUz5BjWYZLOaOcmS0SqUtEmW4UWJk
loVpY+I+AhVjv6SC2TzKcDufKewo/gpkO01zBbI6U/M9coWLyoiB8hMWujy+SOqXfHpLYMc06/cA
eIP1jNpykx8gAZAIRDYDu+foUOUuLHw/RpTEAxC/QmozU41jsD3KZ69RQUC1DA5L1yjX3BFViwRX
xzPU+DA4q4XcDz17s42cEy0j0LObTxo5rczx5Lz08UndgQ8AhLKFKSdLqUf/qG18kR1SdCcVb4GZ
rZg89huxo2PHaGCURRyOAvBUmqim8lvkpaqdmRGjPr+8f11UD6d+I2p06okkKGGtwG8A7/hQfw2P
YxrBP6t+xpgCxdHjX2Z9zqEFS9zq3Y7VUPxNUAHElK6Rv24uHNp4aYAF1eQnL8mRXV4q483fCSsd
IEHaAWMCQOzeiN3cJg17/+zLRx6PDV225fmosSqb3VUBbVEMN1efn6iJDwqAbl60MNFDjfQ+asns
OPMUeQibkJGShogF2Sgbt1/S+x060jDVoWOGZRGjeLZ2PhfZ7PjYoy7INEsrosQhhzoMrN5/QZ+x
RS2VKFhWdKj5ZbmsbCpXaTvasbJEYloKtecqwQxrut/YO4njQlMW10zju3FnaRRLgh/fBxs2vz5Q
GpRxRtSjdb0XNdreDjhVQe9icY1Km8J+vZbV9RZYWIhZXC2buVWP72sIQ5EUFmbIf4077Jg6KfO6
xbpsV/UygnlXbeY2TXRPDiJE1IFwWoAxHOW8vQLTfl2PQizgNYah+/d3ZwFYgp5cur1ckZ166GPj
+R5O2Ch0zgNEDMj4mC/EuOW9giio2bV+6fTYQzCLomHsc3/sF6JWGOjzTZZEtXy9Ib/+LDvyhBdG
Nz2PwQjABGFsYTzHbAd4UVCV0Fl+teoaPZVEQBPtihItXcB9lcovADaQOJ1LKj76iXuxw89vXHLN
si7rZRCLzKmOP51CkLnxHZWaCeEesRSEe0Gjq+dnuVS7mFa3XpFki7U98iHB+gycPMz8KetC/SzM
vQcyQAbZxoGbeb/c6Owa9IMW4IZNKzHERW2uVrUJUqNTqeKfVWKcaEKTDrO3c40sU+oNiCOky4Yp
Y4CP3G+LWPp9mApubzHdKV5nmaV4RtC4Myo+8dDAptyIGczyze4zfJEpeQN1Y1fVIeMxxfEVElPX
d0Oh6vcU6uqiNBanxUegheZzVZ8yhcgHwhTzMso98kjT2SyN0oiLe8uxHbVU9jaHfjR/TXERxiHl
GWETD4eBIFhhgdGMkrgkjF7viu2jCpmgLhBvqHUKkDyoAIXHw1FSP1Gju8g4RZBSbpE9yc25XqhB
tcY2+Fb46DBZu8jzKkSC1wkX4msqItiRkOVlfwuYrTxDAFLOAk9M2f1bmaOTrRVXqZ0IC2Y2LUZ4
04UkqR4F/OOcIx2qoZdMOjw/0CkLggEkEXR+6NLAU2QU6DBNHNZcyNSWdIHJB6RxYmS8xivb2rKj
JXz6c3kTu3onbhTsVDnYuZyWri1+5WuYiQPmJhOpVPHiuKZdzqBqTGjrnbDh5zcXhQ97oQwLrI1X
JcroYi3Lr9m+dGbqdJN7iMhg6ORFyRaDyfdylLoUwRJQNlZLh+GLKARbuUky4tqdoFdZTi0bP2II
DwTrqHIVU+C7OSoyZtCMkbbiogDHH/hqQ0ftyI2jQxU005xSW16r0b4ppAOSJbWKLuwx+cw+uYZE
n89PUpyIHO5EjlYdeSKT1jZE8rSZ5m/VJ8V88p6aems6JkymeQHxmKXbvtE45lYT0m0WH1Lg2MZm
q2xD+zXq9iXaKQVg3v4ECrhO45UMWtBum9hHHv+3EuoiohIcnnDo3gFdILaG22tRohYgsZDNMDYr
MMWf+hWHqmT57QM1dxXTalZe3PBLFL7i5ihWKtcshaJQI3sjpnorLb1V5tfAOClVALuK3Rw/zYQT
wLbAWGGoCbN9wshu1G2FGkmOkgmfrvtTwaiUUfH7oBtGqhJ3VbUActY5GdjsLzFGsC/tXC/ahHO+
+4CREUHioQu52EPao9H4jkS/nfuLEnVUm5U4o/kT8wXAVQAZ6DAcgqDrT0dubhhHpyVbwhlZbGYI
JAVNcwryNsPf10ZuxGa4XMuu6hr9OrJsow+RVuRU24jwhD1J73/M2MDBoGb8xlQMePdVIyMTpi0F
Bhl8FeAtr4JNtmibHdpnKf1KAaiv8NaVa6qpNWNLJ8wNMHVoWQRcuQC+i1GwEompCDjhsLXiXoSK
0moMgvMYKeUMY3v+9fn1m7jwHCNhGhZFuQEsYBSCoQArh0mTtZZUUt5rjdcp4cXWntHmifKBzDEy
MPoAeAkUkfGsiqAkLmvLaNOXQFgDHgMjtDWldTVANaU1ySWrR3kVVXobEW6keRyaIho1bCSV705i
vioKYNfl1CJ1dYYznu/AI/4nsN0k8OCi6w8ODE0u92bXlx2mC3qptXxMQbVGHm14ISWHzP1hgYWB
YiUQhfGWLjSbUrPMdGjy/AMmnqb3HzC+6pHvwSCjdTx6BcKX8d7oV835DMjhd4HKygK4rpmjsm81
TaJujf8yl4ObuOlAARgapgcqXsx8328Am9V4bOV4TuXoXUe2yG400Gsa+57Qe3HfbLyXYumvFjOr
nnDhd1JHmlc2PfCcWDQurUsjRMcECXYZ4cBkdD5G5k9JNo2x+ZJUtLU2y1W7tdSZD5h6Hd99wOie
YS8QnvLD6xh+gDEA6VNr7QfroEXrpD1f7NQOo/DNAzQA4/QAxbzf4S6hKdHpaESgmD8TUKhoX+P+
3EeLTllK8txlm/CoHGbt0EgMJgzo9MhyiwgV4qJlesuNVO5afQRoo0Dy7YWI2tflsqt1jMcCOvHn
lAdY6dy2zkkffn5jyyWXyuRGgvQy2wKDE3aTw+APUeyedJyaIZQBsEuwkFyVPbvZbo7YeqIfB8hM
6KEGZY0EiNhxi0MYBGKQlh1aqyQj27oMkZ1fNAKsXbxkQ3vjCPu+XjigJaT1f/uQ7wSPF543EvCa
Wryn/AXLrByRsPJG4muSsKqbzLzeJsIDTNKAawRNqZhMV0a+ScnSipJzPCtKblN/8spv3p4VaWZF
woQr4tkhLSBLAiBDxu+0DC9EplTgHTjy2oHWUbj63+Jvu2EMoN2rgpGR996oNVrtN7LZfDBg6jLR
2tCr6Qe8dLap9c0bxhxWurnZ6B/dktF50DYtL726eVutfud4WCeuGc9LAONnAe4AUzYypFJc042f
sJ0VpgfAVSqZpgSYtClBOIOg+flpT5SFQCVyI2x0y3IMtdKSB2Hr7V78CDXArVtEOpaLL9PUMRUN
AEkKmOvspZk12BOm8070SNNqhavQgsl0FmtmCIs88mmsv1+3BabIwlfFXH1QS2HGgk1ZyzuZI4Vr
ijS2SwEyI5K9SuTqL7fMLn31Z8zH1GOdRwe2JAJ6BCmCsWKHfFlQfY1tTZAAi7VEFfHmAKQ0vcQD
tkD8ZRulLl8jLdtTS+nlWzgD9uI8R+czUQrD6d58xsgn1rZvd26DzwBgPAMc312JzWVX/VXn95RV
f2LWssXwHjBflycG84TCjHoN2jN6iKEFHX+LGLEA3MDoiHm7SLALuHld8lP4u0I+Plffv2baRwF4
XLCYzn7sQO39/r9I+7Idx3Fl2y8SoIkU9arJU1p2Zto51ItQOWmeZ339Xcp9725b1rVw+nShqwoo
IEMkg2QwItZaKKZ2ZXdGO8cfKFAaw4P8wrbo3adoJ4igWu+uCjPc5IWhrM7PKI2oxs8oEgByNe7Y
AMBYQT0IWpXa0i6eH/o/Xza5l/EEzvm4q7qzr/DlLnQJswmLnu+Pf5y/O8P/7e2+uKWqVq0kIStg
xBHfRdGtX/IE0SVQS8n+vqXZ4QDuhlZ30LDf5FbdHsCFOsdEe4H3nDNg7aWlC3/JxHguXgxGIiVp
Aqfuzi91r8cQgMCSHjLrtyfoId4Afkgl/X37jBr1/bHN7lZyMbjpWokdNwi/lt/E7d4aBUXT1ZO/
QuBu5Ib5LsI/1j/qJkJVZSmzNruE/9iepstpIrEmr5vu3FCybvkXXv3g6WDeH+HcPXsxQGUSufEV
14GfCM7opt+VYyjdq+BbgRcb/8IMICcjtQgQhFP6464EgU8jdd05y1ydVR+uZDXZc4mn9307c48d
xAv/GJq4SjyE4FER++7MhNKME6C1iVNo8KBUSwDc9tA4HPpIpgXijxQoegbmvaZBecohspUr3cYV
5Re1ixc8eLR6sxsvvmriRhJBM7zKYykHFDFPYslCy4sKNEpW6D/xvDx87Bv5o+CYtNBKOBfgEIKq
BzCEwG2ScWdd7JwY0iAO4YCKLrPqsRV9M88f++GFJOKOV5cy7jNt8ajuAGog4gUMeOg0Ed0lHF79
OfKyTolmGd+ghZao6BjXSojoDV9yBWjfNnqtwOQCuo7uh8b6IIH5cCGfOXuXI90CLMCvouJ05xDS
qBCuQRdw/hO7b44gG5Fkps0+kP4qshV0ENGBqs6gvi0435jWny7zSGI2FtWYjPrd9Wx7nthA5Nnl
0ezB6ynSxHvOzrT46Lx6CzmUuVwqaCyRN6OQOEAPwiRcSfqucRMxHs6G8CqA1ORjVaPYnWjla71w
Bs4EY7hBIcSDIiFBnDyxJIV0KJwEtYxgU9V6Z5TogIOGc/S09LIBcfTt/KF7GohXAhYGGYn26/mr
w1KuwgxBvwrFkr3aDQ41ywrJYAv0xgLTorwSPT0fHLmzIlHhPvJOdt76tGu4Fc+Sjmru+DDUQg9b
Qk8lj4BGtqFc+t1JXhWe6gTChsBIMNnVeBfN7zpkwMPkSaFuiaajIkcewo/SLHpgleJTk2aymppp
jOztF9TrHd6CmhzHkGBlqa8zmfC9UcgNnxw6Lyaj5BgQy+YIKU2spEYnqyZCWJgzVYhCSJob9r1v
dK0b0E07tOqjFDeRdEiVtIt2cp+K7r7w/IIzqMc5kgbt7oxfDSnqKDsQK4jBIU4qUrwpqdKkxybw
C3XTVeiWXBVlJGW42qmPHtGhjWRL7SJJ2KVZ3xdbMabOWEMQHboXBT4HOKV1JMFKotI94Qz0uue4
96Ny7xHiKXoBzm+o2ZEchLNp4Qd45akySM9VKvvVMYzbLLAGdIzVqzhVWWHIQ9YDmtHHUL/zHS4E
E48Y8bVJHFHy1kLBOh+0TjkfnlM5apJPQmJ0smvegCzZRyxmIrTMQiflPBv1ATl7pHGrymulAzH/
o5LXHjBlfSFxmliJeWpGpRL1mPqi8wedtXEa/0nAWEVNHwmD8rNiolt8ymUdu2CvGkouWdeprLZb
l+NI8AJGGy8wPaBgo1MaBmKYa0UJJB0UDeKA2k2jEP8M+QUXMDbUgACiV8MuQ72naFQk5V23VqDr
XdJEeHLTth6MCH/PKy0nNX7P1CQ5hyo0fM02cxt3VxZIjPxEruBH7bZsIuLZXF1T8o4fk6E9Ilba
5k8lVVUF+bpEPUVD1PdaBzFD0czrOEoNJwchsylipvFFaqB0dlVw0Iyu+0CkKzeN/OChFlUPOmGi
7ITkAQkazt85hcMney5CQmyFA4ThhwJhvpMGuea0uGnSzuz9NIEgfOqUeayXRUpCneXAA4P+qkz6
4uRC3VAKoJyitslzlmXK8JAoOQRHIrGLOF3mAI9aS0koQm5ZwSQJWoZkRWvgWyp3U0FfNQFbd5II
Zs0VUrzLUz7B5HltRaCWiqhGAPStClmnASypclpTtnG+ieNWyI9gIIgUtPf2ed+vHZ8r+WfCOrTM
DCot2B+3VZTgY0iLjKzcnqMlCh/Ub8zGidReF0W/8SyBuqGEpZI62R4oWJKwN+p8K3g9BWlFBoH6
VVQWUQLGllxQP7kkhiAC79YuMQbovX2rSPF4FlQsXe/gFZnH2UKRCKEZxW5emRzzu9QSfJHPCq3h
uWgwXIBR2E+bJJwJupbhtQO1jwvVo7b7XrhkZq500CWj4guuNGBBptxP8tCEuIXT4exX0NgO1F0T
nHl+o/hn1Cg1ley75E/DTnn4gX4cLff8n67LDNX59mPwvKo/C58zc+f9h/lKAoMbCt6T66GIhwSN
JmOp27W4SoNonbBCOplpAjFYvrpvbfxhkwsWVXUk/1AzwuinIOlEFRwOvKv8OaEstiSOvRDmWwlf
B0bA97F139rMswNXHmSsELWA0YNMYmOpGAPwBiDGPiC5kVS+a6Jv5v2+kbmSJOi0UD5AQwyoWn6b
DS9CNKmqWcB7gC9GHADmeI7XmS3UmL4KyXlyIgOAGJWGh1dlRi4oNdTCSBkz6CI+dXLRI50EBr4L
PfVJ6BzWaatKOfTUJUGLB50SvJF90eA/6y9/qTNmspA3tiYBMU+LohATJu4RiwcPT22Gzur78zoJ
uacWpjFgWbqDTH2MJkPQgmcampu/mAq2Ri1b6r1bmLjpG4r4bkQUTxH3dO/HCPoGiKf0muTq/RrZ
9vvDmgZ+/xnXWDRFBhAZyykDigSlyDIlgbSPA8dqvAepMECdazlDirP3S/VtxleGBBa8BbtjbvFi
693YHWO3CzelZZuoMYNdFBOGB4oaPUQofEBTGH4J+/LQvi41+k5xy/+xifY0FNVAgnZTIyZ8G2VC
6En7tjfjdUs1qNuqevmJKwvcAcJefV8yObuUMsQn8FQCH9yUyq9EJ5VcB6G0R26VRRovGwnR/K/+
FJy7YGkpx/PjZkrxKgTbK4Je8Yar1y9ZVEOEdF//gDhw3aw5W7K7l/AUWmhHu79+swP7ry3wqF0v
X9vUA2nVBFNJNLQICCeKgPTkfqUG+7hvaXI//WfRLixNTk3OhVKM0sISYzppLJA//mQ5woYlh5w8
Fm7siNcjCuWCiuFoh9P4vf+HBaM4CVg7Gz089uviXH4om1bR6Pn+8JYmcpKDLwveYYMUS/sm1gM/
MXPpO4Y0KQgDvAcuQJzz+r+zN3nBe2hmyZwIwwRjOzIZfGYphRYeg6diyx3/d6YmW5z31SjvAvgj
9xw+gdfJdMAEf+p5bYnneGkOx9vh4ixxuIYX3Cr9HRN7EV5Bc+z7wJkIri5IC45/ew9AmwBU2L+q
D4iWJo7vtUMYgWxZ3XcVA66E16IoM8XsEKGxloNavZsvOebtSQmaXiQBwEYwvsx/sxMXowvzIGNo
4XX2xIP0cFGZucM2iQB+xL42Euw7NPCERaNxQQgJ42MNLZuek5foo263x/VXTLZHxgW1mw6xs1fE
7z5cpQlwqgvR2JKJyVbgRJDvcH3k7GtZtIJog3dWKy9htWaNIH8F4m/EYmAiuPYVQVV7xJeNsy/d
UmuyY5U/1OpCh8CtP6IZDf+B6VJGAmJ6OMqk5yC5M3g2C7fkTThkkskHX6V6iICYKYuFZOAkrMTB
dW1tckD2KUTu0Cbk2a7kqnodJ4LGlXKh39/M0+4emGGoj1MIFIBQH6mwG8f34iBT/MCuhmQTp8++
jPKwnkYanlVGkL3gGa5BR8NUB60YNq2ERjwl08C0fgiazAxoYzr9EoPcuFjXN971N02GnosZV4VI
gNiBrG7z5Flq1Y0bPTbJkvdPq+S/o4fiKMgNwJqNzp+J20T1SB4HILHN/MrIldcsgVQ0gkzXM9RH
XvNs0de6b5UsHKFTzpzRLoRo0ZoAij501t+8GQYf8i5pHdk1mDpRrDBRMk2MwHJXrikYnFkazEBD
l1asYlRu0Sy7olB0qqyz8MUW0qDTrrObb5kcAYMaVOALaSI7ErXGOwIP5lcAFEuNltS7RvgQwkRP
viSyCpiiMygS9JXGRWs0AYrcWwWl+T9+bLB6x3Fmm2skeI2S59gzhCDQ3EORG0F+6IkW/ZGKTYj0
Af+qLirH3u4VaAwgAoQcJoTRb2AKwRD2Yl7QyM6j9AtswAiMuuf7G+X2gLk2MfFJLwPZShUpke2i
HzNtNh01kDW7b2POHa/GMVkKWWlcUHPCCMAjUHoaKo0PzC5ZS/vBVIleV5qYmf1S0Lc0tMkBLTU+
6cUeViHiGPK70jdFceGZNc21j04GGaeRpxjNAkjaTo4ZvnVd4pRlanNFbpXKUSie5bDWWzSmJr0R
kY0KBuW2DFdevWD6NtC8tjxZOKftamlIq9SO2fMfKS1MFumj+7ZLimwzb65rS5PVK1WRJplbp3YW
WopguMzMA3Q/aC1bVftea72FEGJ2ZNB+ZQwQnfEoub7zMimOA7VKMTL5nauQYlKQ/8zekSPUfHEp
QJo5k0Gm8Y+xyUnJd3LsC3GGwdWNHgQHqf6rpKsCvG0Le2CcpcnhD0Po+IVwE0oX0yNZCfKhCGus
l9fmeilsqLdF0K4AHsAFe8F57ugRDVveuAkXTsL5BWRIsohQl0X3zCS1oQ5JLaRcntrOsCk8zoCc
Dq8VKZCqZ4U/Fs5DFyxcBNNa2Lgv0NkATmlUVyE0M82LgRM0a5lHM9v/O1jJ8YPT26MM+UKT4dwX
d3q9js7KsoLIbbh7bXZ0rYvgky99huSwktl9/Vf+jhu0ZjkR4guz5AAIXtPWdD7FYCWzfXvoQ/Xc
ML3r3hVoZFPXvL/g0+L5zRRMZr3qXCT0qZTZ3JrXJSuwwrMITu1uB7WMSK8CaKoMOohqzAJ0Eq3W
oygDJVEzfZUXdYVvI7zraRn//WJahj5De2KG1Qg2Axhj0QWCHJeerAEIfVP3+UOw/gEykjsyU9jc
n4XZBUHxdWTwBp6dn0xCIOaMV5Iks9Ms1XuC12nv6mFnBSKSQxCyBLXAvzBIR1U9EAoADTQx2PaV
6yFtnNkleQOxvs63+8BxDdQ3yhStRkvdvTPHBziv8daBCjrS0lMMf64MnNPXYmbHvWeHTrLinFxL
8Tau1aWIdrxKJgcIkXEgjjILyNHcAEwlPhb8ws9HWhjHCFdIzmhn9yAuNLTMxXCXdqaRs0slTxgC
2Gms6FSdBrD8C1pw4MzcaCA3zpkI5vaoDhiO1el/e8199ky2jtHID4XKZ3WzpK4xEwThe1QooxKJ
KehfuHZeniYBDq84t4ss0NM00NtyYWrnLODhA+EhHJHSjTKcmNVBR6Qkt0s/FnadwjwzUFB2ve+Z
UwDo74GAXs5Rk21Ucppqy6hp1ghFXuV2thH1sRk6XPOmbJJdpz24Ol0PZvSU6ed27MiK9KXc3vwg
/7E+uehSlUPVX6xhnZUFekMy4Sh6fr9w6v3WX6ZeejnIyWrJpI2LusAgxW1y4t78NZ53vBYYIJ6X
H5jlQ0H3feH9OjsyUcT8KvAQdPpfO0iRNBAwRZHVDgcwRsU7VC0XDpVpleI/S3dhYhKSEJfkrAq7
3FbX4jb4BJGb806NwiwfBNPZUSizLgGnZm9QcDr+d1ST9RpKQfbTEqPyNuRTesOEvgRG8ZHs/A1q
0+o2eGKWZ46KjPfddC5aQPoXLRzI/9Ix+3w9nb4b+KWnYv+TJNWkUkeyyDF4KHCtEncv4JXAgnxh
A/5/bIJnmgCxyoRpyEcSaPaESD/bFeTQRdM6RqBU3S7RXM3PKUWUjvGpKipo10OLOmDypb7NQRJP
V+E6sjgTkZDn6OWDBHmTeid9jYz9P8GSIP3cC4jg2P5/ln8n4OIGLkDZFgsDLJNDZxQgUiJP6Ho4
DPpf1ah3ysIaju54tQllsBpCxRi6PIjAkP+7HifJ0jorQahjAxuU6oXi1WsKMW+zwEvMuO8uU7Y2
KNhe25pcuJ4jqEHihrkdd6c4+Pru/3jQ5ja4aterrsbkQ4lSSfbogIql0kh1CP7gz/6j6LbN2d2U
vRW54pI7LY1/ss5tUbtCzvBNVHoDCbGgbDzhmfPe88HTeU8LN024CsAMCExpvxpaXREWzvrbd+HV
rCB5d70Ckip1iijhC6r2x1k7zk8MRbb8MEitUQ4WlLvT4UXIlyjtx3W9Wvcx64KyKBCmCEXQJT+x
mvGV39C6ttEbYmb0sRG2opLoERSMK/fr/sLfzDHU0RRcyyIOCegxTEkffUWq85zSws7j6C0LXSvJ
oH9R1y/3zYzH3GRIKKuD3ANavngMTuv9SUdaEkH83S5710ylZx+g1TZFSWwJcjE3nktDk/M2LDG1
cQ1D6BU6BWmms1jdD3K6MG0z4wGgY0yOjdwWkGS+XiJFLjO0APkYT2ZnEC9l3lnJrFRdKjHPuAIc
AXEGglykj6enuODL4Ftu+8LuX+RIk/XimMtmrVr3V2dm0q6sTDZ/RtuGpfJQ2Aqf6GVw9M0BOeP7
Nm73EoFPg84U6UQegvBTDSTw+mToTghKW6AcYL9NLoHrUygaA+8aIw0I1cPSCfWsCXNdFd1c60ou
NJsqXKoCz80pxQYDXmb8jU6OFT5uijYjUm7zSqNFRF7x/mcoJ7qj+MDCLyVxb09WjBtXBniNAHZC
A+LEVYIkaMWIuYU9ZO+D+5nmImrchiSi0IYatNSmay47Rql37jJL/dNW7qoCdZxge/yaiI2OWgRV
avR6gnLpoHagJbi/LlP2POQyxu9DehLMwSgyTV05LMIm4VuW23Whrqsk0emnJ40yGn+EbVDq4SlT
NE9ac/w2Cn2LSZus25eesmKO2cv7Akqw0cv9T5JvDwsgKpAqBfEFyKmYeL256noIq44piHH7/DVX
fb0K5YVgc8bjFRFNWaiVSCqU0SY+ADSV1yVtXtmZMBiiv+0ABAvpwiEx42jASjOQZ0BMadzD1+Pw
61LJh7Cs7DTcCsNPrqpGEKi66A2aIkUL2dmZE+nK2GQPR6kr0IQWlU0Kpov1wcs+m+zbp3/ur834
YyYHOdYE15Iko76DG+p6TKiwdE3hpbVNqw8O3WxMBfTGhbCcuBf5M0Ep5r692+cWHgPgIEEaUUJF
Ag5xbVBq3UySaVvbHltJVYD6gxsbpHyrKlGTVLvcoF/MV8z+Mz3xu3CTnkBSoIZbeKpNd6W8vv85
t34jI/mGwBMqJwJ6Y0fXvQgAozjquUj2aztOjhX9ZvFDoKQLO3LOBtKL0OECdhC1vIn7e3IaceBd
qe0CPZ0+hPpS5Jma/2neGUMY8x1YxBHNPwVgZglPy6DOanuwKrwPQB4IrkbwkS49l2/95drOONiL
CQPcnKAfGnZYj+wZb7JgFcSrZoBCzMKWvj01RkvY03ibow3l15EuLHlSK2coFtV2LVFPr4TuIIIP
dmFtZoaDVLbAI1wGQxkYuq+HU+auOwA40NiJYYU6Us2avJDmHf35eoNBbOPCwmT1a5qrAZqYGxst
LqDkg+TchlmPS/nyKZwdpz40mkc2AV4chQKnB6CvqGlRS0FjR3K8b0+0RQRfbdQCUEX/HHuPQ529
8V286UtnG0H8E7yPnWyVVNaheO+ePLQHA/8f7dNEl/Ln1E8f6BBZwDRxztP9LTezrvhSBQGqCM2f
G3gr62sBj5O8sR1WcpsqanyzKfvv+0amkJv/Ox//WJksbFYUXZH1ZWPHw752IbusRx7uZ/mvd5Tj
TicHtwU6VU2PHZ+8ZD/Us4LBdMVo4XyZGeyvghIkPNAlIPySLV84cZNSJ2NJ2dtojdbUpgaF//2B
TkkexoHCAs5URJSgE5v2azWJ1PJZ3PRISADnLr2FT8GpfukeqiNoU1bUiEAj6h+ZZ3iDWW5E7Yua
979g3PETByc8gma0/SIMBMzpegtxXtiGXCn2dgl9CRp7upDuorIy7lu5vQ4xTMAyZSCGcPX+RmUX
E0mjNE6HzultIenWFKQRBDwVSfIqLiXkblsUMKEixjK2dUD8WR6X9MJSWyWUr8pisHt9MLqNtMue
XbAPd3prJGa/A8L46Oo/wWp4vj/CuXm8tDv++4VdP/brhOfywX4zjksv79Hbp2t0+bPH2b342bIY
VCKQJIOtavLqo9lV4LYj+mNoLXWdzkTH17M3iZH6QuFAxwBLvf4RrwIj3bONvEnWw6p8K42/5bpf
cRa1kZWG9mRhOGa6sONmNgTCcgBsUW0A7AsHzPVYBzYoSd6mot31baijv19zuNeA9zX5m/AmZFBQ
vNQVBzTZT6n4UpRWWnhWmLQH3wGXPJKUGR3WTfow9Ka4pKt2e92gB2vUCUR1As/M3zfVxToUHoiX
RFdA+z/a8/V0AAhsEKm3jroMhCxyTC2O8jXK8BJd3feuecuIkcFeADq2aQ5CYSkytEhe2gV6TFr0
XiQs1vhu5W7S8s2HAvV9c7fnHhpcJAjUodcHsf/0VGIKH3BDEMi2X9A94TILRDcLEc9MJAmWDR7p
NATkjBBp4mpCr8SoKaqyXXlmdgwcVG03A9PYKv6O7Pghs0VOC0WtfShiQ5KtCuKBwlGwfEPQm8VM
4u35dP0xE68LHOh/hg6T7f6RBykB3QmgvkIU5ut+tynrNYNc8ml4gVxbX61FS6039yf8NokKESe0
VaEKxY/YgGm6PWV524NTQrZzmUPDpy4Jj8DcKMk5C0SN1tvI24v1NmRbImjKwHQWWQH5ALdU+3H/
S24rVb9fgqsXOi5IV0+zxhzJlZwOAFAqnyxC17cmV0+he+B0/0j8QwwuEm4V5/t8J269rWwHj/RQ
bKOn4VtwTFETXwVljdYrdS0xHTRAw8JFchuPgXGJMBTBVVzKoP68Ph7CohTTLMDX9dVnDfrLSn2M
pZ8fGfrROYdn+ev92bitUWA2Lu1N3jscmONaGsNe16yUbftgq5AJOP+1n78WBiaNF+31IQ9L4BPC
nKMF/6bLy42jUYwpJLZ0gNgvA0Lj2A2W+wSoG7GAeo1WLdPa7gn9fUWqubv8RRUscd+8D3+UZs9Z
g2yKlTUoj4SuE67TM8hK5xa38uUlQY3bq+76SychQxUWVaPQmKBJptFoDk34YUvkpWaH20sPVpAN
QWs3jglAX69XWvSEzlXKlthOr4fFoKkyXhFPPtBknVdosqfJMiAsYWgtRUS3EIFxzRHjgt9LGCHH
E8sqgN19zDXE9vNPsuNG8VAjKY0GRJv9uvIPPZrCa/5p8BeGPDuvF3YnoQvpHaEmZUVw8r0U/inB
imf/au3YiMlR2Bh0ThIGRdVyfZgOxK79yh6UcN2waiWRbuH1Nx7eN858YWYSv6NY6FG164hNIrIi
bUR1pc8+CyRlI7WJTT+qs4Ura+aGHC8q5MyxdiIS29fuIsS5AzVbnthR9h4WYPy3ypA8AaqutZy/
9jrOvH8yzI0Q6kyAbI6crJAvvraX0lCRBpcSu+0STXZfidiuAuc5AWyyK+KFwc3dx2PDLVJwCJ4h
EnttLPaBTQVdK7HBM0k1bgBrUZokysIRNBP9oan1l+wb5UK87iZXsldzBHBmUbYpyMUSBhbn8CmO
XmQCTI5sUjhKZ6oQiDNb8P4r4Kb6CBMrV0cMNyBzqvQeoNmqAudkHZuLCYXZgIEyAXxzeCQDTTOZ
BFL7Qy2GVLaTINpWOdMg2mxwWF8ANDwqakAd6wR8c47jpPrwF+IFwJ2OpPGSdHLVdUZeVah6P0PC
u6kfIn8pNXZbpMexAeDrSFU+4vumnQhFP1RSy3CFg/9QI5IuQuO3KNeOAabMv46B1uiaPPlHKNka
PX8ul1Bcsw55YX4yPZ2MhB3cHcFpB1Bm5YGT2g/y3ChdAMgwm+iNUHtpYRfMOSY6zyE6p6B5Bn3R
144JDkqlVXpcWo5YliskuALwXkJHcGGvjd8+PU6gjYV7H69ItNVPjhMlkwAIbiXEiidE+KYpa0+q
/vDkatYfVbM+V76253XoOluKzRm6aT5sX81v7e/D3/NzvQPX9JcHlvpnMGq9r9eP6/Xb6efxGbyB
xs5w7bfd1tF3j0stU3PLcfnJk0syY21TlT28tRoqvQvOSr9rldxqhIOAdo378zMbpVwam9xYTuwO
Jetl2ZbQYp8VWzQ8ispZTizhg8stWTbjs7RlD0G2c0DEft/43K11aXtya41612WQYG2k6F1G8rIt
DKDY79v41fa85wCT0911+CyrOkW2d+Ba7KyRsQcEaqBhEkF0qox6TmZodhozoLDjAte/LR/wPIbk
uLH0RJ4LQJkCDjM04yMjPN3loVxLUhTinnH7P2m3bsZ72tWq4eCXO55YRRIvzO/cFkNNBLxWOP0R
EE18P69Yzo2cCXbu8BoBhMpbqCH8vi2mk4skLc4uAS8MvEGuNzE6ChK0cUXUtqBvqG9Og/ZNDVn7
VExF/3aM76Ov5wbVzABdHM9rZRO9vcQaFDOevpaAcHP7/PJLJmcY6ztZHJpxrGTX247U4gX2B40Q
C+70u0j3Rjy56MDP4PWJghHHWr8Ff+ebCt2Aj1JTteLh7cM6bZjx/atxY6j68bN9g0iTlmlIMIMV
z/o70niF1uMuhYTmS60v0cbNbSgQXgoQHwGZNBKt18sx5B5L/KwGdwQYO+p+20jrNG4WvGp2pi+M
TGaAI1UBGaGS2h3OCoYOS1Ch1GAUTf/e37mz3nthZ3JBlAqyxVWFwdRuB/EtpQRQJA/7hfhofsqA
dR8vIiAGxq+4SMzwBUvUoemoDR4hPBQemn4tgN/j/lDmIkwVS4K+awV5EVm8NgJikMb1koTaPUPL
5AswCdlZ6YAURXIi/bhva3Z5LmxNDnSRB3dUEcTUdtXd8MkHRpYXulAuBc1zhxkIW39Lzri9fzUg
LuZNaOq2oF5O7Qxk3oG0KUte773c6LpHBFMdiomq+nR/ZDP3ItYJz1tc4yr6DybezcDK7GaRRG2V
9P2OCV5uVr6wGjK6L5ElAhOPv2BxxgUhFgt9bBmUCGM/8fW6qb0MQQ4Oh4pUgNcoQIanKU/3BzWz
XFcmJlkCxU9FEEbgPBFCWZPQ1isjbTJYcbykGTPj6ArwBngE8OP/6sTRo8F3q1CAoTz/QmeIB7R8
3y1gCZdsjP9+4RRDxSuuUsBGFf7BWGplLXQL7dCz84VkpkyQ6CAI3q5NqLRvoqqHe3cRTcDv0Z8o
xRNf5sDxFQLGcX915lwOYC807hHwYeDpcG1NdJMYsuEttTkx9czGS8FZPbBQc0oP0KnY91Z16i1s
4F/988kVgzSxooA2DlhJLNe10TpzvFqIeQwRBNF7BVzNL8HqpTBaSD/mENLI9YOrQXhy9XQ8vh+Z
8aT10Ix7EKAZp7eaCAbAVluKXWYn4uKbJhMRc2gqBNcDvEetTpXfMT1kNaQZUIiBoLLWkEzW7k/9
nC9dzoJ4PQtBARYUoOEo1KKepeIpEDeRv1ChnTWB4wRUQNgXWONrE23SxWAUEqgtD4fWfR4Ao2rZ
wv6eO0LQYPZfG5NDS3VBpO5XMs7Jof3shOqTS0vz/kzRcSpuHObCxmRPVBJf1MjkA1Kx7bcvpYk3
tV7Bd/Caxq9QK96gD1Vv3yStsBAEn75TnRsdC1SuGsALqf70vXnC9tlQAIJ8Hdo0kJt0PK3DX0dS
UlBVIYZ5bXRII/HamhiP/8a9qISECOgn0Iwy3dVNKfddnypYbOLKluhGoJOK07espxuxFuMDBWbK
WJi1mUlDzhTiT2j8AwnaZNIQp4dCq0SKTZRzH23wAkqh2CWm4f88wADcXxnV1YHrB8n5tZPFfd23
heArCGMAYeATKTWiBtX3tmTtwpaZ26T/mEKx9NpUlJAiJ4SDP5fFcyA3L3Inviq+UGmgQye6By1Z
6/4kTlWNUIQeISDopEGH12/O89qkGzHY9GPFfqsgGFzgQfWCdI4R6QHeWUB76dGh1MCnZVUGM1v9
TTShjU2LNYoB979kbi8juILOOrK+t8CmhJC8i+RCsVVuy9FHnv9WEfvctzE7v2hLoYBwI5KbSkVw
Skj6xk0VO/eGQEcN7Ag9eaRmCHLK0nEIVvfNzQ4JKj+oeY/aVFN+bTQuDaLvVIoNOjiNAI+Wsr/V
cL5vRJy7UFE1RZ4cQBg0EE5OdqX3ZM7va8UuoOrjtbsWrFm4t/ufrjrykdYwS2UAR/LHnCJDJ6/A
2Bc5u2QotWTtc09dE2qoc2gd52q90+5dD+RJEPWqj/xS6/EtKmF0NmwitJ2i4Q+osWtna7uqKIuq
V2zHi9EqLlletWvx0HM3YmUQQaeAZ+ilqP6LdVCwCPKI9UK9cXKEF63EwNohKbbQQoFaUapHDgxt
KwfJxoXK5m9lYnqSX5oaPfAigCpa4AS4AKZqvbE6/CIolvfg80e6AhAldJE9JZsOMtAqIoEDwoBO
C3UXxO8DsIuRdnRX366pPfiYBc1TdW/7+Fjr6r+I8hS0faCjE71H/PTaRAI9IREYRGx/oCcEQSda
KLnudCK/sN9+w6ub6UCwD1kWdI9CIvB6OjwIs4HKUcUZjZsq2oRaYwhWb5baAWWstWAcfO270T4j
7SHdZCB5A0kEqr6CibNOw8Dv75Tf98W9r5m8rISRsjpz8TUR7TW5NlRwfX5x7YpUKyfZ0dgOvFKX
KHJ2KvA5EFZC+z3kV8pNn5pyK4JltrNAsgSVJbRlcztV2qBv2cjori/XUrBjAZ7ToV5VIQiC3wRv
G3e+VoeHsrZKDtTAeP3qlGm87UPVTI5Lo6UQe3A3JOt12iwNFjN7b6xjWHPhiFwARvChU3AqNAAb
gqgX0M370zl37qBU/H9IO6/dyLWkSz8RAXpzSzKdTKakUhnVDVHu0HvPp5+PNTP9pyhOEn0GbQ66
C6hIbhM7zIq16FfPOR312fcW6jguuOO+eTaGp2aCszN8NRUYENuNJ2qtYsPQFqTuM3gIAMbiTtG0
8MMgY9sq7k1uf4OTyTWIjejJ2bxK0GJYzP7pDofpBcGK3Z9fpv3rl2rrfxUVmp0j/prDn9E2d8+x
SyXCdiNnq4GyUiFACwYVjVmtR1f0RabZlXJjKEFknhX/hzj+yIYaRrMfZfbD0sqdaqYbr+VHMg5c
6bW9RVQSlUOpNAX2DPOn6D96yr5EMK/uz0bAq12Utlg6aW+riWvdh1HvWMPey04BQaE+PjdyDA/N
4CTSThkVDiCi8KDuqZqmn+rSTaS3UXImtAZTwS7Kl6T7YnafYs/WpvgYC1uTFavPwrxu8xAHmJAl
lHNo+9wvtdQ8JydzePPg1AtoNp3UY4d4unoeNnqtayVz49re0isZsW4FJfY6qFKnPP2qWV/FNnD0
i5Y7vvVcmHhqyBGmcKfHz9AXetq0EektBRP+xl3Xv2HpiwKICuZphPPgXcTA8bJP0IzbITozkmtZ
B6Y/ZPWZCMZRjP2UQnQ67AzxhxhWL1WArpNnS5tTu/ORWboM+rZQI9EuAoi8eCYbMRCrMOZI9ez/
WSmpAOW/isLR9bvEP5bRhv9YGUOZ++y0UInekUGUF0e4RCJDyP3CPKMGodQ77UkDe3b2h7fSadLa
nuD/yE+3fdZaI/Ha5rIHTpW98HQ/Z9lBQEPhsw+c4SjsIO+xn0z7a4afgA7NReDyzCC2m270xj+O
LXJtr755WY8Y9bIO6tm+NuybWr/vigHkZYdanqvXh2Csnaa+QJSbZveq7Nb51mDo7Cs/7vF/1vwv
EuXqWWgHP2q0HvulVdwpwjdTcQzxJCrMTwbBxhlfPU9EvkiE0R+ku/D+gYjUQBtNr+Jaj5INe5Rj
1W5CRBoZ94L+JCulE281i9ZdyZXNxbMHcTU0qwB3z4qyUw+9gV41i0sjGOSDrTdfi8+S98/tM7UW
5dN7Jz2EUYi5iMVnmlpUwhzbm+dQE90m+yaCxsnj19tGVveNWi1cxbBXAnJ4v5Zj1UpqXpnGOYpS
J5SPXp+4hrdr1NoRtoQ1/2bOHw4JZwTGdCp0ZL3vjelCB169xhEw/e1Gp+gkIovOhbR9W6VL5Nuv
Fu9wAAsUXbjJFeyfdMGO+sNT/tC7bzNGyrPT08Pn3v6dOBmhHOQodFHk/efft1dl9YSRy1F4YGE+
5MuBoMt11uPItSA7mx4neIzv49YlC9nH4/A9rkoo3L/dNrr20iNLAsoYOCiIjEU4Ikp5Sz8co2at
2FlMNPKQHloL6rWcmETaSO9WT9eVtcVelE0VR6XGgdZxiYX8U5V/j2Rrtz9pNYcknmC8ETVTzvHi
DI9WGmeyEOD6hS9pW9uJ/rOrT23/6vvfkuaYNHYLsE8MeY0eo+ycSsdBMyD/yMGC/Iysx3EmCmih
oRqLXaUUXxu/OVThoTAPRX+8/VtXbgIRAqw/sI3DgfK3+HrlwWJVmYIeevizX48w57+p3guTg3bc
P1XRFuHVyiwCcDzg5IDzaC1Zy0wptowxt5LZhRHoE5eUxyA4TMZxrFQ7Quo1M+ypid2YIl1nDxP/
pwwl8KvWb1z/Vb82YwPhLJMosi31gn1paspC6Myz5O8CbZfnh/SlrRyNwkIANFp6qbee57Vjfm1x
EQ0YqepHUTC7tZBc3Z+ENz+Ld7nXMOP1q4r7bz0hye2t3TK5uFmtl7dRMmJyjOPdpBLXN69DcsmZ
UvaTfqcK2sak3pbB+c+vzlLK5011N8wG77y7tA4fYu936b8g1uBmYXe8/Xlr3mqWSMSx8iZ+6FRq
razUFRWcc4pQiVDdS+axF2wdFCMEuua3VtgIsFZre0xgzyxq89De3zj46vP6qs9AT4BTk4HImHcD
WZN/LJ6UPcyB9nd1V9r63dyTkOzXGPKkzn6tnckg9d1lycbWzqdl8aSYlKgsPpv5Vghb3q+05Hcj
guPUhznIO8P/KRf1sTFMO++3uJnW/MO1pcWeJkKRwLWBpcT73oiVPedCktm6SUx1TNjY0tXPUtFp
ZXqPx3+5wn4X+KgaB8aZ5hMRVLRXZWRa9NyRxK3a8F+g04cl/DuiAf6Elub8UlztZlx0k1+WoTGj
T8LoxCDAZJz0/NfkdsJbPOzioHDjzygyND9H6SGsRwceCOAw7UkZXkf9IMdbHck1r4SeItA3akk4
5SU2q4ytKhNSisdpj9bu9LmSXlRzF+jfCyE9GfmT4udfFOXr7Wu0usFXRhfZW0xvQR8yjHb4XGH4
A3LRbfI/LXMi9C83XsY5rvqw6DyINFx58akcv190UVD0LERZ4yyGqewkCQhCISm3OD9Wj9GVlcXt
aKcwEbupoCAn3Y0pnTi6QR1T8D1a3uMWYGIt74IXhndtlt8E6bl47HsFMkCebspg3xrR/Tmh4u1B
uhM9mC/+l2QDYbT6aSwdd4QMH02A9ws4SWWUZFFNWT96MxucuPqzrr/KwhaoZW2jdCIygDPzLPSH
ANkIE6VLR+M8mK/hdDabjVBz7dTNCNu/8TCK84vvqIzOa5iOMM5wMdta+TZAAmFlX0qkf3rtx+0T
Pruo5aFjzmZeLkZxPozEl0ofRRFjbkyE7ia5snP5UzLRg3muKV9veea18hrQ0f9Y0xdNJ/ohiQx+
2jhntXlS8kcxh1kqequEk5T9CCDV8pxKw7MFyX2UBG5RSXD8THdDUu0QZLen+OtQoxdfn8zgizGk
tmddvP45yBFQcQTY7geK3OF9jFqKeJrHgKf6Dt6JE1znZsfFfWFEGHYQOxOYHMkeILFuR1tIXww/
tOXRvb2yK0/wu29d1CyhfvZCyC+Mcy0HL31zMHXBARLPJNU9Iz/9qZG2Wk5r5xJpTuY8KV3iRxar
2xM9InnFXqZG5ESZ+GgKxen2R61dMYQbGJjjVlNImT/66mGwvLYdoak0znGuqnaXyJZjKBABiCkV
pcL3jY1HT5kdxIfzadF4RWkAos8lGsoQgzhtG884P37TbBesC1DML3OF/9v3x5+R+xNVbvsb/+3b
tKSdua6v8q+Dnjjd59ufvjLySYDOzBTJGI1neL3ff3sQ9Eyby/wUddgprZ0abqrfx8FRb0/idOqG
2OnPTQ3T950I2G0KyFv2xO6wJDZb9B1rIPB3ycLit1hmqPiSWZpnoTzqTXgUyp1OcjK+5LC7Wgfq
HVn0j6c4FfnVH8hExq1O9Vp16d0vWLwjpTQg1DWSrgTJ99zY13V76kL44rS9odld/zzPfkx/iiS2
0/w0bKEx1rJIJvFN5iMpH3IgFxGK2SadkHeNCRk288yVvG/T6ZMK7qZJPkXKRfYeUYj3o19N+o+m
vEb9afw1wcKu0W2M3sRwdIbClpTarmSkYgkMJfl385Z+GrZ0mtfSOnpftLxpTYk6YMv3p6ZVBfS0
yto8e9Y38lg/9dyOUUMzqx61MXVMNbat6D5tnOBJsTKn8I7j5DI/40pba7biHiw4Bgx6xIRPNA7e
/5LOl9Kw6CUS7wkqkuwu2dJ7WHvtscDfDBmCBQPw4lQGvpIXeo0obGMeWlRpj0LzLGmPM59M+Vzo
ql3W9+EWA8S80wsP8c7o4iD2bViXXqaaZyt71ayfc6OrUfYbd3/FDVlzMQwiK9SUQGW+XztOSVeY
uUAlQIwAKacwz6upWoJOyD9nuCenC4ZoPwA6puc7REdoGqtHMWrNZ90QdFsqrH9RXcUZAd9lQw04
MBa5Ry2XWSo17GYjPErlwXsStPuEEn76cvvTVwIE6oBAGg2qAdAZLZa3bspILWOWN6YoJBL3y/F9
Wx9pWfhEc8FW9WFtN6/NLT5rlPLRq1Gvgvz+sZF/FOGjBh33/98nLa6kJcRFO418UtRS/Ufwq9hL
lWLL5c54iP5FvM2AOdskKTPPkrg4OabcJHGr5tY5ZZw4ll6Vlgah8K2Vtw7E2jzhO0sLl6hCb5XH
WQY7jlx8TZgBGlEyrdRD7e2Nvr7PLdsof9QtqZzbbIGWV90cykMG7phKDhi59xdEypXaasPSOssH
dTrE8VOCeIDXOop8iSWLzt5Ja18a665QXgUYfaPPCoPWW3qfs39ZuoLZwVG3lkXIRBcbq46qEtZa
bZ07ZvobCD0mjTZ55Tu1uVHNWQnRARoA9tSImmH0XVjKcjlsokmwGEjKXM1/GNPWbqKTFD6b/Zfb
p3XtRvyPqQ9shBlKCIPV+d45Fe9qD4ICRsYBBtw2shLc4Ndkqo7MazIbvgTV5V4YjULE4QmTT6Xm
Zomjtd+kmoQgfPT7UwISITz16XdDALJT7ix4EdsD+LdGOBobkJGPu0iJQyLK4h88JMtCRwLQrul0
bkxSiG+5VH4D5IIajdHvE6XeSrpX6gpMeDP/S7Fz1hn+W9i6imjFUgJx2UvspKQ5sEsV1Vx01QjR
zbBwxmQv2mqxu73aH7cUm4zakEGibyz/xWhe2exjav1DE3nnhsjQb/Yt0rD9Bjxo/cOujCye+7qR
RzE0A+9cJ/9E0Yu1zzIbwkwdOeNfgiK62bSVF398KtBSQNUG5giaFuZyKRmkH0WPFso5UIDgem95
qJ8rXz10we8kewCX8t+v4rxr0D8BJ/xAwdKpRQDpQ2SdReY0x+muPIlltNVEnXOm9y6Fb7oysnCq
tQILQqUE1lnV2p2kPOSoNBgWo1/yIYueB+ur7v0ehWLjzq9EUpjlvdBRSKaYuWySZLzHdTxxB/rs
nMvRnYeoG5oYdnVqZ5iQse+D7lD5obuJQV5JLd6bXjxYVpo3lilU1rmijTnEn58H9OqOg4silBcd
Mtf8bTUQB3R7I98J2uvtPf1/fDhlZIABfPfSDxkqIgBJMK+3lLV21v+JQDQ9KvIxm3jNJoqdjuL7
n+tJ3ThNK8QIVKkkIKEqzIC81Iuqi64VTRVmPB7Ix7y8QlAE1vmX4eio3gjOQEcSkbudb3+fbP4n
JexD9eKO95YL1gq1RCDu+9tLsXabrn/P4v5GZaqgk83v0T9rPfSfviPru47ipyS/qZt8OPPXLc+5
CmM1HPUAMohz37/ffgj8TDcbLpOJzkJIQhRqh1L81nvWvqoCZIv3noqzkkyn8uhHocurPBrDRHqn
1Q7i0GL7W6z2RkLtCLrL+mBs0RbM5+7jL4QSmblcRCnE+dm4cpqmpMS+HkzWGSXsp0AIkDau/Jfb
a/7xWecMKHhfuPqBBi8VKnMpaep+5DGwoJauYfqIhpc6R4qW3HaT6Hh1g+kszj0apiGNRcjEwH9u
okDDRasVJ5ZOZIQ+gFrTzO1azuyIeW5FuIjxIRQGW5AHx9QPeTExMhXvatOwVfPVR3T59gqsPL5M
nSkWtEgMgwJjfb/KalIFqhF6PIfA3LR7j8KahPJF3Wxcty07i7Silat6KkUCKKFVH+swOzImeKeS
ukUbcxtbhhYJRVgF0M9WGBqHnWbZTXoIAmcLa7N6Nq9WbREOhlKeFlbNW6t38Q8ziMH4oM9ye2dW
H/SrrdEW5T2VlAWSfL5k8hwPlJ168Dk3n38Zkeu3T6Oxv21vhaaBy2AyhMA/CAmX+CHNiMREGlPv
HNvCJxHgY/A6uDM44xUK9IYqm3HQYQh7MO7OHUQ1t62v3UQY6+apJhV2lL/gqqvbnqiDOuP0vLOh
BXZG7MfUqJJ9FWuwyt3GmNhaOHZta+FpmZ+XhC7NCMf6g6F+L9PnUtswsXbXZ/47g3gPPMESOB/W
XuLRCfHOSNYbUAFHkt0O955ykpQ7fWvn5tO29JQMq2CJzgti3YvTqJcZw1BTDawsFR8IThwmV1wh
EP7oFMIrU36Q+19Vv5ERbRhdUsQ2SHoX+lh453bMQC1TFrXuK5HMD3bsZkqYgDbAmMvBVtC5ahfh
Q+rD0JkzD/TeYXlciTyuKg8AkXrXFFxwexodT3LrO20rv1w9KFe2Fo9kq2ZFGoksrJ/9U8Svpvq7
FP5NwEl/9z/fs3DAqVf7ghrxPZoOrPdOPlU7tJeG8XsUP0I+mfvahsdfqRuQ9l1ZXLhiRWmgBZWx
qHvDpWseVbAtounTTXn085eCmjIUu7r0MPTpvpKD4+2LvlJIns3DAAYP+Aw3WZzWPNWLaUwxb9KJ
siV9N6Y/C+mH4j9bxScpPVqNYouKncR38ai42b948a+s/3W6V35mmmYUSNF4oJEkuwRkpA3G0ejd
FA1gfePNW3slYNvn35BVEGctjmpUqVks+aR9tLZQMAgOt1dy9SYwA88EIRLzYJbe34QRR6C1Gm4s
JJpzjKZ2h1AznLzzDl23G741uYPM04bRlcIP2zf/1Yx4sCTLgKHuS8ssUonTEzZODpco+CjhOExu
gmiUWn5rzH0ROKH/PWSybB/lTll+baVNydDVtb36GYtDLNJjjvWenxG3ChpOdqt/moqdvxv32mFw
YbrzwJ5A9VeyKsLGGVpz7gaTbRQrVHOO5N4vfG2G/pCHOPcxOjbxG9pWYIztIqnsWnJybYupY/XG
/FUhMuZYmJrfe3tRYMAuL7LRQDecQU8/d+qptBzV0508e2ia0BFh6a3EeFfQixEh1mz/xXM2D7nL
jF9CuryENmfFGInChLNnaNKRor1VHBhN8UpXlh/MYuNlWfO618YWcbIpd22vSbOx6fM8wVU9IhP2
b5zgtRH5/ZqayTT6qYBrJ9zwqsqN5e+JAhm39DX0Ukfq/WPKgLHd9tO+yNxsSLbu0bxpy0ebw8N6
isiywL35/gd4rVInQWp454jaZaI6AHBcZiBALVFwS++bbt8mP83iMQuRMQr3hvDlv/ceV/aX7zdc
okxKJrqHGOYuqUk2h+SldEZxX2jdJ5HkP9ycxVi7s8AbuDpgtcBsLzZ2FKNI6GSLe9PrhzQ+a/Kv
qfpaefdinhw8tcd1GS5ye1Lzs/SjHdScj7q1WbmerSwXnhiX0AFqCioAiwdXbsSmgPNawG0yCTJ+
CtqTWUI6Bumg30AtOXS2AV9AqUTnPJc+3V71ldmMuScAIQ5iixD96Is3QTb7ssanC+foYVZbHPZw
aVNuYQPQwzjHB/MU7oR0J/f7zCmPW3nLWk5hEmpQwGYcgbx3sQVB29dVLKvCfOz1JHaDcJ+qL90u
vlgM0O08+Wnje1fqaRiEXJZpQAvhvYWvHDwjTeJEFs61ITpNKeyAuLQjivS1bXoHo/hHtHpH2bxd
K5v8zuwiC5RSSS3YPeGcJ58G6UluITU2TJCRNiwXe2gsiVtrtwq2mOPXFxjgGvhhCR6SZTFbCsJA
mYqWNx9GXSm0mZNKp11jgh63m/tWhXV1i8VvPrCLA42EEKIrwJNm6ZGFKwu5aoNZYXIU4C5HGytA
18PX7mGfON3ezZWHzyRmgwwBMnkdtvb3PqvJ216PBB7dLjdPJlUKM7xPU/No6qEjKV8NmERvG1y9
LjM1DtwkDAwoy65nEQ11OaoyblqgDUJjCfo5BpQG/RSaKWNkz+itO4g17KQcHjwDCmdwbSoVHKJq
N5K/Zf4n2f+sbEUAazE0JJ4zoS7I9plA7v1KBL4WykoWCecuQalK2GkZ/3mIFBwXOZ+U2fXYHvz6
IKf9rsy34CDzpVnu+LX1xT5oku+3dRsIZ8ObUruugRdpZ72wy06DKG0Lirm66zBIqPRLQKsvu/xh
UskIxxRYQwo0iDjWaXsclZAwgwmFpEAXSdqsw6+8FYywQRxAZ2EumC1Sr6xphZb9FMB7oKAny62b
Xaxmn3uXzCtsxiSgsqVuFsCgmt/L5SVL7/Nh44lc/XB9JsfUGQBB0er9Jitxn7RCmAnnQT+YZbM3
ytA1aBlzmyvlN2JdG6d9JfCBiANZS6g4EelRFyFBrcP/PVDxQbtZF12roIETClLmdka+RaCy6qck
Fhexcu4xZab339YMoufHfo0tahUOZ/koBOJw6oBfuWaSP/oWM/txkmt3fR6MTiDpWw/x6urS6yB1
oYFLg+z9LxDGIBnbQBTOHifXSqgaBLSs7lsYY6LmLUi+briStZcIaxJKQ0y30vZ8b2+y+nHwUnaz
Tu+9KHbrf1Td0RrtguKDocU26be41W1cu6jXNhc7GkMf1SoSNtPK1qfCLnYtsxzJT8+5/XFra4lU
9ExgTcNYXX5bX3VdI2iWcK507y0r832RQJkJ9VHyneENtfE3WrZr9miG03kn9+SxW6SeeSzJbRqz
d63hRE14EC71QWplRyxfh/R4+9vWPMG1rcU5icNQ9PL5nPTDZIctiPstd7r2gF5bWNzzMmuMrClG
4fwlaOSd7tShsBMAi97+jnmvl04bsASvBQVOKnWLG6dXeiOlFqGXXuqPg3n0h1fTOxUl/PNSyQOy
C55vG1z9LFBoM/87Dba/UMurUoem5lE9gxbO2YQklWA5jYcQjCIexC35nzXHRUOd0QvKHAoKaO+v
VtlKhZylBHmF9qXXHzLjW7A1Cbn64l7bWFylMuE0VhRuzx781d6u/jKZRyN2WMLMNtxQ+WP9Mbda
chvfZSyO+WA2iTd12LTkf5L2H9O6FN3b7U1adcRX37V0g7oiUEjROd4KPkhM7iUIkJWz6B2pF1d/
/K9TtcWsunahGJkFOAyejJnSRUhulX0TtqboX4ykF91J0UZ7yrItRoy1vjLxL5h2jYIBWrGLFzwN
PdmvigJwjlvagUOHEXoyY1fs3j4X8FyKxy2La+f92uD851fnvay9wpMUIC1lZsHPvOusn10lwe5u
bVys1U+D7wVcMFV3MEGLFTSLoDHNUKdVa7VuzJRVOP0o75h6yHpA9MVdXD0G1n7ikRklKvDegx69
pdPLxslZe1yuf8Xi1ml5YE1CYADBSv+00DTcNd8q6zPpB5j3wYYOXUQ3xB3y8xA6nvzALxHahyne
QryuLftMgojKjy4DUFxczESEV7yXB+8Mi5BdxMBAo8dysuwubjY86FohjCLUf0wtnx3dn8w0MScg
LuiLmlCRgUu4y/ToyBjrpbc6ylEvcQaTuCk9aupL1W5gbNZuDgIRM9fPrNu0TGbrqKi1LCP/qcXH
UQigktjwBitbysWcUWYzxowH9v0R7nQjN8wp8y+1Bd1Y6OMQePPi70FJSldvBoErW2eRxjHsCgc8
gf3CXFJItd8qSXBJ/1HvGLa+QJJxl+7ix+GFYQrvkw9hbcRk8P72yZ1PxLuXEInTWWcD4JAIVday
A+CPSaSUnRFcoIMfFHdGHag1eiC2Fj4Uxr7sN6KVDXt/XfC1YxinrG9y7ElhhpTl90BObGG8WPUX
FBDdKruroqfbX/hhH2cRV4p7fJ+lAVdfXM1Wavy891T/0tXJrszUY9Ufkvi5tNTPnuDetvVhE2db
4IZARc1sYMvppLQs/o8tUFhAZQ4ltGONIRw2MSNbhhYO3RzS1o9i07+03lPZK/BcolScyna5RUiw
aoh0iwM545CXxNEmFaqKjMG/DJ3iRswImepTNFmnXP55e+k+OpR57bgCKu8TMn/afOGvTkYSiVDv
9kFwgaCp6pGdjEaXIoerpvndoIT3SQK2DS4CRnk4I2L+ffNb187m9S9YLOrMApC3QxxcwF8MXnwS
urtaRwxQTd24RnswSV3J/3P7s9fWd1adlEgx6V4sG0eGUtSJYqXBRSS5hFVC7SGP8k6bvc11Owbk
+gD2uAvzn1+tblczdK0NRXBRk6Po/5mJVyCvCP5r6l82kfT8P2YWXiwqGZXVG8x0/rgrQtT0YpjR
4tqpS3hYtg7nx4BtNjfDjYEqUMpe3reiRBOaLAxzzehI+LC3KOxtLzj7ZrfTPo/CtziSNu74R5jc
bBQVPXIHUtgPCNJsHMsmGfHUsIUdhGP/HD0Ep6A+Kwd9q7U2+6aldzZ1kxL9LAxChfz9rpVF0w2B
1AewDTOk8uBzER698LMgH4Ktg2jNOc8HW/PZgONkhuQuts4XNLMbmy643H/7btj17nKR7Itl/97v
L6c9s1+X/cV+2b0gwWC/vETu/s8rRIcO4aT7+mf39Pr96fz1D5SE9gOMOndn5+28e5qcc7D7/c/z
F+v0fD86R8Nu7Tv4b9+On55/wzL/7Hx6dnZ3Gxu05vDnOsr//ZCFw09yBv+M+UP8s/rU2NVRtaet
gsm88LcWa3YlV9cpVqZQ6fIBG35E7KO3OoGevxUU/A2iPprhaSZuByC+HOGFIlGvYuhIL5IW2Xr+
o1NDO4hB342/UIee1NCR0+HQFTvqcmV/bKbKgUHUEePXSn/JEODphZyBMMUF83W47bhmZ3jrpy2O
JiMw4K2ECsd1h3TSjw0oxur6wt1JuqziGZflPl0YkjCSpuASQ9gXJ0z3b0TsawYYW0VUdg7weLHf
b2Dbx2rX5xY3K9Fw7SWuKhir0r29SCted5b8JBJAdIcYdZG06nkMvN0zCepe7CfNkTeC8LXz8e7v
X9ZjvJB6XjP//UydTkEKzb+0M5oLDQPbOP4pjFdTcvXwi5AmUH3bg+oWox0XJ1H6J0gSooZ/ARWl
Y3b9yfL7he2aVivNkYXtulS9mIUmnRSv35g2X3P89CDoRPB9cARYCytBl3UhTS6e6jhgeAiKwCPi
sZHyjEB2bJN1bU3Tf4Qoz991ZXFRMuoNxUgkD4vTL+DI9qvpvv68PMVO7NTON4EZWNI8u7n7+vC2
G5zdb9O5s38clWHj1n2cvVz8jMW1g8ikiQPFCy5K/CCaaFUwgjlRyJz7TWWigw1/VMfITYzWNlrz
XlKCw4CUhXQvmL8bKXe08WchvwX+az8wqHnoIrfVoOoKQgcvgQfaCL5XHrB3q7a4ZlHa952vCxzQ
Eu5B0Y2AErawdVjJ1zwpmSHPd7dv3Irzf2dwEefEqV+Lqcr60OJ7CizPrcV7ywtcId84givBIobQ
I6fjBDPGktVO6Ws5DNoYqTjxreyAZGauIsEnV7upghSa9qZN325/2t9+5cLlzhEHkzmkvIw+LbyJ
qldZVOVJeFGqb5KJZ5ca9LAD+SALEIV71gl6sp0lDCc9/KwKgtM2T5MMMKjf4mZacZ6MeUkMes1N
IYBH7+94HVZinft8+2BIATSSI5SRafFfM7zMR/3KyuLsNJk4Zg3SVpcu+q4eIu3QBl+abAdl9u11
XdtJqCSwxhwLtDWLeCFsyUmadowuzcSU1zn377wugziz+5mlgW0xb+qQ99y2uXYvrm0u4gdP90Ih
FbBpET8y9LpTd377mAeagyjDf28KhC2zeQgCMgo935irUEUvx5AMMY8uUuN0s+b4DqRmqT55zaOw
WRZadZOaTB0DFi26svriw7qukyAqaLCWijsBCccumnuD/atQHDxfegw7tFdR0tWfhWBfgrGomIyy
wtchYsn7/lx2f3pB+ZX+VB/q2qmGHyj8luHXlkbjQPAT1adAPxrw3jSnSP4eqVv0O2v+A5Ag60XU
Teqw8B+hPrWTEJXRJZyaA40wgGx6+pBKcFVudfDXbhGUOhJHjjl6kEfvN8ZrwjgRrCS6yOFvCszR
Vpl+7VzrtGxBCP4tky3+/roMR82K2QqLwFToplM0PZbJA9pDNpjEvkGCovmvtSe5RZSTGLanP03A
s3iXI6OG3Qt5p0umMzKkdHYU3VEY3bg9qyt3ZWXxFqtkRPSEelZOjyw7bczfVOq3xP5Wl+/KyMLJ
sWiZLlltdBHzf4b0UbNcKfsimsdAj20zf4u2pq/XYkWoj//COYD9/83Pru6p1Csj4RxLJ/luED8k
YmQbKsxH2RYn7doRvza0+LBm0GqEJjEkG59Erd5JBu//JTTqfaa6t33PqinaUMRNcwl1iVVkSngI
hanmNjWVK3cvVkujV3Cs6ksk/Lltai0thw8M8J4ya4pT/n5/nURI/FDsJFeSfe0pHbOjWYn2rAXk
xeMu9iZX0SA2dkzhcxhu4bhX9g7bBjkaMcFMEfretpqofSLI2O6Ul6I4ZggN4NK3FMJXVvOdlYVv
0v1BsKjkB5fWlHK7AHmqRw8KgtXDpL/E6mljQecfvQg3ILIB1U8vm+G0pUjZKIdqQmU9vLSRLN57
cVK6YmJAcl9k7c4Xk2Sn9f10GKQSMt3C8O6NOoweA93w9oxWZbQ58/zL2JN5NkYbbpyslduJSBLF
f3z0nF8tHA3ybpJHKEz4ZfmHGqILyuq/GzW1h5RRcMVzpbr5jpz6j9uLsrYmf6maeLxnGPlyCwT0
zNWBx7Qfitc4Tj9lEMIpylYUu5bfQIQ+M87N0C5lWSbX5NpvIiNOLpDzjAeo9Uu7nSI0R/2zAIhA
bnwCvtxG9agl8iy2lG9XPhPZQ+7Q/6baWr6CnSIraZl2yaWC6z4eHP1tQrD69lJ+7CLrs7bi/xhZ
vE/xZBhCY7XJpR/tcoTmXRVsOEdLO/qRu3CH7YPdbYsr9weDTNgyawk947KaEolZ6HnMw1yqyox3
HBbxsTYlC8hcFnwzpLp88tV0i1t0aZTyJOjDmWob8AmP48ItBbropSG0F5de7sDxHgz/rAFCK3Xj
ECkbVZMPNfTZGOMrEDYxTD9DS9/7IUUI9KlRMOaLb0UL97Uk2HKBoj3sNubFMtxOemsRqEpF2zMk
J9Y3mnLLczPb11D+0CEFUmWKN+/tD7pnDVnlJRfFS2yq2QMwkVj7N0Zm9hW2ETL5JXgjpflhxSDG
L5VW27r2dagaW9gUXF39lCsri1fSn5CzEOMwvYz0b3rWL5+5OyDuvn0mPyR185LxH6Dnc/LB9i2W
TO3rqG+k5BLH0r42ERsMss8MOKneUbozpIOoZScpNfeq0KAUUsN4hxT11lVcpiN/fwSsh+AKZwbR
JRpckiqha02WFASj6TaeC8uW0zig323h7tPv3/+klx5kx+1PX7sZs5IC4elMObHsINNW9VMz4bDk
TfAC0xyFTs6nt5eSXS5uIX5Wr8asnkPeTPGe5+z9OhuxHIhKNX/ihFJH4XaEVxT95iZ5QlGijodT
aA12SU4yIbFQBP+k8Bz/iy+WSZtn5hKgWovfgBiLV1Zo4lxE3hDH7HlWfcKj3Wgwe+wVtWcn+RAe
bxv9MCXE5qKmQeJHVZ/J4mWTBCaIyetNrGqwsQje93w6ykP+lsiO1cPtAet/78LoqVg/RS117bFB
NYMWt6JtVEw+7PfcRgf8NEtCmuRY859fBbhim3tJAFb12VQEcSd6oqOjGOpM4+RToNIgwszT+nD7
4+dbeh3DQOZMSAZ6ldeaUs3fOdsrm4IWCEOsWOFz3oyBWweyBK5enjYelo+HazYD9x7vpQLtxxLG
o1YzIZeKGYhbmv5PU5SOMkr7rAn3egFNQf+1bO6DsIMd8xyW5yZpNnzih0rw3w+9+gVLzwuiTesb
M3zWE5hqElcY77v4QVOLN7phbSfZtBeTIUVv6NfAUANzvXdtAdmZbjfyo+AdGa9Rtn7TnIa9W/y/
ZQdeWuIzA3T24rgXEwTzacuG9/+Ls/PajZvJuvYVEWAOpyS7W8FNWbJlv/YJ4cicM6/+e6gf+KFm
E014TgYzY0C7q1i1a4e118qk4j4q4uGUpJL0oPgMaFdBrdhz3EiAWqUWXm9NPydl0bptE8lHEWXU
j2poLrO6bTs8zK0021bip45QIoop8ni7ZdZ+CTX1p9ChDl9ZUXwIQ4phtw/QOrJfCGr4/fQXcRqa
vP6yiMFW6aSn7bmT/O6Qq6Lu9rxAp3iMkY1AQ/b+tr2r2/pmEEAYbphRJM7N5S3R5jAUhLZqzyHt
qzx7MdsXmeior1/6erSN/ns9SPdCPpz8r839ED522k/c1xwaOw/TW13o/ddbfgg8IJBxSPTS8B2X
PySw+twciqY9I+1xH0gP7fAV2R+Uv6vQCYLooFZQ+vmPVo82t4C+Sv8xCA/+x7T7GWj9sQzOuarf
FfU3Zg9D/o+AOZ6+eZq+6IJ0GvYIP68G5t9+Ldqf/BgyFbiELn/tGFGza9OxPVPSeRgL2+pUqJMN
e0oRWWw/B0mHtu4fnaETysMPSj4fmlZz0d7I9PuhfMjqhWTdCxvNyWGV1axP2jQunKY78Je3jHe9
q8wqvAG0COzXGjhiXbcwvqbdOTWycrbrQSufc2kR5ZXnsANDFYiR6qa1nlp2FxjhozylkW9XI6Lu
YkSn22RkFtpCtZajz1UJjNrWO9V8iCt/zA9dVktenHTMeFZ+nIOKEszs1xwHwNfLoIt/VZU2BPBk
1+V5JKH4Hia1SPFWruPRVfPWnI+5kiggBOZsj4xtHWMsX0il3sVrz0wOM5SXX0hVI2inNKqODeyl
pR+5Wv83l7634QSZyAdzb1Ji/dq8mYNLRWVGk7ncN5f9zvNL89TpgYE54Fp+xUl1jzbf+vZtvVoT
HOc8hIzngerFUayCRF0aoaIOC+EcRP45S31OX/1gaPNjIpzVpCV38qWvt01eOSRM0lGUiD6hhUAo
63IbwzlQajq6wlmPH+j13g/teSRFjNTX23bWLydvtcIHWVZmgHRYi+lJXdD3CSfHSxzb3PEt12ug
HsRMGPEYTpUM/nIN3WhVhj6RCQlzbadmfVdXD+hCHfpy2gl+1lH88iy/t7RqkGblkNdNqgfebM6O
LMyiLQztb6E1d/pcV6dtZWflftKm6gM6RdhRuw8Emm6ZB49akDEKHP9K6732wfJyXngRHBxB5EL2
R3QHW9XlBk6lmhhByQaWHwhmzqPvwq2ivZIb9NLx9jm4PuKXppZ/f3ePeqVQurDDVJj6D8OLUh38
7pxk34nwiB52DveesVXEIEiFodK2ZBvz6MFEbAQufLvMNIaqwYI1sw2J6e3lbXy49zu5rlDqQTdD
xoZFNfsUJXRITN+doT9g+DYM/t62tXHsL2ytDmOvd4KalFbgiQAzosFR+w85mcak7yRWG4f+ws7q
MI5RY/Rqip25+AY6AOZr+SiVO+fiqnzD1bqwsnJExNIjnApYGYSvkW5+7f3sS+7Lj/Ln9LlSXSGI
XuScGTht7lBA3JlLv/ZOl8ZXjncuSkupJZ9Tabxaw58p+8dc5W1xC/CX0T4i1zfKxnenXi98f8hm
IfBSC+qGUdKiT50uD04g1eWxr8rCq7pxr4q89d0gFQDVANwS3tKVW+wzYZ6GqA29IRUHOwbZ/pAZ
U86TLO6Z2nIglE+W4I4KCt2uy1ut63VEUtCEXqtWsXCAm4JotmgycL8kUx/TJgtq+CWrYjxVc9Ud
fDHo9zgEN67Dki0h4Mzgm8ro/eVvyFJcSzBFiRcMQ/SfElng9Tt/OEhjKzhTWTc7jdCroiofFXle
C/geUz/0HlaLLozUmkerTbyxR3ZP9uF+pLSJPmJQD4dkTk6x7zudHnkypGu3r/62bUB1THkQKYA6
ulxs1UyqNmtS4sFvnH6JrUI8TUqF+pulJM4I+huuCEk4VJbwXysNg1tVRbDzFm44V8J4qpFUzVEy
WffmWqOMZWFUEq+w+io7jvOsfWr6GhyQaYVFdQx1VUwdJa/yyPWjJNyb4NmyzzOJhgg/g8nK1fdu
DT8X9HyOPXFS0GyLq/SkdU3/KsoBQyjk549iKLQnQ8/kvTGbjaPG8As93SXihlBrdbOqWZykpOsy
OOKl4KmAwe1ktbXv5oV57OtKPd3+2lvmyHq5XHAbQEC+OmhT3MmNUVe5F8w5bGSks0XWORWumPmi
PX3Wqwoix5oZSrRI+T7LOOWy7+98Vd6LZj2Ec+HJrekaQWcPqX7vR9FdIp+zYHagFRoE0+4k3ckk
4Uml19xkymNn7D0JGx8Y6QymixaJE3Kk1S4nTdiGql6VXkWFqTQgFQiLk5WYD2U9dk4cdy+yEB1u
b/VV24/Vv7FYwP6yULyvq4jxUhlo5K7y6sK864MfQvVcZV8N/8lC1hfEgBa3d9H0KZD3WPg3vDV4
eIN6t8yXhgX1ctvNqWDsXMorT1Lzv60RHGJtYLI0Tnce2i07ICmWjgVMTQBuLu0MiZ/0vmmVXpLg
IdU00239i59q+o6d5e+sYkqqDQsnCFdEYTT30k5Mwxmt2aLypiY6ZDWT5NTltCE6qulnRduJlzfe
b5MKB7POaAoDGFhu0LszG0SdLzBPTSksyIpnScjzUwAD5k4gtLUkyn/WcvOZiFznMAUod9+wotor
FQcG5jtzkk5VHJz75nUQ9xCCG/eQE7jIbPOcLs/4ak0cVMEaLGTz0GHvGltgLP5h6sgB2yftlB30
8rs/f8iRfs2M77G1dxyv10o2CAkCLablKqzHJ0RxKCZdiUsv7ZmhDr6LSkAN8p7HwLUixb59664/
36Wx1WvWJYUwJWVSenmL8ksNxH+PeOhqro+BpIULlRcTEl6+4MqEUEdtZvRm4iEPdywepEd4lv5o
d41TALkEed7bKG9Xe9265RtdXoLFKv0IlQk6ct+V505MfUDQAquSmB5GKKQShr7ixv+QGeXz7T28
vteXplbxc4eo5aJEmECe18SRaxovSbqHZtqzsQqThToWaihFU4Yhc2bq+zJK4fTPTFcv2vbL7fVs
HMCLrVt9MFo5Q1aKVuJlQWXPxX2VcgDNR1EpnNnc4cDas7W6apTbtTwy+Ezic6EftfFL+xOxXSfN
9gYqN7Kcy6+0/JJ3jkoDWlHGGZaYbCxmZ4TPxUqpL05K+CkMa7cUPmXxh4EmdgBEbZD2gqbNlfKq
AjEFbKkoqy9otX4X0nzgQA65kwf117gZjuIU2mlA0l+83v6G12kB5SxeM84d5QWGRC9X2xrTrI9i
knpphf7nuStPauK22p2QnP3mWRV/3za3ubvv7a3yfSOViynTsAfNqS0ecvfp5Vdpz4cMxqUdU0ty
vb7Z70ypq+BEnpvUqhOGyNrgIBaPWfh3bJFznRxIrpmNZqSztS3Kw+XY75je+oQUCcHFLR+Q6bbL
TU3qyVRmBQR+PQpuZAeqZ5rUPPNfyd7s/6bTfG9qdS/CpDLUusDUOH+dmQiQUOOV+6NfoA1/VyTT
STHcYB5gNC5h5qmcyD/qzWg3qDXf3u4rFcPFfb//Jat7E/rq3Gl6gee5r7zh0LtQPLbucOhe8icg
Wt+C8/CxPcArjpxfUtpOPjqg+G//iM3T/G7jV6cZeZ8qQME39dTgP96P+T8Y3qCb6j5nv8R8pyCx
Z2t1kv2U6Gwwy9QzglMelgyTAGc5VpWd/YZjVuv32Eyu+0TLBi9jQSA9mA1bs4ct1Cq+ZHSpNwvH
+dgwfyD8zMAKZvOdNL8I3W/loZ/PkY7Ob+bO9WHqjvpeGXIjq8UjkUsChtKWovSqotUgJD/FOjuc
VfDWnMbH7D+GUDP6Fb/n0Q72avrb9nBPKE/hpbhNl1epFoQkM9o0Q56iViSbZH8M7DxGRsIJ4l5a
Ck1G1dIl64q/GV0PFLhEERRvVRvV//DcMXlC2Lik1FcDlU08jq1YccA1tTmK2Z3MnZ7Sx6x4GtNx
5yBvPePvba0uUyXGtDLwdh7NoqB5TYWPgrXTmFruwto9UmsAHbBEHXzSy51NFL3sugZPbCWDi/Y4
5Qc3NKFKg5lt/GbGewWoLXuQpbJ/UPBBY7kKtPRWVOe8r1LPn8/BIrv5R9fvg/5x0r8P1t1tP7D5
zCD3YUCtrgBNXyemURiZxSQKGGu+TLGdoeUNfVncj9BaS7YI7CzQHaHSDvL8a9orVW6tFJJFhZ4f
fN6UxS93tlDqPAr7JPMEEfLzLDwLwTEzkJPsEkcwDyhp317tlr0lWQTyQNigrbE8daAo0SiNDFFH
4oMmPILtcXz/JVBdI4d3poO157bBLdcH+9ByD9ha9EcuF6imvVh1mZrxiJd6bLf+858p5L9/CZrP
gbKHodlanrkIc3B2yB/XI7Gj0c3wpVgZfs+3Awh79ACaj9zRIiod+aci9HdS1StoBd+O+ifa83BU
Moq5HuIz0gB8VCPk3jwDr6BA2RWKN1WvSvfYKp97a3hOTf88KHapKQdmVhz5Q0AzHHRhOfcMPmvu
HP0Soofu6+19f4Msre4s8xzMH4GAXTgcVnfWCsrZD/y08Mw8vo967bFuq5+KVf7WAD9DKjlw4DRm
2dVGPFWC7NQkoqEdhISvkloc/Vp3xHr+KMQnatw7v20j6FENsFYUguDA4qJfHgpFrwdFH4XCM/Q/
oz89zXJsm+hTFLMbCC85dCz1sz4nbteH9ujfqWbnCFSfhf5+9hH8oP59+wct9tZ7hbISXVMNJCb7
dfl74qxWfWEIMs83fUdTGY1VjfwcDbHslsGn27Y21/7O1spd130u6v6sLrGAK3QnGqFOxcY3qZsZ
e7zWe+taXb4siFKTciZPgxIeFAaB5U+C2B7zYSdb3Xp6Of4MvAEPpIi6HuyJqRmZhYUbqwfkdxK1
BEhRoHcJr04iOl0iumGqHGdG7Yxsb85/4/3DNgqgACRpF6w7BbAnTHHWR5kXdLVTRMZ9MtWv1i4r
2BWMa7nppkhXmvqNBYfWylVLSS8Yjd9kngKQvW7GgxgNH7rgU2f8TAPLbXV71lV38KO7oBl+qOpr
uistuNzZ9TmFOU5csN+MJRurZKHqamWe/Rz3pqupI5sFioeW/uf2Ad16EGkcLwzSYHt04CiXtwGg
TBJqNQuN8r9mGtxnYXbQRv33lI8PGlhXIzIcLcg/aIN2NkW36Ub39i/YOrY8iDyKwAHVKypauew1
tUqrjGk7rLVgdRBYCpgZaoJpx39vHR7OLHQNy7AwrabLtcq5wsca2gXcI0q22VkCHMuWfJD8aa8U
v2nq7ZVAP5ry0TocZjpFZyh0MZUfxgD12alpPkQUDXbc67ah5QsiKQzL7GpNZLJVGxkD309RYUp+
jQawyclOv2zLCEM7ADYZwIcKc5UxK0zvZYVFICHAOXroDfn3UBeirbf6Hnpr69DTTZYpc4OBBr1+
+Yn8rCjF0ieCqIWBYtFzEY07G7YRo2jLrWYQX0QLbS1lrPW9aY1VkXv13Bf+Qza29GF8mjenUpha
/z4UFHJlwZ+s2BXoIJ54qMTscPvQb2wolWjaFQhdLU3A1a2DxXqqw7bPQWi9qCZVzc62kCq+bWQr
KoAIkra1BHbPonR0uZlZkYamTvvQizL3q3Xo7T+QaDsfvdevB2b/7S+dDZXEzuu6Vft+b3RdXbFK
M1PjDKNJU7vw4aNBMqKPNBXNoY7vW8sZe7jIDr56VyZf6uhBgLD49ro34kIoWWSyUODFsrje3L5I
mWRSktwD0aYfjSj0DzWjOpA+M4llKuWx1pFum5Vyr/C+9WoAkGKIcxkIAma9uoxZNBZyyH94vFzl
j0psh3u9GFUHXYThPmrN5URJ8amcopEx6Up3BgskQSTF2TMThoKTKnlz/PfNoM9qcMrwfPywyzMw
otqYliiLeJWQmI91YUmHhrjoQS4r8SGorOBQD+Xkamoovty2vHXGGRpSFuUi+szy8u/v6qViOPWw
UOelJ2jz0S/7uzx2pko83bayEWHRNVowV2w42ePKNYlWOI/tXBRe5x+q6ofc330dtL+75dAtM0wK
gCLE0VJkWX1ZurZjU4g121gmfMU0JnQcxfthVp6KftZcihB7Q+8bjooeElHOkt7gKla3d87CMcuT
okQPSXmQcsaoIfZKjXOhSK6W3vUnEU2f25u5dXnf21wjM/NSaSEaom/bDp/M4ByJ33vzpUvF+4yq
XKo8qYhIN/LHGWBqln+ug+JU7tXZN16ApXW2zA3Bn84TcHlsLMkXauaGS/Kq2RHG702xF7/K/IVV
YIVICIQCNKiJN9ZvjAikJsmrgeZ0cifFBxFUfknSeOj7L0P6RZo6O0g/p8lhTwt0I9IBOk4sQNUK
37+eouwnffR9heyxS+XmkKntDwWZFCcxItHOSrN0b3/MrfMDq80yckalmajnciNFISm6bJoKAqtu
rmw9Eks7gLP3Werp//TWfZXo6Br1cYUgsiDuxFobTpiglbgOHDxM4ev5s4LCthFHAk1IC3B4Ezro
JiXpsVbuBiFfXPHOiMHGsWGSmTiIiRL0Rte4DsWfkl4pa/qQ3Vepa+14T1lrY0FUV6VlSp/hDoBg
l9sZp4BRetBmXqyo9V0wQbBeaOP0sVHSxLMKGdSUIAcwkgfGTotrw5EulSqEEE06kVdzAIMyDo1Z
z6UHVR71Kqv90HfTXTz/D61cfA1TmOBVwJytBxxA03fSMCW0/efRCQPdDpTD7SO5lW0AkwCuSktp
6U6vXiPINLJCtoBoBLnwYOJk+rl1KsM1/doO+uIlNBpYe4zeHSrT9tv02GZ7QvVbB0Umu0MJXAJ5
tJ7bnXQ1QCIbsIafRLTRPjfdn9uL3DOwyvn7xpyZwUorr8kfR/HrWPh7Xno5aisHBuB7gfiwjwQ5
q+RUK4VQyXw+VJ4ecwRo7yG3Ud2iuZOPjG1JlW3u9U82nj+DUIpwigIYyKmVxTyssjiagsrLFrLq
UDwbsLWrh0KByHYnYNnaPsamliEtDgpZx+U9y+ZSNMuiqbzCqKVD0cyiE6TRTo9maz3EJhKgApX0
fn0IdDGRi6ZUK08ta6ebZVdEqEJvYhuCqmcy4p2cY8Pzk8IDP1dlA7jbGuUOh+VoTn1RIwJN8ysY
H4xOPSl4aDvcWdiWr2DvSJyWMvNVG4aiskhWk9ReEpvVQbWqpyHpirs82jnkWxu4qI0tqJ1lNGh5
Y98FdzMiAWPTqTXBXXochNCTyhOzi7T5y5ddIvONI4HqESkMCCuABdLqRullHSaxnjZI4xVfZmt0
8rjaaXpsmSDKArIDpxK18lWwlWTDNNAjBDvW9NCVGH586Lt0r9WxcQ5MwhpWQWGJyGPl/iwf/5dK
AKvk2nzsjdgWZiia9Mzto9NtJ7RhiWAVtAzjdm/NjsvvI9BvTRVm6DwoUVw1+t0WX0ToCXfJRK/3
DSzaogQCVIwy1RoqJgtZmas9IGh9Fs2nUTOH70FFefP2aq5DGazQ3gSPQ1EOv3C5GjGS40EKCGXy
sP+gDnkOgwjakkrQWvd+DAPCOJolKsGNcDDbyTrctn69l7haYlIAyjgMQNmX1hkqLwtezMJrhhIJ
mTTWnlXfSF2/GKmRjUa4s9oNIOPi2ymvgvSgorkOFEcZcvRQLUtPGQLgwLPQSh8aMTbtVBKMD2OT
x09zQyhg1hkwZb3x9f/0vkTCKWeG7Hh78dcXnY+Lx+cXcZD4DJeLj/RsCHWfLC6Spi/wJ35QxG9o
NXVN5RjGnlveSKCxBlMRBMN0MQiTL621TRIO6NosCEe5yNymKatveBhtsNU+lZ/HoqC2LeQVFDy5
EKn/QXOlyh8G5qdDZ0hqGC6VXqhQC5uNcufV3ToFy8QysFZcOOXny5/WWH1mRJVYepD+TMFzGz/X
kVMPO7He1nYjfgbsDHw22exqu+M60OI+84n1mka/m4LCP2l+JB3SJNZcwY8+wUgl79jcXBn1UK4w
0HtznfT1k5jHakw40dbhURSEbFFLfDCquHQqvflx+zxdh9FL8ZWOPfEXgbqy+sJS1mpFLmOsKSZ7
6YdYEDQiFTv5id0l1oGK987ju+U8CNdhTyHzwvGuPlxB+EwMgNNtkk+y+L2UDqHxoAQwNDbq71jf
8/HXLzALfGdu9QWHrrFEmK+AusTtR6SS7kb9G6iiPUmzrYMC6dRCbWsyNbGuZatxUFZGTr7DP5+G
NDg243Qee/IDOQVWH++c/k1zvPcL1THTjeuaWjcKUVdOnH4zkU5RCJZ8tro/s2L+FKdfIbwit0/J
pgsk3cILgGyhVr4KOBfCwVpVpdKrPyTJ386Vj7XpJr+aDlUrR3p9vW1u65vR1F3aLDR1AVhf3u0k
6YSmb9QSrCeD1Q3oeIg1rGmPxHfrokHABqUWrxifbnX2w8CvLKObSD1QlswbsXQnLfg2zuonQdW/
3F7SBiqI4WIG1hlxYKyG0Z7LNUmN4YdCImOMOiyqWHfhUBxH2WHwMVKcWSPFK4/y9MWwPomJilQZ
wdvwJBrnKTre/ilbZwevwkj2IjB5VezO27FQ0sqsvGo6yLrXRI9N/dkI7jRxx9Dm8/He0urUJFrq
F35oVFR+bd1wukNhp7+0yGb8+b6ADRz5zMad91jUNhqibDV0FtQ6yctQUbjc6qidk5LwofJmlGAl
ir4wOt6n9XAv+pqdWhK90PE1LtPXudyrSmzg/BbucYLJpYFH9WPlbuoMbro0niuvB+BHcsHETl2d
2/pbZqh2EZ9T6UWTf4gMmLf+Y1JA8poJH1H42sk7Nr7xMq1GfEbhm2Bh9TPkKK3oEbHzGTOM0jFz
5IGbqrg7odHGRcWJgyRYGAUXDMblTqPDMaehL1ReJxteC2Awkh/Ra/18+8Au3+syv8bJvbOycgdT
Uc1yxNibF6fpg647MIba1F4Obb5zYDeXQxmCDaOlTcBzuZwhKCJNi6raM/vuIJopRBzyfauMv2+v
Z9OMoYs6Y/dwtK7TDqELqtGfWU8qKBajujJg9iptTyG1hR3HvfHYLnnA/ze1nJN3eaEgolMLHWzt
hT0HIDlrceCEsfApaiGprazYTir4k/y9pt72CulOGlBBUSNbbWTUG36taHHtWQSp6V30y98D1G6e
CfCGdFAgAwX4cLkwzS8Iu6twSXhjmwmLQ0H0q8bWISl2rtKWJfq4aMaRweM0l7W+28Kuapppiuva
C0BWRKnuKskDQ9DHqv1z+1hs+S1EC8gvGIxBpmQd0loNUtxjMNSeVEjdc1JM9VEqp/lnrsntqS4L
RGYk9bGPjPk4i/JDGxV7CgpbbmOBb74BHIAHLXvxbq0xHKs1M461B8Gdq2foLI+fA+EYCeqx6v6H
y/be1upo6kLmd1nbc9lOvf7HfDL6n7f3c+vD0e9Ceo8slfnC1fMuFDAf+slce3nyGqQovXwHm+lL
r7etLM5n7ZzeHhnGNgmg10NgQaqVQ6NItQcrbVGeFOXb7b+/EaAzGwtiS4ZyBmbplSfXrUbQ24Qg
BQq57Clknd8yoXgQY/5XZUbmIW1T0UY99d9n1WlR0h4BX8AcHWu7PAtB3wijPjAIlnaH0vqmhc9m
s9OU2PJO702srlbdp10eaiLxQUrXI4fbSqQbm08vqtUeRPFjKh7k6nR7P7eO+FKKI5czKOKvi1dd
Q8Wdf6s8blCv9W6vfq8se+47R62DHQqDzRsNDzdBLOkOcJDVfRL7IJJ6U6+9upR/CJEoHXvDDJxa
1SqXiSbpKCkwGxRZkLtNAOCtSwfrx7+vF81jABzkyTSeVz/ByvoAQiQqg23zUEbWBxKYT0EUnaRA
emr1nbLd8sHWl4HJS+qd6ARxdFZXLqZZUvdR1CLumyKQpcFmlfrSzpu2da/fG1m5/qDJAc7KYeu1
iK8P8Wm2PgqDXc7/g99HeJ7WJ90lECorMwKTnaHflQTs1iieZSlzssl4aGJLdcNCid3bn2lrURbI
WX3R6EHofuUN/TZn6gMZZ49jUEFNAm99K9WDm2rVna+37Y65jQ9F13Ppy73hXdZVfTE26GWnfuPV
bcvZ083KoRWUgKAL95S3trIAmvQWM9AcCpS315mP4idWWHetZ4RlyeDF3zwG2B0FquJO42x5LZNN
R3MW1Lu0E5VjI2f50xAa+THMQhMcbNnvfNmNxdNogOBm4c8BFb1yO1VkTo0xxg2vHLCzwLSVvnN1
ZcfRbF1+GjRMfy+VFTKRVaHDkseqC+uw8/STVT345iGqHlujobF2XxTFUTYibv79Px8jbMJRTZ5O
5rVm4GwMI2ZQOO08iMdMesxeWvz496NDXVEkjUXUkTRr5VByPxtxM03/FlJ22kspKXbcic6/L+S9
ldV9aNKgUuq57r1htsvpS9e6hfRxoFN+28zGUdCIHxdoKVk5X+nykZPH2E/bPBo8vfg9hA+h5Cjt
r9smNm72G50u1Psg9sy1T4QLpRDpLQxeNp/j6LUEVu0n8sGCqvm2obeLtPK+lMNB31CaXxKyVdTd
TOII/XozeF0M/H4Kyw919ZXCOPyKypAxHcnQDWVqxborMumlNqC4+NYHTicjSPRz0L/P+lORx3bF
B61V6hQf0/xJ71/1SHeiAZRYm9zpcfV8+1dvbQ+wP9pIiAAinrH60VEGI8bsS4NnRLGbWy4SNXaj
vUZ6tHNutw1xaGFuXiq5q0BqmtIy1Y1u8JoyO8GG01fKSxAVH6cgTXZMLafm6kOQDkM7SQUXpu7L
UzXO4jgmiTJ40ymI7wddO1FFjfXBrnfnva/DQzT5uIca7CQ0NNfhTNSn4yjGcBDoPTgZ3ov2MXaj
8Fcl/S2Fv7c/lXq1LAgkEF9YPhWd53Woq6CwPtP7IQ/XRnvEh4975APX1xEdXPBVJqVNyqjrw1DP
lR402VKNTmvZpYhmDyrypZL6r2KXnDUm9JCXgskReMX6uY2bWSf4i6mPpHpri2ED/Ng8iRG8iEnm
zKnoDU99ku7EgxsbSFVIW5oWzAYSF16eC3800maeSFoltTrDJPhdsvIdJ7BRqQXOscijKssuXnG5
jGJj6klEyNlBI+Oms2Q4hZE96W2YulYFgyxKZbWb1HSq5NBs3HHOHB/KjJ0rsLXUN0AtYzA8gdbq
WndlWpqFSCkFFfRDIuQH1f95+zQuf+HyktG3ZSaOIjhnHxTg5WbSOPH7sKHEVZalnUVKRr+ip9BV
++dSlVo3MNW/vgymU6x23qbr600oT2NsWRjFjbXIjtBrGnU+o/aiIL3TKKzo4TlYwGtJ8EFRP91e
5rXbAnsHZwuco7Q7KahcLlNWQUQzKtt7E+DG+1JBCUI2w9gN23a6N5RC3PlwG4tjO4E4gnEkdNFW
0RpSCYWU9QX2ivYOzNjX0of0R0BZyFan/kFN1OPtBV57MBb4zuDqpNTJlAWlXPVebhl3MjNbYeUa
oKtmTmjiyyemyU63La62lMceDBwJLQk1FBZXWYqkBsowmk1xrmIJHlJ9zO+1ITUdVYrnx7TV9hrW
K6/2Zo9KMPMxEs8/cx2XnxCZSFPzxaI8G0z4qTRPIwr8lfH99qrWYK43M7B3Mru5lHzB+l2aMdTG
TGkcYiZmNgUZRu0BZlzY3uOydGZjUH61U5q89APclNI0GY++pI6unA/DwxT52U4quDpHy68BLASq
ErEhop51adgq6VdGstycBXVqjtIcveZG/FnXIF+xgky9F3yovW7vwMY+89yCCqAjxj6vKxZ51gSI
PyrNWeEEM3wshFDjhgNhzhzuHKE1lv9tebyAVIkREOAdWW22WmQKLM0ySk2hlBhH9Hx8sLcdA6xW
EgkE+ZGewG3a1PXXsEh68yBIiHPYhSIEv3ykV//rml54TrqpNu2sm2vIYpG0VmA+T4v6UMP9xZR2
nouhzYRxuVN3WTej3n492lnKogbLe3sVkw68G0ZlNudaSsvBToK4uguMOXOLwkCNsOkHgf5EkB+b
Ti9OiTCKP4A8trIddpVwFKoY6jtR6B7iCHlo1Yeuui/9eudzrhOot1+59FEWVjQqNuvvmSRzOIW5
0ZwNeD0gvojr50YIAIeN6ewEZlodhaZLHU0PLdo8OlJ/iCzufOi3W/PumeFHLEky9Yy3KVpSq8tb
VUw+bJ4Uw86znyDZmMm+FrjyOC8Dwr4xkmcVUfOF++13xxCwYXeswYa2dj6Nwc+h9xUAZkNbEZlJ
ffVkZpPm1JoWP0DKkgf0S8ypJAcdoQE2w1DPf0bT2LdODiE9eUIfKJ/h0SXUEhV/ng/p2PkNfGGj
+Plfr44EbggOPoUK5gJPvlxlHc2TngxTey5kqTjkdSMxlkzq0GvWbpl7CbTXO8q7QnyMB6b7sdrR
rlqSVFHEFizkrh+kMooGTYwSoOWbbhH4/utoFEAohXC6q5WOiyDP39BijncO2GJo/UPwFhC4LATi
0FBdLjoo6qgUNM5XYYwWkjnRZ19Pk7t8iCj1xGjHxs2/Pa5vh4mCNLOuizQyusiXFo1G1epEnduz
PpcwYRuEXe2swuoPI/KBczacgMK197e/7SpQ+n9GwTmSHOgwQazrEFEfoPoZS+0ZZc76mbZhBK1R
XrhG1U0HosHm1EmhegqnKXT8Wc//F/OE29zjZT51jYwQoVDKuo7PrZeoMKtaNnxDbEFCMkP9nWRN
dq+rQuMkfS071Gb30CbrhuyyetopxGq8iAsafZX2aSLtbtMX+rMuNtGnVG+QRFJF+GrNUT9FMCoe
lDGaDmNXdE5A9H5s2kpwCHNeFIA/TlvJlVvkQ/DV6Nu97twq9Hn7bWTqoFCB7MnUZy+Pg9iNjGZJ
Q3kOAioPZssUR68aDtmJZFcU7p5NGmkfy9RSdiLY65eSN5KCMGO1zL1dMdfRSyp7WoP1uUfcb7Tr
oGHY0xL0Tjz5Khd/5whcB1zMA0EsSSGMojaf4nKds9GFQ8wcybkAAPGcqsx8qXozOaZWMt2RlFr0
9faRX/7g6mYzZoFnfJPXgFD00mAUxGE8R1Z9FuR4PgrLwaP2vdct21zWUjyi1kLddj38TNNmAIYW
NOdu9PXMaaVeqROHslUpfIz8dCbSE3xlmHeyyA2zNMOha1+Ip2CTWe2mHs1gAJfFydN3SQOGBvg7
E+DxCdqdFGvjfBJGacvpBG54JZJslJJVk0025wqRuDbVHENvDzoith14rdIoTk2+xwawEcUSlFBh
oAnDkBrFk8tPVw51nvRd15/xTNbXQEu/jnpaHMo009xQQzDOGpXU6Qlb7QQdM4d6GI3RSNWQoez9
PerFjYOEHgpDyqTS+Ov19OQYF6XfQEN9ZpxXfQnHYD6mfbNXjd/w0JQG4eZEMRmE5Hrou6TBUEWR
3J8TNXvqLP+YGKI7CbATzf/H2XntOG417fqKCDCHU5Ki1EHq7pmeeELMeNrMOfPq98P+sfG1KEHE
2DDsAQy4tBZXqFX1hruiRlLMUF4HNdzI0K+sI6pGMJVBeDLb64N5lOY8N4a6P9ZB19shgBypzX6K
TXio1MPt/XglXYYaseiW4QvFXbvWQMwKXuGNr/VHUWqjz4ovdPohE+LecuLWj5/0uMs/Jb5ZWnao
cE67YtmAG23rKvujBGriDWJh2AnX2FNQRuMzxe8fVdJIB3Lc5q5OBOm5V7Bovf2rr00QHp2UVDHn
WegJ50sxAB/WjWUwHFtYMYNm9aBO+l/KWJVOWaf728Gu7DUqnYs/Bjn5Us47D1bqg5LV+XJPjXXv
TPVs2Gma/mkD+WfYt25TAspU262871pUJKKgo8Ij0Xjxn0eNO70zujIajrWufW6yx7n6p0/3iU8e
0u40TC1uD/LKQufMWkpu74y/9aPQHOJSGNtiODa9fhgDA2nRrzm6rGWys5R8n//xcZy7HXLdflou
WRoV7/cdTVjKfudDNCcYP4mYDkdjNtG+ySbzrk91bE8Qy923qtjvEaMtDkE0JW6mmd/JM9udRK3T
zqxwr03mFg/8yrJaLkGOueXvC/S8hPdFEGfNcMT6KX5AH7XdT1Sm9zIHw52QzlsMnmvxEHQF1MH+
405c1sAHUMfcjZLQcc0fJXV2C1DyNjvvV6AU38lF27/fM6AbyWYoyS3As9WCylqr1bFDHI9dEP+o
KOFY87+lNn0J9GoDJv0uRLW65Km9gUmlCcWLfy3AGHMJxaIVdcdJl6dX9DS/dE38Q6z60hXjeX4I
5NRyw1oxXuGpFE46NPUTpl7JzhCjCPvoSIszeyrzN73TpwrOglV+bhiY51PBtcPYl+24SMY96imy
N1B12Njx634NK5M7jibdwizgFbLOH5pCMMy6SYZjrBoxigNCl97xdDA/B4HiJX0fH4KsrV/SyAwO
oYFAsySDOh/0nJdulBleGSojcpe64rZ0TfZ1FVteZ2ntoejzCf80qcWbTvdtMTU/hVksuKHV8c6B
yeZknEJuUqb3Ud+DPu3bLR2MK18HD3J6LSbZF3iLNYZ3hM9l1Vk7HKsETzeARdHnuG+C14ie224Y
+jqzw0b5ArV4ctpZGbzcmMadPNWx23fDvOsm4KFj07f3SGj79yYHlFPT4NpbWqDv80nz7VyMMKRT
KnEXd4W6sZAvb35+/yLcvYhscGYtKfSHXVOLctL5mjYc/bn0oa8KJSpNWIrePp0u9yZRSCC59DkW
UcE/j2LCKReTnLNAbYXWzRNpfgzkYvBSQ+xdY+zkjVFdnveU4wG4LDVC0pk1P0jSG6WZ53A86lkv
O4lpDI8IWM22Gir9zkiK0G1bs8DmQNuSYbwWGbUpqijAyMGXrfK6pEcj2S85hZqx9PeRHHyJZyRb
h15DAVqUp8e2VfZlM27Vsy+vHBouykIQpnYjQ/g+n2E963TBHOr52Ld7MjAXhaDxRdObe0nYT6XT
bKmgLUWD81NpiYc+yXshUjOX//5h3Rg0laY8jubjUA57OYpsRcKyL3ipJNWZ8y15j6ujowOCjRIp
CrfcebSpWyZc6+Yj6g6dW1sVOA5LUNjpmmVLk3ESAFC6U7VUnXR93lhNV1YvhXSISMvrmjLiaqwj
tRnAiMztIHvTeBeHx77+af6nILyyoHojMLWG8bWlkhb5hGJmLbU/Gylzo/TnoL+FuJvd3otXvhyj
sZAgQyAfXMMqUYC4ZkiD2MxH6D5h/STGJ637IiaTg0LY7UhXHjkLzpPBMPsLPlc+/2zh6Au6mFrT
Mah5uyjgjXdR6MaJ01CEUJ32W9umdi0DjNTcjdDLPlutz8X2G0g4q2bhCZ6H9v2ib+Vgno90WnuH
Ml07ONxBpsdq0R6sMaxsQYsozmlh5k4GAklh1UcbT491l3K5+tBHohSmMwfk1qtzL1W7emwMfkUu
u8o3/5XKh6vbsmvaDgjl20O+9l0/xlpl1kHThWalEquLZldN7ZmqjnSvpaHDHbPxZa+ccjyTKRNR
22Q/rCUeZ2mUx7FQxSN1l0caAOZAXqfxbwXRv/a7XNYbGfVlJYe6CmfbAvFmStfgKmrvY5FUk3SM
tPRO4NXwivF0ZJe5sAXWvJxGImExg0krcA0+3fnC0cuwbJrBl44NUrbyi1n96fV7saWbNQUbs3ht
UBzW1AzJ6mjlrDJWuVZqw0oj+YjPYfuQ12aI+Y2geF3ZCj9uL47Lax63mf+7CmkzXPgyt5VUG4E2
Kce4z8sd3Z7OGWdza0CXByU4M2rrJHzLpl+zQkYjzzNxEOVj16ufZbw3xNqyIzzv63TL4WT5DOf7
m1AcKfC0eGUBBz7/TLwsdH2KDPmIitqzIrqS+IjJihdM4h6hhX1N1Qa2+0ZJ6vKDLZBFnnYUFUHV
mqtrCN2nIbHaXkHC3kfSlGaGgD1Fjw7mxsq48poj0qKGy0VAKryG1uT1HKRxxvBKvZWOWt/+7FvI
fF2ul15WBM+SiqtrJSDe1Bs4JyVSNdscP6E9z9VTFbV/KZDGQUYTA/gNPU4yGyqB59NNqa8fFF9U
jmWS23X2pvhfby/QKwXs9zbJkkMzxRc2KqYW1ObcSArujGIc21KnNKia+KiGqxPnl9jI9deoiobc
5Z3Bu0bR6hQkMQi61mkioRt3Q9eOghPKWhE6qRii+2R1bbaxka5065C25T2z+FZB11nzJKxqDMt4
1JWjUTaqnSapse+Sun8oAqtyJ4gcjjaz6hXFx/CzMn93QjdtLMMr2wyRMZYg7aWlpbM6ogYtMbqh
7tRjbP5SukVO65BbmZf58sape2WToYeEpymbGvGAdTlr8rHHirtGRYd/AtrS46CaGoJu12Va7DWx
jHdlNaaekLbhvh+VTXXvy1OL1wJlWXRolrxrrbIVCGVcS/2oHiEsPahFZMdi/Dy1zWEUo4cgQcBA
uVOjX5EU0UdAgVuT8OR97vF7u704r+x7YGekZaQzUH3W4BTD18aOyoN65LiGISJlNqYuDxDJX2/H
ufZhFx+y5fGw4DVX+ZIlJm0dy6V2tBDAtpp5P2ECMvQBGvUbka6O6EOk1fEpR7VZBGahHZO6Bkz3
Lcqi+0b8dXs4l1cp70kI13Rg6MGQ2Z4fGnVZ0kRuR+2IQjluq8M4ODiFfkFoB02BDobbJHX1f/hU
SLgAe9YAB18gXdXcb7hHTO04DpR3h8kA+mGmqle21ZYv0pWvRe+FTiMPW0iY65ZbGip6wz/UY1CW
z7oFni4UH7X6T4W29u2JvEy31CVHQCCE8vxCGD6fyKmMQqvAOfeI6dK9YNyXSuSGIqry0m+lfstl
73a4K0UN4lF0QgOSPimhz+MBuevLrp20Y6bNYuf2ZA4yS16a9lI3j7UzVqH1ECDG+93McoTMW5qS
e0PIoe5PaoUi0CBN2qmSrEi0ex0XVyfVlMXQCTogKlxaG/5R5SwEh2+kQ2ELwSw+ToZR6rYSG9Hv
26O58gphNGTgDIkcnOLzajS+pOMBLmtHHJfkKrINf7JTIdmXkKBN0YklTFTEpw6Q/DSMNiPf+HpX
XgHLWU29kOj8YV0sVBWyr6WwczSC2FEL/9OQwnFrvilhfGq/GeJ91g1223ppKG9h+K5dV1RE+Y7k
zJzg6+b/WCUA7lCGOsrjr2jWHHCDP5PmGWFeWoWwzpXY0eWxhH6+vz3tV+4OXlUUgAGck0+v0WBZ
snAPtEo/+j1QG38M+l2YtcIh7y0MImSx2Jm1KWG7Uo7op9Pt2t2Of+WE0ymZkhougGugLedfvULF
mPyqJxdF0dgNxiJ1NQDEThUpzcbL630sq2SUuwE5SCQmIJOtCwR+OGvKFJKtxXO8Q7bWja0fVeQ/
JUA2fcWZwga+JrZ4Qe/p9WugLjLjhyk/lNqpDN7SaW+FkS0hO95QREE9lWKKZ7RoVCh3tyfl2nJY
qhjUKYFRo9i0HNkfyja+QfVI0VPlqEo//Cpyq8b6QyfSNeXHpebQlb1Xj8qhSbYEQa9gsZYO4zvh
GEsApmoVeS4EMyZxIqMNDrIS7H3/wFf7bpaj46fAwh7FKj2oibY3lNb1u0MYtQc/H71aCw9pqH+6
PROXd9Pyc8g0udX5Ue/p6IeJiGCnZmE66XAVdoPpCqeTPH0rtqwQrkZhL1H/oNl1WV01klkLkYM9
4sxcOOWMCH8S1+qOxytvFVC/VELMv77aF8VkQJiL5Rxn+OqRMimxWfp+hGJnMw97v/FLN5blzM76
KT7cnsTLPb7oVpGri8im8YRdZRG1WOp63ao6WYTllKmCNk3jDFlxmkfFM4OOd59OdtE+3w57efES
VoEQsGS/7PDV1i5DLQTJputHIX+d6udw/CcNqLdu3bpXR/chzOrekIU8ncTA1I9KXHjU+d8k8CpK
3j3FA7QRMlHECt1B2GBtbQ1utUPZuHnWkQIcuVeTw2gcjXtzqyV+ZVkygajZk7NCc1i3lPqwqytD
R9S1qpfCTagHD+FYVndpmmeuKZTtzizRzrz91S4P5OWr/S/o6qu14awbYYJMZQ8b0aVNRDm+L74H
ld/ubke6csoRCuoG72ZqgBfl4rz1J21IWJe59SvCesSwDpxMjpyKh1x+SOr7PjyE5dZ6uTrAD1Hl
8xOuKnsNEDtROcwBDZPr9nawhYpZjsnzq2YZ2sJX5stxhq9msZR0IQwyTaez4UrzYdOy6vog/vf/
Xy16vVRBLPX8/3ni2Wn7GkhfdX9L1mcryGqNy2nd5EK37KxRcmtDt/1YeyzVv34KMFXg8ejRSkDg
15W8wIp1BOksDl8rCHYN1UOny/I/VP967/aCu/pRyDZIMFl2PFnPv3zQl2MlC6FxjDWAlboUV04J
WOM/REFbcek2UnyAhH8exazEOlmUhI5DLhV35iDRADbJ326P5fKtgZQtDXsy/wXGqKwWWKLPAI39
1jzmYoZ2elaJTmqlJu5eVnOP1M5sD0X1O0XuZiNNvhYYyChd1OVCttZVDZxJpkkQR/PoDzPeZXqm
e3AKMwyFo3k3xkZ6kFq52WtJXuxuD3ntFUd1a2GXIUVGSkBqtBYtUpQBBLowmEetfJ3Fr7gIe1k0
HOYMTcbo5wgiN5EOqibseu2+X+o6NEihu9uxOtlWUxwgGN2bCGJFYnRvNAuocbPPvNzaq32Ph817
ykZtFWW8848fZGlcGpHAvm/T+A0Jl/K1E0SfxM2vnlRBLRyzUhKXMoq6L/WZYihGIYhxhg6ShYJr
hkrnVdKgPdEHFZ06Vs0vsTXoYEH1yu0k4feYzcmnSBSGjVV75RaFE4J+Jo8fnkFr0++yK1UznTgV
jVly4klzxdwt+m+heDcX/7TVs6T9uP01r2xGMhJSIJp1kDPWOOApmqxy8nMUpTSh20mp8dNvAdXd
DnIF1MBbnK2+eE2zT9aSwkbVF6jF+voxnapjYe0y44FCfouPiZ3MdmCF3jz91v23PA7tLHwKIBr5
7UOgnxTablI+eJE5PDQ8h2o7GXa1+dqZh0p+LBrIobskpKHa6/VG3vRuhLVaREwKKBKgh7AC1yLn
gkprw+dUPIqzVLC209r/LOm19Rq1eps5Y6KIe7kz+gwDNpUNrsqhFYANzqd/OzWCeVnR55s95Moi
YA1hVfzwaysKbEP2RaS+jTQH5TwgBxUaidy6coZkUqhl7T/jrM2YnA1JpLhSMqv/xAA4QldWolx0
GvLwBi1Sv4ewV7RduhM0lFHdMoy7DJxpvFj75JP1U6saw7Q1IauOix91AqDXR0VATjW0O9pSnlMa
wlNzT87of8IKUfquholPCaKRqV8UWiJ1nGW+YNhdKiWxgyyqtU/NQf0WzEo92Nao1V/aMBNju+6b
/FuKL0xrB00R8GjRrA4hzKBMXLCbADp8WQgcwYq4HJtsajp3GtDDu9d7g/dlXVOk3WldoUd7FJ30
8q5pm+6n2AuSvBNQtFH3ujZVPwtq4T/0oM9yjynyA8fo8nk4YCVrKHY6y1q5Q081/yx2tIo2ztt3
zuzH1QBhl6ocbWBQ+rQz1ig1umiKIHCwYAsaz62tJ0Gd2n4DWtmR5Vga7aSjkqogoTTagkCLVg2t
9NkQcCe2w9maHooKvq84m7Kn9EDebKmXhj9WnQZfs6xoNnqp65wV4gYmMCgscKMvHMFVYhI1htXO
jUBhLxLLfSGhwSqVY+xaRe8/RIPc7vxQ/NtE+f+CAoyleIQDtLF64Ii1FIlFH+nHKTl0X81Cdedi
JzVeG/1tuWKJhKQxlztXETyg1fBqMYRRp5S8aSzF9kP9q1V1d9SF/vJ1QTeco5F3E9zZhU+9yiGy
qFRLMRMpBwlsWM2VfXTGhr2ibFFALopeSySOGK4T3qIwgVfZcJqX/tz3rXac4j9j0zwpcbUf+sco
z+y2155GU9mL+UubWL+SYUulcn3nEBvIGSDTZa0w0lVsrbJmYfbJ/PxpkRuLPTqtdp5r90Zc2xIU
Twmhvm4jcVq+0Pl2Og+6WisKeK0khSh4VMJfYfpFwPou+ts31DIwVj/TinYof1jFSC29SQAD6seu
iu2wjd0aTkmAyczG7bbONoiDzBNwUsog1BDWwI2uC31JriXzKBW5uU8bE6I46HEHWprkyV0ru0Gq
Bw7SHw1wGHP+3uhN6Zm99T0x5O5hygbpOPlkSmmNNPCktcpR0LFmFNokvlN71PV9Ldc9Xwq3VIzX
ZomwMNHBoiOMuh06C6y980QpmjFHVJvYP0ZpYCvJnNuhkH3pA9ET/Uff3Ffqg1UbjrgolPjC4zDV
u7ycANl1Tpm5mvDZGIJdHUh2DSYkNrd+30U1mvIvZUJ0GflpYJbk1e9r6yQQqaf7R0l6C/mIceVJ
zUuyU6vAzcUZXxyKYQp3m9Q8FvXWl10nR0t0wH4YAS2FG20NwZdbDH+UJvWPGZQ3u4gE0Q59fSMD
uzpGRDfpHSx78MIpQJBCo0RSmDxjqP5VDAAHsXzw3wTfUYRj5DevWjB4WiB5iA7jm7uF9l4/Lxkk
9iMK1mRUphAjXz1hwkKm+UMqezTV3A7EzBMhkjdwVm7vkq0wqyNb0f0wMPtJOMrRZLfaXij/SNjW
3Q5yUctYBrNwF3BB4DVL0nm+npsU54jEt4RjbSZ7eehtxHb1AfiB9qPuEQZPG98xy9ZJp3Tjxr1g
MyyhFyclHoLQAuBcn4fO4laAgBIHJ19Cl89wBdU4EF3Tn32pRTq5tmdF+50q/Weha59xYP1nQN+4
VUnRxns51ylgP0epY06fbs/JRfL9/sOAdVHAZ3LoEZ//sJASeaJXWXDqmx3yI7h3OAoiQFXhpdqd
AdcdmlCQf8owGccnoEX/US4+LSZCuLC5UnaQQOV28Ze42FnWp6725DjfleMhjnvq0LUTlfdmo26Y
2V3eSTwXeGRyKzKXFwomwNFixZdLfrPgTeC5iUTrq4uQdIwNxxSZutKESAVR+vZsXd5LS+BFLoe0
gvb1erLCWNVgcAcnK5JPgzHYE2ISmDLukiy8+9tQ731eRNhkSvwAb8+/SyoZgZRiNXyqfNN0WyP2
GlWad0H+E6KH99exGBEQXwiXSyV41aNMqVxImTqnWGMBS6C/dwhy/55e38K93Fhwl98OFZUPsVYl
dUNOywpSE1bnU7ow2P3BLabJtZAi8PLQ/B4L6uyFYhLdBWLcHP7DQC2SNfDEtGfWiW/ls5yoXKQn
IX4UA08vHtM6cq1uq4t1JWMD0bsUyyRIG6D6VucZ1ew6s7I4O/E2c7oAHd/6S6n+S+FhN9PpTXt7
CPdVLrhaYWykpZfXkoZnxDtdZnlTr3W+FXNMfavFHJdf1n5G1Fd6yLREebk9k+sKEw8eVPR588CU
QTR4zQKqkNowjREHWa33o/uRDp0DvLYEUDTKEYMTlS8ZdUSc7Ova31iu12IvesnsP/x/6Eiutgbq
WPkoYHjqIxY4YP+lVokTCujUIFmVyMpLqZTf/364gIkpa7F2FgOp85CV1MmC1SmY1uKuHM2sWWVv
xN+ZZy9pWqjIX2/Hu3yhgVmh4wqBh/2PyP55PFOeilwZteyU9xDfKXsMYSC4ZTEO+XM9FrG8txJz
rg+gjRLzz+3Y1xbQIneFlSyrlwrieex2KtKqaWZcazN4hPPU0j1V1Nz9+ygLCBWKEQcClInzKDLe
ZmCSRIzG2zzjbBOlJ6uUpo1y5JX0CewKwFq4ioDOuSvOwwTZIGZJ62cnOou2oYVOO0Cd6g8iHIIw
HD1BC3atboeZ+Vnwu2NqbmU2V5JouD+Ae0lSF93h9WoVDVoMljZh7wpNwxb1uPUqIzuJRvZL1jrf
Q3QptJPC4DgaW9/J1fmXUbWHuBYnz8dCYp+36SviYJmT8BizF4yiE7RytzOUTPUiWq9/f/OAjqEE
z0MdtPeaw1jNeNwnSOycWkvwEIZ6Grnhm/q53lRkvnYXIHDPNobSBjRztQYq0UqsSl2mpvZ06b7Z
B7touI9h9e3wpr293pYT9/xJqcGwMBd+MPoy4BjOFwJcKrkTxT47yZ2ffMU52HdxGR2fh9RSWXma
vLHyru1gXsvsYaSDZNQVz+MZnWLlesYuEtM3y0pssD8Zl/lwnwdbTsXvDqAXYwO+y3ONt+yFXoKO
8iVodYF5xK7vJekRsJEDSTxogZU9hvD13b6FziZmQr2zMoFTGhVdF7xZvI/1uvAUJbMeyfRjB8Cx
4hhD1LtpUAsvWRBAtpca8zBZreE2Tag9BFqV7GnfPgVVKezUOC/3Q6wE96IyAMdvq/5NNcOJ52mR
OvhtVsisKvXdJDc8dAvD9Kjq+VAnk3bjbr92K1CCg93OeUIqu/rAfQqelZIi3ozC/Eby/xqKvi1J
iccectQmcCYRTO9/WFS0fhceDYqd6/p4Jpi+XI91fkIp4KGWJox+HtUwPxrtj9uBLlcTJxjnMW9N
yKms3/PVlLRtJGANhMU2SROW8JmUui2HRzIbT1k/v96OdrkvudSReoUjRMkH1Z/zaP7Mm9LSy/yk
6P/0xmFhCGW1XQ//qkH6AFb9E27ptyO+Y8zPlzAh0Q8D/ABGFhub85DB2EaDKGGGooW4nwFZntrC
ToTI+tMihjTbBfRaHmqKVRcONQc4BANObE9KOBbfxKTQvsiIE0220ZdzZxuFrnR2KSbK3dzm8o+i
88vPVqhVvwJQJL0rZlkADVIrtZ8Njp6eCoBzY0DXPhjUAFA373iV9fXWB3kFLm7IT0ILh6sUberh
4NSm18QcHK2Lt1RJr30yXnH0+phC/lodN2MYNAlPrwIwhX43wc0+BvnkpfjLhr54sJQEmueW1+zl
juPQBBeKFBueEey582829Tpe4lOQn3Qkw0rLy/WflVncA0townBn8Zi+vUiuZNUEXFjncFcW8OYq
qzYzOTJAaGPJLgotvQj0Ab5nAPTvg6H0v8B3MXsnUxLzcwjaXCdHSymHjn2BPFyojWCeb/+eq+NH
zIMNAvULesH5+Oc5tajzVzlXSpI4akyXMMx7DBX7JKeFaBUvgYq6F3a41kbk5Sxb7xZqsrxWsHRc
8uDzyB1dElFM2KDmqLq9LjhJsldC8a+f2UwziT6NKKaOe+U8ii+NOAT6U34apANqCnYaf+pp9QzF
7BjiAC8k2VHW2ADkX2afS1CUM5A7Agq1LjjJVtKn4jRz9gzolKhPvI43Ms9rk4dU4cJ/hNlObfN8
WFUeWH5gLfbxiEQU5H7JMd1s/V/b/8qC1gZgADRw/aQODV9SyNnyU4AHcgLHohI+jf5nHyRSMH+6
vQ4vU5tFIQHNooVEwRN+leO2wVgp06gwZUq6m3uVBLdzlHzeyX2zpRi4fPP1ygMPhgoXz8dlH64m
L5rqNlwM6ROhePCDz2L5RVRtNcDHhdTm12T+bKwtVbdrSwJ0GosQDiC2GquY0I4b0JAYhNPJ9L3G
0GY3RhzEuz2LV6qDFAYRQ2RLIXtAzn4+tKmHXqjITXGSwhJ3FbrGz2FeOf70mh8wg3dLU7OTrQzi
2mKE18kWhnzCdbs60nqlTYxZhj+tGg9l9ppq97W4VY24dk59jLG6G6jj5H3YYyDfxBPCtXdzCRke
TXHk4xQIjRur8drK/xht+TUf0KDI5NaGUgfYmmnprktkJzdKWym/xk170JQtq5VrawN4DWAhVOK5
G1abWRy6OBZ63neaBlgkbsnzkGff6sBd2WHw4xAPtkhSgNOtxpSOUtXOeVKeAj3Pd81sKBXQ907e
T2MWHXLkqTYm8cqwGBOvYwiGcFfWlLzZitMyT7vyhCVJ6AX0vW3Ufv7SLpr+Dv0o4MPLu8EExbDa
WKNpRvFk4qeijrL/1HdINZmlYLgbG+vKili49JD4UcYh0iqMAKg9walgcVWhKju8lmP4mIivaj3w
wC2fUzrPrTLdLf9Gg2unoG4SYl+DA4VdZL1HKd/1Q3WjTPYOJDs7yagyUs2h3sePggq/+qa8O3ut
Ycyn3ujGH+mURLFTxjCd3WFSi0NbKZHodLQFYleJEsHtY03fqwoUOlfqskqzsYI3fiVgI361k48z
SFC1ss0qrBtniif1BTmxGo5CbYU7H7shY6e24TA6VQ2LmeSzaiFIIBr8R+hkNfAEyOS6Q+NzeIs7
cxy9VPeH7lOR6+1wqMs6UewK/aLGNgZLjnaB0S+Vy9xP+GMw6eApSkR3N77ccuRdzBElNsrdLPoL
sy45scrBKkOdLLZS7vSsvPPFjKp3M4h3OahGx5hbY7KjMGxku6nRIOktcTEWHKJHE1OBDf2WywSQ
W3thIwG5AVhH2eT8bMG9ibcoqJsTn6m1i1S5K7LWVay9lCrI1wb3iFd7M2SvIIlf5sHfSIguDuv3
8BS7eF6CiF0LHUd5KpmdkeqnoQm8vNIl3imRE/pFtJHpXpzYSyCqBoufJ523ta5AVcVd3M+lfirM
HDAMmjNpzQsis+sW0n37OPgbe3QjoLHaolZlKcC8Cv0E08Pu0PO00ARuSlfSVNtI3gTr68bKWnKS
1criQgeBDeScy3bddopMI2wHkd0HMLzfcVIVD0qk/jt38DogE2DeGBWz+tpUMBb6XCm8chj0vbA4
/9z+Jde+KahtPipnIXFWSwq7bbXHNwswWS25nbVXpR3Fuo3veT0I0Bc+KkntOrUgQct0RCX1Uwuw
saHDSU+cc39ju25FWb0KMouSTeDnRGnuW4qaRr5XtY0E8HKhsPQphNMopN7BH893IAKvaDsUqnLy
oYzCBZSlg5/coW3mKOlXKTI31uV7R+Z8nbDToJfQRVl2w7rwEYo49tRarJ5IoTIHHPCMMvWkibss
epGT50n9IcpfRUrUopo7LXWrup88nKyPgQp9KN26Ma8N/8PPWT+JWj0YlaDh5yjKo+oj86k/ttbX
VvbG+GHIN3oslxkpMCWSDmAEi90Fs30+2az9JDY0wcACXNQfxyQ37KAEDumTzXmgTeuTnAXcBVwp
L71WTk6F67l3e39cZCL8BjyY0DihC4ig3aowIythAjLUME4p9yOdLjfJvv99BDoA3MFg0ZAAW+b8
Q8JoLlJW1tyYp1IUVCdhs7tiWm65w1z5cpQogJdSj0GjaX2kNkXTFZjdcqR2gycobwCAH4XoqN5h
fOnyTP/rY4WKCB0UgBtA3ZS1pk8fYdzaCwnTZor3mkwJPcevVS30LUfay01Pl4+HC/8EOQuG9nz2
MGIuJRlTAxyD+4e8aSP689GL5FsbO/EiBQb7/zHOeuPLDY0KkTjJMNsmSihJ9BUw8q7c8s++cskv
kYCc0HzgT+8tnQ/rIWKJm/0iRJRzKHhm1yi2GASp3YFFdv3UF+76dvYPiBKjbOaPgtd1ucbxk5u7
2wvzQkeB57SKjR7vC01ZkvDVrSgiNCkYgY/h7STYA7ZrWfY1lHd5pr760E2rvTG7VTk+xVr+uRzH
V/qDC+A1TaqNX3JR3VuYYVyWS+rBIbgmRehBBSK2ka0TbxT6yVLe3FWpMRwmJU92JN495FNf8qo2
MO78SZbubk/EtfAQwVH+5YsolBnO11ioV2Vs5YQXBgtJ1aBxS4M0MI8NvOStuxmxcT3Hu1bbGPbF
w+EdV8URSGFzQaCtzr+mLkQtRrXk1P2qEhsEiv8wqna2UXG6Ojrm9P9HWV2bEZs/CpYo4ovo9M/d
lz526JO8VVt9mmUrru4yYGL/C7QctR8WNkI/rZrNBFIKm1Lh1/Tt9me6nC6aAzyDKWAAsUXa5/z/
H3MxQ/fQupM6PfnRd42iZDS/mfmdr208ni6nTKU+h7QN0DfEmNbAO38SEhTE6vE0W8jpCh0+KqMj
+N8osVaDSu1TcNDO3khvLk8ggi7ILfzuMIFfk1qmQQkHLZDHk6R9Ai9G9oHK/3OuTxvJ2pVp5C28
xMKzCI3G5b9/+ExNJ2KLFRrjqYJ9idqP3Zk5NH2g+dJnKao2Eqr3Q+R8VajUtih0UvCkP71utyOf
5Se0KqZT73Ka/jArezQ5w51KtTvVTnQHXRp7/+PL5+5bvRfu05+g8Nt95IWjXb6Nb+VLeZ87Wy+/
y6XKj2IhIYtCne+irFIGYtf4QzydICg9DiA6SgFjqnxLav3aVFO7hM+j0im5eM+NZlwLtCanU9PA
Xh+ewxDsfm63aG//vXTA8t7/GGx1g3UmBAyMW6aTMYcsT0csatcSg6OSZv/m6q+6eeyF8rEoD5Gw
saKuzSZJx6KhscD/1jRiURDV3k/a6RTqd5Eh3OWJrYNA+uvdD5bif0FWu3/OCzjEYjWdqN7uDTWy
02F66B6DcDcLW9/tylYEfc3f1MMW3vcqZRvhNVpGUs8nJQb0Gv1QGtkRxd+GspF0XMmA0c0gC8Bz
BLQWMJHzvVgb7Ltc7+aTUEOPMPbmd7GFz+YW5PjIi+/ydCNvuwSMIKj9MeLqrksGOUEjhIhGN3um
WnzqnmfE2BzqUXgnj8XjaJaHfLTlfiPy+yNwdRAs6vpg/ZHevXwkwsXpIlEe5tP378fI9o4vD4X9
8ymynyw7sys7so+jS4pvh07lBLu7ZJcsf7BD7/fvym5syYYrtXv+9O3xtfjumHa/++HbX0J7smW7
3vOA3oc76tp25Mr2y4Ht5hru5539af/4eP/vy0No//vn39sr8p3feGtEq5u1tszRaAZGpNmF/eQ9
PPSevJt2AIgdy8Me5QGYy5O18x911/rZPKK2qTnRU/viHAb7Huj7/yPtvHojR5Ys/IsI0JtXsoxK
pljdktq9EK029N7z1+9HXWCvilUoonenH3owwiiYmZGZkREnzrHvFHvlsr++vh9meXEJR3E16Lo/
f5PrZem2KvYpqawduX09/ll9ApZXT5/XQoz5ly4mAmUjdW5qhUfgIn6Ddb4fSwmJuCgiJx4K27iI
V67k9z23tAEbBX3MwPJoE1kMjDZTMfa0XDxKdu68ISrEH3T9nMT++vozsEX7qH5eWd8rxwCdgf81
OZ97H27KNFS7qbcwqSrfdSe+SzaC09ip8/Jtdtgf8HDY9S79pjDFR+eveVQO4PVsfdtC2yju4OfQ
c5u7Rd5979c4Va9EKGeftjjspTGKQ0Pi08RE2WpCwbMP1fewamrilHBbj+FRqeFNUcWVY/jqnABL
RulJoe1jiZ6SqPpLo1KJR6NrT11+l6WH2nyL1fb77cm/HOC7iCO9oPPxiA7A+dwDu6zGKvKlI6y/
dfNoFZ2dFih+b0a5czJJ2Rr179sWrxzG9DIrCpIwnJG0Vy22czqpSSPFunSEnU2dUjuqJUeO/vYJ
HF7Zg97ex11/gGb6tGJ3Hsq5Z8891PTokIWeKTIXnq1orcm7WZOO2aNg3k2qREIe+ZXxF+z6dMA2
2XOpZ1vJ2N62exmczGaJfwCMUZxbluaipOWsbk3pGNW8POKHWPjRoLEcuqGwkgG5zE2cW1pEnF0h
N1I0GKxlE9ntT9F/kcUvWRlvgnsPZs7bw7q+jGDhiIZALdHBdu45Ymc08JgzrnrcTq5FpABnjKch
NRpJsIB6UGH99rlmb5u9NkbmiwI1pWOVZ/W51dCCe01TM/loGvR0WrugORlI53pOG/4UxJUJvTZG
XJTa+6wIAkfO4mSqxDCeIjOXjykdmH2/CWtbpamyNLcpN2n5JHSxnSCjdXuMl3t/7vefWYtIjCpc
4edjLJpAH6cokY+l+ATOtI3rbTa++G2/Ek9emUvszMMjIqJqvDjcSi9RwlKv5ONQ1I6Z/wzQJIzC
AvQdB76l3SO7cntgF5JmZEDOLC5WL8mGbtKMmtXLYztOkP7I7az7BrBGUJxyKPedsFFrC31QwybT
ZwuBRa/IJudfm+FXrZUPnrVvUrsv0W3CzerQ2Ge+vk9kw9EUmlyC3e0vvuoBoDw5LmZiSbzufC3y
KJVbvS3lYyHsIo/sQVRtsh2AdKmE2bS0PYM2/zUu3yu5K1hgCFXJkXBUAo06txqMUgGqpcPvAu03
OmXOYIVbUdkUvJHF3zxe0RCo7NaAoj617m4Pef7di2OSKwFvpzxGg8OyH1XSqn5qq1YmKDc1KITq
fDd5SbwysVfuHSTfCFDhQIPvxlrcO31VTmYaeHhClD17w3QsJ8XJw3Yj6BnUCCLLqZANr1cO42sz
OzNQk5IDAslyLtZTD6q+EsiUH/PuF9SkPRZGAa17WyEqNu0ws5U/tSBvbs/pVbMz39T7NgMxJC8W
tCvloq4E6g/0aI/VrhbGzaCntjkcdOlbERevurCTw0foJlci1WvL+dHy4rbNaaGIjdjXjvlQVvT/
90QuDSpktwd4bTm5BmAKQeUNbdzFtCpJqGSRF2jHyKMCH9O43/wdy4OAOILfddv+UxkZ+9smr21N
4C4ze6BFjAaq53xOxUmjSsyWPfq1LW6b8VmGd7aM9n3+KibGrp9iW1qJIS4nk8cjwdycjp/5ZheT
OcKCIKDlMh0TOVK2bRvqh1owqsPtkV2zAhaF0Ggme7zYgWOgTkoeFNNRnojvxxBpOEjj/1VginiE
a5SUCcUF+juWkV/lIf8Ql+V01IUp3ZkhZF3moIQrp8nlXXZuZeH4eWrpgF14J3XohT8a6KNtkXwl
updN4WB5ar8yd1fscW+ScgIlQq/kEjA7WJOceHEsHb1I0X/kmjXupM4kPNC8oLJBFUUrW3sOAc6P
S+LYd2bT/0S0i4NslgCteJYRdAGTocnCawIaLuFxFPKy6Va22byNzo3B2G8iOU1LNdtsWQ4KsgGk
KNqVxyoVbWPk1T7wLo8+a/6fyXxQopUtdjmZ5+YWu3oohT61wIYDcYwcLRkdNpxTa6/VvwMyzg3N
x8uHF6BM5UltfNEAvpb/SorkMQijyW5lWzYCWzAeBEGbqaNbV/W+94iw3d5vc9RxMatzPQQqC55a
SyIfwyx0KybOPab0z/8e/YP+vUj+xJBG3rZzua/JrM3NX7Rf04u19M2kDoNSQMv1OFX+W0p/DBed
l67ccJf+iBFaPcFC8HonA30+lRKKooOZp+bRStLQAdjLmKg10xrU9P+X8XwwtYjm9DQz9QIiKsrH
ZmYbapFtwwEu6v/DrH2wsnDC3p+iLh8ZkOmlu6aZkL1do4m75gAf52zhftD811nnszCpscmEInNS
kACt8WLqCbxM0evtAV3bVR+sLcuBMx1QrntMm6Ql9c5qvXbjT83zaPmPcTVOK/5wpTCAQ1CzhqeC
tOAF3aw61VXYKaV5HMdsI8OP6DX1U21JWzEyN1N3bzXtHg3Ugyq3jngfj4kdttJeytsfVuR9Kz7H
nfHHij1bmfaKxOOHUmEQS26q6PbobQwoz/CC/UgzTq7aXdwRkn6+PWGXyzP7sUw6isCCG3Fxh0xV
CN88aDo4LIcJ7Cx3u7xpho3qHTLVXDtjr6T2TIM7kRolcSkP9oVbq0NSWBpNHwTfXyPrjg70NEee
S7CDCnLcsB0db2j+KsIpSGW7TYV/JoSgq3gmByaoIdSgoHO+g2thhpwLhXLsYJvdUCNXbDUS17Bh
V8InOi5MbBE7zOz5i1jGLwWBHr1QP5ZKYWc1osdb3nzGF3Roq5fezYJq5Zi99HvqYLDJmbCYQKf+
3n724ZC3cjq+fK8CItUhDSGY5dciJekkxt+F0upWwt5LKiVg+TwtYJ2g8s4sLo4NtY0h1Ap1MIex
vC2zicq+nO0BfvG+teQ3wJMRkucmJEtdckg99kXTxHuNWpgXHhS5UCBKSap7VerG+7HS3m679BVA
El0DiOEQeYGeJZ48X2SzlWiq8wLj6JvSQy/oj1XjPcOgYOfWF5lnEJrsG71u77w62cFTnKqPmnJf
S+ZW6lx5DT3+Hree34Dz18yNwiDgZ5TQ+df0wtBbngfMRP4yEFiYUCF8tyBPd2g11dq38JfUO9bJ
aO9uz8LFxoY6EVgW883tCkXM4txt9Viu4RKzjlOXbcfgG9L2jpCfjOkF+uvbpi7d/dzW8tQtgXFS
jsGWArneF+9v5Q75pt4E8r407bUWo9m5zuZzNkbbFuV+kCegPs7nkyYKNc2iBmOKvq3zZ1QwbAHR
9YTaSv5tLYF+sbEW1hZXviJ1fsHpbR0z/W8z1jYdnjAifJ9VgG9P4kVsgSEETmnpnfv28dvzYUmV
PgqJFXjHRB/tkmtYDn5Y7RoL2rXhzFkvLDBzmDm3ovd+hPZE6B0NeRNbG6D4afBgFivBy1WHAB0L
quqdA3sJ+a8YXp8YmJlAG3ya7prK9lMnoqTVJY7//O8zR0YPgBUIcVAVC08Xo1aNCiHyeJZU0Ots
pOxNSVfOlHn2F05HkzrjAWM9t3Qt3sMy/R+6WPjCUdPTetNruWArvZwebo/knaPgwswMDpEhSwLH
s1ieJkrUuA0S4ei9VifpRZUoejntn8m3x3F3r3/Wui0NwfDar9idP39hF4QvWb93NDMEIwu3MLRK
yBRROIrVY0SFf9Q0u45/IH/dNZmtehu5AIAnrbj85RHFG9LkoOaBTSPFkp0dXTsh1ArFd+lyt7vp
t9XUdte+GdI3pMpWbF2eGtRfyPlyYDC5+Mr5CMuoi2IhmwK3z/4MofRitk9i3G5A40HnqG76NW3k
d+Dn+ZRii2wY/zdAeDoAzw22VVBXE6Jdrsr5lNY/WycWXTTXaMKCWGV6bLRfPaSUbfuZbilEaeke
EZoHuMb24Vwm+obsklFAY26xYSqqKGsEPVcmH9gjCZ45GuO9u3C1aZx0zwr70DW9x7jwSZBpO6H+
U3jfECxdOQ8uGGeJuMjw4ld09rN9lu1vnUaJ2UPGw8265yj77vWv0/g4Qhjt6fW2l/Do36Vgh7w/
aEjPfmWVK0PHqX7tCgWqqUm0FURomrm/wl9DZF/ubKJB/H6m4uXGUBeOITZ0XI2pErlSCFy6zsic
J4NnreywC80EZgAXR+aGSgcQ82Wuexo9Er2QoLiazGZumk0ixof5FVlAzucLpyYvD20hboyv3pDb
ZFLkAAQKONvUp3SXfKUf2hF4X4zFdox2zTuYe4BPSduk4dq+nA/MheuCHJ+lO2BGgHNqET+B2vSM
YBRjtw2cOntW82pXznoO+lsr93deitzTysF3xRnB3/IQpfBEPXbZ2xBkspRMhhm7lXUfVC9Sewr9
+6Z+BJS/cg5cvkCo+8z/AFZExJZA4nxfwiZeQvLsZW6Qdztg03YYj3bFSHtZswu/ckki4IbeJh6/
SF72VA7dPw+WuYX8gBIUqG26SM6/oA1jo+i9UjsKguWEI2CLGjozqh5ysjdXECuXEwtt71zvoo9q
fhcsltLXx7iSzZB7K9OaXZgKgE0GTX70colOLrVWXbVdFQi5bhTWTSIAkBQX0tRJMKWhGQvHsJCQ
A1GD3nQyy5e2UwLyXxzr2mloZ/py+xK7POEBwZFrBVrBdr7YYVKud1IhDwIZILOanKwINd3h+W5W
nPB57dn16FlUT0OxFrfgvdI1Fd4rrgWZKT1PJBFBASModL6w5KdSVeonvsDzg9weEhhgAP4Gjxml
AafL2KhdkmYbATpfO0tjeGP16o5QVt5rDWxot+fjMqA0AWAinQBekTLk8pHWB2GWGaaYuIE4SNtM
kAcHm0ACinYtfrhiiqQp7bGADsh5L3u+sp4MdxVYsVsPirKJZ2zpUNHqVg7jGkHgJVcPY4LVCqA1
egAcqrPzfXjp5gIg07CNUrdAP7Khp8wsaxhkK6d70IlVODfk4ZV9/Mgh0o2brDLumiTdF/XO0HK7
qobdmJZvNV3D8speu3zpzZo4xBaw3hH6Xsy4pHRJEDRp6oqehRg2V72078Z04xX0wfyQqtYxtJ2C
cmGzb4yHJBX+ecVhvTPndlQUoDhfFpud01Vt5NxIXU+8VzOVPZds0rXS0MXmpsEEslQ4bMxZ5fw9
9P8w/77asgcQvyKuUe8DVXba+pMFLU2ruVSgd7d9+PIhsbC2GJKmCm3rj37uTmZ3MMveFr1DMWxe
I/hOIbDRjrKyFileBuGzTQih5gcSi2gsbBKO1Z01VLlbw1ZjB1KXbyM5+0Sf6c9KHesdl1X4EHUh
DPNtOm6UsY7uIYCAkVm08k3hRcLPIBPW6tbX5p0sOixc8N9BW7K4t/xOGZuxG3OXyhleFBo0iTed
Qc9D9CPok3I7qeuUmDKb6SwSYCp4jkCiSsKMIH1htDIjve5rPXezHoEmrVblg6/SK172qU8qq/bv
TN/n9hIEYaPHqfeAiv33XDLKQ1825t8VZ5hD0ouvIY0yg7agdF0+XkWz72l4lHNXezbulIeoIK1k
d/bwV4HL3Q4PeWPTe7kGpL2sL8+TwOB10nmUJt+zYR88vhAhijdKNXeHKb8rJd32P1Vjsam72raQ
Yoz1+9ZCzGyDYN3tAV9d8vl9BF+MiOLW4j6xwhFik8kvXLFtXut2jLZeCQuGrE3qPspEA2LUKXu7
bfPiKGewsC+yw0mEmhf9s5oAZk6YptwNyQzThBUhMVq0glPRAba9beoi8p5NUWAGhkfsxyPk/CTX
p7Em1pIK1/B+KPKrbr3e/v0XAcHi9y/2sSQEmp5FauHKxsb7EjXoWNhV6WTJHke5bWreBwvPpDtu
bgDilUm5bbFSCWrpkZcYhRv/LQ7FKY5tc1O2TvsSqP9PS/P6fXDGXkIfLLGUwtUs1zAPebdpYmeo
P4/PgraRmpXz94oHno1r3pEfrIXypPfJPC41edbCraR9Cn766ctqAuLKUs2Nf0RI3Ojz3+d2SoTk
Ys0cWSpk7eHc7f+WREyi/wwVqRMP5eb2cl3xvDNz87A/DMu0hJEgEHMTirLRS7sGZbjmDqD2gNFA
W0AQppz/fkswzSwk9e8mcmUL9Ys+3sfeX688SKWjow/dwcVye0SXsQdpDZ7zvDBJ70GZvjAJU2PX
+DHOTuvyVDyFSPLAq/RIsvm39wKVSG4eIhgI1hp+rs0k6kkwbpLqgw9zYVYmaUnDIQ5iZg+B4G9V
xOxuj2zNwvzzD2tVByKEcSYW6CgUtmnswzk2ksS/beWaA/6HCAjUBtHb4qwgWgLWomAFrknpJVEP
Sk2P4F007tt2ZU/Nvrw8KyiF6xC2Ez+RkjofkB4loxWHeen6+i6Acj75JKeZPRgrIOdr8/bRzGJl
Oljv8rqezeAITXYfyHe3p+yaAVqv6CyBQwkd63lKPyzM0OhjwYOndE2zdqT0KVuP9eepWEwVOwg0
hskrErTR4lhIEFvVyFNVrtHeI4VCr5V+6DcxIb5i7MTwJMl33egM2+HOql/DQN3KdhTbvVO1G03a
UVZJ15qurize2RctT44sKtN6MChwCM2dGIuzL9pZ8LcT/7keQJ4M2gWGD7cEfZ0Lv/eFnEBPMmp3
2EXma9I/Fms1wyuH+5mFxVUSpW2DjAkWlH50xO6vbj6ExLNS5CNd8+m2s8y/a7GSNKfyLKdECTfi
UnJqEPWkLNKicVsEVhxyjQHvhii5SyIwFP9uCqekixOyIcqhi7Ci1zsix6Bu3KmXHFV+kiISD+P+
tpErfgAVxRyJU/VnEy+cH7ujORlN46aQY8cpbDhx/NPIx/uyL1aiwMu0wpwxtWYZI7JV5FEXZ1PU
1xyxqFC4CHU9SPV+NHB+9Vkxng1aD1M12sXQgHuCelcL+j5I1ricL8cKvwDZeZoAAXXCcXm+0VWo
qRETKWuXDwGP+yeRXzxhMyBYf3tOL32EdzPI3HdKVlx+4Y+ocIQRis+1KwlIUWQ5hNzyXsjXMoCX
Rz3IPAZE9m9WWl+S/TYoNchZNzVupkZ2L73k0UGfnFFBH2LMaOk83B7VFXNkwGgbBU/PP8s67NAo
StPHSkNArX8R2h0gva52xPalcqZSXCvFXu5pePn+a+2iEjsA9w0iqXHLv/4nSP2NYPfaJclatDEv
+fl2PjezcEkJAmo0Q8bG1bNfY0RXrPFQld8lxC69TRgSaniq3US/b8/kFT9UkNkgl8Vf7Il57B8u
nD6vB0tI1cZV9zAJfW4f18BDl2Ebo/pgYLGpYey02jjCAKRhju5Itr5R9vkm3N0exxU/PzMzf8aH
cXhxUqUVqshuiEiu2j3MuSivWNlMVxxhxmDzUoaQhS7wxVikJC2KMfcaNymgz4BspicB6mWg+z95
RrFyul9ZmVlkBc1JMCikfxbGmo48rxn2rTtG2e8JvqUIUFw1SRutX3sTXwl0IUN7h9WCIJqzE+ez
14yi3qu+3LrBwT8Wh+6XeI/G9L65jx+bv963bmUer2Sgzu0tTiUx9YQhEqXWbXbNgcjjRT0UW/rV
DvDb/rNfnI1snuUPfiH1YlQ0iogl9dXyy7fJin8M/r/jUcgegfMiR06Ci1ztwkyr6UlOGNO6ffTk
Ra6m+M+VthWEe736q/dQ9/iUHC3pLppSSOXzz5l/d3uc7509i9OD1O1MAc39iR7b4gsm0YMDu81b
1zITiIDtXlTswH+Q852nnaZpMyWZUxn2GECCfWrIwRXW4xoudXbJW9+wOExkOffGaehabgFStc1j
qySPZlPf1VVJd8z0fRLX9GWubHuYGHSSaaByuAgWZ2beynUPWrt15fEuGP9kRWAX+W5laq8czGdG
Fo+LLoM/34yH1k36h84AYSk5gwYZjPhZGfaJf6j0r+HzbZvzal3MJKBbfApA2EWQnstRqqfw0OK2
oaOgzom4X/bV09bKK1ftQC4MjyTZSKC+59tj0q0gTXSldcPI+tkjoWgGwlsafR3VNQapq2cMohn/
a2pxxrSTkfSgplu32BEWNJvGtItql+e7treDZEN7UNVshu9r0idXIj22pq7MLTsAVVF0WQyxi6RJ
LBiiFeWPYfzUtNm2hLCDUs4GPM22nyiH8w1S50G2NryKWe3eXsx5ZBeL+eELFv4j1EOlh4inuklX
nSK5edWCtXW8ug8+mFisYxuZVp8BqXLRWtjWUmBb3aOqr4zjPQC/NZDFEqZtOcIIiRXlLvxRw3D/
+y2Q7HArQzRf2ilApIfuLiF9TBb1GyX5+q74k79lg6PTP4HGJTXgwYn+rOJQ1iZ4cZ0oXhDmfotr
jXK26aSt0a/N73XvhTaTFjcAveg2nHuRBD+ggSgcwu2yrca0mA/Bpjr8kodd29nRz/ggf77tNFd3
5geD888/XFyhAttRqM9juk8Ow050emXlTXdZ9ZsvrQ8mFsd124cimsjWfGWoL0n5FPpQvjgIDhbN
Pan7g5bo91noqPRF0St1jE3t0dd9Wxvqg1hQ11c7WxVGW0P40exXMi1Xwsazb1tEP0lJPNebDL/c
Fk1JeuKT/kmKX+mftAf9NFbyyovi6jEB2peUiwFgRRIXvh3UcVsrgt+5bfNZHAHGWOGTF84ILflp
Gj5nJO4ncoCpWO8rTbwbgmKN9OPaihM/AGulr4OgZfEk1OF+G3V56l2hr2zF39dybyvVL3VNmeXa
WTFLtSIPQ8ORtsQRZjUUQLEl9UQppFlIrb9N5bgSdl2LBBBzhPkFpqSZx+/cexV0VCrZiAa3nMpt
JD4a8nZoTsPgbYphuyakfM1XaAum7ZRHGiW1xfmaWq3gyXo6uELcOX0Q7TX6cznRyyZ76CLDLmGJ
F8fN7f157S3w0ejixK0EyvBJGg+81v4E8c4wwFR90/MDD7fbht7rHItTl6ASkbIZTQj0c+GZfQej
fq5jych9pwprJzOru1ZsXmif33jxm5p9zxq7DGs3pPUVVe69Ln0vwp+50P3QQ3M/QeKmV9l2kBKn
ULxdicBu+9yUCOuI6Vpkf8WJwYiTDACJYxgXLwlJCwI0fViLVLxr843+DYlIf9haY+KkyVuzTX+F
9MD/gbNu8H4Fpd2tJHbmyVhO1kf7i3MaDuyhBnSGL0TyoTSEZ3PI10Lt2XkvbMA3InJ8UqBaZlCN
KpQSrSwHd+ISQKH0h6kcda15SnM3mEy7pt8rb/8Cl98ak7Y2wbMzL41DCj8XrIFrk40731lJq7Wq
4vWjm7RW78jmeCeioEonueK9CGH3JiqQV/mNsA9LudwGInrYrRFthknqV+bhyh7XIHUCLk7WnTz/
4obqBF49TRrxJar4vcz/iFZ7QpnY6QU6336I1lqDxJVzC7QjVXpqI6R9lq9vCJA1tW+6kdJj4Uj+
cKcW287onSFI7CmAGNW/B9o3Fj9T9WtVWm71s/W9+yRaYy67bIVgyMC9kTeYq5IXmiNmVpuJX0+j
22RuBBdcG9iy8mB0e9PYjs2uM6x9AQcVDOSHuadXDHci3LTSn0zzV7z92q1F8yi4EWroKFeJi6Ov
M2XDb8VxdOv8oS2IrYqN1dkTwMuj3G2Np8n8ZvhrjDvXXJC6DdUD4nkgA4s95gnTCClkOrkFsqwD
ysFBi1YOSk8TpQLAlSYJRtmO/ckuEIP3DGstIXdlBWjAmHnaEGllBZZ5fD3Mh8rQlMkto6/wmj7W
P5mihzKySqfsYYryCkcQnWK0aZephDu/hSbK/91l2e8gfrt9PF8eOLAOkj+G9ZR1oGX2fD+ayojC
uSxObjsAp9XL6QCzyFpF8PJUPTeyiNSkONMC5B8mN2nuc5ibCipc21Uy7GtWwKpDHAHXDJf24koL
ul5TqqYSXS3yndyQbQhu/ibdy79PGK3OrBsYYe7r+Vj5ENiaEfqhmlCKrj6OD71shLaSmp9u27iS
YKLtnVuT9yZ9W9ZyXwgVEEp6IkU3aO+94Q6RtVB4aqJj4tVUcpWNYvlOoK61BV/zBfT0qFADpJvz
4edDk4sIoR4Pq8hgjjaclPHWACi+ErdfWyZIYiG7oFts5ms8txLEhpZwMoluzu+vYm8PfO8ZQe+f
RRBub8/j1QF9MLUY0GRlidgkmuhK6rTtxifkDFYGs2Zh/vlHb0D/WClLFQviCLSwzG1LSVZi+8uL
gxzKO1CeyhU+twisgyiUjUpLxRkTEyPmJ5ZPuTStDOQKomm28p82Zrohl1FBmHdpWxjsnqyDqs7i
TdTayr28ye6bp+xHsWLuct5ISamkNOCkAvGzxPkYQd1JDEp2fXQZmmqfoEp8e+0vZ41fTZxBRhO0
BTDU85WxakGoozpRXHECq5dU254OvxR81m0zl95MJMWDay54c4MtCxBDRYo2bybVHQsYdsRDQ3fT
pN2H8Rqe9oohzgL6jWb+CJ4lizPUEFK562NJdbOm3EV6eCo8869S00vSpF9vj+nK4vCIQxAOilga
VZbVUt5vWYpsiuFyU9qB+KPgIL1t4Yq3AWADE035kNovYgLnq9OMqpZNTW66Bji99LEpx0+1J3Fq
95ZdR21GE4jwUwt7EBfDk4V+0MoHXM4m6BROINpd5rNoWYELaYMcJjW03KB+alsRdY8nvSKFF67g
f1fsLGtvw9j5ddAFlisEkeOFkd2B9ZWtQ5e83Z7Ry2h2HhDan8wm5fRldDmMolyNXWy5hfU0yvck
CmwPwt02+yn50oGG9M+37V32+87uMT/AadKgR8xYrGCua1kMwY7gakED3618V0v3Yt6fKlOkSbtz
IMKBL4ye8Sdr+jQlgV0Lv4teIZCBPQYIbfjvYd35B81L8eEotsxGNhLRFFz5U5nYwjetsQ9e4/gv
2X33VD0Ju9sTcGXCQXPBwEMVHkmM5YQr8IvPxfHgZOTCZhJ+xq1yVwnlNvQQVumB4K1CuS98CUN0
NBISEDqivzrnET4M0NR635P9chb7eLZGBFQEn5RzZwh/e5TTb4/uuq35TONphEPJ57aaqq3SwOz1
Y2tq431Y169mjVpgVVbGLtKUZGUy58Pr7FU4U7rQJABWnriY18C5uapAE7epNNjwu03RIimg77uq
e1Z174vexWvWLhIuc6/w3BNCaRI4q7g4Sv2iUJsalppja3zTja9d6T9old0YJdTopK5U01HbtQm9
HCE2ia3YodTXWMfzESaVl5OOgfKi6iZ4cMvmRGy5rzqPxHMyao5m0WR2ew0vt+g8TjbF3GBGbWl5
jvdxJhVt3JjHsoICGpt3uaHX+9wXpTuwHQ9K60WPQSw0+zjPvuekHBxo6ApbCyb9ObdKZCHrE2gk
z/X0KdmU3So92MUlrVLq4y6b1x1ewyVkxugFK4R9xzxGQkM3MJRkfptCU5A+r0yFcuFgGIKFnMiW
4wo6ifPpTwWpQwTVh4n/ifF+mZo9fNUdirrNKy0xdvis/B0P5BTVZi3jcXGZMsSZd40HLp3CMDKc
W64rSw26toCEP0r6nVTRuEjXn7kSI142KGCGpzThIe8GpnMR7miWX3hVolpHQ6z0H6PfctdIgWp9
M+SpfiublEN67H3r2wRDRWm3Xhj7tsBZU+yGsYeZpA0DI7kLprzbp5XZr+l4XJsGBHSQ80YrhHTg
/POPh5dfi2k7SztVkz89on2V24E89vuVdb5iRucGpC8B0DCFjsU06Dk8FLXs0WRuNMXDRPBv2VIV
g6tBS9bWJz3fx8ZobtW4146SAlQ60wvfafq03QpmZGyLVk4QW47XuB8vzhyAnTMR9pxdnPnaFidc
XQ5FLEZx6qaynHxSw0Da+17SfPJ8qXaCkF5HOoPg8DTLkb4smDFuT8zFRns3j9rprDMJ/Hg5/QEc
1W0R0IZkpNYm68RwG09eSFKz/Gc4pM5pYxI5ahR/ZaRhzld6LMMEKjAzOCEO0/9OUgL8LpSqu7FO
RNpngvbn7aFdPpYxOE/u3DYwP1sXL/JYz7Q2Cf3wpNe/1OGlR2MZgs1d+FrICLYF5c4THEFd4yG7
uCGRPObIwsnoxuCEXXiaHyDkVsZmeMoUtbqTS9nfVVOjbmO9LuxwzNZUKC7ijYW9xY3coyhX8Gxn
lMZD2X9GlzSmCUQjR+ukiKrdntP3p/7ZhYw1ohpAz/R2wG6wPLWaJkhqMtGn3kEc7s7aJptuA4Hv
xtwkG3hCITEXnF1PUfS7/Cs9tZKjZU6/BouerSy+YqbGFAln6cpFBP7clQQJ8cmWBulTqpGUy5Dn
jTpoUlTtDS7VtzjwzZU45MqiEtIZc2fP3Ei43CZyq6pC2SbJSQkfpQnJ7un0OtZrhEPXPPbMzOIw
kMpaRWkoTRBO8Pd0hRmZ/yD54T6Pt7nvOQnV71Yx7wrJXHl2X5xChHMfx7eIQlAGSwYjFuKTiLi8
NjxEiVsOMOmdqEHZkPLrUbG97UnXlvCjxYUj9ULcqGzO5FSNR8GqNoiJ+k9CsavQmr9t6crakdFG
SZ6UvsHjdTGphoAKpBzK6UmtSKh34T4Nvyhpf5zkenPb0pX145KBWnQmEiLGWpJUmFVkNZMc56cx
N+Au0xzmMRwcJL6iNELhyMnoJtIimuJWDM8Of74hQDGD06JmQbMbx8/5huirPJR7Y4Kyp25+lIMz
TnZN2t7aycG2SQ9SUtqVuJfC5E5fZdO7nN9z24uVtJIGNjBRwvbwHEATmGR3aes749eVMV7Alej4
4QE7O6pGxXDJc51FeWNGcZmfBOlUa5DU1v5+8B4j64GMMTlRmBJOmvDrttX3h/jlzP7X6rxzPsQn
4xgORpbn+anjgItfq2ftLf4Uud2DuoGl1sn3oKof8534QOuuOz4Wx2ib7KeT+Fn+PO6bnXZY26qX
5/3ZNLz74IcPSufUQdPW+UlqhI0AL482qE5aHSQRoZWpclAZ/X57Di4Ph3OLixutCobIFycmvqs/
+SLH/PSU1bsy3IT9EX1CWi32tw1eBCVEaWBR2ERzwh4akPM5b9Ii64hY8hPcQE4nCRvflO/SbEWp
55oVLg/+cKeRCZyfBh8m0qpL0yrzqTgpnk2UJfxYxe9cZrPmcBN/RSSSdBYQxnMTnj9kPNeD8iR4
sCdRhOg2PYKqtqLUyrYp+W/1EIubfEB6NVGG9Cv9PqlT+0ZxuD2jV/YoFU1ILOj1fn9UnX9INnoh
UYtWnEK15702q53e00sCRfwaYcWVWSU7QP0Y4mzq5OZi7fKCQi1pueKUt6OdicOpAocW0Thye0Dz
zC22JW8nkMLcx6Q8lj0ilprG2tSl5cnMkm5XBiJE1e20piF+xfNpOKUoC28dOcGllTqYyrgKx/JE
2Xqnef09VBWfogchHL9LgvlzTKZ96a/stsvaJ0HGR6PzR33wy6D3xzY36/I0Cvkhjr6UFVmx6j4V
OjurBtvQWoDgh6FwMkF49avwdHtmry0gTba4LDUFMO6LbdHJxhCknVSevEbbtUPjdF27bYR85a68
ambOsZAap2i1vLG8iZyWVajlKRAo6Jbg7ITG3I2F/vv2cK4clyCX/2tncTuZQaj14B3Kk2Yc5LKi
Gf5FyqBsf8wTl778FXjX/3D2pT2S8sjWv8gS+/IVyLWWTqqrevuC+ul+ms2AbcAsv/4el973TiXJ
TdSjGWmkaakibcLhcEScc9RfW7qlp6jmFDgVeLfFt0v7viozW4jL2NZdbDWF86VvSj9E1xByVI3B
doVebJHcrYUZDE3gwaGQgrf0US5FqZVblbjYRXbUOhxuHtj6L9RWS/MF7Fx4X/VzfSB0i7tyZXPB
9422KgaU0Pm0F5urY0TBY2BFusx2Ax1F71Vyr4nGuoxtAFrzznNDn6ATev+T3p591RwwYBTvENRQ
lGt9OCAlhhAqStr2MrkCExM6zb60jlPE962sJHNKJhUJnY3qBEq5i0hW80ojeWVhcdVUHttscs42
9/PIJHYKKh6tfWn4MH4pSA/8ttOTfYn373HjR6i79dqh8CNQH4JwHTQA0Bm7XqtTel1Jdb+9mIIb
AbTPUXMT/k8ddMKnecJkoysVf0hiV2FD+2ZHU+GjGlv8NYBTlZBQncRrGr0ZjGxd/46mBVU9iibt
pUclYofhke44FxXfuPjXvuxHK4tMQ3oCTascxUVQ0A47vFlAuja13e7+pt4eUrUWXLxK8wxEDQsr
CdDcbV5hT/WeP5hdUoDKyflVGNkhTVM7zJx+Y8TnNtbBIAgxYBIT2zgv15tn8LwyiQ+DtjZB2zzT
fxl60gCyLtyNqHp7z+NB7OANYGBwSU0jXFtChdMFhFF0l1b8luMXE0Kb1ZtINmLqygZeWVGvkQ8H
sEbldzR5011QuoNCCRgKgwxSxWA5BBFvbZWAhdTuFmHN0jeQjqApjNYS7mMwyi8reJMA4s/vbXHB
3MwQMsYFCuSZtfEQvomlSzOLtRkdq+eRexho91pwQYEMCbrYw78JRESNNnazf6epPQHp0vyljyzt
Lq7deWAjRalYXHzny1AcuultLL7c93sVKz7GkncTag+RiaLVsAxoqYXOMG3T9uKWP4wW4vMYJ4UW
+w5wFnB5A11j2QF0mzei9bui9NIsIgeGVRTHAUre197C50owlkwI19a++JS/Gd+d1/xJnpPH+o8b
pucGFSOo0oftiabnYtwIKUtfNQDMQNhChxzFItXWubY+QW0wSRK0VXIa2L/qITsVnhNx3Y4cy99I
nW4mz5fGFtGa0czIqlTvLj5FEWmvgSkAUn71BNiZhNhWMJNyOo8jotPRqkfX2RGjbrOw6wU4Qm3X
TvJDovtSodeZQY8Jb10vpGUOdJyTQ7A7YrLV5qPhUMz5mMxpachnOf+57yfLIIJVYAAUXwpTjeiK
LFmz8K5MnY7O8mJOsjgQtH8O5ZQ9AIRUHJNJ1Ft33MonUgcbVy2KeZhgWBy5nDWDWVE6XIAMNJ7y
qiNv7VS5Jycfsl1CZIvwwmYUFrVWhmbJSMSYCR5fp5AhnndG2MzGsWAMtUZCjFMBY0i9qk3EzbIA
gX1RhIwOUPbIshDKr10pJZM1grp4uBR94geO0TzYvmi/01kXj9QszGBEmXDHnSY/AbSjnwUESjYG
I2+PsJr+Uu11jH/hll3E93qoTdY0xnDJB2s4o+zzTECl8M0SrNvlZGw+9Xny5qbms87kFh/7eyvy
+iCrFhIiP6rpeNUuh9+pMVH00c3xUqQG/yRoMu5tw5zQPsrmEDmKti9NQAJ7nchHf4bYrlPJ7Igx
b7arUjb8LGhRP5edaYTFQEDPSe0BBQwovplj6wblAPlGmnHEWSbcM0TyOFibZPkM+sMh7HwrCfAg
Aslsk9iho00vTj77e6nJ9Eik81k0XIYAfO4I8sNgqDqoUNV1s/HsXLke0I0FfS+om1WOvxzAq9NS
0EzLx0vm/9M3RpROEGPNvkBG6+iVxmVMMI1l7JEIfsYvvH8sV47JlenFDYEmMfRoJqjq1ob9bJfJ
Z+Ho30a/fG7luSQoud83d5P/KndH613h3tERBzf9tbu3DNx3o0bHi14UUCWzogKkvpiQDalhBg3p
QrNrToRhbCW19hu2by/7a9sLP7dq2bvCrceLdCeoi3EAc2YjkvTQk59V4oaGn0RTDf4Oqy0PQ753
NS/EyLRJt0Yf1zb9/XUDNlogS5apm19os+SjwPcu+gAoVA15gASmb2r/YOJiI/lYWzWuKPxYVADQ
lF7suDv5rdnKGQesIOg9JrZ+tIUv/t6PQPOoajQm3k/Aylx/V8/MKt8rvPHiVHYsMyjvWgAI/rZ8
UL+8bXzHle1DE87CUCfiFWKn+vcPmWLjph2aSM50yTt+zDM7EN4XPp0sAHOmgQS6P5/t1v9UQ0Mw
Q98Za538LGjcY+v+qjH4XQt6uP+Tlrk4Yjceqig6oImFwtxyj6dRJDbj+XxJEwuv035swZqL8eN8
wkV839Tt51TzksBTYPG4vJevYx9ynmY9V/MFOq5DkCP53yWNWUf3rawkHbiKEI7AfYNBeRQBFnss
7ZqkudAvZSq7HaV5d2Ka1QTMs4bDMBEjntC4Byl0mu5TbroRMPFuBHZdL7LlLA86TdzH0m/qfZpV
/KlrqH5wtcENM9FDPTLTezP2QeS7kfCu5IUolCC02Cj1AmWx5NaQjE6e9ArzMqVVhIqFtcui3v9j
9YHD9jbo16awCKAxCBqMPALBYv1tVudOBGyrmLgS6q5/ivqSH9wUfXGX2BV+inN2wnqfRRfxE+qy
e76V6qhU5voKhdYH8mgMZSjN+yU9iukP5aCbtXnB9RdUO37Wo2L/yzwnD3VYfr7vGCueDlt48SGU
gup2CWeY+0ZLHR22OuT3NfsCQVXhb40v3eaK7+IlaqQW7ofhoOudA0WqzNqiMi+ifAN/376Y2h0d
ICiZbW2dCks3W4d0zoZ2uGoKLCzlpsm9zmnMC/3ukKO744epONRij5oaOc9NOBxtPai2yKZXzjDq
oAYASZgJU+XQ6/UVQw4nzWf7ImznPPHJCm279Hd//aUQh5X6p5rS8ZaM56Yx5NZYCu/S6VJEbtnR
YBLice7yLVH5FZ+A370r2oDyCJns9XIsQ1JjTA3vUtgkj2w37yKrt6rIb0Brc39RKzsHxKmGgX1Q
vQFOtrjMNLPtqqxwvQvhlgMpE8ODWue4pYy2uiAVy0FBiQm6pRWXtGbHRuJdqtYUJ4ksNMct0hdf
O0iaxPdXdGMLea/SZsG8AcooaG9cb55LUkZZTv1La2hNXCZpY+6JAU30QACct0klemsOwzLo6Zqg
L1ZOsciBcsDfPOa6BLk+DXzI5fjJD9ccIO17GPoqMMv5MvG9BZy2I3iQiuSA/2snCdqS6ca08s23
hP/j3OG+BCIIU8SLb6kPvp23kqbx1ID2AkJWf8o53RIZWDEC1nGQEuMFCLzBsizncaiqE9/L4k+7
jdix9ZcXXq8RX8e1j7+MjCPcusZuIqAag/nws1Xc+nB3uF3fVMA1ZvGUf0UkOdnWJ/KtBH92C045
Ou9N62SXryx7rtMpNMRTamgPoxMKz99Imtd+CKAGcBe8TDB9vHBPTa/atkAwjjurOGY5BYhGdAzQ
WLcOynwLZb9iDXU4/BcPQbTjl6AqkuiEgpmhiLmcAxxMDBXKSMtA2767f+pWDUGqBVk4LhDMqF3v
L2IuK3uRFLHnkYd5Ho5+Nf9TeGXopptsCGqLru4Y813sBn0FE1MUeOle27IrankA2RZxXmSXkX2v
5oMmP/f0IMd/bCSKmhMUOmSfAOWYUTPDtChaBIGAKnzxr0Po5f7Kb8gZEG1QgMG3xC2OZri/WHpd
9frUarKMJyR/h7wtajPw/YEFbMjOfuHXL+MIlXHDR9W60Btgj+0yOw3SHh6wlVmY2u0mEPrmGsa1
oWNeWcETFfevilof3d1nEEUerTJOBvoKWc9PpdfvJk0GxmsjzNBsDjXaysgepadl4FqfA7r1TLpN
1xSLHgpUGnpOaP3qi4wXogQ066AKFjfOA56wz0UZ8/KQWafGPbUG3JBgzkUrg/ufYyUe4w2IChXw
yahlvvdtP6wcTFyph6pKGSN/DnKlFMD+9NnWXNRKrMINjXQDfRAkA8u1ySzVhI1RyTjXvTHktYZn
p/RIdH8tNyPgcC1XUZaD2hbqzxh9vv6MrHCtxPYGGidGBZXvvbBRvs+6U20fTFKDbGgKqQRjRjMG
epdHwnuQ9DemLSOBgTCLPFVJuXHOb/re7z8JnHfI7VTV0Vp8VSezmZ10GIKlGf3sJ95JNuKXPezt
2v/FmQynJAnIdJzMfyHY2ZXT/v6WrG080lhFZK1a0kvkGSFD7cgmq+J6xBywPkJEyU7BwXvfyko0
Az+FGg+DqiGKiIsjXRRWPehVV8UVxK1Mnp+m+XWuis+k+q/Wg9kTgNgxAIvK3fUXluhdysxysJ11
A5nrU5eOG060diBQgwTdBpppWMviWs31eTCNPK9iAeRA2A7Or2TswTtO6i3M3tqJx/AlMG7YPNwE
y7y1pBg/6jmr4+mggchlcPbldBydOMlfeuNCpleu/f1pBx0ehliwPEwjLcmKMfw6VxXG4+NSGjbE
JiUJfGKeNOPtvkPcVHRxyiGZjSsbMiS6sXQI5jfp1FhFHVvmawcm4VBDQdF/68BYKF6EwTeWtXLD
XZlbJJWJKNyZTnUda3YDdo/JlFHPun/zCaT4VPribHop+Xufh00UQdCDgRautbDpyFZP9Bk2C/3f
uad722KhPcf5X49Cq+wcyng4V0gWICG1DGpJUhGLtnWc5mFX+Ht92o1vgJvVqCJoeATf/3Lv3EiL
bAHm8F8o1+A97y3ehkntFZCrqZq4oHP6aOZWvku6Ul6Mth4jbfbaw5BqY9Sl6CIKZlh7LgwjdIkD
pZG0HPcWitdhY0MuTRCz3UO6ygTQ3vLDsWDOiY+jplQissgYHDsosqJ50KpWP/rJAMq7FHpftdP1
e4F4tc/9cdoxNpUnUbDiseW5HUigB96oPrthgk3B/OeAIJ5m9UvJdXoQFXTGZY9mI+FdlBIjO6O0
zc4Gytuf2llAkMXt+8P9LVMhfLljJpruEH7RUC7wVQz+cIUKA7cN/rGJJ6uqDmai13vk/GNouygx
jxXV91K44s2n/Zbf3xbu4RuWhpYWEmTkU8vsOJt9s60svNt60DZYeih14+DNpyGPR/tQiiLimrru
2B5w59P9Va/EfNwoALeA9hJPuZu7lnizx7uiiQfPA3zqi8xZ7KqYvHHO1kLJRzuLC9Swe6OBunoT
J3xvlm/1J80igZt88xRluPyn22INX4slH+0t/L8Dvj3F8E0Ti/yHJ18GENX755Ki8gjvub+FK1cN
Sj8YplSiCWpk89pxGrdMMU3k1zE3cuskvRydFw9KygPt/r1vaXUTwRiLGhOotG/U5xJZNbSusChL
PjajHXpolDtFBnq9Xyhzf8XUWLtVCTXWVodyPBBQyPlAk774cMSXSDwlQYDMIp2d0jwLPPEzt14H
ow9sWuzS6ujZ5d5rwibJogEJdxHYR7xKg5Kc0z5Elm3kUec/Tho9OxJabzbGS7zX+1tzw8Wp4ivK
LEj/8S3QCVwE8i7z/KzwEfBYpMC6IQZIGxEi0U532qn9BnwLlN8yEQDo+/m+6bWv8tGycf393X72
8sQum7juvJDNzr5lZTSj90O8Yc8SvtN49gUwuI0TtebhgKQp5lg0MYB3vTbr8UrPzII1sQdYRCur
MKv/5P4vh74W/sv9Fa6Fxg+mlulnz5paCAN7awtT4GoAP51OhyfPwaCnORtiB3YMaITTaotJdmON
y7LLiJ5TTdoGMXmsP89OH0z6I+MsGvNvtPx9f5Grn9FE4FevNiX+db2fpVn3syNFE2dJHjD+qQEC
vPykecXO8PPngT5pYqs8s2bSwbfDBB8GnKFdeW0SLy2DOX3J4hn8+KBO48farqpAN7kV0mycHnxp
pwE69eSQjfN47LKs2XMfKhiDOYOd1Ml/z4PfRy23uqOnS3qsEyaPBq74RM+q6P4GrV0VoGBCGwdD
CrgnzetfK30tQUERt1Qy+hIgvKo6eRS44LQhKagZxdaA81rkUc8tcPwAgAkY7MKeNzM6k4rF4/40
hn+LvFfx4uNfX5zamdLRzBP8ddNr9/rwuay+U/uUJCDiAd/koW9+Si+NmAekSnx/H98BWctMAwIn
kLPD5D2ktBfvrJ7V/oRDxOJuZrukfABZ0+fO9EMr93bc6D/35W/Q5TjjeRQvnPaBf5npw2TTEE9l
ZPvDQ6YdSAk1uOEMSnRQbp/TIqjIFufNzalHRxnjWKroj4mQGwyCNhdOkxWExY47ga6fh2Py5MnH
VtOOvCleUVyvN27StWc21oByO/ooaKYs+Qkya2x9XxuxMzKVh0yMePRTQJMgWzaHhTDoOcO9F4zG
yI+dbU/PRjFVh9zs/QjtQGPLR5SH3XwoBANgplR1fTlUY/Vc70vCWGyxdMf1Y8uDJD3V7rkm4fxi
uhMUEJ/LXxvuoT7/jVXAMgx0IEFoYi48ExWyqZu9msVaru8xWN+ApCL9TTMWeKn9r2BjFfLR+1HW
+7IeA+KlT8MwhAObcfuTbylo2SyeHhn505qQb9okj1kLWgCjY+YCr12Qsi1+HoOylqONPYsHNvxA
puqHpAV9hOVV3clgoEIxSw/jYZJYO9I37UYl5D3fWO4OvgR6NyD+Utzf11Gh8/qaeDVnYCadQRnK
xwo1x8JL++8+3juPA3cShWaZoU6J83SUkoMszZdme+qKwmDB5KbsQbPa9Cure7T54VDycTQsNqju
GfjDK7P8fv+Lrub370PoCJ6Aayx5FJxCSzmzNPiRMZ0bezw5PAmKGmnvkO6qz6bzkCXhLKwQ9FUb
WcJadQKPC7ByIQME3fyS+ksHa15Tjgb261v5QAMP/zHRu94qSfwfa/yPncX12ZVj6RY+7DjVHzd5
yjyl5PFC2fdZeCHmF3a+E+he++xvZfq31wROiaJhV9Q42N5FNOW05bVb4bjkGEcE546b/a42UQxb
RhZ3kTdSH/Vr3BZGnM5NIF/b5CkdvEAKFhXFsaJv5nfXfiyRb2KQLGqQhJKNbEElA9eOj9chxnww
HwP8y82H5DZPrG4acB1adG9W8lVqW6RdK86ClyB0D1ADxAwADvf14QKRuCZHUfFYn7KwBO6FNlYA
KMkprx6zFAR/7hRy7UuTbKztNs+7tqv+/cPbW8vKAfOVsOs4D7M4j/rB8g+FG5pbg2Nr3xFVQTVE
agKQuhyRqxrTI3Va87i1fbydsj4JiW1y4GHTzWnt2ziOReGaRzhEyQdyeteLEiPpQZEreFxDxDXv
rCcGWXhXoflSXFecHVlBHowE9LV+fdmIOCoXWzoLKDtBcgR+RDXFdG2bJ/PER4DDYh/jsmAWQKLh
apmD2cMi8IHJHPnURK0Dot6ibemuHnMRetPQnppWgJ0YIt4bV/tNMoG7DGq3joX2CKZqliWOBNHO
ngaNx2ZtfMZ07Isja+y/+6uxp1Nt1Ud33Ip86iJa7oGq6MEoeHxxeK73wDYkuCqGhseyLXZuBhEI
h52mIUYZ3eBTNCC1RiMmLMHoW0+QAk3mjTWvORsgZKpMqzBr1uIHmD3wIug+wdmcHpkldcC57yBz
gDDg1lpvc3PQSHwwpX7KhwNUdFUzlzo0UWQz/xjHAqnCn3Sgf1Kmn2dXhMIcHnPHDzVrCsayemil
FaaZi/xFO0z2cWRbk19ra0ejSEcvDJ2XG1rGvuQ+L13KY1CnBBrVAnRiJdtKGNeWDU5YVb2FSjfe
JNfLLi0KiQjUemInkYeWGUGr+f8yix3BVrDbOFIrxxk1OoywqQ9qAZR7bcvimpmPvS9iLyE7rrFQ
k15MOxGMFapzsySvTUNAFM3LJyfb3ze+Evsxe+5rOD7A6GBi6to2ug6NC2JIgVm318b5NbkbGcrK
PqLGAyCXgWFAXKHq3z+4DzO0etTmXsRAUBMDEx3zk0Gf0q2BpRWnuDKziIiZ1ffM1mFGfDMj69K/
3t+l1T+PGXhMMqAUh/709SpEO5n93M8ipgDhaHQ3gZocAl//hRGknqjmo8MMXsNrI63m5pRh6jae
LRHyDBJBaMEPfwtpUyAYjNf8r5WFs/E+9fSphxURWcFGWFr92P/528uujpbLDhoH+ApFJfcuJaFm
/uHGTy/7b5zqg51lzpRqOacD7MzdyUtA3JSKwC8OrNyKsyuzCGq3MOUH+QLE+mXpntR9MRSNgaNJ
Mf0A8hxTon9QBTnBCFLgg6kZvLr1Adln9iald7jvEev7+R/rC7ejeV0OHAKpMXR4QtNEidEBCbIE
MwCIqO+bUp99caUBYoF7HZAhlIyWj596tPKkaWkL53O0vckJPRBDgpUb4yZ00Bm4IA1N6dZXTw4G
2nb3ra+dLxNcTJhAwXUKUa5r18e8V6M3AAXFk3gB1mZPZRHMU7NhZaUIoGCWGOl6l1XCROC1GaLX
bW84rI15rgP+yOW+MY09dLsebKPf+yl5ZNURFEkn3+mjYjb3tk2O91f6/rK/2WhwfULhEUBp9M+u
f4Phgs5K90Qbgz/8O/OebMz1a0TbTT4NIC/Zo+DCahLZgxEYblsHXOePZDaPmUj30n7Vs61izOre
44GDlBVEYRi8uf5BWeJ4zQhO7RhQsdnOAwkAdTZvFDzUqm5W/cHIYufTZgIWVJdtTMh8mBweeNOz
KX566Yuugadl40NvLUnlsB8uHS8rDEIxsxeTjgGe2ZfB5MSV0WwdmrXzqd6G/3/rlmkY1UiBXLyN
uySw6lffm4PO+FZvhiF1e93uHqCtkMYCS+wy35cas7Ie0OsYrySoGxm7NDuB8ilodWs32Rubt76o
/xhbOGheNXZlpzBWO398/3vqvaFrbaJ4fP8grAUc1awGPwdmZZ2l2428QdIwTl3M8T7S6l/S/iYx
KjiMB618NdKHsvl23+Dt6VcDlnhnYtYGhWZv+ZzPTTkbNkRjkbXzMB/qqLV5wAG8wIC9rx3Lx6Ln
B7vMAxuTNn8LhgZzsBpIUWg/TI8ZS4iyN6VpXjaobVH/DQldIbqglcbf7inqqiCuB8wO6SSILhef
Lu0mW5sdBwWL/mU8pafe2bvJQScPJpVRtjW5enPKFtYWmQQtSV9Oms0wpxfrSR8OVh5wY2ug+rb9
pszgBaIwE/h6/iI+ubWfFInvsZgT1GHcweEhdfl5TDUS4A1mXQazAIgCD81j5dXNwSAG2Xm0N/di
6h5wW/IAJZ4hylS3/b5Lre4ApsnUqx/zeMuMzQchaJnJhMVZaJW/xfzqbDHP3Zx8tfgPFhZ7PNEC
Km8FLLQ53pOs3puIl9QOoDP7ZKYby7mttF1bW+ZvPbdT0bewRhkgqKDvtoouhBhZWDbek9bIQKC6
2BVZgOjAXf14fzdvniIL64sPTbphpt3sstgmCegwnTkJc5dtjQuoM3AVS2EFo1to/iD02CDWWtwN
SHI8mWCNXnWY2bGwj5IAOXmq0PpzN87j6obimocAlIO04wYEbrKp6P2x5LENGg0Az3+74jMf9B0r
of8ZCVfftdPQqZ7bDuQV8f39vK25qaVCZgi3BphvMYZxvdR6ArFYJbChmQVNk+YPMA9RY3Wvmd3E
Y0GepGudwbvz4sxb9J43d8i7ZYVzAmYYhcVFPjc3TaXbZcrjjmuHDrRZ5Kdo/QMI6U7317h2AjFU
o0NhC1JuoHy9XmKRCbARCRRCNApF85R7Zph5AmMS6CZunI5b98TZAhgGTHdKrGTZnZD9JC2v0XlM
ZzqHo8sdZBXdlhbylpVF6tLUxJZd7vB4NKKEBJxH9zdsxSVRnnynIMQTEH3Khf8TSh3cby6Ps9e2
L4Jm9IKBHkD9PmVm6CT7ke+96pmSL/ft3qgNoucE+Uvk3IoVDFwdi0g2dpZb6G2Ot4wwMCuTIe21
RyRMucbIAWQvBrrRTgHYfzlEA+hLgLWFGhKAEcgOJH3D4C4oGVPBXkwrG3ei1l5n0FMfJ6ikhoM2
VPuK8D1PNGRFlvbSWGn2VE6uCZIlOoApxpL7XHig6nSJ2HAM9cuvI4paGQ44Gq7gVFvimOaZS8+k
GUooptgVItsB3LJvQEV+Qf2vh7J1YPRyd387b6PYR5vOEmQJyShocM2piMnX6q384X/pgwpvho34
teaMaMj7Dghd0ThdvlVsgBxKr2Ioe0AvMZQa2Ai6WeMbb4MbdlXlGmBxB8II8yZ4F6mf8SFdJ7Vo
QGzUiNiwH9KMfh2nNsQ0tqLGR/Ho0LEicogPOrUh0qAHnabzczYDJAlpKi//ZToVfAUguCZkqPaW
9BMbwESARjbj3+7v+m1YUz8U8FYoTiAXX96PpVkxtPYrEVfl53l8SN8S4PL0DbD97ZUPI8hIFNMs
yDSXAHSMK4yz76EiZyQX3s2PRS7DPrPOqDhHfrbBrHAbP2FMsQCCOkd3INxxvfV14oP3pRQoz7kY
bCr5USsSpFZb+hKrZtAmBPxaNX+WzZGswwE1Wk3EHWiOornxcjR8TO0IboUtaufV7cM7Fr11zFqi
YHe9ImGCKGq0dBG3xjn3NdByHTMgyWj6Ne02Nm/t4KPjA9YQgNfRiFmE0jznPC3AxhX3OfldKR0H
vJyHQBMY7dBRKdfYV41vDZOuGkXzByAkTE4DMXa9vmZuUkAcUBNy+0OSgLNW5gHI3ZrQRA5TuYey
/33f6W8RyzieuFn/n0Vn+W7SZq0xSO3AIQ/6iZLoqxla+2lfRjJIoiYcQ4gF7MTB/OyFyUaYW/uY
H00v3DMZnI5VM8HHJAn5bPv8Z6Z3ERO8CtxqqEGwYXobDa5Vk5CxQJUIoQip4vX+CpendaHqM7w8
WTuKEN7pwGQc0moT6nhT98fGgmMUlM6gvlHOem0Keis62oYoikzjjxzJdlhYe6N0It0+ZZ6959qL
L7Z0c26Y8VWwhe6C4jZFfEFKc22UpS0qnnnWxrYeNT/4W/M2vRWfkhMJ3R0YdL8ZJHK32DHX7hEM
T+L1i8QbmiwLm15mdKbe8DbG1AWGbbpI/1uy1vdVIWSCoQalcwCkrldVibSpLX1skeq+FPWPsT1S
YCP8bAck+C5L69DKtopMa1cwKBwxxQSryGyUI324tTxSFtYkTNTNUvvsfiua/qC/UHA6g4jmC56M
G1nGljn17x/MtSnt3SSx2lhrpyCBcozkoFoq65/CfNKNB4Y6xv1zv2oQrVW0/wDSuJmYomnjkp7p
LbpS9rxPvRIK3xBOP5R1XR39Yex2TYe+WAJlwI24unZbIENUhRr0VvG4vl6qJ8wCzIYOdrbtVUKa
tfvULaqoSTsa3V/kmmcq0JWiHUErd8mGKzM+TiLJu5hODd91g1EHbopb476VtbzhoxX1Kz58O1Of
9VLziy52aBLkhb2zspc0fbO42Phmq4ZwyarZLtDQLrttTidtv0v6LhYaDw2SRaZ8y/Wvnb9laGXf
IGHrK8AYZuHBMHa9opz5ouzcTMZGVcw7rezrZzdJy43hjRVHQJKF1zqEQtU08iJASpoMWSohC4E4
/4YZoHjOoL5pZ4f7n2fFDIpyCgQH8h/g6RdvrorWvjCZ28UyrwO01QPsmqlvEUmtXCyYAQa0FSJs
cIYlhFRqVjL5edXHmQPBeNLXRciG9o/EeOW+AgjxkQ1OuxE0VleGwhmyN1WeWmL3y6IydE4y2Mz/
6bJPZvVM8o2H3YrL4RJBbxe0kmAz8RZhENS17ehh4C1uNTTC6GAbEWGYH+0hbBi1GEnbcPEVzzMx
5IHnPrqxoLhd+ATGh/zJyOw+rluf76fOmcGSBBrW+y6x9rFwhkB/jH4p+tYLl7CT2U2ccuhRJQLJ
VyIem9kOzReds71H65f7xtbe5ACJIaThIKE0vLxKWia1LM3tIfYrfXzOusqOfCKMGGhM+0jwng0z
7oMZlBNjT7XcOEvDkXtRgonr/i9ZWzZ6UkA4I/lR3E/Xx5pbBfrcbjHEeufUB4tgLl7oY+R09avh
lJ8muPeGh65U5TFih1ocoN7AlIFU99qk37K29S0iY2fOcXdiQjUSep7vfVZ26HWy5rnvai1CbkGe
cd+whyr1UbLQABrRXLKlpr6SXV/9msXVQ1BMGuXgyHjsNBaZTdLtpOOTEORRdTSWZn7umQkcX9/2
Z12mW5NFK3cupoqQTGBWWRF+Lsz7vMubqqqGuMZF6wrvh9s+dZUTzt2fmc/HLNG2ZOpXF/zB4iKQ
A4jpQ2QbFmkGKSz5nb+ViTgqJBWI/dzHKft638NWwgXKrkBfoyqITu/ywm2AOKgTpxnjGXS+dTz4
Y5BMqP1sCbqvRD4LNTrAmgHav8Xcma60behSjHEBevQeCnjoyp1r/dv91axYQSvXAnbJBuwIXJ/X
zuth7k5QY5hiYbuPJgHWOLXojnTtFlfOStTDbQt5XcxQAhC8LKhqQ5fOYIeb40I65AydjTbizOAb
idetFTXo4MP7cOvifxdnkTvDxEE2K2OSNxjQFIG1NU52u2GwgHlaPF4BTUEt43rDeJaSNE3gbu3E
dz4HMsJ1ixD6wVthRb0Mr4tyyhByIIwVILfTFoZKpKVSH7sh1qYnYmaPvAEx41y8qEafEbD5e539
mwy/+mGLpvvWwdGlUu8QD7pjuBAXbx0rp4aV0HaMx1+5v5OYeuoj3dy4BNe2UaGJHJS+8cHsxak1
U5npgNWOsZg4FLo7gJibsPP+3PfuFXfAID6aJJB0An/zUrqqlQR65JBGj7X0E2NF0M//3DdwG+7g
CkCq4K9DogbPjGtv0KUshFOnWizcZtixQrNQQ3HGC6b7orpS4ocQAtuNg11t3Lhrhj1UNfF6w9Qd
Lp5rw25r67Sccw2j/l4gpr0zQgyNhKMW5hKzCXSLe3vle6H/iy8FPCwqnUsEWO4l5WDJbI752Afa
cHRKGYzT4f5uqtO5cHmgmVAzRKBQWLPF6S1RokJMqOa4mY5V+09mWmEJXW68oOxmw9SKkyv9KaR9
4F4HIfmiLjOxehxMX8xAanj7kcqXeXCiAWKBLplP91e14oQWhDBRfsYGggt7kZKgHiy8XJNaLCvq
h26vZZEQfEuAeeUDoT8HmDTOLB71yxp+4lIIs/ijFqfVENY0nlMeulusXcqdFx8IE/Bg/IXPg4Rs
qVxd5oJ0CTG1mFe7af5ESi+EFBSUyw+mCRbXKtkZ2s/7u7fyoUA0CP56kJKBr2j5oTALnpSlTbS4
H+3/Ie29miPHmWDRX8QIevMKuvZSS6LcC0OjmaH3nr/+JHXv+bYbzWjE7tl5mVjFqAigABSqsjIh
x9Rk4BOOh5kkarVtE4NnLNaKC6KkCj43cJNBD4UmrPCFSpYrtRLO2amGAlqlaY4v7HXgmcacxfSx
ZgtkPKKCIxC5AhoUU3SiUTa+KpyRiY+i0WrGyIyS8KEU98Pz/Vm85Y0B4QfIDiBGIBso5tJ8eNIk
dHGdNuK55GTXH48hF4DvryYqiDpL/tfUEHDogyBGcOS8OKa9b/Nhbs9Due1C4VQGvcP7xtv9j1o5
wy6/iab07BQ0zxZjKZ6TMrLnyBp9h1N3rexmutfJLetCvU1WLuk1ZNeQNMTq0j2aY6jPKOsm/JlT
N2mQEV96ierUAheblp0SzkORF52azv0xrmx+XA8QFVuUW291saOilodWy4Vzm00hGbR+RMusLzFO
sxVPurKybKKL9IyWyb02N7FwXsZVKOjcElqIzsxmIE5EihmscmvWkFDHPIp4+aBX9NpahpRXmFS9
cG4EkNGXpugf0RY8tlbWMDxkZfMv7yppeVYtpC7LoXcxLlFJSt4PZOEc1ZqtxH0CvYK4B8s6IKx5
ykpnr/gjUiciThtjAXvTpaRKGfJBmXzhbAyN5avBCXwdsfIi9J8CB4274XzfNVYejogf0VMEWkLU
XBFxXY9uqLUkzVOgJkQk1Kr+ZS7+Snlr5sK0VRR7LDhH90FWnRyMxDj0Pothf6UsssSvSOTiskXE
TF8Zsdamqh5U2H/Z7ykO3iZQPUI8Zcu16q7UJDIBhpTUkovIyYkF/qsZJzNQ+21VnEFv6EVOeCif
0HF+f1pueXFx7GJOFjYtaAlh/a+npUshD1VpSB4UbW1JKWzKj7V+FgYn1T/iOLSR+tdRqEr+dAYJ
0DpRA6adej0YrRv+DwjWDzF6zHyD9WEraJTlwwDyBbTQAEETtV4pkA0BIGOYLzxeJqg7xcFkxVFJ
NK2zg04nkwyCl3RyG6ay2soxoiFUQZ4XRXqAUqhwRaiGVG71QTx3HQRwe66vgEznWFWOte2GhiyQ
QoHsZWkivZ75YVCEHPAl8SxXr+MQW0ozI5UhOX7OYktbOUKW3w9gOLBht2dxE0dSqEuZeM5nyUqy
wALaBVQ/AYlAvlPq9n2XWreGKFkXETLjsXs9riwYJfCdYOGyWNecSsGzJkArrDOCgJSMSFn85YYw
//eRBNRkQeSFQtUP8v7aaKSqSahpkwhQxauSaxbg0XbHHYe2c9WclfVZwRjidsGTFOHz8t6hqUjk
OuxaKNiLZ4Gb7QIykh04ZNRAsmd+skCkYPpquVGjUxB9GWW864bfpbAZJFCQTANjA695ERIjoCbA
+xvNp9Rsj+ogVLM4i2d92hrN29C/xNrzxFKfWLUiI2WhoQkfNw51Sgj9ZGhjC5JsPk4fhX48SnVW
uIre/vINlQVWucW840xaOptAuYe6xE3L1qTGWZHgxDpnDTLftWskDhDhjtIku5FvnoPoKe+/S8Nu
O5nMBm+LaWulmYa/a5ZWsTo1V8aOHQo2ajQuIzVAy9vN+TDmcZ7K5yJzjXEASVBGlPEFPFb3981t
8whwYpeGqEkOfEXK0zGBIXnPDUCoBIk1dZB2N8aDlCfPk/4EXpNa2OYixKzm9DVrOIYy28q7Bi3a
CDRwL+N1Qz88Y62fS9ApyOc59wM7aot+48c1bxYy2gnuD3flkL00RYNjICse8VU8yues4A/cmL4k
YFG8b2Jt5ZbeFOD9AN/Eu5M6FECgX2aRLJ/5vFWeGhEl3mwouO0IzXZHZlcB1uxhCZFJwqsQ/aWU
vRx6a8qA3XPup9yuldZSNa9UZCtoGYWutbm7NLR8yEWkJnR8EuM8wNxVYIjJIzLo5/tTt+YI2OrA
SuKEQxPB8gUXFvSuTvtRbJQzikEVxMg1wKYZwKW1bY4CwD82qOmCRFSp8VmtwMBoT6UZNluDS/aC
3zgTvy1FYInn8mSkVjc+Gkq/6+qHsvMG3qnR9HJ/uGsrd/kp1ITyC315BvQEbsjULsTGXCY1giSL
wbr1VycWlxQCeagrACd3PbGT0kx4M2Ji0xRcYDmIoDwxZuRl12JdJLIR1aFSvXBTUEYMtapAAKAp
Zz9r05QkQoM4s1SQ2tTq3ip8KTiIQv/Uy5mWAu0ebSUfLSlFp5UHXQ5ZbQark4uLGZ2xYCi+IehV
jFwq8t5XzmPn5t2+bw6Kx3RYlhHqHgRznT9VoDs8FyJksua9Hz6mfmz+t/W7GAyVCow6YOz43lDO
dVKSLP6UwZjYc4xoZtVJLoxQSSxk0rIogQQHKCxccYQkyBMUfu57/NoRghLs/xaF2uBFF+RBWGMc
mKtG/h70f90RjdsMKw41MwNEIwJ9lfgGIDa8Uavn0PiuhRlw0I9Z6vBq/Xt/ICsLj0LKz/EO4swb
ShMfZFl9JOewE4K6qoGakQ39x9oukqg6onWMNa615M6SLUUtCq2eQPJRHqCVTVvHfKSeB/5DbCCu
o520YZ83+SkNA1MFGW4yqY+R6sYqyRRto7fb3pMT8CXZOYvkeXXwyC8t0QnUd+kUYScXc5yD8+3s
4/WWFU9c7VtafTImVq/HirtAvfcfQ9T26upOLwHwgLuoAUHlFXTe/z70gKMgaQMMETLtdAk9QQGf
n/1lHcWRlDHS6sCc+U//wVkujFBeryx40jCo1HMtHibtoGV7UKcM/7q7HGTCwNQgY4uqOBAplBUw
JLe6X3bqsn1RpifYv+AuZ1xZKygAWFleITwqLoB0L++wiyu6L9tQmZDrOFdpPB0Gxfc48JdZfQWw
l5bmPDj0DdAM4rVUboVe191kTkA2DkxW4tyf1ZXjCu9KEXAVXDUL0PT6SySgdaeiT7WzYHiaAuFu
1amYhbJVI4v8HWhnANijg6spGsah0loNKfct+J4kce83j/fHsbab0HDwPxP0OLqgTIQCJgwJGbZQ
+OrK9y5F74vAgLCzDFFLFwrhiGaaSjtL9UcS6tbce0F37jtWGZhlh44DOF/l9a6DnWY7D8pzFkyn
Mor+9DwjIGUtDvV0UXI97Wu/0ODxaG0dSRPqELf5e395GEboF0M0DKkvFKV2jnmUmtF+3Ee7zLfu
G1mm5LrogtwnCsB4AKGEA3e+9mWta301nQykJaGvauPcE001mSS7LmbDjNC1EUZBuAn1lpUP/an0
XlpGLIiKAR6YqMchSUhXrlLo3xZj68+e8jB3xPdtHYI9JH1OD/1mfucqt3nVt0D77jPdVI/NMZbd
cbQ0BUxwIBTYtaBYK+3X0MlAg3zuNv9uWn4+DkiCBeKsIVNIeVJQjLyWRj3v+ZVam0OPilohJCop
y5Aj4uiXJJk7nkQjV9n3Ld/wrC2mgddFtQ2dQMifUvetAXV5sMEPvBfGRDzP+tMIEoWv6Ze2qxPX
EJwIJEJ/RySyTAkioafoJYwYsRLteD9fAIQNEoJgJEHXzrVPyFBET5JI471USQds1mwiYiVoZun3
ISPyu8FbL7ZwkCLxCBQjjlTq7uCVqgvHpuA9qyCfFfl87+zP5r0ku9K9P683HVa0JcrTmw6NwRKf
8V5GekshCSnI8rfOBiplo7oGQSeVWRHJcqKe7HLyqLhdRLqXyWLs69UVvhwzNb9RqoGjW8GXvBc/
H3EUyNZ9JLPZWIddbOZMNZrlOKK32qVB6vwt26Bqc+n/M9haGrH6nliVuYyvtwPTNNFTxrqu15zo
0ia1g+ImEKUAamPe/uj8+mWc3F1gmTx53jCO4ps0Er2u1FkcDVrXLe3y3r53rHlfOvLWzKz+aDFS
BKuuipIiIIhLb5NCk/8rcVbqPWqtXkFAJf8Z1nb9Nj8lBVF9Yk4k7Kzf8Z/7TkufzsvYFr5SHAOo
USMdeb0T09gHuUoz8p6jcKbwxM3m7iyyWFxYRqiVUsUeuzCFkXRrkPEAerYejAPEYNw0Nw8JejDU
QqWQ5RrxDOe9SnaKt/RD3uqvAC2HD6AZ0Ox0XxREi0wQW7e6HWpE/i+OokL5DqRgS/8KfdUNBWDM
2TQInpURPP8TmVQymVJHfz95ZsIKipeDi95z4ArUUMYEGBeFgeulQ0pC19FXOXlcIYDcbS9kvHPf
OW4YwpcJvTRBnWiVBq3OmZMmb372E/KafH06AnG29b4n8xNAT8Q4goUnJyd7swFIifxm2F9uontD
pM6xIuHQQYsuDw8cGLWdEevzJbILV7ciNxl2KizjcNlwOFt8W/nNYn9nTTC1N3hhHLJUVyavTMeT
rhabjmtYag7LCO6NkNoaIDZTRVRSJ08MnLBpbZ7f6mXlNH71cn8uVw399DMCBAVsCLU3lDpU5FmK
Z08IPWhGG+3fYnZkVvf0D4MtPR5UGsB+sTQ0QgH92imhFj5mhe5P3qtEcA8I75P5Xr9b7w8CeRlJ
ZgoBeRo+ItO2S2KGZNo/e82jyTqy166Gy6+gVg70dFlcx9zkLb33ypFT9wOLemJtPi9NUAuXRkJW
ZTkWDuIOJAF5pjRMpO4Os8iSPLt5ly67cGHlheKHrC58h9dz2kaSWIx5NHvxVnnPNsIe3CXxr2yb
lSSFJNSv+46yGjZfmKMZ6ZRq0MMkweT1HenM/XEMrdFycmtbmK5mHuzBsr0P/+HtGwGbbX89n8HD
xXDWm1o1NWSaHX7IoiCT53D2xOlYaT2E2M+8DjrymQydQJTmC7kfLolYGJuVRQVdA65fHKfG0i13
PdOg+A2SRNBnLzupr0CgCU630+p94cTzFpK0p5hwUNc7JBCEDRjhzA11OIYMhTMo8oAcC0SANG5V
S0EMEFcd7/XB1yg+F+kbiEWxT4k8f2VR687DY4h6XZjIz23Ub2POdyvkGLX3TiFN1qITe1P5VtZ+
VWFhKcFfZZ4J/3nfN36eBtT2RpiAghXyj0sfIeWK86ymYoL+aE8+Ht8FBNR73Avj9+jgvZIiVilq
Kz8FpkjM58A6v963vuYVl9Z/fn6RoJkCcLE0+TR7Y7PrngaNZNobzzmjhEY1C7uPY6zJTdp/WRNc
rih08csrks7D5IXe972gzp4/gl0aWjGBYfuRD/rBE8hvejmEUIK6418y0RYlFkHTTVH8x7qACjwi
QihC0aRsscpHXdhys9ftGvt9dKxiclPOBsWz+Wz1A2HRs62urnRhkDo25wm96Dqop7yxUkgJOEM7
mEVfgBjCGn91YNXSU7POwY/WfwcBcDUnTnjgFjp7K1DdQXbryDY6ZCsMEJAytuZimnY8JL4hpQDK
dvSwU5GICl6OlstafJpAPnUwtX01CSNfumoC2N1lzTVkXikTdevHRt1jA2YEZAfzxvDG19S778Jr
b0QVl+//jFD3YwIcR6uKMAJNcks0CxMZFxcHq2pazuyUh3yrHJxBBfLNgkO1Lo6A6jnc8fv8GDms
HMS6f6MdDul3gArRsXh93klC2YuBVvJeoMnfcRfZYrOth8Tm0r+y/6IOTsz96SBzLwwkV6z7U7H2
rEKqFSzyiEoApKH78bQiH2NprnhvGDkydu8R4TvehNZlku66Eeqe6UDCXHAKyMxw5WsaM5KTa88F
NEEspIcA6AKfRLl7l87gqwqxFn783KnvZXlW3e5VD8wwdOQX+VkawX3f8KA4dxuQlEH9r3tAjwnj
kFmOTNqz0eu+KJThWL2hZsAhUKpRqvIeZG0k/rF6rQ0r2jahJddWPTHypCuBEWDIyDeBbxx9vXRn
r6Y3szykgeAJOuon2EeSTLqG8Q5au0UvjVCXxFRV4hj3MGI07qi+xjUBM3bWvzP8hwbELsfjhRn6
wkz6qhFljoP/TJqpGR9t/5rF+zA868oxHe1+KIiwvW9zdfoARgAtPUJoiSYKLkYN8rNzKHiSaBun
PmD8+htpt58h/fP76SG1gKWOHV+InhQEYBpteDk6AxFcik7Aq2kOheUZCjEAz8xfwlBnYNtG/pME
PWjPrRhPxZHIRo+bSQ6iyHCGqUztWPHHlAwG3t923gGJOUpFgxsMXECgj2g7vGggUQOtQV6voPNa
+i1UJrKBS35DGK37DFHxBEKnnnEjIKUExmc0q+lf7TTNGuiApgR69c0g5K6g9ENrApyBFOvM4SFs
5mWmPPA9YhM7k1L5tRByXbYmANcblPEAhXHLaQYmXp2VFOrSFfdeD/U4OveXbDVoWAAk//+aSdQZ
1/RFZmRAgXtWCzgE0TaZmyErNZsANOfufWNrD2YkGf8xJl4fqPwgTRXXx4JXHwTLaczeSrezE230
P45otg/zk0ja03TQHd4K991LTFIGUuEGfkq7EFXp7kADrirV4qL8o87ZHOi5mwdFOlSpXc6PAW+P
5UaHUmZaO3z1jh5Bq1dzS/bPU+gkbW/n+qORsng6l8fQzRl3MS3LS/sicAuhNlgVKk6EtLFx8PCz
mfpvIqk296d/7Qa/nH3qBp8aqO5MJcwEE4mlgxbaveFKyDRlDWOnrkbr6DMDVzjCYVASUdNsQE8K
8jVYaIUovRkhq7uPXvtt52Y4UGNSHfiDvAHp2ybdxefhV2mm1ZJxZiZBF++9ndl/voOa2aQM84L3
M8HLeqt9bKGftdcP+UxsU6/f7s/uajy6AA+Wvm8BnOWULT5Mx24qcsHjJ1t1g3QjQEdSsIxz8L7z
v5uHcjazZ8aSroYol0apNfXnKpsmtRC8cIuoDIRU6jLFQC83lv7Qe3XpQHH8/kBX7y8gytFmsTTS
GFSMJgYhNIrbUkDWS9wVoCJtbPHfknv8bNMLG1TsEQRlk5UCbHCSyZ/V3OZzr7AKgLAnRli7emcB
q4fbCu81NAdd7z2sWa40aOf39NT101+KuucLRlSxXOg3TgjaMB49aWiJpCesLaDIO+K56BWFjU5f
lJXi4FCqhH+EIE6kMPYeyxo1dVMYdKlUwFrtu6NGxAd/SYMkrfnMakpbPU8uxrUcaxfHFj+3SSD2
sKSnVosQOHysYrvvfwFLcd/j1s5HNKQtxDkgWkWD8bUhsZ6CsEXY5EV/k4A4ahsRIf4oeKhgq//l
Pry0RQ2qQGZsyLta9OYHHsGEERFO+JagnG5A5vGh3pWsrMqaA14aXNbzYhbVLlK0yYDBRO4hjbSR
lPf0z/35W3OJCxN0ykqfhb4A75jodaac2fPhs9/nr7pghYz8x+ppdGmICibKYewncLSKnlLNWy7Q
IYH56ovAEH/NWLMqOI3yc/dchR0ZI5Xh96uRzKVxKrjQxwJcLEUueqGxm30omwCcBQch+Tk3o5Kx
p5lDpW443xgbECRjqA3o4FuzSLdB+cg1u/IQFU8zP5pp60TdpmH1VqxeM6iiQJV6aZtC1+m1v8iN
XGUiev28DNobS3bH0jW09W/q8mF8gYxzvh3bwNZLCyQnqjOz8P9rVTh0QwNnJIHJGYqs1AYRm4Lz
sUeRiGvNun3OS3OyoBVsS8VOiF1ePTTydpQt49GIGA+ntez5lWlqq3DiVLctHqye8u0kG8WZt9ie
9YEjs5U6Dmf6aOkEC7Hpb7WzvClCku7EvcgTEX84l3PlwwyqQqQN7m+vtQvxnxkBWuh6RWKlyQYk
p3kPdQOC9OtZY+QC1vbvAlSDzjo6FQALuDYQcFU5+kMteGjpnNwSWrMl4EJm8IKkKyNAXk07QDYJ
/RDIwqCBjFreqVDaNJBHxKKW8Mu3Tq25QwXp7JssZbG1QeHyQHUO1CrQ06M2EHit0iQYBMED8mRI
gPs3CgsIcHvok6WDmkTtY1oy6VyWqaLvYqDLQQQEJCVUwqngpfQ1vp9KHY/vTQbBDCAX7eZRefVJ
9mgnz/tiz4rt18oT0CwD3SMiJgMVH8pij97peUoMwUvIvj4cBzfVSOWYgSU/3XfD1ZMB5UgFajkY
HDoPr90E0ixJGFa+4EXT58D94bTtEPxWm21ul24dmyIYaXi7rs3oIx72lcC4pFfX88I6NU5ObibD
Lxbr6r4rXPmrCt4SfVsHDwqywizVvbUXhrY0ECJ0wyMe/MrXgx2jBj+aItGbgDM0RcD5DVLN71Ju
g+udNAnyRHZ9zJNN9t1U9jNoTwokzIpyo2wFtHsHf/MAQI/54/4arLgXIDsLEBnFEPBAURdgM0N8
rdCFyYOuOZkr0ARBxfS+ibUdemWDuue6KetVEW2kHpiXnIHLHJmTD2rjDd1mrI9xcBw5K4T0YFkM
TlE9CPX/8xdQWzevJ7GbE9S9i8mOmt6twXabNrI9IjoDm3/rB/u+kgjYiUgzjI5sZNuqYWCkVmda
EJGJBqAAbxHK3dCU3YzdyE/eJPWfI9iauThmLOYN8S9eIToysP+zQcWdugbwXzVjpid3cuNDuA23
jf35EBD8cVsyPiG5tJUfVPKxe4YkuHV/odfqDTAPHTGAF3729bWLx50ijOmIAvv78fNXQAqTMzO3
3SSmi8K+h3uXDKTZhO6ZJbC9zB11SF4aput8UwucBrSGJq+b3UY9ad3XkL+nKuPlxbJC7RUdVLFD
X8OLIBYHibqqe2wyfTPHSLnxHef8p8k0kNEGix4OYmrXlOH/nczObK3j8SF3Ghe8BOSJYDY/dNJt
K+f5/JvVVrzmpnj4AZVk4Pq+0SqPR16ZoP8HXIG6S4InUWW1B/wcdPRiXVigg3tBGtEwJ8NCRobJ
1I+qi44b8vAC50xJ/GocjeNotuQ7M0f4bURyS7THbWi+oKzy541wu9ZVTMFEdt3kJDKw8vc/Sd97
30ctM5e2SpBH+D6A7ZBfRNYvdWKncIuj/+hvM9O1T15sJ07tZg6Uy0huDoRzchNBx30XWLuJ8Xr8
31rQ7B+ZPhiAPcyzB7yhbAJy/Qm90uN8muL/4myXlqgDUtVqoakM1IEzDLlZJh1D1rchKIkByvkI
UKN8RpSILg43Ne+P8icYvDffi0devCcTnCaZof7Y/nwBfz2pALMMt2Akxt+w6CN5/O6c0u5Ju/lz
eINyFnlGqteE6p3V7JkoodXrCgUcoJtRuEdvDvU9stxIkh/OE+aifimSTXHWraE+ydJzJghW5ORo
rU8mU9ven4e15yBYz/6xS0VDuap0epvCruhCWP69+eMbxMycDeOUZtpZjrmL+e6jQRoCKDIjvmsd
fmehH8H0BvKbMZy10xIkDqDCQx0S7y5qOL0vRSII0HiYUb4fHl4qdwt5ydiaX4sc98DGPzFeW6vb
5dIiNbA5QM1AGGCxKh9zpQVYzxxSpBO3itUfwqOhnNDvxhjlStEKVBVIUqPouTS1Ujcux8sqVKsB
hTz2FlJ/n1HiBlA7I11ismgDVhfu0hb10omQF9bFZMKzrSPH90EHV7g2Hy1bYfWX/9RQ6C25EF+B
8gIhIaKVaxfRw8k3qkEAxprXzc6ttANoBR+FXbZ1yRPam4jTOObf/KgHJHXPe+nlVT69GlbR4Chk
reqy3W6/BXlISASAlIS+2+NmnnNBxqiP8Xtw1kxhZ7YuuGvIX2x+htP+UHrdM0ad/YMGhtygXpZz
Pzu/Pp3Pzh1cfefAdZ+eDLMn6f7x5Y/9Zn9V5lvtjl5qblLbsIJn9nvzhhBlieaQgOXRBItWaYXG
SAyjnqQGh1pA28v5fkoyqzZSKDYBtWM3QNbvILIXWsY8Fg88F+Cy8idtn+Rq8RqpOb9VUJpzY37W
Tn0Rpfhn5eBKs6w9NPgPzXaBwTjBVuO/RWwTb2MoN+Ozr92Gm6OwnKFTi7yC5bsaT+TB9Hkr3li4
G43tufj1l7M2e2XbEd1koV2WnUYvHRjRwZ+2xL83YOsqL/VwKJCBb2Z7Fn5JwsvEOSFBUy9jz7MM
LQ57cX7qMciFfST7vV7zPuWuBMXducSElgLD0Go4fzkkaj5jVSowJKRRtJxY73vEIx1Kv3b9geYh
xUZORUFXwqO+h9o3R35vXhln29rOWzpHl5oJVLjp5czq3gjSDObLOoBE2FGR/shxQrooMmXurw/d
F54z5b5CxZE05U4I7ESeX+5/xKpPIT+A5jlUrQGepQ71Ni/9VE9awcsDN9nPxPh6axy3Dcija9vB
x2m3O2sfOHWgqHnfsrBygRnL3kMBGzTT8ClqnTNO0uYa4MFul5Aj0i6DPU+Y7xoJprP02BFGuLe2
3AaSLki7LJN+w849JnoqQwxF8PZSCB0h8lb/zdHjUZITQSkkNw2r2uemtH3dbO4PdRkJtXUWBm08
NABvAxsEddxXI84fqRZ5Lx8cI/+sgu92OEAIugO+XoqtXmTVRxbHvWeQ2kKKmCv6iESbF38LxVET
akvVWWC/lW2KhzaaYqEkJ6s4kK6XLxN5Ti0q2Mj649TbsxnNVt6yKBpYVij3lNWiKcMIVubGDHYP
0TnZ8LZEhG/RAH+dpW5wJ26y4ZUvbYa7rOW1l0wCUnTgLkIrLXVXRWoIwYsep60OKoZAfzaEQ5HZ
WWIDWFKNnVVDqG/8o0FVizPTxit+3XeaFbgVDgfhhzJpiVpp6tmolIWsn1sR2FHxrH0vUIzEdgXt
xL+Df20DFEJj+/b8eN/sCiDi2iy1rrMccrlewCwUfdQpsMQcoLqj4ejDpu6Jjq7HUnMMC5+QhV/K
E488h2LJh/7VSKyqZkQnt2cEPkZcKCRAZYiUB7Vz+mBoErxlRYR/24iEe1bRZvn31xvl+vdTGwUp
dGlIuxmDBcuNqm3lKDSRWjSVeZ/XzzIk6vnmaMRWNW2L+dj2LB+73ajX9qnJRhICZD7L+EDcV7yN
j43y4ieWnz0l/tf8lagP2mBqvwsyEeBX7y/0Srh7bZvaWqU29VKlYOxpaqJm1Tcl4YrH8a1qNjVw
0rbcsEoJSwB9M9ugwwGxPxpMoaxyfWR0YjslSoVcu5S0KdCafA/OJK1L0UCpDar8nPgi/9w1UW9B
yAv89UMeKhJJ60RVCUTnAS3sM0WaoLChR/s5S8qSTOEw/krmYfoq+Gz+XWgBuErvT9TtEYR5uvhq
6lkwT2BINlQghGqoEvKNupGA207CvTI20JpkqbSseASaFhbc7oL1vJG7EYS21As0S3mR8iZXWz1+
yTrn/oBuryM05S/aZcBygoqAxqV0qT5I+dQvGJgMaMbUnKpmy4WJpZWvUmoNaWYWBSsFchvsIN0F
8Cp4OJQf2ebrtdeMzug6MJN7c1LHbpilX2MfsrQyV2IKWIG03cLRDDkRmlI4H+Qs8KNQ9NQG8P50
19Qkko8dGGWS1Hf6HtxcTT1beudE2Tu4ULvsnOUVUeJvFrZqpfiCT5HAB4IrBLojNFd00CQdWJMz
0fOP5UtlVpZib6NduW8sWyeznctEYsRyKyVomITn4D6Gci/KDtdzzIX61PEKSnXTuSANcsOZKVvC
aTRPiaX8h/gNWWg0ZKMCiYZ1LOy1NTyaNC0aUoAIUtxEgDGWv/kv0czMyNQF4oeke1fxP5+GNxYv
8crLDdVIzCwQRyL6Bum5jSYV8loIPrywIKhjTSTa+Nt2r51aJG/3rb37U20Bu/fwdGS8wVaOsEvL
P7fnxeMEbZlZGoil5Ak9mIlLlx/A6AXopj2nlh8yTh7WOEUqBOHEGWxhHMbJ/y2t6iRZ22CXmegG
9R9qW0Z7mI8EYusmIalY9bTVrXQxxz8Ph4uRtvosZ34C2+Xj2BIQJ1nBXkLPncmHtgkF2m6P+TWz
t/+Q8rlaXDpabhHBQ4sFhrXSSr5kM31QxoNi8i8IMNKYEWCs3YLIK4G5EKlBNIvRwkB5i+SaboxA
qIz7sTd7g/wOFKc0LGCjh/BrbliQmLUD/sIgzZgjzoIxh32PaxcA/omMIhERxx7Q4q7shsOX/7ZL
8QZhvd5ZVilPQqJ7bKsRVsfswOdm07md+p9GBtoIUHrgkL8huOUGsWuTWALeRnxtOXkLGSmrFWKi
iF4lEZ3bZrz+KeR/G99JRUeMN5y/GVgKQiuXmwLuYEBNcYuCQ3D5+YXbpmFSlHyUS95gjtv0V7cN
HMwnK3YS8VuoSObSCr2IZTGm6D+EFfmYEflztKCl9lm9F1uU8VkJ/JV3K+57PFyXNnewbNJP9KnF
NZOqP0Oyso3cIiQ3xyf95Xv41r89kRgCUfficX5Aw2/oSCWRn3LWa2/l3Lv6Bip0G5tZSQoF35Cg
/QY8JNGjtIPo9fArZMkWr7y7rodL3StRysdatwz3YSbqbzdwyRuRdn8L29g0rGLUyrZABwlAU8vU
LunYa2/h6smPx8XWUbF/M71k/bfjDQdRVAAVfyALF77YiWpQGFIhebUDPSLTyTZPkdtYvGMXH3AT
635YJ6w8ZjCYf8wtn3Nhrk40KN/pyxqR2mn+Di6A1bgO+Yfu8NxtehZl4Vq4gUNzwXMDPwOKtWWT
XNhTdKEqk7yTPD+LybDrJVvUj/Gv6AwKFyI/9vUTPx+avGCNc9UXDWSrcdAAWiFTvtjFSKYNySB6
1ru4m/FUic1TSEZveEbi6MzC66yAzJYcFW4BkPKA+EleItuLYbZ60k1hWwJYktklbyWG6XeRlfIp
ehgTO0h1K/dTzMGhLMGDWUIJXjoLGgKwcLD7yRPSfTjv0kI0m2LTAgRSHhLR0sLnQTDl2lQ/pRDP
S4vvf6eoo6QuwynWJmthEgKDNZIYoMS//vqwBGp6UDrRe7VmkfSbbWL2Gx6HI154FbpPn8S91WjI
F4NQ577pld49TNyFaWojx0OlgOsZd850BpMu+vdayz/3lkGUiEhvfG3bH8i9mXJEPj7cU3/c5MzG
9lUfxUMAZEqLtjueBtfDHwM0dRkirneJxMjiFKYvkNZEP+iZye++ttsvTVEzrfoRcMIzTL1a1ru8
qwKScEQ48gjQNhuZgXb5If2lbyAwE0CGDdSDaDuhrCH7pgV1gqtVeW+++FdtP1r9i3RK7BfNdA8C
KGTAtHauvednyfNqQuy3fHMgyOc+nwOHsSNXsjQgvv7nW6iF1sZJyiVOBxwbjaagZHIUGcstszIW
a64MJXZ09gM7x98o3fZKpSWTPkteqzzFBslyN7BHhIa5HSXefd9di7yV/8PZlzXFrqNb/pWK8666
nuThxq2KaDtH5gRyTy8O2INt2bJsSx7kX99LQPUBQ5DdHeeBwwZS8zd/a70ea6EYNJmcVAsLonuF
5pjozkvmx+JI1npzUT+E8dnZrkn+JCdG/Sj29mbUhUQdkO2QbHTco0kB6Ni+SM/8s+E+9lc364uL
LnY2D/Oc5DuayF+fL/ijyws8G0QFfECxoJr37TspUlXPfenD0wiTYcji8Y6N3z8f4qNb4j61rjoo
faFPDvMrOdrNhV04EourNIpywfDp9heMn+UnLPoPesqM2wIwDcPDgSjT4jY6KgsDTrCUEe1k+kv2
Fa3DNxKADMMujvnFT1xQuMQ/h/g3WT+6Ms711j6xm/5H2/l6DgsrVFIvz+widI+CCoK2plJWdFu7
c/Q1avP2qEqh7zNwbvz2AV/er0SfolvcI3lwOWUzegGjdlAc9K66ttEh0mo3piVMjNhvSuvR4R4K
c8SApFLctkSC6DEjOZ47S2v03dqsQpwqo/XPyvd4tfFTHqw70j/OaDm50nnfDPHYzf131OP3+9me
elByRYQeA0f696KpqxtHdKAcaJXTtEmtgeWUuLXvZmuJiqYM/5/r70wEHWKldtPsiMdhmKkgQsF5
zsLLkrrVrqkC8P81fvbLocj5Jr1HRVLVqrbjmQ/qLKwdsq+aOijiym6CIWmcqgefQl1Z47ru0IYZ
A0oApdN13j1Y4K6xYn8c+zRBo275yLFVMjakm6dYTz/UGH8f3Tv28LEY0NgJqP8ju29BEJ7Qu0gD
bk3EZJ+fp+so22T5iYDchybv6zGX0ib0pa6Rcj3mF36S312zVXawtzZwIap1taUnHuIHOT+8EGSQ
0UCN1/6uYyAcQSDL6hS3c51frIbN5WW5a1GYJOJv9BoIaA+iSbx25VdJQsR2dUJbfLxaH7FN5FQM
fMficVCvSLU/ce/oDauBHGZxKL94aBTqYmuPOxW4ACySl/10pU/VxplPXipNEMP9Z+Rlv3AmHN7M
tPCO0TenScrY7baOuBDDVg43h8+l3YcSALYFsMshU0Hm8VagoicUHN9T7cHh/hbpy35A0cCJ7MXH
ku7VGN7bMXijnYJaGKPbXJ4DXASYQfnq9ne6yS6GJF6f7e7+7IL9l/Ck//vh4lAy6dmoqYbvZH7+
SpQTdybazmbveF5gmM83zhgu787o1WcvLLbeR4+haz5bH9dnxxwFgJ9//scP/NUAC8spoBPzowYD
hGyXbnMUFn4TA1J6HtJ5QRPP7kH0fhyJi1GdMNqerM3P1rZQTW3AcQFbDC3Wl5c/rjeo1orHFvU+
QBu8uGj3V1dnTry6C1icrU6pxY+sJ1Pm+p8zW7y6KWMNy3LLM20Hl/rPD/gjsbdGg9D+tjrfNn++
fuf3V2dHVJAcdogh/H89+r+HX1alErux3JFh6cM3++LaOADp6jZI9PWdQvXjlp24RR8KGThssPvh
nqLIfrHV0yykbRcQqSWqHS91Aopitdb3Z8DZ+ZWewnP8aG9fD7bYW5BysGzWFGEEb12eBUl1u7O/
n7i2Rgcs7w7ODhLFgFMD7fDtm6uHMgNTeuUhVLFpzq1Nsjv82vWnfLaPYghw6RGvAHUcYN6XFije
RUgDSMiiS9I/m8c2roHLHz9G59f778M6vw271VXilvFxOJaru8/X+JGFaKjtQUkEilDM4O0Sq6Dn
bjs43pH5j61+0OKekwd9iir7g4JY+BCvhlmskbhgOfGlC+n1zUjNPBluGCqm2vjxPotzvAcvji/I
AbjcF4kC+C7AK4uNjskqWgG7q0fG4fNlf3h7UBuC6lTbMOgsbk+TO63l6MA7Wj/IdTVu/X4Pomx0
UPgncvsfD2T4hSO4jTjet/sbOK0diTCnR7UK/Y37aKW7ul4P5a6J/ny+JPfDe4S8FyDZDY/jsqoQ
pLmk4RxDibVcBzG5mzezm1T7H5cbEIbcoWn3d2aCU2B/OFR/1nVc3gNKk9+gK7lYAdrv+Pl8Pspm
IN8MHCTDM4ZKHDPfVxor5SSysxxXa3U5JpegR4+R1k+6r9U5v6BnuZ/0yakX63ykyV6PuVDPIU1z
osCuCxHkIvoB+C0DqDvdbXDN4u3P+GKt2mS9MxCsh9WXEwv+6ADQdITyFVQ7oXx2IS6k8gzSAeQt
uWuqaONW38L81gVM0FSvgXvGpiYJ2y3ML4LbfSoI/6GOfT36Qsd6xTALL9Rm6Zer7ib6GoASHnhY
LPkD9LvdibW+LxKGuEA40NQJIz6+jNDNYTrZpPC9I0c7jNq326xL6jxYlWxAX3i4mthK5T8/H/RD
Xf560IUN1Be6lg3MW9jsX76llyjlii+vZbz/Pd7c3HwVFxducpXsdsmXU+Lig2sFzADUB8B+B86a
v3jFZctS5ktOj84fgJSMCPOugFUzke3nC/zAxnszzOLFCC+rSjU1EBZ0brYzC7GnpGCJTpGB+Hyo
j6ItKO2GJQsYQYDrLl32zC8bOg8tPSIWGRvE1NvtzTbp4jy+Qz3riadhnt0bRQrlhtHwLgzIOiKU
b0VBOVug16PZeARmfLbKeyysH/N+fWJN74StGQYkHaCgM+p02Y82IhJPuywcjtN1eWWv3B2/RFj8
N+C6tkVCL7+qtbeSq2g4nFjeEwr9u/W9Gnjx9mhBWQ1Em/GY+Vdpd07u1N7l+yLfoKp1UA+B84vr
JE/8CzTdiE2Zbx6jh8pbc7jnEfhEZAxmz9t2VVy2R93vy+Ir8CkqJ6ku8m2XxnJAd4ZcSZjN6+xe
XIsqGS6io82+hjzJVzyLu+p6ara0TWQBOLBdc+e3Nx0ISkEdqknMdvVDCwwUGW0yB36ut2vQ5ntW
oAiUXXB7NTornpTIUcY1KvxouB5dlKM4Ki6vJtO9f9lSHqMxCMl2Rb4CzQRxAW+dX3qPTJ5sbTdP
6bOtNGf8SmtEaYFkdBgMR4qG/i+yTVwFOOQLG2B+mExwoGQt83V4+/nV+fjmICdlIxEOqs6l3ihz
PQTmAO1Nfh0gVpVm8Skou1NjLKTXIJDc7xqMce5t0f3WnDun3vQ7ofx0//9exUIBTVOjwzbDMwNY
/aq+VihV+FLiisTtefrw+Ya9r7VZjLW48qNuazrYZqwYzYJU7NxqTQ9XadzEdtJuxnM7uYv4iXbF
D7cQJTDwgWG8ATP/7eXg2m+lskoMqmS/6VPwXGm7nNZi3HccFUeTmr7UuXUKsep9XahZLJIZhore
sK8sNpYLxoN6wNEx9sOa0a/moBvmqi5sU08srdgF4uS09X8VzkXz27ruwhVoBWKvP2FMGqv03dt4
NY3FnqNuUtdWzUaT7a83BGnwDktO1wXyOe01D9zN54f8lC39bMDFY2RUzN6ksN9eu1F5TCMwBhRs
33kr9VNQUG6BQEAA8i3xb8JizfdlsBM/7d/DuMrhYq+tXzaqCMXXz2d18jQWxrvMi14ERWWunqh2
ZX9L7SR/zJr7KOEi9vb9t7G4KLEldSz9VUnOC31CXLzPsxn1AnQGmHog7kBy9e1FrB0ue97Q8Sj9
88JHjPimvoncRAmI3O80reNpR+u42rcU3ApoGWFxdGsXXyd3o0NI9vWE5heKWO4I7uitO1763p6e
rLP5SJQaPWgALGGEL6P/Gtkxz6l9TBIs5GdswgH6h9rb+2qbTduqOCvpDxndUPfuxAF9pO4BgWCQ
MtzAgufzdndceJWS+GoCe8eFXdzKeUpmMBu7bXHD3B+TbwHS56xzNnbK1gS8Un70o+tPVL4uXQE0
OYKfIESvng3nC+7t4u6WJA0k7dFk9c3bfsMNCVkcfodjuRVbMDT1CSrV9A4ko2i6TG9RWbXyL2uU
ktCn/z7fECMeXj2jd1NZ7AdBSRmq+WfraKGs3S3HuLSuUMyd8hNrXvoAy4HshXx0AcEwlAQDdUA4
LOxfU3oTtg34yp017ehG8YSfu70CWM4P3dcnpMVCOr0bfGHkZcU8eEJa1lGJe/GQ8rvZOiuGXWGv
bLXxyYng2kIVvBvNXP5XdoJtkVARjeMtkczx70EUBNocUM1117w81dtxcl8Xzz2tImsSFG2Y9d5a
Z3LTWru6TyYA7jC0dbv1DmTiJ+E1nk5reW1QbwFgBdsHVsqTw/96iUWnA9D8AvoWtejhFvQsGwY4
bbBFoPrSfjyFcPPhKg2kEUQFiHdQ5vl2S3tmARQVpfhH5q1plVC1Y/vI3bX6BkZkXv2R0baDxrXT
n58/jyUXzNNZQr1aCBsCjQb1u28Hnss2YKlG+5nb5+kXv9fjdnKQURN15sQuz/UPXQz8Cwldtret
QO840WjDq8R3Pnd/SpuPWxl44lChFu56Fg7qliz60Ggmdp/P9KOHjEQ4Oplcx/dAvvx2ohO3clGl
mGghN4YmPLe3YuWGJ2mhFgL0aUOMpYEKEt/USi3M0WFI5Yh0BgBBuxXyRAm7AUrnDT/4a/Zr3CrA
3JM1XV8Em2JPt+OK761Ni1QZwE0P5Srag7QA9nqxIacMTPOElzfy9byWN0TYTuq6mFfg/PZ5tRs2
ShbrCWGdLPsRjHBj3Dqhz6P+18/pv7Pf4ub58+W//wff/xSN7sClpRbf/vt/9SBYfKiKh/ofcd/9
fuj/If784049qEKq4qf8H/Nh/+eP//32W3zWy1irB/Xw5pt1rQqlD/3vTt/+ln2lnmaBWZnf/L/9
4T9+P33KvW5+/+uvn6Kvlfm0rBD1Xy8/2v/6118uxOV/vf74l59dPXD8WfJQP/yCCf78Uf/5/d8P
Uv3rL0Kdf/rIaaHoGnFoIH8ba2T8/fSjJ3SbWnQq/9dfoftPgPOjyc5Frh//Z6IUUvTmR579T5it
cL9RFmd+QP/6z0zebP/fx/GPuuc3oqiVxB+/dTNgfYND1LBiIWgQAIN8WWMXNrNFRDBmdyhPmWf9
KPO8zkFCKOuhVUce0t7P4qCdRhTjVKK3m/oGaZCoBWE3A6jkuBkAnIREo3IGxlAzP3M5ensvI1lg
bZUPCpAHvGQhi+1cjKoR19EAKmpn51qNHcn92MHd5pdulpZ4eeEckMo5+M4cFneWtj0MQ0EN0YAP
pu49uUm73unsKzZGIXoQGUVrnn2VDfkEboaXaUkto5ZtPGZ3aMaoCLCBu7tQE8cpk6ntWwEcrloy
lA53dSQ9u45TOw1ZsGYzcP28mBS11aUnlLn/9rEhrY8cCiqhfRhRQJpDEPWtsOF4KU3thdlX28/q
MYqbWQ6+tQboURjUSVnD06tj0o9p+0gmOk8eqOqcqp42aNLpgfRa+KNw4pEWIbZEcTut+apXTgqy
1AyHw/R+ICpDUUjnzhSApaHqw6hLyhBUwc7O56XECaDktgVfcFPx0W3wygOD+Fhlfdtma5aPFeaV
WSiwgVpEMXIebWXGXPQgRC1PneGMgyWuFGtTaAtCwpGjTgRMqfYQ/OoEaBePHvYRs6uJZT7Q74SF
oac8Gzg8O19V+HVKeaacHZFlGtwRtwykXAVtqiz7fHbnug+2JRoTPLpBzwJt+GVWN6z51YEeoh83
sxqBiL1iXp8GQdKm4YDPb9uCDMNFOFU1NqFUKsV3HhMMo7XUq7HstrEtTKFr28kj22oqbNImfm+Z
+Rd9X2DZOXNo+/jq0b88tddP660JZY4cqh4BVaCjofkQabS3R96VivoVG7svs9tNWbB3qZfO45nF
xsGnK7Bm+CpfO9lc6nEvejHjkhO4Z4rtbJ5Svzyh7t7aWJgOwOdsEPG5hoELgFqL6RQ0V040TelR
It2AqzExKwPViu2PmqAw05/MVg1jzpv8QJyq8YeLqehrEIN9vi0Lj89MBNIP1CPwvMFM8A4Tfg7H
gqFOKzgGAiXR/GroIGvYtgOfvO8d0OVUpH6c9biP1YzKn7kVXUzawcbVKnTojXqTzr35Mow6GhEy
6xuq7OuADdol13yqhvBRuKrPyssJTNnlZchL2z98voq3xgMWgdiuHVh4zohQglBxYZyjnA+yiTb6
ODkty4FVPswuttHrQcqlt7krW3c4i0gtxSTiz4dGf/cbzY3BTcM76jBM17sDKoWFRYEWbK/PZzc7
+hz2VXrfDxwNH1DfiKgU29StzOBBMZg34ImOMwed8HKI2st6prJ2rxpnBtp6DCZM81JRJ5TPaEiR
wjb3ArVQnVp1uR2w6Fr03HEoUmq1ESfjkAt8pt+1OnBix54DSGExzEP0PeUlciK3DSpj8Iq9vKtq
YPXQnngmeYJ7DdyehqV+u9GOoObhSllhmnrSAT45ckG3a6310PWYEZeheZWkQGAgilMy+Th8gGJ7
+M1umEolkyII8w4MjmCwwUpcx0C+JuHzpwytbz7aUqzAuiZPGsEyNTnHP4Z1nZnlTbVZMysivPtJ
yBaDewLFuPnPtKj6UZ9LFxCRcLcAVdE+QojW2OFazpDU69mSudOs0gpMtCu7KawcCrCLOENeV6ER
oSn2GkiMPohOm6LEkdRNkA3poSn72icP4llAVui1xOFNraqm5vtgqwof7eoa+/3VKkPF7IuKOaIs
dyx1BJs64NzjNUDAzoPCr45NZWYdemmDdUUsG8idN5jqvYQ/z7MlxUgAKAqEU7USNMhy0+zldNze
6Gq0pA2UDb+C6VtbaS+tNdS52z76TBEc08tHZcbo8q/ps0QFEqqYbjm3ADbQZqUcsi0tqkk5971o
zeEWYP9j1Vc1jCGA18tgtFl6Vua1uWej6lGsB/xQjZ70Q52CCqQ94bbSd0IXAT28PdPrgRJGWNtv
hW7upxYAWUL1RfReMZdJOs9Ri36dZ5lH2g4Bi7U/lDMuzVgzG19E3Y6Y3cuvuEUh23blMq7IAXFL
o6xdw1lYbNUYdOMdaHItLlc92mpxq6LcMa+s6cD5saWcZRIZytLtqHfH7IkWGZqUItkIeqfguKv5
1ppAJHk7ToxO/kUbzNqyQT2CQsGgP3efFajjSlpeCivIMMDzN8AvMvdbPN92e9DG7mEhMzKbegM8
KBSF8wH3oNO0leSmsUVlNcDqBR+Byr++aDt7cjRWTLKG9VHSksgaW3Th6RrnAfUIsyrugiJLVZJ5
LLOsTc3y3gkuMiR55E+LkhEP11bUgY5Fd1LfkBXgyFrpn9HSy9Jozbk919OWU7sGh3QJ5EhsN23I
7JzsnlgarhYabxGQgvwDfRUk8eKkG+65kEm0vAv82RPWhqeDhhXo1LicTvJiGqaex1mRqCmq0Loa
2iy36bmr3RFSeRathc7pE8LZeI1/e1WwpGGvw64HxQ3q4t8benPROLTQRYeUhzNi8fMgzJdKtqmM
LlUz0OYWwjcUkNfKktP4M6qioNFwksMxJz+1pSwYxBHKSl1/64xiQBUlGiQGaBc+1YpNcdulzAsu
ScgQaewyBuP6RDxmuQiEC3xkSEPU/Jvk2/IVTXQkfeO0zp2tuzYjQJCZ5qxgcQnbFrZ1nTLaunuH
jGoEEqo2bJ/3n+/jwlpBpA/v2AYUKbKM5jGbn78Kl8xdZ9Nxbse7TNRlQL+O1jRRvUEVAseVLwO3
HEBQ6ncKZ43OE3O6QcBdPZ1IQ76fB7iwKOo80abroURpccvK1vE4mC+bu2fZ6FBpBDJePtT+RqXW
hGNBD29kHgRePcwRlXNj936+HQtzw+BCI8ngIGGN2aAqezENVvaqy31X4kAkEbyLoaqJC9RveLBO
+MdXjMvynHlTEGQnXJd3O4CBYemgnR5XAbuwsBtnLbpSlHNzl6NEAN4fhEUAdTKkEcGXF+HjAuFd
i72Lxkz9JU1tWp2K1sB0Xrws25Q04VUFwOmGJbvcg7EKhSx51NyJvJ8g/tznB5azGqe3q5SCON+G
pejw3F6MGM51PQJbTaRstOKypnBHN3aJImt4LsSCbVj0BVRejhw95KLX0Kc1PX+wC0Myh4da6VRm
yZhPtAMnetsQNd0XhIieISnHlSBrKyjRT74Pvdwr0UlYD8bQAFWq3z5SEhrDoQu0IN0KxSxZ0d1m
UWhucWN1PdNn8JCqAUU9JIXRuWG55WAqxbM7pqKOG0MIpdtGUz2Lfzbg9j2iD98YOTIaWyYvBjq5
RbotbcsoDdspMhc1mOgCodHGGeQsjvU0d9Axdj170PHPGlBYHbojgdPUlgo/K+uKY7KeoHC1zufZ
uIkby05Jan8llFbIkqVC2dNlWlEH6kixDGvcUFfBp7noGgTwiljpNLWKTRqmKZqBR69sgMDkhSDf
AvpJ1ftaJTPzSXPEvgho2rkwh72BP1liCjOlOaYgnm0WcA45lMTFrIJco3K9LvCz2VEmnDAKz+ir
ZpgtTKXoZw8TA33qDDfQD7scH0YnwFtEsfPsqhK8Lvzmyx/YeNa4KDV0LpxJ2Gxmg1NXZ/hoWP8F
bESe2zCpBuWZQILFBm/iOyh6YwHWI8wF2KLNFOGL83yjZO0bQ0tNfgV9WjXQ8NbapilE6BoGgdHV
9kQIhvOm3Om6zVxgr9Bxymud0TKuuVdWw7cpAIhedt73olB94lQsSNs1smSwRywV0bncyKFW4582
DZ6sd1tp7BFhwJwYUSFUppabZPWg4EyRrMYd992ChTIJnp/GjKAM5JMC3nCjLOAM8CEkF3zOusIv
40zq1hpWBWFh/ofDH3CGGOgdbiQPXqXmCZztUWTsNlZ7c5DtwGhWCaniaCggO74Qz0IdyhlhUEt2
XNUWg5HdTdK1+k0qeTaf+yIri+aKp3qK9B1ezCxm9E+kXhrlW6vyUTGQcMdr52JF0I1J+d5+fk9W
oBT2k2egeRpWbHDRXZTATENwd6ULt8RA6OgyjsKLd/Ny3rafG/OofjanAMZgPuVFK5OeGMkdBZpg
S55N6M8F9zvpCbg5FCIAphOmCkVt1Vs9ht4Te/Rqkd8+6w9EDGDauVjRdKAgd4D28vzReCIeAdY4
jUUw4G1/Pod3ygPUmVAbYBj1EOxD8mExhyIQbOjIcLCcvpoOuSX88lLXcCa+kNqFr7Opo7yCWvt8
2EXCGVoDgwHsGWDL6LIDq+TCR2Y+R7wqUt1tXqRRmG1tHhURQ8jDaSayHr1pzOWl3eYyshLbzttA
rPEWS03PoxK0YPMxyknXZ7uxmXHaa95WQdhsUKYAw3Unkd/HWeczs2H1QaqliiXErtrhNtO0Q9Cy
ZVbOxq3TeF1po+kkaHq4P3D17GpbQHQ17qpyUzc/xWK9YFWDmkYwFR3LEbCuDTDCUlHZfjuOmV/1
t1E9+3b3wCavg51XdLLHebvCxqCxHY5A6tkCyNcxsUvhzUAZK/Dewns1ZR7+DVEc46nalsRBoRjU
wi+IZhoDtrJ02qoSPnBvgg7s+YPR/sRYd6Z6e/LGdUQ6BFhjv7Twvs6RnPB5sc5VBvtlj6YpDfOF
D7LFZquaGG1kuyC49X63AfEnem7PBWaSNc2UdytZIMQynk3NqMtqbZGyQ0GEPUILpQmqb+2p4XGb
WlFfHKYG7XHNDh5+NJBNAO1rg3dLRr0NLE4KfdOXyKdrbU65Uen8tHZV2NYGb5efBHNeGrJwAH2Y
TbiLlilYXoZdmZwKoE720cFFSeXQfINHX06HOXczvDVjs0B65wydkWwzOZ6JIn/+BpZPD5FQgOgg
1AWcIMTYl+ajaCFrAYwZHhBgruYv9PmtayTVcQWcvBowIgx4yIT/53Fd6tgoIAbvBOqHF0YbbUYf
9QKzd7A8EAh+8Rpp4rijI4x8lJOLUHpQURv/9vm4ix563H0T5kaxgEmomTDfQtZUeVFP3TjPB9DY
2h3WqFruFqDtejJXIaByR5wJHgQBekHhjTf0pq3gs4F2hOWaS7i4Hgu6vcin1kbbGJrAq28IMYTo
XTth2i9aHDBX4KIhmI2KChBhosd5IZ+iyeJ94bn5YUrDHl5iWObmInidL8MfsAFYFq0chjqvIxsk
YjYJ+Acn9hP+H2jJwA725IqkzRjNTZIXqmL1ynUb0o6rrgnMRn++t4vQBqYLP4ha4AVGNTIKphZn
KluLhVPN6Q3VeoIg8Yvc3KLJczW+QwsgFEcxtkBbo07vcL21kJ2DZikdN4Vf8vlk3l1sYF2GBo3R
3GpUZCwmY8wEJRBrP9TgW8JbstCfiLfkUhlgLBnOUHCyHov5y+fjLkpdzaGBtAXeUAAyFQBfLoVr
lJkGzw48lVPQErWvu8GEX+t6atMycRQ14cNZiB5llrA9c1EeXmyuDLDZOBMVyRTmwBhqY1hTu5gx
7ZeIHHqLfI1OBnsygVBn0FlfXKHsfVbzKgDPPAwHT4wlLf58vqgnKMLXQQMH+JVQlDhbMKiYwMFb
DQ1mgHymAxsOLxHZqBGRf93brQ7zdRHMPrpEBwQzwQlbl35bZruidqRqEt+qTCouk2OL1agO9brg
iYbfUgncY4SrbufGC1KSICrru0DjQ6kdIrcuOJOdctP6k1WROECfQdnvA+X5pbv1FKp41HEAtJpF
1s/GgjMCrgZGtpebzEGHoM7TFzjD8ns+hz5FbDKQLJvWgbaayt36pPCojtPat4Z6XZU5gFnOejTl
opFBqMpTjy/HMevBRKTmXpuDk0C7cOG+eLbIsLisskEbOTzHpRFh47jNL7HkasqhAlc9kkQgsWtI
A51yAZo2M78WLRWoOoCfF/JZxU0ZejXZZ9xqhA0reII1nASDXeTdCen3TtsgHesi2wNyX1AivLub
Ps3RdxeU6jDUrnmh6KGCr1XlaYR3ilCw2cPArlK1l0VJTwrf98ObR2GjHMK4yvDV394i2FoFQ5i/
ObyEMlEvZkG/lH3oY/ziKcXl0dLFLKqM4dBPLH9RpYW3Cd4YEPJQk/qKwNi4mECuPMbsuR1uMj8z
XhWrYL8hRupmPesTOqbzFK0wnRm+WYuQAw7QmT3ckTWJWgGn4sU3I85o4oY9BDL+MW2ICePXzzmB
F3Neiwh3KZW0s4JY1dkArBZCn0Z9uVncq0yOo8t6xelOB0PNhziyVM98oCrpgDQxfFRIDTRQF3XO
T9VXvBPXPmKBrouAiUnTo27t7WlMlV86EsnbmxcRBXcEaKwgz31KVgPo2m4fS40Ol70PAB3cFu3n
9XQYeXfSATCVHK/FCwAfQtwHpIwCg9KzZGFOwXpCM11N97xWJEOp58Qxxlj2FUR1FOI+fi7PFsVO
Ho7fWAABGneRJTPddm/XPhIK5J60z+5zLy1cN0GdDxy22NaIXsFkFHk0PIxewNNYSZW2SEJD1lVT
UlqIUaBtoUHC5tTjfFfpgLwZtsDYg8gNvFdZcqqUFoLn91mUGUmi3dKFui+RQ4P5+2ygjUgSTYeG
9NgTPqGOGGHiJz0DteaVlzTXo9G8iFFgG0EkDO9aFsSc3rOg5JnL5y8Bkw5DzweqTZ3bdkyRfk5k
xU269dkAbWE74xVKX8MafclrFa4019znHFeiAhoNA8uEHDTS79xHog6wsVYaXLRRrSydZCRo6EpS
VLOiIjwAWrqDKraCw4sbxvYpztFFxp61PW5jemFPjLM5PQfvPj/upS2AR4+kskGihkUA7KmFzdcr
u7Ai5AnuXjxL3gVq2IjCGtINXFPNAGHW4HmfMogQD35zsZ8oRn1Y2CiKheRBPcxC4FijqHDbB2ej
aD6TEEhGWe0h6YMumRZ5GBCF4ouwi8jvknmMpjRboygnF9dAtDFqx3fhazm7AvQi5NHuEWlAZBU9
J+TuJa/zkrIcBHyfIeaB4h1Iv1AjQxRY22fRXXZZMGor4UGeewz61TKZ2BqguAHqZRCuqa6qEWU9
yLHBadKAdXlOs1SZa1Kb3tAMEERRXnZOHfcm0fn4EtgSAHdoCTBcI7BNbhvEhGQBX0XS5lLYKJ3g
WxIBDuQBGfIKPKiacjf4Us4phTIOPNLLcp0OM6ptzlsnnXNrO/fwha5GtErybDVXQDaq4pqWhWDb
Skd1emkbDQH3gEZkRKlaOjSRvtKdRFYVZlMx4/4gnDln5U4PyNjrvSXxRqaVO6YFKdelUCbaQ6UM
J/JVa8S/RCLdDqUFsYBBQu69EX25yLuJqNPVpkQAxwm2RUjBRr8edahmGGSz0lW2LgYpyV04Ksgp
znqjslKLRMFPxItyBi7gdGyDOC9rPOJV1ypwEcSoSn4yUnyEEjEInQiDRUg0TNjVMMmgzRLlgs21
TmDS58zdc8Td+u4+Q/yFuWdWG8HpBZoCY0WLcJ8ILIl6lb4pH/p8Gq3HqCVOuO+bzrazpJzSqs8B
uhEaRfeSflZPQqII8x4H0pVpr8uLIWxM/O857PqSk4+eE9oERwrJo9oUIWg0/JkbqcrGRLKGHopK
wq4B9BSPEVjqhl/PmcCM1bieeeCPUKK+Rti+W42uGAwjXUjYKXMb7uLbNwZNjkIHtKGgXA2eJByP
t7IcT7v2fbuh+0EASBwME02UCXZvB2mAxC6v83SHvlGA1oIdUtRV1IFKUTtpsBsr5PJXkz0V5blQ
kIKrBvG9i3FUDWK5vZ3dV1WPkrEImLPjpRNwKZN88vwzC3sADpsA5kZWnoXtJCpRornqfzN2Zr2R
G0sW/kUEuC+vtWpXqxfZ7hei1W5zSZKZ3JP89fNlkb6AjcGdeWpIrapikZmREeecODH09mns+L/8
WrvCkq+lQHL2YClgW7zaMlWccllMP9JeMIHIC4q5Pleu032mXCqYFAzcWR27NSYxVTJ05/tQ2bq6
MMk1wR00zaLhWAw6yvB8HYR2HpOkUS9WROpwsIOM9TbW+Xya44yJNE3OQFAAO5k8ZMHUx+jNmuiJ
4qJJzjOwScyXFdGXqhmd57HzpxlLbM/9TmNK8cAIsj6Eeo/Kl65OMEIH/3jXtcbwCt1kyMjBd8tx
xUvlWxq3l8Evhv7gZoxXYVy6l8OsP7UcVy6NmYG/Fsmx9Lq6t5/A4Kw/kynzrhB09WlhSNBZKRZr
FPTxHd/VAbuhyD5I+ICvIeDLoU/8EaQ5WZ+GNfWzQ1JFyze78tfL0Pq+PE5O1b9ORas+pZ7qnjOR
rRex4B81xJZ3TRNbnmWpDBUXBM0jyVRztf18OTmrwjvW6iLG5+XZnYKR/2qrIPhjceP8W4o+9G2x
uvQpAz+/r/puYGxD2/snWUgH4G5ez6EufY6+tdT3tjeMj7Is9Kt0e+e8zh3jrUrfBXefFC72kbP8
qeJZfGmRBX2qfXt4AGXPX+bIrsXB6sr2zJiI9dFequQLsHHFKIg0+BS76+IfSuQIB4EL3aM9lv63
Khi7bwm8zBXdhnWcgi69C7pRcZo0YX10rNryD2jr/DufOfZf1DA3TLnJOgiMZbJ+ZG4hnxLJTGO0
2cMXR4TuaVadd50j6T67+Ayd5nVaf4kulR9ZWIDhLal1kpPoDv2aOh8OFMBdJBdx5xXB8rq61vAc
Zr26OlBr9/lcolBP1+WxUgXNwEUn/U9IbWK6pkb8vObISc8W+MCjUvhflXHcRZe4EulfsdDvSSjH
D4fj7Vov+H/hVmUd+iEgHhbC/uoTgM8WQx5egyyKMOkuJPh6zxfI6jD4GlN3kmLPoWMzNlw2P8a6
ND50bSmfWJoFzq9qZp/grYmnUsKWiYXzlAFE/dCFbz20LhMUU+rH+4Bw8iYlM+w5M5t3sKj1INep
/JE3gjkws9voT20wN8dUYTaX1HAZh3meaB2sMd75IKDW3sHlH0wTU+4gChbXOyyu1f6+WNF4od22
vBejYsRRla/iDY5teJs5bA4rSqDriAT0EGuv+RLORevSuCEdgRdxMeVj1h+00tOlyur+Dycampcc
fvBszfUUndIpsrHAEzPDgNf6fS4htPQof8shpO6RZP6ceu89rGqmwo1CX6wxEsc1cduLCCNl3TtD
K5KnxE/rO75Y5R2ha9QLGUWeXCpqI0zbW5cjObdKurPiVBFeGx/Rp+uU9o/OsvRxTgKkxL6ysJ4a
GBGvusKnjdIuqj/DtQnuytzyH+W6tN+TWlo0hA4Tm8vXz5nvzQ9j0ZeKefYBDetl3P4xc3Y8OksQ
foNnad/qtLX9U5ML+juWOXx3nb7uTiljVB6iIYiQm5IE/rJyFPwgp2oAB3AR2Z7zoKfVVXsj4Ffa
q5MSAeNgkihJ8/h3v57jo9t3C+wWd/gBpZp7suU83Odr2H+WsBDn0S3z4jIxhfVzhiHfdGjiOuUL
SWIJKoDPpO3WmwOJ8Ut6C+EnKbwn9BDYEXLj7YcZrfA59sb6K0B/cNB6jX+knsy+icxu+4NE9Lqa
YZrqi5OUwaXUDrLCIsW8PJNx8d0n+7+LrCX/8Huvv/fTIQI5mfPjGK5uddBpk7I1q5mpoMyceijc
ojkBxkMv+AIbgEIVf8Yqb4+VjuO3zpEJ0mk/u6ti+qSqqR/O4LTZY71O6rEtlhcu/GfZh/VPxmA2
IBzQXFJ4xO7WG84Mcyl4VaCSB+EPyUsRaf+8FEF38do5qw/BXKhTGVjBk690eIiU/R0Mzn/UQkfH
qPKG65w4Kfoe9u6p6FT1++q7OeK1QPaHWgzJnfKn7msIVgnjIkTxYmWWe+QQlp+bTk93YWKt9zbR
7DovS3rn89nlKZp863MeTxPsVJNY1UWXomiuIovz8pdFCr6+t30aQkSsRUxFKVbHYAvF2hqgLRQh
hZNaSdSKY4FEjiyS2SNFNr62uUDyslegqp0oiHd4Yq+F+rkZlPd5jHvD8QgCCsqYrUSLB5FT6+S1
A8N/HqCvquSoq2xei/eoYi0PpxIRM38SbNg3yZUplaIbDr+CK43NwVZjLbAJHOAg33UxZO1vKcP+
9HTY2LpkbabYI+2PW5pnmqDxf7I3Dd6orQEu+9jXyDJOyzhN6zM6kay761LLUqDYmVrwEfbmsHkp
63GYxkOWBEN5HhG652er77zuZFmNoeDSZol/2WgG0gc0l0796PqCFM9CoDtf2shXzZs/t2n5O3Mf
5cCQCWC34jNsdOo4R6VE5dqPALQ6CK9gUllbHEY0Eah1sGIrl/MwpVYMNNYKxjMV0Kf5JZ1LDi4a
CLOgB17T0A/VVuyWSdXkp9Eh0zmhVuO/kxtj0q6rWpIDJUg9/EIxI8bhMOR2H/z5N1nlqlg8z0Gg
sofFDtliZtjrNRWpV1fHwRdr+IOELCrOYzmP1rVtHdF82mWlNVN+qbRtlTWMt799IAZTbUwNknMb
o3xy+r8g+43m315mUy7ooDagmlAF86dettS4sC2D2+6qoFrMPib6sYkCbzvVtOuoktSvwvCcehx+
3Qu5FEt4ptCipneqyqDp3uiudXlcY6tfsitMgOIzi8mjXLdWqMb76qYbERkg09uGDTSVZ9TIS4uw
oLywzk01D8MEHlC3Y8UPqILN72BcjWppVy/L2TWiutyeDStoVxwdb1sdQYu8UWYbnYf+G1FsiwZE
4J4qSDFtxd5g2SivzZqka8HlLm5XI7BVw7Nxg/57SjrefCvPh8kxb9tlddpUJvjE2rnPoymY8BP0
Jw8j9STi1sgrwyiWzn1NJ9nJv4YkjLrykbq4nYCYZ5gK9bBmaMino2tz+NfnESEl+3QTXTdoDXuk
JbmObypVGSk2I6ChudQU8I8ntaSOhZ4NjYF0HSR7wkE7XfuBuT2yjVltV9r4MzzIC7Ql72PvG34m
tGNuiNiaUAa3zoFVMpfqYDjHBVTvLxSImQTWTnGQYD5KHpbrO9JTYJU2yYY8vqdYhytnhFXT98jz
5xWA5urIblxQim73qvVdpiaeu8iaXOgz0Hae2KaTnlx3zf1fFjNMGGiCcavR95XtsPBgkjm7LZ+m
M9BRI1V4eyJ0ytGvuz2mnQPM/DmGea9TudINMOWJeaApCUsVPJXCV9VwqAuYKzPiquYWlGFr8CMq
C8MZhjp3dHmtZ1RI5D6p6BayQehjLgW/wop77DTxwqvn3kLhTKeEWXrtAjrxsWxM57hGQySPNqs2
qw0w1frfoAwNvzxA5tj5sSipHHDUDHQ8QvDm5juNy2C+tlMy6gcIrJ0mahTtJ7mt6IUeAv2u4Q/6
D7nYNLI8yqQg/FchI7aBq/DCLriKGd65P6bBanCqpFiShUNgXPT3krBgf7WRoCiic5KX9WWkwWT6
TtVGO5mRydB+3SWO+Gzn1YhmRnsdxXPftaX/nq9ZWT0VIerES0c9Fr5tsWQIO8Mzy9sJM2S1Vfyw
golBTYdpsIFcrckGZtg2XTsV5p6PrW+4talCO8VIjqkwd9StGH/6vpO3YkCHTtZ7K97p5GJJNmo0
Eg4EMiBwtAbXIeBdXASueO7YtcH3OYJY+ilzUukPEQym0O9cVNnB35v2JknbUKA+tQNOu7CtcoMR
KN8dPteLTOsfyoXKGA/VMurFPiw+iqDiuMWjHbIsb8EJDY65nMoCVb8udZwsxzRqfEU9eMN/VTLD
Tmy3qBNC1cxxSeMlZS1QPurfI6YAtB9OLzPulL+JG9cbnbxhlNuJLZIo4E412jenvRujzCyOHoAK
v5xT2xCQc5MR1LYYvR/zS1QCsyZi8X71gfTn+mij1tdvCfU6r282nHrCQ4cXLpFRxFYoOFx9yjpZ
BV+3UIayhkb4v1HQKrahG/sNQDE0qjW8zktnAg0OE+YPx3YGsE3pOmk/Rpfu6uII7mUu0dGL2alq
goUaX+m1N/GyqyE75CHVJAFMY1FksUiJNyBYFOYvZKvMl9+0NEh2zfGzzpTrxK/G1VLel5NbayT7
WyAObWthH6z4pfOXDg1wBn2c0oKLS5LFPK5tvQw+rSPFtaQTmpDo0T22vofTghjzXi8NnTLHTCRA
u+TzUpRhdK6CeiGctLqkD+h+CisTCYAGTc6TVTaxb1GMMSQmcfrIlnNOFkT6OgzNAt/42r/1GEtq
ONGJIUhE2zkubv1Bt80T5bZZ9PvDDpH3MC3XiInloe0yE27COTXHc1H3RtQUychkeEYRqd9ojLhp
jSADLfSUKwpSkt+RsP/c3c44fxXT2N2lRdN74zmn6aGqHoA/47a7Oj3tWs2nJgm1htkOaxb/FZRf
2Oh/I9Cc6UHU+YSqZEKCgPxu9NFpJnjteFURlnf0yBkxzRpCnEn4z87scpruzGoNbenlCnPdSg0/
+8qRQNle59d+cQrsaYnmi+MshiqwoZC5M8xyZ+PgH2yE5rRoGMYbNsfjn7AifXwLb0eOVfW38/sG
8mcUoFxcHZGOfPSbPGAnIGAtzQ3ULY6y1HRhwXGViingce6s+nZ48Xs8hA8eCC7Z7U7uTXJtovxg
QdZKdQfID+n0IFEAcWlrlfJ8/MFeLS841HXlV6fJoqQ8zXNLE9ELom5K01Pm5ToSp13YC2VnWiyT
OEos91vJHBvszxjjZ7bJvoy3Dd3k0+Clz1lh6TU/ttCDsv3eO3puz5Juhmk5tXTs8C32TMfbnn9R
W5E3fCDZvy2vG+GSZVKytEUyBaQmYdQX3Cvb70zUzRHGkpjp0J/YCioEB3ortizcblOjuN5vIHOx
jBgzmCtzMsmxMzu0THNUHYdCQ6IHJ7WpBXrmr3ALO6tECAdj3ZcpdUqXs1zymxhn9JM5jd66rDHf
moZYc1B1HKW8Y11RqqIOaHzzHsUUat54J4asHn1Cfto1EdT6ZhMom7ZI8EjfpnR5E6Jte+9FkvTR
3dmUlnlPhyOY12WyXsvhKMpqBKLXiGp568lOM3S+A8673KKGkYIdCvyB7AhWR7sokY+rqEILxLlZ
55o+qVsavZP0TYeQLr6fLK+I+tPfzBfdXDwXZ+uPaklauDB5S4O3E3FKJnN4WwH4D76fMWIeCbBf
G3Z9oZlFoTVffOF2P4TAloMwt6W2gDAdDxBuK8eDsVt6FtK+ZjqFewkwP6JlfjmkHfLPa5ykcAzX
Aj5RPOeT15COkZWZbYN/PPsgrmyzyfb7ikTQ7JSEBg4uRKeD2b32TDgJDkkfhaN90h1C3vq4nW1A
6UZItwBGzufIs1dmaZShV6Kf2NfMXnmgVr0VID1sMeZDt7BfbLR5sOkyEUbbXNVeJi3IfXrn1FRF
B/+xVaSZRN7HSV3mA/dsO+T3PU1D4/bdqYnLS7sRc4sT0T9xmGjfmsRF2gW3bA/YVjUbkSpfvkBX
vbe/1arMWQdjCcawXKNNqxQvnom6O+XnL/SlQCtuR9tGMTeDNEfOHrLLLbaPdj7yy3Kab7lDWUp+
2vjnIk99dR3n1ZudewyuuCFx6a98iKU8Wn8e88Ih8p3HFjlNyaAnk0RsSy4hM+Qebb9yJ2Hym4hb
wAFg1+bs/Ptpjq453LKuNw/f9jV40wEpOWf92lsmmnoj6T2ZVMNRvYDijRZTQtckxm3F9vKwUYcM
ZgsYH8jJxjFtE6Rsz8EbYvPQ7aDnlO/izFx6dCNV95R7P8hx2TH1WiK0OYv3n4APzCPaJQcUhOaA
dvogj9EMx34WIFXYNkXbK/P9/5YS5oM5+4WezHJttDZZTO50Jnx0qC5NxgzWwuftrSP7JQ9KAwF0
jTSnsJd3+fqep8j6jJIKko8U6pYCIdM1S307B8IN0ACjvDWlrSsNAJfea829txctWtOh75veAEo7
s2jtrSQ1Cl3ud+ZKU4ntXZiTExkcJVlmRchdOxqWkWEAbyA1mkZtHsayNU5KEGw+aBct1nFkFC57
0bsGlanMdk3uOCqzP5lB1PKeplwz13LLYfZscUpmlJAnI/7BeWrA377H8WWDIKi/yMbpiDDBf7hl
bBtok3kxCOYxAB2MsgNuiJJnQzF6w4a2lVxbLFuKpBt/P2vX8JFbsrsf3TSXk2X6nb5VQzkNUKRh
mxJ3U0q2oBosmPAGjbg36S00gUnytiyq9zFhfq+3TD/zlVHWlVukEOU4KbBR0pvUenC2PjS37ql/
xoyWPRO8N62cF9zQsm2t7/fOyj3NB29wy77jtlxTFzdx+7KJVvfGVW9Y4CJA/U36lDL9oP1oREvJ
HxHIzOPd4C67UDeYbDtDd72wrcTUkOCJ3mIqcM/2Ei9MEbXX+djaOnHIekw5I8vOqBy2VBtOoWfx
BNud89ZYLRf01DbeRAg9zEkYzbNJYx23MkTxjs8FXnnbF6ljNMy3i+UgX4z+K6Op6N1LShO8dwkE
7Vwmvm+lQLxF+f1WI7e6QRigWDz1KOyNlibSae7q5xg4MfSP4daC7bjk8sEJzE5zxvlbJb66tmQt
7gEISbTJSzb8ayuALKzm0Xf4jROAEY/eLOP9EKl7t2gF3Nat/P2HKNstmCTB/rLhhmwS1sHcot4T
fsSI42KskqU5Izc05cCOaO4lPbWYyfX3n2y0nvzJ/mTF1vPLNqVK3JbDDmHSj7x0HSaAMfLduqPf
+m2HXFRWDpF70a62L3lomVsKC3eTqtwW8iY6oxNx4OY1W6wCryRykycGCPs8q++v207pdDz3zzXh
W75RttfLa9WiAMUBT3usMsSXpkcKGX3EpthPx62hYRdS9/SAEgyKljLFOYd5v3bTg6NqcpULEu1u
oqXDYrynYEzuLe5FszTngY5rc+q1vm3Sni5UJsNRtxwtY78S/3Y8RVLUmbSym8xW3UslL5xN2iC3
ToY9WEVNahr0urQyxWmzZW4yiI1qPq/Be+S9iySSn2gs8+Keg5S2NkWWeXNDEG5rWvmcIM4HjR4/
FWBM+9X29DJQYIbaMh2RMMvmC2Xhou3uigY4dpYTGJ3R31VO5LEvUcbxQ2iKf24fm8Qs0hs4HkvU
wh/MBHD4Vmxio82fb8DhhuXtolpx20RRCfRPUdr6Js3o7NAkx0bnbLZg3UDvnIbZUvzTtoQyDup+
NkkyXTdGBwReuvJ1g7UzS2FPTKYNYF+3TGoXhpM53t7TRjoECrmlNU0dmZhq0foewYgNJdom3MwD
Ina6hqBMd3MwRKSOey3JFA1zRVt+4NxK/HF0ajc7563jD+ILYK9JzNFmmSUQ2ygsJToxiBHAULrg
4xSVB31OyAFuoEVeWWHLHw43TaOPzJTvvdXM0vdvCJmgjRIfQxQ2BPddabVviiirIRkSMF12n09z
JzcGjarJ/Xq/NaVtx2yWiJ0pvB68fAcgtgNgb9RJdJ+N5zoeuqKHd7qlojvkbG/gcYhGk0eYb1lf
rKMGEoNGCFMMNGth6lAta4MpzKOXMS1bzk2/TO9WjmyUijJuHEc/rA7tH+RMYc2A7WdF14sOXoYk
S/rEYKVrqqr8l+5scqhLJBq3/DwI1DXhNXfDKYhpqXKyEQueCOkVuTsDa8ZjGQ5L+4v+Gznpk0XT
o3ih1HaqU6jwyBh/6+mg8OMTDXN5CRq0rl50Ving0HWdIhWeDBrlPPdl1LSPU4soKr8mFZX4pyWf
Ru++WRpZvTcso78CC1r3vQrHZLqEZb/Ca5b1EgLHI516kHM7/m6rtpMvkeOl9TWduD5UVF6Pz9dV
uLG1BOd+df0rmF8+ftIda+tSM1PKvippz+uju5bTScjSRRkkXUbYBRnhF7mJn8jlMARJMJ7sWaP/
8vp8fuiCKZQgNdR3zlOzNs18Uoi7wssArYeltpkU+8hw9tXuLn6fDJg/jjENfMXFr2aLLtBCWuOz
hXq4Wshj3YXhjQUUoLYOQZPOwqNRz268CLbWkiHs4drNCyqkuOwnuuoQlvn6KAs6gspDgedSSKlJ
fAhPNtvAO7UMzwueUjJ8l0Q7F1OUPDhdUQzhwZscW6+nCc5qfq1kWHc/GCSJqiWZ8mB+dJxolJeF
GegNrZSVfVeUJS6xadhNrwovCHXfgngygL7qpfUYyGlUP2OCsvqp7DAswTgtf1i+1yt6J3Gms3by
p0M/0hwIMoyf3UdY4YJhIVT8LedJZOnfOLbyMkgiloihNgIO7nwAawxXZviNkSe/ByvpFSDaqMnD
9+aaDTiMHNztn1DGuOEnRDLcmUPnJ4v00LEL0hkkwdQMxVIH/l0G9dJggDbaoKhyC8sWIha2qtoO
ij1R3lJ89xaKCok30G8xSDvFwZYiySw1SFp5Q1jdrQVr028mbgIGrD0E8c8wgaRQ25uUG39J9DO5
+fYujnNzPKH3Cjpi5zLoQJxjdhj7IF1O+tZWtx84G+S5UaSp57a32OyhNjsioTYbf5RA2cUxqkuL
hhKXme3f0qnt7PhV+2tjxWcxOKSbRRGZEml1UPr96ukmkw2UmklE/1OzmeRIOy3RrY+llF8HFafN
RzGIMP1zxuJovNf2ZNdvQzX48q+N3ty+7bLjTr3x/pithIKvWOYChDmo7IHpqFFfvdPdJJazBF0c
4wv9opn2Tl6emoNabLxXcctKMr6ki4YDc5WieQrGUsXXRQ9IM1PbpWX0tXXGrFquGNYMdM2MAeVE
j7+GM/ekFGMjXkOvSdffRxIP/LpChJTTUQgBXnD2BoEj1g+3ckvHusq+KjI5fY563j5q75D6OMn0
mINehZN15MDPZWJ7p6LI6Lo+tmpqsgOef4E6j13btQdEU651bKk45YvSCeMGKYKykhQgiMWlIC26
BMOcV9dkWJAnIfKOkgtWL+4XYVut/dJDFJ7oHNNQRlX1hxiK4H2IlbiTbjz+5PAZ1Cla7eWcJkGK
l96S86FVlA+PgIgoY7tJzb+mAgzujrpOfs5BMV9qZNIPcTlN53FO2IgD+LL/p8J+ozn1dFZ313yq
9M/OR1J2iFd3Lo5zP6qPNlNu97SgATpFgClfuiDuHme79J9oWPGawzrTXXVxg7p9CZnf87HQef1K
dKt4yqWfM829ZniW6qy7KCXOB75cpju3cuaOvgXPs7/T80VUq5QcfiMNyR56Hn7VHVI5ehET/pAH
uqDff4JB6wcvy3JUH12CCTkUBDdPqN79gIIQwbNLmdegZZ5LfH4htNtD1xUg5E44hdcsItM7FNBa
4X0QrAWOxGyUEjGY23+sTY0CKXMZbHjA9xsuntJlPjLDyT+4pd0+I7GGLW6iyhWnkgIJ3q6V91Fd
eKfS8eanMs2c32NbRt/H2Sl+FrkYH1A+eq+zdlhlSZheEuXa6Jcq/8GdexEfB3B7fXDttHtwHFf+
wdnGyTCtvfjDcvzmkmfsO0q9b2Md5r+n1EPYqczlp8ZO6svgDsk1CGx98Txtf3drN39PiyA8Boko
LrO1pp/zEu1ONLsVTOzo6qPVhO1L43uE1MLKpxMKu7q9enVU/Kml5Xzp4z7XZzHZ3U+0r5ihoWwE
APRza1IHJTIiC46W+th2M1bzS7vAVFtCvcSD7vqzPbp1fZqSxkNoahfTNQqj+UeZUIudmqy3j66f
TghDtP9YpoH1HHDGP67ZiG4wX4IvTtNWl7FMcT6qdXIfNHWGJnKY5/Qe7eaYnYlL8ks8LtmTbGnX
OCsyuLc5K+Y/XTVkENBTDCPvlarvTnwR74tn2vY/2Zr2JZjoMraPKtPpMx9bHfosXS9mjN/PyvKW
4GsZT1jW8IpLbPiBvwrOzB94zTXpnW1N4fgtWRAzBc/xrKMoP1N+r0n4NYh5QlrgfzUhor9WPuP7
BE4PEKgWxptj7o6gGDJ1vPO6AAXTUT7U+nUVmRie3RkZ/j3yHOXcg6MJ52NZhkSXxziZ4+A9m1B0
jIfIYbcRW1wgYzI7/F/qV9t2a8HBz4a0dX0SixUmq3fgQ+u+fC3EKlASDYboWosH5Mqc71W3YP7Z
pCMzDO3SzBiXdN49zUsGtdtMmKRc3aVYP8mhm6ODLYL+U4HBK/MDMAnLcf7TDZK0Q2lDsN8t9KrJ
o8JinDvtccBfibutfc8yqDym9VQYGF/+exfAv3TCxnTJD1D/0WuCzATByT91wq5aCrTQUuMvayda
/YJY69vqHauiWmCW+R87zf/FWQ/3k3+Kkl10yAxZwtuWbg7HuLP888N8vbqxpMHtUy7hftqDwIeE
sJAHShEpg9yftLyr3cGlHU4ENoKNLFNOGUA6j+YfVaWSP9yJPs/uNJL/m4PW5HiL+bvbD0GKtWJw
hK7DRZKeCz8Mv4fu6PG7kp4f6iLMQQxrMw4+erdHn9ZQpOTDzH53TyOEBX9Jo9rKZcSgG9YXh2Vt
MKdyHKd3olC56vNUolhE3Wj5nZdiwH67UAuEli8Wade8OM3sqHrJKxrp3ft67gLeXq2rbb4eZYW2
0b15fcJnbjZcDTZDXXphgEaSVN+a7UbMnOJ6+Y29G0f+0XWG0fZe8VGbiuWhRpQWjhdWd+C3j6Hu
sRB7yzAf4Qs0PpSFfw47kXPPir42hXaecHQzUKKd0KzdLXZpqq2Jbtqwvgt0r/z8HEDW4Jziw01V
BTo4wFH3lLtpO4qnrJ1bHthKm21h3+c05a3pJ2bCFw5TNSa/StcjzJPxUcmrGYuON0x0vfB7WsXm
UgqvCXBTEpgW0G2xPwM2VW/eUvlkNJ93SCmxRYhFSSPmPldnMOvV814Q18dKHxPqUCxIscBdSQ2t
LjPXt+KZgSumkyD5S+9NEcwjt7T5yphozJRFvY3liHfKe2EA2phuQL45c0qxWtuWkEXfIg/GbZxk
tM7pQHJenyRWVV1+VtJvuYm+o3pWKC62Xm3diRRSpzntdkLUdI6dPhS27UX6Dls9/JVO2WhFffZs
Ty7+dYcuzRC9XgVOymP0ouxW6/wrhGkNf+KGIuDTFaYp3A0VjRCJ93h6sTLvCwUlh04/puawD5O3
JP5xKNTgPPWbQRr+ezQwPuuhbIM7q0x0ds5cvw+L1xK1Htc4FoHipf99P/8rdODTZnyiQSYj9G3Y
Pf2rjacN28UJEIHeeQ6mDh87tjSQHP9fVhgsrX9HjohWJeKH59PVEGLL88/IwffEnlJX8tNEB6Df
wcW7HtNguxqFP0MMG6lpGfWGEFD9uLkDgloYtDjeDEOXfHSCGo8S6RqjQzdUdAa8W9glxtnvc8oi
Bb/wQiuhC3xzShFQReG1RX1ep0e0K00vT3Q2W0104DgiBbvXqrd5jhNGVHBjeEeaz9sNWdHhQFLq
IAWeRHNg3FzXzUI24C34u5zug9DHyLsg/z/nPkrh+qBchhBfs9kSuHcB/pLaIvVWHk07cbqYiq22
JmPjUg298bPZHeXasqlwfzugqUvYNSVMehqdcU2b1fBYOY5XMzZ6e+HiVq2Fontgb9SkTFO0tCda
eHz+IWcd4pp6JZqb33YuJfPUVKuL9oJ6oh/IYn/h7Li1duYufQWIMG7WRLsTJI01xu0RoCrtXlcl
cE9FFC0UjolNyRBgrtLbbHdknxeyfiQj1jI/LuFimkb33tF+zVKrGI5WPRrYhShdy+w1DOnjYh+o
ZBowDdr7RneXwjLo/bX9BOcVOO0dLTrGNcltF4N60tzsdekpmHCyQJ2BiQ0v380WU/fWtNo2SJKc
l91Rau8fcxVtkhBzENaRgudJcYslA2vD8o/eMRXu2e0Dirv7RtC4iJY3uxnZJCw5RhcrkMF0/D8G
PP6zWRhvCNvDe5rPwUYvcph68c990JmOUJEl60tG9xjQpbr5B2z6w51+2P0xdtHHf9/y/+yO5eNd
oCSWK/BOEoAV/msbTvDLsvZj/bLz6Lvgam+S3Vj+rKgNGkj/kdlUO/T4/zEV+NdAX64GRheTXge/
etrvvX93MGLBEhnCseSx+eOC1mhgkZKTFkQD2zqOde+V83lSUrJXktl0peUFpDLOXJtaYl+tWD+l
UfkpJ3Gpw0PO69iuCewM+26DHugWNN1pIxRR8WOUcVZPn4VozOG5W34VHPVhfc44Isje//tdx/jk
3+EPGJug6EXYqGFT8+/OXB9ymkbbIXttMomX2ZnEJ27khaSHZX/usZ5gXwB2mDMN3WlI++J2WCQy
V3WMApizsr5341YEJdKGcRyfBmqF5pKGQclr2S4aK21vypvDRmjufMDG/owViongtOuyNm1r5GND
iitnUptP3VUTjBMxSDMFJyTLsbdoGV7OgFfmTsVjZ94kHBWOBEzTyjkn0MeBydR+LQyHwDEFtNts
JGWJyQHGdVgbO+xhZEiGS23n0pCb1mwbfcgu7UQcBP5U2oT4V8KjG/SHBlOE5YnR70YQEVtWR6pQ
TdXNaFdn3oIInJKlGA9wv/RTX3Zd2UY/23OOs8ObhwBKfKGDFBnW1vOra7gFOBJjk2mWtvC69TKi
yZX1OdkM0sVwExguo9XPpHc8BvW4NSnvwBcNjoZ6iOsuLOTDNHPeyRPsCmiWtEScz/pgr5hXjI/Z
WhsBR18yP65jIKdR5Pu2uum1KrS7CDE2OcGubexa2B9x1ztVhih1V54O2jVk8kbol9Kvkrsmgate
HsqN594vOGodI3cZutiYgfdLbMI4haDhxiq3TyP/UDdV1RkiSjIM7xhQh1vuQZbgBuNrYDc4hl9j
wIvKvbht7sPbzcI3lA39EBnXtWw3b2yAUaI3UQidjUfUH0thXdwCWAZbJRkZOe6AmpodWGagKdlb
Mc0q6+5d1A75fY4/OimkAhbnA3YZj235Ja/mxG/JPJcEruHjf6g7r+a6jWzff5Upv8MXOZw6nocd
uJlFihIl+QUlyjJyzvj099e7IZuER+Sd/XarTtUcmiJCo3v16rX+oS9ZyxymIjVQ6L4tfaklX3KN
Pqc5ODl+zoNpBXujfr4Mpq6gwFPv3U4r5/aMkO4S4OtZEcnm8ue62jV0UA1+aUZbuAhB8c53agQG
PQmExMJKtHKW1lg7CkGh7diC2no/RdlI/ViCHpZGF5skU2z5YekxoW0gvnprjgCnFgD8opqVaArw
+HNNd+d2BNmrlZADADu66kOJckpCtm7pNbrkvq0LHcVC4VxvXFmBRg9xuyCwl8WoRrnTO5uyCjSl
3C3o30B+MFq+YpLJDo5XIgJG769LqUZMm0bOtQ487sUwxU3mwn8QraSJikBwzEaWLCGVPX5ZtexT
lYB0hqpPJJzyoPP6D9AutUG9rPScTsOeHtgwUNeAccPUsYa6zFv4WiMazLdFkYsWJcz/pKW2a3dd
/pQew8jAsiQesPeXIzS0aHbojIN2DmbfhXRH1jIenDDAT2ATqVmYXJa6YlblLi3UoPduW467zMmW
ygBhKHbtCmTVINVAlAmwAsvbYi6iwSD707I4rLYzVEE8BaUwV9+rR1AVYh+kEgv+gI1L9OM0Agqa
YrlXiUg9DZ3oIy4Iu6TuBKZVSTB0oBPPO/IQy+jNrdLwykFZqd3FXDbuHXqQVgANQfIeJJ57OOaZ
mV+KvwSK02kkmHR7dHVfaClQJVTC/R4UYqbUUQ5/1NTduHyAMzvzBwl5Bi3vpOsCp7sEMiAgIkIK
huf2aemwIhNc88SClkpUS1MdP2FtogZpj95XEyY80UlPgJ9uWnuqgn4TNw1s43ttDHu7j7fLMhuU
wRfAxmioZ/hzmzGuIy29o/wVoj8A3ua4lnsX+Gd2ExWJmMGG3Qh8bCRJCYh4q0hv1zqHRPWHALQz
o+SnJ1S/Q4GhLXtPgLCKWGUnOnMitA0CbyPhWpXVgeaEWikQRAnMD0JBwNsSQmSno44gRiRXNnk4
qBzfA/Pq3FdaCb4aWL0nfrek46YE9SjU2Xv8Gns9Tt3HyXFcmHISvLE8zwK8kdCU0VfM0ni/fK9O
otU1eKycwCk4KCJgh8jPCfOGGNH89ozOHiIgN4tkLT3SSoRJqWPbl6GYoENOU9F4X3jwOC3a+Eho
fw8E6PTJj4RSGTg94NzjUacklBhz8KQixjQS70l4Pg4yoZ+GthtTph+us4yWWHxejpyo1X3v2PA1
tlYD3gjDZsmMKCX2PhC+H08plQeoCt5cuILRdqSZLS+44BENCSqjJyAa6xI2tIQYCe1awCXLdulL
UJ2leyajv0TsrBsEFEc9CiNCJhIJSCUpFiArVYEysJG5zu96CTXvZd+W1pw4sKSy9bEQdTq5QS6g
BijWIn9ZIFFRDccfnSZ0GFgSS22iSkpRQrLyXqATAqs9InpscGsscxD4vNVCfaOTJZrHiYyA81Eo
pj7iihdU0GxCn2bWOc6ETnzV0WRyz3RctQgOluQbLdl8rAeCUECNF6CyPhwlKDOJV1s4LCnSEGz7
jp0KOPVCx5FY72j0G9+6aIia6nipozWKeuby3sskWgbjB1wGtLH4OBLwvLTCl9dfgrDnsAyNTUsi
ZuNnOiDaRBqjIZ3ubEMdOdsLvQdn6Z8NMvnLO2tm454sPc6Kq7EtFSe9tmroXrRxrcofviO9Q7Dc
pT7IG5OTVeXYv5v8R3JZWa2reoyPmn1S01dyNnlriTpaQObPX1HVFkU7vOhEpYR54fJnfic+jR64
lKAaw6WVt5mzGtTDpnedgZswq2vKImbh5613A684FpUyUHtcsbZS8T+eGSGli+CN6Y9fjZ52w+8D
Ate82ALTo4rMIyJLxuO2RscBG4Qymaa+sWM9KT9C8RAVQaN2RUUQHz4xc2WBigSi4YelJBXIgmNZ
l2JRdhG9LAWYjC+4AK+fJ9anCXAlCK8gLsShidPc8bTxTKU7TOsaqkZh3A4R20zBgnDGmF7XsQtr
ynnX6MNcRGj+9rERX8l59/pT/OMsKaRGUceTHlvGWgXGUUPFNpVGv3GPTKll6SQhswGA6vFcG4+9
yEAWuGIm2RihzIxef5iVJI2uIc6HxhDIGg1XENRnXp6rY79oq8by+5vQGgUxbOzJsogwRzjqwg0B
fYC6wOH1G//jW1j06zWDLJ8CvEaN6+WN9dbFM8UzuxtLbrgO9Gw0wRfpts6s0DFccoE+6jwYbIHM
219/jPX7U1gQ0d3RGAQO0muVQjprfRNA1L/BDkPWR0OB86dYLlB0HPsFIWQ5y79+Z+2lxxKSa0LI
UaWWiOQqVZL12RbqVoDItK9ch5J9kjo+5569G1dlDV31yNRaYFCj5AV1biXi8YLGMcGV+h+0EgDF
W+JT6ymqaw5jYVGo8DTEktblDhsoC9Jtvnq9nLAX3Fx7ZCXKKSpJFT9wgpKXY0m+zRvjJGbC33Jg
Ypw81TNxJ9AQaUOjd136sSHyWyb9YjpU5oxYtISGgZzr1fdT0FZmBwW4ddSvaWKLwrdm1Ln2teqQ
4g+2XoUzAwXvwPHg1Vh9CmblLWXOdXHK9oBb6Jjr2GCd6UasnlD1VZL2ajavh8x15/CTYdVtmVyg
L2KiCkQ8J6A5OIxln3VGiJrM2MceSU4bjCAYbkcH3YFhn1NccbofiktDCu0L1zKhEvY7uRpk/4UN
RH3aV9qz10d5vRzR9zAtV7d1dFgs8x/iokTNHhV8z7lZYJ3LIblE9YQwLMkW7pEbiPMTeE5tziyG
+vWHsF46BVnc3uBjuw7hCDXXf8ixsrP1oiI93cTQ5thq+qop3PrG673UfwzGUUG1B+dNgFz3M/Gd
75pIx7BIqiglqJeZt61jTWVygJKtgh3x2yD5GioaFiHGxm60HplItyPjjA7mRAObo0IgJLQGTQ+o
kFGepe8FJFZsRksyWmVU1zC7UR2h5L5UfItg7EGrsR+DrH/ybDxpnR9ak0u1jSlRcMluwP4IFKIL
SSphq0ZdqABCVenAARJVCD4wp12XpGoJeDZkSeUhcD0rQrPJ6J2631MnNxocOGmwhJSG+2QCmn9Q
+0opA94g7LrskEhqVuA2AgOU6mEYqnvHIjUrdyo8gLa9rKsQpd09h/pQfXz9662sNPl6+G8QN1QL
tBpsvvVe4rhEaXD50c1S6S7l65PJcL67pEwIswhzpSH16HlKZLYl9c2XkmIlfZ5ApouymTonQg5/
ph3MTxKctLx2RhOv+KiOqAwNAEdd+02L8XXfxaZdi0Sc6LvgYKyvxXYNfNwoYqv1NWeb0sq/wb0L
jfxMopAXY6NFGw3kE2R/sDKCKyfDdtiDjlHfWh2rOOigUGnjM2J7toYR5lqusgcmXjs09a6dWaGp
Tm3Tz4xgp4xHvudJ2YGjgnC2DPrWjvAPOwraPUuY6JkAgIqt7HppXS7JXCVTNYztIvJG+mFIu71R
+l2HVEIAJH/PpYNG6f0fqVrSV0KwcSivozB2CDQZ5zD79x/3Tx0Eou8crxE9Pl9D7+4t/45/3N+g
jAQWTxTZTdp9q5Cep1PYTq4WXi1a/QMBQRyvXtiIZJoleBKVJEW/vpr+8QB8ZkDBrCmN9J/w/DI/
sqkk2njsNZco6B6jh3k8by2bXwAaVsRli0N8dLDA9jqfXr+/eMHnu64LEpO8ROiBcsT8x4aQjIOJ
N1IwXcUEl/mD63aohoWN7XPe56FrpTmzddyr3pjk+jorIhMkjnookJIZMudW751YRm/MWVFfYXUR
Vt2tY5bF9OhldTxfLG37PNEK41Or1aJ/TrdGnHyWJmzk67EohVZxxxmmcRDonbd4N1D9Oav1TBQ+
FlwA/Q0R4elNZswhGEiCbNQbbC1gyAADFx/pqgrsxevDus6sEIRmYptsBpzcxV738rP64J1G1CPi
q9brkRrZAOqOEmeDT12dVEhSJL0Fn0uakVgTFfOnDleXHmkHIHKd/cZHttYfmbHmM7viqWhtrY8i
QwpAG+RZfCXhqNGR1CYzO1kRev3l/3k7IheNHMB3jsr2vPq2cYTeitfP1mUgdD2ffnCR054EtpWA
9jduuHJvZIypOYHxYSW7lop57OqWTeOPQkWjulzITFJrYAygpyLQMYi2izB269OrcAISqYGotxFf
utU7AJ/pGa5dvlpfoaiRUFVbCleLw4cVqIJOI9mj45G8LMlHyB4A3sXKEKuRO2vu2hS+Llelp2EJ
RQusWvxJdDNKSdFll3eYwovqROhTxscV5AhwlVSyhWpmdb1gDDhRJhrpbRjUlEvcTgJ+80EUg2KU
gqnSFT66XveRPDBBtEIvqOmFcfUm6yE8PTpaJNI6JpRYEWHdR7MKBrWi27PF1wP8USR7MH2uCHbf
7OTicISjheDq1Ji1cJPlUFAEuUWFqi878UqsH+4sx6GJbVE6Bp0piiqLfgZYZ0G4WiDH8kSRiiPg
04RwW3Pm1ooZtJuhVurJPjQZThzeRVzNOKDJc7qqDqi5QIwdIH2eWQGeb3dysJbDyhKOY5TDOckt
NZSlblwgpDY/Lj1kSlxHuv/x+C/LhNRZRMnwqD2t5pY6xQcfu5pJ20qp3OUk6OqeGEyn6gXhZmmL
oQshTCejY71RjoD8oyWlNnMzMu9TWKE9OicUu0yyGipa5Z9kl268QfUjHr9KoDQ9/jRqNwHDjaFI
hgpoTJksOk7XXBP0K0WyUsEH1PlZybLy7MtMLwfvCqXGpvsQY1qINw2lZmv2djIt8YR0c36GMmOT
0RrDry4w0CcxTWpG6CdmX4FYRc62pfZuV/teLQXraxGzkToqsMqUABF9BJn7ja0hN2rsizTBimPD
f6KYhQu6ah0WJnpOScEDGqlh0fF5lgVuqN+t8S5I7CGddks9dmngQ6EWNcilIul3yBE/oQIAyX6D
M0di3tYqij1w9+cumT9KypFRQUP6nkHqw78xjOfQepRUbNqsXfeNYoZmPtIf7bt3+LVmpX6G4JUy
PTrmDGv0HeJGgp5sQbymIZZYw9wgYxzPWpPuGtkSXIrF2N0JvjSquIKuv8hMOJQumayclW2Nk1sZ
FxT2HVpQ89nSFyYaCiD/nKHp2987btIqtCFksXUhRdYyCiwJnDfZZvQJdLoW38tp3dkjSzY5Ltwe
DasKOdze1ZtiD/tdTEPZt/YVSt/npaIjqrDtJbJHHtUTXIqYmJI5GOt6bKloMGO0OO9KJAkoFy9a
TIs4lh0jGljv4eFaHdW8FCIFONPa72+dxAgGIGWLjnM+hmy2y5vKKeZONjzJhVkkKXiLgJRc6onr
ucondCp7Y+/J0LW0gRbulVw47VG2RD3WuZdh+sFEjhHThZcsKcOygE7VT6glScqj1FVZiFQmquHE
HvxVA/VxbMkuID6CbGQBweqo2ocy00HfFobVZ1RzZb1bNitsdxSzEWo5xMjDIrQzj/gr0KhmZLxg
JxsqC1nTlEXvRTzLo5ZNOBSAxOppcZ5diG41OCcCPKKzMCKkao0aaqLeXmmhFd5YUWHPcO5koIxy
3yWIZmNhMe+SIlQT8LWeghfkxlNMGNiVlH0Y5PWOIie1MU3uR0yr+bobHxY9tGU8vDTw3ssRU36a
H3P7GPUaRoEgvzD/ZKTUjwg3za0FHIlNVuwCi6ac7OT+4D0eubILezVAAXd+7Dtb/Otll1jarlKL
ZAkPssi4KAQs9LaFoFiDaGFe5ij1pWmAbFwUzY9epaCYDeiNA3C3zZVa6L5okrgvSTAI45lk6Vjv
ieNXKM/BPzyXjmSZvyYbXMVwN0xA45Egh7jPvzfkoX/p0OQU4nl+yaNePtBCndWRo56j9zHsL2Aj
yzZnOi05zeDOojuy1E2S4qgx3Uh5pkmSj2Dp0Qu4MUgz6Fss/NlWxpUS1hSbVieakcoe9KOlFjS8
W9H2Ik+nt/O5lPxlGI2TSBPkT5qU9xjl3WXuBrREHBwWWFJCqsQ8SgioYjPuciYfXlQCW+JIVw5O
nJl2EyvupF5XUK7oupTwcn6vcVUJPwX0GZH8psSgfE9j+GDS+iuVJNWlP1UCQ2NDXEraUgxAqunk
MWqlGHbrPTPWkLYrHs0aBfsXDHgo1PmBlyfGmWKDASygCBz5wI15FBYyy0E0sKgZm6m7xYLDD/Kd
TQGwa/adquIOu2+lYL2ctkhuiLstmcCy3ePgSwS4iCq9AwmIcfmce9ugggQQbqFGG8p8lkIJYCJI
HuUSkJfEcZnoknGkJZPILZZWHQJHcJuXE+KibLSAKjwFlz00zqQi25LjdjKpWuA+Om4rfEhUTQSB
GK8hEXWkPpaV6xaJFqbyIs4C9e+YMHNjh+NDSyuyRTVTmnXUEg7r65zmik2sIUmHX+OR8bbAEBYN
b3O5IvkhV0QZTdRGM8mwXmBCUvIKzqCgeqlsBTxVQ7uStSD3I8lAU44qZKGMTjJ5qmV6uGgXLU3A
QLZcpTqjbAIu01NSS6Vkgi0TUlnkaWRmC8LZxs69DyHggrYEnMJIEuSpGV3EyNqw0CPFFTa1cjYv
qgWxXHOxgFILibDeANtZN8CInAu3zasighbl2+ZTJj92cVQwamNs+rDWC4Gb3Ru2Krq+Rh8ETf/B
D/rcKvAiEA50qesIZBBHANF7luAOJT5ylS3ZnaRCk6VgylDY0FF6M8mmt0s7dmoshGDPIh/fFziX
Uh+Q/rZIqmOJn9JIL/j+VYNCRXGnDpGhAUCSynq2VPGSg7SsMQD6c93tXDeaU/tiKVYowdAm2jaA
+Rbamyruj8VmdskEIl5PMIKGpNLTo2Er8W1GaglYGfdBvGHjTEGKnt/y0D94/qMi5qLGlszMWQZ5
sR5ihy4qcyuQR+F420g0Car1yP7sOYSMRbkzITg38ZfXj3frGoXn6g6ODHStLBeD1XWRbrbssYiC
PL3M0hIY+CLQuqjSTLKTtWjN/Fc3NoAiQh6hc0bngebVuhSXJkZbucUcXsZpWLlPEycFBzpBiSUo
1oiVMmb5PkdlgTD/+o2PZZ9nZRnK4xxoXZO+GV0PTCRWViWK4ho1Vw/P82EqXfOComRrB5cepqdA
uOl2d457gIhca0Aq5i5s0nxrRpOBvarNnlrr18lRba9VMxf6IqIF3VDevf6Qa3wqoFQUqTSOD2if
qP/04J0APjhO2RuHBTcmkWnj4l9ex6JcqrpjmSpnEKrK0IlRrXMd92Fs+7IsD0U6gmvb6EgeKA91
ESlFsAU/BdZ4kzENjGxvSuP4KszSFHpUlCo5KFWrRtZ4E5KpGuE+Q7Caor1cLdaxon58zf/zbfyf
4Hux8Hqaf/8vP38rSvRegrBd/fjvw/fi9mv2vflf8Vd//auXf/PvD0XG/736T26ib3XRIEu6/lcv
rsvdl6fbfW2/vvhhnwtj+/vuez29/w4Poz0+A+8h/uX/6y//9f14lQ9T+f23X77hxdyKqwVRkf+y
/Orij99+waTw2XwQ119+KUbit1/eD1/zP2BIyWv99Qffvzbtb78Y6q8uXuO0kyxmCAh8OkBogPMb
3f0VmzgDSxa8Dyn8ijWVF3Ub/vaLov2qYtIDSdIzRDuS/++XfzUFNiT8Tv+Vf81Eo3dl08S28GH+
8eovPuHfn/RfeZfdFVHeNr/9QonxZUnMpnvHqj5Wi3SVEL0idxR96E+t5zwg2AycNvJSd6PCRrmo
ygGyit6COvbAPYS2W9zn8+TeDJo1PqmgMrZ97Bs71G0T6C9Gc1sT0b/oqKA8TOA7PlgF7sTd0EwX
VprGj/OkfaApNX/UBo5XY9gE91h0zFfo31n7cKKqD5U+mM7sip/zOGkvjM4Eat+36bURhe5lhp2d
umnTyAjOYnDd6g4qn7+vwrb/nLiV8AoIw9IB1uFYv1uZNnY7YG+6vUVYunmn14V7BWumtjc+TreX
djdwUq8ru3Wo4WCAANqQfHhLaojWv8kRdTcFSnSumsjxAFwxUC2wWrO8z4wceGoLsvqxYRfHWRO9
nPtsSBzEcNvmBqtca1vBWLwzy4nagqkNwC2t8sIeI4V8NKeOu6lUeLR5HOzaUrtsaNwefCO6Ne1Q
xSRc22GFNt4NzmfP6O5alKKnWBk3dlX9WRm/W6Ey3AfDcAmv5KkG+4wq297PrgBxXA59+9HJ1K2V
dPV+GKEhqvWDGvp/ECz7y6oePpcolOKR0uvvONhv4RJRFDMaBx9F+0lXR/e6oXTIUL1zQ/MB1nVJ
5OnOwmqY9vhVBE9xbKW7sHS/Ae+hkGY541c1a/+g2pdsy8zTvoxW8yWqvAtEJi6zOqBGEfjp+0Gj
sAQXu/gDM/AHO6//xE/1o6uZD76lYlejAfapzxrfTcQxpz6r9MaEy2TAojYjLj1DBzyDrF4CLvZ1
eoPmeyQxPtQgxq9jffhqcf4LUI1Hb2piTLtuN9TJDI0dQsGV0cUI0RbRhyYeRPVAtwIbST9V3/tD
rf5ZDHwvXYFz6mBIoyBXLGoAkLLRMjrQ80VDsLuo8NB+RLAaO3DHpmRYb3CC7lMENP5Qou4Bl6Fd
kH+prLazyDgacwMLjyL95DY6xibQrUfYg5Rew9qZNxauFS4HRUNDhgj7U0Q0Fb1DK7fKepTm4+ar
ojr5XdMHoCOMLriwOMomlFs0dPrbMYeCjZdlFDbZoxKgoKFDLka9uEUws7tFE56fHO/OiSv8vafm
fDCbT3Tz97WRvTeGaZcF+oPIuat0MnetXt5D+Uf6Z2xoLnhJc9UZo7FNzegL1UB6HhaOi0WYbYAV
XDYp74N1w3WOx9J52UXXSMFlG3hF0xa6yDV+Gu6mIQVB2Ampo8ZqbrOkVi9nA7J2osNjhvWC+GOv
AJmHfY8y8eyg9FI6WMY0qA8kjY7Spn8Nxw9WQZZeo3SG0nJe49Cl4K/iKLm3C7MO84wieMjCyEXV
ZNQ/KPDD7mlw4F6WMJSG7U5nnjOk4cZruz+QIviURfWFkv7ZTon2AfX/Cr9iW3nEEry50CrvPCyr
T2Vu6mcpOd12NLTzJHN2ne12hwHuJgeDAcUTxH22vV0POx9J1g2sh2w7t2pDhcjt7O1smOfIvrtn
Wj5oB867zpOGbc1ZFw79liKZ/gVTbUwU8nMfXjSmW/E5lnJPQZbcF+FgbiDS7sJ4F4dF+4CzmLcF
Sd9vJlVY82Z+fOjMYOs28Tefods1GYKRpW99C/vkYqqSXRqGj0HZfDOnLnlK8uacQifs/QH8TNVt
fSGXioMuXkjWu8jsblHSeq8oDTIiSo86itmdj676Wa1ZjqpXnEdJtykQZmiiYdwlPXIqeZ2e57lv
3SLRX97xOkg8FnN0m1mowcZa7J8rQMr2hWtcBu0U7G1/OHcCzTmHRPeo2vOuaHX9ixfp0KNNJ/Q/
tPmMUEGmhWdZpHsoiEZQ91s/+Jj66ae4Mg+tGiJjYX8hQcw2A2lpfl7qkeHvCbbmp5D9884wSuNj
CbMLs8DgSYt01q4Jy0xo2aQVbNBidvqDGQXWlhOU+W0QZvez5grnW0u5ADCOYiu07ytDBdQNoKbN
rkyta5+K0YagMeLb/S3XldzcOb45GDstsoA0u4mKJ/pc4Y6lRf1tgay5e6MXhfaxo92xHU1kQw9o
Wdym+HreZqi5hRsbYAk6OVq7beta2xG5vbNAmeoL2ML0o2i+u5sK3+NN4TXpbZ0P4dkgLG2UZEhZ
mHgrIcUWbcbeQ0/KiqLzObEmRLlM51MZBHszy24xxwC3HxzK7LwY+5Q6SpxjFEPVYNMTAu0m6HGJ
Gs6N1P5T8YrqChq0uguAXiIpg4Y4YGJTOXfbAY6vmvhnDu/S0L+6qrNKu2twOAnsgSHgHfrRfmxH
JOU2Y1S+nxsqrH7ztZ/j6AxfMuej0k3+2Yhn1K5VW2p7CAiex2bj79FatR8DNSm+KijTfEABJ9qP
9FhvMECIH5VoCC+mJFcOphEFl0NchJcUcpRbBfr9vRK55ZcI8SkFzdd5YvecXP8iMTOdDbu137e1
kl9nkZo/tlqRP4WaPT9Eo+HvVAjTu9z0Vdg4rn/nuSqSSrnqXzTaNH/777Pkn2a3L5Lmd+X3/KGt
v39vb76W/x/kwWSvr+XBF/kf0Ys0+PjvZRrsOb+CK+EIZxmmgIHaZKEyDbbdX4UzIUOOZL2LjRn9
8SUNNqxfaWF6tupYONSDNuNXSxZs/wp4hv/oOrqDn6tHm/O/SYJfpMAKmFBa75qh83rlM7QHrVK/
oMRgn4fazrPeNf0bHE6ROv99dv37uqserKdDV2rS0dn7M1pAOK0U4+91ps8Pz4Z3yeVf5O4/uTzD
8vyxgYck0zDmzr6paPS/h7JufY9T/GKuX7/+y2rD34+/OnJ72Zy4XeLbe4xEUBlIgJIiDEbWr24y
YyzsjUnt3j97/WY/Gaujn/Tzb8CeFw9Bbu9HAdzeuKoR4PE42e7vr1//Jbzkr5c5YrieXd8BDlnG
9Jj2nVaaN5o2mNkD3DXVvp4ojo0HxZntepNNVfn+9Rv+7IXEgzy7YemqZe+IG/agC8fLIuz8bms2
XRi9gRx5eXD7+43EZ3t2AwpfA+aDhsUuSE3/0p4MH91AEqfwWuGW2k3QxoG9w3eB3hSOJaZWnUHa
6+vz119w5SL79wMI1MOzByiJ6qibIADXBUFfbV3dPUCo/RMOON1KctChzyCrOco1Itpasu/YGMHx
KYGrZ2/M0J+Nsfjvz54gDaasB57EEOB5vDWwPwE6Fb3xfj+7+CoqFKFuDy4eenskVZ3P6JKi5oh9
8bvXR+9nV1/FhtSNI7vBrGGfGFH0XaVGco3zVtJtT7v8KjYUGFKWFRXjfdo6/aM2VCYWWbNze9rV
V5GhhvRTlnpl7dsCm529Oip9jTZhUTinPb4q5vyzD6uPgeZOdFv2Y2F2MWIB9mhuqoqltDvpDdZw
JD0GAVs0pQIDdXLsuyYC/fqYAQD487Trr1Z/46qdOowWJclCy/ZTYCoI/0RJU78xQC+RRX+tPXW1
+L0iMeFlTv6hwOk1Q4ZUK/t9OkxatKsiMuITb7Na4gZEGXeAuXNo205vz3O7yBHYzjXq/GWEm+tp
S03U2Z5/7qoQ9ixj5h6wz50/YJITvssd2/vw+rf42VgZL68+JKPLKd/yDroyRntcLB3jOjCp3H9K
LEiBbwzVTxa0ulrQoRtgYO+go1en5nShZLP6zoO5kW5ef4mfXX69oP0I1hMarIfOqXQa8bAFv+C9
V+5Pu/xqRXfgdgWezD70KV+gRbR8byJlU5709Lq3Ws9UcPIpnWL3YCKzyTeYXAQ5GxWdrBNvsIIX
Jh7uSahZuQdPy6r8otQs7Obq2JmHN2r8/3n86Rm/nESOPhmNhh/wwUPG5NFxm+ZuxO17euP5xbr9
Z6qoe6v1nHn9YNEppvyRNpX/Hlhi1T0a1eyply2aCs49lHPDvjjlY+vealU7U23QYLEcOqVmG523
szF6yPdmg3rSegZG+3KwxmiinqrXDuasQWleNJneu5u4M+u39mbxWf/TcK2W9ITcqArExD3gXVjW
oFgNx7lDVb63qTn4WbJHTmDKP6eZa/ze5cGQvzFyP8l5AMi/fLN0DNBOmwfiLoTD8jJUEEoIN3Pi
kdaJA7PZwouI5x6VEAqTZwmykc7OpmJQPPT0VrsTB3gVDSZsHIFUKf4hcxQMPTHsO7gYS74xGVdM
rR+7i+6tooHVtyNogco74MVRF/tZ8/t2b0EwTs9Lz3Cmd0GTwTBRzCE7N2fs225H6nn5DV1LN/7s
JlRL3niUnyw7Z7XsECOyyjaZ5kPrU4QaDKehoqpFJ8Vs3V2FJTePMbwfIvNQOn5jbO3Z+46cwFCd
ePlVUEpreFPTGDuHGrHJQ9BqZroJDDf446Rl7K7GptNq240BcB+CcnS/WGzUt41gkp929VVEogQl
TG8clDFTzknbTnOzGWNKzGLemMM/WcPuKgo1Ea4T+li7h3YafP3CNetafRpLjfUcQhej0Bh1Jabq
M9Jd3/AVBI5x2putopMx5GBR9do+2K6fdUhh6GAfp85UTtyM3FV0mjHIqjq7dvZdZaGsP/UAF+1C
2Z32+KsQhPaEmsfVOB+Q8mwP2ErF1BSxUj7t6qvIQpMyVGhAzIcYaNBWR9d450/FW8zBnyxndxVY
OFMVroa0/QG2N86BofYpD0ADn/Toxw7ns0ODZlO3x1p2Rp52am8wiVTJNKpQi0+8/mo5h3EH460m
Fil+5sF2H5Odb7jm4bSnX603N9dnt3cYeAXL6G1idOCMKW+fGEdXiy1WlRrn0mY+VFqUnjVejqII
pvRnrz+7uMp/2I6d1YqiGRDOs6YMh0GxvnPsTPozTAPK/NBCkj/xDVaLCjJgTzfYHw4GS+u91xbx
XjOL5KTjOGTQl/t6i/S/Ocz2cKCIZl9AQOx28ZSfGBCc1aLS2iwF1Bp3h6BJzasIk6qbckxPfPTV
mmKj9pNEM9pDVWDzsK0tvdk6aOmGp8UbUbJ9fjiz0IdNFKwV9mUejZdJG7TXne+np037tUIs9VGl
h2rXntGwGJoHY8DT5p1VI31/2ryxV7tkQmMGbRp9JCXs5m1SWl/wMc3fmPg/iWf2atFasZJAMvL7
vTBc2BgNsPHKw6fg9WX1s6uvFi1cTBNss9sz8grqN+R3uTf6J35WcdNn0TKhb0fbz14e3dTRr8B7
4dRHX69Wy6WPFWo9KnyeutHF1ZvTB2a1WhO1L/204epjLPCELj1K29bjE4d9tVpDYDIFvECuburf
q8hMz7BBP62ypdur1ZqMWeoiHcjAzBCXU7hLnLzs8bTd21qt1bE1HD+dkn5vYdaF0UCvb1Axak/b
AK3VBpiFeAMWhtrt837ON0MYfe9gjJw26tZqneI+1JZ0v7Fswa+Z5q31RfC7Trz4ap2qvgUzAEeT
vVOpKPSP0demm5sTL75aplXjjfi4dzS/QbciAhOByKt158Srr9apY4h2r+Lx6F6HpwvtkTv0L9KT
WlS6tVqnI1yjHKxYd0CsrAA4mbtQzBSMIJoT54z+Mszo1ehlXYlS4GSC3tgoRmkdStT5v50UIq3V
WgU9DaBrzNhZ/Sa99GLcHhuUmPenXX21WLvaB0s+Wd2h9YzftVi/b0zj/qRLC2Tf8/A7QqHIpklp
D1Go3BIev0y6c1qtECegl9f2oihztNxpDzEqTbsutD4UiV+c9kHN1TrNcaOrPbfrDuj1YpoVO9fQ
Df87pem/Cg/map3SFh4Q3HaVfZ6Of0ST9gmR/qvTBny1St1oCBT2a1xMJ61pN7PeABGfGiM4LfSu
odF9YHVhYtbtATSn+tlsiQObJpq10zINc7VQuyrVVcTwuwMUcSA0oyOUbf3TYoy5WqS+G1VOH9Xd
wZpqAFxZyaMnb3Vef5LFmKsliiywGZVK1h4AvXo3bhNoN6nil59O+6yrJYpifoumV8R0DIVnRTZ8
dtzotE9qrNYoKh6e8CXuDrhSGRvNHb+klXt30nMbqzVqDuYIx4FrK3HzAUkzPA2bNzDzPxlwY7VC
oWL6QQs9c6/6eI4osX8Ny/nEE/xalEhDexQZDl3Zw6B+l03OF7ee0tNCi7FaogqCskRzxiQN8/si
KM78LDwtkhurXRQe1WSMFPD3xdyfg4W7Mq3TdlAB7H4eyFHJbO2i5GxnZ8G1W4yHvPZParMi3fby
0lHajnB5eegy+zj32MI5j6dNvtWSBI0GbC/hI5ph8oTD870726fFqaMjyLNjRYdM7DgNdnuYmlj7
ME+tfkDVptmd9OD6akXiOQWZIvLaQ4McNs4NOOL63ufTrr1akUkaNQi5IpJkRWS3imp/NT3jxI1N
X61JJjZuRSpbchjZIyg+U9l5SE+dtnD01bYJ3dNpTauHOGlDG9m51JlPG5PVioQAXZkVAhGHzgXM
MRhNiZOI/eG0i6/W5EC/a5pyv9lrYXk+pPT2K6h+J86U1bKsu05NlJSLu6l1Z2CmF5nTW2px4gH/
Q7nrSAN6NseBqE1qhSz1vs6MO6QAvo1df+q1V0tTGyJUgUaNwi4SJtcdrlqXlTnaJ47KarcMG7NP
yWeZKNZsb2Y1/pja4WkJ1hrBNXodpHOPlT8aUxtvVYQsi51OBhSdFlrWEK5yyJDkjFlDgVl+VYb+
E+2BjydNxaOayrMv2iMAWtsG44IkMo6sUOc3Bhy80/KItZpUHfYoHHojD45WdVeol2NfnbhCtdUK
jfG7B0RtNAc3MW4EqXHvokRz4oivViheHGAuu749qGV6byopmhnhaUmKgJQ+3zZrrAimwMiagw53
dztkGox2M/7ztM+52jgnav6Nm7UNaAb7S9CMl5FjPZx26dX6REDWT9z/y9m5NcmJK1v4FxEhBAh4
haqiq2++dPsyfiFsz1gCCQRIAsSvP6v20272+DiC1/EERQsplUqtXB8NpsqjY71QGgyTvmuPyTDg
S/B2VHQCl+8ZWqEKlzzbqd/AXY3MnzQGvwlbe1GVG6iRAqjASkNrA3cSNwUP6Gb2Hw+NzF5StYD+
RmBJiS86+78NMrgVjUnHHr3bPS02Hngda1NJxj+iS+tKuj81mP5uUHZb54xWI9aqeAI5dxTneeH0
FKj+57H33i3OZotrM63SVLkYShn75y77U9p5e8S/7EF7ydQSoB4MgT1Ak92MzpwpZe3TyIa1WFrq
fHns/XeLNJHo5ZU6mSo0231TIv4SDPL12KN3S3SF4lGxFKBMSmdzN5spLMI5PniZRnarlFORNFNE
8eJx+KWbg76Ig+HzsTffrVGxjgNamYSpEhAtl/MGC+i46DMl5OnID8BZ9W0QiAXnwLcqTMk1+NB0
9BUIxT+ooP99tkNt//bRqoG1KrV4dO3zD0BLvqsjdugaCu3au0dnvu7QdTdV4ETTKsio/RDypTmk
9EUzwNun03QmydxgJtZk84WfANuMD6rT0Ibw9uEd7PntasRU9fNACjKnl3Hhx6rDwC++fbidYufi
HEOO8Pgwe/qgkvXQGoLR+dtHwzlDuXbkU5XCFqRIN/+QT82xezM0BO8ejlkCn1E5VaGe30for5yI
Pfjeu9U5NbidAGthrAzLvsAn4YOS46FDHHwG3751Dbt8yYd2qhhGpgAtGO2NANoeiodw1Xv7dBu1
Y9DqfMS9jRhLADA+uCD/dGjVZ7ulSQjOWbBTGCveRF1bLChUnB0J2LGB2YuF2jaHKq31WDfgQoHM
xNhH1ZDt2BfNdstzbhNWQ2s3VnAmgsOUiZ+xkx67PUeH+ttRd0Gf6QRIncpoGHZKxFoPk7Miy2d5
qIYDY8i3v5BKeLgxOw1VGtuXhpsPi7Qvhz5rulujHKZIEZycxirt82+9XsJCwHa1OPTwbPfe0DCT
nK895gwXS1r2KPpVdR2Px+4/wr2QCU7LLptg/lhlgZFjOS9D98uhnfbYYTfMdjEG/jYkXvJgqCYB
SHfHWXujhCWXY6OzCzNpuqKTFWZ+lQNooiQM4vsIp/aDY7+LNFZB22eifqjQ3gsrvHCj8rv0K6if
h95+r2Zamwn9xSvGRosWvWO2+7Sq8Nhene5ijaJ66YLUYdz7Wyu9IeYC23Vxd+zNd5nADCNbD+je
UAFOvX0huuZ3YCHAPeHY43exJkJ8T6jHZ817GHdeUgdwMuyONEyPjv3ALt7gElHqfpgx8pFZrtOU
fYI50rE7hf+x+R1RMs8C1w1VNLXZtxSXCnfonJ8PDv1uysMWcYXZWqIrzPi8YJC+FIEP0vOxgdlN
+ckHuKNXeDrcnwGkD4d72f9JxZTeHvK/BxrUFd7G4LFZIfXNqK5mGKHVBW6LWyzatEGrOu9yLu+6
wS8vQDWqa2SigFVWiDF5hc1hOr6P88RML3nasTuJe0l910oAAYv0BqR55uuYkQV+6u04fVpg8eBK
4sdeftdCBGPJkFjSE9oahTung4NdiApRJSsZbqnXqwM9ta1ouor4WsNZx5chrEKTrwG0tx48xham
GeD/4pkLjEu3Cx9zYdBtRzd36Shd0aA/wyrkG1gHcf3exixof5gwGccq22g+V9OKv/c0wKPv3JI5
yco+hcdDyXzK3R0PNc8fGQyL8MrjRl8gYV6KmbLpOjSAMlZE5zA4AKlyjk9AAvPkPMNAEiVsJea4
5GroNPLZHKa82dREcBFCi3r4sPR1m19VFNq42jDaS5lEcr5uW9Ch4Xwm8Skm87wVbT3V24sKW50e
y0LYbn5OHZ/neZh1JUFB+Txl44Yaap/ZYyt3L64Z+8ZCnZ9roApcUMCa5FFs/FiDT7jX1hCMXBJn
g668HmqAosnSVutImoPJ5V5dE/ZNuAVRO1SMd8l6pqZ3G+gZiRxPh5bvXmFjO0AiAmF1hfuBX8sQ
3ydAzR3LjPe28YNbpnn0qa4EAQwB9KR0VSXAXvTXsXffxeQ5GbdoBrOzUmO+ZUWqxwhXm7D3PnYF
DgbH2/DTrbFj0kW6YonQqEeCC86j/OC83O2IEfxicMRRQwXq+j8gRL/UaXNwRe12wxl3hKuieO/E
1ZXJ1X2dhIfK1iHbjXkyQzMVorZZoZ9rLeogh/+RCvXBMdnlrhPhEZO4Tq5gCtoWqxx/sXZ6PTRb
2C7pbtF4Pfcp0ZXzbnhGn2JzpyPbHdtkYbz1pnQtWENcT5mp+CTjxxgnK3SNOPvXoXdPduOyDIAs
kpUjQSBwQHTp0p6bpjmYIOz1XkO6wHyXYwvHHQ0Yvi5kwI4vpDr27ruRWQhapZOm1+iqVeqeRTBE
hF3VxI4p8MGoeDvypu05hEwak7136b3oI/INZ1p/6EoiTHbpDSyVx60zyPtQylqvdVy7KiU2PRZ9
94IvGimXN7cY0DYdLw0s+gpnu+7YatpLvsAfBTIV5+Qq8H30j4Da/J+tc90x5Sd8Mt4OfEIjuM23
cqgSls7BVeZ9WJJ6WZI/3B3+pq8OThJvfwC9rXXNVNZXmwLF6nWQzazLOu3pcFqMDl7RcPYcAEbf
npDFSdjX5jjUXUSQJPrY19+rZpYUboA3JEbVgLX9o2uX6OcUYPEdWhnxLpai5ZgR1yK7XfwIF7Cg
azncJkQP1MKxH9iFDUYAD6HjbQOubVg/dA1H35kfvSXHdvi9AG0jbkLzLu0rUHMa+KgtLZyqWgli
8MEpvAseYK9h9Cl+wDsKUfTmvqA34Oex0dkFDnDi4W3otr4apt6U4IH/2mxy9MV3cYOPcM03Mu0q
ZM4XReU9hYXZoffeK9C6ICB8gT9JZePZlDKIcZGxbB+PPXyX8lhgIXm4zPAcdFN2doICF5w0BzPC
vVDMtHGv4z7sKiT9zynMo9TIj91i7HVifMU9I4OJcWVWKu5DNWUw+9bLsU1sLxVbbtSAWUZdBa86
zYs2y8Z7kbpeHFtIe8FYnK86gulUV6VJ35Zjnt3JOPTHFtFeMgZ4NodpZ9NXeSyWRzN1cZnadv7w
/8+YW7T6lzP6zYjpvy/t80V68Ouxv6sNMO1nON7x/KxIqPWZIXfujyX7ew0Z7GpqEKK4roiL7FCI
xLa3yQ87umN78V5G1gUNcOZ5g7mZ0BdnyUce1scC/Z4FBycLm5EJ744qVXJqJpTyNwd/x///A9yi
+b98gL2MrMdkDCRUgecwneqPsw+GF8BRj3UzgdL59vOqpg9BjzLqFiWzD0MXJRXQQNnBQd9tgQOq
CwCw9AqX4ahK6DH7AOBNc3Bgdtuf87b3zjcKCgFYOJVoPhz/Ar9CzwefvztRwJCmrgc7qWqb0h+o
HT11qfhy7JvSt6MezwS31egQRFuprkG7MW7+Z4nGY9Yb4X+4Y/8lbWpQR+hFfRv2IatRcDTZtWOJ
Ozjdd3ufpq0Dnx4vX3OBslNIB5girgf3kL2kLGdb6hOD+lu42NCf+gZ6hLLt+3Y+dsTdS8qyeakH
ZLaqCgXzp4wT8l6jn+/joS+7V5V51qCOsIzBiYdAg9y3JCTPlA6J+8Pb/2fD+5dwsBeWMbjarow5
TB3mkg62qWHv4Ng5j9MFBzFHLyCyMQNci1r1Y+BxKngcYAfb/UXDKL44ADivaRz4pMi32sH/wAdS
vuv6ZKVlN44eNGgu6u2Hrn3jLv2APbd0Sbv+jOBG/jAPrb33jZgvUe0WPAIeGAKEmCbeXkWI/pYP
8uZT8drDrRGuiw7kIfzrtJQC3Ar+3A4i2E74vw24mbTW87FUby+Ig65xpLeG5DOvw/Z5zmX+SBvK
D26w4S7Q6EAmGtVRWdGV/MPo+CEP+ftj02UXY3DW9F3AFllFG3S2isZXqs2fjDRuMfzfpsouyjgX
dHwzq6zGAV4d18lsajnlHqqH04Icnl+BZVTiWA3jP74i/xVz4KObMOCrZAXkFDvHcC69ACrHPx0b
p13MER6Y92iKZDXrWJyCevtiwS37Q6C/7Ub/Mk57kVxIeOPAypEVA4rkBarqGBbYfP2+tmHwh/rR
735il3eTGkAaOozybNZIwunXjtPYFPOEYvu1AaGd/uFQ/ZtPTnaHdsgTuJuZ4mfeWCnB1llDqMMC
dW66LaMlFN0Hq0p7NzIuUDupJ4VBg0cuhG7sCwLRwQ2M3IbxvyZTAEsQFAJ6WYW4QbfRcrFR+IcA
/bsvsVvMaQQt54YeXFC1xtRec2WSi85y3J8zPityTF1Adus6wbNZ06QBjDRgJIhed/41H9Njra2g
ur8dHuPzsWn81FZpmtgLNNdZAR7YwcPKXkg3NyhFRi4UVQNQwWUAgeiU5c2xc9ye6UEYqE8qVfUp
nJt7UkdFrNmhMSd7DZ2PiDIa/MnTtsXnOh9v1tKHzodkr6HzcF1rTC7rk2zoQ5oEDyM7VsUDLvTt
t4SsEKgP1tSnAQiP+9YYWwVJ9HIkbAKM9PbhdZKK2UcBJnvIzXkYprjwuYovx56+W6UEtARY+AdN
lTZmeIDq9cvIYf187OG7dcpZyoOZuqZSnqqLy21/R0Z1TIpK9jI6YNVxsddNTdW07XiCSf9jkE5/
4vveXvF/9xOyl9GtLRmdiTRIlDBeXy+ULp+GScpjZT+wqt9+VKFzO6oYXvj9PD5Lpat20oc2cbKX
0nmxghbLkUgp6wCpcD0pN5X8IfL+Zlj2SroZ6vwNHX5YRAZQ0BvPbgBb8w97+O8evttgNxiGmdkO
DbqWOl/2fNBjAShTfkyQRvZaurzz6LmQSY5GK73RIlP19KBX2RzrgyR7NZ1jfd2nY5SfumXDzdgH
qAD+MDL/SVP/ZTrutXRAa0Mz2XNRhT6I5gfSdAkajDiMQ1/hZaSrJsm36MZ37ZIzQ3VtKUfAI2fY
cQ7MX0aXk/G8DSGn37s0oXNVZ1GTHqrAk70Kb0vEMlo3m3PfM1XCCxceE3F9zEeB7IV4KrfRFmWJ
OTfpOl2S2sKxOJDHro/J3j8oWij89aU15wjQWmg47CsaNtc/fLXfzOe9fZBbRpjwpN6cfRpuhSRy
KlN5MPr9R4/zX+kVEDHAVY4YdcDHTbFY/4tM4lh3EpBYb8PTGowhrFTs7QQ8WX5tIpK5szDS9KdD
O8Neodg3jWWg1aendRIMe45vXQ8cDQujQ8dJONO//QsmK90214M7Oy2GM/C0y2nI40PlfZLtojey
8ATcis6dw5vZ2pKMN3pKekgyT/Zea0DggrNg8fDZwY5bGUBAtKLH5I8A178dl1g4GBy43p1pGw5l
JEOgzHr149BX3esTtcwyQqLanmcK4EwWBOjJW2NyLJvYe0pyyIcBMI/sWUMsVWg58WeVRvbzsXdn
u4FZhiEKATI/BzmummK58XPjk4MDs8uymmkB0EIre4btKH3fd6v8wciWHsts9xK8YBu6sVaguHB0
zwDMKUSJxXvs8p7sFTYb2iDqZkZilQ7gQ3YRqD30WHs1uPdvB110KCnrIXbnBuCaYh0oACM1ZHT/
/yf992MiXJDfPh1IhZFKHWUXVqtkfi9c13QXz6iaLvE0YBf8/3/mN2F+r7cBvK8G/Bp/REKz4DQD
T1X2qzumtyFsF4oHUafWMjyd8745ZRDblLn2fx979d0RV7bYvKFnnM7DOviy6cYWXKL6WJTc621y
0GZtB1bWeZZuvnQio2CV5duxMLmXJPouYmyblulsxaYuoZGftrBNDn7SXalqE128adR6zkMmUpCH
1raEJPWYfB4O5m/nZZ96oJezejgHXTCV7Tb0RQSw5R9m/W+m416PWMexmsKWDefGjqLckk6VGWzy
T4dmzF6M6ADcwbUzzy5t22+vG0B3n1sCLvGxp+9WbB0tS+ggVj4nU4h+lNvuNADpfSwfS3ZRGIQb
lKt9nl9igPzyOfipVf967MVvH+O/sjGJ+5sa/Iz0Ap+vWhXzBpmsFav5euzxu3UaKh3pjUz5JRm6
HjLHdmXikYWqz46t1WSXLg3gnyHlG/JLbsKizem9Ige37b34C0Zco/UUj+5iJKs3xUJ/TBlL9sov
wCCaWqRjftlu1kdyCWNwuLPl2HTZK79aogS4eDo+wYXrrp+G99i/js3zvewLfwkONV0XnxjkD20f
PMZ984e7/t8s//+RfMFGSEwRgGeUuS6s4kGh71osnft0aCruFV/9AMChcjq9xDpcYaEem/j+1qr3
Jz/B29b/LyfdveKqCeQQZ0vNLt0QmDswQ+fu2aQEiDT0qab1lXfbIp4siJJ/Olz/bsR2i4v5uO90
b9SZ5F/b+JXNl2MjtVtTCbjTqzF4btR8zKBaapKDhYa9NZeGcjivmzS9sH4l82XIZ/JkJrAf/3DT
8RtZHxipb8MZBPnUYt2mFzSm8GIUurEP3RJo6HHNNIzVQucWzdOgM9H3q6G2L2F6GpBSB6v+kxVp
CIHsb+bCLqqmntb93I4KR8916dcyVI2iw1lKBEN1EfUqVTHqDhShoo9GpFxr66c+vWo1MNFdUO9o
QbdUm5z9FZjcoP4eRQvUkD2B5F0WUeu3ZSmQew4j0JdhNjzNpl5CdgXtMx1B7NwUGLIFiXJAa4vJ
pgPyU82wokDaHDX/PkxgWYYAYKZNd402CZ/sk0edJeUnP87LVEoftesLnP2WuSkSCfIS/NF9s5q+
CHMXsLjIPRz75V04gPcuig6lZNsVaPdQDi9oUt1/GmiHw0ibttmvbujwnyc3xvOJoR0gKhxGSJbz
vNCm2rxbAcOSJDL9d41aegoo6RSScCmSjHHxV9/EMv/ZcQf+EvprNz11BUzYWv/1pm68G7bOr0UP
Ly9TAg1oQnlK0c9anzfcpNFzQOvVlHWGAJCDorn4pDvReUvIQ5jNLL80ids6tL2N2t8B3tCXKRtm
9tQS12Qn0kRLVIqUjUiOQfE7ZR18icEK5WzsIasFKRA8wBxn9rRE4WrlGm829lNaAKScop1nbqo6
TpHNI8Szzt3ja2nRFFOGhLvIw0B1J9f19NtoO3Za/LamP12z+egyTDqRz9tEM/ZZjAB9P0e2jqLH
rRaZ4ye1oXUovuSLC2FUsbHUqSc0zmT4XkPTDHg5TracuwuB2TSS5I7oTd55Fq3LjzHrGqC+9Ywa
/TVFY1j+Gq4pPCJL1ccAvPEsuLlzKqf6JUBz0QYtHYyNUje7s8e31PpKE9Q36ZXJHkxLyWR+YVL0
pWbr0t0AvT4w8y3hn80DcUaeQbyNtmemuWtf15XyPsN00NRd2igxa6m5iCnMe4VXJxSHRPZXZqNe
P+TrhuqZSIhbp2IZLO5YijxLUorE1tooikogkqP2QyiziV3geyPXh54uIS4biIXl3YbbfztzdMES
bxiIroLB+44o94OqAK1M05zGw0sKbHN2ErVJ2h84kmaAc0LJpueTaRNtnqUjnL1CNTd2l9an6N7K
NdHJ/ZYEVD6GYpHb302vtEMj0xTo+HnEohXnfhCeXocubMcvIugyQou219kiSzIlgzznCcoCPyTu
AmCjAcloV1cyCCJ6Hyxs2+47oAm28wh7pqRakBM3PwneTIEN2oamvA18cJIM4BaJ1bfx6VeATfkr
vA/r6Itbb3rfCR7FCy7gFW2eSN0m/DSO/ch+MguDvtICdTX/NaZmMoVE/1p0Ctp+5D/QciHWu04Y
4HPFZE5iVTPY9nXm9bP0PeivAheACyCsRJF3QBqMJi6Jy0I+FlxEgf/R9HnvPq6+SZpfVOIc+EDF
OLq7PNHrcBc3s+LXiOXz7d4pNGiba9RiXgbGJ1jZprhJagE1HaKg2G6rw/JkYUVgfYVhMfLOpMBt
FiDK1P0FhXGBZtUQheKXwKAn+aQ8c+MnLUMVPeOz6eh9nGxWf6VBnvpPUA5ZdWpcGw8ZlgkZ/bug
Xrv5CeS6kD8lrRXx6xQDfoPPbVDjKwd9y0nA+EFh2FEHeT6oHWn3TJeGd9ga4yZ5nWEt9h2oWrhB
FrnOjAR+QZr1mi75KKq1I2Na0Jh39NLzOd1KZ3msXmRovfrQDcPAClsHE/shRN4OJe+NtG2R9WFN
AKiKo/VqVGfsyS6UBCdrehoWvdqW4a/I5mM+nxLCQ9hQrlh/TcDNVLRrYPpzf7NSKmBEuMnncUFD
4TkZpuUbJf42njiWw08VkA32hDSX/1NjjadlqwTtStYtif7iR3A1YUzVdbCqKyK5bc0VuNNpefXg
Ck51IUabrtgQtmHRumgt0qsFiF05m5+Lm6PkM+AmE3YMCZeh/KPCU4ITsK0WkPAkZ7ihPvcL7ZIC
va99Uqk8zOV5nnmkfMFDm20Py2o4asMr8GP5Hak9cnt0IApxNaDjYXpMTRO8sERO9CRi5oKTIXOY
n1K/be3niWxRezfbbckr1+mgPo0LrcEtB+ToPQlN27ygPk+9LBqlbH6B2z+397nEyfPZo+6VXWLZ
YEO0dZ2MUNDHYn3sOAGrW283nG48TGmAfpPJ1M2CrsfNhB8tkR2aaPrY2vfNirL9ncZVf/us4VDY
jMXsY4CP4AdfjMuUh9cwyo19l5gx6L/TZs3UIwDgBgu6F50Sf0fgRWMmdLDaM2fNs2a+4C9b23PS
YXZ+YnIW9b3hTRtd0UTM1JObKMBsZ8QrxU7gaUX1PxssruFFb0Sb3BndcA7VOPqTMEcy+F/di9b6
4W5ouwhqbAp1NjmbAbRKAJF9T1/wm9nnORR2/aZg9o+e/JwKHZcjbDN5GVgr63Kth/WlpcxGd1kO
oH2R9D1Ext08ZUHpB2eBApz0sqLxZ07DEhdBmXiP102Sd+vieXMX9DTGjV9Ty8C9dt2m+3tIrsWG
tKnf1p/YVkwv4W1LSPjhdsMWkTISY7o9bSSPO4NQvfn6mrX49DAIZqDSPS5Y+uM7cEXMdCVW5PZu
tSxPblv7KuDlAPMc2buCs8DhYywR3xwvx2bx/kOUryovQLvL2CWNO7HiBiRa2ukdsWE2ft8mM8Qt
wvW8JlcfR2R9zpNFdl8HuUZaYwE1ubgTsfEgbYMtMAz3M8m28NRHLrF3yBCCgWN0KaDiy5amCxjb
0uoNX3PiwFjAIIq85mgJ4R+tFtF4pb0Pg6fNx7Y/bXnN6Vc7J7AZy1oCz7ECQU+jqweEhCWkcBl2
/fxe4mal+aljlstvg4GwrgAVk9ZxOYOrlN6lea3HtUzbmJO7NdiIPWeYcMk9kBESxoJThH7rUyzh
+8uCZE5PBk4b2kNomQY/gAbwCPdIAdrr5kb5mjpM9rMki2Jls2645urSPv6SUIhbygig5LZEQSFO
gbXUqauoShM2g31NuvF5EKNA33gID1YcBlqln6JuWAIFZHS6fm/1aNdLEjbx/C7syQQTZVyW569x
doNUzwpAovcjFdHXzACmczJxjXpO1gSWPft+qHEImNqFvsPeEPUflUzN9hBih9OInjEWCroPoDbM
KmzAZnqqO5UDsp7FMX/vIV8KSnDBu/mj2ZYRXe1oXqZLCS/KWpZpHjbDO2lQKCxEx9V4jjyao9UF
Da/hOaujvj9NpKZDGTZChU+xGwSA8MzcUqUM+ljByzybE3rq3EhCV8ht9V/aTMH6qtg6NPi9DmiV
jT5zw/Tj1DvkZ6XgbVCGLaz9fIlQPxfpwiL7hTp4QNwBjz3k1ZiuBEl9hC7swRY+igN7BSdckA9O
9zYtacLGk/TC9ZVcse7/Ssi0zBeaShUCdTXBty6Mmyg7RQoa78JE4XbJsTMttpiSujXPDvq3vC87
1qXqUZrav8v8jWK7TVv0YLJMknMGUNBa5B2X/DRtMfaARc0Bv0rWJ/bVqTqcP/aTC0vcioz0m1c1
EPX1IuI7JHdAn0o0K2lcbhbT2mIZ2QEuIzGa49t5jMpts/lQaDCn2MlOhN5xTuIvS5dGDxx+WF3B
8nY0pYDSnMN4d6CF1nHL7rOF+79jtHAhr2gEZPhba7b8aQzo9J4s8OnFgSmyj5xldCs4qjHT+zkY
oL22a1oyeAE84QYHHfcg0EawlEfH7pOfMvpJLwE/S9oyZGDdah9mqfJ3fAEG4SQxjctkdUtJRd3c
xXGcPzrG/T0PV/XN87l9ySM1lQ1hH1QydZ+SNu/zghOs10vnlJRjsZImX0zBkRv7iwdv0N+xmfLP
LFyHe9v6LD9hOrOy29y2XvqpTe49NKjxpyXI0heulgje+jjjpsFd3aXzoooaMzeD14EX5O/G1t5+
ShLGfDE33ZpBjxvOiz81N1OHq/LrBu+bbAr9ADzyOBp6Y65Huj1xNofB/Rwi9SrRpL6Q+0mEdf4M
ULuxlxnBg3zemKKszH082wcXDwn/FrfIFM+JpQG9G5qhiR9bsOIRuXg/q2IJhyn7HDk1kHdj5KLh
DHsc38NXwjBx1cGcq78C0eUggyW3vPJETCts4ZKGcExSlzblpJCwLEUdBVGkCp941/xcsyQaH+dV
z9sPuk4LciNhswSzW2FtJUPRoi+rPcMKqabVlKmm/bCGKOCcdR9H3cWmiDsnnH94eh1vGkqk4x2N
3qF3qU0eIIKOwlOYr0l+DdGdtv5qoKjv3jljs4GUPuezuDejiQgr4K6S4UJ0a6nyH3CQTinOzNDd
bg8otBjEBdGnS/g0dFiSLxJH2+Uvmcj8GmuoEiLTLelfoYlk8K3DlSoO1atOgM3ETYIoMTuQORW1
myWgJ5NbT3PHp+wLgzGD/ZwtgmRfjRlz2p6SdAywedV9EswvbNlaFEkCStOosLaeujKvI0WfzZat
/lcMzwb199SgafCctWBPfvRKrDlcIxI9vQeoO5HruZ9h0VvlTUD1e4ZVhohIomnMEJ7EmqLiK3rU
ZO7aiIjlLpJCku4UbxPygUIxxji8/LX2T0j/2rH083BLTMDiscuH1k4TX6pccjl9VibQ80W3gc2v
xuQuwRfb8mU6jVSt8zeZJ2ihZELm5ptd5IjKEiddUObShQ/NyGtWjrj6to++xZ6HT5I26Og0uCop
p2EekaGODN46n90W5xnsFsb6UXOKalG9Zh/HiHprCpts2/DOKxzAJgBeC/TecRcB45a1+uKXLPEl
BxPXXbfIZL4QuUsLYxcdDIV1djEf0nBJxa8ZfJrsvElCxAm4Z+yrBTcAhdxtrEt+eNAOm7aIdJDX
91K0MYtLo7Y2QHLqSVCtG2ZwldIkTO8tgn37Pd8acfI9vD7eaWqmcxOMm4OMJaiDK5LdyJYExWBT
BJkd6xIeWdGnaLYQEc6L4MM1F7cdA6NlQ1j0at2U2JGG7nOCexhyaYXo7WkIkmY5zyu6US6EBigI
bqkIm+esXQiO142XzxDzu6uqG9ZjRdbuXhOURZ5yyi29utqqb1kr9PLcy8Xc2zHtlThl3q9lkiBw
oHDD62/wLmmbE+8QO5t2kk/WEmRzG8xklqtKMxzENg+4DFp4yF2TTpF6Gm1k1NNUO/PghkG33+m0
ZvKsMzm9oq4TnbsgQuMP3odlV7+l4L6pNV4+J3CU+WcCKYcUAh4qDSYx8oxCLWl3iYAOd+WIXF+X
GW6nZxAIsxUlesRNU47jtJbKDd4isRnytUTbkudFKDB5Ry+pKgeonaCzhkkMfdJ5b1GMscGWd/fp
Mifi67rM4/a4xatvP8GrRdPHjjWuMaWN5qF50P/H2Zk2x22kef6rTPg9enAljolxvwDqruIlUqSk
NwhSpHBfiSMT+PT7K0/vjq0du3c72uGwmlSxiAIy8/mfAVoocvC03tBODyCZzO6dTVPkZm59XZBC
kdC33LDP+w9W5qRdnAzMSZFHw+BpLRJDoxHtq3VTwhuLNEpGnGDfk4Z+laNdco6OEpI+go92BLJg
z2IAoAFRm4h81pHl7cYIwnZ8hGGy5UXh3a/upKL389adiCaKg0B26q6GAHxz18YgXiwVY/aStSkG
sXLsugrtW+0+1XY45hGVu1mkSnpBdmZGQyFr39y9ZDkDI/jdsCuHabEi1gid5NEKzic2pe9lWXVe
lM/MGeGpsr5x2m6cuGUqne+WLl3Vg9n1hv9FJX0z3U1zHuanIAvTOt/WU1LmxznNtJWx3triR6k4
TX4rl1Rx2F7DjmTosu3Xz6CyNeqgeZRprSPNXi4PuhgUT7bdP9tO5uzgNawzgQJsJIEg1jtqlDf5
n3keVLUNM2ACTjBWoy8qmJryq6qZZiMpQeRuLMP2mo+uCMNyU7aJtJ8Me63n28VkRLlNWlrNHgLg
Kvu3GXy67QbHaX6IZgj9g7bSyoxdl3DoCxtZymadamGrTeL5OuhieqGQusarhTzrcSbJxzx5pBKZ
Z24svzxNnuN21NSZurkJO8CryOscRbZ3l8kPUzh5dmuvSYPiLTHL5kDIumHf4/HzvTamsWhVcBXN
0u3oPVVyh4Snqzl+abt7wbdkMmvOjZte8rrU4jnJ8vQK4xJAtLFkbqck/DZSjfeeMNBXx8WCPfzM
BxdO907b5/O3MGxWEaP4sI09KFvb3K6zbflbO8w0SWyqXwm7UbkM3LPWRpNFiyV1C6iXJvmuCmWT
7GbDsqytYKhtabtcdT7Gfp6XYAEtWq/1WNF2VcUi6Zfu5BiMQbHIs55Cd/e3Y39lNd3WL7Wud00J
fvnq0BWyGADqjcGZoGV4MDkMLknReZvcquiz2V/3dFxgYS5TbR3HkQqzvbFmnsFWl5al+1A6rbOO
W25BwV/2JmCHrWrNYfQjyHIFrYe4/9oKaXsFERLRktFveu+ag7WY3PJ2naSRmnJbepu2Wb1UR27j
Zvjo7cauWH+TetXKj9xJhyZQa1lkHDrxUi/TLlvzifk8sAP9gLpFpWezdxxMjr0xDMZLkHFeu1/9
pqjflR0I91OJo9O7EybJDRalUW47xiNwrtNEHIqG7r3qGjX1zK1GHT4mlT/gBwIBDdonr3TD7HNt
FI781LZJ79w3XcMNEuvqej5vc0i7G8PmnXYRXHLjHK1ZI+Ht0qpY98uCD8Tajq3pLs9TWqvci2xj
WPjBPsASrUGs1bK+LM1kmXeqHAJxaPsyX+659mV659pizbdll0iOSsRJaRVDIXmYTNramKLKt5Vx
aU0yaR6MaZjyL2R1lRbLaoXNzuQU59xSbSfqbS1Mf35aK/RYcWAOoNu5UzVEnsjUGL8H3tAlT44a
Mi4+efvFvJ6MlTppyUzUZtVRdamzRBwlCtAJX4/TYWmb0DnIQUi1r0pvNZ9BS4Q45SUUSNyZNYT0
Fn+rKYPrPr0ysheDFsaul7Y9xY5XF0bUW+uN1w2LC8kiCFTYmRZS336XGxZAt9eAbS9RReVXEC29
7sRGZr5wD6OewvXQudowGyLGbDWFYBUp3V3tFFrFRVhyGJ7FQMr3h5+6U30xwfz8XSUy8FKlwKQ3
VRoUKW45BFL3edNU3jlJq6Z8VAEX5rzYQTmczImKl5uZ92rTsL2s4r6Y/Do96QLu7jNn1jyZQYC9
Je83RRvUwHEumWG5GU8+CSRGTFqEt3QbCBA/CHclYtJrpK7/lRBMHoM4DLlh+GySNBymo18ryYUd
/aKT91py0VhlXBcOQdt+uDw6XHbMPqHIyvXzCuWqd/NiwYSsq39hHvCMs20kIVwXERjMeFf+IrD3
ZuF53b4s/F5c1qrlIbHspR2/qnwKiTkoJ8ImdiPVxksWWcoTPuSOjQjI7Idgjj1mtOFbPbuBfd8S
AzDYu2v0qMV4pgVl44Fcw7mIw1qpcrPU8tpwxlJxK2TiNkcXZ6k69E03OZt0XrrmYg/kpoD8mBBN
7SL9aZcDTlqRMViWsYOcGfNNFaQhJ+iuHzo/8pw6d161T6v5OVnTQn8iIsAdwRSzRK7vTiOc9K0r
weSPpoP17miCZvU3uNjl+FQRkZx9bhvh6ovl8tz9WHpRdJdlSY0BrELbQcwpZSgjcLMJzDgfBsRn
/ejeTGY9qHhcKLI8St5CsZlW2y5jtNoeZKHrXrWBc7ALkWXeVjOt2Z9NVabDjRxXqzn51LCx9/Mb
Jmjvw3GhqXzw3eINxMJwNoUIjA76YeCwFQ8Nd3u9NcHmAADqhSFrI9T1zBEacnbixTAsycMS9BL5
fieuVzDsmLzTCEIlvBv8uTKwv+d+/j5d98B3nwZd0L1epMe+DTlumCQQVY+OlPbIs5eKuh+jLhhY
35mWKS7yMzM3N44tDOQeTtont3bmj2oHm0U231w1+fwxFrrTl3b1a/HChu+5Oir6Yjoti7/ql8Cv
u/numinoHAaOJFFNPEofUU6TajDATs/sq30Z3HMADv3TkKF8vwUArjFgE8e/MqX3JQO4oEjRFeMr
Rso+iDC62Gqrva4EgJB99gl+2Eo380xh+acChkUQCpjUZAmGc5CEz36HdaOLGxOcft43iezbMcrx
n7lschCoTgzpJ6cPZuIUHIrZ0xxfGbzW3Ii8EQq5iIRpJiNwSNVCskSEpncq3WnsipTVNNr1sq84
fpdJRpOiVKXf14wVeRGrnjxrdWLm1cLaSCeDw978tS7hKqb6HxQWP4eTpICLOjekv2spU4TFQYB9
g3apj+1Fg6IDKQfHv/5Jf6Ll+LksS/bDQvOe4+3wI/f+47i0ybTp0txzMa9yuo9N3OcVZSN6af6J
dOFPxBw/xwEVyFNYPGyx8wIqAUZlNdselOSf/EJ/9uo/6dM6CsUGPwsFh6n6rZTWswq65F/TBP2c
jjL2aV93aSJ2C60DUSaXYz5Vzr/44j8pKUbLGpt28sQO9GQLH5BHicXM/Ncf859dlZ8ENIme81GE
ubdLTWNgCZ8TZjkW+3/t1X+S0dhl58CCc104/cNxjiEld2v7+Ncv/md36E9Kfk9atep0we2S+aH9
PjR5rWLTW2xqTQK77qJuQgx6QJAvun+pHcz8OSUlC1LlExkhdrQxihe3l8NtYTHx//Uv9Jtf/n94
un/OSPGLxfHmJXV3dRBmYCdhsyhgQf73sVij9+xy0OL/aVyr8fZ5VzwVa/5kcaeJQzLkU/YWyjTb
Ug73rmeH5tho9NmB/+vd/ft3/R/pR3v/X+9j+Pt/8ufvbbfIPM3Gn/7496e25p//vP6d//M9f/wb
f99/tLev9cfw8zf94e/wuv/4uZvX8fUPf9hyDBuXh+lDLp8+hqkaf3t93uH1O/9fv/hvH7+9ytPS
ffz6y3dwwvH6agQTNb/840vH919/uVpk/v33L/+Pr13f/6+/7ORr8/3j5+//eB3GX38J/ybcMOTo
4oowpH3vukqqj+tXDPE3y/EDO/QDU/gB5heerIa6xezXX4T1N6whaIdNQZ6e412dS0M7Xb/kWn9z
BLNm4HoOeRA+uvf//cb+8Mn89yf1b81U37d5Mw6//vLHXUK45NsGPudK23NN/vRzvn2Jh4k61caM
GJB1yWRdrM8uJrpTw0nuUsKR/rOksv/rJwrXIchCAJh6Jpfm+qz+TksL4tiNQzvMUdVIhGWZ8HEa
IgxGXqal7Hb0d6z/RCz5k6+O30vQDm25go/i+s/PLrO2F3nLLI9eyiPOLCowTCfRoJPCiVZ79Yke
6/yt53tJsUWDln6Z3JbBlcfsh3Zk9aZwE7RxSgPYC341Fex+d7P84zP5/Wfwx9Xp+u5CC8TLtAUZ
877zs9/IYeVOxpQjS9kugJBzMzCOJevACGq1CNTIhAg2jWiXafPXP/i3Oqf/XkX4yZ7tcg9ZDIYh
vuaf3Qf55PlFhhYnWmZhtHFrBs4+rZxVRqivJvOYt6iSotyz5d2UdmQU94wBfVy5g0GlfdpD6Sz9
lFefhFWOxv/fGvfbuyMJhdRBxoWQp4Nn4Pd3iqtdxH8emokuaTU4EAaee9LudNTKkhpX2QMnHQxJ
5+BGeHLxyIPO2h9t4HIvlbUxfINKzh9qkCfjJhvy1NgsngE19k8uIs/xH45avm16jk31uO/51CBw
ZvtJT1kHuQe9wcUoRCKOeZrILb9NccZQbB58U763TPcATqF8zlLlklR01R25lT/eyaCpANxT8dUD
LWPaaubhwdC+AzJUwVSQ9N97x54e2y8OqHW26fKMzJ1hFtbrJEMw1kLNFRg+nOC+T0MwY4p6x/Ve
4SLXD26YW2+IaT33gPtmQrveTbIp72FYiMQ3wtZxHoqwXu2tI0cnb4iiDgo7gv+jTyMaU3Kwd5Vl
rcV95qlc71MiH2BGUoQVm5HFLRWQ9J4/PvpotYDIoQLefANhxUbmoCvHqTLgupASkpVHMk0ZJ6Ph
XwV9fke8dcE9ZyA7kkc5dYN9t8xNshwR6flJZLYjp41KCswZ13RLyYKv9GvqIw+kEDvkYfAyiNgL
PNeqItQ75ZYFh1dcu8UcYR5mt4uSrrYf5LAgBMQwW9PVSa6Ne0W5b5p8aM3INhFoRQaSW4Qa9Fip
OG1LBm9TulxKFAec2XtK4tIIT3FLOOScF3q/GKb5lnoCTDa0V76RGWmKq6qTBLCrtD91ScqsPa5N
Vj3Nwzicg0Gh1FKwFcvdZDqigM7vq2dKL4ZgE6Zh8F4BvqPkZBaIa2vSOq7D1X8zFzmg9urgvSPk
UPrec0fW6TUxYdbmUaN/NTIkkmaAs4enNjC/B5LRcAewmtwEKfEQYArA72R8O+4W/C7YUNixxuuk
xnmrl3Q6uquRcg/akxmrUTdrlBRT9rAGTvBOfh/gzwIOJdeh8aKhtqwHEdqjPCVFCeWNKSfUT5M7
o9eWTpvhA8gCeOuw6e8FJRgy6uFWXwxWlvmQOJn32Imu1UeotSvGU6cKlBd0MUITWlI2JcNcbBs5
t8dedN2eWDXrhMDnta4NQGjPaMvXdXQN+3vnJXI3mGXxvhRCEKhPTjSgpENswFbgQSBOpZnOEO9n
KPP13aomM+onyuec3J6/CyKybhA+mE/+aNZr7IQISPB16PEwKuncjqBgx9SbhhchQSOQlKYgSxb5
4trN4mwY250YZ37/RdvIQcEgthBUfR2VVwouLDMC5q44QhG73WjtANKpQSYyi3VcDdb3NSX4PRoJ
lXmxiAFjii0b9LPtXMiDFGKC02Cf2Fmm/+GNafFkFG74ozd66DNIMiuMoUM5fnWmg5Ah8PMTEDAq
ojLwNy7TM9Dv0D0WZEgxJo9N8QLgUZJ6F8zpVqGRZZnh47ajbilTc2umoYjqYWD9WlHWAkZM4tFd
C/F2HdzupLZ17PU9GPuE+Lonx//Stp5nRB0c55nWB1aVtocFiNuxLMadVzQCWBw+e7f0lvFBdIu8
gY1ZtxM1xTpu2iQ7Kdh1CPN2Kn+0wwqFlTglAHQGhY0QziiBtNIg3Gu/FZshl+sns+xylB2g3sAm
RQwRYaAvGFEmEWFplDHlABY81Ki9eLBNLG+gMyGjPTuXaa53ZUh6RNSNo/rSOT43a+Klzg1t4/5u
mPr0Hh1hvi9KXNyRkWAYn6HgH8p0HTdcGefgDwHmk6kVz33Ywf/lC5RKlLUG2g9pz1aU23a7m/oi
OAA8+2U8KTc/LVO/7InEgFNt08o9OijT93B8xLE1BsmhWdVMj+z81Vvg5c5NYUmMdPReJQ+jhQ1i
44RMWxENA/2nGpW6PBjYNR+YADIzBk30zmIOg/I8jw0deSgR7o0G/kuYKl+jwKxYyzKi5LmL128O
RO4Ukf3JtE7QEbtP2rrBQ3lFhh+oeJk6Qo4ICzuwIRvJkZ4BXZPxq7Ndzx3Ls126+DRAtELlQXPa
ptoUXmbEdllMG2MQw0nT6DoH6ug6wVObBPYFSIMSBGPc26WN6sb6XlfrJxCXj8HqPlltuPVK+21J
0zu5qp275vdoktyjkEN/5zoSdgrGf4qcKWVNzaxHRP83Iy0PuyGfI6ErdSIZmv8qnTqGLCWmBm3X
1uJp/pyoUO96hDyko4WIG5fB2oSBjf6vXv2NgRTwI+msbOsaKYUP7eRvS0+Nb7Pb6/N8LZJg92m9
rQy4ji7s83NbyMTc0ONxyJCeD0imAq+KhDM2+UkioViQVYTdeSqsGf2+WXWxRLRd4RyYXot+3Vlg
/PmNV5eT2lhGZu78XMlqiLigSfpqoICZ4iAJjMcO6eGO9TnDlV94Dkctp64Y3ZLUDG5UUIoAPXQ2
PLXI1V9s4BCucFkjkeun5FPTO+vGTZ1ERdyEXQy4laSnuhkQPOhRXOY+WXf+mOthz1FDxejnRBY7
udK3pSqosAjCSckLpK3e5rO5drHnmMW8CZF2DVtyz+eDFUhx23s9x3eUU8iO2rb2snjR/kJF27iu
wGxcc5ZB4VhI+WvxtZ+AVLZ2jW157c0V/1mV2vPO5xz1mWe2v8DZo5NuUOPoSM6NtykQz9+jTRWo
3gnO3s5DWr0HlKdfrxEKOcyDqK+o+Haxh+TFE4SvGUajqlFYL07t2ftAGe6Dj30sroqw/IFTxPjc
T10+bemTbo4DXX7pdkW7F5e+P8Rol+zP2nOCL5ntYj4ABe1INBxztz2OuZOwc8yLokSh7Q9uMzcb
Padku+S9vENV2GQHdpPqLjBC/XUCVfjkFkKeltoMHma+fOMI62UOiuHkly6Et1Olz/ai0PRk9mh9
A0EU59DzwkOaVNaPYnD8z+mEIVsCp33nyoqvYKPmmQ+OO4ZfL5EbuANjjHMkUS8elF0ZeRo6bTGm
CvZEvmm71duVWS4u6Vg+DHYpl6jsao000ucUcOV11GFKK+tbV0JCB7IMTwBGkFLBzPssFeK8HSHS
SNoo3YlXpO583lqfPJLY91MPeq+6dt4mqstfCp+T39p5wcms096K/Q6TRISccLk6MScOV1apLkgN
zqRfzyciybwoWT3+ZSr/bUGfgYiAx21KpmPiFOneDdZFbFm71G1rOWe1VO2nqQL1jemmnY+KBJxt
b3TBvRKj9VSiwjsDH/e3i98t90tXu0ggqwYGRbXNNrE85ktTH41lLr8xmmbxECr9ELJr7AMovGTr
Ywe+y5xmjEwSnqJeOExEzIz9O5Lb5ILYwjpLaQyfHWb1QwFLeqrDMbuxVZve92Z5TovhzocxvnQL
Sa0bBoBT6hvHBoXGFy9p1SvqivbzxGFnX1Xeg1nmew5xS2RmeFJcw+yjAFD+IicxXLmwIcosz95Z
vTXdEM/qb8RqF2xoldq1VS12lYS7KkyDgRFMESKOGb0NnGq/wErHdpBB7OelRah5d/GrztqG6Tjd
hqXfxMqrs7PtI6kb+yCILFR9d05ZJkd4+4y1Vi3nZejGUzcr44kjF9i0aH6TwaxZFPJx87n3stj0
GeEei3Tt5yXtq33gdMjQm0ZBkYm3rMvQLzVTv1UhkoKa1Ph9mTgfvSvbcDeVa73NyfE/98ZaRFk2
hAi5F/vOqJf2ycqG5qZuwMXZoXJ/qzOH0/RiaPJ6S7UL/Gw8L53vxdpYlgNSW4HyZlrOtdsMT9la
/ghVMLzXClVBOqOIj8jPppgEXiDK4ef2XVpU+8ocDY77GQFNXtNeiCl4X+Cvd5y9mzNhPC0L81hG
o9M730onQbPUdSnrzjDc+pCSBHZg+1lNL48zp5CR13DySFYm9dnDSVLlJe1j5YoKe7SffDcrDrqf
m12l+owjSNOHNxPKSrKb5BoPBbpjxGDFzmTd/R5yMvzwZbVG02yxzySJfayHxLhxA6/cA7cHn0M3
YXYax0qdjYoElGyunoM1Zc0Voo4SwN94Dm35YrXjxhiT4jTSRjTD73iMVtbM1l/1xIFG9FReIIzE
9VRsbnMUqZek86ydGtNHPhMdZU7ubBLsPrspVM9Bgi4cNVJ11It5P7jWunUMNmmSL5ZdVfv7bMkb
vJBj3cV9xy0yey2ksm2xvNTLvGsUtEdZMsZY7C1PlGc4B4Oj1BGZMhezaZzvlWfWqDrVJ+KlxcJe
EGYvZm7cV7ApO8MOPjxTYPtBELMN2FqO+O6Iz52WrezH26XS6sxawOgGY/vIeW0lwXus4sy22Ut1
frEnsSxRU7tBHRP2OG3Dvlr2s9FWEF5s7ymP9wHoK9lxOP5a+6gaQi90XurCRwW7zJys2sxDt0+H
lK8m1pEyfBvC4NGeOyvuEqIbus6aYgs/986zlwP+/xpFjOtcdBkU701VKWS4AZdAUzl+DJSMnGVt
7quiqsmZ8Uv/MVm6bof6vJ4irzY51MBzH9DUfclFtu5gWyaGMQiliA2s3vYzYiLik7zpGGhPu1E9
TWMblVi5HrN+xfPj+kxNbs+IEFHtpBBpNm/J2L5UWgfv1BAUZ/5ifecPU+Ydk34SNy49nQ38hHS/
pCiZT97czrdGJZbXEl7xHgUqQuAE0vRgCvHqdqY3xh6Sp5vZ89zXyjW7e68wSa9yDfdG2g3OooG4
c7NlvFBWbj4wUIoT/c6k/pNGeXIs5DNRamTWsZHVdKJWUt2MudQPKAnkbY+492asVRtB8TmPY60N
oA1XfZPubL3Vaqw3poFVhu4RVfpQpOVyCMumdIDGzfAoPH/gX0wCg9Orbc+x7nPnr+Z7YrjrNpyC
5d3hDt8rEeid9FtlYRWwqnON/CcWBl18umII2oZJCZ8CmGqNiM78MGNX01hVJIKAz77tqAnnqODQ
ifb6pV0rK4/92hQfszFMYzwlff8wdFXxjHiI5O4CBeRD4hvLSUsfILQs5fek1+GhtCznS9uq9pQ2
4t3Iq+bkLuEQG57jP3Fsf6xmkV/6gokWqnt9QBppvmQeR9mMrpuDiV7yrXSD8gO7FOubjTcDXGff
VuZwmus1vIyy4YyEZgztH1Hfpi+bbcFNcwgL09wovD3EtBRz3EyjvW/hvT/Zisrwpcs2rphQyNvW
92rQaYxmUN2Us/pqmSE+1cwyRzNqcW28hSbZ2dSopTJuSxj6DVOSIIE418mhnozui5ai36i2NM40
S5bj9YJ3V0b9prZobfMqo+kjMv+8k9No5UQaI30XcYp1d1djXwy9iQsldNzgMC6IkD511VKWh9kJ
R2OHaFbjBlu8D4T/2AItVdx0aftYO4luv2PQcdGqYSltrIcUsfcCqjM0dyjSRbIl6ElZsZamdbIm
yM3Ih8MPtpKFxd2mVqmz5x70SUUWqs83K7xGryWVmr6FHLzK3Sz7cI+W0OAu9Ff7TACW+zCXEngp
WGqwM1QARmhHKWY1L438pSjzgyP9NNuB4HE6rpfKC86inxPk8LJcggNViuF4RA4W2pfORnqzw581
o+/sBaS/RAOxKUYY8p2lqnTPzrfkUatQkrGcUqTXj8TWRgPNCUV0vWnFF0Whp3UL2Vx5P0Dgyk7y
PvAwMb8WI4tnZFTulOycmiM3dlXZWXeuVyXIDKZ5KHYFp5b32XLqJ5uBIBRhNX0K2aqTs++q6nms
ZfXM9NQjoTdr99sqS2/a500g1ltzbrEw56LLtkIo93biKWM8L2yRbXqN22C7MLXepO2ih2MNloj5
a0yGe0kDDfoILIV91DZ2vqFso740yGUWHK7Z9bjZVrrZYxrJOWrO6UMmEr+KWBJg5weElPD79Ln8
wNaQyo1lCU98piZ7rPa4sFnTsUFU1RZZJ8ihHVhjvx2UUgmCVNdpby30ERWfp/SA4QEmy4NDriji
Atvm+xu8fno/1CH8yTr0+n5e6QrceKnnzp+y3B7tOyIC+HafY2cTl0B5T0nH7bmzZnNZo04NJNyU
64hPDg7dnWOq14HxsllymGgWY42Q8nnmrk2v6EhhG/rGo9pwRUTtTy8QHuowI3ITnzy00FGVCIoT
HZFgNmFIZGYWjRPccCrPbtIUAiJ2Jl1nmzaHeooHbggTJyS2y7hIS/y2eJSKNbKCMjPR+Rag6HNY
N0m0WuVK/aIecyL8OYHh682V/7A6uesjiUPQfHTm3AHUQEZ5n4rU4Mo0aEZqby2b2CuQL7GsQEZE
7C36qchcn1Py6rlpBJnJBjITwukd10YlCPnsmjVDt9175sLfxugXh69KJtn9VQH6PvrV9OzZKgQD
74Y7dzBRF9ktnZKRWHWCd7jWaj85Ccov6o+t4ZhVng6OrZTgtBliPlx7SgyXoa/wO3OsurdtZxHx
NDcV1grTflnoh7wNWz+s465Ha86G2orPwlzMKpahxnbPYdl/XXsV7gyQcnZpSp68KCDcrX7JR3Qe
nHkGP0fHPgPZE4Q3YchVLkd+8Oem3gHDDOElZb/dh0KiB8Bvsugd79x5neeQfi7HSALu+EXk20kT
Poux1FYnqdf8i40w+ClInfHWkmW6B2fgliGu0g+uDvs0PYyo8MvzihtHxS16jGDTOmmNFMSteZSL
FRfjvtYmByukQva9wK3hnJeqqWQ0ejjSjoadN1NszL3Pxp2kOtn4oPFLnFl1eNbNAFQfLAYL21gO
VVwtozhN+ejUJ9PjlLhlVuPmVgXn/Q2dBua3XFyPnblZq0d3RNwZZ+3EU2EyuPPMTbVxJBmUpV7h
ent1iacHGMyzkLtlzL3tkHkDx9VEy/pAqUF5OwRjaN8RWmjaABIWR6tu8chBMnyykSLJU4kSrTMY
A+3f7nczSLMPXWK+3LqMebc2v6Sz6WZYzmAgxTPWk2y/of9zBhynHl16yTBWj+C5wWtO0OY3NLqZ
3hedUz3bHDo7HtbSeV5NsABcrNoEXPfrEnRRz3cBj1/BSODrF2spB7UZQsCVq86sYbAeDN4h5pjS
22YExomoSJOijmwnNW9d2Yi3ZAZ4rseeB3RC3Ybd3sLkufeV6Koonzl28xPD2tjQXtiAdC9Ot6MQ
h9MrJej1BQ4TBWGIkerWvUZYxBPCyr0aJW2zXkLqOwmcqbPJ+87IuOOtZDyatj2ofWO1jt6bYq3Y
Meh9njZzM7vVtlUV0VX1jHd5W/HrYOFdyObeTtRa3eFXZs1jE5424Bw62THg1M1lKpS64BsJmBN9
9AVfPLduvy8kYVM4MLj2chbMR/phyBDC6wg9D66WYV3URgZt/1mNftfiLiC79bAYRTB/+o3FWmqr
ro/mmtPT3UCCvbWDCm9nBFrLDqlhgI+UPRLWNuzSx7KYbftwXTy3Hg+bHxnZFD6XLrEEzKPB+InS
t9Y6BlI17TYP048htPPYQe/IQ5e74TGbgYvQ+wfjsxDJqjdyQvlNLGEtwLlJoZBR07vqkvR22O26
oQn3qOEA+UdQ/uYw4wPT+4yYd5wrTXNJLNoPzmUQ1t775A/Zcl8QEZzeSm/k4RU1oq2LqeeeJxCg
xD5TXFWsh3bGb3Sdn53qKPAYrpteXoWAFAjJH7I10hH6zCifO6c3F2zgpZ18tVdv7cPI1sm1kZd8
z1e0euX6bCfX00GAvSbYinIO/W0ARtE/YmBCyvm/qDuz3cqRLMv+UDNAGmkcXkneUfPgruGFkNwl
zqRxHr6+1vVIVLkU0aEOoB+6kQUkUJmR1OVgduycvddOjHyjDMK4AkjliRXSAcJCYXf0fcaoYc9g
iJImB4+7xPFyUkPeY2Blp8DjkKQrPNypLYdruvJZd1M2qfiG2w7xOYYqc8aN3sUycBs5yKtBw7ha
VjGwu1E/yxEz3uJty7f40I0Hp8jXH3GqRxdyrQ2Ov1KeoT5ZHyxZp1TYXXfrxGu9V9gNfBkT9mj2
NklNlEtXjYCOKJShq7CK0LhSzHElofQhZCrr3Fmm3f/ISyfm9fFSZ6cjfr5mjl28Yaob3zsiaVO+
qgU4eTE2t2mGN+FsGkr3zFaN3YZaDjQl0EjdxCAULQ+OTn5ll2HBOxk5wjxZnefZ8qKnDiznN43S
NyTjqdo7eYLeV4vlG3xCFyKM6YiLccn6gzNW+lWC+9PBCS052k7RYhR+Uas2TOus37MYyD3Hqlb5
tErqV5UomwV8mLQZpgOqcCAOyYtJhPJeK2Y6AO7kYcew5uNJh4tRUfOOCx551Le5c5l4Smzspe/d
YC7XKA+tWVoag5DI2OGjX++SVLN15lgVSsYYmcqFiwdnDz83fRE9Ym/D8fIrviClhU6CCRD3Wjf8
mEyvoG/IKIqh95id94iaxSltYMUGnwO58GNOutsRBgO2I6dMrlb6rbGf4uHcoTldCE/DEoavvonK
u5WM5Hdm2Sx2xsiJLSl1zIy0lBViTMT7QTIm/eQvVm5tqGur49QrkyyVnJCTBrICjxXAZDam0WHx
UIli2xiewCsX4dAM7blY1/hg1AXDMSN6kC7NrcMiIy0LHOKy5GbNpvZhmYx3N7WySzWM3xxpLGyF
db5Bdd+cMz9drmaV5HOgWW16W/eTDJ3WPdGJMB8FbdRJTGeIJGwTn36yWO7LUkz1uYHE4ppmKi8+
Xulqq8tWD2cSp8PMi1PhtxG6l4A/zYupr0SEnUu3zCAatWkLaceuQw9CRvJamp12ZPBGUESr2kDL
0naXYHjr0UdoQwhcK7P9idNxgP3kTgfGc46SpPaZWLuOz3pq7QX3jGk1B/1ra1hQiyk51RdrpDz0
v3XxnYkDPJF8EDTZKljTMkLlHliT551l1VA/z6BJwMwsSf1tUq5zma7Z8uSpBjKNy5AJSJPxUBna
REcX85mf1i0NCzPX02Q7TDSyQBEUZ1JjJweeYMfoCnEOTJp61xwx7mWlgI+cJELB/0omY+FRk7+0
agivfUz0YsNtx90t05aaLY4I8ElpSnUii4PCnarNP6s7PmpzkHa4prA5D6BIENK0P+fl4dt1dAg1
rLlZw0rtmqY8A5E4/pikYN6ml84V7nkqy3++7EeR1K/LYrGwkX7hYbDx+n+UvlRDOsv1ZKhsK81x
/bJYrCgs6HmzpJYuhwOnGt0vrmnoiNp+kwxzVc8FACsIMzCJNLC8T4KbtrM9Eq+YPvejdepmZrXO
HEpn8fJREPUQhuZpuJ+jniGuQU2NGMLN9gz9OfGNuDr6TbLY+utSdN7IASrVObw63awepMBMebA1
Oub4n7yslq+Mm6mhlbSy9zIvlozht4tKBdMN9cGSGf0Px6sZAQ3S9gx2Zq8q97Koq5uMtoYW4N8z
L0dDDd9cTrlTALi+NG/q1jaQAemD6vfJUMJh6jNoFZt8ipwmNHrJeC7jYNS84rk+KUg0lbOK8tHR
KvN0495LYQL5TYYVEJBKrjFVmhoFD2NcD9Ks7NvZzAo+Lc4Kr9OMXxXyxYmdTWm1NTWKy6CJLdMK
sxhghE//D08cKizdxouiG/LgpvqIE7WrloNd6JzZZinpfiDyUUcjtxvmJpyvH5AsNlWoZK29kcOO
27eaZ8fZMbFKn+yiEpJQhNHtN1ZkLD8KrJd6oCGyb/wcJp2OIWdGGID5FwCAohPNQbOeWQLojmmB
nplDgwWsVzmnmZzGsee07Zm35mwz7jplBQoisOB+7NRLHirltZzHNMIL47JDMFfbplluMrsfRpoN
SUFbwMg9lm9kM9JfiqE9Wkahe9tmXtaD8hZ93v36OP5vy0sv0h9t3dXv/Wd96QdJ6v9HIlQWo99W
kZPI9YMK9e5t+ZG8FcVb97sS9dc/9KcUVdp/CPSnrm7ZyD1R1fH9/ylFtfhPdFO4Hrs0g3BL8OX/
R4mqmX84hm6f5IlMtyzXE6xF3Z9SVM3Q+ecsx0BVaVoSHanxb7SoJ0Dr/6gRXYF4Tjc4sKHvEhZ2
s8+LHjYJEXlkxw8MKLdL7bZ+HE1m2C/zvyPQ/udSrK+ovvk/+5dg9DcRamVNdBUFvlHO3UnonFSB
yin+XajB6SpMsR0YW9w1x3F/8Rd/u0pTMzXAaaxRhZhlCALJ2lS4Vf/8HD6IrX+Xj35ctX9dRbr8
j3seNSJP4RNveND5DRGhsQH3ad1zxDcCFGfp9rd36W9Eqr9C9z4+HfYFmgiIklGssjF93JIs5KsT
Y9UkcJ3lZzOcQ+/z55PrLBvoTFExrs5RlejkluIchyG4Pj2UcR3WOid9hBprfU0xfuGsyb8S959+
P5oUD7uuxdyfA+6nXatPOnmixsVBVhoRwRjlXR3TQaE7OIW8SUhpu/SrQMtPiuI/L4pyG2SEaXBJ
eXoovz3aMakmZmsRjWi8ooe51lAKENJ5UkJ0O+mWDEptylc3z6YDXSA9aA37skrseWebVXJI7AwM
nIzdL8oV8ddv6CRvRlEsTMnW8Rnt2U5i8WCfQXiCQLSE2Lm2dNEEFXs21LY/wC5JwYYtxu1azHc2
SgGcYF794Gb0dyg4p3M3i9od7AIkUq4Tv2koUuDFYZdFjKrq+HmA53fmWmK9HQXeVZLeRgAhWkqg
U6dBRWsR2P275KVfd1vyAbEy6ZYwDf3TuzehMEWLpCM0wTwWmCaJouyzU/jPr/hpffn4hnPvXHFi
Ghg2ooxPH9Kam4stU/SXmtTXTQGkMVxjIDqqRoiD0OkrPPDfPSteTNfhnOHyxD69uJZFG4Z5Ml9U
UjhYwkYgkuVih5TkX4mU/7pGeJJZ0KmAtVwWC5wGv7+uQF9yiADkjzk2xjRLP0nlkAB/9fZ9FEL/
ek625SAkFxxOdOszU9mg7koynTsIIqS6TCd9vnLcnhZ36lo7KEWA6YzU3A4DCjlEk85VlBlYRO0J
u/LFGDHLhmOh8rs+oRZJlr68BmYz44XU5L4R2bMLqjWsY23YcnxbN8IV3ZmkAbcpMnP0x5hSTRSu
fXC96KsoJ7bazy+HjVqe5ZxqTee3fbyDZEvW85DMSdAXZh6kDqALseZF6HiFCAZmsEwmhos879Lg
n9/Kv3l0iH8QAEGNNuEYftoVRWvaXczgKUgWM9l7DeFD2pB9lbn88Zzz55OjAYcmzjrFsHw21k0z
mpBKREmATZ4Wg7vMu3U2IwKsPDtwOettIxa0Lz64v7unWJkZS/K1GfrnJFYle31ke2T0lVhlALIv
P9cQNDLlFM2+Bcr1MJhLgeij+ncOv18/l32ZEsNBsu8anyn6JJlQ6S70stDu0emu0Jd0TvNV/O7f
fOAe26L7a5OgiPr0gbu9VdDt0VmMOewFuRDz3qFTB89Ti7/anj8vXtRvBq/ISb/FO4I/6OP7KZaE
AoRq38e3+KzSIkxAHNmalu0mpvCccbq72Om7reaq9BqM8j19ocnHZiR2RMESLg1P6jALhnK1W2WH
f/cO//nHOa4lTYwcrA4f/zgvQoJg4tRFxCOTm2ldy4sI9N8XX4r4/Kl8vszpffttU0aUjDe3p3tV
Jd6yMRYAasmoJE3SZX3N9Qgipoy6c52YgPumiBO/Huh04IobbpA6y7Bvox+zx8Anpcl8AD05bLWl
fGLLcDcOeLSb0UMfJhzs14Cm022ZleXGGLy3f75bp4r6w1pDTU0dLE5rNZ++/dkixcK8FG2zWn7v
uhuCHZufs1143/lwsV2nzvDaR1VKvSNyHaGak8kAUTgCzGGhzlJdUjwpBE7oL/l4DXZ7BxQGnU9G
qrWJkLbqNN1famk0AaF91hzk6TShW7HGlFPfmBbQ5Qkp8uUQj/AeVwap//wDP/mOuF9s4x7thlO1
xprtnD6c3x5Us0agujrc281ggJ/DZfDEzyo2M1OfI1UHzS4Th6nnIeTmgDPdwjLzU6+yIa9oQdlJ
64uV6G/uOP0dXRC8zNspP4cNdgLrzGk6QM1Tz98Lab4jtsf40IDmtiF3fHE54yPy/NcNcFAOe5bu
uiSZfF7Uyx4DTcXH7E8QP+fRgE9uD8Ewcz4fGI3tYLVQmHUguVqXSFrGDhYs3/mLz1Kc6qbfKx6c
SzbwVv7Flu/on7/LBQjU6UTh+iay1c2k5/F9PzCPpdwezoekWsPZWOWFILXzDKNOEYDqRTqISWiD
DAjZDmTiFyUIGleqzI8pQiz8KJZ3P+ZjE/bSejOF90UizOdFlWMoLkoL4xoiSB0J/Md3x5A1YsMI
t9nJ8rX1Ku1HEUNizas6/+Ip/e2VpOVysNUlx55P9WDfoGOjB635mla9lyCkdwqVUQANTPviSp93
X36TfToqCrYLLJm/qvrfvgeAcIshWy8O0gYN2vNh9vByY36bAAEbX3mH//KuG47jYR+lV0klrXuf
Pj5jTYbGm2oqmW4VO4uGeuAV1q5WsMsRA//zp/7XX+ZyJjOkxbnesA3xqfCkKwxtDAh0ENlYPJAX
1+3GAIwDbkS2N8gBoY0maBv++aqfkg34vlhhaExwHnYwyeqf0QSzBa611yoAHFUXuvpwP5bzRT1a
ftbSxE6nY+5YODGmc+q6Lz6qv7w1fE4C6gHnUhoa9PY+vp/FgjzPmyAOmslobswIgkDWuagr4I/9
25vLpWwKQ9yt/GCYTh8vlUUKTNxpIlfElQhHunl+gs5iUykQ0nkmZx+1br/94t6eqpYPi4ZwLD5B
bjCmR+y0p/frt5d1FG2JnrmnCOZQtmuGIgszo4qPzTTFuzoXAe48sLmmulJxb503bdRfGfHgHdo4
//bF3/KXdfT0tzBPEvSrDVQ0n95lNx2bdeYZBnM/a6Gg2dz5XoPVyx4mFRSRo3YqGvUrReBIRaGp
V7Pf68MX0Zh/3c9cEw/vLzOtw2v+OSNMnyxLx5GF5o7q+pqlRF3YQtUoCu0VF0/8M4dws0vaKQ1F
NhtXdqS6Xc9wI6RzIH/Mpbn7dWP+VYv0/6z/eaXeqru+fXvrL17U507p6Xr/7d7/f8OJf9qj/vdO
/IvlpSpf2g8NUP6BP/ufnDD+oEamOKZSOh05eHP/7H964o/T28N/gQdFaXLK2PtP/1O4GPipXE+d
SXZrdpz/bn96f3CoxtbvsroJyan3Xznxf7U3/+e7orFm44lh6iLpB9BY+pwMmeBaRGBa23tCHzDy
rAbiLD9PeKu/ylwRzHw/fMQOC5OkQcS/Ue3Q3f38xmLS8thaK7Gb47UZzzuBDx6N9bgMfonI5srD
v2FshwIpJVkcRh9vEAvNbegm63RGGoluBQDnMEDWlhK3HD7aB0tvKhDEDK1/8EG0jzNtjAL0FKNu
v8KqXII5VR0jrZHFZeuwoZpho6yCgeiIpttHKe8MgTC6eUQjDgxsNywCPbeZq8QIGzuJH5PaocIg
HsYSvjmP0HqIcmN6XY/AhxomhX4rgVP5c5SLal8QJoR1p6o9ZKUK4gNYuCIijKn1XkrU7aWvATbF
OzEt2ht/MSxiMRXNXdFX0xsAfgsdUqagYiZFH+24qnE+F6bdbqPFil+Mvpi3hFba5RZzVW/uULAk
Aw4bkTl+nYwpzESUdBPWMKfMQmIkrB9qTLwnjGksULk1QSEpiPugKydiic9SWYLGm5SOX/LMW1wx
Kn5KYvD7uBg0SwRW3OJ7B8lvQFBvqvFBpRH1WAVk6r7VE9b7wrWQ9qdR3H7raEfiM8qbd6IpcJsC
b3ZQByKW5MygS/6kBDXRbRKNNhLJVI2r79CNqmjYqvlVG0i29ZHNMkiqBaFzIVKI+grhH0RGw2lh
tSDAbkkwLcmZANpn5Gd2rrDwzjI/ScXwsfxskCKg+2odXF8YlNWjDejyXtYNSFjosE2McjzLLlZ7
SeOr0WmHjK5UBKnOjXX5c8EA1fpLxnmnaxv9UdLBul6WNQd4Uik6MSCBG05o2Ty8OwAnOOkUWBjD
olvSQwEoYDq6Q2TLwwIjcn6TtL9gMgE5e5/HzDgUqV2fvFFGoQW9dPohPDVP32gLFLSSYLZbvuxn
OzqC6Af3Zo5wcBXeVmPDOGJlGAk0jPwJd1g4L45gJ3G/ZzXizdTWDwuz2x8d6QlA2jFvpX4ZeXij
6VV3fVBbY4aiI1ajhkVuxpwRl7l51cQGAY1K04db2x2yx77NRHlsdS17sGc7dzfReNI+ybJzBSar
JCM9D59xFMSgHSNfGDbq6CXKh2SHDkq3r3N7zDtfTiorILPRnLuAxjXXexmTKlVZzQhwGcwztXOq
5tulaxQSd8PJVcBLXd0ITqd8bF7h/HAypkMbB421vh10dE5+UugAyyaGtriQZozUgcosSyKIXxvB
NZnXgl8ukdSgC5xeQYQuT81c0mcpjT4pETu3ZIoxkp7g8KYTlkv6o/rPGqHsBb21GdFEOROgVqDG
gmfrqDGsh9iWG4iOBeh0aKzKZxnotUvN7oZLAD8JIlpXH1XYRXWBBsK2WDaUIb0R9ncV7Sjalqe4
rTnlFUSNtQHOqw5mPY5Whppl/Rx19XSoO0uCM8V6fYYD0n3IyZ4rfMbYLsC3VhrnsWZZR6WZ/b2H
0wwjYhUh3KDDoWWhBjL6G2xl+rcN8DmUhQ3iQ3/u1/FSd+ek2Cy96H52M9y9A60nofw419fHCF4l
n99SpVXozRNmRTSr0Y4MDzVvY/AbSQCKt163rJxY1FveSJo7aTE+cFnuqZattQox2Se7gYe5bG2w
wEWAB5XOv4v85oZuudC+jQgvO6xtMfJuZXTQBF00l1dMOSA1tkBfT7aT0p1IcoqGG1mVSxNYv5DC
i2I2GJYRsH98iwOABgd/O/gPHVxJIO3BqUJ9UbYXerlMv51MtSjIsZK9clyCL6wrDVmkxgjMwUet
ujqYO6kusJGpVx0xD0Rfu3BH9D61UQRl0+k4XSZPNFi6O7aZGK9rcbCTjEU6EaN8XnOiZDe9Ca2+
dGa+QV3a2S6bFIHEYFS94iCUrVBUu8b6wx27+rpaSodQzsTUkPEW5WiHI2vausW8hggl1bLE3mbt
mHvIOeukO+RrMUAUhKlR+10j4LubJALdZERnFPtSTPODtVot3n3L9p4wIAsRZhkxTUGr8y74OA5Y
uDt3lZZ/SumafWYvrF1JPdZkVCyivHXtUsVhybIr/KTL0EaomGxPXzAUeM5nr3sEYgB1r09sCAdm
jbw0xjYQBfSyxMtKtA4maVf29s5DEev4GcEH75znie6YXICLW5wx5cGWVmEe0zhV3lnFs/OAGBhd
uZHFHJ/3tZkZfHvxyVFChDb0+rawiJ6D/s5MD9v6xkE0pEgCNDxc5YNrjb61ouLc4uHEAIyEIqoD
Un3I/Om01ZogGJfFXZQDv97YqOXMAOCDXI/T6vGXr4PQb2uwDrxppFyxec16fo7npCbmaJjxTDdM
M8EmsOzjKu0r+wbthyBDjJHtU+xY/UtdNWI8q6a4G4hDaNyBOqloKjoSJINUGkrFgI9HTzcu6Rvf
9SVCfX4CrC++Mduxhrk8mZZjDYabsIcCgxuIw0h7BVbRQ/yYotIFc9ipZWNXbU3sr8MAY2mF+7qy
QOebFU3UlaQy0g8mjWmk8ggP7Q0WBQI7rC6L3m3M/ALyJjBLLMZEQRD509zZ1RqPQeF1owga7YRZ
7NxU9kcEJgPhbvU04u5dMUCEzjr1WMM6cfJ5zUvBLkMpt+li4Y5nTW+4ryOzHvZlr2h3+IXLY1RZ
zpG5RHq2WNopAWPK8CV2zbq8ERuzEPTEcqzX6tXurbNEay/6Tkh4F3ajt8Fp0P5UgfN/6npj2jgO
9syuPdKSnwIls+QAxQY1ctpuKzzABENiJiOubwfWwdu7qjjkrtUfBzttcPkMK/9pXxr6m7TJyolO
q21CJSKw58e1A+LItmgvmnH+vkpFyFOBAm4iGoZpSqGFRRXJHGTx+sumA1oYIfwgz4n4ksU+IU7H
8nGX6RouILBNLPb2N3Nx8BV510hfqKciSMmDXoPsaMorjYlTYMT9toht8xo/VseEbaAEQkM9LCvV
RxITIMd0z01oKJVOb3tIt5P6gKwH4rphsM41aNRuLTwQ35WDgJ9ipSW71p5koCBZo+5BVreO2rqZ
s4l3mNFvgEjceMXiJoNMqdncrHBW94uBWs2nI/rklhWLukYv02KjEDhCSeDAE9LkjS/txuD2VBYZ
Ro0j/ckxmtCcsQfFnngoNcvdEvOTSp9ssuhxgga/QRkEPl4fSSPTKRDxgerWmwe/4bLBQrs3tHF0
AgclG4+W/TYs5zm6cCbM7+aQTCQGWSf7qmZiNk7idvW9uStebAwjz/3SHxtHYx6EYQiFYnrZRGPt
u4kXXcrVjQi46XdFWTtBlNGN8QVR0PsBjsEuT+pTVLnGTUp7oAPwyW9WEFF7FNbbri2utXJ99vqs
uWuGOD8bCNnm5S+6IE2bW9ImTICZpOw8dYuThy0t7i32jYbsuarZN47iWgqF8ENtrXxoeRPWDelH
tL5L8Z2MmV5QEw39xQCp+kLPid8xV/O8AfbHf9Epj1gJOQvoUb0xhuZ7NBUHEOnlzcppz9u2lV0f
FkRvO6RT4RzFazjUGmjjXpuDUdobpOqXPZiV6xItuj+PLLxEVCgGVpKebSnfs0Ef/Xbol1va8s8U
8LTVdTC6e84m467TSD+dYoSVOICxush11EPK7eEbYT/FjUL8GVCDYZQGtboHcLIwtW/Uu8SBcUEi
T7yt9YjMvWmARqCXlBAzdH/fblyiuOuxg85bxnhzq3uksCnEJadKMqAUybSviRbJ3PK1rTrWlxin
WqzMnb5iz8MLhTSso3IHGNjvmorlIUsIzGBiGGbJeuUO+B4S2mZnuitvU6+9AcYSo7szLR8usXFp
L6W2G9ESs3A/MKc9VnH7s0uLzTrpwHPIGtqkhm3ttDHbor0rUCYv9zmf1Yy1/sxwkMlAZtyUZvbk
NeIALfxFWgBCjJN6Nck1Ra3BR2k2BocC18aFBHo/AOv+bk6Ti/DCnTelxKzQ8wZekB1c4BKepq1A
4HxbLKfDhwNAAfAHWVXEpqmwdibk7SsR4DhzSbMataE6p7ojjdBequ1UQP8WE84+q0QTqxByEDvq
FwODq2Y1sR23/YXRjejJ0aT7ZQ8LFU52bO3S0UYerK2v1jI9ICjA9e3k7RVL0nPijPf2YKCgjJOs
60JM03h6IxnFF16FqFiAiz2WlKNY8cCILKu1Broz3TfApgflXPepcVMB+8GGURB3NiBKvUwd+7px
C23bAwbGKBtxv1F7va1yaeWmd3Vv53jVc1d2Z47eca9PeFwv1R/MbiH0TERr4MxWcaYZU/9MI+Rn
6njtbrCqGvd0pb9QOpzz7UT+JOMnV9P2sTde17Y7E8rRn1ec+Topt1pRj2ct1kqkwcXpMDbGD441
rHeWEz+i+Ob01ETm3hXZtE1Rpr8MZs4IQU+zQfjOOBaHAsvU6XyAJmUgLpXfVfUPJUYp9BocgQEi
WWP+trKZoGNIyFzE9XYYlHUcIeQAlXavKfigdDtt0Kp6CByQGfzPOTu+TPjNpnVB1FfvR6l1KFSt
HVGjvaWOyvw05/8lS8TvbebWm3aoH9e8pF7lDujYxWRkPAlcXN/QYdHmrA+z6dibYtBmagfqpDO0
Af12LaQXmuSDbzS9zzfxiPZTVgVGu8je9S2PXHrJbkrsx5QQBc9pzipln9Ve+RTN83geO/aPXtOO
jT79ZHC2nDWqv3LFNFaIUJFe49W6ie01O1nRk8Ae5i3nhW2LDdaoyyRIRe6cE0uQXorY3OFFNQEH
IcdqE9e9ot7GzupQ2qJsfRQVP8qeinYD4CahmCxuF8DnbEW59WhSnFHsFXtyBO/xjd+sS31sT37E
sm7E7EdtYwV1N4ZQqN/jdTrPDYUJTScnia0Mn7CcFo7j8bxP0b0DzSIwp7TxEWAbHcLOyqB9CDWd
z2ZhhhWej6Ufkg31mkH9qkXoPryy6PZQl85kXuPt8zyPNEYHhn5nD0jmY847sh7GA+yFLgrGNl6R
Q3NqCT2ML1eQ5CuIDlP5mKk4fo4TwMql6HIGjNXwOHQOqLA5hfdkBkPVlZwsSu9yTRc8iMoIrS5e
karRArtcyM3VMr0kTbCvs5ucswtZC26j3xTJ+NMoZUjO0skRZPabFrchdxQrqxlfmmb/qlacrxhQ
yOzp+1Bocf2oEnkzTGb+nRf4vHBr7Z55ZnyubNKzavIUH9O6WN8EGWG1B0vcoptwYyWa73ULS1Pl
NDV2ChchRjab+ls+2NZhIixgFv2VOXMMRdDAzN9wnwikIr1OENKVZHjHUT5vjXTtHz2s7JJThN0c
4ds8wZbcub2dnTX1eD4W/UW+xnd9lvHzo/J5GhQuC7vddXH5GrXV9Tyu51k+PFg4xa7hzMtHgANJ
CPj8wSiae1OfyTqFORCWnEGayU4vZEKnLAK8MdgCy086vCWR3h81+i2EfzAQUsfJsB5zCFEjU8id
JDOgxOMTFIbkbe3qElcYedBZPudX0+Bq37w1udRKFFkuLSYCH1u5bSbBYxlxQRPSWZu3FSqJmZek
Z+fSyuMo9TgwTM4ZichLIlmjJ2pu0B5JemNOREiKAcYEfFzKWp2s3T6/aNzliJ9jrxk47jipKvIA
Y/6BrCfAZ3ouG+2NLu3g6x2UdXeiXKsI+Qi1Ejf5Yrspu9xYvULEbrb2kF8UyRJqnlZxdlZ0G7Sp
QrZdJO19505THfb2lJ2ssAqflUsUC/hCr2L2rjCWHiVuGT7NCZs63RlaeIYHPlo155xDX9g2yVrt
tGf2uyqQHZfm11jiHOp243sVc6CalIjeYnROinTp035I4Z0qmjrAzy8rDzgZmc5nIO0NTuke8JBF
x3Ne19soEaflAFTw2cT02k+1biPbNKTAuicMu/DCKXbG+GzK1vUWYOgBF3Iy+vNAGJE05zfHbiaU
Jvw01/YuI6xqYW/1pCHP91gOI1ierXJCAysdIYz7cuWurRBjb+nuVbuxkiuWGg79hJJcT2IAnMhs
K/Fbcrn2DtndmyorItQBnpmHmZWLLfbUE9yN0COvqlaslcQaxcIKMTjKe7WyQM1Jjx6CoO99oro1
dNNYhwlBRvaFriAqyPEux384zvOuNgb8svby5nFIQUlL+4KpIe03gGnKbzHOnn4Uf76kv4zpxxQb
FoStBiefCmui0xVOtNdpB1YL7a9xrLPnpTGqakMCJ9vVzHuWTW2z1wYwAJEYE8wV3RA2uizoT5Zk
1ZjxUcUOx/JkfdexChiCpuFg7ZB2PnS06S5kDtBqnda9MbXfR2v8QdAyjApW0tOxkVVpKWnrCQMr
h8sz2aAkuG+le8t0w823sMFnGntjjK3DA0KSqOF5RPHle7jWgJMkFq332DvDTcZRCREThtjaoVmb
DdGOrpG11bUIoEZCCJWwX7yZDNq6mt7rXG1Jbi4Cq56Xw+C5dUhk7FtlqC6Yp/zeq4sdIXMPq5e8
onnAItyrfcSR8WXBgb0pAai0yshvBofgI21R69HVnW9lkx3abDnmasUhrCoRjODcYBdgaEga4Apx
Wt1PEEaDgnrQUhad+fyRxYF+XWw88iSXjXCMq5INuFg4aM5mTIiN0mhvu5NFCyDbYW87mxEvBk2W
4a/EtQTut8j1wK3XkYNZtZ55IjGPOXbAI8Lnd7gMMqAFIB6L+NeiF4/tOfZcmqFL+swpTd+Mixj9
dFnOy6l7jBmkEDqQRNj7EvemzNV0UbGrtBOZNXjMz7yFwwO/PtmuIwMMMdlX6C2Gu7pdzgbpGJdd
5CZhVhjDFUzTO7OJ+IpxawUpDJ54YC8HiXqrs6YmDRNIT79Ku4RTIkFSOw8B3PfI0d8H7IhMhcH4
6FeLR8+NMPvvTS0w+uMJCOQwPJgA8zhqlg9EpDsHOJwEr+ox0iJR77K2yzaQlR4xtZ3oleUNSeTp
Zox7UJk8DtOrp2/OqGhVMX7zV9IsfbJK9gv7g90gk3QTQTCkoeW3XhN19xwkmrBSq7E34qXbto15
04yWe+YOU3PlKOMIT7H4Vkqr/tm1JvYvUaKarpJ8m+Jt5myYY59P7Be25ypEhk0to9cL7noF063p
sisLxum2bnQsBKeI5lLVPZGGOpJUuuiyIdSagmorcu8ntESQdJ22l7MbX056a9A29bxNyfwkINg5
23rGWu8SsZIAZzCniNBXbUDX9kcnmxGGGMV3kiWmE4lvDSFjpAAHp59LPXvniKwHSUszTkgB6p9L
mAJkpHpuuW37ATIWwSDIZ2bld0t0dJzizbSL72Dd954Hyi2nz93YXfe9mXRUsxrxssVGKoFY2Orc
BoxUZOqbpDEBV1J1QLyLm7wkvzFfHjhCjCMdXe5YE1NrSo0cW2zyGgSk1E4UgWkVZz229NdF14mD
zOrlbq4BrU1Ds9xNA0C/wJDSOqPBQmsOo2f1iLFTcIrSmx/oduNvmSB1A8N8rW/womMU5mjlEzIz
Me4fd7xFBGVFmr6eKn3wd2R4T9Mt+98QqKnNdzBV7xAcekFWJS8LCuw41EkMynzLmqGNMcs308AG
yGkXeXUx1w1Oo0axM7eJ91/snceS5MqVRP+Fe9AQCMhtalFZWm9gVV1d0CIQEAF8/ZzkGM04i1nM
fjY0Ix/7dXdlAhHXr/vxcrNQtMH3rF5u8BszTBGMXndeV/46S/ieA9NZN7EMV2SRfyiZ47EyEluG
LtYLuetnZ2QIrGydHdI8ENtk0f3JpSVtQ3ts/1MBINx3KTIfvtn+MWlhgcJVmW6Ne2WDX2Nfpq8K
OhzjZNd5Sf1WM4VokX1H0F03na33CS1c8PNZ4RrLv/XyThwUjZAwp+L6KKpQr0S4MKLNtdAorH5K
84TfxE9tod0P0ZV/0yn7musETKeItkCRKFjTyYHWXOjArEjP7uiIswE0QR8u1Rvx9Afc3Lft8H21
k/BJLlazwWJePSc6Tj5jkT6zHrzzkvwB5pT/Uixk4Ihc91svV68sCfkgreVYN/JuNCXvgVHRpjZA
qW1q+Ybwpjfom38WoqJ8xHrvK8bGVQYmIc2Tga8pEiZCIoszo/LVaGbORyDPCGt+cRETWz+RLqg4
avikl4pCYOF8V4UY/tptS3n44KbesZ7EV0jJNQ8vnFUvm/m/T+3e92tGpyi9SUJZnHSVZ28Uk5K/
zh87toDE62qHOZzONKoeFddfFwa45AFd+fEwZ+vet27rsd+Sqq3Pc+zuZGjvigEltLJ37lDcD3Mv
7wMzICZmS7ELjIRmcbUk2tPJAvp60PyMrkWjxxEwu6q6Yg1VoVdXBKV5nfoB/khAh3oNvWNbKQc6
TKjQaGfXB/zS2rzck2AHbf+sMATSpSZ/TZ4+WoABNotyd3nmcmtLwkcmeW8VjlzYJKWuO8P35AwG
fm8ieaQa+qyKBGyGFbvtKYKMm6+HdnweCqqT7T47Jukw0FlIF+uWGscHeknPQbocCLOrQ5hdVzWL
NCczVXLLXgfw6VCgc8Xs8iJlyUfcWvjNxmmaPylYbG/dDCgiCy3C9lCRpSm+K67UbBem14J9Csn+
TP5MnmTJFQVkkJehBQMZKHmkmeI+9cajH1n5Kfcb592UIt/EtV1vCqq+uQS1NqSxLkJQwHnRUXhF
Ww51jekFGXF6rNuO6Q+b8IKY6xB5rHm8H/mzDj8YcMQp7ZS3kyn+JzySuv4O+8y6Eg2vFxmfXWEN
1CdjxR7OfcSYAinNVcHEbiC+umTncomDjVrs7q99hS8zR15n+Aw47C4tYjbpLUSJvnbIwnSeobao
KW8th201pzGynHZdLkWuplivRkxctHZ/vZa3F6LDl8PsRjGea98uED+STVtYwXOvWtviZSEkvdJJ
8GDomecc8bX7LbsMFE4wB9WfSDcjGa6rYljxANaAYtZDExB4BddA851701Jkdu6z+k9PTeCkwS5n
12TP7HvcOcOsUk/QIt8iDy41sZKU3kBK4hzWfojuXFjtqnoaKvCIrH8oaM8Z/uO8bl8StP0PS1vV
e+eaj2VyF7SsilR9NDjeqa4WLnGpa3j3j/mMhcDP6Xfu6CLEZhVgO1hB7ezZTJXWaO+cMog/GqPH
Vz1bxdHEUfeuKgNPVDVtxtrlCt5dGtd9tBoHkYYOBjCXUTqOKSudPPwMiowIlS7b5ZmfCq8bM6Km
z2nHtVa02QLYZvTrD6VcZMMxzn3m1HRe+27T/QmuLx+oQWRkPci3Nv86W7lgltgXOmnSHBaToDy6
fH+AnHg0FNlllP2k8BxCXmt+sE5ic+vpwdr2xBbWJO7bE6Be942dE1gmPb/VcN/uQO1wfmgYW38W
KW/G/FpKaTXQduqylyunL713r7YLbyu0ZuNilueWDtCdCmy8sanH5hsYVPkRZYV+ALme3A9+9wru
ildJxxLY2tKvkF3cZoHP6BSTd7BFOuzhHfPFVDVgJcDTFxBhiSCMrw1gx9lOIaRgHY6sZtkbf4rP
coYJVU0LbAzmsAvxEfihBYMNXuijG/Lty0WGlgFD7cai0woBtoifsZG4jykt6Msxh/19EZhTTn7B
9ke70SGDOL3iZZ0dnGLhm5uI4eUKGmX/rgj9cbptG9/6zgdx6Cb7F8bNsKGm8yEd7Q5BzwyshGgQ
2sye1X6SW+aqPlOEtZJVwKxZDslTqHmCuKEAWfYc+6kQsEex4Y76A8A6JX+1PrfZ7NzClnf+yshP
3rnrh8WxdGrNTyCt9rZ2rBtdj+M+mYBTcOHLtL2P/al5gUrVb2qrSI/OFf9QTtYmcTTeh54G+c6p
2MEvM2yWBWeRw8LM66sby2It5vIuJtMH2eSvBPS2ZoU+HhTdfStRok5KACdnxvNxDdsMz0DMrptW
hx383fmlECWCIi/WbhMbDOXtkk073NfpXUi04E/usMbyUjZDXUSrQFzH8NatdvhWbg+BK5UTET3/
akvXZh07TfqejKV5Q5XPfwaHSsebXMEFI9tunnHHeKectjiStEuevsa8zw504hU8fSbcD3xBXuBb
LPTGddpa498p+LtHtlrzB1DgTeKMzPgV8XE/FDUF0QT0YTExLqI5UKIxRZ8MyB0d6IQOHo0SBb6E
7LcuXD6vGkTeNpfxspJAvNfS2EjdmYGIbsnyt27F8DVSkX0ouOut8KnJ23wCVBzPuJfc/tmq+uAC
FrvfjqgRm4CcO51Ti2xj7ErXvjeNaX2V6T7fLsKjyZH/tG4H3AnPEc6dF8slJrC2wPKD66wNZ8Ei
8C3Fbn9rBgOXtuU680rZfI4Fy7H1tbPNKe4skc089xggoDu0i83VzrD+hGzDcVU1dczEmVrTyXYn
D5xIdF1XdaVkdkiLk4kB2Gcpr4+1RQ+1T9ngGOFPnxf2g/Qdp+e+6tunTjeMXCHebvri7Dxw2Rz3
1sYPsNn3iXJpPzBwD1mE1unOY06HsQ/71oeHs5Zacnv19XfZmukubYR5mWMeibpPohuLuvmtn+Ob
KuQU/hH5OJ4JCy/Yf4eSFetUAXN1nU/4LwjRqkYrdpI3e5p7eqFRI5IhvMdDEQ28wyvqVjprBikt
BlCRll6ibWKb9gbSF6gEzBisHvJGrXPfaXCPmOnoNIk+OpV+Z2SDX8T4AJ4l4+ju/FM7gJpeoUWe
8m6+S+PiMc8KdXJQhrCM+TWinXuHiQiWMEiYEIwC7CG8PHBag+YR93qCtaygICHzjeKOQZHlwVLN
zPmj4Rej/UnqnxmnBFruuquHCLxg724kGsfaSstPDUoKu5aDvYWR7ZUVhN7H9hL+xmEEPsVtMOet
QqsmSEM9SfKVMvkgooSle6PD9Dl3e39VQ4dN1kWMjeGq94CKLGPUbpoJ2Y+QLzqzZq0OA5JZjq8j
MHTuDfaOuyd3QGwm4IKXrFp7qonfTGS4X01GFozLONCerVibU16B+cdLxAOm8uzexrm0B6pVfSlI
e2++r6w3gUPCXfsQ+j/Y9+a3ZPyz67vCjl7RcBmHnG68TfsEaF9YxkzConeJe0YRvo6MEP1Jh6V4
S+mjfPRoAVhZro1BWqAf/iBxdmf4lv4dDKEfyhBfsgzzg0jF36LGbTThgtsAMAaqaHf+Khf6NWiW
LYwxZ+PjKmt3go0Wtg9ZfE+sMRXLJjRf+cg8eu6H/GbG9PGqmzrIVxEF8tDKq3njgWlO3OipRTY/
LlXEBYze5SlASgqSn07G4+cw6B8p+ug+61tOt2wch42Nd48lGVD4NAd/kc/7oe7fuZwFj8uorM8o
FQMHX4Ubvj5UYTDfWPVi7wg1P7d1obb02yaHWpOt8qQmxTKMOS80zZdUUgY7wy0KrjU++XcR2+Vp
Gq0PuCK/FQfXsZhsQH3tfL3yPc8yGu7aIqcAY/JOocH0FgfiOFGQssocSXM7FO548G6zelZvwUxb
C6Wg0EVOhM8QMWZZrXxw09sc23G89peWXXLHMpI50GmdG4bRGeJRMaOYICUjBBh3PHmTYO/Ja+vg
QdbeRW1BbwtwQKqaH2eTPtUppLK+ifZ22QfeOtHsV1cxrH9AQlFSfxl3Wu6LbLgN7eKOM73+KbSA
GeZr/DPaNvnjhGR6zJO2ffBo0eQpreCno7dT1QVFmneQkD1CUiGz4B5HR17t0dSdc1eUHDvoata0
nAp6sxlBeCpA/Hn16+DJZFl1BD1fuC2Up7jpfnXjpXSnViTRfLuU+arxHCRe4gzzXRY0GkilTt8x
7dR3vkkFLdJT19E2ivwJAS9zGk5Bi6GXh9z2Lr2KrkGxPLyFXF88gwLTXI98j/dvBUiOa6eRZovr
skdRsNQ5S/Umw59qNe+yDZuV8lprmxJmL1pmiHxp7/t2Iq5PSYAa1rodsAS20syX1q68UzIFXXvB
3GyajYpEB67VNClCxJRJvUvC63mWWvHcIwDkpDOACQZmz0uV9VVSxuOfzDIMXGFTyuy7RZ9fOD3G
ljf8UrJ3/G2tMqvo3nLZbNjjYo/3Xhr0HX31sn1RkTIPoAyF9ynbqnmKpqx/6U2baYDn6SJ3VeHw
OYwzcfptKMYOCntT1g96dAdrI9q4rn+g/KQ0BXSQYc/ZaLsZvfeZPR6zAh/Ezu7FEh9r3Tr2Nmpm
pgpmsHHGkmXm/mbpmlGsutwE0RZYNfxlH29nDQjTd+QuKaOouQD5E91G94XvHEdTdf06XcaaIgRT
I4KVY49maWj4CF8xhvk/aP0WR72i7uuHr/r8jGWQlUbaL35F2qrQ/d8rtJvz0mLthhxmgw7aBeMi
EDl9p6LhqKERostGD35uNeXQmccwGD8XzfF9aYuyfOqdcHjKio41f9hxzHLWsOTfuEzdNNiXWTxv
sbc78jntjDdvMEeEC/usoo8oHWBjdBiTXEQPSBQ9MwUqvb+RaY91LmwSHgsLz7i3gR9L8WPt1G12
yEJKJX4yaXmvWDFBJDv11SNZxMJuwLzi79x0aID2SsQFBN/cuEwtYCAdjza6IfrwsfZklwKULIab
zq1+5JSqS6BFamN2tdxpNyQNwjvgbvlb5vgicVWExX1jI47ymC7SPxRTT2A0WWbiBC16UXmKuu5f
ikGBk2KmQYOJtxgYNmcPm9huzvAoHTKb3M7Kx/RnH6q0C+ZdiJjUralxsNWdUZV4g9KUsSU2eaj3
NIBgMMDKUlp7t2znEq5kFuXXN4UOr6j9Klhzf8NUKjPR2ptqmh3iSXXWYHeIBnjvmyoDmbtpp6XP
ftuuQyIKeoltq6ICwn/Om1whkwqZ3cC7dyCw8zVwjrpppUeAWS34weVcX0vfl2o4Z4tbtLCTyOnc
1SwQrLsyW2Z9iJxyIePIvvRaIdyocK8mt4CvR+NOCbcplTo/TEByYl4NOIgR+6BErHKlordejoG6
TUJfNufs2uT6hYV2cLew79PyjHF0oruYWAnXbi687zO7bhS6XAS4A9lrOSgCZeFSPZV1/TEqfI+S
i6CendXiwaj8iSoymFTdVF3uXnLdJd2bXBizP/rWHmOcR11yExeJyY7YGxfzxAWg4Taex+EAqC0b
K25uAX7wTeJWvgeQ2AZFbnFmOvuRH1l+68t84Mtr0RB6HGO/b2+aYA6/22kQYtdjdqKxNwMtuSmg
PyZvWF6r5EJkXOInrjGirbmdEgFpQbuVG2Tq5IOAde9ggGQr/sLXbHqI47ItN2PbFsvaSfH13uZ5
7s43PgPqxOu0SD4RTuph1TZR1qxl3wS/YyiM+xZ2XQA7GIhY85CqtKiPhd1RB58qLJl3KTEMpjff
9uQFzyxuPtaCiYQP7SGzl8cmd5X7hEWxt/aeDuS8rlWrsW029lyviYgQ8x4J/SRb9nnAB0sqpkJE
4sYb3tqyhh2I2OKYU1f65fzYSpx8nLBsH7kcGty7SDusId5nfx7jlxbr23TIzajLi1sDLV55s/Gy
HX0OfBfdAP/r3lRknld4rKNwLcJE/wAwG81G24oNuTWlhNXKLNTymHQtCBPk6ukBc7TptnmaATRN
XG1uEamHBMcwvYgjPsQ8/DtOiWnOwsr1M1Zulmf8LLnAWMAquCEkWRw9TONiyn2weLgtfY+ryHrM
0i7dIycV87a30yFez1IxSmHB77/MEDIieP7VhJq1nBT7Af9UeOqSGFNZpHrvteWSlByMbfU+Qnlg
R9tUd4G7HUlsQOprW44xn+h5fefg4Z/WcdlQQaM5cn3qc7r5I8XjqtZLagPkp2ty7PeYkc2w85ou
dU85JV/uboz7ktuH5VG04ZA5QOJgWfyX+RQXVD2YHup01Aoy93ay/PEx7qac04YltNub8CWyouEC
lx4rZVmqaw3MANPvyPeYhD4YQf/L9SpZbkVe6p67HjVhh5ZR+g8/JgOoeSjC72aW2R83mBrswnTW
3GP7cXmW+b2Wu4iW9/0UTXLall6WlXdZqat5i/Q9DBdMTmWASdAwg+CWdOQjN3Leqv+4Ztj+P833
jytj539P862aXk9f9dd/xvmuv+K/43xO9E9JCx5rOEfyQ4U+9u84nyCZBxvAwyYVCJT+a+r43zgz
EfwTkpDjRgERGNv2QkKA/8aZOf4/I77F9GI5ZIdJx0X/F5yZkO7/TD+T6SY0Hgjy3JL7GH/Mawrv
P6KyU4gloeurduV1ixk3nex08W3hoixo/xSTvXZ92uw2QYyCfmfNdoP/OPKoPbtHBc2yjae4NW4a
QWkN9SRsdS9ZRdcAewIQtLtRAmbbppVTDjcJNtroZPe6DJEYRt2/MNATRKLLNXnLBmH0wQcoGV+o
fSm/bNaU1boerwbPivfhF0g/GgvTaLgnteB+kd5Nt0Wsi3fu4rRnTz5Xc6SODxfBlLbVuPrGlUVr
H5rHJgzK/NZKouw9NjGZHtGjAQI+eSMNU35mmofbJSV831G9BWZV4H+xDbhsl8MEFSVP70PeraBY
+EgzhEDLWvOpFcR7SB5caz/cZ8e06q6rrLjalFCtHwaThOcqyrw9tGNzG9TNuNZL3rPBxOG1Feko
bzEz6hHosPF/bKU/iDjQFWBT8hRPnbjXXOJR/Ka4Aca+1FsyBygf7qDg3vRFNdKPFAs4q0MPUQMm
8h0uvuxb1NjuqRd49logXnVqkueIWalcWcjzB+lP4Xaes/CFSzW/DgZvvvXC+LcL2w8WRgW0metl
pc2Hk8YKu55mM64khfNHyxflvkra4sWXOGcwBqWNSy8OgQCxa7BMbVK/BgkQD+rct1m15wOzNovU
nL69Eigr4sKF6iWTBCb7Oewido5Z8rrMXXyuiGFD2YjH6qcbr1Yl+oWudjyTrdCr0osPT3hAXeq4
mOZ0J9A+BY4HRlZ7p/VoTvoKNzflwtDctFGK2RznU+Q61lPkX+EBWrgb4eYQpLFOX0NLCyDwgX3e
bNP0gsgFT2icdxDstyVXQ34/fesnuHAHydRkipxa2VYcNU5+oNDyUncLslgRzTeRYm2qanm2iSlS
HDcT/tHcanrqWi9Yy9rnOg+q27jp8x+csjibZk3iBYzBuDdyBhntpurVr0v7kUICiomAwv3RulIb
vch8X9e0S/a1nVNpR2PLbDHI8mO7z2Soj3jJA8a4RZ3qmZOkqwDpEgY71KRAEMoGBMRkatMVFBYg
KYXT8iFUuAtDpmkUhHnYIpHSpBOlnNheKB6VNTn7PGfz4WTziwN1fAUvx2eT0uARK8P6xPkrzovF
Yr52xOck3fzYVzJhQYO2uaL+1YPn79O9hgp4F9Ym3UpMkBvbGjGjRPYetbK66+l43Y0ql5cYl+2d
TurltrbIWibS0+clQx1ftVXk/jSQStezraejViaj2pmhSgT6XXQi2TaqCFczDlNaKcGMQ8V6JX7i
mzO5gDKBA5L34Y6EkjgltiXB86uZRFviPlN+QCo0Ym7YxVxh3vuFbCL+SqwUio8ctaD8DOEMERng
l9FHQymHa/A3LQnPFjPGJra9uzCl2TYrIPjVON7XcVLrENNYlx9RFdXGj5PybfIHiRtXYL811wJQ
XchTI+KtHXQ/JBG+mTaCezUP6a6yPKZwxp2E0a3Rr6bKl3kfpMqOdwk8s8LGRFAd8OYljM59YU1E
TkWRjns0ysSoTZeYczBdVeAErlk0TAO9toknDj1+pi/AMbCHezfCPuT6lxgvs41VBw4af10lHgMd
ccFt+Rl2xbYYA3GzeAlvH0dqV+M/5YN8MDoxbC+TMlnJSTRwt8qdbIaLYSOGt6I9OF17LEuU6gUj
Bhf//OAks9gLQtRFNr+2yXhSwkH06IobOxtxgwXfLjvi3E13bcB+GTwh1/j5YJfpbeJUOGfBYPey
J6aMAbwhXUFT6Yp/utfC3lVkWWzVHJhTKaeb/7jZk415yQopdCSZbhJ7J7px34zOJXRIBpEfDEuu
aKSPmzw8tznuKizlI80SNO/sGyDk8cIuNVXHOW/3tLzdhiSJA6bRdsRnk8gd1Pa7GR9YDYsoiqgn
mElKWRgMBLe4FQYZGi21PlkeWTghofMXVvwoc8PLwTlAmNsMdXyDaR8Q23zfW9Ape9t95gUXCUxH
I/Z1PwUAMjkZ9nG89t46GPz5gXgqGvLQyi0dlQ+KFrvtGNZ3ipVek+RPRQWbnpxVZ+XdRlW2c/Ds
0r0tSy/9sRx3WU5ZMYkH0XHYphB2N3UY+y/KSbpoi/r2EgRBeiivbsY8kGi/CwT29cjLdAcNotox
wrBmJDi97pLA23p99OvUqtqPmIsBaYib2k3+tD6vFP8qrOMgc9cjguqRmOh3bPL+Eqc29rqhk8dC
pTFqGelCRe3TupbNyYRsQ/A+DlvHAykT5e6J12KKVxnBEgI7jWBduxFNekja6K4Junk94CLcFBbm
PczM7bbBP7ydwuuT3I8/MYZJkZljEBbD91JLsjlYruXiHOIp6niYmifPjp+Ae+M0UNZXn+NxRN0m
2FT6lMf6Esdnu0tLtZty65Zui+VSBuC883J6GDkXIyprgLbwMiGd+MYmI9mYMTgNsz4lsX6wE3I8
k8NLciwPIS0vaCM4kKeqoU9gHqdDr7AJIRsGXxOkhVMZqZpSppi8C10VGSu6krxxP4iP1CU+jaWF
8EqWDHRARlyFxjb81QL5FVGAgKTKinekfOsDWfrCSULHzIBXicV/5P7N+CP5te0cezXUW96BdJh6
gjW+737GI8SwxB4o6Jjo4V0NQXm1r4QfwlCEYAXxE3kTh7wmbz9f2tcc7UhwuenI5U7IYPe+A1De
HnoaUDmYsnZ5iyP2UVFX3hW0LdBdgu930bwDiXLw2d+M05KfSt0dx8n6EFmGZoNymYYaZrcqIdDI
B2+pnNsqlzfVgNZcOcLakxvmTeFYv7qd3Atu/kfM448D/BJuKYLvb3vuS39nDc3GpBSpkvKS18oJ
fxNLXNT08u3zMWoOBREzmkoSBH76fLjUYb+mw2R+0dRsrIqSi1g7W9OqF/IjFNWvF+fOTlV5eEBC
PPtBy9KxUjiMMkTrscFmm9OLNsRVt/ORoXHRurbi75Siu9IxX56Al4prTvLZcbhC+ZX7FaMlYEXS
y7EYbbMJRvY/o3hkAL3Lc0+uVazEfNOlgb7XQYDbpE8x8M2g5hVbp30RFs1P4ixduRZ2Or8Iu4+m
td9Rz+tpIi1jWFL/QeJWE/ex5pvGmP6h4SdGkMZV7P2NTcUGHQxeCLE4Z+F0nK2R/46XcbEOoohI
5liJWxwoCMANjaeDPBSfKQqRGmf7VPpqXquqShHjsHA2FBk18qHWsvykppjfEEsbuMwCx5KHD1lN
Jr5NfDqf+xYU+qGq0cHWbenXFz076hM7PgsI7rzHIqABIy/NeFSM4avZYZvGzSC8rrTJ62O9WC6B
Vch9FbZqx8U7OLErfs8rHHNXHVHskY7FWYvEfdczy7GcDlPAAZ7amazSW4q37peU0hzPmG+DonQo
cmPq+6TvqeIgBBCOr8KEgAjbPiYAaln+dFq6TlM3A2H+lkUXFlchLM9nAUqePFlfd0V6n5tmET9w
8PXBilivXgT1z+gQTfjISqPCH5mVM0Wjg+le0tDmgfH6WnxRNJG+liygxzWlGN5NG7C4DaBV9NOe
9g9CadKCtraaCB4ggguHVH49uzl+rwEh8tI0TV2feVd31p7XeGZtYJ8TG+qyhvliJutKB93YY7Yi
g2XH/b7z3RzLS6CVB8rORy7E2xbqq8mRjyQ1pLUejc679kCE2oXIYOgxw2PesdjbmkRbwWkhXOe8
F4Y19qHFyM9SnhYzbwOCTX8a0+IUJOFCv0mByyQ9Bhw7zv3oLlDaK7RNVDV3Zj4j8ePnw3bxRdjy
wCbUhMe0gn67dlyxFKHt8+ijY41PaqxiB4tLyDEd4DKZbmq6yq8eLvyuI8dsN37R9AAxiZPRzR6g
sFbtSaaW1xyXTobdAUogKz/w1uZUjEU7nOkuybayq/h7SdY1SzcrHGxJn2y6Gqu1zJvs71yPyVH2
ovgur92r6eKMD7HVg8Wfax/UawiLZViyHZ+Ptc5BLlB/4VNBYzVRtAmNld4bZyyfsyTc4Gxa87U8
hh56Hd0r7CUtbW+KwHqpS+tOsh1zCkGnpdTBQRXBhrBQc8exgbJVM80ibL/nZdhu/UGpbVPx7Ski
ej21UI9DRsc9q+GIWuyxem+a8CvWOjy4/vhaG9LCFV3ym8FtxL0Tq/Qptv2nksQwFr+K3pu02VZx
z75YnaIqwdk6oH9mKKxtK3aytM6i6Ogps+Qz8JF1fq2/FLp8nXw2qTNOie0SKYGT2X2YG/nRVdGJ
KSFewxi3sfg2e8wRf3v6kk0zv05UIE1z/obHEUOaQixDP8hf+ag/epXep43HuGepr7K5b/ri6NX9
n9wmceHPN0A4vQNtzx84uagPjdZUKGxA8KxHfyK916pjfgWC5Kn1SmDsESLDLh3F3RB1YtVX9QlZ
968dtT7Mgqi5dSz95JawhUu7ugc28VgsuIYIjK31aHXrpR0vJtbnOHDuIXVBCbf73wiZ0VPFCXvK
fCNlyi10/FeWbptZDhdjNT4sTfk+R+En0/l0wJh09BUKb+AzIfEY+na7vx6CdXao1G8es1L143vM
aJdEym3ZDztevuN6sv3Psl/O6UCcQUXjJoZfsLPifE+qm41c+N1j0ycteQwd+TGzhqzHKfuY06vV
ZsqO8xJ/lGH+x6WA8Czs+hP94zh3CigF+d1qTiARN9WrSViYDS792HbwZcVs2OiAILXiY/QZ7QnP
sGwOHacg65VbMswjcWJn+ULfJn5b5/y5R1pg68E9Dqzp2XL568HH/NjQprFx+Dex9v7AWN+sZgZX
yDPlT5dZu4aECoZ7K1w7Ij+b0r4JA3ohWwFuA4BJTQKSch1bPk5B/lIX3oPOR3p3vO4hG3Gp4tB+
WEAmBxFbQG634TKsF/73gpD1PqQGjaDEocfO0QY0QOTOk83V3TbJLbGsV6Om+KUcqi0LtE3gLLcy
Kl6kPW7aPjzh9joSs9hnS3cIFv/QdarcdHrAQ0Hh4qTrve1MZyquDl08g+phS6iLF0IVaz9ErnWT
Yx3VT05IIIOI9kmQPxIUBd7Afjn1rdjbhDaltl7iZqjX7ZD9NZjTtoVaiDQDJIipbU2c6FHOsT5Q
aEaIxfIVtiYXBz9NFTz45EG6+3CxwrvRV3foKEckm/dcZz/k2QHWB+0m7AsCttIdbmxW42QTmw/a
0SQ2LwBTthNgPOaNkY+1ICVNgijvrOh+woGFTbIGsmJrOtdU82oMZnQXvvMqm0yBP6WvyBEmDnJB
e846jt+uL2dC6eVdWdlPLOS3INlXua8vuKGfvcLbLaRA6cpK0S0sbOdza7OSU+gc0b4aJTiu3j0t
2PTAva4pOtm617w9Ag+9rKWzJWH3REfKcSZIydmWbK578EWF7o7ESrVH9niI5XBC3GIKR6E8LNj6
TWxtcWDRyVPVe2UHO2eiBIc2xO/FTd819VIk1bfoTTwoWUDAqqhvcTZDQKFKiNQI8xABSz84BeWy
DSvip3V7zEMsRWF5cNkrXKzutmsUGRmyeACZqVrEB+SKcFPQs1W78U+dqZXdQkRrCTl6ab/J43l8
7ZJrNiB50w2JYpzomiO7YWYMPPee9zXdbDQKeTl7RO7xuAqtCySxxziOdiUQ2bl/LFvSLSp8sZ1l
My7Vo8MP3I264+AwrdXc0QVXUgcPVkCGyl6wBwWNJIdJ0JPZfJnoouUbNRXqCyLaNpmT5w5P9SYr
c38nAJSzpISjxNLnMDbO37qyDotYfsMOViOEHgJlfskzHV9/A7KEvRmfs2C84GHEX6q4QZf+Y9rO
HQAywB+1hyZo4zXPAvUzKkqviumzyNNLOcW7XoACKpe3DiupiAramlouK62PMFM3uO6me7oit7X3
X+ydR3PcSLqu/8rE3aMDQGbCbKtYVfSempY2CFJUw7uEx68/T7J4zoicOVL04i5uxJ2JaIbIIgEk
0nzmNfimV+3VRMzhDyVdOPllRkZ1k6OynZX5DWJeCPN0F7jaXaeZ5V9hqlBtVEQRA5xAZVgOO29R
XzF9v0HN8Jru5Vt/CjElwCZb3TtnBBJfmjoAFE4oPtRfqaedAcU5RAMKSnkUizMga5d22MGf9yj1
uhYp4Ty4T7g4nfQl4OSAP7MBZnqVrUjvBFX6ENjoL+cyPElne99NHSIu+EgC7cdlS1XO3jFs54yG
bOFAdlaABRGRGYIzJ4HISiDyVc5Gw7iJp30hKXFXKangMjb6vCklw5JgaEF572XgFZyk4eQfJq87
JR78CnIb8ZBEwzxpoxNCUoigXXhXQkmqIhzR/wxJowhlUxyaV8P+RkMAuF6Z1pF3MsMz5mWeBmVs
FfZD2aG27eysoJkXcKN+qgX0Y0wk8v0aIOGAb12u1/1kOdF9lwSL2Kc4YNYX+LHmyaGIMvm0lh7N
Acwllb+Tk+c8lk2BjlYKADrZpZHy/1odf5x3kETAeufMjNfaj6Zxn+e9+iutev8eLtt039pBjkxo
aM2sc6Inf9Oh4UItE+dfKpyNtcK1oTX5dRJgwraNxuiTTCqoOOnKKb9OvYbeQji6T0TOIfQ5epnJ
Fvnx5c/ZbxYSR8R0ij0O5uCxEY6QUNOhiz25c4QDeBcZIGMvJt/b0t1do9O8bXmN4ZxVzAjAMLo9
gGLCtTsLaw8s1WyD3BlyJL6cqUJZZF7q8psLLu9uCvQKiCkHUlI5xLxHDdn/33T7P/hL/6rr9qSH
eHhefm66vf3GsetmKfEHqC3lYwWDzC5ymujDHlU0LRX8IRG0R4Me01CJxhj9rv/uuwn7Dxs0L0YG
ro/mNJqa/+q7CfkHvxMAxnj/o39LSPOjAK8nlR9KwiCFxmeAa5H3SSC69nAvk5Pl7taysr92her2
wxq3j709J/o4Sf5X752PDgbv18JITfDEPi4Nn/RnYc2lIm1zsfPJWAH3eOnt6PpAwXM5wKG1BpxI
UaLA43f9jfbvRwHP9ytzTTxvEHPG0eBjazEgDylHNxW7PKbEUiukwJpS/OYi/3EoBc8XBD7q1Aic
fuhfgq/rQapykVQFDx2CH1U0ohNw8tP0ole+xHX1s4GR81HF9/1ZfrrMpzfmjHW3NHCzd5Me0+uh
ioPN1GrrsZEWZ2UTdcOhnn25oDposvwi/yeInrsEH/ibX9+J+x/fp5Ay4P9I9frM7Q8NW5qySTDx
PqctoOuTbltfWdv0MG7VweG/nJHT3tni1rgttv1JcDdtg235km27c7Hxz4LfzK7/+I5/uhvz85/a
xxVboietQuwAf1COVerSAgb6N9+xj+Q4FgOKzjdqbDIwPeyfLiLRqJmioRI7FItRccEN/RowoUBv
BanIXw/v5+fxPeEgHe9J2u4KybtPoysBk0CoyNadnSr86XKXN9qjG/frq6B/yi3/S0nXw1BP+L5A
qpKNyhEsy4+PZA8kPlbGdXI9Z9FGWvBYTt2aIjKsFTSkDm6N0N/BAnv8VbhohtL8BFv5rY9p4sOF
sIN+PAttaJYoWU5kXnOQRM2BKsqc3+Vji/fQxrVteaMKi+ZfKgDXbXWYYAdty86BqORSDrqg4U3d
Z9OhRgltiC7yHZJO8MYl/OuCNsmYF1vfKtzgqlwYmbMsx6siT+vlOkj8uzJUl5m7UlMtWhtmppVj
1N6F8ezsp8ofqScEw/IEow2sDQV21BkhpvbFaWr+e2jytAtRTENZ70EASNxWemp7CWe8rcMTq6nC
L1E7RNHNIKD6H8A+w5VKFuBohGVoIX4vq1VC+6YMDAK6jyzWXmOjahMpB6tR1OK+IH8ONDgJO5CM
9OeyQ4+jEW2HEtDTfkVUyt3apZYHClxI70J2JO0HxkMNZAZav6FZIf4E2osmtgjS/mwui3I4jVfL
uipWv863ed0Hr0gJNM4NLUeytbCPAV/OI+A87sZJAXlRnL9KSRfawxR047KbEJF8DW0kUgI0j+bg
IrYWnpe6Vhch0RC09i6f++KZJEUNCDKM67Kv0tlF8hQxWQrrGiA0hH1YL00UU9/Rbopom7cEt0Zh
7LafhH+nwcq/KNZIjXBUX9yH4CjGDexU/LzTnM4UbBZvHU+EtXR/JbPQOBCrFHqFnmkrEOQk02OO
pvsM2GFaFbUosLp03VsqK2PjFt85P71iMzlj+zWVVV9C63GTR0JJInJOUfkd4np6DdjPijYs2LhF
wiGBzNlQ3gSl38fFV/jQJHKDoNaynYg7/8rpRl+1EWS1OG46im3r2qK8Osd66/rDeDMtTfXPpTBl
1BjhnJtUCKp/9MmCuy70wJuJqhtxwkyt8WEe+/Z16pqUlm804SzZtZYGnutZyT/Xdoa6Bau6HmEj
Thp1C5jM14AWaBhQF+0vB0HxkCpTN965iPHpTS2W6Rpb8jndyjEdHjQVrhRKFkyEoMjRjR88jUd6
4dNLmoD0cC7YFsX4pZQQ4sFa3GFyPCgYCBqx/TRG5HKzrhY+eKiGAU2zdLpiDuxbpzb26zTvh1QM
G7Dx4hXwDi7UaDDZVxYExm9ug77YgWkW3ExQHjIGs4czSv/G/uaFFbgde0AyakM2IO9DBHmhajWy
/quG4P3crwvUrVDXFA8Y/eymiprliSlVvFKLxYJ4ihcUxxIaoC00itC5zmKHYcqw8bzv2EMclDV5
DcAUFhb1Wnc0kxVt1C2+XpAcxqC8akCZKQgmfnBP3xh9U2w7yx+VSALTNBH4h+CNjQlvuqBrgpRK
63qnIIvLC+XIFTKszAqFXzaLe6Pqps2Rcaqw85S5v8rdog1ocHAHWsxpX7TJibMuOZrcSVN/E5Py
2QUcNd7ODlwsEAtB+8O2LRJkT7gGRGw5M9Z/VaEu07ztu00Bf33Z+6kPoboDECl3E8oINrxGo5dU
jQqlL4uYf75rMtgZG4isAHUTFBKiE7fuVHAedY3WoGRbCDKRN9vyINdWr5cU5/0vqDDjUbzG6fiQ
dNJODnRL8IiL0pEabesIVaAEk+n1qomz8RZchYt0NQ7bBovdwYIfsmannM5HODGKNPFi0ymM3sDY
ZKf2srQglnUxi1NJIYgXZvfVcAIeGyLsyt7HbEY05wGkhVPSgrdku4XbbHsHT08omVQaINOmLp15
PLhhvNKB6EU0beOlRnh8it2k36EhAMypbFdOoM5vbFx5NC3FTT80NElRevAnrNPsoT3N+2B6BK3s
A3BJiune0w2ssCRSrrhYYZhNlACWGenZMSmC0xhJ2WzX6MHvdn4Qw0Bv/bBoSfpXn+YFJRXMcCmX
hPtS1S4FaSi+elNm9YjDvM+Wmjm6eSLCjCXtnRHtYse2vF2cUzHf2TZDcFJjboPtGl4KbyUESi/0
e+BceTbEsEuUu1AjxIYRYHVtJ6Avmzpz+0f0vxGg5OQU/0QiYPapAU1zeG95ESNmVVU77xFc0BRG
E8QMNiwwjK5ZOsO6bTi4xzNK88Laocco7I0aIH1tHFQkr9hXMwPsb7wzubj1KQj29cHxG0NfpmTz
UGS5pCgSuRVR40JtSA1N6FF2SZTiT7iFzi6DYJz+ajrkNU40OiPNtuRAB9+/Vl1/IGOX3XnhhIk8
MfsO4DSeraUS67v/THjOmyV3PVrkVbNcOrKFUdt7SfQ60co+a2dYiRuZ+j1QgiiX397inf8bier4
A0kR/eMfWD10/9gP1etzj+z9/wuuD8Zv738Hij5Vaf/j9R8P/XP/o/uYuPJ774mrB7rTF4ICSUBM
CPuebOaYuDq++4dyXOPTiimCJJ36n7zVd/4Q5KpssJA3jL3IO1bUCf4IsRtxQrCivhNio/B3oKJC
fIhYzRUdY4flCJNFiuAtL/kpCOew0JUz5epHgD4WJEa3kbCAtnYzpusXxWzNn6WlyWSrdukWedK7
SESjMVlH9ktcaUm8UrszrdswAXlG8dRCKHUySnpXmLk3qKXBtlDNi8p72qonlufhmLiNfV86P3wa
SQPdSsryz0Ggmui7KAXAuxhF30bQPsB+EfGERmELkdAXnyp6Jkqzc9XILpWXjr+03HJcls5y4Zai
yv6yuhHQ4m+yoY9gWnIUOwS2qzwcZ3h97pt7+U9j5DtIyCVeEvyIprpCzqLnZJSnhRw7TbW6i3sQ
GCskl/Svwo5SN9r/NKP+U5ZqspN/ZRUmRyKnoEIv2NqoLYSfshf4jUGHN2T6miGgmSMpUgtFdRR4
stWiTztPMUbZGg6mhH8kSUGq20kKJOy2HL0eFEx2hKrL0fptYUZf4y3S8rPf3OTHVFqSozvUA0D2
crx5MCA+Zex+yYsfq7H55sNwwBiuoSjjtpuIimWot86Kmi89XeQeUQUsikHys2EIrf6scaKAH81T
L7x2P0zwWNzfJGamzPTzCHJz2H0By3bwgQqoHLE2f0410fHryiipm2+NTlKIaaJDOvoKZU2xXIgO
9zoUUCKwUV9opi4IRw8JSQt9XvpE3n2Ma5x1qktqol+0NXTedUB2zMSHGFkW4SEfVIl4NqSVEJf3
ZfTVeN/oLF+/rECPkDCxi8K8jBTEFe3ZugoTvikWgsMvAZrI0OyFyoBIb2CNxX0AhaiDzkcDYOa3
kOxIDd3v7fJhQFoxQf1C8pn3yaLgzlOrMnO+b1SZP8+dB950H47aGR+kQMLhUuscO4sCvwy33Fox
ueRpzPEXf60ClAK+jPboWKU5rlk/1PhhN/2tRN9MDUFC7DsBOHVPCefT1BA0xGInbIpvq1N2Gq6x
a/v01qYa4fkzPOEnume/no0fqylcEb8ajCGQwzMa+P92xU7bHUKcgiR7HcxknAZZ6urE7fyc6eeN
rfLo7IIeIxNxh76Lr4xjJ/P017dhtukP8w41VqqOVCoVHUx8zz49+SrGobVCDxVfWSFYTANrUNaP
uk1aeLnwC/H00JFfU7vrAgPpaRJVx/SoeteoXROF4QjSu3F7UUSB90BCVwTLppscb7zvAwt/zxay
fX3BJKJWAEYqQmpKRh6k9HMbeup4X49JGND+yGjJFdt8BPd7Q3GVejnuNloQIv76id+sin/aqwKB
fBHFWZ6ap6XN8cmELPeipJrazn8ah8o2pHitXTbncTXzVnrYIJ2Sec9M2zkPBV/i/m3HtrzGTGlc
FSY3eohmz0xpt03XUp8CURHM0KxdO9vZt8XYdOjWqyVn1UXAt5iwzhKUrE7faVlGv36kz3uHLYSA
/BPCpJD4UXyuzM0JmIBEC+vVA8bC1kRE/baHgcchFqx073nfUD6P+rNfX/fTqQOrREgMzxEYwh0y
EJ+v2wxL7RNuBq/xwmmKtoPdFN2fiSSWJBvN0iElzaOKhRVRUvNKfvPYplT104vk8r4MsNZAjUVR
b/c/Td1YjalF3Vq8WtjTt3gpAGZQz4QIbNn1mvrFdWo5tXMlcpDOD3lnG3h3l6QFg/Lrgfi8iGzl
enghQr1gIcFocT9u3r2X2tkCtft7FK6V0oe6bUrDmo1QaF4OUA5+f2D8+8OjfeJJlIugthizzI+X
xNIlKrLF1q/02Yhf9ovjgdjYKz0N7FVpEEnvmx4YddiXUIG8b3D+UArdjSmI6ek3E8H5FKP5HFwk
Jm8hiCBQ/OzPFYcIwoVNb71wdnHOns59Yo56HHUS5CKHKcMOZAsibgHWMkMG4q5UCunuoQRnCi3R
cnT1EJaJ2QJbCHDufTmiyPXy69f0ec91HPCi8BmVQ+2T1fLpjB2mCERsuwLF071mEthDjsrJDjyg
UBasawiOD42bt2bR9FNtvqRNPPzdwXLYqCXQVS8MpKCS/uk2gtbt+gXl9heqAdgrY4QACxcp7cXu
2XNFhLrAcxcPOn8uM1WxyYCd0o46BSdocXy3CXGkiWmp3KJykq7FeCFnND/L35wNn3dK+EYMEmcj
3SzeMHaoH+fYLMBqhNUqXrrI9cz21ndNMdy2cJGpxEzt0nJziP+M/KwG08ZmF6CbZz0A54pQOdNF
hgo+zIvlokzain2vCm2PAGNQVJvuvZLcv9y6mLcSRbhWtphDYSUG4RxAmIOt99fv/63x89OOEbBP
AFMycG5OOoce2McHagVaXQhiuk9BnwhikL6h3pceegweTIjzFu9QvF7Yw6NkNqEQMaUJvXQDc+PZ
ShzCeAcSPN+CBdLlz0WIWM1pOhXmvGiXqfauo3bmUymcaf7MEpdet0fjTIt9E+hRdNuFUWWkfvNo
n/ZiHi2EZOc6hBS2kuyKHx+tn3NsAqgRPYl4NBFdr5EcvEc0Ia2/9/S18blGq7tdv/huZWZRadUO
BxcYhCJeaAd6kJj3IY4i0xN7uWY4wEQByj/H3Iuoq0qtkKNYQq/hR91AeHmaus3Ei+tZt1ww7TGT
cbfkWA5DUQJ3965pYCRWv1XFkDFVE+zf+NdxfEzImMNu/J/E9vb4In9uln3ahgMWFXsQZsUBaadp
On4cA2dapbegCIOjqV8TRR0PATeB9JdvySyTuPrNEvlkR00nzBNScPzZhO8Udz4nXsj9sNE2s//Y
DTi+PVOB7JlQrBDGR2aUP9Uumizk3jZeIRYGvBijioXNNsUoTRrV01vfQ44q20e9DAiaCFzGe13U
fGqGnMN35oqA/v21xZAwGMoZShQxBdGGeR1xPpsXYWF+x5dwycLx3q7LmjtReU4Mn3toE/0u56R9
zXh+WE44sijTz3YcyV7x+fxn0+wsBJCWxyRZvALwE9onDbBAO4JW72IABRU40R4IpdB1Q6QngLml
7bldUHtXtGST1rrQMcYtVxF1fnDoUz3H3+20sE9pu0kPyCouA6/UZVd9b4wf9PO0OsV0g72ePaNU
naEoCXONXbYDzzipYLzW9E6ounulXTqXwtZOeFJhagiYdKb8E21Q+WpX6JzViJYfOAvg+TlGFxqB
rM1sqUwiZ+s6g3zwih4rw609O1CaDg1yvvCnavj9/VmfUAikP7UW2LWT1jIVm7M5X7AaaTv40/sx
9GNxokq0TB4nr3bTL4MsYtQKZO8624UoDqE2L+472i+pi+4yVbIYYU7Rn7Q1BNSLKKxs++AgaePu
Y4uWkL1r8rqUT3Sh4hy199qe50eEuER/ZXV9Zd0TWfvDq9KQnJ5Wf4xBQTZ17STdXTivRX6IUqob
+7VGLAQJvNyYyW19vXZt8OJANqheE7ep4eIzVZb2Rzj0NPdo/Eydk51iqd4qOEQ5hT3vgDBN7l2H
DsD4/DB6jQuN6EeCaUDPKAPlQ5HjahU1yoP71dFdk9wJz+4xkKgq2QAtGxBxS4rLSs15G+8yJJKn
8XLC5QNmRiTLaVD3UeWK9szLZBKDF5iVhzASJow26U8Ba34K0X+TXttjeqPXbDnD78pK0gOkIaLy
bR7CE1lOxiYd1J81UuKqO2NyTAhzT0glU18YGrJTaBiLCGaknVxcxrwbhJTMNy147HwxPttcjkaD
bF/WoQ3dEdK7bmL31JmhB/jbJVP54B/miiI3WnxyNPmDrayUx4FPyKHyPNPsQksdOchQxTfL1EzQ
7nBxzCZQQLmw3OYsxxE5GG88mm5pCAI3NJG7r3uV5F9wEUVz9gKHSToEO2tp2bKv2LXbRCGZFGm/
uHTSNnWKWzROsiDaTRkbAQTF1BHcO1uWuaVlBGbl7pC+X1KIbAgz6QCIsA0X8k83dnFP2APcCsOn
IaYDutVEi4wsmjApJ8jWQVCFP8L9k9ptEPwwoaxMOp6eurNTCYzhksmMmCj6nC91l/TWQ1X6ZsuH
WRAH/jY0nVh7t1YkAYc+1CWfa46PmvRwb/jDGWQwn7Oki7haQdOQv+Gk5vU4NAVdhZMCcq9o6Mkw
o5ZkDZbmVSDPFyTyR9tS+Gn3iPSSkW6nwFmw80wDbGNxw6phLg9f+gztyIrxshIjVj3g2TZfBZlv
bjnlTTfrA+SCiSsIftS+RNZsJpgHZpU3r+jftC9FCIm1PxlHh49yxAYtvYpTTP647Pb9eTTwtfaF
glvC99Tc1N4D/cwIqzc54fOKVpIPhxhB6OPsAW6NmsSJn6HbAg2wX94GY2DW0Hs81gJQq1PmX6JT
+ZWw0SJ5eB9q6/jx/x7k4+eIp90cmcAGha+tA01hfMkBpqX6gJ3OwkO3Lv5XxSZ2Bep5D4SpcQ14
7viigMH1TDXi00GDMXbCBUaMYXsu3k0IEYBRGt2y4CNuQyZK0wy5vzEEmwvSe4KvqVy+Wfix3b4A
ozMjWDesIPa14zMl0DswTmzqCiT9KXIUJoa1j6/2OD28KC8YH0+m/MZO+TjHoK/jYaPb7mPAuXw+
kYnHNxfky310s6wULM45TyrM8B4n0joY0gYgZ2H+igPyj98TyqedusG3wNz6cUAtrAL4B3pTNeYJ
lq2qPDtbXeXPzSE2eZ+9m+i9sabDLDb5QTfxftPRd9sXCLAV04dmXGkeXo8UBW46atnmD7qj+SLH
GC+4bQGRmo+UkFv5Ug1enExPQwGlNd0D6eHvolLuxOI07xZEAi7Eca6kWRf2/uF9yMNshEm5m1OR
80c4AWounjVIpNLNdOC32E9EbvDJT5rW6qt0a3cx6rJbfOpq8qq+aKgAFITVJDa8pmQ48+vYLGeU
EE06lC+DlwV76F7uvJyLsEPE67TH/KMsoVBLbCGRHI5JrmnPDnw+6VuaihuCRlVcly1CYNdLOZFq
KntCeXLTUssvrse8jyieTjrj6g4asyOk82gmZYgW2Bz9yRSylWd7WmouO0ygATIFu6LkiC13s4VE
TneGwbRe56+2N2fsN3FR13l++l5ORtkg0dl+SArqgt8XcO5CIGIC7cVGCcCsmRbfBQasi6Y8Wr/Q
Dq6n/qlFM2ryTvvjo89h3DFEAKlXCM9hDgRf7bzVdtjlei3N8CEJZ2YNWZ2Z4scqQ9DlEyNAj9A8
b5+mLl80E9yksSkFAwvJ1pXqC4oAOeRISruLV16BidF8wkNKkkk9qqFjXh2L0Uh2FjqiPYU1vHsW
R+3K31iPCWpE+ZLculUS/v8hAqjvfSsRp62NiyIFXHVRog/Jk/ZywrZpG+dBz1YJQWbhzOsWdpps
T03MDB5tflNSdYcgpxafFVXMr2Mfy1N+nQjPIut8ghmq0+tQZCaVrwc2rCsfnTWvv4NRVS4RzkQZ
8KG9NzWqgNxbW8CbNj7Fcu+bjIVDks9hGPLyV4sGe7T3ME1lQEuUvhk17WL96UL3M/WarK+p14gU
zOB4DvCjjPy7fB0m60ETTJOkr00bet/Yb5lf1tSsjEAmbfMMUVNBXthThjPV/CIlXiWyho0wNeAS
IAw6L3JGweja89pmifaS9nlv/TWlTjZHO040gah4h0Nka8HTxr/5C3n7lPePdtwi7LqN1CKSGYoI
sU37Go7p2LpfsZyghHvQqMKhz2i5a4d5kUTnEn8uTgeIl73j1MSUCOSHA7Yp3FAW4s/BNy34mzDm
iT9P3p/k+C7bJqOMslUKXWIe6227waXA7H/hEpvdhOjfLN4UkR0+Ub3VuKCLmu+BKbP4xBIv5oPQ
FeAZ76hwmgpgWkQNSzkmWoyu135xMA5ioZpVCXeNn7xPWWJKdiLkZMyPjlUjs50Ck9HzooVPN1jb
we2Q+PEEwN9GgfubhAEUumdTi9cCbhuoPDH6HX0ivkjCsv6sXfHOewCWwgsmuzd3jkkjv/p+IaVD
jrSWqWI9HDO2Ks1WH6nJConUu/y4YeXHhkwbOKZkg6mpadZ02tNYZgKPR0AULUhvsB6GVDU8cz/R
xRvPU+yeGQ8wGVzDHwtzW8PbgrPqnHMEe7nBLPIGghBLsppmMyf9aEX1b6Og4pflLskKVuP+OCBU
S8yml6N3xt8F0WZlF4krCj/4TYPgU0JPPZX9gRnssrkhpfC5+JL0HsFp3rgPSV173DX4pZnVMNVs
s60lzQoqMORlFMa0Nff+61zaFKF+yu3M5T1TXkQ9SDlc/1ORSg9zbU2dT0n/uDVm9Mq4C/IAVtKv
L+WYWuWHa0mjLMTFqO3zX8/k9T91L6cgb4OIWPJ9kryfGNnxjQOpNvM79BLzWtF05h3XUkte2grf
Wz4gizzr39zSx0qCsm2mEc4vjAFdcab7p4JuNAqXblcWPyCVxG4GJNOE5RAdfRxLayLo3w33v18Q
gCn1Aw+qIr2Y8FPpIk+07UBuinAZqDgv4pyD/wzGKbvd+wL/W2NunpBWl63QgAIfTe320wWxsJAx
PEHv/n3jmJLV9DgXTywYFkIXC8Z91qBLcTdMYgG1NlRmWxeaHQLlY8mx9Js7+jjhuSMyqiDkDPND
BcD4cw15CW24yGiw3RfHtTUR3rHU5wHoeAvpY0x5BYlEOcc9CQVnBBGGlZgbyUCmAYMZWxL8PYJm
tbI3MzsMovdt0/JxlknkXKeLIK3cTsfib3PcbX/9EJ9fIy9O2sJWBmHvOMHnChTHb9tjaILccJeb
DWp9i4eaTlXD3WIFg7z8+9dTNi/S/M/zvE9dAB/+My/YHq7fT785TpDKtGs2WLSquzT+WxU2ZdMh
dUBRsjAEC/bfdgUxRTTuxjS7Pp5OxMrmbfh5wbqAnGXOjV8/4MdtiDItjEUmqsGm0OPg35+2hgUZ
Lb2q/NSvLI3NAVRvX3xDyCX57RL890vx6gLK3YEk4UeK4uOlYH2XyxB78ekxIhkBarHhzG5b8uXX
T/WOyPjXnqcoGXIpXNjcty5W8Hl7t23a2H6adAe9wl/t0CCZTetusCXyFn91a0X3Z1t3MSVWxDdQ
rXbAZKm4d8oLDm2QOPEWTzEKQJeupARh35aRijFwAJpHA+U6mtMcxQDk8Kmtf+3aFo8lHDxdWeFi
UAwrrml2bXtdeRJoRcXtUswOwvW34RH+kHvkJOImqkr80FBaTcYQ5MwweimqaMDYJnFKvuGnaI6h
hcqreI9TfItfQ230GF0QqAecGd7bNnbMOBCKZv+eEGZj/yZDNNHANLoWcW3tQtu9rkBYWg9EWt7g
XwsYKvwB6xjiNHQSWO0wHh1sLaFPlkBvsesNq/TEa1BaG9AYOFY+Wk5PBIKP8cxbIAUQYWJ81zYw
Z7nfgoM8I8XIPXeHyjGXLHOSi/HcprmbIlk047KZHijr4wb0JIh+Q4GNbx9KSJqebZmaQDdqyq3L
MR1DhaoT+Pdgg0b1lUKMT7MBhngfGEeaoY4nvPJaiD7KvQ3xzAG+GLfQP9pHtYTjWj/SdjDdL0JB
eDvXRv2v9h7ThqKzMU6R9N72iW4d9JNLh9jzr4UMtAvOlTdP7jdHoT8cXFM9i5q7Kgwz9MSyCpYe
CTEbBxpSuk9oPO2qeuHdniD1igrBxrYoUIw49tqOwiZYgli+zMOu74wkdTbhU2yFgQZGkiZYNknI
jNOLZ5d4X5xEkrgbArVflfrPigIMvM7giFB434tamkexdxmU7NvZvkoKhFsIpt/CLerfJlxcqt4c
OsepUbwFhZVf5GRuOqR9DFFY2x6q4Wi/GJ+X2c1z14hTjOEjm3gdPIDVh1BXpirGBDeOpwe1pFBb
l3SKDqkcBYK9Yj0r9TyeUtCo733tuWjeq+TaB8QL11KO+jFiUp/KWOEDy+pLXoBKF3/GdorS1GDb
1SZKtNyT81JZcit1ETT2txr9hE01Nd6lN6XNiQ91grdrW3qfYRe8Q9BhuFkzIKA7gvN+Fyw2DmJ5
55Xfk2Z4cB3ZXGikSy7KscNgqqMSTdc2hg87IP0QTsGd3yQtTbAmfU07EL9F0oAhlpXRFwzb82BF
2XnBCEPDnUA1lHAUQVeZVf5+4k+eBaRlL3quhwNNwui1DfMCYx2nwH0gzNQ+yez6oZGU6DcFlZpu
g0tC/DTNa/BcIExIRj+Uj1Pgpjvb7e1zaYdo0dWWJS4l1bq97rvqR5f50R01REyQkl6Er1BMJWmN
0zj3o4ta675ZKgt3l7K/70b8Lc1WgDzuPJyLTi+YJpUYU0d+GCXBn5Dtw+UMwNbwvXNlhjEYfoNk
Ozg0LZtRqOBH0Cu/PLEiS5/D/UCZTjp9djePAk4v0KYL1RmALTaA9bOddc0ljCj7ovNwlmTvVAZy
Eo/T+UxUe2X7+XhGEdxCnEok7knA7vfqTJNAfwrsckL23KBq1LTTj9bC1txNnfW567IaN/WoAUW4
rh0zF8oHkl9ODYGhWad8PveGGJUQGwee68Xx2YjJrLbjhJXvucRCrznXc6v3bjO4F6rAdYKC7xc1
Ld9tmCbX0mH5jN0AkdRvIXvGc4lqkELkYif9vrpuEqm/Ls1MTGaDBoqh8uZAxnI4B7FCYnsQ8hkg
D8YJLmpKNfUCSDhlf4ejQn7XJUsPZQTuw1ObLO2fEF9KF9n3AWY6YOYMCUJk5vFbo/TGwpsRm5Bz
MN2GLnjqbYXa8nNWNisSPXb5paohnTfN6NyF9BLOGlcH2wHXtXOZVvK5QwbvMqPsjzIkdVcuCo06
GrDZWVDhvPQCq043BYo/z4DUbdxCic8wI8m69tabvHzPRu952zBd/dMe5a1bmtpA4aZEP7nQCg7j
MDuHrBm9Z0wQnnBYzZ4Q61yRq25gwEF1jn8sDMgh6f1h2BEGLg+9DlW00bKlcZvHOHaB2T7D67o5
gPuGaRWjQPcUVn34IuZGPGYak7hxHdcfAxP8ZPRr9worBWQTOClO2rntH4gvLbhP1XiJwHP+bbXr
6iAKB4XeiqrydbLYkrMMMSsOyjSgLKRy79SnP7Ntuio75GrQTwAhBPc/uudoZoh95onuK+W59jas
En3qLEX4UJZ6vYi7DB0cny2XbLhMryuJS7Ae5HSLEa5+1EEgv4t8ZHNwsb6+lkvJ4qG0deNgwnMx
a386Q1MBWYwacS4cfkp5QpYM0JLqR3i2Wjq6jNje7lY3SJ4CKigo2AX9Iwd+fMpi869Wx+pp+Hvp
vggjuAtIBIttX+IvGKxLJZjvutqvsVXf5lTib9FhbiAjQZre6ylrvzb9gAdSpNb1UocSAXJqcBQJ
yvoxFiuuuklczjvh5wFG3XO8HZtV3gQjtPVk0NarFbkANi4XJdcUrflyJtY98Qcq28FlrtAd73d2
jb1CvynCBn07q4lvKbZgRiaX6kvR62d+B13DPnW+dCURTDZgDzKHGVglBafkPKwb99tg4V28hSdg
X4GMHJ5Sdxxb7CwLIVHYd/wLiSlDsA/tsgrPS8gkJ7RzsQAbaXufBBAtMOde+3DclCKqrmuLtv8F
xlI+Y+3ZU68vkVWh3+Og6j+dVbItbwRstDu/CtNmi7Y1mjgJfiv3GWSNckfnd0kuyhRq6YmlKwV8
KEKS6uCPXbfeL0Glh+RgQg8bkYe5LiCDjU09xUjFkJobiS6fyGWryiGCjkrjvduK4b8oO7PdyJFs
y/5Ko95Z4GQcgK774HT6JLnkGkOKF0JDBGfSOBv59b2Yebs6IvIiowsoJFAISXTnYDx2zt5rG/Hj
5C71jOGgcK7RtqyZPQYl4lXPdrx/Fim7v5Z1pJW9ALmixxUqzMPYg6cQptKr7HGBFWJC1lCN7g8n
k8VOP3o2g4F9Q8RBu03GTgwPvoYRAsEiWQftpsWKVeBCsn31gDUBU4GZ2MVdPRvaAkqAXWWgu42p
X0PMVFVgtrTzz2RlEdaNmmQhK2xJT1gjCLk03PzUk1xEcCmgU8dfLE5/BSp3S7umhLIE8sMUAD57
O/MgWTuZU5B5OHQ1z4PHlDMYDAjppFQNRXKdJwxpN2VFtzdYetVU4OVn5j/ukOWHKrVFDYNFTGfA
iZazzVSqDla8gjccT0+AAjhZCzssbiVTSSLv5o05MQR3erO/0YSvXPD2EfRK185BDc607p4NqbWf
I/ihrdXK2SQYIDKskFAKE5cOJVwCSIARPcrdCQqLcz9rGGsozAZvxg/GStrzAzVpoir9YBFqPCck
AAxEUNwYCphiieEzCSVZG0KcDW10hidmumV0yKCYvMUjeQ9LEj/Fifwa+1JkG7YJ5cOExCOMvKjd
67w8YKFgJmMKRs5MMZvFTWulw25MWj+QDUHRG6ylpLyUpSgf2qpwtm3rzJuBtCzW17EvP/o4WnZu
XTDNi1VEtgTvlcBQ3dRsF1429sUnkujBRW/ZbtORjg/3AzfMBvnw9GnUMr+TGAlherhufA1Uon4Y
mg60/qDiEbpRVcYu7krlH0tSD7agIItd3uBgqXLdCP0+qa9IQ4Jmkiv7ypTMLglfYobtsy3amma0
YrvcYb8ok8h13eUlvNX9selCaTj1DXLrCaV3O0Wkyk8Ec5ElmcGg7lYqllFGCK7Qjw/HzuHLhTO9
7oclaqHhMP5u9hljtm3LQzkB/srbG97yvPxTJy+2aUZ9wUeI7nnrgMN3fdhFlUyeszQ2vtKAUzu0
O/6+1v1y50o3u2iZ3gZj6SQvelU+EUNIX5WN2841o+y1nkyCO4VV16+WHrWnwbSw4kaYeb2AeDj7
FJFNEuQx+FYY/ECebdO6zdiWnMbJSD/yxHK/whsxXrD4TdcjA9ytkE19tOgcP9ODN/N1TVMSKpne
nJ0osqhbWRzXm9D+sPN1MzxXBE/DtDO7d/KptDTExMs8lJ5y7RyBYJNh0LWp6hk5LTU9Q3fKSDsr
WEc2jpZm4lzIznwnCAHbo1nwGeDmuYkX5PzdgPYX90QyS3EsnQGKUI+5CSekxuv7tMYUf5Hs2hIg
TJalf+XFS0q3r3nTeND63Nn2MtMOaSPMp1U+sDMWAjNx/GnyVgiVvQ+jJ3k9sPPc1aSdEXYdCeua
CV57JWe0JRvoOWZ7rbpBvudmj+2yo9dIWDWJch99P/Os8FCyTxskvczPkeHVuGEwN5K7PlonetUx
yqlULRTzrhi/2Sjuo13pJv2VTUQje1nKkX5bRI0mQq0pEcjpyyie+64oXl0J9yrvyF0odK3Rb4bJ
NR4Ysnk+4iBquI3TT0mxnyiqTqx+1RSqJkkySjl4PxvEHFpNOsJkaOTSrsLlmbALGbZyRI6LMIWb
KLCTMsnsfNzFo8NEpcyDDAhK1IbrNnbEnNukJjW1BXD2peqGKr81a2PqtuwqIvB83Lz1IoOWLJRi
3mu6mVX2rQNr1AOW06TWGwnSrka2hObhLt8xN8uVfs6T2qn9gN22wh02EEHYDYHLC5c0mYQxllds
BqSP9gw+aI7K/Gr2ItPSg25QviEvxUh3yNqAASZpedcOsklf4ji363g78agwTcGUY60gStVAuNjF
1GrVcUgGrfzeNZ0aAcEjgyorqKWM3GDSmYxg9tjg077atrOt6dklG2TOdbA1VFNkWA8Do4ARTShf
/1up+a7Oeeyyat76MlGEVzJsSh7+bNZqcp079IW/tkZNI1KSiDkcO0xeWcfpX/AcLi6JXpGunD3y
2IXnrTE6P30d5JRgJa68aV40drZRNhGe07Ic989DQkPBu+4pKNWNnvnELwRD3A1NTo6vbnK1eOUR
APNueUM1lnDl+2GurqyBr4cDGCCb2QVoX6wyerB6IVMndND1pxYwRyKsa+RIaU+Nw94hbnZSeuTS
oNartzlipLOJpovSXfqsmLOfUkR59j7t3XImtDohXNlq0gBl1VBMdhhXyk4xMk4Ib/BrtiTdXy+U
fl4I78YBT96PkS+HDe4/jK7uvFj2nvFf+Sy9gVxCRDb9xqzxoK3+Y7WEiE7KT53QRDjoQk9AQ9dO
5yfbsUWuQmyh2TCDXJxh/kOSevLTmBwozAQH+sDpda1HoHRNZ8CrOc9lKK0SzdYIBNySWvGQgQd2
jw0lnItxW8420Mkpr/btSoHulScnIqL0Mf+UCxAqllYbrpfDe3TY9tYy33epNikKBK0IqUDZIUaZ
FMRhOzaBT1HpqXdtgdpH8GU8Nca9l6e52E5pVX20OnPsDYw5tgYVvEV2I21mJCHlRNsdhkTk42es
qbXjQkVtVgw4kniHXWuMtF05GB4aHbOBWhzpdl2HNoDyg9HV7msxFrZB3m5kxnVAQzEV7FDx9d+U
ngPh1NRh9b+ggEA9scEHXq5UIL8hPWUwTORFNLduYnbe5cZuqMPPirkbAYlW7oZu7hQnLQYy3eFT
QYmMxE6CK4dqNHRbrxIEKrlan+wR+XJhXBVrGwuJ3aGRRUP+Mg2z9wXdAvcGKSyDBmBxSBa5cwyp
LjMXe2v7xA2GGRKLbxoaJpqHmYyvNZbh7iubyym5c7OyXasujNQHKhjn1JJQkb6zRFrz3hrt7L6e
rAijqxZ/xq3BmfdIAkK1FuHVZkREFA2O4OnJU2K4TG2R8BVwszEkdsua1dSFD6Ny4d8btA+J2oWn
eDRoWqRbOE/pl8mysROKvLMPlU0GZTO14qGJ4nrXA398cdoO9p2LHDEhOwBDU7fMMPDFfIO10ky3
5tCNOCCKCj+Rn47+eIzXNAGcNQuq0BhGAB/XJ6J6atkNB7JyZ3PHhIhxqw7geI0us0aWXg17GFB4
6aIytOIO2GxM6vPZGiQJF6ZBTqQuYunu0EPIx0m5PeLjvuJbIgpwv9ptQoRiSQF+22hrxduBeYHn
rpHJAFUs8lGl5GDut7zQMwRYtEsuJA+a3WZxpHRAs6Oz21p6mRL7pvidWKCqQz1CFPFoye9TR16f
SWBjMPVifnVZLcYr1VcQtGH4evedwH3L4QQuchy/dIFKsz5bBfl4XlLkLmqhiEj01oj8Kw03+vtc
pKSHauAYkOxlAVIw8w0JOTjpqnP9OUgF2NjAnWxS0AcwnzjqW6+PwiFJvYL1t7UInzLMWex6ZxLP
MCeluqFzRdgOeo6SnFxZGq8EosbzpkSPcVMjNNFDdxIzmwLfxATWQNuHkGdkyWMuFFF2vDep6qjP
t4kFIG89b84t4TcrAcKsoxso79ZLg9gi3oxD8Wp1Zf3SEnW5SdKK3iPCSvRS8cgtX7SvsTbpMbWV
0gKNyuPcDmjhO/ouX6t40I5txkNNblvu3vZDX596QSoJO/L8mr6Ae9Ai3SOQh94qt0HsvEtzsUJl
69392M7mMe/q3gyy0ZvWak0vUdBUtHjcDlQryVWVs118jcKpTH21rwTk2HtMs+m2pbm1bbnV7aBZ
KSCUL8ZVNdfkBBBF+5JEs3rxI0B0slsD+xjMhCWZmt9RF+tbW9j9k0e5vzegNrwT/pa/EE5BMK2m
OHE4pF6wKHpnxax/L8d+ZccMb+iU+4sc9BleeV/rBs/BcvFj4DHcDXa5533QkplJKhRpKmhU+O3r
qTHbLxnNDsi3bFSIma8WyIxG/ayRTvqQJRYhHeTRa0cpK4NRGILL3LI+5oHufxvmkn5Q+84LijST
LaNwTJ8v7GjrUt63dlfb4rbPkoZVviNiB4lS22CDRiug5ox8DHxg0qpvQdWs7p7JxNpmbq1aVz0J
00NCgMIRPffcP0WpmsSHqOw6P2S1V/Z2ENmtTrCtNwp7alm8ckQtzLRWBYxvpI6+RX9nLJSNnj7D
zYFMoqvjMCu6mBvHVGJn29XkfXWqqmdRacjvU9BQXJHoYkudh1xhq81OHKNrsZFaoUqmjEdcNWOJ
5qFBzW4LFKGJrL/pBOgA5mKgiV4v7OQ052CxlzTOEQ3JOFq15NyDDWOQOIsXvbkbLZCf6S61lNO2
z7U3RSSEMoj12PfhsExVRrBZ3UFEJ5vOc4xQl9bQNe9DvoyEkvFXCKYOptqmJNssEtL9eIiwNWd+
QMd6/Sa2E+t+sU9iwPbNl0GLFxNuTOTl/BuSeJeQDa3v2DBfZVBrCidQuk+a4e4347mfncIM//BR
g3uixmQq7aB/+HkUWOnsOTIl/Q89w0zy31Nv04EXjbzLKmNEn5M3VgTBlHZruhu3LdBqbgrmKF3Q
W5Vyn7I/Bl1//7l+ni7zsVzm9BjNfOaviMFXK/6POolUzDg549T9zGu5WkHLP/UfZe4X3Ihazbjs
N4PKn2fy6xFxc3M2VqMdI9+VNPDjEWkaemSjxdW38s8jjn+KayxRtYzmO4CxA1o4oPIazo80Y1j5
56X4jwAO+2/1zVv5rfuVxQCJ7qOWmHLipP+vx7rkf3/7I+f0o627+nv/60+tn+bff6n7d/jY9q1/
++n/hFWf9vPd8K2d7791Q9H/1//+k4a3/uT/7z/+r29//JXHWX771z8+4O/261+Lqcd/hDOseMB/
W1/WP//fv7aeiH/9Y/+tLd+q+ddf+BPmYIh/MlPW/VXCw91Ji+r/shzEP73VoEj01x/Te4QD/2Y5
CH4JxIKDqRILKYoQ/IYMkfvkX/+w3X9yW7lIW5A1GPy++E9wDr/cUdBQGLDjoQV15kI6+zX2a3Gj
Ulo9oeARVgqX5qxTTTEzl0gnAthWoj07vlAfBqaX3/ju1qfj/03c3fXInBXUEEIIh4XO/Pledqcu
z7Q4YUfflVT0bqLr740Ddz+MLQkYwp8cNDcDS9y3rhxwSfxwhS5/HuhHc9IvKqf1+BYuUWFZPhpF
H5XIz8fv7U52uB3rAJhCDUI5KwiM8JyOBJhO+U/I8opvtjlX5lbLiZFJe2nU+76D6/P3H+SXVWT9
HC4uMQdKBHB0bpKfP8eok2fTzFoWQIETV7qVJy+2NUynAcdb+psvvS6UP59zXJYMTZHwCtYu85dz
jt9hWkaN+i0vI3t89KIZUDG7XO3co7AatmMt1OXvv95fbzC+nilsgBhIR4T7y5LVQc3pBz3Lgx57
DoTETon8WLD9KxHoamrfKkJcb1ysU+9/f+D/6bzaSHAMrJIIO6z1339QsXWVQ+Uu4cKiWW6dG7TK
UXYCMrb2rkib/s2Z/evdbIPzghnhYfxGv/XrVQRMPSgye/HoFOKqK7vPjC7xsFsU3ewRJzBFZUtf
jcye3zxH/8MJZgXhyTVwsYL1/OXIEu6lN+cWoGHliKsxg8of48faFnH2iU/VP+brffX353a9aL/c
R76L72p1WQNOcH95dtSiD/jnqIClLvR3YdTcqRkr1W8O89dLiBKRtROCK7/suGtd8MMlJPEUtRzx
mQE8L8jxWp7AV2eq97lUSdn+5gr+gXT8+Utx+jjMKvMETfLrguDS0YRBBk9+xHX27NLxxS1r6MPe
gN/XhUo6dk4LNUlorQ4WnJqJmg+Zhqu0sKkrRG7lSjL4zcf66zlwUUh7OqY+5FBIEX4+BzmBxnUf
zbi2sSTMV4AdGWz2fj6d0zTx/+O1iBcOkhzWorXI+PVgC7NSggIL1kQ5iaue0fceoxFlaGdP8vU/
vYfWl5th6yRc8sAQYPnTxXVYgUjdHeoAP4e/t7KJe6iUOIB/4wn965PpohxdMUroZnnb/HIC+8hQ
7EfWRgwz4nM2a8V+mSaxLchLx5gofCyOmiofmSmM2W+O/df1diV7CkpEXq28bH5Zg/oK1A/dmzpI
XJO32wALdmMyvY0DMrOxBQ3S5NXzH59X17TRzLEqAF/89aFpDC/G0EEceYKx6KIB+4YqM3nbvz/K
X1YdR4e/irdiXfYAlaz//sOjyeB2yRa+MTgLQ7vA6ovOET25U56S3KtsTz6wX/F+w7w1fna48s5m
bXVR2sFmNtejruf7h6PW7apnG9WAMQAk3FVkxd4B8YZk387E9KAVyxzvx9wrJpRVAzfUXDjxZ0ok
wKEjnt4/ZshNcPUMmbH85lL/8Wz8tHxwoQEvOauW3v5rPWPVud/j7ZuDRZB84pk62RUZ8dkJMv3R
A0/pZld4h5NLtCatzNlSHWk9xjzGS/4tden/4U8TTR161pD+7rn+y0MACNbTqXjMdY1DSP7ziRtV
uniZVS5BT0Dzl7Yfy6+Ljz4MTn6R3i1ZpZHXWmjcmNSJlIHG0ioznBc2UxUF4heBQeJgDi4qGDom
5smF1z6Fdju48bYrsCOguoGKsMmF6SiEjcOIrh/fJ2MpTpbagorMP+uWmykYaZUvu1l5/QQdFqJ8
ILW1pWvLuUPxRQ8L8r8iRbo0KnXoIidjv1w3xbSTpsfPmbPpu6Gp58Upnv0h3cXrs9XqGfhZZgF8
CNyy96o10ouOAmBnMrxnhD6p4sM1ijnQJ1yFgaeIr0KiRTceHNKoLnW+oPkBgepd4VGgIzfKkYqI
HAovf82cTN2k4N378O8fo1+vC6s6dbwPNFVHscZ/f74uqshVUo44hrSbYtyVFWO50N7WzvCbRWF9
W/Cnfrg/bdvi75urnha8kYAZ/fOhMnL3sHom3sa0iaV+00z8KRs0qXUXmKQw1pulRUhFOggtRT2T
pFf01iVKabxFekRYQQej49pBR3PjVLEErOb4yWXpll2RJ8hVTW1jm46DlGXKbNJrzeieoMqloUk5
LgnRv0sPzrEs9uRyEKYYIWXfTX36lWAl4JPlEhFBMTETqeVUhKmS+hsJCodaNdmL3jLc33hRPj0g
ImR4RsFDdDBnswsSiQqim40l2zpNc7cuiekO94l9iCJXIpUxvfGaaSjZjV7ttHuyJZnP9l7C2h8z
ljuxHpAHV9ktU1vXrRYSzxHFQgnw3LtJtgLRBpkBOeHleNo0vd1GvtbIPZEZzp6ZjNrR/G5rPGfG
8oX29FHa0lreuOhEjHSOQKSUqKLba7B7bJr209TuNKx7j7rhks63DF3QyRx+WD9nd8YoaWv1fIo5
NBpHcw7+4mknHUrGNsPTdRfps7yn+ZU/mGZSfsNm35UEmEJP2hjA440glpkixCK+HXzZENRSrDIS
vev87y1N1ZpHTRMv0VjRfKqNhRY0zSNsvlYHZbZ11XDR06i5A5xaHB3uk+uKgf5J662d0/rerrWU
dcXJ14nUsNtA2iSlpd7QEbRniL5l7tTY/QHx6jfajF81UmbYSg6T/9JyR90TyQWHj1kXHLIUw1Ix
GdZrrzcG9D/C66siehbVZF6wXnQgAMxPI4urEM2WB79s0Qxm3jPZvGBMfDIg4E6c59LJrhBAiHvc
r7RPF/TiPWk22NM5WPtdzW7tBbVGabofvcHIb3BefdAwfsDJ6W2G1pzm/ahK5Cs2aA7cjpbxLBk+
xfsoNs0djUX9zsSZASlL4A6LYTwQJPjRTiP1mGBY3AE93BD7N9wjlOlDEMDNnvjDJScPjSxRm4DR
wOFGRANj+h3I7IEzmJErF3aa1p8M3+sxjkV5BAwYVM8juYSPiRn18YlNS3HMW91KtiVJIIBZ0YmE
uMWKL53qkX/UzAVZMeKY1wjRo4Ei0P5SLpqOSnrStwMkv3M8OISeZZrDw52+jnSaYXm3DxGG5U1P
2GMzWLtEB4OVieeMneNmpXkgFKqOM0Hx4cR7HLYzoaRmMsktzJl8VzSDIcIF8cynmfkLCWN1Dy+4
o8t2K+uO7FKULTMDHAvHo5iWMEW0TWatasPRju27URnardkml7rogVOQiRKMInmqsD0dXT9+kE3f
3GHZTD+T0SmPACeus757JEA73jqlyW0q3hAKveU0+QCWV/n4lWrn07d5ueH0QGbb2C/ZzDCxZedy
VDjHgnEs7/FNEVteV1d6Y2tfMgJchXInlBnpq7F8tlX65MX+J9N6BTJ3Ps16fGaRIiNzGEO372CI
GM0WV3sVojZ7JVp4DBDD3xpaB15RyF1WLU+W26ug1EkedtS5iiPUX079FGuGtYc99n2YaQp75qsv
5LuepE++mOgiO/CTy6HxAmJ135hIMu3O5fxBfXevrOXR03N9pzG62JiGhk6XDjpAwBLIbxdfYxbc
F0m0GVvjnhGYFyS8eK9rwhVag2gdc1QA1+ssJpLbuC3smSu00PpPshhee47Bvahp80iklBM+yBs6
4gSAlhM5tgB7OAKh2MpJdOgDKFjLsrYBdWhBE1v1DRPLbOM2oG97S7rshazV/a9tKit7jCewAkSm
UCAI9JI8J8Tq4I+T8YNp8Qx5VX2bzzqU9KmkEk6/eUliH6neoFq0jYlWKzPEJ+mrltxkUDs++0L0
L6IHf0Pok7y2V9GDTSIN6l4+utL8gybH2xz3H1IHUz3YWtsHRlk9Adm6WlxmDK2/bjLiFEK0gCQn
F6Sy3nnpkKr5SIu7xWAyhnokLMzyajS6lyqPTl1boFtXqJY1ewjRstUBzRwfjbOytnGbIvEave6m
cIsnl44iMw5D58KU7mMD1HuLYOMpY+6nifiuoP5CyG2pTSGmO6RYHzHxhgFrLMPVRvSh1Ij7JsNx
O5qsiBVjR9rYMcn3Wie2oP7jcyblB1y5U5Pk3snvUZGqovqO0J9MtrpMv7M9TAK7iHT07XXy2UdL
BddflDuPAdeDLfriacHAHKKpJx1KamQbSMK/+sEgRDcm3ifX91TNezkRdsA98c0sEQ+YINGDoZvT
M4oN74hc7j4h+tGYxgcUe9fwn++rTmUvSjV3aUwoqpaQkWtK7wPZLOyLpLCOC0IB+llzFjopI3yj
acOoUC1K9fRmYXW+bxsIOaKGUDqpPQh7hkXqjGQm4X63n+qczQWTOhIB4kuWJyfEOteLGu/MpGGh
G8Yb085vclc+RoijNxC+vEM+jd9BWaK0hXKcxAbrRlVdjybs9SlO6g0ik+9oGKAa4gmyrlILQIsg
4y2HZA4K2wSAVUzXXhfv4WhVG6oM98g49c6quPuRMUVYm9cLXvavbjx2W2wGe40FB0VRleQ3ejwR
KakjsfSr6slHjcfOBr58203aJjfrAXWaXnMvLgDQY3e+abr5hDZ6Ca3Bf2UBxwKbLoTzpsTZGUgb
N5aTUadoMcgMUz/joJZotQhZJwTvbiq5KWldlJs5J5mN4PIaZDk6j3ZhuJVAyQkq8C+jn4aNnu8T
Lwkse+Zn+vQ+x+0RSFh9iAnKtwlpTZAv1aeeasghbLjbpN1tPLuCHmcnqCVG67aijg5I4ngEHHoN
nZemjEkKbOnLt3gyrsbYV7d5lA8HEdtkzVldwxBM+zJKJz0X5ewGg4xu6rqMQoMGQ1HmR714jFwk
ztO8JfAqRPZwBY7u7CZZqHstb+OqGoIp0nSSOBoCuCJyRormMx2TD1xPx3g9t4mzPAqd2eS82O5x
gvobdGXLb5S04VqzMMjeBH2EeHovgdNoGJJ3ojUvq8dA6A/Y+KOdarq9Y2nPEbu2KRsCw7RJiHR3
ur+MGzuXWzoan0jkTh2JV4uu7Vud+ENtyFfqhLaL83k3ut6FrvKTXkafqLF2ohchnaMQJU1Y1+7D
hCx26USBFzF/BaOwRR7+VHspSzdv2FUga4+2jZahzXeWV1zonxY7NYx1aIInZQxMom1UkfRggJyF
A2Ogy806Bn0E+vVOt6kQRyTQ2w++4i6AMbJPxMiwb2ofGsSVraaBa6efBmJkLXi0+lnvPWfjKv26
0PR7M3axLdFuchSw9brPwkLP+5MzY5ipRgzadRFfoRjA1SCIXzR6DVsVCuCvKd2eMMrJgeNVILbK
ny/znF0tXnWdO2q8Gav6w50FiWJTll3XHhU51fQXr2wurjdVt8PiJAdhpjw1Hq/uEmUM6R4HZM7a
U8qu5BFwx7szSNpF7nHUm3vP0R4FOtC+o0GoHPt76q6ojQXjyOi6X3W4NBtAKwDs3WaNl1jOaBaQ
NfMSoMQeX2mvvw2956IoIt/YqbxHZzIIFjHMXV0Vy14tKjt5pYX63ntIEs2lrdHckSF15yKrv9Hh
0AOzWb6S33Rqe8nAzSGNvLDce1WQYul2UURWvLyQC1QEHUnQdEhdfDfDHuhCR4xYKxh6iGJL0/w2
jUYSU2qMtYxb7uome8/bwSGmILmtZUG91SsCQb2u+W4bxV3ZkWGs6CNtdEc+d0iug2aWn7U13RnS
t4+SWLYnzehJokD+ERRRTFa60Sk0p8tt7wp4PWY87kRMmh6UPBTzXtJgKhmuzUKeU15gJ5KgEaSx
69nyvkrx77NwnLnvliuVjq89euMAegTrHOXIwhJ6TSgnErbScKoD3OQPxJ/q1Pd+j7AwvYWxeguW
5zSNw7CRkBf2CEd568yuFmrAHQJ8L9PG8BITFyVpoLq5tCFskWibtTlynqx8BuV6cD3FcsbKstEb
N5wRAF8XIlsQ5uAkHKonJMHfCGDwLnrcJWfda+YT3DkTQxqXWdWGhjJ2is/W2Ox0AlqTydwzGNJe
x4oDO4W2ByjEE8QgfU8y7wXJ9s7r5ud47J9rP+2CaY6PrtvuWc22er+q8PB7Yg28qwc0zKZsrq0l
Cn0xE6k7Y9wSkiInL5P7wXcf60zZgVjaS6OLl7nyb/3BOgylTpKnx2nSPI+cimEKs7h7shftCZSU
ftV4NeFx8T06sPtyQOeTL+mrjh/CQltA2IR9PRa1wphqnlrhn5ZFhaiWzkpv2Zawg+FVvUvIDiCX
2N0xHN5PSoX0MY7FgmrEiLvqxiNXwQgcr5qvzVaMYTP6x7SM7gy7wgHiqpyOSXT0Zbmzyum5LEoP
proRKoNNrcqRFE7Gd1hd67MrjU2iu04I/1X6+IoYrK1JBjp71hqxAntUMwdMnU0TQe1T22JIEpP/
xIaxf/B1YmiDBlEqkgkl8e8RixRh6iKMa7kRBQX0vZMiZYSb6BfdAXFecm46Lb9Tcd18J8OFxU9r
O0rGxkqtG4ISarpZaW9rp0jR8wniWpifdHJQH40QrTU9mW56C+zb3lCuepboBm9l6ulRoIOlKnap
GMxLJLGjbEFjR86xtooi7IWZk+lMsQ28q5uGUA7GI9DkwbgeRO8+OrJPLujF4u0Qz7eLGT363ny3
usLfFYlY28Z7Y72TQTa/W4QCTpAoN2ljZicnngve9UmWFTt0EP2r4gRxh3UWRrfaYcebjHfCLEl+
pp+ldWwWiNWMtPhR2eRbV3xupYp7dCIIH4aLGft3NIKrgKSUgYAIcauSgtbHXGdnLPF5FMRRF72L
JMtvE9JFathbQVYTw71k3nZu7Pem9dywNKPpWDAkZm2vJ5tfWgTKYe7dQLS8ZdopPi0gacLKUfVt
XbVX4zB+IdFpTdrRh8fWNaGGy2cXczVgKWI+E5m475kiWX7CdYG0LVuuUr+n0neTL0kukE4bKG4P
MPqdTdGJ52L2CsC08YtZ8sCuFlmxyflOaIOtrVv0cBdHSM+bqMa+SuOAgKs4bhILD0w7ASOpDm43
HjWruU8H67ZfcPIkyoyuGK+/w46o93E6q4dEauV4PaihemNfFr83VetdCpmv0fFecY/+kc5uqoJ0
RjXHLGG6p0G5nWPCgydnuagRsC4MtHmPa4P1LDPYSWVJdq1XsXjgAX/rWnVJqeZvK7/NYHX7dY4n
WGlPbITpuEYMdh7mvl2OvBYx6/BifZQle7xiWbKL6w7zyV38L4teaSfPcC+xlX2xuQ5XtV3hWHL9
5VlbvbkLRVsXIiyDPlWvsVhJnoRT0pdP/kIDwUlL8WDEMV/BMUj6Y5J5VH3jb6H6TRc4PsmHB0fh
Q4xifB4KYW2K3n5uwHNcJWlZ3GYxbgAP6f658KKRUoIp+ibNdNx+Sm38Gf1gOw6BQoKLjrIL9cRg
iN+pj8ztzlwWJmhT+8ZkGzGdkHdTU09vMqH7xBOzw0yCkjW3kyvGI1XYNrI8jogMj15dlId0jOSh
lmJ8stQcZUHrOy+m0ZthQxEdUEoZO9svDaQE5hDmaOlD1/fDlNYQOtrZPFiV4wWjmnGiDMy99dVi
NKYJaDArPwHFGXc8gIBTBd4xV1DItF73Ms3T98yqdjOqtLCgViQU1zTDNLGsLdYwosTmsXHqh7jV
S21bmk577uVCx8qyRv3JFhHvBZP0qU3sZ680SVDDTg52Fgb0xpVJZOjeR/cUaNo8BEk/XGZ4UGwR
neI45hGQMIAw+HcwTO+geXcHbBjuVpWT0bK8F9qxxlp105aOPKWxTV53ncz1rnasOJi9OH5w9Vyc
q2y41kqz3DqWKF4LUHivRKAR6WV00yq2dPU3M8nbnU/j+NsKgGBIAOd9M8Rp+4Z3PbGvsy4C8lNF
yGIz9LUfcu00s19qsm0dDRQqPDuxjSE8ybghZ+F7m5lakHIR4bUDancZRhpIntuTh9Zht3Pvah0J
tr8ZbG7Iw9y2dCoI7WQTxd5nIKEn898WHc4dm5P/Q92ZLMeNbFv2V+4PQOVwRzupQSD6YE9RpDiB
kRKFvu/x9bUg5c1HMhtWvmdldmuSg5RJZAQc7n7O2XvtOXS5cTtB6R91gNbFofdb5K2zoLd71Fs9
Ml6Ivup5e1uIIysrm/P6MebfHB6AAnEW6EmrgmdXEp92JmDBRoch6wAzCsYKOBHbn1MJjFabruH1
WsUEeQuCZLm9YcKH6sBdW+i7qvKVeeCssApKICuIbpGbWc9BFlhXFQU/xNCf44QaEnF84Ho6GVwo
cpTkIiqd67Tnknc03N5W2Ecgle2LNmvvCytlUeWJxf9AlknqHqY+pvw0QmwtPoYS1JNHJjih814j
R2M8DvWUZheqMsardOrieovFQO3x0VquV5uhT31F35F+dp1N4jmrMuFlmXCKl1ZqjXE59ZYBO5qw
LpNRmSmI10Y8P25r/OnVnrZ81ntjCFNhw/CSHGxOLo1OT1+6yVFFfutsYrqq61qThNP3O33Wrify
sVcciM+Zbe9IKdy5Q3kzDsnwUMS0n139mzbASSiaS6JYtmAaSEdrS7YbV6/2PS3m65l265p0Xv3E
0/4acqsN+w6buSAY0R5molGjNcmfJZlSTsEliN4dFRf9hs00UPm0Iz6NCcIC+4gcwq2BPI5S87EO
0djDiNMYGwWNvqWK9zMs7DOI1/p75Dr7Xhse9aCF8GD1YKTcESdOUF3yV4xbWubJZ+V25hds5PG+
M8dnpyWTHJidva+4bW8oocKO0ENpHwt+11Wc2A6PmDblpqmhgierpHcRUGITLqzrIU0dew0NmN1g
xKy3a4yedEE8DyOviAXY5KyzRf4cGEMAbSCOeuNYNaRS0GtYxq1bfZDxsCf0nYLeMJOFGxq21AWF
rShPqBtxWRuSgJGicCbjDA7VVGyq0jFdL6zLKMe6XVn2CXg0ykQMKXm2ZcE4zVb1/ShOOFU189Lv
etsigjLS7I2hITHwc3TF53ofCOs0lEIVBx5vNO/1XpJI7o8tv7dtw95Eds+8Yo+agwjrAvJOcs2N
eQw+ExefqjOsR2wFVq/x32kBcq6EKFyAeGWD8nrO/bMa80G7HXOMidvQNErB7uKQsIqpuFBn4EUm
dZuoodZP5Bc26R5UwDwQXG0mJSb4n9sEcvkue+xhy0VXRqPi7DypGOusxdCBAl6pMgCm4YIj1s5d
q8TBwL/s08AAc3jSW8ekm1lXl4FRU2FJO5mOZpFxJBpJc8kaJjy77lWrbRRCheFL5+buRuHfJ0pP
C5t9plEGElVT+leJKOs9OrJhmfl8qdqGuHS/BDBcD0wvA+6dF3OQRwdmcT9ce77nSKXI4gJ+qmo1
XbJ5t6fIsE5576T7LHStHXKFRfkx0MuBZrtDrz9vwjnE20egoadDxN1puTEcQti7q3oZvk8jcy3s
rJ363jmxhmU89B9g+WKQoK0WPmRNFA4klSNKosqv63hPC5q7ZV+30xlWgZBLXcRawLNEnoitaARB
DXEvsnEa90uYNkUX/ArKkNzf+EUCloq1zM09a/Lm8zJW2RLlYz2MdeKyzJWTf6u0ZNp0tXkW+Eny
PAb6dE18vbzum2gAGOwkeAi0OTjMQtx22DlWmimiLfIMi0ZOahPEnja+N1Vus9WCTh4jtogKX8Kk
7WSXvqSBFkOX8qtbWUuqGhpyBp9kmkF0F/Wjy0Mjf29sH5MoJ9wtdZt1mxs5hFSTCEpRaHynExkD
m3yivTXXoAPmRsFdwUV2ZVOpXtmsO4/EhHsjx9fjMamVzyldBAZndguJNzCmOwTb7pcwUcV1otsP
aqCxM+iZs8nIA73GBVOOGwAhV1ntC3aGAnI1qafnTl3bNOtb5zJxiUaglcdzElOaMJ1sYGTUbpvu
HCtxnweksAj2h+JMH/LmQvmiW9l0KKm+TbkCEMxuV4VfdHxXJ7vsnutEptA9nYMd+eMZlnFrzYnR
XsAyxXwWFCUTprp8soFU+mu9khNhtPnSIwXAU2yZJqpNapLHuTZtZTx3Whh0nubmlb5pkowVlgzW
9FTZSTysgClLyv44ugIY4zyExtQ+DKnDMaHEtca/dK702SLJlckQF4x8Pgomx+56YmR2MXAV2TZa
3n83zKq5zuewudLq7hiTH6ExShmgULjICFdmjfdoBSeQxPakmNXXEEwC+GgHOEUx5RewW8S+ttEB
rBzElbOn4yTfZbFINxZCHbAgRI88hr7lbLUQe9qqZa7NCJaYBM9wOoRcJUD0IZTExybyNIf0DHXS
wmmTZHLw4GsKuvtDQAYqyIc10nD7VomccgBF5Y6BpMtQL/TlLkwlNTvBucILhnzezgYm3kDr62d7
itVFnPQvncjxbBHoeqCmCTy78AkUhSsqDnlWjIfK4iJqJq550iN6Wf4szJ1RDREci9k3rkdpD1/L
ppTu2u+r6XzJtLrJg4GbB9SczTznzgUNHOygBfwAc95Tv0XbhqSNVSnGGzQh2ufJytvrmqkY19eo
2LL+kUcQTEtuTqTuGx0awUpgyz0EJitxNY6FfUNsUL52ijg9uHXvwnft/D2EDjp0kbvGZ14ceWUP
SR7OX1HT0dUO6D0CqqqvNcNvgF4UAxVtEye3HX6dh8GUwYWZRD1nswzp41jyUo4uoPylv6oTmbjr
TD1aiwJtAXK80HO54FPbNXIPUF/tfBzVV3PZpVwzUp/1H7ov0NGa71mSv6RxPnh11XVPfSxt7ClG
1azKDgWq3XT8HGZ6DLtHCFyogpxBQlNCDXzEjbEFQNpjdcbnUZGi4uf9wbQw7dmjeZRyqDxlA42A
Hv+1kXG8QUhyl2XJN7NFZlJoGSFDJeGluTgrMOYZXBfQC/pS405UWYAZdJm1Wy1b7jealq7zifBj
+irjWUI1jtVrDG9oheenUaQ3PTfnHniTtcYRuyBmGEcSB+gei1GwWM2Jkhl2P7CKBqo/cV59cELn
0fIg2BNduK9nSUYPK+3n21kM2ErZRDekdeseVHmkVIJcvM74bIv4OUMvtjUdPVgzENxw99LvWj3Z
02qP4f1Mj2WjNxvoYPqLVnAeRWqIDA+AxN3slANmpGhAMphhvMvw2jrhUcO6du9nfkbD0p4i/oYe
s1f2OMnWjk9h0IE7JGbZzLVTqlFWF/2gfR6bsoVsMUyngON5VYddsnfpptGEH5vLpnJoKNkp1nwr
C08O2QReiFAT11dJD5228wTnZ0dPkSKEssvLHYXyz+2FB5im/BxBh1olbKqbPM3MbcEpuDVmGW9A
oNnrkt7LeaBb9IJFRkswwkiiN7Z7wkLHKQjf6kb49nQ2g7W+M32K2IxO5YNmaYdp0o6kFOJB6uOi
OKOL7Ym2fgR+n111nemerDiLjhCK9X1Va82d7xj6qa6Ec1YEVfWd5rE4RVoVnBa038oH+oBeORaX
KLw0f8N+xtSBMRlDH+IzzDbO9uWEiJCgN+6MAFt5QVWymdLc3UqpmS1zC7O96qxcI4WOsUVA4f+5
1Ernykdxukl1emEymGFv9FNa3AhZPjmqyc+alONw20x9sbfBpm8iA0BIC9fs2cU+vEoRVUP5sNie
M3kCadbV53iAxpuAdOmY6QYoDKgJsXvEWEsLlysjE6Ci3/iVnqx9YY87eib60R5Sonp9PkFeI8CK
AT/lWxKum6M1ji5JwdPkHAtSlpchd/E4sdMQggu9+bYukjQgrScb1yFOuolJpgbnaVyQbFHabibk
avvMntoN2gTetgjSxb1fc8Wk9wEFfL24ipsVnTsBmkczjgE9FemprrLvjECKH6Ezufu25k7WT6Eh
7krTaq4Hw9DI+OzkeZ3b9XFu53ugHtn5SIl1rWITIpZvFTdaNmFjLYNMHSy76mra6BJD4cBwbK3y
nsqeoI5zWvvphtwsX6x62vjFIbVydnmrD3T61xDMjbXWEnttWaTXeoVZ5t8mlYfdxpWzfxdWbfJD
YRZlpqJxFjgOk4a2FSybxu1jlnwExQLyUxR/liWG/hWqOJA9UVEBFbP05tQ2TbJjQ+POlpozGjDq
xgHJr61vm3a26SfMCDktOszAyIsrLaRa+JwN7H7WhDLO80kbu6xo6MUIaPRa/2KgqeDyFFvB0clz
36Mit9Re5jQaRJkBJxtDgLnrxXGGDbMv9cnTjS54EW3cMxe1kWmVYXKUKtefFdbFY+vO7A+mGpli
qPmsdJkBBmmfnxfkR9zLeX4Ox9xhIs/sOzHZx4YoOksSe7wgFTIB4KENJaPBpUo2iu+GMxxaUfqr
yo3PC7v7GrHI6SaOEWGLRdgjTDKdTTUaCYVNWQJaR3WVX5oopoINIjR2PW7be93XoAjIiM5Sp+LK
C6Rf7HSox3h3J2KXuKtoNhIkx1j1lv2NNl60Ja1915jmsAm7vDlP8WB7dZoIxldYFJBkW7CbULfE
tQlYcKqzg6Ro8NTofCO8BJEDYspdVuntPdEEwcEt/AAsRVvVe9pRhKqTIrqm2NUgyYzBFd83OiL0
eCcoiiPa06HotzNGnG0STjSPZx6SFrblGlBSpJ1cMWef+4Lac23BgdP5w/yc2IX5ynFLRVd+AiR9
ZF9lRgsYJOQGRdOL+ajBMGiVsfgcMPhtfGiCnDs6fyY2DZs0A+SsEnTMkKhQkMDgsJQi0VgM/SZA
WLKl/ad1Xj4YNwNjRjz1I/Mh20CENZqPkObw9+ncgqAHmHhsw6Z9IBF62OuqTLk4ODku6UYrH6Br
M1CFcGY/1KaGVtCup+y89c34NACdbFZc+nxmXtTLQSf6tdY316GipdmkhHaturyYDxEN2A9Fl0gq
30ouUelYQuDVcqh9nXfy7wJDF0DD4jc5PUinCT92ZlnxisY8oh6DKwJ71lJ1trZ/mAanfWJYbzMI
bhty5FuXKng/+D5hPrAtELiyG45X8PAdbmNAmpLV3KpOrsu0DbWXrJ0YziRdkQ2/9MP/yPb3P3H0
vTb0/e+/8g/+B9r+TGTtf237857Kl399eam/v7x2/i1/57cYZyk/AQq3beAACso8uYj/tv5p0vxE
zA6mVtOS+LAEf4nR8eLv0+1P1BICbT25YabA0f279U83PjlCSaKdXFNK9Ob6P7H+GW9ttSZ/H9uq
i/PMAtqNj0eyfF+p6QNu2YNpNBCfhGYeEoNpA4kSrvUVAbtx7JNZPZbgsmhpUG9tIGC2JNLi294S
kZE9FTrdSb+zqo2mFdZ6jNNGrrJUpJeMwIwnwynkqXMAEqzIcSGCHoY7QxqZT86D76IBjLtkiBgB
F9m96w+0qEd/DUDNXlW91NUe55J2D0LRKZhKTQDoDPM5Fob2hDpB+atSR34ukpn2BupNcLfTgQvS
QF6SjO5ePVRkhlNQ5K+dgnL5Hv7rNeZ7Qkq8uI8N11BEer73SBYTwPkkVz9M25R31HkIS9Jq5Jyk
2+wZATG5q1zPwn1g5pwAyAC+wZCl85MaNl0kDVD8LZglnRmJLfsvwkrAHdT9WHuxFp6DjKNQizVB
+5G7BrgivUMqssBWPoBT/+nnYBcimk5QBxJN/fZ5q74JbHMofnBghzeZ77+EKpl2KcXbKrUYarlB
8b0umVLbOcg/aGjWjUuvxyMdkXPFLmMPYar+zG7UH32zNVZuJs76eJAHJwjrU4I+5IrbSXwIIHcc
//4hvHXS/HwGJPNCY8c/i1FSf+dyqxVIzMYNfgBRy85y4RhnS4vMm9penpFxXXxgb3mnll9+Ho5Y
3STzYHmq9s8sxlfvxjyk0YRx9KVT6YOWmHdhOusbs4zbfYs6hGsGJIcOXxHNgIK1P2bbv/+86g8v
J7+ATXkL/hr2tXTePawsbsa6HYsX8iSBMGj06xkoNnH1vaCD92OGWMWolrmmpbUmsq5eTM8Zyr6S
IaU5PQ16FfabrM6cs3SUl2YOWxnSU1o9IgujL4DyIlzTlS4lN3UtOvWOtPJNQYjYFxq/m95icLQN
VBu2q6BWN9AptG6fpXVwn+d5cKPRlk1WXeqUHzj+fqbHv3nXaFAAXcYS7OouWO53H9tQQxEAIvum
+rqvVoW0kOJq9gAktRqgIUAB3hbEkvwI6RshyfJHaHfkgSPCdFLrNrSgmK1Gxjg6I+JiuujaPEZO
NJXdvaWJ9iK0jHnejqZzbTmMlsdwHC74X0xYwspYsQ0VB1hw9TmQiugzF+prGAD2B4bNPyxlDN1L
5ikv4eKg/OlDfLW0eDlAcdTmc1nZNAf8dEY2TstWDwCvlZAKP7iF/IwOePuV6nLxkLOB6ctyfuei
rPA8STWBfWjd8YFcN3MzwUBa52mbxQfw2PJJJa7NJGQ+ha1fTl7iNzeyz8saATH7kUTgeFaUtZat
bTe39g0Q22BdUweh3XNt5tUOab+67bSdhxIu8uZJNteRU/WfpU0JuqraYPhMks26ta32pFP7nQQj
CwBhOVSUWlO9YvxbH11q3R+8/fqlafXMRGMmvB98GW/9NrzWmGywyRoCG5RAB8qx+/rIyww87TSm
vw2EtyN6hdo58Y2txrgOTwyXVg2nywc/crnkvfv6GZijYeEY4S6oFk/bq8cdRjSGzXL8JgDiHNyk
ndcSwMdiu3Y/2rT+sGfwzrBJ8phdubw87z4dR3Wmybr5BsH8AagRSooSkN1XnUIsntEbeAxm5n1i
mcynkUSljxGh8+cTkcXjB7+KXNxEbz/1zwWHN1DwC5Hb8fZT052zUXO5z8BFxNeEGLUWP5hRX8m4
5tY+9tDdPBAogDn8QSj01YH2QHdxeJAx8omcWKzLUXVFusaAO7NKx/wFronpUKdGfcs40u+YHJY1
DDyym05A4hH+pCqMGRH4vsWPzOyPHMLLde3dh1K65K0FF6egAvw8YF89SoGJrko16ylFwRuQIDpa
30VTz17Nq37ZkzWKpNbJueWkMBc2dOSDlxFx16qJDANSbiChVdXQlumQJcPFXGAno5cZ4cHP9fxp
iILpB+oEdgWpkbOwCmd5azRpc5EEk/Ewj6r/grNJXrIX9xKJ/D7xq+g6CVsAyPbk9HTbCocvQLQU
8AivCix7UzdBMtakgcBcu02T2aYbJ82TURbdmZ7CulnpeMZdlKQxyoNAN7AhWapt1m7Wm/kH78K7
xN/l/cNebNvCWKAT+PKWZfPqG1Q9HP0mkE+1DMVX9GhW7umhMVAphtkMfSKfanutu2N2whYxHmxE
msiRacbCHAviNbnjAk5Y6ntplt7bsjVvKrLkbpqkDUNaBwpw3RhY3ckd4VuvYNMU1z/P5X9UCf0l
uORNmXNZvuS3bf3y0p4/lf8/IE64ZpiLC/uvC551gUnzX//rX5+fYG4g93l6Xfdgff3193/Dnij9
E3Wv7rqA6xkXWPLftY++/Mly7rEzQN/46UT8rfZRsE0MZZOdbHLpUj8xCr9hT5Y/UvwIjJJCmop/
8J/UPu/N/qTtmFzpDdNZDj+25nfGS4mim85PWlwH2Y/YuEMwuYKzRbIDMt+UmxCygYLLFP1loNgM
L0H7v/rmrn5tha+rCv2dl/kPv8G7Yzn02wR1Cr9BRT8qnUcWf7Dm/V0P59MB9frawVDRPWZW67UW
DVTt+/+rlfw/qfz/A4t6WuuvHtUfYD63wACeyqJ+eb24f/6d3xa2MD5xfwC34YAXob/DK4NBqKVy
F+qTJYhgBqZlcttaICD/Luo/seNBZ3MVqBvYPQ4b328LW/+kL/8PW7bDzZeTUv6Thf3Tyf1fBy9G
YnZVG2oB1SpAH+d9pvoY0aefcPDtSIBLvoVEGGe0kakKWGEA+KwvXKmzp9a2FUEDrsJIO/q93oIl
rPuV2TQtozGboJmV76B2Noc6ZMrr4rca7Y6SNZ1sRHRVr9tb3+4uR7nQq+sAWpBIY+56dakFPf06
Lb+sU8hxjFTjfJV2bnrddJF2J8lVvY2UbUSrWWcKjjpovhQMPcGnprqVehiDdzqNeaplK7LuQSg7
pGwgylG4FV1Og8FOyHrF+YmATemllybMTvu+Eh+Vy2/viss3SdcV1zT1Hyc+MX9vzyqSwW2cEWmB
E8DcW74oTowCooODq8TLcgvXHT1+BDR4byg4+mM6xOdgyr4aGazzLBiexlYL9ri/84vaUCfLb9Oz
cE5fisB0N42rrhGLm89Q4eqV0Zfz+dyrmOTZqINXmdY9eMoEGYBvzB+U0n/6ueDFYGZFPQh/4+3n
IlwOwBETwF0+aM9uh2raTtV5aqIV1kPtc5wnF2jsq6tXL9Gf7Hdvq57fvs1lnevsuAgA310ITcDI
ZJzhV+S673hMS9U2SnyNHkJP4QWpbff3P2/5996+B1zRuHXzQjnstT/vcq9uGqjYYP1oZrGbgDhd
aaiXznD+VWsd+9ca+2d9bo9y/OCrfXtB/PUhX//Qd9Vr4WbKqken2IE/Fyty0nB1Jr4OSCG2t3//
+fQ/+0Lp2QGCo40k6Yq8fYy5IGbCqd2SxzjNW1PhcZTq2Cj02G68KJODYD0ZqGpnN71Y0ka8MO/j
b3bZJOss1CRGz6w4z+dlaFGhefj7X+/Pfjv6naYB4gt23/v7fx0EaRcsPNfOubdIPjuhbJ4PpM4j
GceH/vc/7G2x8etrpyPKlWIp7sR7zEoZFGNcxrypkA/DAysw2KK1+4jE82cryqWyWnqBrOD3rYl6
8huAF/DBgGIbAEFpP81WSQONwAPQHXbJjhaPm//GR7MVUlZIMjSKlxX3ahlbVsTsU/HRwCrE3phH
JDiLuPtgMf2E7bx9WwwhdAZCAhaPIFXu7Y9phyKBv2GRxG0fgu7GqQ8+tXEcuXjW9FNal5shuwEB
oi092WltlEADSmQF2g+hbfXaRcUAadG/m6jz8kJt5xSDyPdB1qjyDbBXiYdCoJvirWCaV9s7Ymv3
NcPnoDlV4rvRGRtQ7ghCnohWO2CoclJ7ZxiPbUUWx8FPzxc5uZnhB8j1XeFfqwBWbj+d1Tk+dhQ5
SG4oE5BWB4yP2mFD92YbAGg36sj8YGHLdxwNjgXORjyhlH90cbhBvv2qardxtTlKCBmINDDQAez7
gRfhOsdasolLzK+Vqma6VGz+oYr1xU/U7VsuohvTzOqDoLV4QQ0LKECbxI6kdQqVoHqC9uuscjkl
WyPA6PXf+bVBWwENBIHBtWB5YV8vpNTop0iv693keG6+Qjm1nMvf7Dv1Izuj8sMC5433ihYIMieK
2511c239ivH8R8XT35ZFbwqovyyz/iPvlH9bON1235/e8CSZ4fx7SqScT0hpLOYvS0v+9X1SUict
LWhmQJAgFz7j7/dJJkssP1cKOmhI7Wn6/H6fdD8hhIaDy67LnOSf3idNIVkYr7YGVjoVGRdKdlcw
rBRebxeO4VT0rFrrgUZHZ30Oq77iBhhUMaj/MzJNAvslEKSJhygp56asH4120JAQBtwhp/2kIh1n
8VyQNi1GYp7WVZb9dFEYbji7KKDnFPZkqVQrmdhX4Ba3PkgRfAahGUO1yJifNfuEOPPZgxoS56SO
YXONz7vCCKw1ghMlL+KRaA9URBqqTqJnCrqLybbCDRPugrFx0Oj7YcyL5SAObNrt4Cgzsfd2Uqt+
XTVkBdOwUaG14TV0DS8fZzK1Ird0BScKUQmDB3d2jIJtZ2Jpx/UZoG1PkAbG9jGx0KHiCvMnWa9r
BDxNtE6XZ3mEEmOaWIB5Gc8Lsza77QTcWy/JrzPyaGvLJjPhLJGoxMWW8wuqA+oMFBh52a9mA+Il
YsBah/3LCmm9wClbotODuWKaPUwAilBPJeUPkkeyYq2I6EaxKRS5uM8xkQ7VBdRh8h5WtNq52M0T
aZ3MkNO+W4ZVJoSUrHIIEbOJFnMObRM7yY8JKxERHGQ0YysSTdYlG20I6XSRPpP0CxyluPf1xU3o
AOI6hAjDl3aLGFHpcNxedVWPk3gkWOqWx2V2dw2pfupEOnKSEAeWdwqVjNNF6wqHeYVGdfRPMREK
lld1udZuk2Ae+PVkOvf2qmjEXO/SPJffzdZ2U69EIJtuEhYwpIbF1bScAG1+zARphBviiuX3wFe5
7VV+oRwPgWVEOy5RQUco4yDuHSZsBBrAvYCXYILH4AI6ZxhRQp8pB7LsDIdzYSWEtOCI5sskcWLK
VwhO+cB6NfEp7T7HgkUwsGGvtabFNuwkCnZyOjPvHREX6GCFPJ8UEIdJqB+QtVIYKXOMsJSdw1yU
HNjYk46mxnWSFdH3gdTFYWdbuVLi0OtgJXDQJ5V6EGVBxCJKCjK0Ys+djV6CQmlw2uHZGPxhPZK3
yBUO/XvhjUGJARa7DtZ8d6z8TT07i/cxDvil5oj5ogdDG7ONjHz0chNG/WmXOBpi4TGMw6tONxvO
4DpFhR87xEwErgO7ZFIlwuJhspDt6BRgV7yxI3YZuimrQdCtIMclNgE+kNRzWYcJ/7QMJX8Y96is
NkUPj3uLUbD86uI7aEgRlP5uwFZjrIO4bh9zRN23RHsbj+gR7S9lVTNIxQGDqZdsSH1PgzoYzrow
7PB6INV3cHwId1iHnTUavCExi43UP5AlZg3ilUqCPIg1Qjo3OtqtcCIMaFZxMOjyQHwSY3/jZG79
kJplSI07gXrxOK35rSmUWSpggfqvlcEWs7KRXQ/7UsBIOKtnjRSlwUydxzHExoF/yVD+eNlyZWvh
XAThNKxgWsGqSEenyY/Yi6xuy1Y1qTUphWZ7W+iOTOHBtMXEVGouSKjHNm1q/UpaoCY7xLng3AkJ
oxad79sEL8GNhtKZtButGvyReCg5zSMICxzoxnmgeE11zunaRwLqS4I/+rk0gx2EoZDGr03xjMjF
GIReH0a+jmwNr0hFm4j0WOukBZrRHpICifX51IWOduK9De0jWSE5ntaBGLPa00DiYsiSonZgxsHW
hkuVWn0RfJOKyL7H0fWBXpkDYnavcXFW3+cO4lqCSNOyjnq4F9o40dYNDbvUcV5Zzpwccni/kktc
oKC17d0BldgdvjvzMgoyGvl0rY27QfR2ehY0gaF20uq5r5Rph3Eke5AVPHXP7bVcTcANMYOE4tYK
OCcc8qW6yJ+hKyXoo5ok0c76TpbdTR4RbHEIw8afVgxEiIjJwp4QsHpO82w9gkivVqoAIsfTbzt3
mwbIjzeyxRV+E2SNsBFC++21o+M18upuCbBgxAJiy51K31+czNkFuutFWGQI+URuY1hvM78D+irp
aF80prHY+awZ+SGQCpakIAlaeq7dVBW8MytPz81qiPGc0WtCbV6pBJArCQwXPUJ5DtPGbBGAAgWQ
l4xyUJdX0MOGXUOO6JVfRAirYrcYpgMR7PBEhNVWL41llQ9WPs/TFveefY4uvDwPOJuWpSHEMQsy
1FKY+t14PydUwqtwaGZxiKyG07Pg3MXZpbOpbG2EHcE27FLrp9ASFeR2ZuL+pBVZ+R3Kh5Oca7Ws
rG1Mgla18mPXWmByho4w3hqY13K/J7BK+oY4DhiPyRkrOAAwcGUNAJVGQQxaVVWBXbB1M3AGwQC+
DZtgAP9DVUjn6XENjw5E+BHtohumW5+xpIsg3m7ZVXviUr3QYZriTdJPjoYdEJQyzXOVrUyW6z5p
3WbYBnFpPmIpxxyyItuirDYUW8CnxkKr571o0na+saomJOlSKbXru8gqjiyosVtX7mgx36kH69YR
VRlt4lGE3y0/pbLXYLYdZernDnJh6RRbVZZ9fdHRKz4Gyr9Jqxm0kwtO6cJ1e1pdQPXzJ4yH5edB
aywkc73lA0NDsZKr8wpNceRFQa5PdxMejnBdNpGv7f1GyksmmqjYmirWCdwLk7k4xO3Ezs/lI7xm
J1FfVdEl0Z42SPRi8pT5QrNYyYe+lUZ3lzsuuUEaWJKccasbyqPTGz20H7uvqn3e2jN7kJuxLdpG
Zeqb1sqqUrsezVK10DORQQ+e1dqMrwbadefkrBEXhs7wtkJUSRApYc7f/DH0syXyrOO0KaqsQ4Kc
2MyRFbF8/lAj7STUsl4gG+J7jVMNOk0YkB40CjV/S0eW+9Y2Ufp7TpNKNNZ2bj8lI0jcFfc4GC3w
1dVJtGbCE24mNK4at5hhg0xKHkyyZkJEdZhJVzGMwHOIP03IcyvFHTUiXmy7wHhJ5EHLPVGbSz1a
DVUwYfTBecR23GJx94CCYmGsA5ugJRG2Ty78k6NVq/Beg15yo4fWJElLSoyYXa7oz6OCgdeKpcg1
i0YLAoqobYmnyDlhgbKJ7EdvmuFZY7ckchAn/tBx9SsxDCtzZ6V4MLw6mgEGF05Qy0Or9eJl6Hp6
/WBA/S8iGpofoYnS876qQdpxsiF13rh9EsqvYyphCBbwFpG9B0hK7Z2MaqjPWkqtoD7or7xr5izF
rqJEcWlhI1Zz3889SeUzI40PtQorWQAcdEpACIUumPLbCZSRpkKb/U9/JtxEqg4JUtsAqG28676i
nDB7pyFPxdaT7GSo0tnNiUbUn08gVZL2zQeNFuqvt2UOP8+moFc0e6lz3v88UxtjDgWQA8UUXFuc
t8yBsHHqDM43gdYuHlO9Jz1ocfxxR/yAbPuug6WkgUpQYMBeUgKU/lOO9Ko6n5Nqaole4/ZcoJ11
rbbFTJ3/mvj8yjz4kxbsu+4kP8RlICcpNAU2J4rOt5Vc3JbAgdjMV1pvWB7tHiQvDa2nTZD0BbO+
3weD/9c/iyBQOkqSTuy7doOvg6erI7AVHZeudUvG7H01uOKsgw3bfNDbeN8K/fnB6PshM0ChR8vx
XZNM06thTuFzU9Ow+1iTnXNvzcS8rys0ixmkQ4bxjrauxrg62plynjUkG5tQVVw4S2IsOXeMewhm
7VOZ5tNx1sr6IxnIH58wQG3yOxCE8gh4o95++T3mgiIZ+PJJnik2XR+le/CZ/q9G3j/qsPxl3+RN
d+Vv+zD/iR2WRZ76+wr8w9QOy0X78v1fJ4Z334vszehu+Yu/je4+2RYqbJcOsNAXURQL5dfoTnM+
WUs7xWWlLk4+xHe/91oswbiaZ4ZInEYMLW0eXYN0e8nicPkjAPUQ9BDzMrj+J6M7KZY97b9aLdwF
mUjbTAfl0s53/iB+m1ExzIBkQ08jJmnY9URQP8xB041bq6htZzsAqCAlrtRcbQfpzT3VSxTcOqlD
/YuO+2DraKVxSP8PaWe25CiSbusnwsyZ4VZCSAop5iEj8waLzKwEZ8YdcODpz6c+F2dX7W3dZvvc
tFXXkERIgP/DWt/CmQRXz+TRH5gt9p9Ft92dJYP8vLK9S5cmlG9RbnpAll2tXrdtW45hO/RPwoqC
C2ec9wnGXh27uPcATo5UulhPVvGDCFH5I7DLUKJ6tIJv7li3WQIbzhE7h6eHYUpd8eAMMprdY4At
4NVU5RRjaG3hTI5bORLqHi4IfXN37udzjATZThtoiJ/0x1abkJJFNt1Ur9uUBlkT/9V3WWBOY+7T
4meZ5bmHeBU2qRGVKMM9MABAfcrWGJhb1EBDmg/N4p+t0CPjzIkLLXeZtJfl7GWgCfZy1k11J/Bj
8vERMJXgrSdvC8tD/J5ROpG+VA85JtNg5RKoUL4X3VY/DjnH1N7TKEbTNqr1HqjwmoHytHChNv06
3zdokyiOtlu+MsqUJTw2rocn2lHIUjCKhteyG8IOXwiOtT0LV4xl/uzpah9D5fw94upEA9AHq4+v
twvVU0Ek9HheS8HB47WECwGpXuvXzsTBIzyRRR6WtqvundUC6eMX9QLbYIjpKAPptYBefUnA/Q3i
v6caxsyjV/cnPLAADEVsVpWOBWkY+9u69+BtAlBUWQtyFkcQeY/h5rXTG+qk7sYN6tvhEIdNrM9j
P4qfwp7WI6imVmI5LIG3tqoMzUWVKvpeePmNIZTl5ig2vbL7dIX7ji9IDvsSTOwzDBDsH1MXyDe8
x4p+hD3xL+y05jdi4+GzWw1ow7CWJ6rh8DLBgkK1moNzoy3F/AhdKtjOMXqmtyrWzUu8zMOUmFWG
OGaL4YKTqGQqUYfOa48qO83wMm+Hce3YUWsyuT86Ww1PCo4TDL3Y6FNEJJvY6bw05a7d5uzLb+Ty
qxsszZA80ttx6m72YDdknUjwNPjXAy7XodgPcGZuIVnU8xsh1UFpuUBypphYgSjr/lKZr719X4bB
vCu6ZmMEasKvvMADtnftrHuWyu+PKoKgcrCLMHwkRdJhF16JrdzN+Iq63SSI4zkAzDbQU92s/Ios
/EHHorTaVJnF3KNedp+qgGDU1JAmxhbelu09qtab8nzVeJ836Gz+OcBwdQ+paxVpy2P7MyBzlaC7
ZmZ3/l/euP/Dme/8h/dX/I9zeGtY9kQS11Ravjb3/e5hf7o8X5I/cXIy/+HM/8dxil6O9y1r+YB5
A7Pxfy7nG5AuwrvpYmrFQkycApWf/v1v8z9eASmH62HEQLpx++f/pSTDGTeoqeIKFAkK4IfIy//P
K/zj44r7ybhNzxWIWZb8DmCG/zdXYPJAD3RbE9ysKf/1d7A5PLg1fWxqDCyxEg2l+g9X+Mc6jEAS
6i22DSjyORod5J5/v0TeC3JJEHHCiULreQ/FUrxuuom+3YBE9kUAcQLANbIshZvW3tOiZQenD2sk
1rk/JFhNyyAdlqn5tgxIBqEgA2b6BLgmmhOeJ2UfM18KuD2kAhMvX1cgNv79F/337obfgLsHS81N
dcZqN/5v+uiugogwMDiLN/sqxt8RoBuvE4cO3Nm/v9LtC/1/5/v/vdLNgU9yGwog/uLvn5VFKGwh
aguc9gqrNlLlZQ63Z7JstuR/cyHkK0jy6KCoS/72vdPIBI0Eakh+b5A0Uu2R1X/I2Hz++8v8908O
KQebIVbTfPf/7SFcEMdEq706YCjBWN6AtnUbfV/QiFum+g/X+vv2/fbZ3XrQUNz+h8C9f8qob42m
BzLKpaFYmCSmAww1MM57R1+K/6ituHVCf/+iqNWRc8U3sapN7MjfPz/yqrUXLQWG2cbd18GHAPcc
XmKr293wffOLwt7aXHFJ/4e3mh3/K4bhH5cmVwVGDq02d8g/70bj9USetwq1k+NPbyHiXGzWKq5D
UL9w/VsTLy4g/DqEQ2sRgcHW7cVlvnuAgzp4CcGysjtRVMjHskOZua8Cur590WUYIwJ/sj574i+O
s9+LZo84vyWVderf8bpwt/hTOb5lLKm+Z5uOf2RRgJpYg2iFNfwvAAgCrQnCcQO54yDdAFyvl/fE
I5OG7V7LfhvPHfpnCIyBmX/WvWmDFNWzeQ/6iJgBNRA4QkxB9OIDGdcv+RjCXskHb1vY4mTCveS9
ET/BcMinGhMCkyU3GwD/BrhPRR9qb+fKWL64GIY5H26UedFOMTCluI92+Qp4LcHtZr8aHcib+ax3
gjuUwMPrsBnVnYHSqXTtLf1brvn45MM4ORPB22ISz4ndGBmP79gTFuRl9rOjGAQG8Eo8o2fO+xgk
WBFG+NSjubO8ZAyQOadARfufCAFq5GzThiJiXKtmeey3QSc9o/nmvlHr/JUx9LwM+QCTcBjEc+zq
6Mkmyzzp0LNcoy2j5J8p3fZ5M5VlgmC1e3Tibm7Secb5/ZovN/ZNyXYRvgthssu9tnRu4Mzr2WLT
A5k62Jd6rKajdgoY100Vhmvilp15JcE4Bx0mo+p7vMV35UD6qd8tWVpEyn2mCI1fTcs7HANzltZN
Ee7FZBGiQN/zYQV2drUUmat7ptrw5mXVmju+TCfVQ7gkCwzAu6nLAT0IBelp5/Vl+2Z4ag7WAPY3
bRHSeNcpZsCwc5wi9K94QcAwQEf76J0NElY8ka01Yyb2uKsDcgEoVNjh4XSK0qAk25WYuE7dT+O8
3TITSrR/rpJnp4cy+8IEVvTpkpEDc2n4KB/jIhrORFtzeLQwfNY39rPgQQx/HMyxwm4q6qJ68KP4
bbxFpE+QDy5qJIAX2oRZT77uuJdZgXZRmq9AX3dUozCSRhHWd4OZi/LoD7NB4NdJlvOPpgJi8msW
+AYP2ZKN1knj18LOvA0KJqkVdxd3ycD+tltbAUXu4OYySPPfgqpV8ko2KaDMWK6Nn8yOn/92B2Qr
Q+JNOs6SmVP96IU4uvcjMdIuUn0VWudWiWBK0OWob20VK49Ecm1YBLlj2npr/Fp4xDT4q4eCEH/Z
+OXUHkQ0azInazXqiYjWgFLd6/84tvFOjCmdVJZWdCphXnxFg0A+k0twCtBEASrbXg0qQcphwjMy
ZfNJr5H1rrPScdiQNiLclflU/O6mOHrJ4JUTnwzp5ptyXWIEwr7evuKiJFTNz0TLHm3277TTI/Vf
eOums87GT1bv0de6AjqBqzK5zKnH8WmeSn4Oyydew1FDcycDcqa+Ql249hGSsHWYcivGxIQDrE56
h5zzA66fwkBh9qf5WG21vnrb+q3DzvWFD6692m25/SplkEVH0zQxPO0QQPDeawphjovllMyL+0y+
r0TeEHaAz//okwmmEjSUnjyImnmuGQcM1r1r4hcmwio4ihiEw0VMLSa7IpTaPuBNJwK78tW4XX1P
Cmc3WDkY4MYHbnmypNrELsja5Zlu1gz3yi7r6aOZWKW1THhrb5DJKHsvEa0EejLxik6zErfbXiJX
fOPnbhNEgQb4Kyaa74Sloz692Zr2bWCKIB1nEs4ubhm23qmwKMagABJEBazJHEG52sMxDMvud8Be
moCB0gFXAYXEoM0iDyCsYwmyQGjrpRBhk6ciJhdjyxr/vZ0WfGNoE+7i3i4Qqk/IC4doXD+i3g22
q62luCfjcJneBiUqcArgHZ9GMmCOk+uGMKtstl+k0hROGiDVcg+iKyL3vY5GieIi7xGZ5SqEiUj0
7XnIiHM5VN264QAjNK03r/SZJQwCAcIkDcfN8Z7C0dPN55gNZkg9yQbwGXF2cxDNJO4m+k37BzIB
G0yR9AfvyVA/Xge7np/p9jYCDAbjZCfnpgbNZ+hD4I6Dl7afHLTSqPqcfWRncwY1BBFve2D9H+Rf
ASIK9RB6E7oAhhRLxOJrs/PTYuCLfozEANPUBWa5hGrOT53u4/x+nW1onLT86rw6VgfIdoZq0hJ9
VF9yf/LnBFpS/MSq24kPi7M2/R3x0uzbPGLVQQSN+dTsp0xpmEWZBVVrn69BnZYaYhvPN3vVi+Vv
NZmEzEpe5pin5TTjgg5OnA3q5DPkaR5U3OmjFLn/jbBkYB8lAw6TZvY8njbQZN9yy2yfGy+AMM1h
uwPhioC58badz0MdAOnwAp9wqMop7GMu1PREYuwcXhvytog5mtfcTiv8qgPD89h98cYN5xE96hEy
VfGVjxKNC/my8tWttKAlAN8flE522BgOr7uVquIYNiXrPvSTlCM75bML9AufN1i4kbpabJB3UVmE
7hkysG1fiek2CNVtvLAvHtiH/lBNs2C56yN81zHf+04LFYcPvrviVqVJaVPTb977hvOZ17RdJoWY
wV0OLPnKz6rKY/PQWNCjQt0ODyy/vOgqc2igSYeMHaYpJB1GLKB7AG+1Lj/1JtTKYYrQjhFQaZGf
W8JXJ5Vs322UVks1wp+0lrrmuSP33WNpZar60LrgtXZ2tXgHF9XL+NOy4KiBgIK0niO4OCFXmAiV
z0zpn2TkWlViK2DCVJ55bMF9igm0fypQbBiQwV9MDYBD2qgWPgwgVI4x0pGih4A8rIZs9ihu92jF
nB6Rf5ufy0zwR6h58z+3WDDziNAkHGcMNxXvWkjrJ4Dg0j/n21S1d+zRwTMNZiwObqOr/MUmrmpO
mCZWwz7aGpUAYM/TGAc+FVS/vqF+0PMr8lyw25CiABIpMlDWPDG5e4J6XjwU3lYdMxMXqDPrYZ/Z
rJdznv4GCZTwbi6Y5bQIpnx15BON0OVBdK3sWug/g8X6zpmJkjCD9I+6tqz2tPpViRcw0838PDdm
qA4Z6XLxafJDrL5xK743w9JXvEim/mBt83ppNP72XTTGSMuY6y5ragLt1Z+GWQ0AKoI/WLN2q311
AHBQ9bJLvIp17Jz7uPIcjIsYGX6WHK43qlucn2/c1pIoJhNcltkETwjLm6d/xU59mYqZ/0cs2j5x
NJJsjrQg/J7BskoLt8f02xkQAoMlvlsLij62o7F+Rs3GSrxpdHBxGjti6BCV3QGYQEPsTllEThrB
3IEHixTn3M+Ui2nX9Ut758Hr/9kQE0PsjdNa32mjUMx5sl+t17AtInL8NkmIEJ/9+jWWwHl/O2Gb
DT9JBbNlOoWNNWHhkKp59auCV8g49GRcsXOn1mJkjDUsspuEuWJ8cFz4Vjs9LwVLKu2+TWtDn9D0
Aq82A8mzZbPm30VeZkVXTgyCkooYdgm75eFP6+HsIMa8xnNbndequkxTs4N85nqHNg4KnZCTa52r
dQDe0xX5qYzL7JGM4Pqt1+lIKQ/ZOkadN/MAiMUdSdPwR6bi2CrXbUcduW2o4XIouAqz47NxysHd
mU1HD9EAU5ouw3+YxEoP5TXTn1r69TuPXHQM+woeTNw7qQXj54+d82TteTWvZ3bembnzswIe/7bA
wznw/s9/BV4/kQq19db75FYE+7DYycgvKO3WvtWogpQYuRJ9CKdw/iCWwaYLi3GjV8tYH+DU6BLf
g0Y1OFYVtC2UUweWAy345aFzjplakEJLVBz5ubYKT+5t3YhjY1qCIk09m/JsBSZ0EKIPeXvF/d7h
ouam/ZQqbInsYSFmDuM2dQRwTJu5dAUu8DOvxeJMU4W+q2b3J1lwmvUXp0HZoqBuXPBhhXDuEDLS
d0ndcNV2LNKgnsMTincy2EQfaIB/eWFeosXDZKuAdT/dGBk/B0Dr9zf98TELK4iEKGuWnTNUWXdF
m2k+xTxidgnbxcCsaadg5LWZj0t4YH1XklvFxD68w4JeNm9jGzEKHfk+w8OAhODTpSmu9tQi88sy
1+4zuBD9I9K2WA4FGo1LjjjrMvu197U0DiLN3GsEECNjRMVjPKriBQuPw/qt9xB7uZO1XjCFrOYw
eGIhPGgkIhRYj7n1JkgM8iHwdxI9x68e2BeWW0UAOlPH6ieIz4GQuQw2dxv3CGLsrELEA+nQt6nP
E2dUWKtcSfroBh/8WzmS/7lHV0Tq5Mw+AJw3gYi0MZw/CA006EYrUCrB8DpwBOiwvxKGa4JzCcI8
HbVPzRBPdYKcgv+LkgTfzDwSoFnWLz0ynYMQhGFAQyL4xEDGOMZzkf8oma699WuPKbjNomU/jOR8
dkqLD2XTsrabqB59ZlGHegm0IDKoy747qg8Z0NnDJUJM8FBsHZdd+nwgkacw8zeAufJP3dWgO50l
RgTlFetDgMzP44tSy9GzORMTmLHjI1JS51j5ga3fkR6udwV20mRDB0dcpPT9fF97rKAbE/wKtGPd
V8zxSzxTon2mJO2+T7PtgZXnlycZUlMAIblD2t+uOYFN8+jTabKAcs4sg5FSzIu+QjSor9zRNqkC
Xpnyow/PrtPZb8arX4kPekGizyVK2BHIPbza1skihu0PLxr7rgSP6KVZUJjzSv3eAphu229aTX1x
5E/zHipIKVBSFVBGOln3F2L+6mDU0J3NFhJM2Pba2LtS0YtkoRd/j4bGIruyZ0ZlLXoibklbHBm1
mxHQEXpF31PYdRp5URl9WFYFqo9O8jMoRq87Oxr6364agvZOOn2UxKD2COzKg+rZktHynZSBBr2S
ne99K18AJq711eD25qazQ/uhi4LmNK9u9aKyMTyIIfL3bVh36MdkfIIfOyOMpHnfafo9oPBjYH7A
JWygMzg6OJFS4jPWsQcEy0UhqvDQE/dwdDlQrJ0hC4FOBGvh+0BG63GzHSsJVGazaVypv8mxICZA
gxllIXFWSzxluy7Gg9iaWd81cMLfYtZGz4Vts80x/pLBFZRNr3aNb23JzBz+dapJj9tmvbSk+sxE
og5yrU4drv60gNyJvHe6RXRNtkltY3HwhGuXyR1/e74Zm2qoZEoQMmXWuKRN1yW/b1vbyzP8r4I2
eVBXb5rHJOpZVWbFSsS14b3mw+p0d6wc+I903DTETiAVPla8P9ad7dd56vZrnBg+CMTFgTNfScBT
ej+Pyv8r11V34KRvf0w+PhgZlS+Ztt35vt8mP7kVz+9ktIevDWyuibI1nKpfG2y1bzg1vTm1NpSD
T3wcPD5LP6+keS5dvx8nWJZ7OHvWI9DcgAXjbTZIHbAAtvScLlxPshwFrObc9r866dm8jJmLJsql
sUiltBQEP1U7B7FWIk6graPCKlSGOL6YOY7GYf5FsAk4QS948tALo0kkUY+f0DLQ9GcendASzh7U
sPekUbL/FaxMplYguO5+dIrtM24z7zPTq3lhCEYvCQ66vQAGJYq0i/SEoWWoaKGLyWHxt7GwORi5
ydcs3spUuTI8xMApZNqzfi+Js+MmOCh2V0QEhsWAtFja4dWfWdjuI1ehywF97+16dvJUv9x5Oxqx
ZX69aRj7D+vK0rBsjsDaxVl3rPvTqqJR01dRo9yLG+v3uE4ZwVL0439BrrLsg5U19p5de5H6mdou
RoWEvY3EiBcn0yr9FXqNdxRhR24LtB/8DEQjmJ3RLulpIJvUMzBX+3Gp+eLiSvwrdgKudAPMGtXa
mD14nYTuOwyeI/ai1Zt/30v91vXTV0hOxv0WOeuLRy4bIFEouV5B9pG684/FMzlu5WnFMgqs0qMe
P4bKnz432YbhnRibhbdtN3T3zORXysOOpmlx8uKMs8tr6Z+G4IPe0NwZGHkHpzILcFio0b97ispx
hwqpSYBxKjoRI6YkYjqVbJntjYxPqvljpA7+WXeAwzncaR0PWNCKOikicO27UNCT3bdR18YnmOGo
U4t+Qc1H2TncFwhpypSSzXNBjqzte3wT7yWS6Tv5M3NMHtAE0/BITiy+gpLQ6/DBxd6WRvMYanKM
6C0QOPjmJ+BXSTicDqezU9QaDD21/hfJ3cGx6Ofqy8Lg2iehcew7aL2LSGkeVnOUA8FKSkPFYHJQ
YJLe+XLxyS9Sk+ensZZ1S6I1TUIaUg/d99Xo5Ls866EW97n67GHu75XWLNzruMm+KVqeeO9MkblR
9iP1ETCEDdkUldp9cTsW09lceueg4efH22Y1WaJKHMJ7d3b0mqDPRQQ91h6DQdcE6p4krug3A82/
Oqd5BlqMPU0vkfO4+rKz0421f33Iw6x+dUdvOkrlyD9uXa2YRhDS1ofIarxdG6LoJ+pvjZvrWlYA
2DOQ3Ntu0H7LniLo1q+8j0h9oO1ZPrwMbQdm7qq82IBHGSlNte2enQ1x/3Ei83oGeQxs8OA1AVTo
yZvGCl9eo8oUPNlaHRT45WE/CmvO3kgyVmMSynybU5bZqKpZCGb3JKeGFZSTvtLHqgX1b8nRIbao
yQGoFg3z/YcCeSEpdMpHca2jVf6yGY5jFLcaeS29dvCTzMvXkLy3tbSOiHeCL+QUCDd7KqeA0PGa
YMqu3arn3B6itx6CPzEu3NlEJkz8HGGfi4pggsqyCMFgyJLvmqIPyicnDq0wYWaP/4YXOGLFVg/g
egttnJtTb/iaGdNtv0carfoJPewEAUo6y6lFnDDejAfOs53jC0myihQ661btnlCn2/oUEx0Ab7Vt
yUmwmkeVBfqVkGGfufkg7L826RaEGdgLJme/bZjBL24/odEmFajmc08XVwVMoG2RUpvIe28msvNY
w698BpEynQyyBdoohUF+zIR8oqwzD62r52IfQlNioCBC/q1gyX638IYR7Zd+5aJY93NN2iUJL0cB
CtK7uHCVSYDV2QcMfpE0GdFGVyQ6HZLkkSn8y+TwYO8lN/EH2SmUjBBhoT0FIE0/1LSC7K8Q1hWk
/uIHQpDB/HQ3ASX+kIpxAO/mwMJLWGfJFnj6mo8ZL+aQoEbO3YgNULd8cbEqOyAwGl6tzVLvddP7
bNY4sf7ymrJ8qhtCp1reFeNxDqLoUKOGpw8mEaS5kMzev46kOpp93VVEzUl/iv/UI53rTmTkbhMJ
p7U5umJbAV+jAS9B5/TRvMvHuD5ByURn0y1hAVG98kAUtHN3JPB0+N74q3+fTVZ/FkTRvgpXAOgp
65lg3L/iHgV0Y2mVlvFvZKhr7Cs7YdF5i1qmAEVn2ArAO0Fli7+0jW1iPy9lBCqEqE33UhVNQcpw
0auDnGpaM6G4n9kpx+9MBR/ngsRL2ycNzQ0KpPAm1z3fIvED47hMNBo9wdbFOp7IBAyRxOh1uqwt
g5CryG6ebi9eB3XXj2bsz1PZtmPi8VU/eOPQzod2mgnFi7MKSpByNiu/CARR3aHBr3X1sowBH9/4
LViUlqJ+FC0amL5lMYSHqCwyfsgiZ0C/srVCvaL6k2Bn+DLcDt18jLjzgrgnqCHi6f7Bog/esm4d
JXfcqd4BFTLoIk4U5003Zfs4hy2VYMXckY+K7i1dmI1WxzKsORfaIaI9M1Kt5Z1tz+GnXTnyYplG
r49EIUwEVSzu4Ozbwr7L8Y7LpDHd4Owq9hE/K3vAR6fwcphvPf4XasDYkOypepfDVsmwO8xWZljV
MbV57s0M3ywul+q5ZT3HbxaNef1kj7DgpHQwktWkpcDAb0PrfdO9eBT5zWwnGsZGfkWKzqEV8Od2
GxJpCp04WO6bfgu/ueI2CkciHDiApuvgyr2UpdRRIo3XcWrvltEmNYE6kZmmbxMLwq7rvdPTxj6n
dkfMTY0Ot6PTRNGYlHleOm8DpZi9dxAKYydDDMf1JotoaR7tgC1BgJkgIPi3unlyIPbhODuVIUfq
DvD1+pMvzr6XIfbAHxW/NpYV6VivLEVrlivIxzcGd6H7asbIug0d4fFXtmYg4JfKlLfd03wm+Cev
Tlve9+qYa397K8Fu1SQkL8v7iKkz6dfcva6Mq5/Zopc/2huJWJJLrc5hM/bVqVAtirPFd9Bqc6/u
mmwN1cGrdfmKw2HAQdYDK08YTMSvDZHc4309Esn6MnYEwe6biHzCXTZH9kpqYdDXaa2gPyamzWtB
NRIGfyxEL/V5NPj4mJfxfty7ca3PGPB097NnibO+W0FrFy86ayrDLZsDMl5Xj5G+HynzPs9g2Emv
ke27NktMjawjpuhs1y1CrCVj85SQc6t4HjOiinZSVvq7m+fNuSc74uQVHfnLXllvH1K7HhrLpXot
/J65kpcRVMt3F+BzYc4hCIQeJJYqxjG9uI4A9+VD5VuFeCmIdaJr5N4KLz5H9rlpVlvelWyZ6UkL
Pv3dGjnTF7rRkQwrQ5CFC571WTq8h/dmGJunKA/1q0vb7+0Ca+7lHebY/jnP7WW6Gsdp07rq8u8B
hZDGWpcxayyFdGlwNIkdVdSTFZVrOZOGxOGydzi3lwv5K8Rk2x7W2aRbJvnk5rW7nWs/G7pvw1aa
h1oGOAPbvKq/tQIFwk7Yenwb/UARJhFCh/aC3mLYL7u7iEVokcCPJJw4didMqOtGD7FvhgpTCYVw
c2WgVz/zs1t24nn26P2CNU6MYOurJzugMHG8YfvohxVWqo/TymXlntgbIbwBYxPB18nmIMADaK35
cQ18nLGE1UZ4Moa6DJeXshzZfIZCOc9YUJ3fnujjIimkO98w85HzXVIDMvtc0UXsWD2GJ83zclY+
sWns3MIfdj9FFxesKmN1JQiBb4esOholZEMjKN3U8UrxPHfOjAcjGGoewtV7z4hN4DOfeCGF4zAV
p4memK0l2a0nZ/JosmQbwzdApxsffJYTfziybESyvYqSzC/rLz0pRYgVK/FuqVAwcluRfknm8twl
rYXqctcizp1eBmdwnrScZCqbeXkQsXA+bTXa12Cx/cMAGONrYHtPbpDUfnOQAyvE2jF9uupu5S7x
gP3MRgTzwZ2tMrpj9bN8Y1LUplTOhFo1az9ecMHk96Hfhx9iCkrWDM700JspPsm8Yt9Zs4OmX7Fz
Bvgsxsg+zVj8/+ZZyg4zsUdPpZqYVNUZP1BO/lPe2OIR3CNyTdjVUdLwOvk2ERByFNyaB/STEZ7N
rHCaP9kNJXIFIZx1d3nkaNI5at7HJ4p01LaFKcW5NlnzWtra/HBbHFTkEQOZ2+V5rNwnwrB7DOQB
2fHl6AWnBaMZKWH1AmzfF1bzsqJvYJ1ZDuVfwsm274722YxgjpPqxLhyfR82MYr7gg0gn4XX9NnZ
uBPqXhNLl5CRYTxmwstU4o64WneEftUveR4xdUDIYr8YZphUUkzddrqCqpmChXdpi8ba2ePYjd6b
Lev8QzBP4XDQJeG7ydw0U4J9a2vPWZzjBGumsLdSKooeABM7wlNb51v9tkqYTjP5IVeHui4mMYi3
XNpxpF3Q/U32sd6a9smPKHLWDFQAk1db57Q3Au5OcPvi0kxTVD8y54zyH/M2ODwoyr8tt9giJHkz
5/eTJJEncdd2nD8AB5Htlq962WWD5S/nydk8ps4RgzQe8YEm0tpsQIcEkey1JjCnYKW71eN8CNb+
yPuiesqWsJJ3FTKHF2xLrOX5Ki6+H27vbNtz/SCFnZXMD938xP4zJ6lC8lyZqXzI7YAhNUK9HEUJ
dXqZhq1FC0tTz3Ox8YERS0T1nCybNWASWwr1S+GWbvZBN84//NLnpZUNRfOkO1CoScV+ixzzkvhM
8r1E+zJx1RdvbZtLxmvsgRaGpKJxUc+2XGWJo7NlYzE3ZDdnFv1KNMJ92aY+vtX0tZeWnfbCQ+H4
zWmKeA/vo1AI0IQ5g9+BPwu6IhnjZ9L9nBmXcDA9mptv6lgPys3hSEWEMZP2ipZGZkHloLwgcsEt
Ped+AdbvXtDWEQjkBnjs9lADuidrbCuWOzOPCpt+Sa8xqMdceT7PhmmPJfUNtNVi+8pUZV4VPHw2
8JtvriqeNn3om5zoCDKdSEiGdRARp9LX85nJtfMBHRfXmyNXJvS+y9qBHJqvqcsIX+Kxy7qnpV+q
g0cIb0SJtnp3ppIq/lbD0bu2/rZUu4KvxU0VAQDNXo0W9tBwKtl6ibp6LGc+oJQywYYlRoRVwM40
CtpnthDF+oqSoFaflD14gi181Scfc/kfLURkHZvYnYsnWvloPk7UM4mr66DZixnr0055XdQcbmtc
UAdBtDClF375wmugQrkkOs6PtW+Oahud99CeFraFpjvwiYvvSPvI3Zh9zj8noZOh4OfkNjSxm884
gp0p9NakmcuM/ZBmpxt3rGtcCF/AC0YKgIpB37WUjnfFmTCQQIIw7p20Oe/Dc0WYVKFT/I4AK6iT
8pZes4AA9Ue3aDOZ4ideissa6eVbvFUySGUcKHHgjRsjxOIwzL/FkYp+5+vm4KI2HWMk1ImqPVDA
k88Mrt2+X2NFaWNHZv0cW6/8KZfW/RqiGXQ3aSnRjwJl07h3hx56mRfk0e+C9UXMK579CyNUQtL3
FppqXl2WYk1UlM0jHlNsFza6DIMRd+1Bx5ZR/Px/SDvTJqexZWv/oVcRmoevkmyXa6AmKAq+KKAK
NM+zfv19VOfexpZ9rKDfc2i6iaZJ7Sl37syVa5HCBAYi+2b43KWVWHyKPbHvOYaRRsCi9kV3n6rB
dB1IHay33Ku/lLwMRqeLZfxObsnzPo/M4VUuJPV5LAUpocoeht7VHJ4ZVAtJLW3JZ+uj3cuZFN2C
Rctk24M4RHRD2WpekX6BOmII4mqf1/C0uS2OGoqJjmIyTR3y7Kn9juxB2tB27RZq6ceOTO9YjCSW
R+479oX6RWkH9WeQEeA7SgLlmQO5CR2foYdY457a+fDYxEKb7/5fM0xZm1UdLjycucbpn+t+m22t
0KZKBvopbjNzJ+lthLgavG9y1JTkYEXx22W47Sl8eKa6AvcBYSCUUB98/geI9LyXujpoRxqq66cx
lO9SDi7agfvLVs4AbalFiiaFUIiCVHUB6BahoBbGJqIaLweOKDyFaPdZ+SdquYX6cNnUMcT+A9Nr
qUhkgLGHrRgqs2OYLfisIqlTMrpTwItN9D6jUvZ42cSZOYMGjqZVQ2E8NFUdm9CUQhjaGBNK8VgY
nzP0/dZol09R0CacWaICvgzqC/WjK+JgWeIgBwsT0EsJwNotBeS8450ITHYKlBV4sMnHHmODTVFT
IXsDpQ4z0Ny+dgjnz0pDsbwQQi3YB+BTIW0QijwRrvThLTWvQ2idLk/eggV/XiCmjIZYMCKgyKFk
PzaYF1NcgbOlTTRBHorkoShdZ9UutO6iEDXnTUe5V99eNnq6YjPsGQybTIeqLi6x67JPUdMCG2fn
3ZOcw/KcNVul3Vw28gEXP55K2m0B57BcUNRSkzse2QC1AUASYmi0GZ16o+86d3AFG70ZO9wgUu56
ruWQd3RKt3OaDbotruQw6TapEgfpctvbGK7mtisdAqcngs+C/FYC/W1AdrtY4cJM2rDS+SzJuh/a
l8ZcIbVU5JMthAFmVpYlehxpeTgetwBjQi+YtAiVm3ncnUtPsyM75ILsyf4zbnrlHCqkDvgY9z+j
Bmvp+K7nkEt1ipV2hQ81haPVmMH29PQYuqjQmTx3WB5ubKkvEs9MpcE2x31IUQJ6ecuOakd/rrfS
J+9KgA/ablmBL4H9/L426fLJCV6Yn8/dwQnuxKjLvQjz0PDTTyc/moaT7b/f5w5cOGRU4UTae9vi
6g0oiw1Jv/1ptH8jdulEK8u/IAXmwHGucVQ0pABg1/H0x18CtShP1krXbbVunRLqrC7/Gmm6U40B
xOaQtgmFYCvdD7l+qcmnkJLeh1B8XD4cJ26G5hQ6ebhj4GWB8Hy5GhDUoJ84kfNUtHtYkFELbZ7Q
9KqdXpAeZtFvKlD/oYb7r73pix7uj5Fz5kU6IEVoa6kGHI9cTywgu4FEbSWyPlXl16IniKzV/rEW
8ltowTZtr3+ijktqW6uAx6rNwwDRQa3EtzCuo1zr3xX+8HR5Js6tB19FWz6NJ3ODi3L8VVU9Uuyk
+8v2mp95od6IhO7wkpV2l9+ZOjrlg2kLWfvFkpN7Abr0LFV+wlO50vtydkEgQUBCiGsZKsjjr4Dn
XERHGah1mYLU1QQXTemZv8IlQQYJfOIAGnu7PPKTKGDeAwcmF0dCRjLDLzNMVmx8OFkgxLB7arRt
hW55sOLyT7zewthi7QfNBxjfYwxpckpdKfVvg1fo5RGd3CsY4WQZmgwBhsxiHk8iOFq0AzPFsMVR
21Br2hUx2GyeEJfNnPoS+sANWsHx3xYsfIsT7BtC0wgNCkW+Zj6MmfgbKgZSamn9ZZqM/OWysZOJ
Q+vBVCAlpW0cfOAHd9+B45K1qqu1CEGBLP+mqDeRvjKYc38+kRPbn2nDIyy2f2EBLfVzMGvjlP9s
SGlMvbEyhJP5YgiHJuZPOBiCEKGG61P9sUUgVTxFUYA0HKN1G4ASlyfrdANYUJuKEGxA76ETch5b
KtBRFxrN8GwhRBeUB4mPoAJHfiWoPT2smIEoSJQVRaczbh7wwYDyxpe7ZrI8iEtemmibgkfJQOHQ
AdC+GoW2cmOcnlOCdYlGtbktjg65xaCgUwsaq/RJWWPVVsN2j8DPJh7SR0i7N/DVrdg7WS4De7LK
+ZFE/r50RWFokk6XZM9W859Q1XxKhuYpGxNbzfwVKaATS9wJHCAGNQshwT1zPI/CXAmGUxUdxdp4
5HfmV6jmUOWOFNMNGnFlp88u5igCISKSobkhiIflgTbQY2tiNVQtaFf8XevU6rOk/e7ptUK5d4yM
Tdq9Zl2/+cvtOFtUoYKcdY5UbemPWogwY1/E4qxprIXQHmi/vDH+200PpQTvEvY7fo9+0MW4SOWO
MqI9ADmGT0PxTas88l4r8cKZlcKGyVqpvBTEJXUOxeLCpPWfh49wa5IoU6trI/k6ti+XJ0yST9eI
gVCFJVxHEEtbvEy7BrZ6KZF5y9WCdAu3QOOWRjnsIY+KbsZW++0pfQNOnnxu0WVX8UhLY0WFdCNH
3rCyO0/OnclzVaceMXtdgvWF2+rrMrEGQ9LsSFZhcARqvzNTVfmsqF2yJ8FEsk9ts5XonfN1OgV0
MM6t3KDT2acLh1yChuyUkpZQ13VvXPfOvbnjn7bzj+3W3u73ts3f7rbbLf9k7+1dY+93O/tpx0//
9z+d9pOf9pO941/v+fsTv4/fu5n/PT858w+H/7nzT45ju87jo3vFj5srbLnzT/zl8GP+LfNvnX/h
vt+8PL7cvN8UbsGvbm748X4z/yd8583KaT3dcYoqQrsCtz5dWhCzHJ9WtSV1TFkVhE9j2XH1JovT
1otvPf3z5S13usoKkn+cHbqPgS0vG7b9USunqgE1nLPrOnhZm1C7SQF3FaFTWL8vGzs3KA7prC1h
qNhdDCpVuj6ULDKPcVI80Ci+p78akHF/28nC1WVTp9tIUXGpMgqSuk4EMY/74I6KfSXqJrRaYSmN
3dx7gY3QJUHo0P6wyZo3EAiX7Z1cvYTQxDnwNOjUrDk4x/ZgtlIKJQoMe+rU6kb00sQFooBIvJB2
K2711JFjCrkGEUpEVDiWdMVhrfuqVse0JXZmvJcoNthhN0L2OOo5rMJiqF/7xtjdAMN5MUDhrPjb
j6k7vkjA8s1hBk59lupcXFudFmTikKSkxe3c/v6fV7VyD2jKHjd8yq7b0ofqps6vfkt/gbLxnulq
2/U3qPvZL4Ur2r/foVfeGu54LaycmtknLT9N4aFNymM+M/IiVphAaEZGnZt2q9TUKWAFUNZirFMT
isZBmW8DQ1ZPDszQjTGAsNbgjWpRkaYtuFyRWDjNSbGXDk0s9lIhma0hVR17N5Syq7wTRlcb83Zf
AbB1SuTKN4qUvcdCVzp9ltwrrVj+bQw0fwEseHNujCDoI51wcHpg9oXHr+MLJEpyDkQqt5BEE+WN
r4lRrqzZGadAM7IGHxT5WJ7ii+cEHRkjZROeRij8upJwLVp3aUq0Vf9/2pnv3oMxwedMTzjSHdyt
gJwlhEwmO4QFp0xWgoVzOwQ1QhSceF3OeeZjQ6WXxH4rgXopc+mxLPy3yFjb52e8DY3NhDsSKZR5
qx+b6IMYTHFCKqEC+GvXCuoMMvSZgbZGqi/Ns398oliYA0uLvThAIQBTNLPWqnQ4hg8TGy/41Qgq
iPHUESpywu2PGpy/Lqz4mQ/B01PTECQipkaD3lLzAt7ssQHCiFuRPof+PVALVbwq64de3okAGdTw
Nu+uxWFX0BNcPQXVLcAqGG41JKPXuP4+8s6XvmUxDWrUhNBsMQ18y5jv/OZTLn734IRRtFsavnVt
Fw7PiXfjRR2AlI0eQ4W+Ehqd2VZEhroMopf0prKMCKROV3IdGmi7qND+VNqC+xq82uVr7MxhRP+X
CxM6OFJ0y8RYCyAf7gnqZfQa/pZzbUuvxC+alDelHvy9qZlUTsHNyB+8m8d7uPT7Ui1iBa5Go/ra
heNjUWso7CZvXlysOe3T88ILAe45ij3cCsirH9sSehkOXnHexYqwK0vzTYllWB2sb387e5jhQQwB
MH5M+gjvD1zM2AHKHBGtRKGjuw2GFLQP3R/5uCH3sJJNPHcLzy99yhdAgniyztvlwJalCnVZdNCw
C6QTzMeCCuvelxWh/5o0RRltlYh69YZKpPlVVZohAlwxcVsJYdyPDhWPcE9TvP6CLIBhwHdb9L9g
1bOmW9q86D0yAEKkbp5qPHYamCeDLciF5Pfo0Ubq6gjwvsg0pT+IVWJds2UGOPy7vvuMsCwtg4Oi
Z+R3iyzZqQrCwdwiYfXF0Cf/cx020TcKx80+yob2l2dEzZ7+sCH6a2c/lz3+BAKL89pMXd/TSGjS
/yskbhoPPhrbYn81QR+xqXNx+Hx55c84CKrcskRgRp7KoEp2vBx5BnC7NWGgBzZp60pxXaCfQMoP
1hMQTdBEgav6DMnGkxoNjhnQm5RnNwgBuwZdL5IcPV7+ntOwXqfgCJGAQaMWFNKLDW9VKEqGhoDU
dqY+qapPl3IFH0F9FU3BqzlJK9HvqW9i3DT5UNTi3caWPB69Hxe6ILcIMJd66N1GtfG7n5ppZcuf
HGLqOvNDxbQUQi99OaZyaLI2UuDf40nkSu311LBPzfFvd87CyiJMGKHImroIK91IrxH1iBZukpGq
GUTIl9fo9InyUeiE4o1BEUku9qhWJKNShgBF0/JnaFFqMd/LEOrF8lMU7Q15JSo53RFzVgt9XrYn
/vYj6DzwF7wxFTCUDf7CnKAt9B7B8thS292pRFvotP11BKkyIxwISpzk08x5xxyYQ0MQfF4N7XlQ
S3bQbjSl3xoTPD7ZiqGTXWHOpS1ermRl5uLK4qFH7dRDbBoYidr9CHORthhjKyj5yvk+nT2sQNYM
k8CsU/VRRTkYTlzAajCEge8UtfQGy/AOFenPg2DQtVj1qMrV5u7y5jg3LIWrhJQTby2u4+P5m9ps
7ARoDFFI+ZwV9PqHBtyaa5N3WpOaNdjVOb9DVovc4OLgJvJQpbmQBM7Na2rHtj8nTd6+OhvncSWb
JJ26CDQQDITFDLobFGwdDygg2vDA4wSOvKtc0je73W3tJjaZlcsT9zEzx6HasaHFzusVGSbIEL4p
uis+at8V9e/I0TcKv1IY5PxXyv9vXl/dO2tzd7+198M88N3Dm2rfqnbpaptio23e7Af6fm1wIvbX
3ebZuXp8f79ZS1+eRlzHn7tYATo2Een2mRfB6CInbLNwl0kF3D1+/IQ0gLQSRZ5u5NmcSaFDhyeM
SsHxMoCXhRMJyJwTtcM1EOKtWBrXJjQ9w4BsUNqvLPvpNqZ0Q5JA4blMZkRemINsJqO5PAgdOhSu
61Kk8XjsbwpZWClJnOZEjoe18AKJJxiNWTKswITM1Hul9WAT19z37XCF9ruta4lk64HmXt5sJ8MD
yDHXWsD2gFnRluHy5Ku1Yg5l7Pj55OikWjQIzk1lhTr9nBXEU1kwkEQG1bDjNZO9wCLJCwyur2+1
mbNjiukbXTk3J+eTe09CsNqUeGtBBrpwOGVcFqKCuBSVqfZKo0MAV3j117PFEHT2At4aBdmFC2gn
v1WSinFMXvdC5/W2prwiJsbf7zmuN94VcAyCJVMWI1Fhpi2l+eZG8clGNZLi/m2cvF4ey7xxF17m
yMgiTKChexwTHkXOEDJnkk+TUp04MOk5E0+MxPsdDNXzZZNn3uKIis4RFm5UlU5egF1Y9DQOoJmj
yeFj0MtblWbnoRLfJMl/HOKOzh7xKw01FAhKN1TjlR1y4josNrkIpzg6AhKQgcU2bCGGSbqZpqMX
EXxqeuPNygztR6m0kiMBDXCTMhu/XB7zma3PwQJ8BkMtRVRzsWWGnmZNVNuRpokgEtY1mP2IYsMN
GlLWSjgmz8WVoyVlfIRhWENSjqro/C0Hd3wQocLS1VLojCiKSuQwMxqiphcvgREufmmTgdalWzq1
b4JknmonBZ8+7PQ02haxuBfaT5X3yzD2Wr8SXMtnjiZgGeRxKA2hyrkMPqZqRDFL1UNnyuCXIK8c
EUVZWU1/Dojx9C4e81B36BWhZS0U9La5ylFleggSWdiIIaI+V2lo+sF1xc0w2sR+ikt7gfzY08vQ
uVU3FjC5CINwY0I/qjpSTKOSA3cP78AyLZXX1ghB3YMJidoV/3m6pXGgcxZLEiGmnw/U8ZxXcObF
YxbDqU3TGNQWMMNP+l7M0HtCPw6+uBb+xGoTZCuGz+wr7Kq8v0UDWNZJ0rEMMk8o6K6gn95RYs3N
awECVGlzefvKs69Z7Kn5biAdTSwsEQ4fj0+vBwtFzIzXRMJiFQHv70fL/KJC/QYPAKmqJtyU3rXi
77r8BQ6AwXyuYOHsfhTFjTqj9jcDEtTpyujPbCjicvBo86GihL+YdRrgkTuhPY3+6R3NlrTI1yu+
4jSHzcIempg/4eAwtUNJirTGRPFG8RcSVChpuuvxtf85fFtLuJ5xTBrZY/YPjYmQUyx8sTWVQ5nk
2DIhWhppC6vvEQWCGMOt1wrB5/YN709RsuY3B+jC42H5hq778B1whfnFFc3Mrh9reyhTV6bvJCjk
jydmIj3G9uROPgln5G4QxCpyCtLjtySsJrfovcIRp068kkJfX7mZz9qjpMGtSVHp5PKPq6mTah1Q
PwJU13LzzQ9lWMu2orryCD0zfeD+ZnFIUNFsgMW4QkQWZZg3GddYfuLGeoPbcOcL5ufLx+7ccObi
Na8n9ISBkx+vEn5wCgidIyeJvkvae9dtdeW9CFZCgPNWNAnfTBrTXKJtQvp4gjZEMsoX9830PrH5
/OEh7N4vD+bcnOGqDBA3vHEJao4HEyUNwa1nhajZhkhchVoKoaUaohwWRvlKiuWcv/rAQhGt83Q/
uQMjysG5EcYoWQW9+AIrmoUaRxBJj8Mo0oI00gEFFzaqeT/rrDe2GS0wXxLIEm5TutSMB+iBihTf
zUt5B7JGpCVGrL33Gqqvz1PgI8Zr1NoVFGA0aY2daXxTo1z68ffzRVZZJFRBHB287fF8lS33VC96
odOqo+sFtGpa+ZXlWe5lM+dW/9DMIsrMUGOjhoYZmjmgqrryG9HR4hiSkZd/YUil1KgDCQQJtTgz
llrCJqsS77epAUQxG1T1q2TG5RNJG+Vt0gMCg8sWz+w4YDTkUvA/gFCWgR682dJoFmFC72e8F+gj
U+Gy8Zpwd9nMSQg9Z9q4fvDcDA+Pd7xQSoVqXtMEieOpFQ27sJBQHrweLfiuNTJ8BTpjbfv739gE
WALSn+fo8t5vvMobfQObMBJvwo5tuy+kxyrn0Zg+wNt32dq8NIvbH3WF+S1CgXOu2hyPkFK0Bmcd
hJkKsjNIX+zTznD19nfYAK81uu1la+eWjcwK0TkqUQYSQMfWSs+kL0ijFc+fzOtZbkUytY1cr7iI
M/sekTSJDA7JZV5XizG1GgQklgAlhpjruzmJEKWoks/Kelm/clucmT72O89eajf42OUGqa1IwaEM
kUNuHc4HsRPucCI/h6xu6CkXs01PDWklP3JmeP9BmpLKJ5P/EbAexC2CZwolaVTa23r43kuE10WB
BpT0yuvTlZzFmqlF2GIidUvqgMRvnL8U0GrQ0Ugf52ugrniqM/viaEiLc4buRqMpGXZoDnT9ut4Y
TXjVTn8t/UC1G3UJMnzkKngfLvyUGIqVWtHZysyZbitVnzwIvqB4Xtnl6umZUi3eCjqdWzgOY2FG
6ao8QmANvpPoa69XPPCf//oYzdAak8QB9TVwGMfHqPCKONDRmnQgy+OkptscskO6Iv9+c89QPxp0
uGWp0SxOq4hIQCDoPvmWJL+loAYWAVLn7B1kD1QM479w6Yendt6LB9s6RIiN+JlTq1TW5wT+kMQu
tGl0K32svl+evzMLhIPAPSgMijlczF/Y5SFfgimYX/fmaNxDOLjiV9dMLEYzakHnFx4mqmKwnia/
ikgr+v7T5YGcOZ9HA1nstGCkdWSysGL2gj3he1QqGE+KsPZWOuPmsDNjgUGPUXxfRKswsolTRp8g
rIPq8wy66SzvakKltxzjO0Uw1/I45+7dA3vGIkAaTZjOfC/nDixoc6+rIHfybpYIlMtvnocqQOjv
gjxeObdnrc7KcySeedgs35x94mu1H5aJM+XJNXWhIvkl049Ex2WqSE5rrpg79wAlePljb95DBzte
7jMDlknswX3ujBAhClBtSqoIufhzr92n5Ik1iOWizeVNcwrhJao5tLvY/qoETReCQQmlrmkHPZZa
Po4KHJ27htECHcnr0YHkbtvWexQVLhs/u5MOxrw4F7o365ak2KaqxM6B31UchIcx8ZEi6unzTv8+
MX001sUJUQdYm4N8Hqt860tQXNfw6EItcXlUZ8/hwajmnXWwkmiO+C0Ca3DbWPDHa833vm5pnfQj
MKprskKnBbF5+ciw0pVJ/gII7rGxpEn8rlZJ5TYaROJBC+1iabwhUgYXhfc5uspbW4WOEqYj9OxF
eAyjH56uO53/2uUr/ufMViJ4BFECbkVBuHWZbBBNODsSr9fsvrKUp2ySkOIde+1m0KYKcC5MhS3i
fU7sydwi0K9tWvS77WjWlaiV0Pw3i21aCMjy4xRz1slA2tqiIUcV1r9SExafFgqSxPRXLsazy31g
Z7GJFZhbSTWzAoIM1e0kO0IDPdb0HbrhlUvx7DVC+wUVKvAElOGP19ovifQgduS4CKNlo5IOiZOV
rxiZz/vyDTBnc0A4ApA4SdqT5RlSVDugq4Ylz/SLWy3xbtvGfPn7Q8KTxqLsQbXdXLZoG0WHRnXb
sRsiPfusi2OyryAUvg1kS3nR0vjrZXPnErc6mpBUi8BjcFQWl1bQzZy24QjHNvz9XbMnDZJ333Qe
c+N1K8AAbdwlvVv/r/rrf22inP/Yk9lED4+DwZrR8368ZDl6S13ri9yVQngLtZ+6i+tRtMVcqx/M
5jpIXoY2h4B7FQA4/8HHhsHCSiSpZVIKvOgWhksLWfhQQXfIh0EddszGuBWC4VWoFfi/yLTbaWt+
RU1i+tr0xeg20ag6dRw++YryvZf8F8Ws4k+CPk67mGZcmHuoI1xektPdzPcxM+CQuN3FZW4tEcRa
mPsd7VL53BRf++z18p9/eoEf//kLN5ylNbI7gUReVdrFwoshw5X5mKQ7DXF4f61h+fTUHBtbbC81
ylToOxmMl7giwucJ/DEqrHSXh3TOw0qwDEjkOBDNVZfgEbluOgpe5IppWrBV40WLvyvKFyEb7FK7
jeUvZX9Td1v4P+V4FXpxZr3mHC9oxLlLncTe8VZGmT5PSqXRbFn6JsVu4s206VBn/zY0B8BMVcPY
rPUbq//ixfXWs+5W68ofFACLTc0nADOZW5sABSw2tQAhuzl0bGqoTzZwjsXwNJbhdaOCnaf9Q7hv
YXHvIo6x7qBd6GT5dpA3U4vShNurD3Lh1MFVSQQ+eiin9Gg47ToYKIbnHq4ocebWiJ1SC7a9qTqj
B1F29KxWVyPKqoNZ2Vn9g546NxbumuJ7qv6qq2fLvFetXTSKOx/kCwnGJH1ujessW3vknQkPZxfy
Z+iL3RyGhjdlCUOHNwXmUMQaeIKhtxaosBK4oGvdMXrSoBS7vOPOHKIjs4tFj4ZBEJIes924bXuK
t8zjMzk4Npt/S4ptJXQ6dZdHo1QWoT7aALFZ+5jLoZFu4I8Rk+t4gHesc2QJtbzxXYRi+PIQzxzd
wyEuy+9h0XSQpXYarEm64xcw6QM7DdHDumxGlk89MnYMHkw8oecWn+Pz440jHFItdsZpcKAypo/7
OUt+Wdq11D4ahmCjzzDF0Dh+7asYfrKtrLyTtrB7TYcvsrcFCl+FctcPuxqGTkEoVoLxjyv39HT9
+cDZARzErV5Kmw601UwEhG2NeR3B4Z2pKeY485CGtb+SUbJn8nLDf5jC73kB/Dm1GyR5ssFyxhDW
QeuRThZaTO7Nzrcr45Nc6yvp8lPkKuQ0h1HmwgmQhxTHsWYe/Ul2BcOx4i9hsEcBWAaPFEFJqRpP
JiVYMulW+ZV6bDu8Q0O1Mltnd81BrLs4jzIyRUbs8RUijROq914CG8yQRbi8ac6E9wxWl2haAjhN
E9pysKI1ITw+aHZSPqIKF1R7RU3Qhkhtw3Jb69XIv4lMOC9j/vqhDXDeW9/6CvzI58tf8uFbT3bH
wZcsBkw/jaIoNV9SdxP8mVctcMwsnoUpri1EVqCUl6DzFOR7sX4Sxa0/fRrGL6qAsHh01VKAjKLR
ltvrivp1bW5SrXEiaC8HtaHj7RXSRt6axe7yN58J+ubZmzvLdVq/TvDt8P71BuLaGqDOV09GZ+2b
oAR2Vau7AdyA101OA54AlL3UrJz2s9uDJZuJjuAFWt5UkA3qeRdOGqJkCEW1DZrwqdC9wzqerGyR
0+fHPMY/lhbr4psezO4Vlqj48TCgxyXYIsex11t9ZUxrlhZ3gZyyaF6MJV8RXY+rcsooQyQParu9
vG4fKLvTvfbPmJbXAOTjpjEGuJ2wnNXsIfjlH5ProoUnN3xshWgj45t8yZmET5K4k5VrP7xRLcKQ
l8R6VYoXw5z4xfd+vCPtTgP5fWalTlRucjThkHiwHi9/8HmfNGcQabQj1ftxjA9cp64kHpVCPlgX
vE9DQG9hZUCLjrJ8MyjbWFa3gziRyTFcaIq/x95bVSESirbhbrI6Fy7EFe90fucffNDCb0yBWg5A
aDU706dtPhaOJMKMZt3WgewgWkZG56YWH/pGt43w7+9TICRz3wrzgbzJYpukcir0YYqjQKWIfJVw
53XJpkmKlcLHuSFix6DkN0MATyDOQh2D7zfwwIMmRI6A+pGNUiyaMCM85VAoC1v+W2/n0doKmS5X
WhqPFIc7M/k3A54BT+RgcNPLCpNX0qCXUYlGHSfaJ0a/DadskzdrIJhTRDIxP8mMf+wsAgikasYo
SLETIYMx+IqbW9KL0uiuPOSOlWvPnt/vYe++tSDih+/vUe+l+1BVt1oXrxTVzk/+wbcsYoU2tqBq
1Vjkdk52aDu0FEX9LoeWByp1pXcqMb1GWrZNV07a/OcuPIMG7wmWcXlggRb7OqHUIYWz3Ti6hgzf
sZqVasD5kR1YWPhTqUOoWcyY5dT65BtfB2Vfp1dx/1UZHtP8GvSaKt/2+coWOhfeH41rcWiozfsB
+tbEXsYXafrqCd4uEa+F7KFC36kBRQG2ZS2ddOaOAjIxww50WvYpwR7He1rDq1UfGamqcy489SpF
XSHPrJVH6zxhJ0t2YGYxoRXyZqMxm0FU0Cn6XYAmYAZR51NOLx0k+iuueD4Fl8wtZpIoW4bblFsq
zh+kdCtEd4DGQ/8XindkGmDc52Z08uxdUiWaBlcijstTCpns8ZQmUZpITYLbVeoANmLxHpWFuy4x
V07Bmhnp2AzaouS4EsZYaE91cx/pr5P3dHkezx60f1aNzphjE3koBmI7sGrxJNhij5SCsGJhbRAL
dxbnjQj3CRbaINgpA4/Lwb+epW0uD2Texcv9ACoNrB2NhzMW+XggfgmjgSmyJHWlwLSNwp95J5UN
wMYbQV/DwZ2LkokBZqQBSRIFwsSFNRRwtDpiZdAw68bfWiBfZc1VmQ+OHqGBYd2LEyxyAzGJkdBI
uhONemcOz1aLQua7pX4SlffceBcUFIUfrCZz6zx31f5GMH6YeuXEjbwS051zd0cfPAd9B5HLrI2Y
IAnNpRLL9b0cjWRA8uZNsehp5V/EgLPT8AUJhOwmGKfQEXrx3gzaZO07zhxbfBBxw/w6Boq5WCaj
zSUPsSXNboYi3QSmVboIVIm3kgdHRAcdmZ1kfe+oVvQcJCkE0v1Ex0yoyVz1ANkkY+0AnHPJNJlZ
Ik+vGZzyMXMHMyOwaJXRKJo9Jd+sRLS17BW6bNsov+jmvhxqxzCeBVX4++16tB6LeSDFxvsWOmE7
KEmByHoj8thqu30MDyHkR12B4Ee0RjUw+8TFGTkyunDRfiqbiCpjNJ02GSm0PhvtKsw24MOcFt5Z
UfliGqtUprOXOrFKrPyRzZMhyzreemo+KJk+cDK1vrLr6yiBeloA0emanxLjPhur36qePlW6sL/s
Ec5lUdlr/xg2F17a75QkYZbnR/Xntv8myb8/KInNz3m1byJ6VSaIaW9KlDJbbeUyPOP0jrb5YqYD
ua1JYGJah40g7b71tMZ02YpnPYOKNI+sLGdW18vOG7ESccV2SECF4wtN8dy2rmL+qKAVDzKbHKmR
w44vOlOMHkSGaO74XESNCwl93rzKFpnSxJ6m15XZP7/sc0F/7ga3lvm2OsuKtBg56Xn7ZRhvEmWv
JNuOtpcBkcIR7OVNqjqwaF42ey79xpz8MSsf77Z4os/FynhI9hbJxFmBOOBNGW4aWoeq2jUhPs+9
H10ED11FIzTVIMMBPWojYZEIT3Dvy4YDr2NEGrIxb+q175sX/uQw0HJGKAYLLojj48/LaRQuA4FZ
0dXenYW346azrfbBM/Z1/G2cVrbIKVkFrTlzi9v/2VtsRCH3E/SGmI4oHK7I4UhhbwfStiiQtr0O
iy+d+axpd+h0BENL6vEO9Sg78n9FgxtKj3qxytsxT/+l8S+2rD7pqdRF8/Jor1k77atk2iKzbbfh
F1lw4vZlVGWSKZ/LkS9a8bn/xdX/MxlLhAncetogwc5DVrUhprpNvGKre3ceha+U51PxbgWQoqxk
OZauAHIHepvBNHK90FSybLXIZdPsAiWonRJhFE8vHU352sRrjSPLfbW0srjfkypTxXjAihi91dKm
bt0yeIN0fUTVL1pjMTiJJpbWFrtYE2jPhd+phkWgRnDM0ZoHqPbDrnXb2g1Qs9KKrdG8hP5a8npt
MhfbWW5LUdAAdaLQuUPxdEh+DX/N9b0c3GKLwnWXS4gf1I4lI1/92qf7dNqZvGUqQ95O+kp+Y/7T
Dg/EwtpH99dB+KGNVdii512jvLQRWiTLXDF7F7xoP6FdPFo3g7Bb8ZBLx7y0uHhVFCbCHmHF4iX7
mXL5Gs6a4ra5sTaJHd7V2wjeHudp3H5Jdt11b1OEW3kEL58cS/sLD61ZE+JsMSNG9QDJRcNpspUj
N2+/0zmFgoym7g8WuWMn27UCoAcZFmszf2mDvWHdNOVLkGyMNcrZNUPzUA8XbyB6TD0MFSPCru+T
eJ1R8+ndFqGby6s2n99LQ5oPxoElvQPRNKhYEvO3HFEtxBpKCCzzlbjl/NpAYwHMFIqtJYp1jGgx
SvS4diLqHCkQP1NduaDPO6o/FhYneBQDGcWRmU8CxdUxnJn0UVoz1NsuF2zAeG7dGyu5ng8KotPJ
+2NzcaJNLQisUsRmmJVfY9lArS3Jyg140GCbiEPjkc0Com6HUTx+C1s1deI6LW/0xBCQegoF5afc
TvVbO+TCbUX65lbsh+K7So/AE7pN6h1VW7IMJvrOV9BEIiVX6BUtgo35G25l76UdxfEnvDCBU5SD
6o4xEYozNugVxLrv06FheNsULHRum4UV3xmd392RSfH3oagPL1HT3NWwH8pUTtTBLS0lfOvMsdib
saVdTUat/gpEWqTQsUYtVBe0TaQMz2JhpLu41J6VQbCuVPouN5UQPuRWuBZmnz0D9LWAn4StGHj6
8c4UMtmoaKevHV/6Bj33iPo6hKRqfIu6/OUzcHJ/f3iOA1Pzpxwegqq3TPQ+8cyRvNcFHtrmVWF9
E1SoagyEHwtbVBGwdC6bPeehQWHMbdtQRCKWcWy1bPtIyFTOxAhlUFUnWxpDnX7mvdOyXUDZa0zp
6GvEr5fNnptXGEeBe890G5DjHpvNQNy2o5nUjldz2I3HDrppNkj9MwJzIUprfA/nbtZDcwtX5gWG
JkCfWDux+Ngn9aY2v0TN38IM5gU8NLLwYkZlWlPeYcTPf9G2FQLRSh7LSrKT/Eb21ji0Tx6AH+a4
AqAEn1tdl0xtYTL1ALEL1AxioDrejx54LxS1UITH/eeW80fDhsUbGLVI25N+Xl6/sxNqKjSk0ATK
/lmsXyKoRWTmDfkD+R1UvxMCwSpXPNs5ZwpryT82FotWptAIxANa6DGEu+G0633ZNRAJyL7J7bta
r+Rcz4+I7kXQgsDBlw95U0HRUEM0yskUVFUDY6P+HLR8JR46dwOZpGL+18jy0R73qqgKcU64nNcv
QaZts8ra/JuV+WNiEQDpxYRwgMA4kAolBQU71Ng4+lp/5H8Jkv+5dZYjGb3JqPSaWyfzN0KxUwek
kaKW8P+1FG1LuJ3yLwZI727tkJ1bpvkC/9873FwMLxsDSW5zQoUMxXUJdKf3P6Rd13IjObL9oooo
b15RjpRImZbXS4Wklsp7X19/D7h3p0mwLhHTV9PbM7Ed0VkAMhOJNOfAJQKW9d9v4rEUJooTjKxY
yhResZ5dTetRZfei4PuyjPUtBKos7R+EjbAzL2FtqWkxQ0ifPISLL45Pi+aneJoHoZ/H4AP7bKIn
vGgvi12zKgyQ/SOVudFUQS5bwIFQz/sR18+xBGrW4VoAQVv6kGo5R9rqcR1JYy61zIjR06BAmiC8
xcqXCgCJhXtzrsb8R0KYO2yeygSUcxCSVPdBfytbN5OIfoXyao6cNkR2qLRHtLxVAufuXLvEACP/
T3BAF390Y1cRsDmWDje20QT+MoFIN45u+jG8aYz5w2jzvwj8KSw4uprhchXW4VtKZ8Uxyqb2ID13
4B0Dhl28JA6S9cQAie6/V5NjYYyaKJ2yyGUKYdbwEOh3EjrWRu3TzEpHM7ZR9y/b3Oldhn3EnApC
Afh8xqoDML8ZgdS3tiKDz9FoSDJpbpF+Xl4T/WY2Uj6Wwlh1IiYaWpZxaZXWTZB2eGf4qXyXZBwx
ayHVsRjmbuzHaZnVBWLCpdhkneq3Q08axQRiCbI/SEEX060odZwDW7O0Y6nMbWmlQWiN6NGxQ/nN
6n/k7kq2Hv9/+8foe2xYSouBBDisbsrAXD5HpALRLdqQrlvp12VZq8sxKIUBUqzooGYcR2FkeQc6
PHADQROA1XY1qtob2PzIZTGrKmEBjINe+RisZcRUXZnM6OBvbQ1PNwCBWHeAeP1RwtLPp8m/LGvF
XaBKACgmXPIgg2BbLJokVusibRpbMze3clPZ43CjxLwiFD1nRslPpDCGW8xqiQpUC0bXZlMtHWl4
YdmKekMA0ruAyDMAE8So96zP8ZwGEKClLehkAb4uqV7ZPy4N+ggD4Stqc9KaAWdAZeXawiCADFRD
IH9hXIg5KCuIdCVsugZErYiaxIBMunpvANslKXbdrtKS+8uHtaIYJ/LYOyUEJGYgQJ4wgCYOpGHl
Jsu3Cxfb5KwhBq7vRBDzfC8iXQdBFQRJ9bZSt5psdzrmK9zUekYXjozkfZZupsTXlp4AKBiPwIVj
AyumdvwFbOIYDyPwRMv4gnneZ2hXls1NWmwub+fa6/ZECOPh87DH64ieXyrMbjDltppYBHTouxZN
bamRuD28SSSNDyWePJwF/h/CLXCgAf4EADmMTaSLscyj3AOZHkEj4KwAx+ll8UuhPoAFjKA6gVo4
SXhY2quGYv2RyqgskI5kkE8NjW30HqjnChl4RK0nAnulJFWeegD8uLzJ6wf5RyCjs2OgFLmwYJlN
u6/NW2tCkZ7zgFndSuAQSBS2EpPgbC/vrBpBFVYj1FWMu5vJiiZHrOfABRE0yBCsoiJA0+6JFclg
UFcXVO7UUvmLdaKzBe15wAbFjCJzD+U6oGHTEeN4IZ63QQiiweUm4g0frXnrYyGMzggZJpMWwNHa
RR3aU/qaAQAd5I2GPTb+5WM7gImwLvtYFKMonWg1TZBhPfrkhhj6qO5j7SWqHqbOt8BWN1Zulu6j
7BOEyUu/wVTbAk6cGLW8t8sfsubzjr+D0Z8uxjRW1uA7hBx9ncpzIc4OYmuSWBPHItc0FSNAeGpr
lOqATR+kKBtpUQ2qCEAP2zOgXFAeq0rv8nKk1fUcSWFCosiqokzNICXRckcC7+T8aYpXg3gd1X6g
XQ9G7gXyLk73kmFP/ZuW/gTLJ6ZpL38G3bWz0z36CkZbgfMmjh2gGWwldg0QMY2l3ddoEQFtid4g
b9n9jXWgMQDAkirgVljKKQzaBpkAKgt7WazKyVoN9R1D/tDAUcY5RWUt1kDbNiCLIEbBOZ4+gLKk
jtKKMn6gv8Sp3clBgxKZgQGb3qDQugWrlju68VWfkOwHI0hevEtevis3v5VvYkfycZm9ZHa0Ezf/
dhyGXqpHH8b2XuvNiMaHER9Wmw9pEAFqeZvyAELXHIQMIi34QQAXYhrzdPGLMs5ZViiNnTfPtQgf
kWy6+UpbXEnmFZbX9vlYFFX0o4dmPFvStChYTte6IuoWqfxvwR3ohh1LYFxQXnfZmC6QUOYzaaWa
pLxq0urNcSyC8S6YwspjdYCIONlqzXWkumP+EYmbRHV74Spod9LEqfeseRkZrDmA3qaYSuxd1TdF
PicS1QLVA616He8snohDBZO1bjC84UUOLk90GDJagHYvvBwAmWOjx+yq9Vrfspz2K/ZfZqf3KpKD
2jag5K8gn2w3pStw7uM1F3csntEMAWQBmGeim1o1tgg/jcjYUK/i5W/kINY3RVACgoWSCfpNfRST
NsYy5+k21h0QwevlrSY/XHaVqwd2JIVx2KIsjBQpDw47ETGFsNFDDDvyBjMOyJ3skYHcEnxvaBxB
zwKzllHOejoGitSGmd8Iot9gNs98DsLnfiGKVl6n1l0O+arpWZlr8SxtTbyMUWYKx40nFAgTTo05
m/Uwksq5teXptkWfzGTcG9GLNn3JxaNQk2hxWv0KGJS9cgu6t8sbvOJIaPoIHYHoEwHYHGPmrYH3
J5DjW7S2C7/NqgYykcajqlqTIWOoTMOoOLDaWNqPPh3abrbA6gumjIpIs+ZpRsp5na3cqWiDRRYd
oQOqD2zXtzhKetqAotLWwMWxxO6yqKQxf/rYbaeGxDxckxUrOxHHuC49mnMxXiBOGIHJJpiA+ZhI
MyCm16bN5RM6XE2MdsqAZwOQImB8wJ7C3KmRqQ5NYGWdPV6VBFO8duCURItI6vRXpY/pQPBpu5+m
UxPt12BHxLAx2O585U66U2yRGG887Ke1vT76IPYuFaxMHRcVH4SmXzn+no3IgcuOmowM4EZuZs5D
f+1BjA2gTNG4lDSMR5zaxxBqpWoUkCdJxCIChkAAvmt/ta/RxkrJ25iTElx2PKymM+Z2CDsRy/ge
uRmQnmwh9jl3J5GENel9TKSQYKvexbtlY3nDNQaWieVa70jR5+TD2n60myAkCgm99vOmXJzOm+3A
vawQa1EsPszAhBCergrask/3I+xiEbVKfFjwJHjVLnS6r74mphPsQlcCUgpBm6udb3kAMGtmfCxW
PhUbhJkgLQrEhq1CJGUg5svlhZ2N6v5nx/8sjDloRRy1oTYgYfoaHGWjuvFNeZO8tk+xHTxoyAGT
8EF9rRBOoh3BuYrclPz8Pz+BOfS8SrUwC/POnu2W9G73Ke1Up3y6y/dfb9Ve88eXwMZJCw5495z5
2rQ58unZnRv7ny1gogdLDkPUVrEFwmY/3eY/aN/caPrG3H69lj4a94KCCO+YVX+wfON+Jr8vi197
eJ6oFhM9TA36iNQYy9dub01b94dPyZnALxjef0l2ZXeuYjcT4RRaz+YMD+cOOg/wX4CkADm9U82y
0iqu8iXt7D5w28oDrjqy40C40YEHbYvdXgivUDoUE9vsbPE9jtyJVwhYvYMpug9Y1tCoegbvOldG
pRsj9n0BjWumdCQF6gWcsq3WvqJsS+vWbAn45Ehe3CzmTcV7/65dKIBxoUyOlHGVvSOFSV5KtYd8
AAuZCaaLt4UVIh/8fPmAeWIYGx4xpCC3Is43AHDLUpc7WdK/hCb6JXUBJ9Y+Gxo5nCo6k4HPhgEV
MGKfnmpURJ2kUV2ybgO7cyI/uDfdbDs9mo+Sr2yG6+mXsC9+HrTfiDo8XCVe68xkstsXnlWte8yj
T2GW3SStMYKBqrPTGWY74A2Mpykos20MzkyAf7BlMviit1wZ28v7vfbGoTEPEEYkIPYjeXG6CdMs
iQBrSbAJHQDHjMkHOIzdNTjaKV8w8T7fIsH60XUKIEJHjjNZc9hIjYOQB6YFqDcmtsuERqkBXtfZ
coim3++BN0uyEpyD/4lGJTAZPKaYv1+cNWsEHRn+/mieJ+Cql0boTVKYYRY+D2vOtUf/NsYzorkb
8R2yxuDpZnGegRUWFYaImm7eZqQTrIe6Me1Yy4gZvw8VD2GcupxL0hhH2ARSA4hx2ntVhHaR7fPG
DgLDKfVf6diStN2rCkdV1iUi8YJOeVqMZzQFPTtqkbZweEacuW2Dd6L6koAUqs+Vh7H/yYLQHlJe
UW0ttqJsSogtUWxFvxdz5SZqMnS6huYQqbNbDcAWIZHlAszarjhu5QwQM6DTEFA0/9D6kjTptlY4
8e3KuZ5oERNKJ2HdzvUELcq6bls0YJFsFXc2B4xBqWSO3i4b5KpNQGXR7QlYUbR8ntpja0jh2I9l
h6skRmtiu5vEjPMyXttTGQPTlCQGWT5kxk9lhEk5i6JSdXZZzuAELgkQokGfYLppUF4PRXEVjCGG
D+KN0QAEoMXcppQhiazYIN/kOeE1h4/eVgP1TOAsn9Xm5CEPlaFvOrsQTLeaOoyaYRJlzvwpmDbg
OPeKIvOM8UEqdWDsKn7Wz9tClkhtVqTRkh2mAe1IKLc9YHL64D0pPlIUK7UemLJptp9jEwguXYbC
ucFxXqueE/OGePcoGoCp2TxKqsqREIr4cql+NcadZBG5e6tMv4/utIpMxbWO2f/LyrHWQUeBoP6R
yVi9HmiNKLaQGVL4V3QdFIpgh6ObK4InlreTtZeyDPMr6E70+r9IC58IZ9QmygJ5SmYI70fhqWsx
CW4+tlLnJllOJkBCqfMnZ7lrpne8XNb0ClNrp44ut0KvJXJ8UfGWIiGtq44e6mSsHaXZiEB4VFSk
XTqSiX4swBt+j/O1YX1zvoa6GsblnqyfOsijnCbqYlkoTvgaA5OA1rQ7dAxrgAFwlyB1jeCuLl5F
gBgV6UudfQvmA0c+nY87k4/kLTDJVRXFeMYVaqnU1Jhkw/7Ljw2iXDV6RvZFlreajrlWz0rRa8ir
za89pY0jmcxzQ40lqZrUAb43e4gGD3COs6ATS/GGqSJlyPFMK87vxNkz0qJ5VITQwqWmGOVr0WIq
yurkhuNyVpTqRAhzj6nxKIQACET3+RBuwzC2de2+ATg+Kklep/5F8xqkoexHCXmo+jBKk3RGPi24
Na1YdA15sc34RYrjx640vTlBgCBV28t6Qr+fUZNjiRozZomwTUqGnnZsop+3krNNABaFNPuLDD/E
oH9HRdSDMV3GGwiAYh/LBM28Ap5kpBKWd1H8uLySFeU7EcGYfyAr1SjT3lMxKTZIjBJ9AoWzLQEN
bgJXnCy8Xpa3qhmA8QOHho5KMZvHUaYYDWRljSUVZBAUrw1um9g3gYZdzM5lUWt3MND+/8hiVH0o
rBnQfZBlLKV4N3fV3or1+36x/GpAd7QiCw+yGrdEQkaZTG023wXI97iAybvqszy57cw8f+J804qD
O/kmxjKsoRoHK8Y3BXnyrJTtey5WN1mWfgXjc44CYBoEzgiIDC1NyKJicjUIv2Q95PmclZDAspCO
xWsXWIuAgT41mSpU0CZeo7UOCJJj/dF3jpW+5ABf4yyXmh5rKMdymPcf8hh1ILbgNOocwEOFbrwJ
MClkw7ESzf8Q9rPT3i5u7oQPwk53LwtfM9Jj2cyDb7CGZDZKKltOfS1LwGJlbXPArV8Ws7aVx1rG
xAtlqfWJSTvu2+JmoJB3LaAyp2ej3/yNHJCOAVkWkO4sZd/SFiVKfpATh7Yp+kaYbkuMsHEbSg9e
hT0zlAL+EcSYjaoNU6z0UNHB/BKj3tfnDtnlwHgKo2KjZG+6ZW4kcyLK3Dl5+9LKw12vWS8VlFUq
0ptkFp3Yyjked9VPHX0UYzcleiEmYHnDT1HEvp2K0AxEr7mBVmUM/Uwz51DXdOd4D5hDFQShFxoZ
m93PKCN0DsjZSrQm/c2J4jTRyYgREbYSOYpT0UwJOifryo6MygvKgmjoY0slznW8vnl/BNE/P4qq
ykQPhjlpMTNR/Fa15c4A0pjpgSawn7+UgEeSt24Qf6Qx13EzRm2Mrl0YhKIgCUBEq/UFkFBYIsfB
rzkXwKf/d//YW7gECY8GSrfWjuK3FgWITHTyLrc77aUGmbeZXk88EJy1LCWiDNnAgLkpq6ABOt3J
NEAT6GGOYsmnzVRPREJnSBFXJFPLm1SZbEGvPFP7DbYcrfiWMYmMxxcRC8vR+9y/rD5rOnr8Lcyp
LppcA6QSV3c7JkBdQSuGM9ZK5KhxlG4ui1o70mNRzJFWWpmZiQpR6Rhus0EiYdxvkyW3l0m2L4vi
rIodDp77apInTCPYmiTsyxrFE0Xe6Mb9ZSmrscHRig44E0cmAa3JSiOAmEDI/D5WX4QSzfNa5wqh
QjIgf6USmgJH3Z8MlLeHxDUAcN+qKolHHt7mmnXC2cpA/tJ0ZJ2ZO9IUx16oNahxG452BshsvTPs
1tJ2Y/cZS0DwLRbenbUWhQH+BU0qJpKSClttHhHwNZEJb6rMypPV9DFpyySD0KJ2akUGN00ocYz1
bJUSegNlcGcBPgjtF+zLahBHUBsLJrgtxK2WzPYIngJtp0jPzfCLO9N7fryoIFAeS7QFi8jDsFM0
lMFrWIQysl+9T2/7fffl3jyEDg8a+wxqghYqMLkFsHdKUQMu1lN3EAqV0kdLHtvPGgGRNiE7UFcT
291wqiPWmQHSigjdQSQ/kfi0mDtZDuSslMMqtp09GLtf9//58by9tycQi1/4cf/3f/gPn2wJfoFO
+3//jLgucQuy29nO5v5+83O/ca7vn++ffz9zXMUBBPEkfEBxlpK/o0wIEBTE+ad7gqYhTQ3KHty0
dmt7nhfbh59NxLk9z5tsqCC0zKOpDbln6NWpIHEs8zSfsfnOteN4jodFu4TjjdZOGBj3AOUFD7OO
pyXj8BvFyvM6rmPUG6+vn6+d/bvnv3yp5MXlHPH54BddzpEkakBHHkksQimwIki63u9xbCB+57i8
s+sSAmgNQkYqUIGvYZYSlxYm5GIAXV3vHed1730TH+pgbziGfkjCswpwLIdZiDTkZZSWkLN/f/98
fHwMyUIeweqOIBJtCvSfR4h2d669efip7Iefh5HQf35mFK0j+i+Osz/UDs+/CN14lolpDkCenG4t
mlu0IqJ0wg41l+3tFttL6e7tzca2Ocs//GWXhDGh42gUaJ2vqTAH2k+8Xz4sE5KcjcMRpVP3ciYK
pR1kVuHjkGU+XZc4teHcWS0VtacW4G2p2VNHgOVhfQ79dVmL1vfySKZ8KjO00qlv6w4yc/Q44DcU
4vH7M1ab2rH97b/4d7u73c7lHOJ56EXV90gwfVkf2UdfD3IkphAMD1gSz3v03+wbnlNZtfdjKeqp
FCOUZJBp0OU5eyB+wnve+dDUJ56anKeZmeUwOqnHWUOb5SHo1fG2PrnhSTjvXaESdFUFFhWYQcC9
eroUJSkLIQVVBj2pa4O8Dl7vOp5/91W5XwdXaW+oDXDeGuvmfySWMf9UCXKkxyCW6kdKXnv79bl1
R1wHM7IArTs4jgGrILgpVdLhnwz/+YImGnQWAEmE6ASzcLBOh3MxWWe5XWY/mPvCLCJQ2Kj/OVp6
jTr7w28wHGo89EbFNUqNlf6G3/Gzw78PxgRzwo9DzfiyPenUXs5s+M92sY8YoQ7qXjz5qsO3ec5/
bm/6FfRb8As3Av3hfcF5vzb2BS246LwHCSfiGGZfyhKAt2oDlgkqGBHF4Qcu8hd5wepv7CvqJp17
jxfUnMU0wGcFxgTG+Wgh7ozgVmnaSBlMyB36uSG9jhkjCzMiqeYqGY9A7sAmerLNjDDGK3dJISSR
qeDyK8ltSEICjDp7IN/4rwX9W/T/QeTmYr0Ey/Z3d/av7S9/67pY/s/P/W9sy9ajhvR8f725d+6f
n6/vNz35CZ2R/Oalzc7Cc8THdFMQEGAuCey8p5arpWNeACIDDxLMtKGJeEbG1F0kBQn1egp6w8fo
UrwNmyLjONmVIwFshIauDTTZoV7IOCXMttXzoo6pPUnAJke3KNCtyuVVm7XkKi0AWsFRflb30WeD
2BnaD34vSWUfYU1fGs2wTMAJRD9TDUZ2y5UtSpbqXpZz3vtBBaHyCVhwzcAoFLOucIxFDHlBkIRx
RElHdWcCME5EFjB9KF4kvIbBU1t4U/EiGz64Mmb5IRNcU/c530FvD0YLT76D1cJ0ssQ+wHfoSUBM
OfAyyzPyO/T7qhWGs9DZtTPgOCW3LtBah850gYNuTZ3vpQ9gNKtdMH82y/gAVYrQf2KGRBPB7qCB
Er4QUzcPA7cBbs7lZa+o88mqmRshUKpeS0YI7abITaqrBqAyWeQJw0aY3v5CFLqNQBKE+ROZHb9o
A6uXQXefAgm+BHC6X8lu1mAoanACXm8T1ZmzrUQKQQcTuCHh+Y4/P4pHzLQ01LAB39tk3S4d+IRf
Fh5i97oIECTjFYsGG7Z7KhHVoahl4GhGc40ee2eWfrLw9fKOnQci1DbA/fxfIUxAFzVRsIB7NLXF
FgzhIPwQW1dQwv41H9DpriPvswnTRXwoJqTQs6oad10FJFd36oV4m2axxnsIrRrJ0QcxgR7qr0sV
A9rPjoDsItpNhHy66WjBtQHQgejeire15cU9UmrGPtbsRuJ9ABVwfrIGaonoBjTxwDw9WblL1cVA
MYQWoe1OsnPBVdStLu411Eu0mJSCY2F+cwQR05eqbTnncRamHM7jj3TmPIRZnbW5hgqXoh91N4sR
EDn+NGdnHF9ETKg2XttwVryuZ39EMjtujWk9FA0WrATvWfprrva5+nN5Was+AFhZ/91TJq4ua3GR
KioC7Dpi84Uid27eDgtIqnhM37zF0D8/sks1L1FlLrF/SjLflP27YImeHP1r8EnmlBhPbqXAL2kG
KgVtfRG6YlV/NG0D0LdG4xoWx23TEOySRjJuu7SKVENbCnzNcjeORLVudH03FX4MorDuCmwhlw/r
vATErI7x2DX4SpNegLwCyCyvwU9LlM3ymX2G23Kb/EJXkJ8+QiE/NU40vHZ2CsZfQAOHxD7QP07P
TlfqrAlKK7UrTLuOH2EClg0eLjhHxqHn6Eg/ejmVctRgAQaeBqA4SomM6VnQWlzewrVI6mglh2zP
kRQZPDWjXkNKnimP8qi4KLGKw5iiaZ5jvGtXOuJ3UMahuwvM9ozxglFLbawInDUgrQobLwcxxvza
xz3ptesx8C8va3XzjoQxZixlmj4NEoSNwejq4X2igrh6+LwsZHXvjoTQjzjauwAeEFEhhBi49uRh
n+tehsy7GPBc7epqQJ5EJ44xtM6+fMyuCJe5xRVeob2n/JqGkcxa7miS29Sya0YPGeiApBJPhMLu
G2dWbqPpo+k5n7G63D9fcchzHi0X7QZDLFT4iiLZ5ePHpF0p2UMgcExrTQodzwcdpQ5s3kO24EiK
ZeEO11NQTXfLjZo6lnkjTI7JYwlY21GE1xTmGbxU6Mg5PTq9GqJ2RHMuahkTyLPfWvCPjgkHF+g8
xQb3ZKKWAJYbgNydvRznUQKFOpUiieDH6bM6U8HWVAKhQq7BSQX/Dxwf8PE2bpia/d40lwqTA+Nc
7ifdaDFzbWZm/T0KyJWCU7EMLdlekqh3zDCTv8U20xIw2IXgVyy1Qqy9dgaBl6uaedfthkGZRD/L
tQmRSaNWqqMqRcirbK4dFgao0YqrILV31uecoftS6GMQ/NaS7BSBm0ugEzNJP//bZjC6kRr6VNHq
JiHSZ+6VqpKUWjCwkXUTYjA1MX6ySuMBbVCfwF5eJkACQDRAKYTYlp+gVyMBRLl49JTtdQwG0bCI
OD5wdb8ssGpROljKh8ao3RD19bLE4KJFr4czTe8NZqD0SQNSQc1rK1pbDur1mNWk7QgY1DiVFaDu
UM+AmsAcQU7M8n7I7i67v1UByNhJ6I6S0f3FLAaYqpqQZVgMhvNxOW2T7utvBIBrCOha8AWHXMmx
KwiTKbTUCIgRo/HbykTbBI8N52l/uODYU8dUMCascfYa6JZPt6ls5LxuEhQVpzbwpdi1ZLxoc0fQ
HUV7DpPRqYVdYVJUQI7k9e37I5j++dHqhioEPkeWZrZRFx9AFLXVUOaYzZq6Ha+NuaCkNjNBJI21
AVULk8mOMrmCqXmzxrltqbc820PaZaDqhoSHJqMJGCM3TFTZM7sxpMCO6q+JDo2ML82Q3FkTQEHU
ItuJKS8KW10eyN4waapCR9iqZo7yYxcMEDsPeoTWa8VJE+MzK4H9Ify+rIrraoJ7goLFo47HFqVE
JIsLnfLWD5Vi68HOKG9n/SaKt7LyXdYbTbsX5Edj2FwWS230bGN1XBwoR4sq3u+nOqLG5YygACvU
m+hOxkBn8bsG+aiZ+uroXRa1eiMC3eaABqACMuhUVB2pMsa64cqF2roZY9mWRmXXhal7WczamSHR
/48YJmLPWrUvO0yqgtxXGYgyAnYQmM8xKMuSPuPsHk8Wc8mrKXC0gYKPMyvezOy6SPdZddPzSK7P
m//p5YSqKzoUQaJ+RqIS5vHcKriNbTxGvvs2sWuxJ0YWIVWskjxq7tIic8r6M254hNCrLkQ/kBcg
Kwk2ttMzK9UhMmoZ6lF3eN61UoOBXm7bN08I885PRKOAZkBIPKbPYyA+GkClv6wUq2qOuwojlTS+
ZIeEhdmwpkXATTIL/XcdxttqnNFLbG3M8b1uBo6mrz1E0Bz1jzRmQYqIRz7alTO7lxYE0mLvIuVK
wvHDjISXYLBuJO3l8vrO2zygIpjzB7Ev5v5BU84Yl2YoQh4LEFlG1f2IfiSpip8MQOADpIiMICzX
CsnpiqoigfKqWLMj96rTm5VrNDwQhfW9/vMpjAEGaDbNshrXjqWNdi3A9G662u3RUZTx5kRXNtoA
KySS5rgZ8FJm1LNt5KXOD9yPEwjfWz8xnEhDjxTaaM13gTdByJPGHGvcm92w5AXMEO9lfXmqw9cp
lFGnwZPJutJ5mHArzgWQKWi1QAsJ+vd0xrm0VaMt8tjj+tYMH3m/Xvitdb/MpXYu687K3WogisMD
gnZeng1FqROw4Zt8yOwUrCzNoz5uNOGqUDEP1ZIGWGV9xSmMru0j0MlkoBViZbhXT52KmfdgPA5w
02XL3VTbUTFdy+62T9yhazloCSu6iHEBZMAx9WXJWOKpKFHQm1CscOe0vXk9Ia4gUw9qdQ2tiEFq
3Onqv+VbREMXBGLYTVEwRIgG91OBS1hOQSrAVSej7PeCSTqUNEbY2eUzW9ONIzGHCu9RaNe0cqV1
VEyAZ1HS7tGfG1SyN8kcT7YWlQDWHy1kYG3DJNDhz48E1ZbWd9VCMdWqBqyyGBtOSVfI9fWcqffC
1Mb3ZjwrX0Gtoz+xKFMvSvQ+wrSQXtT25TWvXYMoy1ooB+IsaV/V6d4KkSnnnYnpwCXZVRhA10YM
qAc0dieK4gkiHBrqKVb9cVnuqroeiaXX19EWgAcvn4ZIRvw+Cfd1CUOM9OcyMn3BWu5qIwGTGpcq
lC6FCctOlsrE1VowBUpbKJldyd9T5U6DL6vb0NoZ1tZQb63uqc+9GtO+WrIdA84Tcs0fHG8z41Qx
VCYZgIPEdTy9x+L7KHvZQvmVrzTRDq2WxLwkK2+DGb+6tEEdlzoElrMA+qeXennKgRsil4k95u9S
tLl8nqs+wdR1NCwqoJlnu0H6sVvKkA6ZdiIGT9tNZ2DAzLTFISRjy0lXnyMpUH+AnAIGwjGujVHK
U+VJwykYhBhrU/RKRG48RgPIOIORLFcxzCwFX2qYVG4ajfIVkAAfBOBEOqPR6TYSwBYu8Yg3PrC2
ejQZgBkHRW08rRkHZY1VnWiFCs0KTNfQqms18ZPWM4XUr0F1dHmrZXp0rB4fSWMzemA8C7sKY+kY
o7rtJaB11A2AY7p7OC87KlVnzBOnaOR9HXmV5Mi2sdXjxyrZwUkL+S8RqKN3kyM4UsL5sJWQ08DJ
oA6O9BkG5lhXorQCUmrYhQl10bSubnE1bC+vfc1FAxUJU1fIL5iYajw9eQBORwAvpN4qjY3UmTFo
1YAuC3PkzVLHXjxZ3cO/l4jmWzQ1AmwNKRlG14YaFTOzAH/dEjfJbR+2yJOJS7qvByl2grBryWV5
dAXs4eI1gtYV9EgAtpnZRDw+NAGdzHiUt4IT9NsFGht9X5axegEdC2G8L4gTWnGMIGQQLItMVWJP
oeBmmuJ0yUjKYfIXZFKKxLqfDCsG2NVvzgesVCGB1PXnHOk5H7l/te9SGfE8gnkrscv6Y+if9MUd
JTRLvEzyPo/wkHi7LHNVO+GYoIEwUvUMwFUUwjRpoDrZCIClvN2NAW8UflU70fqKxCrSUmjoPV2V
FEjpgsYaTNq3OzG7NoA+IvvWeH95IavOBhPE6OaXgPhhMDZglkpT6yV1NmFxlyrCVR3VD7MZu2Hf
30Rh41wWt7pvBqJKgNZhFobtdRe7cOxykCbbdGjrutVLa6cv5vNlIWtaD3X4RwijD+B1AZnTACGa
NmFWsCZCkjq1/HFZymqwc0B2R7+DIZ+BM2YIZosk1aH3an7fjJKdWNU2HqONEFRwKeqmr6zrUfs2
rL+Ks5BuNeAhoXyKydg1ADAiK4gtPDx6WFn8JmEIO2pkb4gC4MDmfq69j+Xko0ub45XPe04BaHaQ
SWfuEHdSWzyyNWnqga6oLTT0sDZlAXCByXDC+FmZ5Y0g6Fdt9diE0TVKK46lAjlSVsGlhSnDBAFK
ZzypSbRRexUtPV+XT0M5C1EOH4ZUt0RzuKgQnH5YEyZDiXbmDKRyQusIfZheRVopynZmxcmzHIjL
m2ll1hbjgiMQO+fUafoO9Wnghqd22C0BqUHA+lI0lXhXBHISOAC91ei0dNqrpBynDuRxGAkGPauu
OIYcVb/7ZAhHRxby6XdWJOD5CprYa9UJ2DJjrMufQAjQtsU4p9dzaPaTHYTN8qu3Gumx6sT0LWhr
2hgXtR64ndt8B9Yba5+KQ8nJ0a/tjITsoYHXwVpDGVo2h7yFnhog//IFfZFdVHu3VdU0W0Upc2c2
zYCylw2cV+SZsVN4awpSpRqYPEFD2+mRTGZkJMsCuvmuegwKpBkUXvPhmaUzEpj7dATszpzkUY6E
ZYWod6f3VwGPr+fMQ1IZKurVSLJhiJ3Fucln9LNbY4JVSDtxcvrhbTA8Jd3OI8dtHVT05LY+SEIR
DfgyIoC1GI/fK4kRzgGigx6Acp1DW9UND+6LyA/xdrGre2BNcV4S51kpRiZVniN7Ngu5G3S8Ge3J
U3/S69E1ncUvd9lNvQXMhqdteUd29nZhBDLRbaZ1jW4MECj64a/8Kd6l28mtbPHXZX+wovQ4tX/2
kg1rtSqO9LGhQYlneIBvbj0Nyxk4YQBPCqN/SREhN0/jq+lrccL7YAe8U8H510hLp1t2COGPzyiU
A4AbQ0qyC4DoGL20zuDGnsGpFJ1faIwc5lbpJbVDuQ1y1HvJGzbddePCL7xmPi/oWDXbo8OhjuNo
QYts5IgPIEgXN0vghM02kJ8un/95VIqAF1VDCU9IeD2Y8KkMVBgGsVtipFmztwrozAhlysGd9V+B
4ZkWaHN+DNErDU426yxoO0ilj0lqvxY7vaNFfaCD1jy3A0pvHXckDjY1LoGSZ7dUsxhfgeUBfpdi
/yGP9T+kfdmSpDiw7BdhhkAsemXJpSpr3+sF6+ruYgexieXrj9N27nSmkpvYzDGbnseKlAiFQhEe
7pLnkazLGg0zZW5jdn6pV4AdvpXqO259BzpEvi3AGd4o3RYIBy+cVukHF74gkh4bVB8QUAFPrmSe
0yBhtESKBcW03uebYlce9MTl18FurrduwXhUbMlT+Hb5qy5s74lZqQ6RJS2hEZ8fq83VJFxF/wWc
BGSiV55N55gyJBOYMMCgwbw48JmcOg+KvqJFNwwFclFDmT2KInGD9KD/jjuUI1TaAYxspnz4sgva
3RZDz6G4J1KUCaBLdtVbQ/2YYW41BO/blL/UMU3vq0zpvjhTppXb/bx+gd+KOibBgxJMbGeNkzjn
xow+yVztoXtlTu7rmhN56n66KjelcNTnZnf5Iyxc6ycGpY8ABaq5bAyDrHnQQUhorZFhLH3l4xVJ
cailYWsrSNZcovugsS4VtERi1U2od3khS06MIjBQJRbqzmfDJEolqi4myE9sE92PLr0tdNTSRb0C
AVrYLzyPkabPLICgVZSu9SIXVdJjTMLt7N6LFSSeg3t5IUspCiZ7wbOhz7Of8iOuB2NjL2osRBsB
Mfa1whed5jTA5ddkTbpk4eOgVjKjpgi6Wajbnx4NoVKeCQyiozjkiOKzHu7a0k/SNa9eXNKRGemK
EH1fgVwMudC4ZU+glNHc8tG6zu6C+9htv4vQSWNHgxi24lUrofW8IoZr0IYYPKA5eNuDEu90hVRP
2yBNsULyZDzRK+orfvJFH76MW9QfQfO3twung6qs48Z73R13CXQ9VwLQgsuc/ATpiKUGizV7nDe5
+DDtm2RNMGnpdjwxIH3FRI2FETMYMH7qsQOF5dgRDvViDcKhfvdlrhVZlxKl4z2VPmcUZ5FIInho
tO9uSozNgfx52tLOma4Khzwo2/ENElXuq/7crqRoixnusek5ChwlG4qS6RnVsNT6HSS1+9j2xBt1
qtIhsyO57WO6+fcB8mRz5yN0ZDECIlRk8RxXhsJRFT8c/nXTX3JRKaRAB9Bs83lNhZbuTZHsSr6y
huVj/vcQzB/0aA0VhGeqacQaqiLcMB10esObiQlIsrkcuhbtgAB/nuibla0kRzQECuigHcGEG3mY
DLTg7R+tfsuSaCVELsR6iAb8tSM5oAlxTWiQ4KUYKvejuGn6N6Vb87Q5MEg52YkNydNSM9Aa9KHA
NBI+JgG6cLlfoPkU9rt2utHqh7jYq+zH+B+uyxOzkruhfM6U2J6DBXU7jH10lQopomt97VOtbaHs
dFGJAe4OywvsJ4Pf1UDN6ql32R3WbEhuN5ZTkGstbNTh42TvSpB40tW56cXoimFOED7g6X5WhOww
xxlSoH3dCpTVneExMH2Bgj4rXEt9gXwcjV/r7KkBdXlAoMKaPStrmcfiUwtTA8ALgX4C/N2S25dN
lTeihNt31UaHeHi+KQi4iCtQrTGQEPWOOhyyVTmppd1Foxjoe5yE+flweqhbIzLrcS4b1t7gBXv+
NWEkvnIYJpnDO8PlN+oj9IjXpIyWMtS5P/2PWemjJoqeYBfAm2duLbwrh03oOPX14Hbv1VN1vfaM
XYoox9akh59lptNYEwsVynzH6Q1mUu0GuH//sqPOv1k+60dWZFK6muU26MJhxajfC+7R6caGVgjY
npthE+Tvl40tpiTH1qSUhCjVMFUarIHTfTt4IT5ZcmfdIgVKnHyL94/2HqJeFD0+6VfQzUw8yNuJ
NT2Fpdrv8Xf8Mx5+dCeUQ8fbAJLB7nT3GTvpzbQDndUT839r+2YTYNCGo3N4fb02J7nstcBNmQBN
gxdc8tqJk7S0VaSCWe3VdY0ysmspj5d3+P/jo3+NSD7aTwB91yPW1m6EZ+y6W9QUf+SH3gvAtN7v
urUMbzEDQwz6Z1WSm3Yg+tAaAoPalmSbYDs8hw/l+zC5xHRUZ62IubiHwOgTpO4ghpHLBRgnoKya
8724QPJ8aJNdv/bMWTbxT7VXlp8v+zrp4wEhjeaJA8D2kIZOI1au8YXQfVL2kBJjkaaqYscoe5Tx
4BT2LVnL/heiB8qvc/NdA3QYUgCnITKzoP3T2yjgNAjCqfI9oO0W3URrF8DCZp2YkdbRRnob1wxm
9PAQJgcR7Yxgc9mlF7fqaCXSFTNpil2FaZ67kGrw+kZ1ePh82cLaIuZfcBQPlDqsUY/AItB3Ab7u
OxKtY/DPy0aWTqYJEjsM3wMVOks+nVqZgHTGxBGsJCF1ILzhBFEGnmunKG5RmoG9wfCmxufly9C9
BGsTmvMxlOL8iXUpuUoVXSQYLkR+KpJtw6wnVQBZBQnsUDd9ELN5CQBNhd1sL696jmmXzEoxL86S
EK9vLHrSH5vgkBk3A/nQ6099WjlQ598QhQMLxGOgkEYPU4Yw5uCcNRvVghB7qUKiqatuc1MBcXa0
Uhg930fgOIAJoxDsQNHgLM9vu6otRhMzhgXmtrsbDq64Csxq+l5tMVh7X/QrzaelhWHifR4KoDgF
Msxv4LmJAXArdTPA2clLGj0qzcflj7RiQob4GZ1ZsKCECW5025q+653pNWsjPAvvV9sE/x2ooKBQ
CZyD5P8BYS2eSBhJmiDm8m1zN/9mDr+GplFbO9ancmM+pV65u7y08+BxalRy+1HhVt8PMFpZmJ0E
v3m/FskXchqYsGfIItQNMGstRdqqbcMorgKY8ItnscncfJNsiz07ZPsGcF0X/K3Fq7Xl7kPvsEOy
ZYe18fXzWH/6C6QgnFPFLNQYv8ASIKzeG5ovdIE76/XyXi6YAVPNXGCEgMMcTE4DGI4X2Am6GAvs
Xgx2rQ8bS33u1iB6f2BhpyEDVGnwEAZBWsyH/snejqKx2misyrMcGamTP6avRDihnxAXZR0nvoq3
gZc5eugmN8IPN/kTW80OF07DiX0poamySWugBIXu5dW0IV62oR/kdtxoTvZi3/yytj9+Xd7WhYvh
ZMFyiw/AqTpPbBgMPg3i9KqbvoprKK75xk03bMg3YJ/OisnzsIyGBwNgDJD2ufYp3amJOiq1Afgw
HlDKU3Jf3YonANrNg8lRPpu27JO4QJoELjSB1xqaS15kzxQPaOXPlV4pDBjKaJIUmmYY0g4yZ6qC
x0ztbvtJafYEovUr539pocfW5l9z5EypZSSTomNwsIir1KH8x1Bkz1r4YU/abmy/L2/rgudA0QWz
GLggDExEyrua8CioKnxIVkKEVv0xjJ1j8qfLRhYimj0fQQICRmhWyTXygQxtabEOeemMhnLQHLQe
kALaK165ZMbUka2AkQj48rPPFNt5Yik9ntgo9EMQhtv/PpW3UbgADTPIETGqKKMEYhYruZYC6DIV
jadZrxgudqK1sbqlTwKKUKBQZ1sYBTv9/tTKYt7baLQp9oNoNlnnAc53+YMsZAQ2BQUAWF0xvXTW
oB0jlpNKtIClBJt0eo/q3kkw9YM2LdlgdgzNhXzt+P5RB5JiJG4cdEkwrIVVyX29aFJyFoWYD9GB
Tp8clQajmwdqcD/oFvzcilBJw2Zy6lq26DzWR71TERvYFZS+IK6BnVcal/YKKv7x1PT7vlfoax40
eI3EquC7hOvp5AkdCZUKlfdo2/UZuI4FkqtDU/fdAe3G+rYiY9hdcyum9+Zk4uaZxmmjtWN0bWq5
+qmNJUYhYrvZdziIsUsIJjgdOlFSYbAlVWqnCpn5navlsJmoPX7Fymg8lE2QP0VKk75xDJJfU5Af
bgzYeOB2aF7zotAiLx+YuKKZab4L4Py2WjpG87xF344eCZXitoxt4U1qBoWIsVbFD+TdQB5rIYGg
jgl/c+oeFFB9UbfTNbBpfXDPFFW/SwYG/aOe6ayF0E1U7i0jGl95V0cbKxYsdErSYgiiT81tFOtT
jGZ1yUHc240AiE7QzbnLwB72nlZT8FC2TQzcmGVUoClSEs/iY19fCQo+MZSjo+K64Gl5hc+oh77O
0vG3Vmll7kx9mj/HncZRPjNUdVM0TfzdtBUUgxSrLlAEsqwuRbkNZEEa7duPcgpF5IjITr5IWOs+
hsoplAOLTD/QqEFVvTWDtXHfuYggux+ME1QeMaiHCdLTUxUjV42UqsSbP59cCsUUTWm3UwKVmpa7
mGL9nShrdQZtKSBhuAatOiT4CBiSTZFXVRS2iHvKEwpUxeG9hMSEk99QkJ3eimvInTwZt6lfed19
/hX5NtIwbVYEvXzYF38FhtBBTguiYwzQnq7cCEKLFjkOu55uTLBWd8Nq/rFwQdpgYvnHhHRl6X0w
lHYLEyzYGJ2j3YzuF+rIlqPds8LTH6p9fKgdtl+7mNeWJqV3vMissu1hN9QB/skwy1fs/2+bJ9Wm
2pF0YBmZIyXOVxPfDtrDZQNLqRRSCuQVAAD/Aaaffp4W74+yaEfkjqWmfFrCsj6KKEQRsbILdH3Y
1GSbPGDgQ6C5KSanjYJY8wC7zn/VoZ7Af+Pmmse9WJt8W9rc4+tUSg2yMBj6kOI67bsXBSmtGa00
55e85tjA/AOOEh27btNSg5ybW/Xaa6oV24qBzn3kV4X2HywdX6nSa4PlBSJKAhhmM3ymhuklHffq
ogeIZY2qcO3yljZNLbuS9wou72bckfqqwVN7jfl+IT/EwARFPoqxCeNs7D4WoyYQzZCNpsUmN8pN
vjWfwC7u04BsLzvnmilp34ZSzdNRQe074PEOlP5FBlhi67XqTfSv544oUqujVUkbNxArFGmARgVG
BL3WhOAe9bLylaqVVyime3ldS5cBBPcgFA1ZVhMqqqeeV4Wl6BqGLey5GzexwyNXpztW644x7Ptk
zSmWHP3YnOToDUnpWEAK2x1zdPuFN6rfgXBE9np5VQtNglluAo0tyANQ05DHFqAqU0c9F3gG+p1v
7djTb/SQf+LKqdFrih19q+76a7bj7z3z1rClS46PJB9l21mZ9wzQY3ZDZ2QGbEdK6wDbbQMnQqbS
v7zEFSvyu3MEhY4Zj7hRk6hw7Agjqo9mt7lsY+lrHa1ELo7kEyaQ0hErMbhhbnvwt6FBSG7Aq0rQ
Vg6Sp/+bOemMxSOtsiaDOV3/mVk/obGI4bPBiZK3y3b+FGvlDOh4XZLTJ1VuE2V+hcU/2LOKWqMz
HVA0w+V5sHw0tMC7cmtv4q8VszPS/Mws0g6kQUBHgVf19KzVCCF10GGWRuAGzQ3MvT922hMZUcaN
vajctOM6smHpfM8ASWOuFGCSWloqi0jUh/NkjV4W3OWTfl123VPX8xyi57cCTWaFraCmlkIltBdM
LFFlFiBap8tEJtzr1jwXqvS0AzHmvZF24G6NC3XP7eodCghrvfRFizO2H610CL/JQk9m19KmSnHV
lGNmAQ9A4mmX9jH51NJAidyKVkG2zTGSstIVWMgLMH+CCUmw/+JZIaN78YmL1ARpgltExr7sbqyg
2l72mYVTDuVegIchc4A+nTw6pwBwbdMO+GE1TXPfmNTIM+tmABLR+n3Z0tkegj0JCFrUP2YqAfx3
+tUwIDeSnnWFS9vW0aBy2v2q6YMR/zTXyG3PospsaVbsxvsX00Py1+qSrrVIKQpXgEI1UVtPj3cm
KmbByiVw5vqSHWlFScM6VESxIt2CWGuX/rQxWQsitE2asQ8joFc8XQMMrpmcP+dRHmcVPSpWE0zi
kQFCNC+KHpsRCsQlOBN+RtC0vfzNlncSOEEQAWnnZB4jJjczzeoLNKXQLRG3vE8cET8Y6b9OtOat
NOAZc6kHLR+pEDNBDEtTcxhqsjcjv1GyTY3aQsH8qo9X1rS4hUempEug4AOzBh2mRgVETZqj5Z2f
ZVchOIfS9GD8awybtDIpPuqxHqmsnrcQtHVpFFyHfb+7/JXOkxHJhuSIObTdYtrNuzd+FubjSEC+
Mjj2eNUmV/W0SXvQODkZ36Efrhija8YvPXs023s0qoCef175NfMGntxC0q+RfDTRurJUKX5NLUDR
eA3xOgcVSUcAJ87NaxbUjqZuMBYZFf6qWO853mA2jpokZh8x5Y5m6ukBUcwqDe1mLIDe0j5SpBGg
H7xVQARhk3Q7Mog+F0AF1Z8Fy5CLBvnap5j//tniQeiI+q4GlSP5OsRrYexjZSanJCbGzgBNBt1i
0b2oJjoUub5TgPMSefCDmvU7VVcuxvMmGlYPVXlUXnBVaRh1PV19qXfCzGysXvRvfWF6gQaKTDt3
jbB6DZi2t0rL5wNEhcfBD430ve8LPzDbQ51D5+6yGyyFjuOfIh0zIzB0qIdjI8BXy8PIV9lvPbpR
q/C/7PixIemAQRFUxZMchiqLu1n6qttbTeVQz3o2UdtU8NQVjZPwez1a1aU+y7f+bPd8dYKvW0VJ
4XS7GahqRcWw3XNNROe+Yf7S1QdwxSeD4afJXTTe5pr/X/b1r805vB3dABPFyeoq2ARVxVT5GkhP
Ms9M8n5bZ/HwIRjvHy9bXLq4sdD/XeUZ5Z2Y6i6jSCJBdw5N9KDCzW3dFPFTzgoXJV3vsrVz8vM/
m4oBRAhQIOuRNaQyEK6Unarib0e2E02uqj4YNHO49WybX8ksxwb1dvpeBnfdvyY6OjUtT/02g2Kk
9gjTbTVsQDeSd52X66iBp2sxctFzZnk5E3r3SBIkz7HqQZlqDZby8jUKNvXoauENKs3gIr4Crs2a
3GmNYG8xNKIB9Y9NyXOsacoKUsKmCaXd1NpkKnWV4GAnG8W4NqvtFPim4sXkx8oHnQ+gHBKP7Uod
01jYSpcR2MWIiFuzfd3eGiYCodv2h7wDcrz1gmyD5wmGOQJzbQZgMQ7hLYYeFYhbQYByel5Ik4wp
y2kxy/i9dH0CEmsI30SvmbImFD//pbN1Hlmaf8nRyWwHkalDD0slWM54FHm6iDdc+dc01nDSOWUH
YfAsCnIGQCNiAI8LwYIUlNitJAkdO0TMKSj9TEm3MtKwtH2ocehQhsY/KjuqXdU5UVSlcBWtcMEF
5LA2Avt+9RDQNem+pf07NiX5p44uTKijPYOyRl57qQ6qVUhcmh4310g8z9/n8x4erUpySQvEAkLk
MFUW1432qbF7E3SJ1SHiP9HX0iHqTV5JsNPEW5k+kgFA/e3lQ7EUU49+gFxcKQbAkTD9hTSh/JXn
V6p9IDRxbe0+j9e6+fO2yW55bErKCUQV0IaFYek2k/WdRq9pgeF+U3gcTRibRxtBs5XFLVnEBv9z
LUq7G00xz8V8YRj0V6Jcp9xRgtKJBldXb5Js7YAvuc1fa4inp8cuINWYaBz3v1WUV3HZ7HgTIOH8
ffmDLVmBri1OHIZRDeBOTq0oiamkjQjgnIWxZ0330vHIq0TgXzazeNyOzEhZk25HWUwozCCLvG5L
uplgIh6MXZ1rK1C1ha+E8XtMVQK8aJoYS5FWFGf/64IW6xs/CyjzejWvMZJg3SetonpGPUQOgKL1
Sj4xv0YkhzQgogSOaw32TZlUpuCdGeV5VKILEyuPepdbIEa1xYoTzk4mW4GKM96TCPs2xgVPlzdV
elDmOh7GefUKzSQ1PoyT0wSfNhsdTC47ZA0YfN6CBMs66tyA+IM3dybZOrVYlQIkf5VaurHNHR1D
dFknnG6y3LFDKa43dkyb/FijTmooe70jjmWFvtHG23YCuXnY38YFcNhm70+m9ayWxLHtbJuxdJOw
1OMFc1MQaV92twUfMPENdHg1khDkBqc/eUpRT8gUAl0eC2ly5lS2bwZ+1X2EegU9gRVr5+MgMywF
0Fb0AlC4Bo/fqbnaRkFBm81ZOeZqvnrMc6MdZRoP1rQjvd93W8VwL69wIdAiDlkgAUVzD3OO0uvA
KG2bZhMtXTAyeHGIJp/ll+FtbR8qGq+sb+HwwgEYrkmwGc3om9PljUOfVQPH8tCV93iAfDVxsuRX
3j5cXtPCVzMwDI+uA8a2MfM8r/ko0bBEocSpwJqGdmtoqNVF+7B/1lK8MNudhUj/fzM3/5wjcyWp
J9Wat3AIX0oWOYTdJuIuCl6KXjj5f3lUYXUYSp9bG1BLlHYx51U8NKpZuiCdyWyIaLdOkhKv0V5j
22mM/VTelIFzeYlLX87CZ8MZwFEAbe3pEkOtM4Yo60tX1F4LssMi+12Mz71ar2zlgjeCzOCvHSm8
hzmDAglBUDLsnQBTq+kYCkXvxs34Kgpo9mw5AOKeAq+WBhAQOm+naxrDoa5pDFsWuR/ovTK4GsoR
0PbrWuEYbGMRr+SbGsCtRN/a4vflHV0663BOmAYbMP6TBfNy00rMfBz+OGmr/kyrT8vYaGLHmasa
ALJ022xYORdztDpb8ZFJyVGjNhiKxsRXNCEoMU3sKdfXBmgWP+CRCSmCRaY+9oaACaWKDpVRb5Sw
2og6vjHS7E1E4wq6e+nNdryLMvZaM7OG2y120ar6X3V0Z2UqdNrCO1QUryB0/aSE9oah7NvS98Ze
y6yWnuIn1qVjwUrWjpxhtVGzTyu/SsD4xB+V7lcQvtrRoeRP0AWs9WdOV14d50gN3KVH3sOkgxIr
mlaMNizXVeIpNfpnbXQwzOSuNsuXhmebsX8c9WirhAJM+E+jDiBwthLOVzdfujtS3RzLnmPz0+pX
Fjx0Ve+1zM2TO1G5mdgXE17rb80a8HExFs1dZYQigKjkxGUcQ3UoKKxGxCvaJ6u5D/pNUqwkYUt3
CBiY/p8VKmXNaRJ0pWLAikGRIXXIVTYT2WnGpzaj354vB4OFXAxlIyinzCQuGL+QTk1sjQUlYPxy
mf2iFOnW5K8jU55qFTycpXlIDKCnjTUBkhWjcjEHDDZE6VsYFSUocV4gVpeg5BBBv0M9WGHsmGv6
Y3NAlcIPRlzRCAVbHnjI5CcChqxYqNXI/zDjzVvN0er9COzd5a1c8I4TI9LBMHIzD1rwurvTcN+i
jgOmS0ifYPtWbqq1xUi+Hys2KS0+27G/gFlFZwEd1jXezoVoivQTkyuoYmBAWXb1osIkYopWnYvO
Ks1eWenbkw9hU5Rr1z7O4r4dZbrSepiGAYhShSke3E3id9U/WeGT0a68qZZ8DkQ6+PiA2MwI9tM7
126iUgtspEplHjllumfkJSrf7WFwjPbnBPQlYsa/9wek7gD04IoH5FA6WmNlZlBugUUgbh2lDaAl
EB4I2Ka07F9Da5C9H5mSaxboOaRGlc6mQGgPBqCdor2BI9GZSvv+8qLOxWH/mMITahacQ09QynAb
UIHxITRKd2zr7FcRhOWXzYny3msNf2osLTD8scxC0E5G2SGbJutgjqDk3hLCon0FQdXc0ehUknug
q0nnx1NUCU/Vc7GScSxEUTSyNYjVA9+NdpO0+9wYhqYbrRI5FUS1tI3Z3BsgI8owE6qXkdPXH5c3
ZunAAPUAKICGLBUN+1P/Cs2OC97AXtRWTloCGfwxIIE01Xs7jlauv8W1oe2Lpj0q8WfNDYXWZafP
a5uqmoBgNhp9zeI3dcgxZznx2zQr4x0WvwJ5WHpGQ5MSLbxZ6vP8xRZlehWjqMkxcm4GrzZkIx6t
kJKnKR404uoiaz96U093Gs2N78ro2A82RMJvBIgFnQE9nz1A1MY7Hizh6IA/xH60k9RIt0pJ+94z
KxFFfi3M9M2IILeWm3rjJUpNvsNJR72DkJCspuIL1X4wPGOmDXpbUI+SAdEBB49KnwL8zMsPjd5o
DCoY5gPXHjRt8KLhqqE+WpKXXWXh853YnAPi0auNWlMtqN1wV8nQ9MwmLx9/zHVVI8ucFvDdFu38
yxaXuo8nJqVTO4x9OFh0Nln7Kli56BY83nMPllg7TkASx/csvEGdqa02BX/g7PXyD1heMsjMoJKE
mCGnGbhswdmUdWBZVG946TXto92iLweOZPQe4AyXrS3lqFjuP+bkBCPFyBAPCL5qogLTqO1KdjuK
fVe5CqbTZgGAwHzlYP5Dk8f8NdRrGm5LL6wT+9JlA01VsDOEWG447RPIR8dv4KQOVXeMXyJ9Nxjv
PExW1ryQFZyYlOIPNLvRlJh3WNMeIvFbhW5h9315Wxeu0BMT0kXNhcimQcWuRhAZLoHPUMnGQHuV
5bt88ur5y/qXLS4EVbBfgSpEB0Ma6PCkfVR6wvpJn0BmzK5GG5KgtsPqrzjYWqvfbMkU3v8QOKGg
WkUP4vRQsjrHKE4IJOygfJaFZ0CMx07BZJc7w7QGqVnIeDD5g9km5FWEndU0aAs2HRD1QAc3Rxez
OCA39ZPkp6h2l7dvyQ8xVYK3BGLbjCyWjj0RqhmIjHCXdgbwy4VFu8yhGY28vmnLyRkbVYscyKwX
B1Ox297LE4wLeVU45CvY8yX3JCCvhUABpC7PRlBFGAV2MSbwnQpDPiH4XTFAH9jWSm688BWhiUGg
24BxVwKXP/2KKlXtlkwpRyPVycCorGpPaJyy9EtfYxBdOgwgyNBVTI6hRC/z54gCU0YU1IeuDebL
4pWPiaM2VyDWy5Vhm5fRHhffytecvV16xcyUd2D1ZBBuROnmdHG2Ute8IiWuX/VbTbdIaR3SxQ5m
9MWQblL2UZavof6aFGu0rIu7+tewJb1IB96laqvDMFWEW3UgO1C8hN0bwQ8tE07Vb+LgilVbY9rF
zG3ofW29x+HHVN42q0w+C4Wk4z2QI8LQjrnoTPwURaldA87bEwCJoEKr/kisxtXrnZYfwskrRidU
gF12g2L4D5EWL2WKcRVcZmeTB5Ye6CHVK/xpm/mJcRdF4EspP1Y+9lJiAlzfTONqIQeR2QM0q9Xy
wIQVgW5Ev8m0H0G+tWdHrjfJeFUnwjWtbmVp53WVWfCC/JVrmI/xUWpSQjpZyXKwtIRKvqHF1po+
wuCWjtu2Cf2uftDUZ1v/hkb45dWefVXJ7Bwwj8w2davbuQ4wrZGUGwU1T3P4tynzbAG4K0glgFUV
YOhTC3VIQr1pMF80wwt14hPxkihbquy6NHGzeG3a7CzCwxxaDZjexWEF/ki6uIwJtPN2BLg3IQfc
YW7SUrdJPkslXgkKSzt3bEi69htuFGFjYRaX8uKpm4pnffUdexa657WA1N5CLxJMbn9GWo8+TkyD
TLcFMN1R+25DYLUCVcZK2D5LDyUT8yqPTBhqm1X5Hzmh/gWqGVYMSkZquF0IuM99tQZ7Wfw4RwuS
nJylTK3iAB9nTK8IkJCKxZ3exgtlDUqwZkhy60EB4FKk2LkkuCL2i8hu6ubRivaXD8/S94FuKmbn
5khBZcz9kEz2ZM4zQ2FmgxFV+eC8wphS8XDZzJKnzVATcMhq+CfX0IJINSZqITTYaUKv1YB0TtiS
5OWylfOXClwBQHSG1jcF4b0MClLbxCqAl8V8Rqd8dpW+1RTdUUC+Oxqp0w/RoW8QA22vGusN60I/
xJGyeehmnf1fgiEGxHW0SJC0nFHk6dzsMWWEF0M9tdQpYjE4KaZGa1pCgqF0e4WBBArkdTx2mmRy
y8lc+QVzUDq58P/sxd8fIB0Lk1VZbs2jMCbkQ4puk1rXBXhKIL8e5qoPLC/EqFZO4pLLHq9ZOhtG
0ON9HwK9xOphE7dfTbwte92b2q+V7zwHpktrk86GUbAxtgjWNhqQtCjAU8p7EFlY9VUIDngHT0jP
ar/0Kd3OSNhEQ56jrwFhF6+749VK+TFNhWb38wY3GEnLtC3tc4favyfjZ2V+jdFNC1hlSrdNt9I8
Wop3qBGhMAWWX6AgpF229TFKoYSOkEqSXWgxh5Vg7k+eWttLgKQU3uXNPsvf/vjRX3PSXlcl1FkU
qB+7YTS9FWPlC2pe8Q7thFnkkLDvy+YWfchA3jLTTWOeV0rCMYqbMJQ3IBbZ2d5YoZd5O6nbZFxL
BheXhXFJEJLMqG452Y/iqexoDDtV/jQfClFtBxJ6dnVjr2m0LZpioHICKkcFfEC6z3mdR2adVAgF
KnHVcKcrXl5uxuBHrK8UWJdcYx5PNwwNnXbkLKdXYTzaQ9tBktslrd8ankkeRHqnmj16xYemXTnt
S1fHsbH5xxzduyROgf+2YKwQTbEVCVEdzBy1e63T2xUfXDMlJWBpOlU0JzCl97fW+DNT7iE7tmJj
yfFA4IIMD3gZTAZLX4k0AJyXCRyCd6jBdug2g8WDawqQkSuWFldzZGmObkcbl0B7aGIlLIWYmFJ0
YJaCWyE+Lp+jpfB/vBzpHCWVoCom95AV09ipQMNWxQ4xUEl/zsfKaYa7qvIvW1zcQEYBEAQFDR7r
kvPhsgm7YsSc/xDd0nLD1X0M0p1kxevWrEhehxcc64YKVkAJwhzQfnyiCHoVE+0ui9bgI+eNciiB
4sTisYb1ICDNX/LoS0XADZLExvx+jmShLkDJxLhjVpnT0W8rU/YgW9dw/RhXYScgAkKA/6hXrvGF
Iz2PnagzvATNVvlIDxxtQD7/BIt+a5YPIAs39qKsHdX6CSL7FddcCFXzOBjAdVAtRItGOmioK5WA
k6pYsCFQcFQ2KEA9U3PYMaW8zkNM2132GYoNlC7yeWMp7jPIWZ+NKU6kHjpdx9ecVNPvTduHLOdl
CwuHzdY0Ck2TuQ4I8tDTTwjIVjbW6C4AffzJw1tAV5wkW+HcX7Mh+STNYtXKgbODUmwNNsXP1FIO
xB42l1ey4PknK5G+TR+nhh5yeEKdoPrduBkoQfQn0lorO3bZDsY1TncMxDKoj4EC3lWpcEr1Looh
nYxq9Brl25+rXP74qAkANoj/MUsmVdQg4VzpNZ7VUw3aV6erR546ESXMUxQofs2TxyC1y7uK+QGo
nvZRP/T7pLfYYbDnEf2sj1Jvsqt+O0VRsoGN7nehpmrs1CgU3tstC3I/rRPID8bDFFpOPqZB77c4
a9aug/itCrW1RvfTjGsAbE3DW9BP6kcSNuGBxXz8HMLMCh7STtM/KDpiXhkpkNjsVSvc2hkxfwVx
Ot1bmZZrnmKLYss5L3rHHMI+QR+/7oJtHbSWOLA6VUCU3aQk2pIwjN5qYI3elLrSdbcoy+iDjzaJ
HSUM8sK1W6CpoLVcbPqkTtjKAV8KJ8DOzsQNAC5g4ED6uByXX04w1h0UIKEwtjWSVk53Q3Xg1EdP
7bLLLh2MY2vaqbUw6WKAuGENMCcHyGp0sjGxh5LGZTNLHntsRrrrmhTcUmyEGaL/IvlDGjyK7me1
qpk8743sr+g/gecNmSlDlnW6mjowIqZHJhL+6ifXPS3f6vQujRLQcV0rydYq71h1b5oPlxe39M4A
cexfs/Pqjy6hvo3CDK8ATP/rv4QwnDJ/zJrUMcX/kPZlzW3zwLK/iFVcwO0V3LRYkvfYeWEldsx9
3/nrb9O3zokEsYTKd/KaKo8GHACDmZ5uR8UIpkhOjeC0kSV0W47hla9nLtVwHJogFAb8+dKwUc2t
YJIWLO969EGKn3MPSi71IehfOsgEacHkGHgGBIm6HdvjnADuqwHGGRa7SdG9279l5V66+CnMGrS1
kULqFj+FDJKGHrxqCypoy5UWDPjAY4BCi7NPVtInOI57SQLuW8SA0aXvvubnEcmGDONF2lORAsFi
lImlZv6xE4ovqItumql5KgmPgO+bD5UJsnPDrOqgmknJAKoglOWLeeuLKVIcA0j6ViDtAcOm44DE
J4n38Qy4wC4JBX8vgu0usoAfCL/8SREFq000CdKaWX8vylO8iUFaUVAiJKlMp85v38NEHV/7ABLc
NCZhtQuHXt1NopjeizGu4TzgSTiuhTByUfRWQCQK7kIWsxoHc9OG/Qg1M6HvUfruDqLRqDgVyDsQ
/olT18kz6jD3auqBOESh0On8uh1A17PUmKvCYxlcNSI+J8gXLj+oHqh6M5pdZmnTi1qKbihlr+aQ
0z5On0w0QwJDxORVb0lNTaVwvI8A9G/V6KmVn0gXH3zpecQcqqDwWFxX1gYqXeBa1LHPwFXIrg30
lBVSixWkPXJQzVVKK1uRPp9QUaJ+ETrlLNJ4+j1CYyFtPvxKfbq9MGubHHw30NcEKaiIZ/7lupBQ
B1NmJELaRsh+KIBemo3+qknpvycVoPZYamEovuCFwN47QzxqaoWwnoaZapB6XZQ+Qi/DBPdtf1Y+
9FJnBL0kuCgwGsA2eRoJfV/JmEDbI7+PeG+TNwAFa8nO5l0vvpDO9TsK6iWlGmkKDRDw/6XRNgw2
omKBSYvza65Xd6nfo5gBSVdcuhqTGYopeEixsVCEU0H6HgJXg/k+nn7WypmBL4fDFc0tA4Vcbcmy
z24IITWR1oZQtbXdw+l5+ffoUWrtrKeJbkK62XDy3ev7FgpqKiYvwAWIfc1yOndhrytjhRspgCwu
pL9HwEvl17HlQF2uHweXZphDH0mjUjWLSh8YWOhAjpPJY1y6vlYWC3jtLARWInrclwunplMkZSos
YMLemcSXfLaTHMM5s+P/Mwve9/mDxyT6fsBdsT0kTZt9hALOn8SM2/s2jyC63Wb/DkmCmfPThFkz
8HmovdbWkHutTLev0GCdhAnENuFx9r/qJnInAAnpjFfEyKvcrS0mula4LnFp4pBnrsyi8CUFJJs4
YfFQjvoDGqtLcuSP+zn5Z3jk4uZfWyxmMRqAMQuhOmwpcwtKBgOUZ3sl2hu8N8qqT6qCehqQckRm
q5FJqKGiDbAZeFlaKokFBSNMNx3T9mcueJyD6zq9hE9ntphdPPakAWEqbOHJipz8jyghJ99ofmER
/feMsnZE3EJx+/H5tuEVH/EAM8GsAdUIuMikebJpRI1Oitwasq8AXLFyjpuZUDHe6Wbs/AdbKC4s
tFIAzX1fhucn1VBnOZgDc8sEHl0inix7YqliDqGj7b+3USVMdKAjjZwDgHg2fS3bqZKDqYKtxtNA
PpaYKHtJmFDhrN9K1+nSELPnSmWqtXSEoS7bJ+FhLr1R+ZQNB7SMObrsfb5Hp0WUX4tiazROl3Ae
CNepKswTdPBw62E8ja0Q5aqZBkhGQY2iDjYezlYbadawdEH1pxyoPVn5THiT1is3wIVN5l5TcJrJ
GYHNmaSuGbtS5m90Zae2vD4azznmUCmrVo3LsUbbHShQ8OHDqYmCkklSQXFIeisS3ch4vx2k12/k
iwVlZyhwl0NSXIZzuY5K265t7Jn8nBuCR741xvX2360hLRVBA4YnFnitLu+gaRT7GsVzPPyLyFGm
ykrqOwH1vQRcFVU3UABoOEnJ2oY/t8h8PFXtMJGqg7hBkEqvGQEfTazB0NwozMAAy8tOVq3JeMGi
ySKBToXJ/ABPicOkhn8Yd7KnXKcqFDqiqbDl4DUXeI/0q28HUBxULzGetiSZSLouV9Mf5KHvOklA
k9UC17UEjsNQkwHlPBjxA15st7/dVYayWIOoC4QgkN5dXQ9hpOZN6sOaYP5qssAaCCcF+r7ILp6D
jAXmUvBD0lZFjC6E5s0f0SbduvPmj+IJu/I1sn73NLGAH7KxuO4/S57AsqbjSAHSEMnRtwDG2VHd
F40eVaku0FzESwjVh/bYFK8xoGoJ5h4yzOMP/6xWw5hkPl6agbC8lxEewfQzRW8Tc0RFTPPULaVf
vYFha5+z967Sc8Ygs7pyN7d9jmotHcejIbsK9M+lyLsdI1dHJWODuV79OZgzPYSNEEeyDzXKoaMA
qFeE48taLOJxhUoNCp2IRuYcAdi/CeUIduryOVVAHc2TMlpfrL8GmGNDS9ppzorFwPiEioQkPYQj
Jz3g+WBe7t5WnZQ4aWHCCMGSC/LHmfBijGOCnbwsJFAqZcsyNUDekeBVNDnfYX2ZwBMAFgTIvREm
G/BHWesxOgsf4mYB39X1o6w93o6p72OMPRY0jDSjOmKAupLNbQYt1ASthxfai+y9YVbyNQWZvyd5
yTb3mg0XC7waxGf2GKeqXO1EuYS93pWepLf+TbYeE8uHgsP93XAn3+m26Ok2x0kZX/uWk0xEk3ZO
QsDKsJJBYgeVatW1PZv7voOWtk41/RQuWgIAsSaNLfIINFfjBOhqQPBU1AFZImApSLREr+Gx7h+q
7GQ0//qGXo6Fs7/P7Kag7/sYFBm4OibNIkrvTAYV50PKk8Lg+cFsqUpTAnVajriiTmkmbXyRhwO4
nuq6dIVF+NakE+IhgAnUOfTA/hk9zHf95gO0uOFXvk+p5mZu+cKTuuOaZRKLyDejeRxg1pSt6fEh
+xKtiGbICPfD+4/JzrYvpp2pnNzp+xV7FZT4dBK0JJFmsC+YTuwEEb0kgc4mrXbqh+xNnnGovlr7
+T5O6XQKsRcCu6bxi7jnaeVeY/KXpT6zvmyZs0sZ7O5AQvjYEpNK59ApXqFpXNPRdwRP/hFybq5v
EqhrX0HqglIPcCss0qjIIqmYlxQgvqu+qlfZQjl8r20lb3yE1uOupkDP7BOR8mJ21c0FRwwFdfyD
8PGlm0Y8j/Mwws0xKaim2iXaDPGxVixl2paqHfvHitf1XHUW7LI45EAsgnosY7NJ/L4rBTibZaD+
Fp28o5WX79VHTADeTS7m8R+GzejFzj8jGvBNzw0zZ6vWVG3VizCcmMdWpJP0TIBWrNTN7eN07SA4
N8OcpviW6BPIMCPK75haQ//oz20Dq7nquQXmSBN035d9oDwxlmZVVN6VLrlvKQ3umsDWqEFfmk3u
PShb9Z63L1auJwXtTJGAEQaFDHZURR7LUJ3rSaBV8yKhV1OB+n478ubQVm52WMFlsAAkMInGHDhK
nJlqWs8454iTo3kS1gma1jyp75XvhKIFhsFFVCWBPWEObNGvdaXLIWQcmy+m/iCGnHG+72Hli12N
CiSYfzGxD4WkRU/ocnP1UqVinjkLrf1oG1awMU8KNbzY9t2Ktm60T5x2nz0QK3BGq7Xm1/vBU48a
Xho5ze6bE86ave+Q43H2wLO2lWlgv6TW7VC6WmnmJy5rdHbMhUbUCoDxhpgZOSbDPtEcxf/X7QAT
+IZ4cINACKPqzDL3AWaKQd8bWmV8J6aPROH8/WU7sausoaejAY6n6QCfXLog9GIQZUMRWq3yJdVP
Q7sbQhdEUGHEMXQV+4sjZ4aYtQpMH/sigPyCjJmswd9F+k+SOlyKG3nZvaxD37mQoiCrvdpj6Yyy
pFJ0cMjWXkcKwtk7jLgdf5Y2gBVW4LV30a63sm1I46P6kD6a28xGBuAJz4XDa5pd7REA1UV0wFC1
x0w+uhCXi6tkORjN8iG0JPmrjewOYy63A3BlUS8MLItxFoBZG0vaFMGAqp9m3w2zbQkcKg+3sBIj
6Loh9lS0BSDkzsRg4meSr7aLleqQ+g3N5c1CbGGk6KjYtx1a2VHnpljBb2k0C0UaYWqc70nhdc2u
NzgZ7Zo3qIZ860RiwJu9tNMiJEPXKvgo5IOUUK/Y+w00x9BSTTghv/b5zy0xN2YuazNQRbBUQAkv
ztHF5g7hXr09EGHnJpgIM3NDFIuSYL1cXaZRQ2XHt0unCbwJfAw4N+fP2x/o+knHWGRCLjDHRkpH
WKwFdxFXoMSqrHwf3FVItciHalg8CPR14ZoxycRfK8y4IghMdrtcOJRomVp/TGu0xDcIB6gTlTJb
sCfvtqMrkYhKNeIdWEaAS9jmYTsMfUIaFWyjqNAlL0Rz4poDg/5upjFnFWxg3ghsA0TFqXW5fRVB
m/t81EKrt6tjQHVq7PRT9giVOwucO1+aDU03q6XJXX78UpyBHgF2g3RHRn8NNPh929/rFwPmRs9/
DBOtRp01KsQbQ2uyYqibmqFNMKZvz3fECn+3ju/mdKyswvYtmWoF9Tn3/cpRdmGeiWRMZflG62Mt
UuWPQWhQqrSKHwuwtt/287oLzfjJBHC8KFE1MwxNjkIz2hxrV3bSZ/DmPLYbaTN7L71FXMi4OsRu
j6Zn7roNmjOcedNVdxWwMeCVhExeZ+5dwxhMENyYIWY87ViBwIGtGaeZx3CzcgKhWwyUM+iAwIXG
DvB2kSJH2txFltoC0/IcZS+3F/P6NYLFPDew/ICzC6gOUM+LWhhoPxocciZNt9E+cIxt+Hs+iifV
C6wsdBxzK205ltf257nlq70TVXLVw3LjFCnt38hX580niHQC3XwQflZ3TYR7nZfB8xaU2SS93OUh
KF0iq0zcJrtvy6/bbl2HxTLSjdb0dzH7Kt2LQsg7NnUArGkstxvTb48GmZttWwA+W40hDz52/RZC
Q2DpCaBnjBMIeKPL75emc5l0PQoioWINDjD+mH1r7eHXTA27zZyaTm5MX5NnlAwC61NEl4ezHZez
+/IIxA/A6A7Ob0yuEsJ8RmKMAtQ38QP6CIfNctqRU3A/UG6R4PrLXRpiPK1InKZyBEPqU3qnY4Ep
8PHlPtpm1g/5Q3YNk/Ko1L4xUbecY860JMtntdFgE+DVZ3EnWuS9w3r+MU6RBYAuzX7z5D7WlvNb
UBYSTNh6LNVLr8sQxl0mztRKpSR28tAezXtAIMXYhn4i9XlA3dUIwjVpgnYMiLUrOl1x6rVYmEPM
f94pdrzNnMExHdwc6I5Ahiz+Cp71Q29YE9Xt8aMDUxEngFYu0QWu9/cHMB82MjVMVev4ARlVXGED
3VPpzvhq794+DXfajXawH/eYSXCA3C5ovk+eCfCElrg7trNV+RS4DM4vWt3DZz+I+ep4A42zGUco
LkyO1oA7sXYjpMoY1b99Vix/h40uwPHQqzSQxcpsJ6VJ587vOshkR+NJChvAfd2hvO/kxi2HX7dN
rYUVmGVBx4SnKPiamdsqqVQgMAlMGUVnPiS5OD4MabOfp6TeFH0TWfI0/Faaadwn0fhx2/bqxhU1
UwfvNRRN2OGWIVBGoTawnCrOJl/PnYY3K73c+OxCggBwecxjgAXwy8tDMIjBYpZrMeBVKsT0BOQ+
egva8OhHq09WD+SODs7y/+DU2bnLHHux0kVh2eJkiKr7GHzN7T8jkYGwO2dFYbKcJm2J2CsiRA/D
8aGZP4rorYWmw5SA1X7mZehXEb8YMxUM0GMYUsRg2uUCoi8b1HEHCha8vpEZ6gLBTF/+Vpj6m5AC
jnp77VasLRq74MpZ8ifgSS6tiZEOdrIirqzRyH4YZdtv5MionRBX2UPvTzzgw1WiAeJEsJAthS6A
JK+2WRj0kVGZSWWJGEKnXZVAs0aSEzq2eJH8u2egJF8mwhfgEcs7F6VBb4ZiXWFAoPTCOnfyvt+O
kb5pu4aTf17tKni1DBvh4kXEI/IvF7EbBlCrNzBlxO0m00cv1Bv7tjdrC4dJJhwXaM0vPfpLE34o
iGjr5BWIIUAG2AfNpx4KnS3P+p/bhq7r8HAGWTTWDJsYF9FyfJ1loRWy37KshwqqJdB3E7s9pDAc
s/e3pah7YlsfE7naSUnpSj4PCH91MmIuDDMWuH4IeAnwhmNMm8oUzAVojsROOQqp4UjFuzk+6vKr
PHcZVTswOVX/PtMNhzH9Q5AmiogX9poHhXMXAxFdWbI/Oa0/O0WbbqWsd7WqPqDrCqKzhmaCYmeZ
6uVTGHM+7dXVs9hH+wGQYUAOFbYqWXd5q1SKWFnloAGfPE46Rl77IzifQ4fEQoapv05ybn/ltXA6
s8nynXVCj52AqjCYuWwo3/0UQX+Up1DRvm1m7XTR4dFS5wLIkDAHZ6b3KToEcmVFkemJw/hRSeoG
VfsNKkrubVPXmHosIxBVaIzj0MRLkMkUotpMyQz0sFVAOniZEyU9sQMIZ0lRaydQoze6ys761wS0
an0feP9H84yrxghxoaCC+aYbdSfLwGtOogFJBIEUCdTuLdwgJ+QtE17iwW9dje98o/7N+RErHEBA
gwNVhr2DdgLbqIzQqYAChIoaUhjfayqk6gewMph+9Uua5F3sK14HXbwuxNABziwObmntY0OjUQVC
QYJWvMjs3tyoJ6M29coCE9JhaMbHMpgfhUB8q2bz/baja+F7Zur7DDs7o5bpWEifGDDVlp1dTHl2
intUIbSa8IQO1s529Asw+YUauIrH1eWZJE+toUA6ETcW1AaUqnwfiPpx25vvysFFzoTQNQEEXCbQ
0aFhD/cMMyfI/uQSnMrbigDXgGTws0s2aarQvHkLW22vBS9TufXHp0r6jM3SqtKDULrZvNFzj0zQ
7nLKwFNLd1C2t3/c9VfFrC4AexjkQV6McY5L/5tRDUjRR6UlVbYszbQD5G2SP2Lz8T/Y+e7NgHYQ
HBfMBTeavdKDILy0itSnKhiKY2CmUmVHcp6K9apHcGlJggGhZZu+oVDW/hClpTVhkqGdH3XyNvmn
MeOk+deBA4FUlFLB7Qp+V2DJLxfOHFUyGD6Y5doh1axKaDXL95H1//uyYSeghY0JFzBWM+HZdILa
1CEoFvtyTPfg5RMORS1rtgxZLEx7NRxS5OuNtxDkYip96W6BuJb5ShKQJOPsg2Ss1n0kbZ2ndrql
FbyEe23tAARAOoqm6zWMG9m8kqQLjnnUN5n/Kadvt1dtOYwvNxzcAD0VfMHkO1Lqy2+jJ2E/aVlf
YuTdVkrqYyaDhHtJVtFW2JLuz21r6978tbb8/9lpJUl+pKQJrEWD6sxicKelPNzUsguvHPrfzOlK
OElJjUpDV6kEx9Cm6dxQ9SbREsbMizSIRAAuBfj9badWIkFWUHFdptgkVEeYc8EYw9jsRwU8uGj4
mLMrzKIN5pvbRq6LPtg4JqijFl6YhRSbiTd/HIoJDBPg6FczWytGSzcETCDFeCPHP6ZYe+6LVzxl
7cR/AKHCxySWe0hi1qZiVzJvnO2aGYL5MfLld2wGUFL6Sw5umg/CjBO3dQKIcSe4jWhr/Mi7Yt9D
WsGcBScdDuM4cU6UlSXHgxDgNNxD0ENm28vyiLpBXKBvkAXGM95tgQW2sMZKmpSXTC2nBhNOBJo+
EBJaoBVIKS49LUopijAzVEMjm2DMVGgRQLN4X+nBh6p1p6QCsdTtL/0NLWZNIgdXweWFYUFUbC9N
ojGfG4Pe1lZ+J/9cKqaR8/Ee22AadhIrdGsHpBtOt3kZqEof/n2A0MAkpoSJEcDVkb6wySMxhFCV
h662mok2NQ2O+f0Ms7bqBIfeUl6VlOJVd8yeNwkVeJnrEjeM6+AIwjDf0mFHPYhZ7QBpv6AU0DmR
D+UdcBk7Y5tYP4q3Ypu4PFGytSAGKREoGLAf8MRjuxij4oMCqcU6C0+NNW+ggeGBgnQ7OwB2bGLO
dcG1xhx9YaoHs2bCtcrRdsEOgOhTakcQbDi9k33Oe0mtvF2xMc6cY4JIN9NKkno4Nz2AMwWDcBSg
hdTWvZhfj17uiKuvdmZrSTPOTnVNirFVO9gadp3zG8U6r3uDYD0FI5I7nnhp2NpJeOEac9FLpMMs
6OJa+4axxV/6vqf9DgNchJY0eGq9+uUh4+3J6+fE5XIyb5ocYmODVMCm8ZBtQhv0X/ZkhXcmddHc
qOzWIe7ovUMP2M2919vnwXVrHKMVKEAsBTC8ZQB6vlzeITWFZqphW/owP5Nfrn+Q0c/oXFQH5l2x
5bYXVo68C3tMpKpRJybl8jnJAU/uE7Rp0blt3yqgXOaAyifoxVjpwbByzhW3cnNf2GVCth0mExKc
sNtZpQtOyd+PqieK/HBd9w/CBoA3LxBWJn5SSS5Dyexxwu1kr/uTHRQ7tAF8tEyrdvpf0fZXuOv2
E3c4dSX5gX9/7TIxZOYY4iLxAC3Ct+QXqgwB9e/q37UjWaOTp/TlgSc9umoQdXXI05log30H1tm+
VFtFzeUlcAZhvsO4+L7NeaxXyuqJfWaDCZZ+xkB2HuG6mCyCbnbjnKTtZJ0e33wg6tAlofpR3h6i
lz8and6B/6KB64X7yCZH8/nF+PdMTMUoJzFACIKiGVuwGyI1MmJZxk4pnsvpMc29ibc7Vp5MKPsh
2zOBz120SS4346waSeUnam2lZLTBvCjJYOXwD0HPuwpXDX0PpOIVjGcGsxuEIpaKJCc1Gt3WtIs2
M5XfCVUfNEiwDLSxqzsRva/5vhM5i7h6dSDFxEtXMYCdYHunIam6qpkAoRvd3tiU9wHSDkc7CR6m
DW8fbas+nlla/v8sQMG7gAH0EZYWWkUL0C8KPcj/YAJyPKgpGkCtsnsg6tI+GFJ8r6p/CcEn4iub
KtoavMxl1ZOFVwPtUSQTbC5R5yhY9xMiLxDutPxRrtAwtCaekvd1VxRXASpK2M0SCF6xtS4XLDEw
derrGq6+j9EGryFNPN0JqLY17sKUzk67C+lxoMXGP+hbnrTqEnHsNY93h4xuFqoz4LO4NG5OYTlW
OiJSN7r7STM2XWu60UA4X2zdyb92FIaBK5slSHeNsDPtMETfKxb4qQRL8nBGPg6e6cwqDQXAlgon
XFquJhRc7J6nCfHdXLr2FjTUqCXIyEmVS2+7PAqlpEDgaIfml/EY4NF1B7pce/rQ3XoT/lJmqvys
neBZ3ICN7yOCYB1nIVZjCi+ORWsQiGUWy5MEJIM8DX5BNm+H8UH3KwwDOAZkFf7DFjmzwxzhU1YZ
UxHCjp8pbghOI0TYSxdnGD+cOO2htSt+Yen4H5eYQ23hcIuNDqYmoT5oku8OqmkXVWHJUv9aax9p
XWLakZO8rSZQ51aZXSO0uTL3NazOCxdKgomZP5NEK8wao62oky14ZtBWaEE9Y8hbuXFuL+/KLYwx
OBNMGwsEFWP/l4FUI+fP49xHIOmxBZkzyPX++wfU0WEGEhilAbSsmFAFjBak7wupfy6FdIKqoP4O
Wp9otm87sraOqESBd2S5GBY610tPSjkAZKKLGisDL5NbnsjWd9WD+Nk6vQN1CigA8SyupN0XFpkv
p8tTZzYgCwEaKwWKR74f7s2GAuzRbGoeYcLadzr3jkkLeznpymKxFVXARurWgLre7QVcOUAvvGES
QLlv5jYLYKE0typYLoQGUoi8JVvCiTm3Lowwp3RWjlpXm8BtiJ72ENqdA6XJ1Bnsp8nTP2/7s5Yp
YBYEBBNQtVriggm8OWtSsS5iDJp/4Ktg8iWjuIhGWnvaYX7nGFvJNJHVGcBRYCpbJmxzcoyg6BCo
aWPJnnkSnXnvu6ZVYtLsF5T1PC7ifzUczswxoVcppTKoWQ6iyV6xG0hGSAbvU63UXi88YiIu8Uk+
QyWnAROYPTwQLyxo7NY6lTzD7kzaOsrD8iQpaXEXfanPnPXkOchEI2gaK23OYb2ziqW0dPzdu6Ll
30Mr6Kn4rK3wz22DK8+uC2+ZwBTGThyrEgs6mPdR6gg5lRVoIPs0VziY3zVLYAIBvALoQ+hyLp6f
pZXKOOK0F4vGmrJ9DSpoHyXQzyKyW94UzTW4GdNW55aYE1EW5GoWZFjSDrFAh53mqc7p/iSWtNyM
NPBSuoPUU0d9p+M1lFe6vJe2mQCd61qXWxO2i4eeStS0/FPi9c5XB0jn5vanWwvUczeZQK2SQAbb
aNlY5Gd+F57ajXAQHhqOEd5XY+Kx7bIwqgv4Y+IWG6RlEFGpIHcGWT4eL9lacofvtsyZgUkeMGbG
oRYKMZGUVItDswvKmAC1KijYO+O23ryHbvFmHuTn8HHaxygSJL+TiZPardWwLn4A4ywIWpvaHPAD
DB+Y+/qtKo7LWGvxoU52Dvqq4YOQj7k5oomrqDWFTDhXo+F6pOk7eP8uArMh62zuIF+1LMIh3k4P
miftDW/EhKv4mW17CuiT29MRCH0Js66Rq2PgLfTGk0lf9e0/A6Avfws7oFNldSdOE37LDGH0Xnsg
BUdE67uqw96L2iI5paEUAoIU5pMndVTNkVg3Vo+yBFIYL6PdMUQOE4SoipIN5qg2873o8fbOWuEX
PPt/DTOfOhcwWtyMMIy50Hkr4q0rAiUMgdvljI9KLiR52fe3HGU+qwDe86TOYK+VZDqgc1H7VJbA
zGw6t0+F5Q/dMMQOvhvCBMYuA99MnCxdshp/T6Ld0qtGn1olrhJ+3LZ3PbCzBMnflWRbroB6xTG4
vxvrZ7BrKvoHNwh27Wwh6bVF2lGDd07wPFxSkrOLpChARRpo8LCLN3lp1wR9HzdTMfNAy+xL55lb
yw/P/WPSKUOFFK3aLpECPjDRHuvfQXvPWcO1jPrcBnM3qmOVdaoEG5j7tLo//nO6F37GVDsq/6Et
evG1mLuxaZWGtBIWr+0sMK5m0jHtORF4TYLARARzB6YaaYP/v2IuVOMseZfbmQdIT4uISLaNCzT8
Rv5BHm8v4nc15zryQa+GyQJQIbBQUbVKk1bT4Zr5pO30vfLDRPW4ofc9ajGgjnNL6wdOTitFaVfc
iLb0/h/KTVjbvz+A+YpDFSdRHuErSlBwq+5Azx8q3sijq1vLENFtBoRZAdxS+V79s/CHzKEuzKgF
gvZLhFR9Rk3uoOES0lcrSXSUUjEvAqoFJuRDc0zFzoAjmoe+mBV/hhDmO0b3gp06qTdsA/v2p1vP
ms4MMivXxUbshyYMqkgw6DTQH+8ybZ6mTbEZOM+99TA5s8XugAqlvNqHrcIRfUcDr0JCRWukZNui
Y081Cjnte//+o3wMnBbNq+ROgUAK51esfETovIAdAH0ASC5+V9vOPmKS1H5aySBW09C8pmi72r06
8qSPljuM+YyY1zKAIgJWBVcd8xmJnsxtbBK0iKraFjSvTt4AyZ17DKh0p5Cner7mkrFoOcKmuHSK
L4/lKiXaXIcAommpOD9pbfUy4ZPyGrYrD2mgB9FKQPMSrBgsEwGIx6sZDxrcn4Htj3baZHag0UZ8
ldu3NnWM8Q5qvzOPRnTlDji3yl6q2QxdpaZT0GgsPstU/SHXsmM0+dvtbbBiBVCpvyvI5CQdeL+K
IgVAcYjA90zkXasRvMW0zW0zK2EBllxUrBfWabQwmVSkin0pzvsQS4hKplv1OiQwE2iI5HlxqmrT
ePRJVT1HKZftY+XiBnAOSR5QG4BusFz1bR/6nQFdaNDhbAPD6cz7GultfKiSnxACSpKH236uPF0u
zDHXEAngvk5grp6wy0UnEUonrmrUF20JYXrb2Er0Y7gTpAcaIhOII+ZUCYhZdtnSvpyrbQ/uwhTS
17ctrGSQFxYYd/Q0VcuwHeFOCZXrPIH84iPJDkUz2rcNra3buSvMRg4H3AlJDEOa+NAMGKMKSmeu
9lKRgXLvP5S5L7xiYr7U6mksRLRfu1moTlmYjE4nVMFDOZsPYt7KHN9Wthg22IL0BpXPcoNeHlJT
1pFyUmGuNx/ybFtHn9wGwdryobKMI5Dg1AXq9tJEXyVjNskzGtnFfaTSodsMCQTRn/qck/Cs5Vmg
Lf9riVm70Yce51zC0uT5XvY1u+3+94ymjO6oj+QpuC89EqDqdzs61k6Pc6PMCoJNB9qaCYwa8SbD
8STe671NOnsKH8Oe8zxc21R/baHAeLmURgcihbCArXZ8ioadweuTrz34ca4vKQ5AsCI0li8NBLk+
+1KCc30+FYYlOtlh8MaFYx+vJVz8Ax4wpo0HDI8nbC0Mz+3Kl3anIBxREIbdKFhEk37EfmqLAqfD
sm7kf69K9mE2FKlZZgOuSjw3vaREEp4WO8XgyTOtBQRYYhd4OMDhV3pUvgmptYDAF138KtLNkD3O
RUL7GoTeuJd/346+1Zg/t8acgjKkeNokgjUMdWg/jXhMtpoJqRUgZf0ZzCiK4oyIzvtWClQLTKjF
nQ6J5S1mhRoHSsCRNaZ9sw3jTLOHujWcNik/b//EtU4pwPLQJ8ekByg/WFmBqFDyKdMmBFUiO337
o8PjuwtlO45Nd6g+ZB0kbeALhIqWJYn9oVUmQocKFa/ufTbu07DeChLZoWt0UkXwe5g89a7VNTz/
gUz0jXUB0n4TP1A7jG4MKqVgk+KFRlrL35CnbJvvQmxsDxNNt1dmbTuf22Xy0SHU5cqP0RMokh8t
OWS8os5aJJ7//cX+WVJdkJgkhOC4kLGrFGAG297Ww10c3/s9NTNO13Rte51bW/7/zFpe9lDDxawQ
Jn9/TvVSN39Veexea3f+uQ0m2rXOmIeqxIoJqRsnzwrqN4ktT4+3v8taxwjDBmD2wngZeJTYlzME
vLIxS+HKLL+CNNGqq20ttbRARVH1tGZHACeoeEWPNd/OjTJfqzGVyvBVROHQv6TJs5ritXzQeK+S
1SMeRzt06qA8vkztXX4mAixLNEHTzaptbLzZPjVepDv4Wk558B0DNb+Bkkde23ItODCtraMhhrG5
qyHZSO/6TDawokOZOFGFDlzTv865xumprEX8uRlmJxuZ4YtJhfgIW28ubOxp2s+YdAcfuSgmlCic
C3k9Us78YrawUGvNIH4H5NRaI9jrCQbF8Ji4y5TYHgpRB6NLeII2ETWrnpN58NaUCRg5hEy9ImJN
ffEh6t6TzqtHjoztWu52vp5MsAiyXsxigmCJxvSxN6BNZIC6Vq+f67B3gCTifL612ql5bo/Z3wAI
tIafwp7yZJNd6upvimn7T407W9MW/UW3mezbe31ZJKYmYOoK2Mkwh4hZUhbAhsaYGjU+LGqp8GeK
h995Sjgm1r4TYPLLhB+e6VcstUqUknYwAYci2f2QHFP9WRR5J9bahzq3sWyMs8NXQZLd9Dls6LI1
7jHv+yhYkaNth5jOD92230GZyBvfpU8ec9GqcwZwI2DcB9iKbVj0RhoYSYb8Q50b1++TiBZNSTPf
5xQ6rpmLUFjGSA7eWiomHDCgeunhpOrtpI0D+AieNK9wpA/h5GNHW8ExjFAhsyUbQHVP3BodnSdK
3gAD3hkf4kf4argR54uuDD8sPwbymwAWgMmbrSS1kR5oEFFrAV9Q3QKvDRCpQHdTd6UjBkpjGoA+
qblT/kjbIKW5F3vaC++ou174y5+wBPbZF8dU11SD2h4MHvHOlB0Z6Dre0+b6RoIJDBJiFg6snSAd
uDSRNUSqxGLxsvzs/h9p37UkK65t+0VEAAIBr7j0leXdC1HLCWGFN19/BivOPZ1JcZPovfuxO7pG
SkxNTU0zRvnH0lqbI5PV/rl9BL/b7jXMzHZj1NtDuQBMAvGP9ofc7YL8lKu9PchrfCkL9bUJCy8c
JMuQlZ8P+cVj3I9hACzWR5uk+TVq9FCrX8jPO7QTtgIZZjS3g2E+/l1T7hpDe7J0aEuU6DKPTF9K
7nsWP99e/8Ilcv2jZl5PgzZ50MpF7eDtAumRypPQ5T3sBu4S+j4WW1O+I2uCKJN5XPs9YJoTrQPY
j75P7MmlNeRERZopNeWHOKVPSWSshLffL+NriNmySBhL/VCUtaNmxCsjp1M2cuxKgu0GaR+Cuvf2
Ni4eiIsVzay1aqxaCivAQSnN7jC9FyYVuOmLFZhFa72AmVlrRwWE7wJsHI2VLav8PELphEzDexhg
2f0HSwITBryMimGneecS69owaiGv4igoJOoFuPBrD8Pqt0EWzc+C4BWYskFwKc+1aWhWJnWfYkWl
8idEFxEydQiseeBApspOIyektqpub4MumZ+FbkdMpCLjD9WRa9dijD0tTB0fS6QYuC3JXdKVK8HE
kve6hFCvIaQCRCkFx7IkHjkS5pigUoHUOBEvt5eyZBCXOLMQkBcxdlUAJzNihLVnPKxHtNyHuVdL
K/awBjXz+YWaK3GlASpWMzc0bVGqaOV2yvqY8J+3V6WufaHpuF3cL2UW0yGVa2zftgEVomqbp3qn
eZajnjGz6YA3FmzDijdu9uY5fHyJnBfm6u7tH7HkQS63duZB0G7RNXI9WWaTeWnmdWPud+hH0JWD
xCBA/Os23JIHuYSbeZACHBtDbgIOQ07PkjoipYdpykIgX3EbaNE0p/YOdCXiEMzJqxRkN4jUNLWj
Ff5IoCB2MtnXuGYti7t3gTLzVJbFkxQDp7XD001ntlsJ5E48OPRV6gnznjX+7UUttJlhrOUCb5YJ
zYpCGOBnrzGEapt/DGan78SVH8ibntqstQVzpFe0QGzVu8KvMR/Gnm7/gMXPRwjSbhikQMfUzGJb
okt9OGC9UgTNHcYdrjl0TRJi8VhcgMxMkg00lP5uaoBWPVl9483aBbPQijONB01zrRNntDJvlB5j
sIL0AfYxk85Ffp+xj5JtjP4n136V7ZlGeypOTNrE8vN/sH8XuNPSL058ALaIOJxOfDUyV4Hcqm4g
Ikofb6NMVjAPPC5XN/tKUtmm7RgApcjutPy3NhxVJNZQ2GMig0hI4uX0X/OcXO/n7JP1uSgsZKdg
F9Xeij6gesiqD33trl4401PHL6gw0J6NiHl2DbTIAoy1ChQRSE5kED9BqSg2z63CV26BhRQOIC6g
Zh+KQSS4MzI8haCUZz0prT1u+WncSCftviztdAfCj4P1oaw05Sy4E1TBkAhFQgxFlvmMkqikhkA0
vXZqcTKD3qYQeoEyrKbkSKh7Tb6Selg4zVdws0XWpEuggAA4oR5T6VGJtoq0YorfZWjB93G5pJkt
9lR0ZiEDo9QfIf8nleAbOjWJ22YQ6uOe0v6pNb80D7L5ULYHPbuv+Bk6CQ0cW7iyu0tPSvwWE1ur
YWbBmBeDlUqGun0XY70uuyPnBl82/9KcR35sj/U2fGz8VLKD7USHTO19+FKtSVwsBBdXP2B2TLJA
QiU/xg/oAz/ofRG6ofXRWnciNJzbLmB1rbOLtixknnAdUIS5RbSVdUyZar9C/3d8/Bn50VuuuHzH
QISaHRubP4sNKJ9v/4S1xc7uRtPMe6OAyCvkIN1OczUwhpWpx9kniV7/O6TZrZgY+VBn0OVywPrT
Boci2Q/JYzU8BXzt4phOxMyzXn7AeXeqBkYkLSqBVKrHUvus45WAeqErCUODGprJwPZgTjwT1xdE
pQlIh2hJ7Qz9WQ/OmHHpE78g/pgdht7F4ggLITa5Jufzl3VstjAMleNQEJCuoRl69lgIWVUJsK7X
jlUTt4R/60F/Hm2i2rLVzktMcA/FDrPoNhUH1p6k8ACN6EE/UHLX6e+0e0AXmq0OkP5jmzhwo7z1
QDbdyYd49LvcNUa8fIgNNZLIDA5NMNjc7L0W2ud1JjkVZNhDgbmrL7XZJCl1jHSwRXwYyrNRy34f
OhYeTAz882secMFGVSj6KGALQijwTbgQCRm0do464gB4QHTI5tYpjh1L9gq9dG8b6YJvv4KaOdu8
08Y6UScofuTUrUIw2kHLFhz6oOYWK559EQzTiqiv4J9vxO9s7JokJQBLQJndp6MvS9SulXepO+bN
XSRq//biFm7mCej/8GaOrakGUI8pwIulVxlDLER9ZhX1x8a7jbO2rplXU8A1Iyo6rUsPoL2Y+qb6
M9c3ZAw3wjB35rjWAbMASCZapKn3a1KomIUckhqagUrNxlFKT2Zix8fPoT5JWXHmivfvR8qRhFAx
UYcELHLl8+s/zQzQwjGrcVQ9cAbxMqC8HFK/y1asY+Hev8KZmaJQSKhVYFB0Muvcx6dEeebtikte
cJRXELNrn4zE4ii2NU4daFDe7Ry6pvO4uAgwjCLBCHeFLoBrT6mOhLIsxGZpYfNWQ7G8FeFjFq3E
DIvruECZ7OMiYG8VU6JcBgq49WyCztc839426bV1zDx+JIWWis6jxinS36KA8i1yXUiT/lcg80lq
Tc8JwwFBBwAktWp915kaPO9KdXplr+acPWaKvj4tx0rkRj+Hrepifs+9vY6l5DJGDP/vq/9lobj4
HmUZF7UOjhmM1I8nTo/Q9HO6HJx1A3EFz45pjWJA2OExLoPHzvAKCO72oeKGbWbrnbwJuqc6XqsT
TJ9odnle/aiZk8jQMlRbEnY3bV7M/KkY7hg7gL66ZScl9tpmpclwwdlewU3f4WIPokBus0idbJJ3
m5ZbtsTfEnUTxCuV17XvOTvDTWuZlbCmMxxH901ZHNLs+fbnXEOYXRt5wSyzl4HQae9BtlFrZcXu
lxKvV3s18xKUJyOGYLBXiS4/m1EE8eyxA8uyNdz3reRZsen3PLfr6tFi8X8LPnMeIRsxMtAFOBDy
cxqUdohD3pzT8b6i+z6ywMZyyCR1BXXRGJH1wtWPmgNG2q6toypNyjQphAQVPFaQeVyL0OrjGD2o
I7/oo1z/vv0Nl6zxr5I98szof9JmO2z2WiV6C3iN1f5Jy/y5Ry6sUTJXJqsbqi4ctEus2YZ2NTgP
iphjBPeIJuySoV9OfBmn4OlFfSx/5ivNbAtNS5hkhoKw/r9Lm7lmM9ASCJIDrv0p3/FX4ym+G34X
FlQdwNtOPFffveoPq4MJU4fh3JtcoM55iIWhQsc+ASpep173B63z+knbgdUjtMUaO9jKx5tL+ZmK
yOWsBxYKnW4GyvMxc+Lo0VwjLVy65C7XNH3YC5cV6hEGZSLgpMTa0UQ7hB0kiIa1BNEazMwRN0pY
krSeYHTZMbt9hOzaWtZ+gfzgyir0mfsdzMEYmglEAvGduSnfo+fsqLjZIX/XniJq8xU3vHjnXW7e
7ESDzUZu4+kjVdkr+4Li72cN3jHJ45vWQduo9Fsc1Gc0P1oPyevts722nzP/DL+ZlLwEMiE/O/NV
JZVdyC+3MVaXN3Mg7RArkjzZBj0RtAN+KnZ94Hs9c5sOS8rfx31/H7u6sNWNufbcXnEo+syh4Nam
YV8AG3VxdEwpZw2FeJti0J55HzLaCoyVGGmh/YaCVV3VJwrcv+RU1ychGFJuiVrBrK3geNuf02Qf
R15CXIz/uzx6GopTFmybZlMMrlTcRfFmZbunl/y1e5l+AJq40S2OwvT8RQNFWWYlmYaRta604xZd
mEJ3BtnGtwVHVoQB4JB6Y+ClwltBNqbdvAU9Ozm5yUyOhgHQc9IDWv7qMgWD0Dbudjw+SdY5zY9l
8Z6TTWm8WhB7Urkt5R6RfyvKF8UbRbflPn6wJt4WJnuk9nh3MotgO7axY4hnZElU6T3NS9cSkV2B
6rAuP/tQdur6zEBrrIktUUMUKHethoFApC+qYzXGKNR8mqAnlWrN6QdfUbcRaEzTnV7scynzim6X
SZsg2tFstGs0eJobOmzK9inuTwE56yyDJC9z0+wXgzBVChpHRBUp+uLG+yQ6Z6pLVR8NhwI0ANk5
SnfR4Ms14tXsNUX3d7CNjK1pvebigdTICEAmenhIoGWjxK5Zbo3iyaz9NCa2aI863UfsgeZHCQRW
xpuFgv94jMtDTqAEE++M/DGNN1n1FXTPqJtk1pPRbnNqG8MmJucM50duQRDFf1bQW6vP3ehDzMfj
oGRP3+XqIze4g5KIjaAopqfQdDTlJYuepPyLDJVrYTgdAUtNGbYLBG+Ftq8k1+I/1Vx3NPYhD3dp
dJYEiHVRSFFb9OmbPszPifKXoABfsT/Wf2ooNVhHOTgjjdVWL2b8oyshxFQcWwgY1JAYBuGm1Ttx
6zPNq+RqJzXFsWbDRlfPCelsOTc3ZvyObiE/5V5qrdWdFqpr4DpD1yam12SUhebEIqnOglIPm6kZ
x1F2xq70a9CmcDs5VhjDteV7cjJeSg8W9oTpvGElcFuCxwwphH0sBS3caPi6dg1FoudNqQI+Oiau
6nQOpGbPJXgP7bcnemRutv+JwtFb5a2NBizMJyJFf4E8O5g0H6hR4lL72x4UeOq+sMc3VtgpQlfn
0fCMEyQfj8M23BmucKON1NuyC73bFQex4B+ufsZ0HV1GCW2V1wzamY46UZEAOnDpBs64Aw/DS2bj
hnONY2y/W79uA3+Pgq6XP7vmWhGbg2ygXtYzN0w/hepVQtgNWVvf9Ptn/u9qfbObTo7TrjB01K9S
O73THHII/RjrLNx2A/3DQ7VtnLWU0kIh63ptsxsuDcEsX5vY0/S1sMNd5hcaCB2Qf3S/6tNdstGd
biVsXlvlLGpOSAma8smMDWtP9E3Q3xFpe/uDLd2iFzuJ0cKZpYBemsYlMCLKfsj6dpSznYgqu+q+
UHFyraT/qjvVBql5bENTwhkUyD7w9iGO116Yf5n2/v8fFUW7659iWYkqrKkkj2DwwQqhEZbtIje+
C9wf8aZ3x0fcapBiy+zKN+0Wupu107l7PbKfbu/JNyOGPhKE7sCVPBEZ03nTeSeFQyKrAcKoAYKT
GDYs4Fwr47Tauv/t+wLoL+0uGvfhwueiolYyJoJCxwOJN9Dx0cwWkkdU//Zqvn/hGcrsTKotGZO+
AkrJbRODPYjP7DzaZNvgKd8RJ+vtHMWrNXrftbXNTmiGqQSDFVHnSPlDHT0L3e8U5/bKpj9xZS+z
hc0OJDKWUiU3WJgUyfIuiYv0TZUIjbw+H/KT0UTJH6mJ+pU85pJ1gB8dVDMQ+0bfxsxK4whtMu2Y
dCgHbmSQ3cmYuigPKnm/vbjvT+a/q/sHZ/bQGzUVuhjo8XYsxHWu0vt0w/bqh2Q57Gg+ZY/ioJ/i
ne5Ua52Q359lEzK4ntBrSSYW79mnY8ZodRaPQVK8w6nbGbL9hskEj2yqXeQhSlvj1F0FnH3IhhUN
LxsA0hM0v5EZ3liO/mB8diCADvfm3Wo64ltiYLbCmWOV9CHrjBCAhQ7mmtxpweZil4jU/MxZlbH9
Xri/RvubWbu4jJssydtBBlrvKmdz0/6ECmoFhk1nep+NG3quEBhBBf0L1jRs1+6txYOItwCEKCBL
L89L9YOS55k6ph0aq9DS2m67KYul07WQa/FYEPA/Y3AOeiHzIgKtTUNY2FYEWw30XWXouUrHYi9+
BPeGB/Gy8S69Z369Jni+bDug7UDpYgr15pcGZqwaRk3gorD0U3tAY70fuMkP9RnzhE5xbn6sHMvp
2H1zOhd4s2OpS2pSh2EOolgVnSx1baP/1OGbypXdDoQ5eP2t7Oz3/oPJfC4QZ8Gs0QQJTSWs0Pxk
0HdCntrPfKkFrx3UpyAocB5AtiTtItAs/YGExafYS8c1qv0pbP22aoyJgg/Twk7PewDLRFRmTiZn
lBw15Y+5JmKyvMgLgJkLQGdZl7IavrzuKbq8cxsqsE4km49Zg/bURljod0Epv0zsaNCQgg7toEeR
uwu3TEQQ4dNtlQZQCinOneh2sUlspSufTL1Fqk/iaw+M72H+9E0ufu7MgbQxKKtldbrd6I5+TiK8
OfXDJ7F9FODRNH+m/ti50Z7se0ehbu8M7tO/7oC5/gnWLHAjktaXiY4dA5VtIX9KzYPJIfH0BqG1
FQtc/PgTz+CU5cBjbnYfRK1e8KiC/xpR68pGcdf38mblWC26D4wdKSY0MiaKkOvYr88MPE8njwye
Jh1EdXfNna8fCOhkPmqbPet7aBCgR9Iv/dvAa7iz91oUlDHhNXAtru40MR5RpXZYPnjhGtXW8i7+
s8LJT1/cAm006GPNgGRab5y/aty7vZLphMyPKLpc0PKC5gEErbO4xKhEyDpWwCSZvqmQ9AjuoW7Y
ZRtoDN+la+0eS6u5RJu5wZSKMawSoA3WW8P8SbD49nLWAGYGQQ2u98oEQM0nTfkF6dDbf38pePzL
Xo7XDxp1jNkJVtSBENqWndMaPyodisubivuYZrHYSpS6GH9fIJmzg5r34P41YiBxIrfQzguRcY6j
U8p+sSD2mUrQXJrUbtZabx3PQFeU1a9yi2kG3czvgqRasfjvHbtwHGBwgSLNpPWJtu5rQxyYVpA2
w++J/4CKxHJrNBVV4EO9Q5MSEiK1vPKKXTpiYITEPCEov9FBM3MfGieaGRZV57AARBPGUZAU0zVe
Xrm3v+i3QGdSW1Oml5QBVSfo7Fyvq00j0N8UAsrDkNcZ3bh4wG18G+J7YmnCgAYr1SH8KqPf6RrD
qAtJtHIFtfrP/hzhltq0vl/Y7RY9z5aD0SsPtMADGNRTd60NfxmbmmBHg3yvCrrva2yTlr3CzTpx
4m3U2P1TBq7eEFLwFZKQjoTch/V7pM54Yn4/2tVhNUpf3N9/8Oc0SigsCKL1wEdu5QHD5SXmGU13
dPJN5+1GpwtdxXla2e9vp3Ta7wvM2TflfRs16LCB6D14fHfcjvfQKc7tH7FT/EQzG8QvPLBpvonT
2u36/ZRMrx8IfZp4BxmQs55ZrVDzBvlZhqwSfzMCR+a7ot32UEE0mZ1L920Tu+C0zqiMNvDN7VV/
OzAz6FksJOpeqTkBtGr0u17xOoV6ffs4rvJaTyf96sqYAc0squaqEmQjgCAM9av0x/d0r+3ICdNv
OsR3OOKuFaf7nV3jGnFuQ1FdaVEiAxH8ltpnvu3d6Dyc2GO7Tez0hGAJQXv2IPv8BZGtsRcrO/u9
QjbDn9lTFkFjkFPghzvpbD2x12RXvCLHdDSfB+ZB7xJCtU7xrN6N0orr+H56ruzJmF2YSlJ3fa2E
MYKoxKbxW5gJv5ZW1jd9sBsf1Ji59jLgXVR1WN4IntKsQRZPFY+VhQxPLb8ykEKkUyarWxME+Z6r
mG3rdJlfxDY91hVjvh+fddMe5WiLFJPDfw+WjcLjJG7U79WD6Vsueb59UhY3dWomBB2aJUNA7xpX
dFUsjxo2NUigohRtyvw10Ff2dPE0Iq7CxYVpCWvudtWCtVI7YRQWxetZt37Ho3KupUFsoR+wcjkv
LugfsPn5aC0Sg5QGYCH5rYOQHY0nbK2D4Hsnz/S1LkBmh8AI0TNJMfDqaNIx0NyWHiOj9TIoVZTq
vsKUnPiJ8t/tL7Wyi3PzD6PRGpQAmIizM7dMopPegjkntnLJw2hv+69jgeslzgwjlYOsN3I0Wsvk
IQzuC/TUrEXAa59qZvOhFYWjwTg+lfnD1GyCuqjBVvzl8sGCUDq47hQVpKHTj7g4WDr607VOxzp0
6yQpoKc75Zpd4/Yn2yDZ6fzZkJjDkHRgfqGftcRF14Rar9X2J4P45lYufsX0cS9+BVS2xGB0+BV9
uZOJrUKOQC09I/4K+zOob+0O1aUQKu5r4dai0VzgGte4IRqwFFEBd4ieVOqo8XYU3KV8xYssHgjA
gExMnSQa5ymyamwiPQuAI2kQM9WwDoWW2yDIXYi293Y4pE4hK65UkX1YrqSTJzOZ7y2Y7EA2Bw1z
AjmT6zUWJOIInHOYERtQ3im8OFnLAE7b9A1imp+HyDLUp+b6WgUHUY+iYnlxYe41AzywMionPfmE
tO6Ord3x3wcv4F4gsfm/cBDZu15Rj0HmfFDR/J9AMcP4LXrFZaiNV48CAnRlVrph7qdZt0PA+O99
zCXwbCvRXVwNKgNwFkHLi9Ad46VvqMFjy1YlPafr+tueYiRgag8Eo848PEyaqoecEbDMKmU2SiwQ
gB/tTE/cgeLlJnpv+vdlRe5iJdnC+NzRXCEZWd7oi98wixOLpquzpMNvkIwoeC4NqTukNJPcaMzx
zpSF4nYSGzesN4e94Gp5TvtyU5tmt9aJs7wZOjSVFEJBmTTzUkqYpNAzwQ+RaeQEtds2aMb4KdV+
rKMBAakxCGthk9Bu0q95yCUXgRoaKABNTPqBLffa2NTBstKOFtgD/mnG6M/4ZUEfV3duW9aSr0e+
D8QxJuTjkC+4Romknki5KKc4Q983NN+GDZLow4/bKN8zBTg5VAaR18RiYshzX2AkgitmhDBKbeFi
+8B8zQzIReq1QAG/SdSXgBA/qtPACczuRy/y96oyHgotsBwlJS9BrZEV77ToGjHkhwFKsA6hxWnm
gttEwsVUghI1xiB2QIJHbiDrPRaO1NXQReYPWpN6ep96bE1FezFWnwjNNJARKcCff1rU+FsiJYAW
9yXtN7zUfiRDbKf146jUrsLC32aMZ6H10mLmvRUfdYRbqCvVXaXHCNRUm1oft7/QdKLmpx7fBR1n
kDxAKDjzMINRFUU9wFnzPtrH7UNKhk2iEztAaT7PWj+I15hpl+z7EnH2bBCtlQwDKBkdEY2FTRCu
VXLywfXa0aV8xX8uWfkl1szKFakee7UDVoxo2uq4bYhX0a2ENEuX0SXIdB9exBKlDtoTxQLIAP8Y
RYXN2Uay9gEe8mtU9kuvoUuomQHlSd2EeSjAtVur6Pj0rMQ2+GcQM1fFOw/K32DSXvHJy5Aa+gbA
7g52kum/X6wu6gSPW4rVyUEBpMgpY3U3WCgMUesuoJWtp+dYGlf6Wv8OnXyzS4gxQpZ7it3naakk
aCjqUvBP2oa/ac5g4xl7zE/ETpyD5A1OsLOOvYtBFTc9CXe0g2dIz2q7fs+fg/fil7byjZdiGgMT
nLpKVTTO6zNDAkm0PoQKnDLyRSBINe84W43ZFo0VvIeWChIHxE8zx5Rn6ahDuQou+UF7VPx8z7zW
QqVF9fUN82NXdDZEdm8f/yXbnT4qCPxBDgoymOuvmwvkDvKqRoBBjUHcp0PbpW4Mr6m7PBGdE7Fa
f6yq3Fgj/VxaLDTEdaCCbx4cyNfApUhx16N12UmHc0z8OoOaz1qUuORpTKRiTVCzo6V1Pi8r132X
cb2Lnab5ksY7Fr5w64Wa/u0tXFwJhA/wyRTkhOcedDT6IcF1igNi8qemaV+jMrTNbvRuwyym70zc
o5NirQoOx5mnrq0gYHKPkabEOumhR+NDl6F7dFM297Lu5YpH8FCiR6V9vg28uL4L3Jm/DnulCbtw
nHwo8rNxtCPFY56uaVUs3UOXq5sZYsT4yNIOuxgamnBKYvyeQLcW1zJHFZnhc9EobpFlK+QUy7g6
XkqgH8SdPHNvepcVpKqxupGn6CcwD61B3WEEuR2kxzJF8in9c3s/l1wJPMj/Q9Rmj4mgTnlLMhmu
JGdguLmzmrX6+mKIcwkxMxW88LSCMkCYKP2JBifLC9k9694ExTDzVoW8GhQmby9r6Z5AM4YCGeKJ
Z3y+kYEu9GqMdJhJm3um/tFlOQg5O5e09R0HMWatpUe5G3b/Fep8MzXc73HbAtXsz6M4R829Gr6W
0n2lbdGhUWgr1rJ0Fi4WOS/IWMRqYokAroue8uQQEg1Myiv+ZMkiLzFm5y0HHTJlKjC0GGU1iDlr
oa1KCVQD3KH2xv8kP3cJNzt4Q2rGQyEDzgi/kgwcXb1XNitf6XtLi6aCuQT3OMx+otWZgZCY1UWF
QMJphiTh6KNv2QfkdOlPPsaWb+VK9tTnZnwHbuwSVKMlk85pJlOUQ2LWHcMiSQ41puXWBNYWPieu
c9T/wYytyyiMXF9CZmZxUeN9PYkkBFCLglaT2a7peS6dRrAHaDKe1AgfMCl+jVKCyDgnLRKFXVfo
R8ks1HuW6oekBxU/CnyboVU7FzHcCaWhwQ6jfHRuH5KlZYIKEGNCqI5StL/NfoCBSnqa4DEbmE+m
dp+bW2W1aWnBauklxszlkFaMmYWcuVOD7S2OR0+rc7sbZdcISq/m0lGtDTtsMQGlQFGXWE6ctrac
KTaUHbZDlrg9UdFH/2kgJ3h79QtRwNUvm50n04AUezUlTkvmWeS1a3CG9mytwrXg1WHcJtUwcw4J
nXnCjbZJhTQCXpVq+Scun8Py5fYqlv4+AW3mRBGIGGDueWiONzw18PehBQq61czBhX8bYdFOwWeA
iTH8fP1bSMbGIqh1hsdFTg9Wve0rz8ydxPjQMCYD3u2+Q8plpZC+lB9AvukfzMmsLl4XZahTpbUg
HkKeLMXGNIet2NoHuiXvQCIbvVZHy9VWcr9LpwH0A5D4A/kFdnP67xeQCcUUoJZPzzXpmNCNhEfb
qr7uwmVILzEmm7zAKBU5AJHXtKzCVWTkiNwxPQX8RYYWu2o3ayHo935M+FfUP9AtqCAw/MYNBbEq
Q6l6PE8ap3Xll57brY0yiGNCZowfzbOMCr50qMFBvNbUsribk9guiIGnF+Isjq+qgU3CEcgfKHst
3Iv+01ydcZzc8OwtiMb1fzBmRgKlQq3JGB5G8saw+ZZ56kdwbHxrE9r0EVRpKxmi5SVReGzkraau
kuuPlxYaD8MRSzIV3Ao/u/Q01CsQ6MZZWhPe01AewssBZ/oapIaezRBzKXISiRcvMu6nHxD2a181
MxXbRgTqZ1Jl1i7gkXRnZFG9j1Il9SIoyWyDXA53LCrrD60P5K8iyoOtrLDRjyQdczl40JFN3rLA
75na7GU6tpA/NLLxIx4wxkZZn8A8ek0WtlSYoNwaouZU8wQ2UlHh8KpRT9VgSOeyQEOiLZvDuCmU
gn2pkZKcaNqIh0BU/VGLeH2fSGWDrFQoLHQypFbv8wYEXUxWf5hj3EQeZgkD1VZxzT43Dee4FVp+
pxslOH25zqPREQRdIGBlMCrTHvOheq1prG2wcd0jrhS2U/RC8TBhFo5205jaNhTgk0NpqiiPnJDp
l2H8rjUt3VWLJsvAIhRGmG/LO7+geunLWWdh4hzt2FuUCrodDVLOHHkMyQtLRnPfUYhuYnQwI9zD
RPcgMPEma0dVYPqOdVYf2aKSK8hWYxP9LsUopl6O0kevoH912zbQ72gwtGP5EW35Jh0t+p7WIXoO
ZFl6jnDFfY6BGZwr0WmepISkgdSURhKb18aguSRhWuuhj1p5IyNk0XvW00OSNsoXRmvV31rO5fvO
SCIMlSkcb8pATRNXyvLkLY0pxvaZlSe/skDv9xGR0tdIadtdnimgU+qG9IT/vcGsnpk5dWKQUyAN
CgqwJNyZvRqdVK4XbpmPkBYtUBZ6swqVPnQZsyLbakoCaWLNTDo/SBlLNo0I1V0OtuIHzAoUPuZM
LEzXEDLspS7rPo02lD1DKlFUMqWcbTpFk9FKw/XkHvTk1V0SFBGmZq0pzLF69sTiNHvMs5HmbiRC
sWvyovhgGg1RZFfK7ktrI6m0E2UY9b0aJvV7FBuSH2G0ZB80MnnOGkGCndbFfNvE6vigdCTDIOSg
O1IgGQ+6UQQ7TNHqKN1rqOF7RVMEik0zFE8cLYqHdpNUVf+QiHaAAGNiBcdOl9ItDaRmG3AhgUi8
L/IfGRp1ngn2JbSLsJSemKJXmZsZbfKcR1r/pLJa+bSEFTkssUCVHYkoe85IW3zpCTKPtpqhhdwO
47B4y7vEeggs0B7ZmSBk00haejC7Hg0aTdv7SV51z2oxqKXNpDL/07dd7ynoeHhWKYf2dmKiqGyn
at4LDyPC4ROJg+iYcj2ELDDer8/qoEp+HjQktOVcTsB+G/TdKykZuLyTtLTsrKP00IE/7I6RGgc4
l/UepwicW2Eq2kPXxfIHCKmhExkXGn66bgapO7S5cZeWSHzZCqxsVwRcguugZTxsOHSe9lopxfdD
NDaQV9DCYldg8MrP9Bp5dX2EoFtV6/1RQuz1C3243YsAN8suNRMLDW0oFmDuNPQyNhShK8q8/GJm
EN7BGzauVKbDDyNVwc6qEQlPyKwPMa4k0J42DgM78JbjdWcNNNigqTp96uGufTmq1GnqQWO73BKF
bxIzPmkijx6lYAi3NCQ6jkMscJBoWHuMZD0GasfWz0caf2BiVLK1IWy8dIiNbScbLSgWmd66ZTlA
Ak9S1KrwDVAw+tpggFZSKzqPR5nm5W2sdxtBaWk5ZqrpUPAgSmXZXc6L2lXRUxoib1GifUUXUOaw
W41kXmPwmjgGM2KPKnEC9hGCVGpW9dIIF6aXgzNW2ijANlbFf0KaQa20z4v6tcitwBtIKT4MLai3
bZjE/qAl1QdhUr0tQGXtlFJTe6VRClDsYNPDTBrftP8h7buW5caVZb+IEfQgX2naLu+lF4aWNKID
vefX34TOnREbzUOEdB4m9sReE50EUCgUClWZSif/HPTUcghJi0eUiZGbsEWTLLGs+ajAEF+7TEJF
2nZIuRp6s8SYjPMb9yw+ODDkJpganKSZ7VcVWq6pM1WeBVa3bZy1E9uAkjuuWSi2hhO7PEwHNcHd
MkXkqgUnVfoHSh8WFaTBRRAsPl9EdLIxofNrBERnPdt97HS1J0+CV0cRBvv7AqNI6x6cLYhMreJn
lfppcT+WT9sztb4iv2fqKjC1OhxGGEYJV1EZ71bxNUDtai1K765dV5Yrwq18rKhRaBrAybuTob0m
/Z8nYszl73MhIRT5BjvQMVVV5lcRdRvjTbHetudKtBxcHJikqtbTEmNom1PSvdf2cxo8bkMIpunX
lWyx4naQE1OpAaHqHxGtYFV/yuaGiwHkVg2C/Ab+jX9TmOQunWTQ4riZcopHCBvEjhyILnFr8fkS
hFuMXqMDkVuAmI/Zt+ouvJsPkmt63W7o0VlXfpMP27O2emtcAnIrk1KUrDKyH3RmKTjbHubDQ39G
6dWDtn+1PflGdMlZC9bB3sk6Z6FTA4LYy40pW5Ja2S382JSh3mN4sKTHzrgNrXtUJ28P7bpjmN3k
FvcCLluh6XSshxT3AsNBCeuu/miP94MfWq65Tx5Mj0BVwRk+2pPp2PvyZ+7iiHjVFecwILHib3/L
WjXGxbdww45iaUo1K0jcXnua452MchCFfFHtd9Zzh6FLECOednq/28Zd2xQoUbZR+Y7XoavLLLjm
o0JhFYNSs6/GzKF1LZjl1ev5AoFz5mFXqqHNygXtbvpaKj/AA+bYcuCYGl684u8gFH3QW5Fu+2p+
BfpbkPtARYSh8E9eTdJojZL8WloV3JuOgcTDAXI5EEO5jz+351AIxu3JqiFJN0oASy3k1uKj0e86
bH7L2MXRYYzfA/1HUv0UgDLj5C/qyxFy+7KoEyT/M4BCEkg71D+yE9LKrv5d9tDBvM9fBXBsDNdw
uGwY4GvGOx93yOhyVYWBxIpLHusbzaPHz9gNb1uHZE7sqg/BrjniEcK6C+9Fr1VrBoS6rP+Qudm1
6zkKA2aiNd2VR/ozvJG/12+JkBHol+Dn1hC5Gc3tNA7qCEBg9QXl19tu3scO6Pwd3TF/ZLfGU/SJ
694dWpjNu/rVEuyT1SwFKnjAcgbaYRTzcVmKBpc6VS+xoLfFU3tvPeglSK0qhFkuerbd5GvxMJ1x
qba97P1v1naBzPlBw44KO2Km1H5YhnOPsFjZm55GnOK7FTnTrnZirznHn8m+z8HHIkBfNeQFOuf5
YkmTcgTOiVuhE94JD/cKcejb4KERdR/vRH0oa8cLCiygU4sYltVZXB4vcRNRtHpikYvgLo6dwdy1
5X5obgPR09JaRLME4vxeP9WT3bMCX6l+6eoPLTx2ssBk1pz3EoJ9wiKiSSqYa8xc60yOY4bCBUX7
i5AGz+x4T9I0G3Ly3JYobGTtVFanaA/nYUKTkm8bghQxi4L5Xbd4zOAL5JUma2Slx5OBNFs3g0VP
bZx6ShG7WiISgF5b+2VowS1JhWtolEcstJD3Olp/a8vRzcc53Re2JzBq9sxzNSoDBF8ou4BCB6+z
ntDMMPsMUMFjck8UH+dPf4I6ieprP4KnbbA1S2M8xf8fiw9sVaUMqhxk6G6veJZ+N+u7fvib2Jlo
yOLjAYHxE11aWj2aKlUCFNNBD8GwQdMpUspYtYLfADzXIs3bwrQi9qTTv+bDzozORbA3NUEwuzpT
KGFGK6Gu4B9uwxA5zqumY08FZD+EO6lKHTRhb6/G2khAyILuVlQ5gMidczBFOVvopEXpSBTlToZa
InNyKDT8En8bZ61GxVwCcdYsS0mtZy0DatryBgnh9JQjIemTtmkeSI2us7qHYEtvotlQVhrPnI0d
NWPN7fRYFG+t7Sw8xuHWgwpUiM1xZxdttbmYVVwSSLqTVTRiRU+hfG7ReTcqgmq1Nae3hOIOq7xU
KwQLgGJNO7H2OESiUqZ1BBPF9Ah0TIUPdTRKM5KwZ5a22ZfFndYLNtOqheCB+t/f5wOaHJIx9Yjf
r/IfSZd4YY5Mp018LS4FbmitYe4XqwUIDmUUqfAdXTBElGyAq9m1etND4w6iUWlnhJlTIt8MWmbU
WhNHDWM/TIsbNCXdTcjbz02HrDYYItA/r82yEw/2oVPuusBG0lowF8xx8H6S0W78+4GcEbd90c0d
m4tOerfMh8g8ZZEfgYqrPVWgCRQVWK5O/QKOcwB4L0CwE+N1K0W9RxO3YJicXLU4hEjubm/PNVez
HBj7ksXZnNuJIdEJA0vQsaC9ttKdLAs8wKqdWtCAQjiO51XeTgcpZ/JQqCdM1JsoVfDmLixuWp+v
3xCcqU5moeMBA/MFjuvKjTK3u8t3oQ86b8+8746Sl/+MX7pnIR2oaGjcedPPJAKHIXDRwRbftQ+q
5ODhxfkh36iehEbhEiRf2+u16sF+TybPhxHn1C5QnYmKv1h2afPSkF1OP2hzI2Wi7rLVF2RzgcV5
y2AI2jQCfSYYkuYb7ax5yK/f2W7px8cGKq6gSwPFn4Hw/2kWvIUK5tXmnGdgm/VQqTCZKC4PRRLf
mDr9izN2OTju/Gs0dRqTABNpm92+0Aa8POQOJVRg/KL14hxH1ae1roB+A/osEmpbHJL3TpV6ev88
JNTbto31vfzfLuCJ1qZSVqfexKypre6ZxWtmpo5pCebtV5X1tSv8jcJ5DHTe6o2M9x43fbNv9MfR
s3cB2qmHL+052NFT/zQ5InNY976/IdkkL5xUICsxsRusVQhhIvTX1M3tNNxWJhJvppcre1vbbc/k
OiCq6hEYgRedd1lKZ8ajQTvcWD4GqAenN+nDfAIB0vs2zHpsZEPI1wCxrn3VklcmUzroOnAINF6y
UzDeU3SPqcq7ORw6lGnojq64qJRzUF8kcCSrxsLK9/HwqllXPZf5OKd4nAR01JzyLnJlvPJGyV4w
wFXzX6BwxtInJDUihtL4qLF6Npx5F5/K97z0Q9Otz9Oxek5eJaZuL7qvi8bH2Uyv55NkslPHtvYJ
2ddZg5bRv3FTi9Fxx06Vx7MxG8AYsxDV8nD+nWBLrzrCBQJ3wIRDWcaSBAQsoxNI4HATNX1dkzwh
u4wGJJSjQAkdNf9sIhebKwtsdc7bEZU07rCPn6hn7MBjdjDfdgUyOv2t+RHvIhxq1q65eQUR10Fw
EVnr/r34AM5GRiO2UN2KDxi928Czv8fn+gjVMfOY3GmO5IEw8lT423a5ur8XY+aMozDAP1Jk6ALI
reQlQQzkZNnQ3EA+HFpS2oRnSTo9oUzhG7oRjtvQwuFyRqOp8diaFbDBmtyjmdqz78Fxto8f83fj
lkSutNdtR/HjHRHY0qq3gXQ4ciRMeQkS6ZcrXaVDk1hspWMjfMwsMPLYL0NT4cm6vOkbAo5M+bEe
P+f2DT2svi6JtJHYQvInB1HR4aGAYQslp9yRO0jZoNYKRp4lSprsZDLJB72XjB82LcFNYRXK6/Zc
r/kAGLaJ+jdolKH1+HLAYzwobdRjwKBZVVLwtOf3M8jltkHWXNwShDNfYI9xqQMk0r7HBHUbB4qY
qKtfmu5tG2l1/hbD4ax2HKsp7DvcpMsRInkDKjpQLAUaeFdrv2wjiSaOs1GEQyZFvQWulva3MARf
yDMRSlyz6PHKGkBlhJ5HCNche3e5ODoKKRqJbfuKePONDorh7Eb6xzgNL9052m+Ph/3WNZaF90FU
HSDq47BUtapADYuOjjz4RkCARVDTVqLKCaLk9jdN2lXh5zbg+gT+B8j3IFi0QycjyOJxadN8c0S5
pwledhRWbcOsb2ntNw4XokPlQVWmiuGc6t59aRJP/QGGzx41nWHrKIn3x0xyOC1QzfzvTOrq5aqV
haHUas5sMN2Zua/rXk6fNV3gqtaOvSUK5ymMXC2yrgKKVn9kSOeXgmSu6PfZ3xdnHonNeQwzGcmZ
0U3a0BkSUXi1anEsrEPlLcid+ERhnzQUgo0KAh/yXLeTm4xvtayjJArVXMd4wnNpLLCFVT+ExjY0
cIOuF/xgl2MK24Kg+gGItnITg9Y5T3Z5CBbrTkEGYbdtd6vzt8DirEC1qGQYNeYvAtOOhCd+TeDq
Vp/zWav7v6PhLCC3plyvRyBUaL1KTmX9XIRPNYgZq32HMjdkEZKTEu4GFOYpaGDKRUEJG8GVx8Ab
ogpafdW6isyDITMVyE4i3R8pkF3MSD+96rGEsrk6sQoQ6QU5nsDH6okSM7sH11JauKyS8lYBm0nt
oOJMtPNWXQqa09GXLUNqgI/TiBoOVRNo+KL+OQHj/HBqbX97WUUQ7ABabAsts6cqpjpCwYTcpV0O
OajkLq8zgaWu7o3FSLhzDIdLb8UzYJqetmeDQJQ5kJRTMjKZSyM5WTaFhnESnvWqEOW7VsMvlNT9
N43c0TbUpTKBRzh1nyDhYtyrfvAFYg35QT5rj5CI8tUnOM+D6Aa7ujkXqNwBNLRdbPQlG7LGuLR3
dfpcRPsC0qyiVvrVrfkb6VeqdbGGSdL0VlgDKYLUT61D1U5EtS6wEt7REK0gpC6AQHXcqcqdimpp
PRPU1omGwXkYe1RK1P5imXrljUAaZHzeNvXVBbE0SLmDhAKdLWyQi2nKkyQfjQrPeTHS87LhZuBo
o7dS8IDWo22k1UY3XM9wz4Y/Q1szN5SUKgmFbiyOTGtyAu3c9z9pAG76O6mmbgvJLu1Asi9TcFsa
D2iEEqCvDRQPHaxvAQkUkw99cj2N5rjAO8TwaO/0ffE0H4rU0Y+tfwNGZVQUOTe120FoW1C4uI6L
EgEL4kEIvtnfFxMcmFKeSAHK2HAUfqsjNM2OX9EScD8aLxoISLdHueZRwMQDxgo0XetI0l+CFQXy
GxZrz1B12R3nc5Z8jprlGIUb5ec+9RqRiN0qILTymOS7id/mAKUSIUqJ9ChKaYrz1HxpLKRBx7vI
ArVvEL7M2eSF4EXYHiX7Uf5MQtBgMfpxtCrxr9wE+RqSK+iPT3U08aRHtT9PvShwWQUB8SfKrNCc
qfNkc9BX7PCohFxbDdGjJgDrciTvm9D0t8eyWkiGGhIbw0F/sMGXkdSDmpop1OTdLKa3EG6eJyTu
6+ZOM00fzVi7qIoedKI8TQmUp+i3bfQ17wLqJgt3YOjm4jnw0l5Me87NymZ3D9BuS+NNX/zYBlid
RYtlGLDf0UbKAaSqXo2yhvCBBPOe1byWkrwLUbK3DbN2I7QWMNyBLWvUAg0DoiSVgHxDRRtZtuuS
Z/0vOKfMJQ63mZVCGXpw0CNeRgwbo/4uRVGnAnYWUa3j6r5aDIg7nWMrMLtyxrwVqgzOm28oLtLp
c6vfd8TLi/jQWH9ROYIQD8eAxZRQ+LKOcuhsua7gHsP0NM0fsnlQ6r+oSwYLMYrdQVtiQNP70tgk
LUGmWkIO1E4SyGqCghBns+gJbM2ilyDcIWOmc6JHOUAy03qQze7Rzp+2bU2EoF0OQ9PyrJgyeJ8K
pM0K1OapYClWL7Oo2oAcr440JIpqLxFSeYrDocaubKx3uQAJwnlSn6XuNYkeocob3Uq3yILPojv0
2h5aoPI3tQixNjVY/mZIZ3RDv7U1cUrLg4jb9vwx0+W99xKHM4OwlocxhyCdq1Rmvo/V6bEf3+vZ
fjDn7xmISiA+9LmNuOaEloi8TeSpVqQFNlMKdUuzyVyte0orfxtENH2cWWRqo4Z1gGH19n5OI2c2
nYo4WiS4sYtgmHUuwomCNIM2EsCUuHHScXIy87MdDqWIxnu1SHY5aZzn1ieFEhXlCK6BnH44fZsD
LNhtUD7VEMQN0xJa6yoiub8o5sBzE0R18BoEHjC+nNxOQrQqseOQ9vKpzcld371sL9Ta9mIvWraN
f5i745x4YBTDiK5JQJDqrmJpgXJ24qhzskRD+3iFdNiJaLk3GB9j+KGWf0Fih1oSyEmgxRrcOzx/
ntl3SharOERkvJYPxT5Bf4P81YgF+2zF6i9guDMRLxyhnhLAtC1a99rxvtWrn20uUhZf2c4XMNxs
tt1c9TEjiaFNcquDKI+g2/VxJPZtXUCiA+mB7eVbORkJ7v2onwCl0HUVRQLN0yppcNQnZvWmq4Uf
dT+jAKxiwzNMCp1gnzbUvbcxV8e4wOROY0mXBqNqVeayvHp+rtNHx9EgQ5q0gmKp1TXDPQFxLXjf
wQdyubvLps7CmAENU7HvrGjXz9mpmkPBnUQEw41HG+uQDDJgxnZfmQ9Js6PRYXvK2JdyXp7IFqQ9
UHCKzcxXMrVBVeYpWh7dfkAXSuzbNbJWaK3OnFb0uLo6GpA/gKgRwRmeOC4nzZah7NAxqDEavM48
aCNUy0X5knUQw8KvQRUFBL2XIE2mobnVsJB1Ar8EuBknUE0YoeDkX7MzRUb1LkJxTBvPuRKGoyqF
nYSK9kTZBxFeNhIdxPP65Nk9RETpiMRpXAhWam1kCrgRLNyk4JP4K1wymLgYlyFI91tLdu06qzxi
98Mu1mbB8FbOLnDS/kbiPNI8ExPtpBheZOugXtJvIIJxDPPIw0lz3Da/tUGpqLRCyyPeVa4uwiCy
DKidIglcjqY/yOAKT0x/qm3Babxm5aqJeyhs3cQtjjv0K9LZtIiRArLT3ImnvY5ZtM4mcaZktz2g
tblbInHnfiRlM6irMKBc2oG30THJZ2/7vfa8DbMS3JIlDJvXRXihSKocYriAMeZ7Mtj7oigFDnx9
JATXdmwlyAxxO4lmlOBJFBmtLP85gfvKfiedPxh/YwBg6v0XhXNxcapoVcSyxF35UHTQZvbHcb89
V2v9aAREpcjsgLcJi89NVjn2WSozWq8MrXz0R3kTP02nF8ml5/Fg7OpzfCQnvOfeg5z/DtXL50dG
NSLqBlmz9OVHcJsqzjK7G9hHtNPdaLxJXezKjWDJRBjcktXjUOPEBYal7/TwY1DAki0q6FvzfXiQ
twmo3MECy6euRqqm4JLGmQTmi88yi256LTunWrKjlLpGZTmWAimd7RVciyVYowTLzoGBiI/EDDRl
DW2IccV9CS6auwTHRpUVTlOHrln6YO8YRLmrNY+xhOSWqy9VGpYyPEaVkTtUxLnqkH3vSwWyzNau
J5nAuYtGyK2cXqMyOjAxq1NRFm6rj9+CUmqOtG8+il7+Itth4QexfZehHlkwuWtPV+gQkMEuyThc
8D+XviTpo6QqJ8wuSsh2Whwfwa3tKn3u96Q94LBBNjLxQKz01PfaDvWjvhV+k6XwgUYCX3DtcUD9
YkDOAUo+iKz4fOFAweMQQz7NpZ0NioFjXH5NrA+T7Latad2Cf1sT53Ik9BOPtMR4Z6KMe7lEvhAU
n72XEenbWARf5EK5jQzRi8r14PBKg64iVroGKheeLCecM3UqJXYEDWfc1rQxdebYrYOf24Nby1MC
xySKyVqYUA94uZo6WD9GMG3B2anmrZya7kRNDwJQ+0pKzln6pbUg/Q7SDiOcDqHRfd+GX902LH+I
xDUo8jTtEt3s+74GxRPuTMX3Ns2wU+KdGvaIJL6hEU5guatTugDjzlrNkOMAVNvIhYFNvjTf0jk9
2k24M6S/uczg5/4bFjepBmgrErPGsKYI7EOydSY5QThODt1Y3Cet7NVR61izsBdFNEL298Uxn+OT
QAwP3CgpD6ASdhMDQnygoQAB9e04TS7q0x9CdA+qiXwIuvY5K817Eg+tI7V0X6Wdo0A24S+W+Le7
4FniQD1D66Fj2wcPBjTa2aFn6h5o15zpcxtpdaMukLjRD6QGq2KE0evjV11zMnqgePxCkUjAekV7
gemuHp4LNM4FFxPowTQ2LiijOfL0ESA9rYQimxWhcM4nGlJDMiizJAMNID5oUhwEwYIlWj1NFkNh
f1+YjdYaXaQwjz537YdmtzdRZ3p98Ia+Rl83Yz+OvuVojtleLcHITO56Bw02M0C3JMu5qx6ks6HB
EO9LqRXEOGuRL0TrcAsC9z3EfzgYQpvSsCH06YYE4tWJeQCn0v5vRvIbQr2cPjT2xGMowa80fXhK
SIRq/ugtmGcBzOrmXoyE85WF1hZWO2Ek+hQe66a8VfonJbdQ4yOUAWY/xd/yEa2BJBSdhigq4yZN
t9tG0iIbwSfo1cfRmY0nCtZz7Y3oH+O864J7AwruOqguOr8RdeyuPSijVvc3OjefEcLyRq8xUBWJ
tEJ/NKNTZLlDeYZcDe0+QRqEXQCFwF5FieDgby/mqhNZgHOz3JCh6mqWEChi8Ewn7gzB7rjzwuw1
tx1dxOKzlo69GCt3JoVhVEYZrrRuNN8ZvV+i5t/o93NcI3x70qQnqnqjSAZ41ZBYLTTbENoVb6dk
00G2C2CWQXTM6x5CZo2fW9K+wxC3Z3P1fGe0zOCg0pGa5Qypn4xsClSkBoyoR0mi4kudvqe4yMz6
B2LLPw4IwZyPaMaWiQxGT/7NdSpC3ZD0AvcKjTROndIfbWX3rhqasTOrxuv22FYTzgg/0UEILgYI
6nKmEha21cgG4FD4qEOstbxpm6rwjDYcj6C1NfedqX1v46pxRqsrPG2E6GAZzM+QXRXJm13PM0Jh
RtOPIApvzbwzHYpa61BRSF3dGnx1pOAnSL2o0R2qfQlH3d0e+bXrvkTjNujcq32S1EBrZ/CTq6pP
yUM1/nEyk4GAdR8lASwrzD5icSipUTqGxI7RupoN34fRHB8s0r8WSVsIkj0ro4Gx4KXe1NCoYvDv
l4YuRSPCYOra0tcGpGNd7JsiioDrE1ZjZRQgQpZR2mDxaUalGweKXjNsc/OTBseZQkrnWBPQlKTn
ongf3/54gVjdDzRXkHFBxpE70OVWRhounCAyOvmSdTCs5/nPq6S0JQRfh1WqgyGTEhB1dUvDLxWE
4vPdn45CJYhKUFmkY4td6fWoWauNCNipm1D7pHfQuqjILRVmKFZ8MN6u2VSx+iEmb3tpaW0S9lDl
6PEMED9Z+beyfywgdTT1Liovo9xvJIk9+W2P7doHAxPJbfQraKCP5wsoJEuN4iIAZpK5SvMcWzUE
lo7FIGLiFuGwvy92EVG7JAQhKOJH4rbd85TvyHxf6+//t9Ew97RAKZMBcocWRmOA4yey0HCvPOsy
altetnFWtipmDT6XMf5CLYTzuFUcQQKzZaOhz0P/mMv3lUhXccWTXkBwB3JklLNtM4iRfIbkqNRe
WKAg6ecsese7DkyxP2WIWqAvDgW4fAFZC6JIaWLNG2P5GNb2k2x1glenVQQLV2tkynE68aVxmpJE
QRzgSa2r3TZ51zVBDeOabUGKzoSiJpIUeDy5XPUuKqdm/PV8Rl4bbacFhZMG9znaubdXXYTD3YHU
MUe564DktZl5IaVOSEBki+dcXTCetfnC4zGeb5H5BRk4F6x0LW4jpYnccm3fq8U/dFAF5+avzPFl
XI2sABKTYDMAsxDqci5nzJRIKY89bnPlDXqijl/V0CFe5Qdfm/3kZ47svN2qJ21n+Og4nZ33DN0O
/Sn0kCtwkA1Bnfa3wA9RKQK9qv32HK/QHuHTsIhMtYy9sHDHbY3+yHzKcR3rjNJpxhe5C5wIrFJo
Y3Hq4ta2f+pm8thq3S5NHuW+OeD19KVTNU9WahAsF3Bflejyu7IXkduDvAyOGtCE8Nu97mjQgGET
V0STnoO5O9exstcqYzdhW06ziNNvDQ4ytNiVeGCARXNTUBTQCxgI7Kxu5vLLRAJwh2azRVS3oLSh
TjIpOsjSuso45FKGrlVd74kzj2Q4hdCX9e1uppYDopEih7qnxUiWk755DZAbfjCKXje87TVb8YY4
giGVjjJNpNf5Z0Vw186tJg3UjefDpL/LyU0tKopahYD7MGWQYaBgktviUa8q9UxwyvfjMx7zpvQG
8fT2KNaOX7Tc/MbgtvdkgGgbnOqIv+qP+auO1UW1rvGPGn/t+kca1o7RZQLM9WFpcL02On003tir
su30Aokp16iPYfgzhlC29m17WNf3SBgtpED/heAO3kCRrQyLDprOwB+kQ/qzMbwkv5ttX23+IoBd
QnGLZE8hjfQOUDZEqUPlMMRf8cq3PZyVvXExHG6R0m4aGkUGRhVPTkwdnbxNVubYylkTeckVd38B
xYVjCqnqQCkBNRTfFelEm5/l6A7hfntA12ZnwRGzoE/BCxG8CwcTy1EjdZCDxM2bjhhSCzUuyCNY
cfxPGqFkl0Slh4Mv9xE+hV5Fhvrn9hdcGSE+AD+ARlXwn+M4YH9fBE3FNKolbfEBStWHDv5jPNlM
w2cgNSIJvStb/IWEl0xURuEmzrMwshx/giqh2rX14D2nfe/aYCf3WyQuRwPF8qgQdWqDTAL/dGUz
HCxnMwmepgJNAWyFkkOwvsfE01PqRHnghH9MoMlhcauZ1zU6ayRMZtyAti7HgpaHv1mu/ybx6sJT
44EtAY4bW3cg03aG4VyLKhqvTP9yFPxV1Opkew5azFgIQpdaQvWa6hRyeN9WvcBnsPm4iEQYEko2
EIQoKjvxOeNTp5R2OkaTokKcdCMe73Bc2W+zNrlNnD5kdelMTSWoFBGhck5RNuPICPQGFpGcBqgv
lOYNelScSXFHRnJU7qI2220v26oRLgbK/r7YZXI0EBnPomDB71WvLBRwxnbPaV55siGhO0UUR62u
4AKOs/m4A5+1ZQOOGhOEPo9m/1g1k6uJDuZVHBVLh54bdO/p3LBQR5Yr04TA3rSLcxQQ1+gzXypB
iJKLWmxWZ3ABxQ0JLCt2b/Qt/FQDPoFv5niI0xFvLLlbm6Lc7zoWbsWou0GgzF/FO9UayizHBjC0
znKm4huJ6AkZpshDju1Q68LmJRbTX+0Ddg3/H8BfmpwL8zCI1OW9DL+BFqOjXOonM27OTSgf8+6j
jap7dJI4eFO6qTIZ24Qet41z9QhgD4XgdERqiHfM1UiLgCLfDEWU0ksqSNDOn4ERCPzwqq0sULgF
LCCi0LUJUOQo9qSuP8pRsusgukuNQrDBV09V8HmgAAjNAOQqr2GBab0OM2BJra/2FLqaKKeknhpC
70B3rBCCH5qji/guVucRnHd4yMZBfnWWq51ZZXQY4FcmSMCYQ+koWuKZUivISa76r984fC39FElD
kEl97Rap7VLtK+RohxyqxaBgQUeyUX83bN3fNhG2OFcGuoDkLqWjpeaGpAGSYsHsyMN53WduU31N
lNyRTcH6idD4zK5VovPawkTqg6MGz6H0ZNq3kf6MNFgoum6LJpO7DA9mbuq5DCyzr/xZ8pCbamcE
I295j74lxUtx392eSxEiSwAsNnsKmROU/AFRQR1fC52LxA79ATnsEDsbj5GvNB7v0aDzYxuW/ezW
EnJnrZIrcW8VgA1Rq5JV1IvAbLwNcc1lxs5zhJJgLtZRycEXUqg5irlJPCE6kW6i/q2uPtrmrEEo
Sj1AQaTOD5m+m2fqBMmjJUNDCm2Expl0Rw3Co2H8p9cr7mO4ea6h39JPFAPuzaesm/wyPSOjJwBZ
ndXFiLlZpRqq44YKI07Tk1aPfjW13vakrvpNdMizpyvwlPJddARLRdt+hi/DFCr9j0YPGMWZVYne
W1fd1wKIfcjSLnUtKJMKQEPZOkUPcR3tTTEFvusaBApMaMFARycUNWQ+tqypolIUAMORIIkhQbqp
6PQdmIX/eFkuYTgPIpE41FINaw+uxB6vijK0W+JWRAV3vTSXKJzvkEBs0PYtBmPNqpclbzX0varg
czC+/qkJMBwk6dEoiiiBb1uxxtJIqInYR2/NPaSQD7VNIMU1tPvBVEWZkGv3BDDWxgxjU2DZnKtX
rXQu8RKFdmWYQTQ9a4lrES9ieqiJj7sHdq3AbVzvoUtEbrGySDPTkMo4z8z5jjS109rh4/YMrpod
q774n5Sazdl2T0Z0cE4YlKTRzzwf9PdUJ8E+SKEhtY10HTviQRuNN2iwQOMruhEvdxEtpXlUJh1F
T2kBDa1D32p3eqM61RekWbehrlkW0PUNPQNWXoqmyquex64p1NTKTISNk6t87OTn0VEfC7c8o3Yu
dSpv+Ajd7lMR9fL9StlfHiWXuNyCKbiaWZNp1C5xXqwTvZkfGn++73ePCmTSidM5+b7D/01Cx3Ze
DH90+/dmL/mWZ/iQJD0kb4prOrJnu8VN4bX+8K792J4ZlX3B1hdyO9MqihpSZewL76N99FK+Ez9y
Lc/28QXn0h+QzJ5PlqM+gfYs2muOkPDtOoS5nCJm8wtnOsuglu5GfADUGev6XTFflOSoZw+ThpNC
YNwr4e4lGHcIxbIaFtIMMJV6in6rGX4IuTAZJb/1Liif68CfS4FLWjXzhelxG2oa+iSPY5gee2vT
OlQ2EAijF04fHIjoBFybS81UZLy5Yf9C7PVyLtEyEPSFRLClCmeUNAf9dc7Ugz4v7L2uPotq3q+L
UbGtlniceecxhNATsG+4efraonhBvsvKr7j9uXZxK02oRNpZnduIWOLX/C5ygejzwM0BZOGc4xjL
UYpSGsBixnsoK0qx7dDQVyDNl6KKUn61RHUqaz5RZ/UpyDzi9Zd/nrdjMGdNUA1w23Q31F9J8TYG
gn14XUSFqVxg8OmqylBLta0lnFx1/Tzns9d13/o0/qpD+7WelAel1M+lQT3ZGtArFvrp/I72DYFL
vi6R4b6CM6CExhE+AyMdhtItjc8qyB+zsdgp6B+M1bd5CHGVuZGkeF/3HZ5S6J+mrTl8zqDSQjEy
O8csmOiqqUCJNuvvs3JjJA9kFJBlrlnRcsI5x1fkfVmRBkOVke2sS0hoEE/rfmjNDsF22hxI/zfO
Z4nIebrC0BLSzEBMp5ek2o+ZGxaZgzdGr+1fGxL6EDGu5T/PtF4aFufyRnCd6DNDHclrASpHXRRz
iSaSc3BWphhNUwKgyefICUHCI4EFvcljtI4UvqYFb7mUO3NuPG0fXWvObjmdnBuQmqAsLWLDDWgQ
Khqf9RSyOi1xy+ifJDnGf56VYfOIHAlBFR60Zjh7mVu0u1IZphlmP4e2RzLGySEq88cckb92wG8Y
zkjUKugVwnZAOyeHoJlu9Vb3ZbUS3C7WAvLlaDirMOI2lBsNMHLzlA/sUNJ2eekSFNxur9L/4lJ+
D4gzD60KpiSUgFRHpTvS1jfid3P2VLKHkhW0FdgV3nDnyNMMUTXj6vnE2ngtsMkqYBXm3Jk1Nkox
62HjDtQY/slSfdwzZopjXhKIWnVZ0D9Jpd68Qzm38vq6K066UQ5+nWQiNaa1KEBXVPSUKjo4N2Rm
zIsoR6NmF5M6atys170oeSlB7oBbgq77JBY8Ffx6C+BDuiUW27ALrGA0+jhtMGpSdx5oJoEJsDl5
rdAuUttfMm3yMMxza6T7SjW/EOiNyqjx7MfhRu5/Sla2g/kfqfzdViIX7dF7bZT2SRw8VXUCdQoo
rtuiRlHR/HC7S4rKFEXf+GZJ/mfMj0O9K6VzgSSuLLoLiJC4DWZDOi+JMiBZdugWxM/Ll0L+CKvo
/3H2Zctx40yzT8QI7gRuSfaqXZYsyTcI2xpxX0AC3J7+TzrOmelGM5rhb8aem4noIrZCoaoyc1OB
F+f65l90jSerrpyyCAksG8LEyMPnW9GAOyQAiBjMzLVfOEmgyTcj+X7d4mKEe7r4ynFD9KJ5k4vj
5ni71DlocgM0vpa6AWugWvFER+SXpL9idF6daztOccUUqrtSeJhTq37yJHaTc5O3b/lkbFqQIpaN
8OWcMnwaid/QIwT5VuwvBmig1HVQHAa+TMVOc2tkXiuSNnCMW1x4Qe9KH0pFU3qPY143P0jUAvP+
bAyB27/09OjqALuuKcmayzvrv69Qpt7ORln3Jr7Ce3hwPwDe2TVhekBjs+7bgUD05vehfqiC37Uf
+18oF+rbLNS2+YaG08f1GVm8G08mRFkQg09dA4/TBoMG0n2z/4EkBvTuyjGUOj84dhsO0lnrkVx8
S9onVhUnl0cRjVsDVpvQ88ttHPv//KD3ic8+Yzwj0fyPCYB2iA9YJ1BcB20/rD241zaC4voSs8iq
HEolQdb4AB4HfRxW9ZpqjzVHoZfb/d+FpgqiskICPM0dWAETWbGRexOCd+7hF3Tqfzm+9TkG0aZ+
Y5pPwuRQHruN8NEQ8WE9/zaCZFsd0CkRZuH6IVxZdDUfJVthkW7+rFpm6KePY6AREaq3e5bFRlBF
zfCqdcR4NsBo0AdeH4tjKxOgedMikf/YRmpDn5SN9BcoYdKbrjXonS4KIvyopPb4NA1MfFRdxm+N
rmXAqHlO+4w+bbkd4xSoErPPaFhRPG9FMmjQjKxrKvEVnEUbKGrzY5Q6Yg/mUuumgvy5r3PNeBp0
6X5DCiJBxtbz7D2La/JWtD07Zk00Rj46bGWIc4W0t9VP96VH812qDXTXlm21aRka4FBiYncF0Hoh
MszoMysa8ZpXY39kLsVL1GT912j39ZHWbflYAYr7Ewp35K6QUy2h2E1MoF/jAqUhUXv8rQUAY5Nz
6mxL9J36EP6xkeZtrY9EZPKxwvYuQgjE16hFT2U4iSJ+0dLO9QFuJY8i70aQDdmNbH13moy9qIkD
9J4Y3d865u8m5lEpkCWUehT0tNYtn9N42KPzkB0gfOOBvTaFho+ktPlOpm58Af0efyTDED+0OijB
0LNrHDgSoJu87/SvhJtofq4a/aMTJj10ZYxfZKQptvXocQh0j4Y4NChIHaPM1p901kdWiAoVee30
TtzFfHTrkHO9/GQT5OtZ7Eo2A6+svUGKGg2OUd7YR4lGOtc3Y0HLLdJZtvQbxpwCBadMDj5KQubo
k9QEN97QRk82MyGrXtU5u2+paz7isR5bvstJ8cNrItaCaTICZ0vrNRqa77hH97pd2o86y8QxLizt
jroiF0Gtg/O9cdn45bauHVRTWorddSf5J4V+7Rwrr017QrYw03FgzLvkGfHgjzR8zI4s/A0SiZ35
UB2S8K2/8Q7jNvYhJLtiffYS16wrIU8RtxXtZm9Jdr8kEmv7+Bs4Taan0jc/pg3ZpE8Afnq33gO7
92bfuYb0XwxOKHDEUF9GIVYtQY05TrUdZRi9qGxfjPzOtSeyYbL/WaTkd9bIW6/EojnVeLg+9OW4
fKaFJjO5FOi7zyPUhFteUQ9gis+NdssssDtWhP7MYm5vG6vD7eBqCDw1pGb1nCe+ZiCZVFXlSrJh
vo8vFuDkK5T72hNNRXTUvgLUpe6ZNuxs7TAVO4ioh9fHuxgYnBhSbuMO7asaCmxtILlEyldmnV+n
7NbRtQ+ZEL9b5ZBbjALRHgxVezCQohNUefhoeUadwQZVpehvLNw6Iwkb75sB1ywiPG/CbrhL1xj0
l0YJeoKZMwchL57J54tqi9GU+UyPqTe/Sg93vfPmNo5P5Juz1k2zPD5k41zTImDMVB/jUQwx77bB
jLr6SzQAbX/jADCtyZCgYc2ztwkPE2NNbHopuACTuQGYv4VOCbVg0dEkqjtRtnBGJZpc05tYJJsa
T/Tru2XRDCCwEKX4gwZS/EIkx4J3DMF0Ne2bjPqudmeKr+s25keOuvWdExvKIwjvX6g9mrAReTXf
Go3oDjyL2Oa6laUDdmpFOeZsHC3JDVjpegBAM+73gJz0ZtgM0cpDa3lDWEjMoGyO8p+KPkvcsk41
DaacvtlMPUJt3CGETwFvqwNIw1y/RK4tbkho19aaK19aMeD40G49E8kZKjgIL+QIvdgCxLBohgAU
NNFd34q6/fXZXPLXONH/DlFxV5NBM8l7PCYz7RaHLQSd6zvQC6+plv8wGA55bvu1WKvSLc+s7c5F
M+AVsf/Pj7WT4cUAmCuiymbPLD8zdh2Im81gMgN3GnxuQMt6jZF9aULRQwPBUdCWoF6nOExbjhow
JBgqtZ4d7JdihO75yiW0aANNay7AhPhXVX8ZCj7Rqsa4cje64ebO7Op9Xf9zfc0Wbzpoe/5rRTlo
qSBNLnpYSYA7NcYY11j2zCGs1dokgBBbFxRNA/m1Puwb54U2pfY/3D2nHzBPw2kyqAb4tCoQZYhs
fHcHpOCm5Ldm1XsdIqeNWHsELx75k/Eqm9QpjK7vGMZbxjvRfU+GN5F87+TKUVhon0HyEth6IKIp
SlCesilZERdGJRG7TDL7nHTyCfaVjeNlvtVGt539u+MQ3wYfky+t5GibhU+KLPGhYtv71I1Tvx4+
a2LcJZCytsVaXLH0Djv5OKI8D0vPFUnEMOX95PPkZiI7Cekqpw1SHQIoa9wly/sY6FFAFzwCROT5
ApvA/rNongpoVPh1aYSNVh3sslxJGC96nxlB+v/MKBt5sI0eKlUwk3Zvon6QUxqO9pbkBJRG4GhA
5niNRH1tYMrOHYXBeNzBol5MgSBR7hM0Hldi4CuR+JohZc9GsVvbRjvPoPeaOfcDVEpqUJBe9wSL
84cGy7mlH/2/KrGz7WV1Mot2Q38Xj5/srU/vozENW/YTSEVcUH6Lp9h1k4tnEQz/xABUGjlnJSDL
ayldZlbwPc6WcAK5dkh53Y3S2F63szh/6Ih1QPMH7SSVMixD4DeB2Bd3LzqnJ/sQI+8H9sTNdSuL
4eWJFWWVCjKTaE2YQO7UtyXwR9tIaB+eIJNvmvKpisAseN3iJXMWajGn97pichA0692qwwtN+y2k
z73bGAU0wnigGSg5WT5iarcJ9XRjxj8iPoDg31tp8Fxaw9NPUG7CwYrzPI3xCR4vQj12tpn9PNrD
YyOfrg/2YnrRxwSoCW5DcHRBFnde5NN7YuoYGBSB3RtBDeazTA/RnnMkSXU7aOKzTORfR2x/DGLT
zB3AwPUouxN4HW+IyMwaojXwwq0e9pa8hdJq6E1j2HAKJq0CWuP9Duoha9DB+cfP4t/ZOICKNgGO
Bw3IinGITQJMNIHnYuho2PT6XtPp1tOhmeM4W01ar1PSg/8CwjnmS1dHK6Xn2VdeWEeL4vwFoORX
wRwlIAITdA4Bv45+9TGaa9q1DsWLbYPxoV0BKD0P7yN4gPPVzLto4FbHwBTINnZ84MbNUG5k+X59
z1zGhooZJYECqVoNFVFMo/69NjfRq/VL/xhDEJPZkT/urhu78DKKLeWeG8rYEE4EW513wAPCT/gD
JWsnfv4RdWXw8MLrB+1v6MpVTkHbTMnUtCBhLZ1hC8RN7SOnbQSeMMYdvEHml06fhXmVoTE+FcM9
BB2QCMXVeGwL+dSJaVz7onkKlS9CegCar+hmdNwLaYgp7fEClkBbjjzbgHoNlVrDZ7K78ThqOmaz
92h9D9zQbnTYXexFTzH/2wameeId0EECI4D/qrBVK2G9DakPMEeYX+AM9Qtyz3TtUdIerKTDyp11
GTD/sYagbub0wZNDWWara0FgPfP51AZeG1ATvKXMQk8ar/hHl7jpFowCDyKavHvT0u9SonlhOmUr
B/TPOiuzPj+18AA34J+gxnB+fphD4qFjMchMarfHQ7IrLB1ZqcJ+0WhqhkgFN2jZG7IyvoFaAw5Z
kmZI3qF1fDp4Xtq8DFYmJ19onv2TdEi6Zpo14Qaxi+yo87GM0b+DX/Jb4bYvFU2MsGY10qZtKcZN
NLnFq+kKoFxFZbzowta+eNnyHU0187vDGN/nYizCNLan2zixC7CNMobWC2TZHyXS/H/9vkW5F2Xr
eSZAuYKU0vls6Imnd6OR4OiZUwhIBRq7frBpTTDu8oCfW1EiTEbLwqlzWEmsmzj9JtGVkI3BdSdy
6RdhA/ccFIAIGIBUGFbdFBWbKGxwdG9MEJEFxQ+Y52PQmV03dHmdnhua3wgn12lGS8HQ4I8LxoR2
mPY74nfU2kyNz9f6ey4CyznlABocyzMNJHJV0L3GZI6aC1wW6Oac8qFLQuF966p7HJWsCr1i5R1w
8bjB+ZyjWFC8gAsDbcLKwAa0yJldmaNfHKKtpvdYOr8FaFszo/ElsbbDmnTNokcA0Y81o/znZmHF
Ioordi89PJ+BTKDkCSCJUr6V3kvc/ZT0KQEZHe6bdq1N4HI3YpzYKXhSzZ0jKrlAn5uj4+VgLUOZ
bD8YDBFK9uA29sp0Lo+OUIrUEQifLzK1KVQBmn7mwKpYDxmbX+0Isv6bifpIaxJ7Y3rHDlLR9VrM
frlrMDyKNCZQe6BKVZ8jxBYecwGYCFzxOslvQ43q3K3Q/Ex71Zu9sUaectkFhG2DJlgdGVsb+oUq
27SsZF1AmAOEV+K16MLBCvQsZMlGZL6Xvls5sDZ7w70n9e76OVwKtU7tKucwNeNS6wnGSVqxS7xh
349rClWXRx1DAwwAkwkkzwVjYSN6YeYlVhBq8HV74P1+5MUsRYQm/ZVH5NKmPDWlxFtZFSEFAN6L
gEQCEHt3T5zc14t8e33S1kak+PsohYRrE8MMM5BSHB6H7J0WVcDGz3i1a2LJn0CeALk+CoeCWtS5
P5mZLNuyF7hpITtHn2lKfeo8NeybBMzBXSOxNJf2gwtPglcqGL5c1ZkYXENqyJoDPEjDCMOn9Tdz
wsptNP7Usu8QZ9fsOxn9HKugIHsLNBD1fQwIiZHuSHej25+Nxv2i/pZP+9INk7J4/vupP/0+Zb+6
vLUyJ0LggW74VPe7cdt4T1b7SyQrIc5l8RMnEu4UUueon8DFKU8EqyGtETuYiQY3VJns8hGMzz6P
ASrJnrg7hrGBbK8oN3kFz57/qFG2Z0HOfzvWMRu+l2Tw3SHQ3af1ZP68v9To6/TTlG0uTQAShnkS
eHEz6gUmf4PCAcpWFn1Ji62L+lW2r7Qwj4qw/B+I0pB5hnlIMCDprT7OOAcLE8rsOVoSdTRNQOYe
DQD6ykFecr+nRuY45TQ8aGtaQqMVt4vxIYTviJ1XbK34pXf2BXsw15L4l2EP1vpkTMoVyvnoRAkY
BALXAUbJ9W3rfoDwJ117di45DhD8IDXrIrpCLeZ8WEjbY8tV8LZW1kG09dBMzzGeLbbxM19DlC34
DVyXf6SJIJhxUfCBtjC6VmyYStJvbtRAERcd3NVDZPiZBbjvSji3sF5n1pT16lMzyrWZczBLDxOv
INMdg+zB9l3TL+wfFoR/odp83RMs+Pozk8qapdByLp0OJs3G2uhChn11p69tjIUFOzOiuJupT1PW
zMyQUV/4PD8iDsa0+gS9gmsdx+biiuE8oSYF7jE0UZ9vjqJM7dwe5znMvyXDoU/uRWmhjSZ0oo1d
viSpHcQAbZafiXvLpr1nNWFvo5CmzyAS0NaLaNswwHbkBmKN6CRGb1G3RUSR2X4VP/T07y9BVIb+
+1xlauAfZWkm+P0GbRgULWtGs/P4r14jG+/z+lJfljMgmXNqa95+J+6gIZD9m+YohfFflRO22lsC
fjYq/Cw+6OOmSba1dUuNjVk9CvdYjGXAzWfqvOdFvKvXrqBLKMrZ16A0dv41rZ6zXtfxNRTTDPri
6M4BWD7T/bY7uGXks/5dNsPOcR7LIuyH/4ECEZPxL7+nWnDUkBNoUZ2bJ+NxoC/mhAaq6jjEKxfg
4vn6z4wKuNEmptE2gZmyfU+aPozqfcnLlUO85DdOszeK36ghRAD9Y2RvLHLoxn/c7sW0QO145NGv
imwTfbeykWYHq9yc0FTDYxA8fwShvRK5dXSKh95w8FZqkgCNuHny6lWbnB0HewIa7M1CSkUgxFkZ
5p81ubALIVgkHFElRpn4fMt4hTY2rHIBl/fb7/JnsbF+WWH8WaF1zk8OTeZHnyh9vok7cjOu2F5Y
R6j+QKsG3SBQFf4T55ycnawRnHmgZp1Z1QgJC7Hrhs31aV1YRfRNG0B96B7U7HXleNaFVw880XB9
8gSVKACEdmhpAy2d7yQhfFG6RnG7cF+fGvyTdz0Zk2uWjVEPDNvGTv08BQwqOUzyNrVW8uBLc3cy
sD+P0xM7nQ4JWLugeE9oEboSkUwaANz5Hxbo1Iip7I1aOmUJzx3EkCCjLLDoW9+slEkW7jGI9oJ2
eKaExU5Q7pbM1abCyrD/wBd421YysDiQCn2yqWbVxC5dmbeFq+zMnHI3JBqeEJqOPZebnxka1BLT
8HNtw8mRYC7XtBjXrCnbr3EkyrIlrJlu2KQ/Ieji281+yELHfMrk1/W9vnBNI3M1MyKBnQUXtZr6
9JyccnSJZcENSC933TZ/qXbjsTm0G3KggfaaBPZDdAtJtHvtB0hwN/UuvQ3hcPx2E4XXv+Vye55/
ijLNus7cUnoaVGpbjsfGUdgd2nhW7vnLswYj4ApAQhCtXRcYIWcqUAkaMF4TlJG2DDkAwYX37GmH
64O5dCKwMzPtQFAOdXQ1/EmnqNLrBHYM4yvzNkhjTfzNLFO/c58Krw9iZ+WCu2xTn9O2JxaV6cO7
OjUYg0Xr4UcSWO/t5htwcTu5eflN/ek9ef5dtJskQHtWgsYh3w6T29rPj9W3aDttrA1Se7u1Asvl
OT3/JGUr53pfGWMxTzbbgOSko8dWfFAnLNeQ0AulqVNLaCRSvA7V676ct/GEDiMkeRlLtp5g0R2Y
htJtQgsHkVNTfdqxGz3HBol3rqTZy/U1v+QdOFsCKFqcf4U+GlHfu/iKPmjwagC0nm7Er1z3H8ew
Bu9AgmNzo+29lYOzOM02tGPIjMYA39i5WdbQxip0ZJ8Fv2uhBJKbT8T7GJyQNyuecHFXn1iaT9fJ
DVI4qd6Uc54760G/CPgWyFZ0KFBU9j7u3zr7yRYr8LbF83piUXH1xGbQxLVg0fJ2Vb+ZTA/liAdW
/w+VKOyg/6oeKh2zPcTlMM71CN0LEhfQImCIQPyIXEAjv5j9rCcvA72HXM31PbO8dv8VW5SNyyI9
jdxyHp8Rgkjdb7RHl25KutH7ldzzonv9b4BqEdyIGogwV7Ck2Ru0z/bTozG+Xx/M8jE8saFc/oam
1QCExdBamVW6q02BZLaY2g1lCYQzXrvU18ZDt6aavDAyF4wsSOAjwYX8lrJH0hjdlyRLENunt57x
mDvvxd9HHMgenphQnGuCtsW0H5GjyspHYT423SuvgLd4MOWKG19IWZ5bUnzmwNF1gxIhHqLv2U87
aEo/97vvwI9so1vr3ud9YPvxzyNinof2aKX+15f+I1/Jf/xpYT0P8OdkKQqAuCdB2qYWxkcwuJBB
oghsGCCx8O0dOeo/ee5n36tdflPGwXQcvoZ2a64Ejwun4cyu4l+4RJLS62CXsMdc/5bygJDAhkNP
x/3fb9UzU8qmATc08WoX80zyL6G9u//EPWAso9/KO4N/N9K7iK1hthZ82ZlJZRPlmm2XJMXokE7q
jfdJ3zX0tlyr9cy/cm3tlA3UjVk7jQQDo8bn2P20tJDRZx4/58memSs+ZXFEBAyl4Liec6jKA1SX
fRv3PTKNNhIFHapyaIOM8ltrrQN08YSf2LHP752s70wrE7ATTQ+mE7L6pVuLVeafUKcNGx4eZM6T
O2rAVgoSVyaDnAV66MDq+mWtZZqXDRAd+sw6GqDUZ6VFkB3wJshqRoYFShjz27TK77hoAkzjc2UK
jV1qkxVwf06PQc9e6rOqn13IQ10/NUvrPVOZ/38Din+PhWEOU1mAmbt40lFMN7MHL3+O18K5peU+
NaNsqyblHW4qjCNuD1P53eN+ylbO/5KnOTWh7Kg4aqN4yDASUn3Xkg+wOxMNCbgx8/M1htbFVQE7
DyFozzINtWWXZHZvtDrqa06CTv46aIu1ltY1C8pgMgQrVTVXlQWuBOSBamclCltckJMhzP//JO5r
RI0cHkUbgBa/JvaLNQ5B2q+syKINqAnNqmZI+qmlwYhNJc8GlOCr4UHTQlLdWsXX9e27EL7OUtv/
mpi398kw8iZqM7uGiXq8F8SXNLTRz1XfcW0vax4CbrpyXpZ8sUnQcYjaBTRE1HsU3Q0GyvLIOsbj
lrttaFZ4co2h5t7CP/NVBs3FTX1iThmfcGgMhXmYI81tb+wT77tnhWOzB8Pj9YlcXqv/xqVcnn1H
eJdMMCSHH26646C0t1e23OJYUMSatcnmSrFyjRFOCwjNICFv1S99/ZrEBztCK963NF2JuFYMeUoE
zmUvi4LD8evjviteELXmddChL8v9W6QXWnfM/0akIuYik6CxEA1vgRu/aTloP5tkQ9cazxc9NIVu
AjTYoVyj7jgdahYpdJWxxUHkC7ksQKB0CanIlQhx0eOcmFF2miHS1IgjmDH1J01752s4lqWXxCw4
iyUm6FxBYH9+VKvUTUs2NwrwqdhwLb4haRZaibkHnP1G7++HskQviVly0PK0K0jRhZIIsgQOutu9
OQaG8NS58bS0Eo+ICa7o3rgpdkj5hrrmo3ALahQfpHGpP6yY/FN/UMOPU5OzJzlxTfAUEoxDMGnu
ykPy/FIeQGJhvNGAh/UXsge7+N54Mn5YgQbEh699Xj/PS7sGzG4WdaCDhj/KbAuroNZU4rAN5KEC
ptJJ972Gnq/DdTNLbgN9GHP8gMws0MDng4xFZ00twQmojJ3J/unGhxFY5+s2FlqsZhDZv0Yc5TwD
PSah8g0jsg7QQhMC/M+8D9vbUScA1+BUPqfgE8hXDvfSgTi1qqR+otFC0Xa22pY3CXBWtf12fVyL
S+ThIOBsA1Wi5icaE7jhqcaBECD5kIENBM4ORCgmD7iXuSJwoE5QhNdtLt2XFjonDXTOQ7tQjVwG
awL5IPD5ARN2OfpQL0xB9VVrPPASQXZOb4K0v62TO00w5PbGwthd/4DFDfPfoG1lLVFAbjMyD5pX
PwvvwMmHlNvrJpY9zYkNZeU4AGy8nmDDcA/gM/GBzEPzyWMuHiekiFsWVhoYuTbXrS5dOgDCQzoP
d8JcIj8/CXmuEUvmMGojlMqtDcehYzT3tfy7Wa4EVos7Z64QIsOPLL8+T/KJa9ELS3aUSpTMmiQE
sQJIMAX349xEnLjKCrO4YifG5o85MTZVZc4GDnkYvX4c7VD0rxlZWbHFuaPgZ5xpn1G6ULyIBjh4
XuY9FoyXUMXWfI/8xMMaPXhQOIudFX+yeAb+s6ayv3CXC/TAYEBjAqJ18jE17xGdnopSv9FLglgB
KAF7rcnw8gbC9T3T5UI/Cr1rjqOMsUoBrkdUUgXluB3sByCcO7CrgOcn6MCSIO/gyyT5Ik3jQ3I1
NJy1F8XFMs72IV1B5vKuYVLFPtNKSFeJDm1x5rFPftv8KY5W7pzLJtEzGxc5+9FzmOM2sNFS+wmg
Lr+QdjDov1MHOlapubeS8oeIxo9Uar4pjUOdralPX4TnyhcoRx/kUsLNCb5gbrKkaG1o2/s6Fjeu
GEIH0fmYrGrAzzfp2T0Pk4YLogZM7QLggeczUsCwq0Cr0fi/0wBgf5fTTJSij714jp2ufuK65hRb
06nBK8McL4pujcjO9l5dddZW5rZ+TCnp1x7dFzcYvmyOuJDMmRtbVeCHO3TVUFl2CaI6Z6dNZFsn
fx01ziZcgLAA1ljo/uzcIhs9XPmAykYHbpLA7NqVK+vC2c0mQAngIls0x79KJKPLkdMJJeigLoq9
ySNfG26bxIQ2w9/THeBaNKAWi7Y0PH4v5qtK8wzaxWBKTSE7BxGqih6d6ilauyqWRoR0DlgOEDeh
G0G5KoC5tVv0YmBdCv3G0H/rnO/bQYfgnaOt3EqLRxLRNgIo9DfPfRbn3tsEUtyOvWzuhr1n/evg
TL4e7408C4rqQateXXkjnWPRvcbuynNv6SieWlbi3640myRu8gqvsDuP3xnlwTS0wLHuvfjVmFZu
xMsYEbtkpm/A88IC+FEVZE7tOCpGvQIlOBoI7Mp8HrsX2tWbKKq2dSp8YfV3up7dEo0cW4N9XL/8
l8YKPhFqQjcRvcl/VuHkjgR5niP5UFYB6sbfRyf2zcra0pQEcaO/Y7PeiMheORbLIyY4faaLThUI
5p6vrDaMVswijHjInJfB1I/aaISDIVDKc6Nb1+j9MaNHvbYCh30W9v8AroXbw1yjWwNlSk+9UCwW
G14ncFqq9pbUvmgPpAe4FyB2JJII3RC6o2ybW5ALgPYFsCxrSz6HiqrjRQv43AWOV7Gpvr4bmrBW
6nAMfXowCvCVOYChal8xfIOr7fPxAFqxoQ/+fqWhyGIBgISWa0R757MOoXgwTc4XDAB/6W0mmgKS
bqK+Q27j2ySTey9loH2mYqU/ZsllUCAHoJuM/ssLMQnDaso8Ac9TYHNkASQkxNzxIRl6XzeilQrA
RTCG6GAmYUHrgQOlWZUMhdV2o3sVoLSd85u2cgf4Yiiq1qeiOXgogl+fz8tgfTaHghSk+WAU9e7z
CYXkqJTZjE5A6PNtAIMdMYug0rONQTgQ748d1YNOsm1krKnTLMzpmWVlKbXKTXmvwXLLHnuWBqJs
EK1HW0BE1s6qeblVYQqXlw32gFmM9nyQ2gimMlrAP4jJOtpJ6uPmv421KLTqZpMVNhAJ8bYiz5Mb
30y9u2v1NbKwxcHOrd0zUGOGa59/QTmBai4uMdhJ+yGcu1YDJkk8Q+Ti788HOsddZPjQjAO5NGWk
khSsxZlEmGvIY0O6DVw12u6M31op9loxHPCY2K1socUdi9ZFvGkBC9TVzJJde15JNNjMkoNT7RPn
aES7Jt/bOvRQ9vEUFt6bo92WdGumrxqevaLfO96DXEtxLdwCIAYGsT0c8gz3VUJsadEh1kZ8Rwr5
tGxnWy+ec0caFmTxDc2d7fVhL67of9bUrEg3jDxJOfx/WXWB0N94G4fDALzPmstbml6TIMD7Q5yF
lNb51mFA0vVSTqBA0UHrpyVBSuVzadQ3sZU9D7R5uj6upZAFT0EQXiBfB/S76tdbfdATiNRX6AUc
Ia9a+3W7BYmRb9d3ZRFAR5Mlz6z8npAkQAvHdeP2wkE9tT0f5JOLPOt6Q2+g3wYkcBRMLL014jXW
woWHGKoHAJa7qCHYaHk9N9G1dR0TRkDCjE50ksrA0UdEgcnh+kgWyC9ATIDLeeYuggSiWp10pO10
oJmCe2totUui2AYZfwHMJ4lo2DlDvgMYDCxyLoyjma0d0aoaRyMCw8h51XDZHLqqGFc84cJemplM
8Bdt6fD2ihtCN7VdjB4eS1XWSjfAI4jdkjgDEyc1c8T2XmNlN47G0jUulfnsKcECKg4I0UDkpbu6
WhNwk8yVFdILUN/amM197/LQnFw0JtZBTn4WLSj81xZgwemfmVQWOpEl7bsBJj0yhLx+pY0e6EOx
sbXsEeAIgB4ggYvIZvBzU9/llAY9M1fKOpcoMVyvzvzHmGVv0Vp+vtuKEUFaKnGYGivxuxzJMOho
c+ezs8SNrRcBy3Dh2T9p4iJ31OxsCbE2o9wnxWND3H3mCJ+B2jV1kxtG3F1sav5QryZ4l06dA8UT
28ITDykSZVd0rUyjkeLUlR1BNHeU2XvKfFS6WBu9pnZ9sJN3o0XrO9ifTaAl07QBKfMa5HvpYOI4
zmBaZGoc9erCAQBEfkLgk1iaCBLbGPaNU5SB1TYrT6NlS3hnEvQ74w2o7AwD7bC5nFMGqW3uiRHv
2y7fuLm3cjEu3RAeoM9z4zu4pVQPMOiWBkLdog5IjMxgCxnRz6SqtvYa29uix0YDEZKfgJWDEkXZ
ZOWYOKlIeR1UnDFzEyd6sXX0RiBw09AjRkbvzZCGsS+AxLxtvda4JW5j3NhlDeVBkO+t3CAL48ZT
1wCeAPVM/DM7oRMnjrdY16QTiLryZHxPctTktOZOaPqBtGuAucXwFSA23PfI6c0UH+e2Kq1GrxVD
YaJt/C65ZdWn1L5MsfHsd8fcIZ2J4vB1x35ZWJrTdycm5+GfDC9JZdV5GUxCCits3pAQef4Fbka8
bX15Ayio/3iM/wG/R+CFxYo7WZjZM9PKzI5x3bQ07eogLT+4ju75HNo2D70lVl4FC9fEmZ050joZ
IiuYXrUSdjQzB4WQFmR0CLShPUBA3Le0eGVKlwK30xlVArfeAm4i6TGjuXifmsGf6m998qxrYcXQ
ObQGTAOuAZ+vXEbIUSDIAZgeqmbqLTilReqVFkI3ZNY8CQbBYWh2LUchbQPP4B4bYXJrE1GPbsdC
NN/1ujEfNYeO1lF4Bbq9+9oYtm5mAZgjkX+LtvY0jk/mWKHV1ZosK3+Ek+U7dFDb3j5h2fAzM4YK
PbBjZG3iKYK3j0iU3bScij40m9gGsYXbVfFmcLTmmOuokCTz6bRKk2lBIXXjkwq93Zttn42hXlAt
Cbs4Lb2gHRi5dzSeOr5hkPrRimz9hZtG/u7oBdHBtEUmPB7Bfq0HdmIw048rkR5k0Vt4Do00Cw0v
bvANRN53HrMcqFBp0U+jSeoQyfTmm8UttCajBNhvZCr0H6h1wqXZeuJCUa0A+dvWibl5jPpqKHxR
zxVm8I87MajdteJQw71A5NTI7RBddPqechMNwCKX5gTs+IACTTqUHB5YH7tjn8UUEg9RSj4rA2CU
UXr0K4tq41BYNAH5mj6GNAfL9hGaJeDmEGOHeaswyX7UpmCD456UIEYQLgukbhf/8HqUdy54KtvA
yFImtwmTMei3m9T5KigTP41EjCSAbkbzG52S5bcqqSbmOxx8v4Jo9Ct3ML3PXuVF940xAD4ajXll
+T2IY2wx8U3XANCKOw1XZw/se/d/pF3XjqUwtv0iJMBg4JVwQuVc1fWCOhU5Z75+FqWZLo6PL1b3
Hc1II7VU62xjb2/vsFbuq6MTlu0xa7v4Yh6G/Ij8qXqU29H8Xo0lOFnUPMyKXd1gh0n1SPILXZ9I
dp3rhemp0KkM3Drt8ktS9P61rJZSfZhyxQigLCxLIF3H3oVOtFq8qfXkg2jMQv+uU09zBRE+Q7eK
+3KMw0taT0RzUIWrZjsfqwqV/b5oIJCXhMEuDofmRtJn5VGrxwgci1U/g42cFKpyV+p9XnrdoHQB
apA1uRoHtfEI3lY/emsChQ6luY5arEozwcuVe4shVw7e3MWbn/GU1HWL3ZOVuJXlhZlpH1bX6vAt
iW4ICkLxgRQf9exO5IqCsW7bpfOg8VhG6tC0cI2Cv+rU3xV9a1VNggCojfSrpu9v9OBXAtZLPSn3
KuAgQrcr1OGywmxvg0aTVhNN0XBcIIh1MG2A1k8wBLHlqVyS5yxEiOx0kmKrzl6/6gYNp1J2wijf
bZvL8e4E3ZIUIZYKjms2c6lIqd4orYTMZWdTelNm1IHIweQ/+USkjMszCzmzhSF2Kc6yyaxyGuA2
K7D9+42GLGmlFReKPHapjV4nMODDi3TuHCgJ9K06OgyC78q5Lk8CEeYaSyU0uUoUgUg1Vgez0iEG
jk+MkdyA3G0vKcdOEHZrFjL8GMyGhMrpBiLjZNXmBAaruM89HzxMrioVj9I4eLGReSZm28ZRNOTI
idpPMJk4xABhY9jHwEy7wc5rgoD9cdsqTpwMyjJE5HgWoKzOdoz5pRVpzdSg9KODvydHt/pYQx5B
wI/GXbsvFPZpmIdx189DB+r+zsKlKr1ECURPcupIRrozAm3fB9L+rw3DwDj6FnHYwN3Pfq6WTE0E
LT5cY+BzaOQOgYZ/TCPl78M18EmBrxQq1cjesGnHFhUIswyhvRErrVfrBxCOIaJ6wrDatjm8Vybm
1PBswhFD4MZ6jwm8xKQMohLSSMPwVo2JgRz8BMk4p+1TKC9ghAq/IoyTabbpoPnUnhCEvPt911fQ
fgySqzxQjMuw6a1DGNDQ8/0yuAyjQfIULe2Rq2xo4rtJOxR3Y0rNylbrHkMp22bwcgSr7cYmnooW
XMtzArYAtPPR9M70P9TxGEHwNb0Ls0fa/96G43qH1b5bosRVkBu3kYoRL8CF/rU5HtCwPNcvmmj4
lHtKVyjkFCXSkeImy+6uDaTThhhZniQUzSHznkHYZ8itqGjhgANafsXKFquPcl3uamhOUqRXwxnN
KCCemd9DkttK+D5ki2BrpimCwJ3jIE5gGbeXNHmm1jFgO33wygxtzNM+7QQgvBWUIbABEW8ZBF/s
E69NSTP1Ml63PQp7AQlvk0A0IySCYFypUtS4KwNAZFmCs+GH92orkpXjrBUcjYIqOsialpLd6Seq
oTrTpw261U25fMgb6Xvgp7vMLwWPb94hWsMwu7qL0pq2JmCWjtX0tmgzRBDXYIVKLY/0rxkVuFJO
MAGzYBJIUheKHGYLZBXKLZmONF47QSuqaG/jRcBo1C4ggwr2PJFUGRfOxN8Ev+jSjsDAxTOtaKfg
ZeqjPKXMqadX1FVLkC6R8LoUzRzzriY07fxBY/ZF1Y+jFE9Aq6XbeWhsVf3VJNetvgtR0oYG1LZD
4n06haJHCC0JlnHGKKUlkTqHwww0+lszPMvYj8NHGj9Zg+9W3a8RrfXbgLzF1FGSQjIcM9XI6Z9u
SY2MKDQGSQV2mNHTCx88Cak22l0SO1NoTE5Hux/biLxDgF4dC41A6PCAFNQpYhaOhVUYJYrWRWAr
I70NAn0P4avwHyzDw2fh6EPoQlk2ZnOajAhnLQc5idfPl5CpBduoF9Z49og6y3iLuMpss0ES8ZH6
nVMEmUb9VsiyXUTPE8XEiH+YRAWu89QTGt5RPvxfox6rUFbnZqWlMxr15ls5dIKHHPk7RGU3ljff
RE50DJ6sPbS4IYbg4g6/KY6icaUzR8n8AMa7pEElqYGCH5CB/22ZvehF47scKpRTG5kL05DkTBpj
tAeOO2WnP4ZPYej2rnaBdMplFdtz6BgXTvANfR02qKd32/vz7GN+2gdnj2fRUh5iTkSWgbgeUTW6
SOMPMkv2PNjIiFj5sy7ihBUhMSsJ/osxbJa2zk4G9zHkziyHRPd9D4KUb/9iE47c0lCwjMqdnrkW
JHWkpSP68UBBZLQ3deX05hNYKnucim2os+ON5fvkqDQIkmsQGD+FolA3i0i27E+99xIowVYdRtrU
l22U8+c6A8O45SiU4kKtASMd/OviO2rp44OGQv7V4OoQe7PR8bKNuPzBk4ThJyB4BfFu/qSKPbWr
QEUdok0TBs6M7zH5GFHVq/zbhgq6THh7YgngP9mi0QjH7L6u6YagDvGlAumqC46yepMOl2px31HB
k+uzwnFm0AqJ2X1yphdd2C57Qin3c21dxi3YskhOUAcsO1fpIUZfVHsV6cGxaX6V+ts/LCgslEER
jaY4lm+mq815bq1lQWsoikiaG1Rei4bj4GMbh7shVzjLBb+Ki01JSkEBJGNFzctYv9TinSTqj/yk
vDxfyy9bmPOVKRNCA4QijnxP75Vj2NvqffMbI4ntgT62his9+4E9O5GLETxv27yziGHZl1/mEaab
Pxlpidw5lnHsX5GBsKvxEI8o2pOPCXQd6nQjk8M2IvckgNcdvQEQH1TYLWqYkzooPhY0A/UHtHip
8hFObqCKEkfcowDuARNUd6iask0P2RR1aowiuZNAxCv+XkZP0uA15a0uGu7mGrRMEi4JMWTemDOX
dkED6QsVJyGVjrT+MK3+p5WitaGuBKdbhMScuTr1o8mvgTSo95aJMuAraQwHNJaCTcG9QbWVScwN
inFF9LD5CkyqzOu5L2xCa6fP42dU/x/qpLuKZMgYhU9qCbWt8A45BVuKZm8wv2nIbU5oiZpp5BhV
fNT68PgP+2f125YAY3UguxTxulbhtymV21heqV3LIeavHrZRzuL25VxQ9E1gbgLVZHZsO6isQVV6
0LiZ43vaffS9A9FyubqYSmf4tQ3FZXZYYzGfNcxwD2IADHNKXv6GWbNbsCpC8cQNWhfhGMRNHPS2
FT9E+h+8SExbel1BGofWd4P5yNoUK4OZLAdkvC2U26YVjWlwt+sKgPlSCZHKKakAUNHUjcnV1Lpp
RXa9qEue66JXOMu/r3aEoRZ9Rjvg6NF7lM22jqm85Mf2R+J6kxXGYusKQ9Ik1G0WjKnL7Dh5G8vA
SaDNHncPpojRh7tu4DzXPrvQQIx1ijUEPYblJmDVkKkGFOYQZAxhCFKL3B2+QmEutrBuBjAiwPOH
OLI09lr0axReJyNrttPMp+3l414zKzDmhoOK7UCURUMjkq990Hc2YBDdWcpTGKDsfqiib9twghVk
O+tyPAFUffoMDt66Yj9iVJM8BbK7jcK/txEWL6Ig6CRmH25aOZE5JMu9nV0au/5N9gJbjiGva093
ud3c6Xv62Lnfoc0riCa5O/4LmE14K2WRdHkB4EYy97OSuBVtr/3WELharodYwTA3mx6BHsOPARNC
qS4KIYv7KljBsw7wxc2uEBjXVxGSJVoHhFn90NAhWNWHwXrRtAe1eg1B6ScpF2Yhut24Z3kFyji+
MexlqiUA1UvcZhhXRjTuJlFo4/HjEuNXB7WuMH/oKF4g1rcxCh2pey3k/KmHrkcVo5lKG563F4K7
YVc/iXGVEtSodQwfpQ7KMZideyxL8Oo+1KKqBe+DgnUdBI1oWVpkn049S1a2WV9gvsppVTeaoHw4
z4KdyX1ZrSDOjp4eBWaBaUAnuEm8ESKctr+Lnud9t0t+IVOOxND2ygkBmU1KiwCNCQs3Y3zVfeRH
/6LHrIaNMtP8Idsqemt224C8T7U2kNmyVpDQOotMrGH/OsruaNwrxpv+14VHHIw1CrNH/RjbgVSw
akp/j9CnChK7Hd9b62PbGJ4jASnN0mWqQwKD9WB0KJoY9FYIxjE/jAeHru3mvxfeW2z5AmG9lamW
cojuEMQBKH5nwaNVuVZ8b9Z2E182ReyWEFfbNot3t60RmT0hq4EF+RAg0mqnBU6n4oyr9pRfDb+S
XMQlI1hDg9kQptX16K8GmFQ8JZ079s9EcJ3xSAyRYkVtHx8JYzJsu1HbSlo9deiL0evmyYBEwWGc
1J1RzW9WoSR2MpjDfmzqyY2CXr0wafo2FBWm0GPPin7qmKfSs2FHxrkVxBA8Twr+DOS5qAw3ztbb
LLXTQrlACsrsJYzcRhBo8jGB8T2mdisSt+Yt8xqLWeY6KGQpQ5ulU1aDDaI0Z65/aiJCPt7hXoMw
xw4hUWBOHUByCMUOgeIWaX+TSYk9/xP31Key7qJdgtbexd5VRImwzwybYMTVp7j6mNhh/n37EHA/
ziLd+1+AxdYVgByjTdzIABAoIL4E6zXpItvvXwrNU3JRBynvZoFemGGaBno00IhyCtaZ2iRHo7Yw
Bb2Xw89q2G0bw/v667/PGFOFnWYEPsGLFOnbgDRuaDy1o6iDiLdka5Tl31dLlmME089Aku8U8bHX
977saUqP9nK8cB//wR4oKqHbCbcx2CNOkdIhK0xzoetG075TNTuCASnVEPgN7kf5Avms+a7N0f1e
bWSA+KBVN409mj0EjpZ3XgzQmxIVWxnULIwZeQ062THGNUWqwwyx6By9Yg/xv9C0rVDO5Xx1VAxU
2KEGu0z5GKG0tv01zkctcEWhtw06Fnjzg1iasaPrdPiXCQgU/BK5dkRugXYYz9tDhdP0j2X9ihOa
tHu0SIAm0NXxytz+BfyF/PMDKJOHg3J6XKOnbUmnhk5t2j59Lpq3UTTSwD1GX3ayQ7aBHCmF0sBO
RcHkAu6G9NEShS7cQ4TKGWYs0U+JacfTre1PpFH7GAmaXH3R60c9Osr5sWi8WJS75N3yaFT4A8T6
BLWYgjhEOgxZRHW4HobnSTpo7VudHTQRYYe6XC9sjnYNxrgGrbC6Gq2nCPs6e94Zj5Yd2VNso053
d2W/vs6O7V15HrUPRFTn4Z7ilZnMQ30o4jydDCDH6HWdMQBYRoJrnEtwujaO2f5xNsRWMAKC3HaZ
2zxIjnQjOdU+uDa8yq2OpePZoxc8Dm7+rF0Frug9y31Jr34Au/1zs6bhLGHPmO/KY3BTvECOsbXj
x9/Se3On3F90LuZFrkUT0IINxJ6GQh3RnGYCVc1CKEKDuOTK7K6q1tWS95T+bYMfXIy5CK9htBBT
Buz85hxYWtotznhMil2kqk5n6Mdurg+NYkFrarTbuhQwWHHdmklA3QcVZQUdI0w4Q1o/ivwUoWkR
OT6RbRCjEEwRtdKtXx11047834iV7bi6SdQrI3Fb4WQn74G//gXL5l5dQZJZ90rU4xcExY06olMT
JB67Mr0Og+sa+yt+8PHg3Xal561My0pr0INDXUNd+iBOMcG417ZRZ+FRA4rzQUOl+S4q76T6MqQQ
/6aQ2SkSG3IyAtjlz7IeAuQFuD2gvoFGFsZDpKaZZzkFrAWill9lMjcopVjDZTeiiz1vFuJccI3u
K0hZQKs9JniQqAMeqeYs45eBu6nvhn8hBVyKgZjXgywDGpNPl6KLIQteqwGmxOqHhrym6PGMMBGx
bTnv7lqDLK5z9Y3VfJ7azA8zR5M8M7yg5i3CJRBwbKPw3OAahfmq6TQbvSTDFLwzbKNCs6qIf1Rk
B7NXfVnJ5FwBgp7cDxmyhsCA2ngoalDgXZAWtHXRPL0cTDbYSEy5qMo6zhwpqF9iw7qrFemG0PHS
pN2+UdvD9sLx7nzobCPDD4VE6Ekwzr1C2jW35kU7RS7svH2rzI8SbRDbINyv8wXChpojSojaYEFi
xGw6p9YwKSIKNTkSTctcHzrB0W6Loi/72CyCwQ9yH3aEkV1ldvYh3UaX42W5yy/xuImuDG/AVTF7
9Ca80I/b5nHL3ZhFQ3c/OoLQescsooJEiVk12BtF6PSWjQvqKrmuhsfkmLjxHj0K23jcLfJ1btlE
nZ5A6jJoowzpH6j2BD87aB4m1q+8vBPqB3C3xxcUm7BTtMkcogiWjUHqRvF8FY2hq46DoHbJ3SBf
m5694ZMsivXZh0W93u1HZbyfcf1tLxrXEkzxgc1p6aBndYio4ut9kAGiKX8SKCwloTcE37YxeA1U
aL9EizRq19DZNRgvn9G0Risp5EUHZ95ZV5oTXAS/60P4GtyXP5B4JA+gUlF/QUBwqdmjTS0/Jq/b
v4Fj58lPYALCjjaBXkll5sjN5GtoNpXlOwgtx4ar5SAZ8bbReAlWU9HRzITXibp0B5+6d5mkPuk1
WKxhcCiWcHnpVz6atzoDDTpOOSe22S2ERHekbneY7xIcBU6QdgLP3C5yr8YJTWp8VW0noTQFUd4e
M1yVQ+RbWRJEwrzY4QSNuWUayDEkSQQ0Qh5apBtmtN2DQ90IXzqCix0JuCu//Yer7QSUuXj0ydI0
DAyiz7a8LYMBQb7oecl7vpxALHtqdUcHxCwyKYVdknTv67vG9EgYuJp8rftvyTIqKNn1L5JJGO3C
9O8rJioWvl1kdRwD1KPR5UB/ysG3qXoyexFpF3/Nqa7Cqy57jKV2hZJIVkUjfltXvmTQe+2/6/Nu
KM19Vj9ps4vNB+ZpobgI5xSZmCxGJWQprp+xkpFIL9LQxKJPF/Jv7VsF1ulD5epO8gQev0vlWHmD
DGJZwWHiOHY842VkG9CeC3fIfIcwltpcUnF2x93kqd/9d9WboQWEeb7gd35Dd9mthZ19jO9F1yfX
XB3kvWBiQ7KfvT3lSfMrBWojjj/aMXmhII5od9vGcW3D0wa82khpGqz0XSrJZMQ0LE6qSvbG+BOT
v1PQOGO+H+P9NhQnVFv4Wf5AMSemAlOmSQtAhYqbSqBTPlj5fjIEBnHurBMU5mNBcm6Z6gOKmexH
9bYxRbwJ3I+yMmMxc3Uqh1gv1DICQKw6NHiO+l0oGhrgRS4LexzKIUvf75mIQhjWUh31IO43ItmD
EoVtKl6W/MAwTqRcEQhsJDsQU0FUR0R7zTvXJ8jMPSWRFCrCZJEMqO47lMUztLL8QHJwRp2idGsU
6UTpLS4kJghUsKktTeLsG0yxYj8lPQolyNKkzVMBsSkwVSZgj5s6OwbFmDTh/eBub0bOV1zGFv6A
snbKZjwlCyNuPt8V9E5WPuj4cxuCcwmeQDDhZ+0HM6lGQASmI092bdj0GIAuYDIFt+1n3yTzil0j
scW6pm91MOgAiZTDk95VF7G/8MHF4BiesJDEbclHnb5R5RGviYpeZWMIoi/03Zi2nMS2qYfHqKeY
eq/dgD6rvgy60p8RJKLQRGn3en43DvptDIW37QXiOISTn80GKVEfKnqDn90jn6EWu0F5sdAvmXvb
MNzvAEVa9BRaIKFhc5uBFvol5hmRtqez9hJZVvYeYBtC/FgjIZ4hOjx7m1OQrMmYRP/7R5YOLTGc
YWUZZYLzY9xFWmUQVIvQsZU+FvJlngqsO9/I+PsGLidA6OAcXf595Y6yHvSifoy/36BQi6FbzFEn
O0t+215DTnchYNC4i0wJ6nTAOoVZGj70QodyTBo9gGJkSHYy2Y+BS4MA3M63+uxWvW1YV61TPema
3TqOauvlbha5Rp65FHPmCDsWFQC2E7UNSyWeVJhbFb+LhF61k7SfOlXUKX1+LYKvCP/BZC9FYYzN
MrZprlRpWyEJN9n6k7zvXfklu/CvjGu9dlrbuM5+5U52mV6INOg+WXdOzzKQwaMig4UC41Vsj/Qs
y51UynDAA6VzaEt4Xn8oaDe8xPj/wlmctujlbxcG46ggzX0xppAMmjOlJq4SRcUdiB8QYwdpE0GG
yWqoS8Bv5A1N3aNDnnZZboPdI8Awe5WET77RNU/DXODbETkxD6ofi+7jZWOc2YNeb1CKIZ+JsZzT
jVN1WUq1uEalXQuQmymNzkutVHEMyTTtSs2upjpFiJ5CmQZxlqid8XxGFoEbRoLwFkLB63wMQvFT
9JnXOPzxUX33vxO7vJKQo7Yc7QhG8rceKeoDJtBz+yK71W7A4CIIR8593An+5+W3Op6SAqo22QJ+
kX4E9NKP9r3/qmeC0Ip7Kr6s/IwnViggLOhjfZHEMJuHBNweNTQ5ledtF8A7EpjTRYctyH0WxvXT
D9k1YMovSb8MAZV3aqdfhxbZU3/GFV3YpuQLLujzOA79whigBnM2iEbPOMtAlCEFSgeTMP4EIXHV
VkNBrZ2LgHwzoiy6XAus5/QLVVXDJQQw6M7SMG1XC8QMuEu2QmBCxalChwnYtlE+KO57HxyTj3J8
aSUgZhHN7J/fcVgta9FhRbYLjC+Me+78voYU1oBtPt9gHECuDn7o5YOtgwxX2Gm+vKfZI70CO6Ny
R2RT58s4WF25mXo9TPus8kxwhwYHqu1G4hbNbRZhuv5ggsRjexdyhHZPLGWH4XwpW2YaAV7dNPfy
aEvPljN5w/5Xeq271+B2C11j/6oc7OBY2goGWsDYZOcOGM68DJ25gp/DO3jrpVBPDwXGltHxtay7
XF3VqGhahyAUeBCeA11DMNmNMrR8X1mm/7rU7cajipbH2R1aVBZ3kuk0QoJf7rEAIwtBvgqbiU0d
jXmSaDm6SJ2g3DXtnTy/qfHBbG4njOC1v01yTLX3UgLPcZ44hfy90f866YhDjwS7bqDDHQ8C5lj6
FQ3ijsDeDMKoUAKxe1XgLXkWojsfDcBgjsYkEoMgz2WZqHRpkSXQhsmuQXwp2Bac/BuMQBkLfGgQ
VyDseawrSa78BAMzUBzw6WU2PSjWQUqug9YrqBtYiV01aHTDfwXlQ54jWAGzZzMx+qDtewBjWM2S
9gr5Ebc3yvTclBfK3/fwnxjJHsV4gisqFyNL0H030/dyVi+kMHK3T7zIIvaIVXlKp2WYKyTEpvNt
ml/iJeLTH3J7QKOzAI13oNfrx5y2Dm17TSIvNqH3ynhv2ot4+LZtEO9WgPCMvOjYYZidfRGUpV7X
VQsdEdPX0LJSR7+jHgyPQzFPXjgGsweBWRHLIm8RlzQdCqzoegcB4qmfGqWQRNbSiJclj20LWnpH
kp8LxZ4s0G89bdvHWUIQ+YMVHuTwYHZkKcq1rlcKiQKrtZD4VTX6VLZ03qVGNAmOGcc1LuQnqDDi
YbcQ8ZxaFcg+Hr7Qg3SiPLKVKboJijsMM91ISnlRkptQJjtTR3i8bd/Z90NaHYU5E/EkxnDAbnqK
WhBfRVN5jvOL/q+i+1Z9sslEx7wLLpD3Pm6jnX05Bm3591Voh/Aopl0FtL46SspzXF/oQ3g/1wNo
F2KbmJHAOYqsY9Y0z+Y+jmrgpc24ywxyV9IGikWpF7XxzViAe3DbvrMA+dQ+tk/MbNXUMCJQtfVK
izznU918VMavUTQbdp5SY3CYZENr+lFc5sBpLfW9SeLQruNcuoTS+JWaZVBZHkcK4uoRygmQvPBa
tf+Q2jIRuBeRtYwzayJzUpTF2lraqaZboiW2wyjPKCQ/535GSCJgfyIdCnLl020DzYRMtSZ8xrC8
zqrdmNzDVdu0fg1FFXjuBl0haadIg2RY+TwCyVJfUEgCRWKObiuwuneJaQeD6MxzVxCEp0iHgwcE
6YhTOE0a0jYCq53TVkCKFDfDAW9n9ZpiavoftuYKavkpq6MX10kplwRQpaE8mmCli3VkIgd6rHWR
wOWZz1x25wqK8SlNLOW52mIRtcC6B60set+7H5rZCCzin4IVDuNNYg3V+CEsGwygemR2c/CIqWHp
5tgbVfqEWewMcl2YyBaFCqKvxniVxAjHrqixlBVBcki1CjutO/TAF+6Q6yKXcj6c+bmaYKZRIEuy
LOzph6uyolyoIhtI8Iy/01Jx0DB1a47Bsc2iNz/PkG1suo8YpCCJlV+Fpox+kcaNK99FqfhVw9zs
9kZa8E4eTKe/h62j95KRl0P3ueogZpJrx9R6Ow0p2Fd2EnXB0VM2wz94Gty+qB0g74Jrn9lRUpHq
ZMxrfGm5gGBFbnhaMblzWbu4UgTv3PMUPgxcgzHbKu2lwgTpdoORlEvSX4LJUYuuhswtjGeQnqbW
a4jiwfaanmckGUzmI2fV3GJkEJiacpFHt1mLhSzdNn5MECZ2rlZcB/Ihib0G5HXt9WQelOEibB+M
CPHVZRSIOj55J3i1BKzEniRBGIak+DmNHrwPSfOLqsm+HP2/fR19Wo1ORLRuLxLYjPtTEGqTqABM
bKAlg+bfkO+7315Z3tWBfMgfCMbtWQGhPqZvsLBxYzfaZYPLf5bulOTFlwUpGBEUs0mp1S5arjgY
NQQDw+y+kapdaYCKPsfDVrBy/A/0ZRazR9sm9LMU/UAOHBEY4d1AQjOfJpBx4YMsZOZINyLlzxiU
jJYZNRJOXdKglyUOQevvX5YkF3wi3p0LJsM/MIwtdZQWfjU3jTPn12P9RKXmrclvirTdUaREQhCG
C6I07sWxRmRO2wxBMzlugdjloLotDtZvGEduptK+iCRnBmtU//eEpXAqi4jaJ2kzKEtPvXiLOLTt
RqylHLRXMdq1JGPw0vYGI8gtEXDDn3fdLudqBcZEMWUa5IEewb6oJN4Iwt4wQzN1WTt+uesDxVZ6
jJW8FNY9pl0hBNwpdiripOCv8eo3MGc7yOcU2WIYTKlt+e+j9gCyxayFdAFuMAhwDLVtareN8W37
vAtxmQMPIZfQQIEApxB9Qag8yP19AVYRdVeCQVhKM7ukoHzSXAWRwTY097isLGaOS571UpxPQC5R
FZD7i5mO+170olk+HXv7olQEZ4nACTlSJvKXBqgLSEHXOOosu2BMwKup7d62DfmMp7dAmMB+sOrW
sMYWjNPWLRjVWvXVsva1dJVpN2BpdKpXS9037Y1Z/GwtwSJyncHKPuacSFWiSb0FaJK2oGSU7Rm0
KSFGGkAjTK1DKRmiqgovnoEImQ5JcRRVwXV6ejL1Mo/lYAaiVD5N/XVr2Ua088vBTklld+1BPP59
1pK+HM8vRPZ27U01baYciL2xb1WPFndTMmMwrnDzcGEwwlxqidqYaFqFuz8JtJvQuonGI3bUFuM9
Sa6PKPkV0lUz3if+dR4ct3cOd3d+QbC1+6DLq2IZZXIqSCRBqcEdUhHhn8AKto0oU/xBShcrdJTz
66Rwg+kyDH9v28GPATVIFi1SV9BhY7ahHChpJJlASZPwG/7/XqnNQ22UXuzP4Dkn+4He56gvIfAV
cSJzT8AKmnHec51lMxoYAK28lGNoW2lvD1F37PxvZHhvKpHuIXf/r/CWBV89DCu0LcRDvyyoNe/J
PO7Bbu+VhWpnVn8bVHQvL9wLqYh3VWQm46ezsR+JvMCqlvQi+T/6tArBgDntCvKu9Jk3qKXovcjd
Oii0f861o0WX+ahdqGVWO2NlI3XaqeoIDcnyOgJ7mGnON7HyHCnTYYQ2n21MUYk4G820lvQqJ5Zt
Nv6+oKKRUu5pWQi3FXRGgbWd8Twaeta7WDdrZ67Gfap2D2NIBAeSG5P+gaAyM9XXl3iQziEgSGcP
+g0eL3GyNzWMYgsCUt6bGMHNf23B2+F0F0mdbmTWaCDEgHBBhBa/DtUrjKAccmHJjv8Zv6CY2wlT
9UUkL5+xbw89vTeH11YRXQr/hwP4AmH2Sk7bWZ5a2GNkAbJ50EtAE26SXkQ+ilW5h+FyNcDztxGN
sgiBmeOP+YKuhCwmrJNbcFijHYKAYurQY3oHsiITPZDqpjIEIbhoSRkfADHKxIwlgOaqa6Bx3Q/2
RtMLwm4uCCazwSeO/6FF83SLkDzNRnP5bjmaM8ao3GsT9UDZ42z7bu6WX8EwjqVS6WTGFDBIs9td
+aPGrFVQoGst3vn+KADjbvsVGBPzKVZrFPUEsGrK7Sm9KXvNmYLvTSEq5YiAFne68tI0UGq8kQAU
5XfxsFdglGFCflxQcRN9I8Yl6SUugCTGRpAN5D+C7DGUp11WNY/b34gPg0ZrjM5iLIwlN6vKIsya
GW5JwTDgQCbksR9HsO38/1AYR5EnZR2g9FE7Y6sfFCt8gtzhPs4twTOZe5NhBP1/xjCuoouMNOhM
Cz4W7/453Gt+7unRocVzsgrcWfR6Fa0d4yAgBjloXQE4DDSGqlOqvR1HolYAkU3MWUWyJrToiKXL
0LXm1qoVxtC7yL5HqTl7LfosG0xADcQj6dw9bX817vmlBG056MwDPwFjX101aUstH9D6JaLjUald
0rokdGTlX1KZYD/4A8VY2aQYOslLQCmkuyLBBDG1hzFD+U3ugh99nR4JCphDCcGhbRO5n3CFy7go
TU7GPk4kxD7YHR1YitB6HYyDIJHJ/YYrFMY3kQSk22SxztTcNn0owY6ioJAO6u+ytjxhawfXQ63g
GA81d31nKRmMSgOvRyK4L/ekeddoJ1g8EQ7jopR06M1Khllq1drjEjVWEZLPyWNXxKKIcYlazh7C
f2xS2PAJkrCZH5nAssLnaDiG4KFMILbQOfPg22nyOFsfo/xUaKKJyfNx9OWJuAJmwqlRoimdMwBH
jYmm9Y/Gt4KdOUJ2Cq6sSqR9Vj72/WRbvekOCFbLHuwdUPVSCTite+MBROt3UyaLKjvbWwqF8dNb
KG8NDXV3fOM2fm77S928b4vwIk5fKH1PapEy3vIlz1cf8+rQNcL8KDuwTpSpLOsUTqhOZRvKIH0x
2hFp7Fw5jvn3KUWLcPgv9/nnSA5UDjDDx3iEMfFVNarhXPFAx8yV17TfGvK7ErEk8zMsKxzGA0jd
FMeND9MMcBvkxywCkd7PtD5k/f2k7BX1OJa/6u65Su8xNuNuex9+igxvARmFUyQ92J4NrZPCdhiw
uerW0+vLufNAsG2T4qYsLqzWjQ27q2o7AOHINvDiuc+/5x/cz8nGVQyTB3M19QmMnhXVTtHR74+i
A8tNrXyZxk5gTr3UpqkCCDNH8z2sKI0DRSSLacgEoklTt6PTLg3+ui/+87h+WcacCyPP0eXcY9vo
koFP173MdbrfXjz+nfEFwUQZOo26RoYIgGMV1zUkRaPiycD1vw3CP3FfIMzdC4ZhU5rAwuygxmdr
0rFZeApUYjf4YHR8aJOLWTpsQ4o2BXPi0kHO8k4FZO6jh9lIL/wif9+G4N8YX1Yxh40SH00ZJoLa
Cq3EeX2d+8W+o9cR2Kj+BegrnmC+EcSsBl8jcI+agUnwLA4cNTe9fsztwtRet7G4rnjlQZjbXTMr
taXLlgPxUUrRQ5a8NKhAd+auCzCOJpoQ5a7hCo653WnZKFCAAlwAScLoRiudyrzNdYFr4m6GFQpz
t0MYlGJkCyh9Mh91vfuldKogWt82BGXH0ysslWOrzCNARFXthohOJGLX0l1a7ba/D/e8mksZRpE1
zWJlQsDBrbZxhulDdSyuJY1c00x+obXxsA3Dd+YrHGZzY4Yk6XwCv0CGV5SyFOLF0Y4odqsHnlxD
Lu4ARrwQzKYC3GUvnznzFS6z/9RJappuXi4RtFTVfXXhz8TG49H189HO/0Pady3JjSvbfhEjSJAg
yFea8tXV3uiFoW5J9N7z689i37u3qlCMQuicmdDoYSIqCSCRmUizVly5gfmzzoKvAjQzRcmsrK0P
jAHU7vZ3LB7n2Wdweql6U6b2zRyRJO2u0Ip9jaaudBgsIolGmOcV3Voxp5ypSYser6/KbtNfFIpT
RXjcoa24fwNsq8AqCpZ1hYpfx16GRlxct2rlB6ENWeZoy5rAMi4akdl3AXMMIDkGd4iaNugR66Gk
5bjW6t/o1CkwJBnKDm1eKrkW3O5F73ImjTsrs2Vxwwacldz/INWL3u2J+dp7AWYW9lmxGptWcAdF
ArkTi2tP0sDSg+VlkeXrdiYdFQxfVPldqrpUd1VROmjRfv1dId+wTIMANEUkwKU3AIuATMMUNc+3
FX65VeRMBvc08Gq0+2QDFiUn8oMZ9uZM59lhuJV0jpIMd2UfneSm/qrUfrKZNr3U3rSVDA/5w/AU
VjO6W5VEbp6oHsjSAS/TjzkQxU2Q9Aq+lCxcmJlNcm7cozNROWdqPamRU5AY2YmKsn7trzHvheGo
vNiQCFOZZbwLumatFTEQNWGpon47NKYoCXQNPIC9min5KMDT0V/7HYqfRZ1+Aabhdj6T0QbELMZA
bfaOv9Aoxu5obTXuh/zZ2PKjdMjWzQtQY5IH6TCub+/Fkjc4/4hZcc4+olGB5FFI2IoSUJhDr6xy
zdZVJjCGS1IAPPWf62zOB3ImxcOYIYiMoRqRPO0k1I2SQrvzSzB7//tqzuVwcQ7IUqMiYrjIyOJu
VC93S4bZA02UhF+2TkA4YjKqszqPG4RRuxxtbVgO0186fbLq1GkbDGaOLtBbZF00C7/sSjG0DYYc
4KGiq/1y+/yeDV6sQVOS2E7YaOXtIUUNGDQTQ3DsM9ArRpbUAMKICm7Kotk4E8xphx+aUpKjYcMe
WbkG4+q6F9FuLfqTMwn8VQxSilAKWzkYCIGnVaGDCpNtctBO31aNRScJrEBM24BODwm8yz0ErJg5
5D1UIwseaemGaLiQEZVqLuajBaIWtf1MFLdr3kA6OctmUeWDpvSWXssAd44EPkQkhds5sIODvWbO
1UnhwURjQIhuTyF47aKjQnMzMIyZiuZ/TgjIrKVSrXE8CsCU/fAwgm5DBpRPfTITN4oTq1QFnv8a
0Xk2i/NEDzKsjIJH6fKgiqSL05hBZJNZ8ZE+jvf6c31H7r2V7MzEZJjx77b+HwR1txVk6VKfyeUj
G1LFWaR8v5GmrcFcisbZ6J74+1ZxxkhQ1roemL1cJF9nAANv3CEQhq9cm5bvMt/yYf9BIHuf7lKQ
sZmT9SZbyUu5Ajl5Y4E5VRI8N5buw/lyyeU2o4ishroG9ZmGVRvtxxG55WejcnTl5+19XSwcnkvi
bh5NzYz0PiSRaA+T3I6to8p7StFZom4qfVWCI7sUzfNdY6JxO8xdQsPofNJJ2OHayo8TwnxMhVqD
DwoeK3hrXrzHfaNamGlxfnquL6puqyJl4u4NmeJQ7iJYbIDkrbxn/T56qx3mhi6qcGsfB/oQOYYD
cvktfSwd6UcD1Ip1/V5Auwu73iBsMgElGm036ke1kh+kfSh6Jy2Z9hnQAASOBIQq/KAxpr2mGHz3
8GHDnRcOgG0Qua0lA3UeZXHnXmVpk8gjnEfmWRToKlK69oSDCosJy3Mp3DlXCQ21aXZRKQw6+OlY
cgTShBb8Ulv0UiQSuFTcUn6Z5HVvrugou7e1W7TI2b+dRTYaqrpoXIR4JX/oJYwaon0wzURF1sUI
4HyV/HuoSSXwgUCfkH6ojFVdH6b+VZdALp+819GLnG9ouS2nx9uLW3LO51K5d5FUDOj3TrE4rZR2
8cT2ffIHULRv9Sj9ui1JtI2c0a86Oc8yoL7bbLynysvYPTXen/+TCP4JFLVJmzEfiyHxZJOQAPZ1
Wk1J5twWIzoqfl5zMsyAtv28aUBlQ/YBgUZrbCty6qjbK78iZZ8rjqyn29tyBTvIh9h+MHSKHECs
T98rpLA75YGSt9sylq3af99NfBxKDWATpAVOKezRTNoBjquX3g2j31eUfEbGU22Em9sSl63UX4nc
7R7NuEo0DxKr8ujJCHFTUIwIHP+iDBDJYmATg9BX3VdZbdRKP1sQ0gZ3udkjFWRqeft1eyWLe6do
pqEB3Myg/N7J6HYC8cYsBaTKo2SNoHtKRodIKiiKTj4S5/83edzOpf40xgAngsUoHyvt5MWreDxE
xkfqPQxA5bktbFH5zhY3//8zK8jkMIplHcLGDvTo2raKa6AACLrHF63RmRDO1MZ+16O8DyFeX7oA
uLLl0ESuwTihqUWgdqLD4syt7mcRiWWIAqapaqI9x22mz3F4UsleagTV8MW9+5sG4IuJrKnHIvEQ
qDAgQI/9TjGcsBThDSwHnGdSOHXINLzy0TIK8rxjcKo20wb19m16LMBcFVmooeRW6KjbzJaO6UpO
reRouERwftegO3NIdvYNnJY0rQaQmBhXoPs6gf3If0X/4q/3Z0LB6Fc6nU3XzJ7s8c1wW1vdTdRu
VprgG74fLHyu9PwbOCVCHnhIax/70AKvwkl7mz4O+3rdbaLP8it4UAHc6aJwr7i3L8hyOHq2dk6j
koyMel1CLkiyDMlCrmXfbMgv71erWqiGyytilZ/o6zgVaJxnbiqqPy5enjP5s8af3VBP0+LYDCGf
Ph1NQHS8eYc+cnH28gokbI/t3nskd4CZ8T9vL1wkl3PskV4XVM9w5gAzD5Ef0Y6T5ArJfQVSvp8g
Z6tjMeYRBhWrC6vPyNuDLCKOOmsqBW/T+WNvKM+36z8TQ2jtqZE5byJAgZOA/VbxhgAthSWrf6ZA
xrNGRo5a1B68aIz+Ht03CsaZVC2bqqAbIbUtfkme5iQxYGcSANw968iRhvXq9old2SNAOc+JUYB/
ocPc5Mf9p8LUY1kCWHuU1w7oVFu2LkgpuA/fVaaLrZwBo8ncSoJqP54g3OMApJR+kM4EgYCsHV3t
CGDlrepkexTB8TCaYBECZ7CtPLNRO8zWzs+dbbi72yu9zlhzH8EZxZABJEKbiR7HNVBdwYn+ae49
pz6G23xrHgGc9Sv+fSBWfCocQxBaXwUdnGjOFmLIJ6jiamba00drAMKk2gt82LW55UTMl+ZMb9Sy
MjpjJtYGNBIyNdqPH9FK//iiO+M0bUCK/tAcwh/pQ/7c3E2fKNT6mq24nuD1P9u1W+fM2T02ITCV
VXwEQGzL6D6SV4q6SdNDDoYQwWmKtpQzcX4iZ+B8gihmJR+YqdIHq/hMXw7dq/TH2GhoEnDZ/W2Z
iyLBKg5yJ8C6Ioa83OI4G7LRGGfUFAVIyK1pF4EgbFxAnfyGB/qvCP4Uw1DOpAki8sRRThh4SNeN
I1ns9Ix2mC/MVP/Rn98qSzLtyk3XpdMXlgEE6lX4qd+1+0gS7PKVpYVS6UAt0oDapYGXhCvyxH3E
CrVQwSyj7Ei/yzR3NP7kVBSTLywboThAAfFfkKddtQLRJG3HUDahvFGYr8zW7zYZmgomi2VU9x1m
BsYxlNPgzjeDNneqPC3v+j5JnsJJDXdJStJ87YE9ILLKEkleonvJE5GM8kCiASzeRBtKwGhR8OLW
fV97VpQDedPVw3AkwPcM6RMQ7SK0DNZE30Z1jYYdKVEk0WPxyqGABgjT83gVAL0IHCicFfTG2Peq
CqtUYyq7Y595tlbX0rZvZoFlAyBk0mtrOrb9GqXsfx4MnMUbDOBJGL2S0VZ2qb4p6/swLuDLQkLK
VcNi/90Y1QIJm0o0ZnrtVSBqxo9BrQuQVzq30sGMlCiLwISRtOgOZEoWboNCN5DLHXqBii6JwsnN
NHGmSpDtv1xVVKhS3ifAcw7Got7nhl48kKgxPo1CDQeBrOsiHqYddYw7A4eKACWHB5IcMDzb10UJ
N2Vnz+Yp3wwOVZw2AQdSHVnxAaMSq/jgrw2HuokLQ/SWrUWZ64UFX3wDZ/iUuG16v8c3dNGB0teA
fcQApbtt6UQyuE0dY9lvcwMypuzktacqWEXh020R18b0Yiv5BHw1THUjTRChTeNKUZINYh7n30UA
xwiT2fgDhLt5lWcukfVaVgLtG88cIHCGOrvvs1iwiuuE5Pf8618ZnMHuGiBtNhJklG4SuNF9+mIc
5C3xXWVnrgNLKaxJdDhLO3e+LO4e1yELgPQGkclUWSYQajtB4Hvd9sstilMxH4nkXJolVAf2FNik
QrWCPmqObqWr3qnxeDNObJfZsui9Nv/wZfwwTxP/3U1O7yTgWZlDUAFa8CG5n/sIbOOD7sl9aBtb
5qKjZmW+Kq/d0bNFLV+LkjUC1ErUvhQAUV3qik47cCWVkKznoaVlz9F7zmKLDg4KvvLweVsxFxwB
wAyAtDtTuCDw5oTBvJhJWzUgxVBOYzfjJKFXzrcHHRx769HDrKNoxGDpQmNrMa6N7hpQ3HMGuY2C
3Cxy8A5nCP3kYZdGPzG8fXtV18ECJJzJmPX27LpVaiUBehcypMwK/3T1m+w7USC6cFettXMdHsk7
INGAoxDFjEspNW0MQrUhs70XeVc86bNakFVpoLozCp7RC8d0IYpbUNATb6gkwPlgBETSIysNnnQA
UgampehIgtrlJKjSLewgrhZQU6kBQDmFn15MaGeiSxgw+EVxKtXeijVkdtESVYh6YhYFAesJvR0q
RsD5lgaf6CXL4g6VE8zVj6FimQCVBmCBW2vl422tWLBWMiq7/xHFP9a9QsvlqYGocQZgqrPT2BYf
t0UsKDc0YuZ3Bb6zefWGLbUUMV0BEX3nO6mn3sfINwWxqHlmydajMg6WUnWGtsWqLlWvRX9E7ydj
irGLVTs9hsleil59sqXg5QjRk1Hup8Huo7siuQfw0+01Xqf0Zg5JFWdFAUCkIhi/FK43lMWBp6U2
eUBZDRmlg7F143W8Ru51tMaV+SDhHQvOlNZ6kdae4G4vnSLyeTLqh3jDE/7pI0sS68KYpraCOdS0
xZUIV7cXuHSIGHCfWwDQtQEYssv10Zbmno6nBcBCXmm+m8iDMFS8BiSZ91ADdDVyHkCw5lngtLAb
9VTR8Tal+7h3TCtbddbwEB6nhwbNDdLqJ9mUm9vrIkt3DSDZYDkxwHhyNWQ4FTRvaImFpVZttbv3
2m0iC0MjAHRrrdQ6dQ5Zm3doYLrzNhWoZrapHYNayPJtfyX6mOvE5LwDZx9DLnc5ntKqSGp8DBoe
FNNC2syz0XNgNffRCs9J+Z09grwaD6TQvvsl2Ij5tznnfiGbs9wtZiEUQD+A+eo9/jPuHMV3S0u7
bz++jF/TetigB2TTH3RmRQ9sneeWYgvxrRaV7Gz5s5qfuai21KKims8id80n9b2zUNQ60jWUzh5c
6fhAHgpBvv+6HwJ84DBJeEdDtVUASnMi4ex7v8rBNNusAfc7uvURea9TXbvx/SAQtrC8+ZVugF5z
ZiHnaS5HP86rqUJBvI83cipZ07QJQWZ6+xwXTAH4+tCuAyuI0Jp3wAbNy7AwFKjQqNiYGgTisEDC
ddoe4fo8nA0niJAFtN2Xe+aBVavOcgYCnbt6HbxpveUdSGvJT/fxe+D60QYJidq6vaylq3EhdL7H
Z7pBpCDNjBRCe7te+xvFMhD/buqP4o0dyYacgHFTrYJjuldmlgKB8IVQA9zRgEBFP6NOEP9dCmfm
NBReaoA0w/HW5THaGjtfs4ZPco+w8CF7DR26DT/it/ApWjcft4UvGCiA2IL+iaFbDqK5UYS0BM9B
4AWIDbOjF9yF5ZGZf3oisIMLajMjwuuAbtaR5Pn2b2fba8Rh1sQZxhb78lXR3vXk33UfeQYVuWwD
Tb5XKYesbpsRINsZYI9Kq48dkp0wTXt7pxZOCe8DFZoPgB4VvvDylEjiaXrfzY89DMelz72xzhmg
DbcyffSAuCgJK61L1gNQg7Af4MjE7CE/vhGm3QjY3zGzm2bdu4Dr+ml2TmZFQF8XvYCWbt2FLO4C
SOgQIkEFWZg8Tu/So/ErWOlOuyIrcrKBAX+UP2XRS3NBKy5kciGVkpfgflUgM3cDUILkcJGBE8Mc
q8fgrrF2hi+65gs28kLi/BA800NJVjD03IKQkMEBf8mvsW831rgdrdoxXe9JsZNduxUxkMzL4Fzf
hVBOcfqa5ECKnJdpPk3SHmNLvW6rTWplaLG8raNLUeq5LD6xkqcd1ZsBsvAMq12QJKHWbGtP2T5y
7tlD/eQ7twUubijQE6ClMCAKnyMG7GYGqybDWLajPcHdRNpzida7f5QyM/LMSGMYDwEIIA8QLcue
POGRgha+JgYstVMoGIwVoZpdLYUTwulGWQBIwxsghHpgygI/sJqta5GhulL5mfQH5CkqnuGYyOIf
ebLSD/owgPUnIlB21en9QqACVwb9WwJkgO9mJhfhsvZNWxRAPwfo3FCaTlY6hvmoJGie+PznI0EE
ADIRdMUzmWi8l86rAu/IAixJmIBPygETHG/+Pz8LQPWiASRJkXHqeIBwa5HqPKAVA/B5FqgPats5
NFPWxBfYoYWDv5BCLo3CmPReG3mzFDXeYq53rYTtSWX1+t93TJsR11BT0ZCG58xANyApr0/AVu8S
emgG9cgYZoLT9n8hhiJHTNDrCaRevqY7ThLRK4qyeA2aawQ0M0m0JELdnu/ChUnDwYBdDl4QdMpg
R+G8BcnLDBl9HWzKlK56M3QBtb/ufd2pk+hxkHonCESZ7yv3y4nknEVkYIBvaBgA90MNjeluWPz0
vcaJB2TskpVWrcHPefvAruw2ssYoYCAMBWEViCo5FWdTrhe0QUXVMGoE1Xia9AUwHoq1PhmPnZcK
YqTrbsJZHiJeJLaAuoDs1qUeBp7aem0Kno7eK9dt4hb6LjXXOdrw2UscvyrKQxC8m76gMr60SsxF
aRpSGgieeGIuRFV9mFZItqrVzg/sfGisOtzXA+idO0GGd8E0obqHOJvMfGN4FF0ukGRxMpU5RCEI
3qaqd2iTGLOv5Z/WbB5un92SKIKAEJNf8BpwTpeiNODS97SDtlC9kzE6XrRHIxibQ1GXktX44//C
UoHgBdMmQKXR59LXpbyeoLHQI7gQFdFdTDxYBkM5UpSIWTorMDghykUyBgOd6qUU04xHaA9qiLkS
M8zO+MxCV+tDqCQa2ify1Zhl77f3cVmiOq9t9u58La9kVZdUpTH3btDfyQhgPq20Jr+qrciIV7Ww
kVwkb/afZwFaPdRNzgLIK9Lwjxw0dp0NuwGM6hhOedArUby0YPqBe/93edwVH/HOLJMYG2pk/aqQ
nhWdrnIRd/SiELx+gK43g4ry7aBZPppg7sUahphsS/WhQXewrsT/7vcZOZPC7ZyftlUczb08Q0BW
cuW9t015VKcvP6wEnRBL60GxFUYR/gXY5pyuqxNwQ6ZohCXuHpPetH1JsgKR8V3wMN9TSAr+QcWc
d/1apI2VB2I9jBEqTiC/yeGbhypr5tUPZfgzZQJ7sSgOuKuGKgNEC/TAl3o3DoEsa8XsNadix+JD
ov6q0Hqq/y56f9upT7dv1UIUyEBVgyAAgQ12kbP0ldy3ct0h4ohN80sCyKqahYIX8ZIBRHimouSD
MO1qmguXSNZIDVuLNM5WbjOn7ccfqGmgA5EK/OSSPiBKYygtzSV/vqAVKiXecAxtKxHbYK7RSuTN
PAB/e8uu07fwjudSOOeha2GamSUW1CRa+kuaqL7zBrW6B4nj+KJIE9ugulKs0bWSIDnP6n1UoFYO
qI3IPBGz75701CV9t739WUsniS02kbsBcu8VwkKbFFOWBBoSfKZ3r4bF/VC+3JaweJAqqLlhQPDG
4ocZiU8zc6xmCWEZh7tOTpVoPagKMKeigno/m6ATZUqXRCLxBpYTMGbKUKHLy+A1qurVFEYYk5Pv
vfw2xepDgXo65gDS1e3VXec4uGPlLp4ZjtQLdCiPBIa9pF/rratPGGwILD1y8lLFeM+6FvnRpduO
ria4ahCCaoRv7lQkv2ITRWdTUTXbUFe3U9gevGTYjDBlXtXuYq1ybi9UJJLb0y7XRy/zIRJUVVaj
6dZgfDWek/iei67LLPxf2DO8LylIo/DIvJqs7Max03wJ9qzJwnXL5PdMLnZ5gZosI8dmBC5Rytzb
K1zSGpDmqjO5JKi2eaMWlNNAIxMhF0MBTpvQbJxmey1HncWgglTcYqiM+zbbTwjEn0sNJSyKad5C
Qz2UbtS4x9Qk5PqrKP4aGNBU7krviZGVcLJ40dRBY6AzGrqNeNSqAO2yU6zNLXE1s5Qsva+aeOUJ
MXyWoiBk1/8jhgepqo3RBx8oxMiV7/rNq4SiRZmvgnGyOhG+3NKxUZDJojsM/GlXAMA+lZSIgEAW
kb/XgXnY+GWWPbOlZghAZhavbyvJ4n0/ty2c6/MBFoeGLZyW3qp3YfWYGyy34rxfJ9RfkSn5GCYM
NaUn4BgJPOLS2aEDAhUJBM5IknE6w8ou8/wIOhOXNLYKqv0xm3SHynIpiMSWfAJ60mCq/x9mAGfS
wkbN8mmQEB+140demoGljiIS4MVTo+CPwPALECXUebFncXLUDmmP1qOZanW0MGxk5VEEVw/AbCFM
3FXPBSw03vpI8cCMzMDVl6KMXBqnfkI7n940hrJrTNVPjgg2i8ECbaipr4Muqg1L70l8pzU0eCQB
afdGWwWCPM31mvGcg2XBlyCFYvBlaKr2tC8QBdioZLi9bo0egNcbamXZ420lvb5+EGSg+qShYx1z
6dyK1a6nrWoi0+/Vh0z/MYDeKMk2eKqio0wQ1lwr5aWoec1n5wguw0IFTmIGVEwg7puumSOMEoUQ
IiGcQnaU1qUyt8KlmH+uP02ps2IqCISWZKCXCVYR+RLM1nG3KzS6Sh58tMsA8NbRk26TsmSlSqIk
yYIYtF7DoxnIIqio5l/u16ggXCgU5Juzmv0E1MiaebAffuH/c0yLd8dfOTyJgCohHdarKBToKUgE
CmlVS4PrUUVgDheXY2Im+xuoAm1Nl8uRTFR46lLHro1eZ8tGblimnmdW04pojhYML8gjEagib4dM
D9q6L0X5ZYU7nJgA7QP3SGq4BsPgzNHIQ8eofuhFsDKU0p5EPeTXYc9c7sNLDklcjH7w4E56WAeR
F0KqkSTPRVW9kgJeWkaPipzVFpVAx+Kb7u3ru2AnFDSI6TPlro4sJKcjnepHSTuFue0xedWpn8nY
ryfEWiMVgefPv3SZBoUi/pXEawlwOPx6GCCpMV6oYcKFupJH3Wn4QTFz3LilqHxwrS+wxWiTQcqd
set+ZxoWAHlGrdqOq+YFKQUwBJDIydRCRHa2oC6QMFO9w/DDCPLts8C8CcDthGgOmYCdakQAnvdL
16uDH17X/5pATYiZHpvk2b2CjNDtAxRtK3crkib30CuPbQ3q0mI9wri7qF/p5C1khltL70wXeOxF
jQHSs26ClOQ6BmqZ1tKhjnNb0dFNFTwMZHRkz+qYIG5dug1o+/z/clBKuLyDFVj0Ck/HwoA+gsz1
m2ZOthfZEn1PzTdDEuH4XwciCkRRExd/9mU88gjDGHLgVzCWpb4nAMNQ/X8vzCkzcStiR1QB5rDq
ckFDmSDR0MJ+FQaRMeeMOcO4SU2rZEUmuNVLi0HuGAhM39aEL4ajopZICWFofPYLi9J7YUj1HVVz
t5maKGrNzaUY0eADnbaS47jyYKsGWmdW4dE9S2mzksboFMjSKa01uvNIf1AkaWcY1VYi+UtZTseC
+L4jZbA1dXCPGpKGWLbb5QRsyhIiMl9Wu9XtC/I9B3j1qWBVnsuuiIb4Fs6+6tBEFwc5WE/1VaGk
GzlAB6wuO0Vn2uEQYP7Ks+Xhy5+oEym+bXb/3FM8lwpU0NIgV4aEGV82qAsPFcgRtHK5svM7ZvnV
I1FEvOLX5m4WYipoUEEyn/ElszRJy7QYfRgCGCGvltc6wdMy29zeze+iOLebwCAmFK1T8BlXHHN1
ok0RMXEthxVdSXefg5P+BJ4kUFnK2lqPX9Xb49z0nu0P8amyktcn6TnYFT+YI2wyvY61sWC8nfHy
Yxgx4cP6NiozRY2x4HyI3ax9YeM8BtUMmwngdFXVOqNXPSpFZVhUyG+5uNl4dc7SEcPxJO4Iu0s1
pJCtRebPcWjsoVD2SSBqc164x1jiXzF8xJtVoNVuISbMUWlK9LsmCD9uH+iC/5iLk0hGYHCNgtf2
0ioZZTHFqYTz1KtHzbvrsncVTY7Do1G/a9qm9QSx4kI2QrmQN5v9syC+GcGFPIZRDg4dJ6/u4hFU
RfagOP2006Qfpmo1/YvUCbR2ISEKqXMChM4NVSY/0RV3hVkCmhys9BupWRsPspvb5APvId3RnHTb
reOvX7f3dUlDziVy61QRU6UF2gxRnJFPo5rvBp+eQun936WgcIcGXfQ6I0nHeX+9NGcoujQHSuPo
Vs24LavawRCZwBcv2VAoiIJrj55joErPqz0/NbOPB7BT49ROwWFYdVvgZ9jKj/ygfWFUXlD6FErj
1F5WZA9ZckhrVpjp3Ohr0HntgXt+l1h4SIv4CZYumWqik1pG5I02AG4P+8gISsTzuGSAkFfr33i7
3j6k634x2P9zCeRy9xgraCunkACY32TbvBMgmskorVq64sQHEA/aP5E//vd6HTpa4HEImmnxWrrK
+0UYpu70GjZKflboTiVun4j0YtZi3hugqQEjfjIetAh9L1fm0Yp41dDndraNTsbxWf9FtubdtJOf
Ysc20CmGuTgA8Tm3N3TpbqG5UIf5RXchTBcnNR6DHA0AsFlp5WSVbvkqMhyitNE14h6O7VzMrDhn
Sj9mPguqooPROOWj1TmICHPbeEZ/bbxmx/xQveqbcm9uJ4Hp+Ibyu97Vv+vjbhstMEpTpFgfWf8Y
IHg6ZYceVmulPiH/97s4lOj960A8jmZbVM7fpJ3btnbyc3RGi26FrfBLLuJ8H7jrqEuR7ss6Pqep
XbphTwAq2etO4ZKnInfq1eCajrYpD+EpfrMBynf7rBeFowkMhU1oGV6Ql4fg60ZuIuWJ26nv22Sd
1hj37h/iwMm831XvpCKi3gWNRrcZBqbwcAQxIh9VJF1VaWbcFLYayuh8BC51D86M+9AIrSQKMfog
cIgLuswwkoMWD+CYYixnXv+ZkkljR0tkg3I7zoAR1BhfnY9QVSX/PAsJz4dkLnrQ5mcB0vGXcjJV
KbwglOfndyXtpp40KElTEZ7yNXQExKCnA3UGbCAibu5qRgHz9RQAxbb+Yvxgh8Zh6Kr07s3QQofs
YLfOtANtlHQ0VmBju60pS2b2QjZ3X8uoGsu2hGxi13/S1+qQ3Kv7tLQMKKlZAEJHBVz2i/x2W+z8
q9xlvZDKXVYjLqEwCaTW6X7oXvN/pniYdxR5E2g/CKtkvkeRAIQ7RztObkuVW8goEMVoJ3lW6gN4
+oi/HkXDiUux0oVAzlsVAMRpimIWuNfXzUE5sP20N13pd+2MDibg5H29ub2FC3ccmZo5A4XE14yf
cKmb6CmkfSNDN1k+7FpzWKP6Z+nmH5V94p1peQpbA0BJwJy2eG6AXmaoSMt4k3Hn1ndZ2cd4liKE
bzbM7+9SSXNur2tRI7EsBfgaOD+Nf/hprRrkFP+ChAEd6dprEm5D+dggi9HaVfdCADE03RM8CMOf
SbvuEFyJIt+lVZ5/AXeYMQVtZ5lpuBPeJO1U1pKTVtKv2+u8tpkEvX8w0KBNQMVInT/izIalEvX8
oa4LDLk8yRmK0bsGME7aSZJ3mvb7tqxZFy6v26Us7tjQsiDl6Wyfx/Yn09bA0IyGgxIezUhwePMP
XQpCl8bZ2XGWrFJjBdqBswOEmyvh77prtiwU+bfZefJi5l4QjEmiexJh1OXejSagQAdztst4RTaF
YSugZFDCU5nnq9s7t7SgM0nfWcyzU6LVFIZBquRAd582qQb8BTNyp15/vC1maUEASELLAOrpKLhx
+5bEShm1KDeBCSE9MdP/HKrwKCP1gpE/ge9citBmCGaK6iHDvAm/eWiyTxPVhywSFfu29e+nUV8z
ICEifbGK42Yjq/cKptOTkljmcEeUJ/BMHvyaAp/5s4pjwdKXHrfn38NvcVMiy123+J6Jem95p7ha
pexAWL2L4uC+RiEhQUM+Q7oCvQiBNWT/fA8RRWBwCK94gqict6N9R8a4b9Aln9WmlYJ0S7GB3wR0
RTuV8Kj/uH3QC/oEHg+ktNHYrGBsj4soJt2vxrQAzVc2DWAvWY/Jz6kTGGmRDM58US+PE9MLClAh
ZNbkrbPRd0ohRNKCyl6shFNZvywGWamxEg1cu82HhAnvxAki9/Z+iaRwVjIozLbRWqxFH+3MR9fc
FvlHYjzflrK8Y3ijq4DpQT2CsyeGMkUMaliAjRqgGtrGxADtaApMyfJS/iuEcrn5YGh7earmo5eO
mXZK2SYa7aEVNCFcuxWoMxLYGCEHDg96ai9NY5kxLxoYNkyqAXvYN9tCLQ+tViRWlxC7V7w16UVV
h6XtmysAmI5DmIxJskuZScTiykyzAn3sYCAbzQPYrtZmo7zcPqX5rDmrbyCswwyjMfdA8+3rYHiI
QJZXQhd0chwnTPF6n7clXPvJOc2FiAqgdcD84YuJQKhvSaXiXcGMMHX6LgBqfNCnrlJnP/oxamEX
/VRg/64P7NI3z2pz5mHmommr5fDNDdAFjLvIezE9jPk/5tlhIIJW/IWiG3rSgCyEAq2JtLo2f8yZ
MFPGiH+M0Qo7CI1tHrzJKrWjdLR1Bsy8DOZo+JL95MkzRVHd9c4S0E0g14aGB3T88dX7CeFOY2qI
j5vQ6cwPTXW9dtdrP1rZ/tcjhCCk2echSph13ruFnqK2dY4ItWjfB/3Dq7Z++1qR3SQCobrWxgtB
vNsCaRyjSY/IQKnegZ1gDcP69kquA3yC5BpappBg0/HanW/d2VnVWjflTaMjlhr2U3OvZ2speKv8
TdnvC7L3a0ECcemEzsVxepgDpratWohLitEe5e00Vmsv/CENmyYS9douygLUA5r+0TmMBpjLpXUT
eGxgT+Dy5dfGiDYanR5ytXKlqrXQriKIeK7N04wNOffFG+CCBLjWpTQqNZGfz/6w71OLsVVvvHiF
e/uwro37LAPTVybqeqDa5TxIHnXGmPcxovn8Nx0fy+gQjGiFFKQOl3QOA1F49qEVGp0W3L4pSplm
KpulKA+6FyLt/3B7GYvGCK4DL7tv+8dtVSuXRVaUUWHnmaMXL8T78rWTGm1TQO7Holzrkhbgjv5X
GGeMkNsN2jaBQzRAEBzGW8oeKC0sJm9r0ft8SQUwvIDHCdrhkXLljqfpjT6jATauLIGOUa1NYEpT
sD3f3r1FKeDVAYoLIkn4qktFC6qcokqbFLYpPYxmYRHzUWIiroUlTUOg8l8h3K4ZZS/B0kLIhMuZ
b+vwa1J2MhhVbq9l8XBQ0kdUjJTxFaZqVhQ1i0OIMWK6T4HQskFWobY0f/jBQCtJfC8VXKFFiRRV
SZg7GWML3BkFNMio7ME3eemvOZComV1KW+l/SLuuHbtxZftFApTDq8JOnbPtF8HdtpWzKIn6+rvo
e+5Ym827ifEBPJiHDXSpyGKxWGGtuQ3HZn9ZOeEa/iMK7SfnGzWZ9TjkTQNzoIehOHbAufQsBK8S
MUJ72IjhjqsdWx0hM8TEZWRPX0n62GavlzURLhrqJA4KWo7zqQ3by1OzRxN9G+j6w5TvRuukejF6
NQNb1vAtVAbOR8WEEbwDP4+bAstpNiooMw/ZrqVGkKN3fzGp5P4Wbs1GDPt9c+uV1ezaORNTECCH
5yDfiqhm+2PzF66UDZf+nzpsYTdygNdX6loBOb2VHg3ivtZr8jfbvxHBnVQkj5MaBRdQOiePFljp
vLt1kQR04u3/owV3ZgbTI53FDHnQil0KfqFi3yUAqzQbf5ImDpi5nsffiFT/6MM/YAAtOg+dCWGk
TgFeN7MRvXWvWN9s4oajU0XTaoJ/gORAe54Oxer9d+vJRw22gxnqLoF8uFeiP0/mPh5kGX+JlVv6
uVnoJXCo3BYyyt4LnRQcg57vyHpyJTbOT9x0djODdRxCtCT0xmhyd5Z+cmSpK6FtYN4XPXbI9bg2
+31j4YZK01RbIGVuP+La72g0lQ8gBwgcADhf9kKCnC1MYyOLM/VUm7PFmSBL32s7cspum9vmBVWu
g7P6AJpB8HBPDs6/frUzoRiOwmLhguIBb1PTGfDIaeFe1WcDAJnVT0fmwdl3fzL5jQgWkG3WME/K
0XBj6GXXr279vmjfCy+Y3Cd31n30BktWUXjANtKYcW6kxelYamUHhVrAU4Hm/mt91fvOjbLPQm9v
/LgsTWwef1aPc7TOBDa+2cRrugc3sJGRMF0WgGz4s/XeWK+XZX2Gl8PTb7tVnC0W4zJYQwphKj1U
kRpkr2YAprLb6dQfiqP3ovheNEXjSdkb+/4xC0FccPkLZBvJGeiQJJPaNVjatLcOaCqYljfwY+w1
46ve3kz6X7w4tupybhntf0WfmJCm1+Y7SBYzH81PO9prx8taCXKnZ+v6u/FsYzEYhGrRUIh1HZOo
j5+tOnTQibTmh4WEjX1oMtyh6SFWHclyMgUunAu+8XPVltRqgc4RxH3xOnn50VuerZjJxLi9lwON
LA+6/m8eJ3+Oh8H55iZehzQpIJTM/a4CmFo3B8Av0IevcwUyn1mSGBZeBRtxXIITc1hdoTL3UhMM
KgHooh/bx1JxJFrJlpJzMboyWutUQYzafFh50I4nh8TIPh7SOaCgvZW9H2RqcU4mKdtUWQzIi+mN
M942zbPePV02S/bJl6yDcy1TV7adx0Ss89NC3w0qiXqEaazN+frUFezGiZ1PEOAu4+tKlUfNy/1W
Sx+AnxlR27rK6ru2xCxiZctO3OcGyvMTxzmS3tU7Nc8gGrytr0ZFrvMyuQLl96k0s1PvqcEKGpxG
syNrUSX3g9iHIcp38DxiMGfn10MN7A5ijLiMcsUMSvVDzdN9Wq07bY3Dqs9vACciyQkJbQUBBEaV
8GgGZMi5RAOjiEuZsxNnzZHdzVGtmUA/k7XjC6+ijRjuYJvE7b2cYk3HbNpVrhv0c3Y3ZXpYGT9T
TwaTIyiAYQs3lVdOKxsvv8yskHGNvympz2gr7GN30x8SoOUccQOd8sXXvuZHWcVeuH8buZyadj8a
ExAnEPaNYK6visAj+xF0A+rq681bMUl8tHhV/xSYOf9lWvk66AoKzHHzqqCf130bmnAddobsbhWF
sywjDxQA2wEEBXe5W/ZgkRXNVwHoJY6L4l3h8D/kvX0zpanMVETeciuLO35gTagbtcYZWPRinybh
3DyQ9YCsTuQpPlhsgQHs/sU6bkWyT9rcsWaVtF2ZQb2h/FW5Vwr5tYwvAMsNUtCtXXacIgthj2uQ
gKAzFRXCc1E9mcalBL5WsBY7JwbmxTfdvY5ps9P10E2kkHwiX7YVxxlk1ThGSwaI6xAROeaxTHVf
cR9cdBmt3rXbRG31k9i2REmhuWyU5O0yLUenNdgWoqNp2U8NXgdoWLFlkJAi57XVjrtYjQYz3CPy
WEEzfyvUQE3vCxmEt+iiY/l5cPChbPiJ+x1FIpLYHfxj4za3Uxs/Il6QXDgyEdxdWjdK6zZjj/Cg
ja9R2Ym6QfZQFC4Um0QF+DPDkOEMHEmlLqtdOAoDY8ta+nVQFz+Xoa4KD+4/Qj5NJiERlrnDAufn
UPptHZ8zLz1mSPgu74PylGfagwvwzsunSbh0aAhFUdfxMMrCRTo1WirceMDuFPRb792b/x7FAsW0
zd/ntmZRazopLEDMbPvgetldWqBjIGmUKKZ/k/sA6q6LHgX0IhoGt0d2OmUzcFCwR4Cy8BNHqfyM
jKculdXPxMbwjyCTS40SZyn1woIgtcWTon3733lhiUsVuoA/2vBxhYq4ycnw0kUHPhABSt8F7g55
yVLJM0zQWIkdAig2tgmNNYBzOPenqHjr7oR25IA+AO8jfgiXj+YEqP14Vx3rt2S/nOo9DYtj7Jcn
WQew0JdvZHPOtVaGkboGdKRsmiYp0yCtMgyWLVmwemCTKsrDjNfSZZMX3PlAM8R0NCD+0Zb/qY+o
tvIU823ouC7BRR+aE6C7/L4JFe/1siDRyxMd7AAAQvstw8jgDlcBJDC7sj10AlokMmm1V8p1FxcY
ZO/Xw2j+RFPArYUEWk7t69ySdTmI9ES7FHqNGawE/n++sfaqzvWco2fIJB0YwEu9jrS58HxSNGOA
Q1SHagrIyMs6C/wJBtIwHYAOBEwj8s2Pek1qGmsojpUxOHm89X2mgF64LEPQSArSCYNlpX+TG/Fp
9mm1BrsiqFTZ1LyvJrRlQdp45WpufVIoxfN6Ue6Rl3KuNMQfgb7m34GugQYueyr8LAF5Vv7vAfzY
J6GZHehAAEfgC9Et1dVqMaD3ZH1Y3VORFCGInrDq1I9tT+K0Bf7nTBjnVAnKwGprQ9iSLGhdUiwa
6HZv+UpK3y8vteBGgiRUUvGyweODPyt1h2SFNyCu6+lUgIER4X+ZZUqoUeXY0cza9aWn+QCM+zku
zfNl2SItgeUEwgVU1xA7cI6pTmN3RMs6HKCTHusE2EA1EnBENp8rE6Nzx0Sr6do4UBHdur1e+SZJ
/Fk2qClw5mfryI7NJj4ea0qA6YhKobLaAWaBHT1sRyMym+jymonO/Ha/mLIbOTRHonIAZXSQ0OHW
QdTYgf2q7QMFuOazjONWZBwWIIEZXBumm3j3lo5rr5cLlCLDMAWdoQMEVLWX16bG/Jtq1j+yEgwg
TT/lL2pPKsm7W7Sk6GZ0MX6HoWqgc5+rOi6AMyeLgnbQte39fO3He2scujCz6iFY14VI5ImWFgAK
FoMAA4kAD2gA7IIpMQto2wGMYiKv3nAi8UFLbrJRcrxFqRtMoP4jikc0WJvKtDIT/s1crNjXrCmg
TfrFGu2g0OO3gvRHtL1+0FY/UlX2UP1dgOcSU9r22HFPj7Xw1iRhTw/rrrot78ad52fRfb0DJOkK
zkVWphjepxsAaFkydFlBOHAmmjsl9WR3dsaKZxa91/RAnx7G4VEvriskxGUEwTJZnPmUU6etywBZ
yTJf18T2e7BPm9MQTXl6n08eOFgnyb6KRG63lXdog4UEO3KL6CbL7ycNiCmWdqc0fVBMmD9cHcef
LOX+skMQnRJGcwU0MA05Kv617Oad286s3YLgn60GSvyiZUVIZbTDQt02cjgviir+MOUG5LjxHN7U
YVNj3r27V4qdq0t8nFAUbgV0gQMxF4305wffUUhBDAsOuwHwdQJ6TgCwdmM49trBMq9c2SiiUByL
i7GGuAn5ZrnYaivrd4mQqEl26FZbA0oeur1o1dBbr/K0sMzim7ac/z2sA6bgMfQAHGK8WT91yhgd
JiAziuC4re4YoiMI+tRuf9k8hMptZLDfN/dFXtRGrM6QseTO+zgVV3GWBXgRPiGAPmJI0TcUGRC/
SKQD3jXg7wKH+xNG0VTNnbuybuVZe1aUwEu+OutxmJ8rlAulySLRFbUVxnmUhuhx6iAVjXpuHqTT
DzMHh9hv/ujvJfKa8XyVWf+6sxzU0cgSoNsEeUUMrJ0vaZtmk5ozkYq27hZtPK1jtiOzvbu8c4JZ
ZsjR2WCfioUE1Py5nBUDaUPHgkB9Jr5tPCUZiq5Ap8M4RKgnHyhxITOlgAazks3iiRYVJACscRTH
weJnc3M1x9BJi7OuohqquFlUZS+q80rsU+I81kaG1hpJKCjyYr9h8TD4x+h12BdtzBRIBUk+KFhT
LdWfCMAuSKVHKYYM+1qGlSS8fDey+A4Od0nR+lRgXc3iRwoOhwpcOAEa9F76JIuyujnq49L5auvd
uWryenlTRTEGA8pGiyTg3D9V61FEmwai4uL3SmBdxI8eQio0y/mekgR1K+nukQnjzsa6Ykoz1yBs
Mj68ZK+PZVjmb10XLRhnvKwX+1N8TLHVi7ts+3UAqAvryZy0V738Dgyjv/j7KNOjExiDYpgNOreP
RB0Tt/Xw9wevetLS6V2vlPBvRHhoIwIJG0C4ORGt2hteg6IdMOjDEojbaptKwgMB9A1ONHhm/iOC
B5ysW7VSywLBu3PXZEF7vRyLPb3vvpg7+8n2v7e/wBYeNdEQuXtl9o3jZQXZHnzaI7QUM3JtB+g7
vD+Jx2nOkQsOHHUMrNqnA5grZFODIufP+pb/TwgXJgDH3HB7VgYxvJfOOVZlqK8uhpKNoFruqo/L
GgmtbiOMi2QBpUk7q4YwfVF8DZh+piyIFK4ZQKTRMg2Mp0+zzyi0ZI7eI7tJE/TfAe4HzG3li5YP
EvsWywHgApwC4KT5vQG5Ig4r65Jz3XTeq3jhRAUGL0JNG2TZMeEOeSBcgKNF0Mg/cxQ1L8BOB/fn
qX002qccvFfjT6stfLV+NuLHf79FDO4L4w5o+PiELeStoKioHZh8S99GJDkVWRJMtHJ/BGAM8twz
0G51q9KFAHv+7kCJzjmlsitDJoM7OSmq3EOdQwa1d17+YFi3CLQvr5PoAtyqwZ2bViUqqlAQMU/X
aQ7g22NLQikBm0wR7sBYYBHSiQEpvTHsqq7YUXT2VWMfXVZGdPFsXpj8y91RdG+cmRNgHOiun3ov
BZqLC/uj9n5dliRU6E8KyWHLuokbco9QhNaQ1IJNyAYTRGXvy0ES8AnTkVt9mL4bKR2GI2k7Y9mm
bH2wXMWfO1zbqRbaZvEyaWOYeiM2jqL2C1SgdZz8usl2ZZnf9t0i+xjZ4nIRfamWQ22y5zs5KXfe
E30AhzNYbH3N8b29eowPNKyj/MV9k3HbCwOn7TJwNyQ1rUGnORZ7cb3XGTO62drsSgCeOk16WkzT
h/PaAx8iTKu/aEE8SxxwpzzFG5eYrFk0yW6W5b0DYOIcAYCNAuJEe7psU/+Pni7yXsC/BYUUp2ff
jQ3tWL8jJrjiY0mNaoec4RenSo55tyBYK4kVFFb+1HjeSe1ou7v8AQIPjccTXk+4ozGjxj9IJzdO
jQZ9VkHSpDidH3PjwroCa96b0ymXOTeRuhBn2mhbQEoftYxz6y67OffsHOkDN1VuTQ1xsTUi55UF
I9jNCsBQ0tSOqDr4Ki0PlzUVHN8z0dzxLc1+HPoSmlbaTd5GZfdaxxIRguMCEeiONViGGUNJ59rV
dhtnC2sAybuHnISKGeXeLp6uRkPSjyXUBay9mK1BthI0wueCJlpoVuZgGSf7oNNT2rzm8/Pl5RLq
shHB4qGNHyoVOyniDCLqLMrJTQdIUODlrsvBkxEusIXnYkUM9v1Rhlu1tZ+9pWixMQBer7ITbb8t
CUYr3i/rww7SJykYsWKj4KBu5V/SZaVMg16suPRKX5t8L6i/GxG51kGYe1mQ6C0NDDK82oHJi+Hc
37hJm5UrUJwum5TZ9g09JY/0NgPgoHJMjhWkEVnFVRCXbqV9akgFD7yaKipqZNfpPr9ur9NdduNe
q7tkv+6tfS+lFxUKxNi+x3gs0X3EeSynqPt0daCeBwbVCfXHcZYcI5F1Y4P+I+FT50KhZ96iEUhQ
lfsJvNjDsYrDv9mkjQwuzHLBLjLHE2TQhzWktyXwQH70Ed3Fb+k3ZfcX7z0duHcAUILzY4hD54cJ
aH/6tLLSdFKpC5okgc2PMLzyLyslOkgbKXym32mJobYzHhDE/DKaQaVf1fnbuO4vSxHdGFsp3MqZ
cUWUNIMuuQcMdbBULVdlvlPyN8+4rdeHy8JEpsBQOpDpZlQG/FlyCWAyAF2ELnLa68i52YM/r20a
ORholayeSJQLc9YYTTGQ8DiH1xraCuIxuKGmOKC8S/NvRNZ5LNog12NTY5imNzBwe24G7TJP5lBP
6F9Jf/RG6Na7bMCMsQysRdQqALigf+TwhpBgflif0dYGrMBI2yURWJaQVLu34qiMlOtW1vYjXLmN
OM4i2iKrrB7glYE6oBW+BegqaxOXnFiZEO7R4o3epGc9u4/mp24+lMNjnhz/vbFtl427VZWmTNwM
Xc6BZkEBcK/pKeb0JWYmcp8I9dD6BYNGXzG3WArBwx5RHyu3z+GwjldUlbUuiU4oiuxIXzlAoYcf
PTczy02nSgeSeJCCbKeNl6ChzV5H5jZvvAczfXeNSrJyomABkNFs7gloFCByOJc44qE3Jyyl0C1A
up86X1cerTLxLar4mSUB3JAJ4yyhM9DaVmrsxVdHDRAF6XIa1nxHNdDu7C5bBFspPmjY6sVZBGsF
dAs2ITsttyrgtsH768d5VFXhEI+YbLlX8OS8LFJo55ul5NxQPxcTnUa8/9B3eypq78sI7A3DTGV9
LyIjgY2gCAW2MrS2c0YyrXiKJwouiwW90Xrx2jmvHlrNnaOWHeJU8pAUr+M/wvhkZDNWtHF0CGuT
9DCXNWb1yQHcvMfMrH3FWX/q9kJ8V1Fl04VCj/tHSx7BJFXz2c7ZBEtjuT7pXpZE99fsBrQxkm37
TDcPYNvNeuqcVZIYTndiKs56+z3VzN5XBwt3Cb122iWqVCPM1fRucb+qdhw27gtCtn0+6P5oz3d6
+5wsJkqqma+CEvcvDIqRGgBVGHm4T02ZhlIarYOzudjJYRgQF2Tjr27tJWGB8FSizvCbzoUR/J67
AG1Ao72h4Ka21echfhqNu77erz8S+vYX6ugIeTUG6/8JkWH2uknpVvjPIjcDivSH52ByXdaqJNRm
Ewxw2nTlUKWdCSmqXTzgW4ICLLgxMM+qsjmNmiz2EN/YG3mc9azNusKV4XZDEkf3e/XHmn5rlipQ
iblD1fNm1ehzrL44Qx/YpYzdSHhINsI5L1csylQWCe49XS2vXOupUuOnIl13Dlb2328eKFzw9sdR
UYEOcm4kSVWQ2GggqemuwVbWd9epjLNMmGJAQyYskUFOA9D4XEbWouzhLCpuP/eD0OckdXywmGFC
+5bAYJbc1/MnF3iblzUTXetbqcygNo8+PHCpB4JGeDjQbo1qYGM64rIEwS5BIaSI0B4O7nS+QapD
+wI2CQfMXPSXwsDjKzOSd7JYaFcaZX1sAvtHw6WpoRih4d3CX+gztVd7HGD/ivYDOAihTYujUtPQ
tQbfyD8uaya48s6EccbvLImmpzOEVeWJLD0uIX+eJfVJ4eptFOJsHKSOq6FNSM2saPJa9Re9fCww
y54qPy7rIrjpznThru95UNShxb8g05cXQAXsnBH9Rl4X9q53Q4nxAkKlyM5l5idbQvb7xvzsVfem
mU1YKSjy2mgoqRrAuR8v6yaw8TPduJPluiTR2h66JYBBqdzOn0dZX5xMD+4YETRsLWUCPfLFuMJs
DqaLPChSSvyQIPg504T9vlmuFPybDajHYQ3O3h6v3XG39Do7T741VkEjsQnxugGtFvDQiI/5Z99Y
aZXlDXDugKsNjeGqy2Q5p9+T91ygCoX+EcG/+MpWAauyAhHWzjhgjDUyg8Wvr5SXW/Vu/ppco2/5
Gf03N+0+joreL96rX4XsI0SX2NlHcJemNfQuGwFBZij1yex72vViBcCcckC9AkQCogUozdoysWJX
9Ud1znuk3qSMWgOpZWf5g/FQVV/b5XpKFz9ZJE5EspEO50SMJSuGjqVdbRBuzXTvKrKnu9h9/FGG
fcHGMBsFkA6DxyTgpeHO/pJEc76vCkaIBtqX/SxjSpGtHuc4MpQxl7WCQBBdYKp1Xe+zuQhIFs7G
t8veQ3y0/6jGeY+59qq+UiEJpC+UIKun+bUmy4ay2sylc8D5j86sh5FkCDBUiu7o0M7e+vrbiBna
Sf1W5yHV/UmGGiczCs6XYEwTEwwm9DK0VxJ/k6YqZevGxUxaN4HXaMHfH730u0LnA7Ae38bW2l3e
HlHctD29Llf2GkEYN63MuNvExFDiDihxQwIUXoB5pzd2Hdb6yZJB+omqnWdCOZeR9fZSERuOGIbu
HrNIbX3tUF9lR/gPUw+6O+UZPqQew8vKCqMBQJUDPd9Cs/fnHDYin1iHWHdOwqxSjwYSFY7y4WBo
6LIkoXX8I+lTLrvXMrUiBJJoj4nLvvHb4W/O1UYCt4SN4xCisrusB+a6M32AdDWRobkJ78uNDN7H
ut2Q9wZswyq/2t7TmtyiNWEpgZtvoINcsmRCl8QIixxMOVgeXyPUlNnpMPqOM6w/GBqqNW64DNck
u2uV/eXNER6tjSTOJaleTkhhMm8xPKpWaKmR18o8ktgA/mjDeSQj0bNmnaHNrCBgmiLFGKNaj7R2
9DstaPoZzI1gBkG75WtRfW2mYCaSky37As5BAcAVsfUILYfmh218YO7l8ioK76zNKnIOai29Na4W
pmH9msyPngZCv/uY4OCG1QD2uFY20iAxEI/zVNZax2YNjvQgAZClowbxGswJcBPTYJKVomSiuMNl
z72+Eo3ZIhJHCtuvLxn9MhUnS4ZTLZPEHTEDc3SzMzBJs4JG6atMSQNt8O3lY5E1Vwi9H+D+0S8N
BGEkAM+DjG6lgABn5QHVfVNG0NnZ76N1P8jawYWnayOGP116Vg4Jy9SszndMrU3ztR1L8opC096I
4A7X6E4acdjLcXaf0vEXNY+XTVumAnd0rLyzAdyOldJrEEgVSaiSvRH/+u+EcOeHmp07T2yd9MkG
8WcFUI69kXz5r4Twt3vV9/mIPAHepbiHcj1aFct3MhmGpWS9+LRBPxm5ObA0lua8pOa3LNmXMgC+
34nUTyHenz13uYMCzsquLJgmjuZ7BwDMWnff9HvwOt1rt12YvwHMNCxH3wyH65dkBMGz310pEpcq
PKybb+AeAp2LDmSXxXwA3wis6TWbuqBvrovsWsOk8eWdE7rXjSx2BjZPAiXT08LpICtpv8dgMV27
8lXNjZDMajR6Xth11c6yq6+XpUqXmXMSadzUGq5HhJ077VrDoLG/7sDN9asK8jm0j+u+uY6v+qh+
VXcPyftwer0sXxhxbLTmnMc4ana5sjdzMn8z2xcFZBBTb+9KTUOByXb9uigyyUKzP3nJsDhn0qRT
PLssyBlbECilvhdHwCb0FdnkluyQcE7FseteW5hqOj26IKac36SULjIRnEsZ+9VUcefDPr2dszzW
5bt0tOE3yMyF5eJvYQogwMZboUZ+PQTNXnvMfLTJ3SMI7dcwubH2tRa0b/oufszf7DfVnw/6LQm8
8MXYV2ElywJINObLD13tKpQkvzfvuST33vBoZpLLRiwCEyOszIm3A2cfY2nMncpOBF2Jn+aHIn7B
hO9lsxc7lj8yONsgth4vmgsZWUlfsmr0s8XcFUvst23ztTZlfSnCU4aGFMA5AuYf+alz39L1YMar
DAQdDsaYgJLpe2Q39VnYtac0P6qyGr44Q4TCt4n2bAx98WNGlV0P1VJRZHofh1d0aMNEsmsM9ll+
dW/eDrKinPBEb8RxV0UfY/6UOlAvU7+a9OR2x7QJKvd4ec9E8FbgEfujFXcbAA+jducGWikH94FG
6k12MpqwfGu/9b52zPf5qbi3gji6LFZojhup3L1gFSW6TGpIHY1r9DOqy1uqSDRjbuLTEcfUoIYC
AMDj+ZfY3Je6XSUoapQYT1YPWhENwAjWl3BI9qaz+Gvx9hc6bQRyXr8nulIYCnQqXapf2wiJg5hY
aMZRqQysS7h8G1HcaV7dtsiXFf2AxCse1joNssS5KhfJnLfQAjdSuPOs4+gOCYEUu9y7BvgX7iv1
1pINwojQYNHA+2ejeH9vg4Fm8Vhz45qEmFgv1d6309uujZbmFdSQbnaFsbosvpqGR5oDdmjn/dVb
2mEzmMAkY9jY565kNgGMPdusAIbKlLFcW/SbLfOOQnvcyOBW00CrgmmhBsHe66kRVtW7M34f10iL
f3Rm1MkgCYSbtxHHreqgJKPax1DJNL9Y9EPTn23vSpp4E75hwM0H9DETJTceNdilpdXUbO8GugRT
957GEhsUWvpGALdqs5maWetAQD/ui+oEiD8pqaHoHkF6CJjH7OpCZf5884E+oKRuAkdr0KZ+bNPx
5Fnox1lJbp1GjNHdJipIi3RzqA6XHYZoi4CV4qJHENge1ieEmKVeLK9e4DDsR8d5QBfiol8VsgyK
aAUNcIMYgGNBPy/fKwMWSqXtUoMdLz2MgbmXWCvo4Y39ZWUEloA+Rwxno5CDtBdfXhjADKBkrlUG
KqbfAZ8Wqz5wPf+CGOZMCndvTF7nLMSGFCC93LctsMu7cgf6nacBpRobtZrLSgnWDqSCBuCgGGob
6CDOTQMIy6XpLk4ZOCSNmn74MMYlsBVVUpoRijGQaDcYussnFiYHJAfAzHHLYMrbL/WEsRmtv/ek
+FaiLQLzI4YaYWywOfYZm8eYk9mVZaZKGcRubUVuV+SPqp1+WYskjzKDXFdxe1vk9luDZl9/Wu2b
OKkMXx3Xzl/izjsWgyXDeWOOlbuk2XCvgW9yLBuzw+efVFmtlq1dWmHyNvVnUGwU6601Blpxqrzn
y3spOG1AQkMDAkNKVEF6cS6qxiB6OhR5FWBCBkMUJImDuMYdrdEixk09KKOsHiZab3Tj/i8tBqji
OBesxZXSG9pQBWRaJl/N7WE/ts0gGacQwZTYFgalcfSAJICNPVdMXYe4byhKv22619XT1Eepd1Mr
QdXtkzJEwmHfqye77f3B/IjdKDW/pv0xJveZDCtYBKB29iXcEhd5kiX5QqqgeB3YQ6p/78IOpLA/
yb5ABvKYXlv3aeRG5GDfysAVRZakW+gQQw8niPJ4fKZp0oG7wSyJdfbPXrP69WhrvoP3agDu09Rn
y3/ZooQiGZYjUH9wcn8/GDbnKV2cpKu1qgqWZeeRE5i68d83aulBKxvrEhW47N+4kf+Rxb0GzMye
ctuELApI/io91FPuD1mgrrfjGhrGAwXCUa9ElxXURWdmK5Xzf3ac5M2wlEBMqgqGvbc4+Y2uNcO3
OHbpjTtmxp0W29bPeF7cdpeMZKj90lbjY6Jq08NMyxpFWV0Dl7ayqEdPm/opGPoB3RetQbQ6KBVP
+0iHxI7mLMEVNWLCavFL3WgPcZElL2lt0jLslBFzIfFkSYpPIu1gMQwh2bEwP8Y9IK0OXTWWC3NV
ctY2fQDVdpa8eqtEDLN63seBexo4chaQIoDPdH4+vbnsqAZsdVCpa/t+0XbukEY0NiSbJTQREFdh
Ek4HJw4exOdyEsuehrnHnThTgCZE1Zxav5SpJ4VPYz2Pd15G4ggIl+NjCRfoBFONORY/KapUVqH8
3c7Fq2youDXRTw3gD75pZKX5ZBkE1CLGDuDT8VELgb3nL9GHFiZo6icPSWScHOorpa+7fn7Kj+BY
j6oDMNWOyxWN6j3xSfSkX3dPdfAXc92YHf/n4/h2E0NrZkVhvCerBbJx44l4R3xkau5n56aeJP3e
os3fCuNsbE7gsBS2EgAQ0XV/Vnr1pwbcl0eiZOXXy8f1032DvkQE4fCBoKzCoBhnaBoIC7IqaWAA
qvHm0OFhQOTy70XoloY2SBWwQ0iEnNuYusxk8QqKuKsldgBgnjFQkkESdYkK62c7xDm7tlodu2I7
ZD/0aaRd6ZEbTujr8DHWsKtv40gNf13WS7ZNnKOjmVI0XcEMNnkczWOr7eNCsnQiUIszrbh72rQa
ux1myHCevmTRepzC4hvGgu6uteB+PdzHfpX65nW2M6Jkd1k76YJyrsFavX7odIgmv5zn9ct09w7M
8j1Qvk/31X4Jilayg+LlZHNPGLSDY+WsXm8NjEcTXMal9Wup73VyJSV1FopA2kDF8DFwjX5HRZvL
l3hNns09glnVovtiVn10S6BcK2svFg1EArnI84CpwqZjXc4y9JIUOvltGVnjU2q+J/VHRcprfYCL
ouWPXnMCzcwDqyoOK3hTkyK7l+weE/HJm26CZG73ilIdtd5gxglmugjsqW+qp8w7y8Osc1fmyj62
zCe1d0tfVbOrxcqUr05ePlYasSPAUyoSQxZdm8D3xJLgVrPxMuJ8gFvPhcEC6dz4OWrRjMbDbj3Y
sk4KmRjOCcQk72athZiiuY3zsI1vSI4dkIFUiTcYzOBoRLIRxvHXM5nLIhu6ogqSwsl3E8h0ci+/
zil99shbWpc3fUmCTs3eiK3s6nI9WvoXyQYLMhC2sfkE9vvGljUtT5PKxCc4SZg+u62fp375i0Zd
dKcr/tscJk8a9Yejd5xmP5fcUKIolpGGMhA5x8Vo37nwKRmqybQQWY4miPReYWz+0uz77Ecla2MW
qrmRxDlAQwcXXMti2H60Qq/4kqbELxbVT5H8ysh8bONZUvX4dCMCFh9PPtChgrkNA2ucbkpCp95g
8SsyI4tfFQsNe2L+RfkGqRX4OvTrAxn204GgmTmqao0VRAm3eFlQG1DXUGIjguZAMIWqbETfBdoB
PwmDqRHH7BREd2oC/NLTQl+Ju+vXaxfw6yDw05zQkUHSiMaCzmSyI7qxyySLQVHpQaYOxtqmCDW4
mvb7ZNwa8a7Tw9W+S7uAwhMpXzo9KIG+1qjhWB3t5ug1slyM8P4EFA/D38U7Hhjt51/j1QPL3rL4
trlKPN8yf8bLA6iflNif9Sc7BihnpIGItL+ziivUMGIAqnQnQqJ2/lpmUZNLblWRgzIxDGJ7oDf0
gAnMfc/SII9S4vlgqT/X4UtrOwDvdgGtJJ26FErCbK+JcUjD/oT/63hxkvY2JA1RGTYHc4/wYQe0
xesJLaEHa/dl9rWdc5f53q3iD3sCWBW/Cb6mEcCkAtdfrrSoONa3Lvgv/MP4hSLImF7Xfew/tGF8
k0avl21VdDVbsFTTM1GV+xQkkmIYFsucEb7hzQfLWbN7VwYDJJYBjDPNwLsYL57zxR8ytyGY466C
mloHx+punEb7H9K+rEduXGn2FwnQSomvlGrrrt43e14Etxft1E5K+vVfyMA9rmIJJdgXB/NyPOMs
UslkMjMyYq8Z7UpwXCjaE8SQubCCGiqCybkZmeVllFPUVmTLacImaegPAlziN41eF4HVdPqT6M3+
phg7nfhjEfOP63u5/KpzXawRQ0dwMsXLcNFqDcpkeKTuIUDTs+FzIIHTbDHnz5m1kmos7SoEgyEY
BDZjaFQod66Rdr0bZgJPI7ml1n+8YLq2Np2zdAuc2lC2NAOKuo6n+dhEweSyzNybOWjIyy34ccja
1McSEgStiT8rUu4cNI55nEZYUdLghQlzNQO57Ncv5a5gEWgTyp0L4djcR0X5OPk3zo9xvya7tnQJ
uaAtBRUkKJZQ5Tz3oR7E86gR4ic0Ew5Db6Ys7dMVN1n8cCc25ghyGqkLbcAlDhuhh+FISJ4bB7ON
P92iXSt6XVjyZloQOKSOrg/OnbKhsa7ZRCSC+1Po7hIj8k23CLJ22l73+wszOHVgiIHDA+Rn4X/n
C4JwdTKRHgdPqw+R+KqHu2ItrC454qkJJeuqK2tEkRwmajy8tPA4kU0C8IfQMb/jQQZh8w8rOinT
KhHLqjOr9ZrZnDB9u6B38eBsxmR6vm5mcVUnZpQj3NeAH3c1jheo/qHg5DYN49oHaV+pdqhW5xXn
v019mpzWnpXDbEaJOdkS1lBp6PIvU+SyuHhD7hxXH523KUudeT/1+gB9B3Z9nbMDqJZPT5XiIOgZ
u1rEccnkr215T7qHYbrT04fk5bqZpe08NaM4SeHJGiNxWGCYvUStzfLSb+0A+taTvUPWvLKopesG
5AfWzPPjgNxVOca2GLgZCYzONl8KNL5jiHqmN+HzGLF/AGCAHFRH8dNEXgH+2vPz1TgdgXwoLOnO
rZfucvOJ/APT/6mJ3zfbSUwyR6upZT1/IfkxyR9mGxiNX6yNbi9G1z8LuSg1JGZm9RIL6fTSN/uW
gensugsshSLMwYD/hsziJReCZVmF3oJjINWwjg4oIgqM5qx1T5c+/O/mqY5iNGqmyjmiAwJtC7wK
+uhoIOwmUCgUeB2ZVcSGatfxLEjlSjxazCxObSqRnPDMICgaI8RGkN3lxy5qQH9xqxdbOfptdA/p
BwD8r+/lwqmd7w/MAFs6dNvVkrvWRWmDAUa8KDAiJmY+3+JnOgKM03xaa4Rmvzt6SoiAMbzpcYU4
IDRTfByaC1GfNCF6Jr7tixdps6JgIwYZ3pPb7mBti5vJ5880Z6Cqqx/pge56zmhAWLqxW3/tnb1U
hDv9OURB/pMyBPuUhrXzo7cjPn+NNtlduGfaXXxr3SQv+vP1vV41qNw4kQRlepli/QlhmE9iXhA9
dXsXpob30M8P1e7HisXZTa/sODHPo8oki9ASGSxK4MCZxjJ/uEm3jxOq/Rxiz9nKyVx6Ep5tqXJs
4l5KTMPDHkjvj9ZxEj5lGSsZf7B9/Vt5H7EP0gT3+MQYpG8RTleylNUtVs4Qj5uStOXvH9DeteYW
Pka236ObD7Q1Qhe9cwYJnpWpnAW/BjsbalVg4qcISeqTwInynrsCvCC9A3QgGDmIJ9iYbYRLtp3z
wwOzu3S+VCgZ0SjGe3SLgj3L6C8rne4KVDH7dm8PR+q+dPqBeM9RzzdakwcumE7XZq8uz/v8U6kH
khYXya8aO/WEjtVU4Kfm7SaRz0bxFeULoeOVPvy87nvzTp+5HoR5CNTbkGHrYGhUizAthZ5MG5Pc
78sSb4nJ7liWT9VK0Ly4C2Yr1JmbR7g5L+IXOL4qwhMgNUDtNd20Zfs2UBOq9py8/f1yXJOYkNmz
AKZRy87C6kLIj6BpqMfRtwIV3cmM/OsmLlIbrGVmUEbjGoAdQ4UE806zctT90Jqqvo7WSzdBCgtt
gShiPHl3yD/sHIr+KJdgkNx0VTI0i1djNjkNOkdJ8+4Y0dGLm3carVG5zxnSuRvgnT63WgGpgimV
UTBrB23K3KLzh3ybagEPH7M2kHTlCK5ZUSKr5wx2POS8Q81474y/OvqY8iCi08ptuWZGCade5fLR
MPLOhwJLd9Db5LsmeP0BTv6fBgAzK19ozZoSTIu88yhid4dU9xcZNzR5Je1NvtaLujyn+EDI15AC
AKqCR/H5FeG4rUfjMe38PIoh+1SRKLDHZM3bFtdyYmX+85PcMxkoRuzyrAOJnBcUvbczZ/kCbe7S
bP/2FM3rQYpB4NqQglDeIWVeJODmgCWUJlFm9rXeD4tvHVyDPoBqcOXGuzyz59aU58hk9zEIy+ER
Q9PdWqFoWV21CauE0W0BUxkZkeBhKihdq9osb+ifZSq5FCZNXYtGWGYzvlSFATlJyviEd4O1EpUu
MmHoaQCeRfH0h24liPnOv5ztir7jCY4W90JGOhdvyISNprbJcJ8B6xQUHvWltUawu7SxQE7MsnW/
o6Li/HViR5nRwPm7AVI2YEd7iYxDVHzG1Qg9JHdlkZe59+9V/jGn5A3QBTOFLmAOtDubzLl3MaJX
6vvQenTkW5Jsi95Hzv/3nnq6ROXkiQrdizyHzaj7rd/LG2S+YGiPNrr75K29yy7HJX4vEcA+IGsN
goh8/iGHAWy2ngOBRZq8OTp6l7tWO2Q8Yql1NEzcOgCEeIGL6+b6Mi9RaIph9ezLOiRaBcMi5Ee9
+S/1vpXVW621PkQngYfD+bC0w9iB1INUO4oEsXT6nSisXRtjiARTJGGVBjq3tgS4kOs/bl60ej0B
Xv6/TVG8u6vbiFsavBvEwcwMnzn5kg4rNi5yrnn9hjEDxRyUHNU+SdM0JGxG2AA5Z8NGiumpNpaC
CZL3m7Hn93h+rrX2LltFilElMInCnfQhwrT06JZv6SB3btwHFZcsSaBHDdyoQNstrb9W6FCnzi8r
m+5s4y3XMS7sioA7Y2Bb07EJ+e76hi+74cluKIFLJ1E/IOHsfAvkTK32YfZ7IXb5+B3CcozLTVTd
ucWN6A/X7S5+aGA+ocoFDBTaVufez8F/HqeYkwdpF987brc3PRDY8WpteRdtwd/7DvgDojtklhwl
bmGGrUD7E4daNKMfihygJrHpUNN2IFhg2OarHZeBcLOncYpXbC/d5DM13/8zrcQwWwJNT+cY1hNx
k9T1wXLWLoPlXfxjQokhXJpZX2X4eLQbwHJkI4RAzMk2/ilknCxFCRmScN1MRyylRgkkyPboof1K
9oDQHps933PPfzRfPEYlw/NiPz7/i6v8WaTiKhXvIpkDiuwnGYaTaLrJSbuRY7GSsy5erCdrVE6o
G7a9284Xq5ccnGnrlc8UV092BNd7o+/77On/b1XqueuoBVQytjQ3glbeEXIkw4/rJlYcUC2opGko
aTWnx1r5OlgPq0nk4t+P5yR6mQBnIJaen2GrtZGsgmrUz/lD17zUdH/99y/mHDZQJyi/ghpPTXVI
IUo3bxEjOj07yowwy0hfnOqV2NW+IfmtGNrP6xZnV7q4fk4sKj5QF0SvqQmLZEST3h+1x1rbO+WP
sFtxtsWDe2JI+fqS6lGGoULQzHoPPahE7R7DoGs4wcXV4L0PQmI0mi+QO5mctNS2agQgieutyIcD
hBdKFutf9LH2u0lf+V5LOTAAYDPsCc0vcOSf+4Pdl2FYFs28qH1rf3iQNaHbbk1RYNErQACJ1Bcq
QIZKM6mhmhR5BFsXkTxoOgB+8hp3d+sb0R71JqaV239wij8G1VnouCsBG5UwWJc7z7xvIHZU/tS9
V4Os3ImL3+vEkPJqjjSvjoZ6XhnYZEgXjOByyz5Nw6fTCu7nt4aE6uio+wJ9gC4l6ieK/xXuGEVj
3CHl4yz2Mf5wQ/xhS0aW7BMmWHZw7uT2Pr35+hgG1O+/vLS3fZDfOrt6yxm23Ef9feVIXLaicVWf
/CZbqf9Wumwai7SQ5H34om2iG2vf3ZZP+QeI7W6n+/QjOUybp0xnzmN9G0GXFMn5SmZ4Wa6cf8I8
ZgORRGjrqToSWVOBooP2rT+iLnhj7YYgDiA4JPxug9GbR4uZu3gFQXFZo1VsmuenZsxDcB94sPkZ
TT5Y9T70x/FR/1IHX6GHE4w+FOeD+Ma+xa7vnRWPu5xuVowr6ZGkVkopF1jwzYybKTfh6Gc7zZdb
+ejs8Iw95vdgC1vb59m9LtzvZJ+V1CjC8zasMphFnzCoNw4DG3YG2Y72+7F+tR88pgXkzg30wNzV
K0Hq97jPNdtKlOrGWuqjhf3GbMZ2Yu/uw7D9fCas35LAuNEf9QfqWzs7GFn28dJvkaGvEeUuPgZO
3UxJpwTvGklC/ASQfxtwsW7zPLFhq/m/jx7fFl+qnXtjbVZH9Bf33QWdE1qoGPJSs2FgIMY2Eth3
l4EvD3Ap4C2Y+GJtQfa1hZDgbToCGpXWfrEN0eJaSSOX8gXrxLr61dsc44kerIemzWyxMen4DxZs
EB5YaJ1Belsdcqq0PIE7D5iRzlMfaGM/Xe1oLG2hDVAVAB6Q57lg3DZ4LtNEh4kW8/9BvUeQ7j7h
Obff+XvFfkaH6HVk8aH383dvbQOXLthT24rf2K1hTUYI2zQT4E7xIx7EKB1A4vH6jbdYIgAOz8Al
DkbTCwkiIpomqyF67Vs9m75T1s4S398i9Kucp5w5jQ8FWb/8igKJZONuNSotZUen5hVHgShaUpBh
3uOROd+HL9ldCn5T0MVgSpB5fvbNwkOjePixsuqlt6KLOVxI31hAzavzIWkn0rCWFrbXeHdz5mU/
iXsU2WtmvqdOEGc3wl7Z6MU779SkknC6iSVjzAO3fpOw7EnsMZD3ADbG2+qQ7aXDCLSc750MFxAI
odGVTDeY7o7f0Lu5vvQFp3bwNsZ4DGq0eK8qmUfYtEU81GiqD+StLH1aPFT2DjVF6LCBWP/BW8tM
Fz4wKtvzPDlAX9BFU+yZ5uhxYtSND5Sg2A0UADc7TAUeQlCbub60haADAbZ5fByFNsdRgVJ5UiXC
1kGtjqb71qvGb2DPWcmmFldzYkL5iDwRSLVBkAtKt5p15RR08kGMu+vrWDj70BSZW2qzWDQmOM/T
BFL3qZVUMDJZKIVG2abHcqCpFX69bmep9Dqr8WBGCm8GA6Wnc0ORUVit1ncNVLdvBqSH4PsVNojR
WKSB0uXg5XdV/HLd5tI38kAYb1tAIgCQoKwtstIqzUTf+K1XbHlYHXK3WXGDpToXlvXHhnm+rMmJ
Cc8z2MgqoGxABmk1fskr1lnbpgumkUVTEHfbOFoZP15yjll7Hk4O7Aq9uJIorxLqAStijfdh+DMZ
Xsr+1/XtW3QN8O5DogWHCuCo86XpQznyUYgG3FavNcXIogWu0xQ37Pt1O8tL+WNHCcsxT9AO7WAH
ehOZdW/398Ya++PltAm+kQdsIyrAmOiBZvj5WjQ3yYdQn72vKJ+mNJwHXcv3ZrJ6wMjtaD9G04R5
7YofSyM+NNT6SjFGG/ApKp6vr9Ze3FYMpIIUgmJGQt1Ww4bivZENjS/yIcpZS932XZZx9OjmQ/V9
tPlggi6tcgsGTbosEC337uMsxthfr2W1j4DG9/jLyx2HZAEQNMhLjoPXSpc1lEQlS8DHHFFMByZa
NeySsquPVRx1bw7RScNyWWFoS4+c5LGWUfsUayR78ejUbbrRRLNzGN33hGICKAADSP+UhJkBL27Y
YA7QQ+jM9KHs57pVWI0eM2uRbCFXUv6SsYaXk+eZ+iYCmP7R4DWez7XRmzdm33trtGu/ceZKtk0x
JGxjKAOCcmBIP/+eUuum0WvGxudEA134G/Z5A+2L7USnfesZzBpBnJMmn5HzS6+7FzADsdhMP3Br
BIUDWAqgp7z5LzMjZrcSE8gGWmrib+klIDg+99RM1IjnMTLF53KgSPTawYc2u+RWAqJSlsPN4H5c
96eFO/bMyuxupy3XyeO9o8MKbSt5D96WJmaxB9Ar00kyHXTeZs8Z5KIiF3AZqIk9Xje/eHihqQL+
DCDoLlI6TCOUke7h8AIdcswNgKA1fgyj6B/uQnxqTIvN+uqYKTpfpTNEBanSqfHj3n2odBFg1jrG
LMoqWcdCskYxlIXihQ48A97q54am2pDCLeagR0eyoX2OFtVIwKcA5M9LEyFznKLS9M3ckIx4Ld+Y
PY9er+/pQoSYJeXmawUXF3Rrzn9DLcYUYl9zsELSJPpfDUgGbGczrJGIrtlR7q6m5EVlAansG2a+
paQ+6k74nubejYQs9srbfKEIhcXg4vegvzMn4edrisOhytPZTZsSNUPrJYUUNoROhYS80rj9+/07
taWsyw5jPEhH2NLoDW12Ttzd6dExd9eozpb2z0CTCVk9aoZAJp2vKRVQL58grwJpPhMkbibyZ0dr
jV+U9Ji+IQ5/u76uhXwGymzoMCKOIlqrTAN8yJIJw3Q46gWG0Sz5XMi1atnCcT4zMS/5JJqIzq7p
SBFXZV1i0NTYUmMMOtH+Q2jExDxmH5G6YKZV2bko8YxynI+z3Xw2BfeH8CXVfl7fLWM+qhd3xIkR
xQ2KKHZagFwbv3Z/N1/0jA3ZF64fDOPNyneONwDA4cvuvqc7oPSvW18oJ2Mj8fDRQV9kYoTsfCMn
8P1wAOGQV5OWufYeyp0gnL7PUBGNg1asKbMt3QIGkmtA5GZYjMp5UwiQdYzN7PKVPISpvTOG4T8A
K27LSBxtm4OxxD44lny/vsolj5yJmjCHCegfwuX5Kqsw0jLSYpXpAJIds7zHuO3fR/552ux/JpTs
MBdpYZHZVRw9eRJ68ZzGM8p1bdBzyfHxtcA6hgqW7agSiyhgZRAy4IiFDQ0grbU1q+lAizG4vmHu
kl/gGYRsYJbQwzz3+Y7VLsqypl02fh8bdclyig/GGjDlBHqRNc5WxA7ZeqIeXsDoKe6rPM+C3KxD
/EsafiRL9KQbmavHrcnSoatd1g1NGehOo41+E6dgjYR2252GKugmn8xqN3MfVCzU9eEYCne6sYFM
/hgmM8X4OA3rjy6kxcaLDfCGYjYhOcq2mZ6oLavXNqXTjQDgLQDbHPBVmD0vP8qpw39pVVUKSkBi
FQ6LUOD4bkG5UWxKsyz3GjdoEA1x+OhJs8ZVabpym9sD953KFjurHij0tDCTg7ZK/Aj652SrG3UI
qajwkJWaeXA1B1T3k7XllTtuJ1lRQNXo+EBNfcLwh2YfnRovLhbnfVlsLJ7pT9ZAOFg6B9vaj1M7
vY8NMQom3bR6tCb0yFk+xF3IIA6fbzwnFq9DPhi7vi6yr1qUGP7YJwS4Iy0E+On6B1969wJThZwC
cQ7jquoj1KRQ2cldPA5113aPSVhX971sugOEoO13wNvClDW8H4JKG7x70LimnA3pKFZO0dJVBZZF
1GKQWYCsSomFIBFMda7hV3SpzspR+LZ8sbzN2K6kg0vX/Kkdxb2xgdY4FKjAeE0Ewd1tSTNQEQW1
fBHCW9natTUpkQGauLnoMqQvepGwHgRGMfDOxaZuVzpIi3YgCwftXYLHoBrK+4h2ltliTVYXByUP
Gueusj3mGvvrrrIUTE89RflGOfpqlXTwjZB+HYfMfc54v7tuYumamGdqUFUCTzYops6jj8QrrrVR
hQXKz/CnHsRvJUZdYpBIaXn5WWKUJ0y9Q0XWWrhLbgFOElTL4HqYX5z//CStoFRqwpq3kBtHM/FL
LWImSo5pvkd77h/c4tSWUjYr+nQoXIFtrMCAziD7Wmw1or92ed08A65u/cvJOknWFY+PinpscxcF
NIeGnwSPXxYB/tU2ucdk6T5f/37LrvjnZaC4/AjGlBpkU3NmC1nJiDUk21TmaxivbeLlB8PQ84y9
QBt37uko6UuTQPwTur2Fb+QojctXCwCWyHnWbAuFwhWu0ctFAeWBNZkoDKJKrjpHEhaCjrmN/MgD
ncAvzQiK6bEf3v9268A1Ysw0GOCbtTFMcO6CoyNBg1E6M5HD8JRanxCNu6u4F9RkDT6+kHjOAk4z
M8VcV714Q9Z2RAruwhTYf4KhvxEWqk17iqvRvjUcf5g2BLQJqfyaure4dv9+nSgM4unogAMMF875
OmmPHnQlkFPruBFjd+d6B0zZoxi0pttwGa7wDgEiA6h/28bZVlzEs5K8oiMMgdrcH9P+fojsp+tr
WTaBVAnEgniRqzygZqk3se1w7tdjdEAig26FqL5ft7HkfbOmCajoUJ2+AD5HcZ94dgh988n59EBs
4X5tauh2yBUzl/mlPn8SHZ4HTwf33flnifo0k8C8Yrfs27Kmd4XtBtC/Xfn4a1aU2AdmImkZCawA
cbCbkuaYOvaPghcrt/zinmGyHvsG6hqwNJ0vpkuclJYCZiLyJeGfQx6yug1WBXUXiuvYtP/ZwVDO
uZ2KdKWTStjJeRto9W4a/rPKmylGMY9kzKH3Jaasaz//eyzQuV3Ftc2aIpsNZ7t2t4Fgn88FxWXl
bcSADrP1jFTK/2svpDoCIMFY8CxUrJxaPoRJN3QZcmRq+9GAKi4QSKH1Hg4rL++FT3dmSLlBCCSC
DGuEodbKixc0Cs0D2ATL27Gp/svceG0Y+fK5o6NBAd16ioIaRkGVdfUa1HsNC0GirbJ3vUYtIep7
BjU6hnz0zgK5QGib/7CXeAuD8QFAJO+CXzJzDc1L0p4Dekx8KYDAjgPKRxbWf92DwUwt6ru/OWBx
cymLS4Rsas9F6ABbz41X8JgRA6xAlrv2ul/6aKfkD4ohOuqVkBlWNILJIjFfBX2y8k3SrOF+l26u
M5YJ5ZIcwhggvAKGwokHWTb5lty27oaMfkVuDNRPqtivtaCFtmQ/3SbWinMuhC9qQtsPnw6Tfo5a
xeC0nLlBQXJBoTZkaNnGHO2NYZYrWdRCcnNqRtU1Cu3eyLUcZqIYeKzwP2nVL7ZeBp1p7MtqzUsW
rc035Ex1Cp4vJVgmQz1o0puwKHwvvSpvdfszSX5Gog1ijGdejyMLNybq4yjDg0AKs9e/P/BJom1o
rQ4+XizNSvijVlhHt/523cLiNzqxoASQWh+bqKCw4KbC54BOTEb3bGf59rqZxYU4DoYKLQqPsJVd
6xI+FkKXCBxe9KS7w4uVrDzrlp0dA0+guccAKVVL/WWC/7soHTj7ED6HM3Nx+eqCZcCumPfCUdkX
T6595/7U8a7kRbe7vsClM41OJOqfc+6Byvj53cbttg6dceR+6j2kBC8j+T3pN6E+rUTDpQhsgVNo
XqZnYlTh3E7jFNIwE5D+ppZ7BwWLYCgJC0fA4mi+E2iVJcXaHbMA/wNGChPSaAtBJAY1h3Ob+SQ5
l3PVEdOiH3Y0HEhS9P+5uXVbdc4d71viT3b8Shr3OZGDZE4WG4fGlvpNWNQHx26sbdXVYAoyrLfr
uz5bPq8Jo0mF8DIPR4HUSS2/NZVjyGREJ6yRaBK2PoqzUb2tip8hxlJG+trHK3689Jnn5zbQOHgS
4CucbwVmxp2ENBH3wTDCwv7TdVHWmjBzsPKZFxd2YkfJ/LzajTWv1ECYIt664VHwg+4M6HXuK3pn
VNtK/sPdB+ADqknz6UHh+XxdCZxXC2WM1NxLUUwCmwXgYm1jrCxrKdqcmpm39ySe2V2XtoaH7SP0
Ubol66BV4tHX606xdERQMcBnmv0VmIpzI17SFkDnJtw3hvswvisam3nuHriejm/i8V827sSY8qFi
vSnbIk8RdWyd1fWtmezavFrZtktyevAzAHGFZ9nM5GSr5Wzwp4FBx0Jsq+uWObHFJAFFAio/TA7p
wSzDrSNtgNpRIXHSzDdArurwuwzSXwJKOqKWrHZ+OfWavOOSlyKdxBg6MECY2lW8BmE+lGmMBx3v
3ACk/Djhv7Kq3ZXGG58wT3JXFcH1b7vkQCh72qCUQqcJ5/7821au1oHDMce3rYt0X+u5DYxJPNyV
Vk7+xRT2Hdk71dHdUqKeDT8KOcXiyma6oyPoEQf9lbjy5fqKFtDkGC6EFYiLgHD8cj4GFGEFQO14
sXJn52bxm+iSu1b8HMMflpQHL+7QGe91H1yAL0YybByzqQLN1Jlw+rURrqXk5vToKGvO2qiFggOO
zghqPBfTs5Dai8tjl7yZ4l8i6Z+Do+L4BQB2Mo9gKjK+Vt5+yJ4a87WuDtd3dzFen1hRrmVCZTa0
DqxQ70Crj7F6gC6IkCuX/9I5mCdNZjycDupSxSvtCG2tpMArLLKigPY/dRRFYc1tofWsJVu0gH1v
XEtEl44CRfmBAv6EMph6FJK0NIvGReRBFr+hgOekqNF77tP1Dfw9t6Jesadm5szuJGR3Rp32GoUZ
Dc3Ktz5zBMBWbdKlG+G444sNsbpwiyl07jCgH/oiqAwqviFWSYA6jAi6cp7INR8pgVE+e6bWvQ+9
kcx8o4BKQZQAqJ/tGIOMlDal+1mME30WpMkrVAIM7yUNU/o0EMzHiyJsv9b4W0D8Bwzdl7z2hl0X
A+O4jTRbdGB5gsw2izsQTT01EpWuAIe2Hfw0rUvPNy0928p4sPhGArzTbt02J0xOkxW0jVs9VmE9
FQDx50Ar91Xn+u7gVNsaRHNF1EEJsrVLjkHvuK8oyI9kfU+bzpgYIQP/ofVu8mXUM5D1JC44jhnk
0/GqGmww6fC2jnrfTiuT3GTCtQLTjfQXWYshvevtkTwacUGHDbSZJTosg5k/ZGbSB+D+jgiLbWiG
2TnIQaFGqYfvcUUH9y4uQBYITJnlPqAl3BziqHG3QyqQHYx2leo7m9OO+HRM3TeZ1hBA7XuR74ym
K7eF7VV8m9KuBc1XYstbEBcP30I9TntfDlq1iR2zylci6dIhPHUh5ZpoJjk1IsXxKEBX1Yb3ffjs
oujjZa/XfXWhOYd+GAjG6SwTAZYxxVCb6nZszAXGcXjg5T52N6m+Hes3D4qUVXobugdL21+3uXgK
T0wqGc2AQQWXa6iINOBpr8waMNi4eoqq6et1O4t7CLYPcM2BJgNn/vwY0raeBM9hB/3hvYTMQlmn
b6lFnqternyu5W38Y+v3n58c+WHkMjHmUvBE9ob3qY9PnZ34o/fNrjbTtGmzp7RZk5NYeGTM2Dqw
f4BuBpmEp0RqEJpGDRjEUaSjd1H9WMq7Zvgexd9GAFec7YgDm7zinDMoEGL0kpVmkGRfuvzz+jZf
RvLzX2GebzMUo7ywi/ErRIYpgvClGbOA64MfzhNeH3HiJ2vtyEsHgsUZdz6/8FF+V9bNHWgQJnHH
/Qzj/VWtbe3EO8hwzcxC8RV2kKmB7oqAdkllDgqlIFU+lbgJJXmxqXhKRNzsu5jeECspWWFm0o8t
PPK6pDkkZV1vPEDqVlzrMr8wQP2HsSKgKKHjohJZTV5Gq2SuxCZte4dcNt6FhdcH3ah1jE4jqrFO
bP59VJhXTrC5BjJn/IDzbxoaoC43MhgtamBhf2bxyKwGX1L7qhXfxHgPmclxWuvbLH7WE6P2uVG9
CPOoseFIgzPtU4N86eJ+W2L2/rq/LpxVLG5uQYDWGJpkatVDh3hIWNot6gGgZyuK+4a+Fsg2Ckxj
AI21Kdq7IlzjEL+MRbPNGViDLcXdq7hsAbgG7Ru4bFv8bNrMTyEtEGIkbA3ytbiHJ3aUwxiCf2dE
Lxaxtb0p88+u2BhyJb2ZP8N5dnO+FMU3mpT24KTEUrrmadJLNoxrIh5rm6U4gme2rhNzLCIDyTpu
ikOWeE9ufutBD4Ndd4bF4HWyX/N+nsTtovJStFiwGO49aO4PrSVsGg4Wni6hcZRGyNrOXDG5tDqc
qJm0HzhG8FGdm6RW3Q/SQ4XZ7OwgLh7G5J4DRG6tSb4vucKJHVVtSMatNeox7MQGvyUG33QY657y
KLi+g2tmVM8ecmH3Osz0kPymkAmJiyaoilWxuUU7YLABCz2IppA+nG+brGWVAGbN/SqRU5AOon6t
xIjJmVbTZVCLKLcOTu8ZYLJo0mQD7RSU0LxauwdeTGws8NL858lC3JotGJ6ZbMD9+fcbAapBzM1b
CNO4ms5/YCVoRRMdNL0RwVBCU+StH9Uy3PSV8fPvLSEo/28rlEPuWo2NVwO2wgvFSxkaP1rXDtxy
5ZW9dDROrSjn3ODtVI0hPqwrP2hXMaOEnl39BPBDrE/IRL+gi/8P6/JQf0JhZM6lFItRlWRVbKLi
nSReuE1r3bkpweqJVmfurHyspSA2j+RhQh/3KnLf84/VtXkHEDtM9b0F8p/yMeHEv76axXsGzTG8
rJBdYwBfWU4cZimoIND2qIeeRfOc0t7U953YWt3GoI8miVnX/zUWB0O6hgX2clS/kBEqNjWN6mM1
oNaNeQHgs8AgMo2HwrY3hHcrX+uyZghTqNoDUYeuPsDf51voZrRupsTkaDAWbNKCSUTMIF8b847L
G968Xd/Npah5ak0pGrqF7KaigLUYVWSP7yy9Q5mlZWWysoMLg1LznDP+AQs2ML3qYI02NXnL53WN
jh54Tre1aBEk4HfuWs1PXSOQ4wek9fyxHu7C3N2G6bjiOUtrxQ9AVRkkmbP3nO9sUQCSNkD3AdJw
7TYsvvdeHBTgMtdpsvINl874TCeKWSw6D1w455Y0gOAI1cD4TVNLgLxkkg0LpeFidKa1wV5GxvbB
SSIJpht0K/E6RMr4Dz8BA3ZIjNCsnn33/CeAbN/joBmdES4PwpPbmZq5e3S8o5Ue5JAw121Wzv6S
46IbBOV5TLTPTZpzix6JBqPNk9IfvG+TgaT2sQC/emvEzB2CqP37uQ9EUR3PlNmn0M1TvqZZlxVE
OjBMYPZefVuPtncDZQ3g1QYb95SFosiu67x2FXY7X4hqnob5XChQAI4K9RrlwnQSgYVmLoqxPGSW
JaGZ8FJTNvD/nPEhyTCI/EDIbqq77fWTOm/fpV0U14iH+HOhF2R4bm9HILbyO+2bZpu3HMUSHq21
LpcCOPJ3lCwAV7cwD3X+EQnYtU0HnMK+a8asGXdl+TikT6RAiW0Xk73eHk1zOyW2L5FaGV8LfSXt
Wegv/G7sQXR6foBjtuv8B5SToWdU04G93bXPni834ta4JQfO7H14hGYgODb0W/dgPv/t7s5mgSRB
fRAYN/UhIaNQFNKyMXFTex8ADu6Nktx5sbO2vHn/zr/iuR0lxzCc0qubHHbiInlr6zfQbh4I5kFb
c8RFBvi8tjNF/9ImILKTLau6BPXa/O36Yi/D0/mP+D/SrqO5cZ3Z/iJWMYctg0Ql57xhje0ZMII5
/vp3OC+YgviEuvfbeOMqNRtoNBodzmE2WTUyKepFzBNro3LbBqETqbUXp+pR0Am40k0PJRw3h/jr
Yi8t+FzsbHuLR0GXyIDZLSE2qRQ8ABS7kAwv44ES8ZRj3BAyCA3pLEipUseEGsMz5gAU5W0MfqXJ
IRh4T53LW+VcK8ZgxVxPyhCxo1OpXgjo7tCh1qvIw5RblaKB1WyGBcRoL7NlNA1FeDuM4YCzQBy2
oNrpW2CxvF3fob+DXhfmuRDDbNE4mQbeoBCjnqY3o7WVT3T1I9bfN6/6rrkvHnQEI78F3qm49KlY
w/kRj46FuU+XiXkiYtQGWGNw+jA6raKndF/9MXTXkG+73DZSd+iQfPOv6zr/5oWqC5lM5EOaWjHG
AjKlYZPEfwattecIJL5pQl4G5vJmRMvu3NGFUXH0PrN9yHnYGFlV49Br5qmipzY8VeptU7wo032n
ctZyzVCWshi1WlmYxjaHLBVjrKHuFYGr5oUt9Lvry8fTibl+I0mNch0zwZibTTEgjbJA/h3p8iam
ja1TxdFb07sukaOZxvRsTj1py4rMq1jc5uS30T1HU2xbvBtozS4QnmGkBbksDPYztljRVOwFA5Ax
mpHYZnqj93tAcNpA1MPM03WN1hziUhSzV4OaDnmrQ1QS74L8l2jsNPL7PxPBbBPNC8xdahDRSwPK
LHdC8VXiCXNdyOrO/CwZmxKxalBdBtJsc1GrotBBK3Qga2gACkz9VrICHlfcqu0pmJoBDDFabdhU
j94UZgVyF8gb5JcpjgnKA4Nb9eNBTKk91sqrbv3z3k+cYSRt8XRBVHQRIFgo55CqDwDFkVdoYMRF
AihYDLCpj/9iLTHQhQgT7Z8XHdAklyqMBRsYxaX9LkVGE1UHSyBOwcNnWbsn4c3xPEDDBCZKmXsy
6tW4ricsYtn9qosDGj5sJd8OYJ2oXJQmpYFj7KvnaiFvNqLF7Z8VlPTyAHny5Oe9rcguad4N6USL
j+sruAIGNU9IoLaAgQwdz3X2BMtRD8+OJexP1g1yEdJr4hd+dKr26bPk1IINzKs7MKf/tlo/+RQ2
HPFrl9lSPHOqlTqsRWsW323ymxY4Gki2fqYHYRu5tR/mznVxl2cPmRYMP2H+Hf1FIPk7X1Y5EwCY
GsW1A6QJNNT2zSmY3FHmePtVKYAjxoAXltVgS0PgstXkcULqrYz9QTvq5LkaXMF6ua7L32b08ztZ
AfIneCaRwkU3D/tCH3tpGjLMcwHdT7AjT8bfeisdlBt5D2BOYufbWrFFpLDscG/sIhesPofILTmP
oEtLxVeAOBfvO7RRYk6JWVLVikG1jN9OAWQ4uYJkZ8UmzO+KimOp8w9dqLsQNK/64kj0JglRf4S6
g/IFsKKsA2XLJ2dJeTKYw6B3otkICZQR75tj6eg7c6NsOyxr5DR+uyHb0Cm8ZEttxAhu7Gk7cWt6
6on3vlqJLBUkXtCpPw+qzA/nc13VcQp6EWgyDnmpvkBjDZy2W31LbOG34VEfAConaT9yur5XGnHP
hTJHMdKsIZJnoc0XGs1dw5786hjZ6q7eCB/VzehfX+y1tV7qyFy2kpmIodBBXDwegdagd185r4GB
t45sFNQWslzWE2S8FDvzZNjZvWBLoh0cXy3wQDUn6XT/HymlMfmOwWqTRp4FyuMu1naKuBV4kd3l
VXS2TRrzKB6z3AiCFCKMR+UV4aNb2NET3Rocc1hDLl3a4AWapIgR83ac92dX5bYEqDxH2qQb9Qln
wct346b1n02P2mSb2kHERRGVL+OWcz2Z1xXRSaDWszn2XuCER/Wm2cTvmYfX1WF46PwGZ9DAWRR3
0e7mz3An34KS2Ys+Axgqj4yduxaMk8tFGisB8mM4j62nuOEx3lDg528sDwjin2A/fhG28c1jeOqd
eMt7e61kec5XgvF8ljZqWjLvxLjXvWBrIjl5GD0JcIK/j2jH+cL0/L3pW5y30by+rL9FKWm+XTAP
hbG/cx9UCOUoNpJZOUYkbtMmO1Qk56DjrrmApQjG4wAZThxmACkHc8l+URA/wmkpW8rp9V27onA5
YWbcNOaxFiYdYChpg/IqotG8134lYYZ8Smag9zTUHvq+MTdUkzkXydoZBQyHgZoOwIZxOZ+vnToG
JsAi5vceEropuZksfdt1XjjtQjQBYzA5SziOZy3mWEhkmZ+CUhPHtptfR/kLyUtvKKOPjs60rh0v
l7x2MMEoOE/im8BOYy8nZJCTKJgfFBggOiSkedCzBHR3pf409MFDC1QopOyfr/vV1TOwFMqYCuZp
yioTEScaZLpD052rZ+aXGU+OZXyMIHxISLQZKxyNfBTu9by+wdTkVjSexRQQ12q3p5qxKRLycP2z
ViwL2XvMRsrziNvF8zfXSGVOcQRMUQF9OacYgJ5G4ep40Ju8KslKIxBy96hzIeUjgQCefYKAak+0
8gKxaxiDSwS4rYXgSl1hF9G4ifCwN5RcwsDsiLTQ9EC12Luu6upZXew6Y9IlRVt1kGEDpGbaBG11
M/SFk4clZ6NXjQua6KiL4vHIPkfQvd225gCXkA0feoPGopE4Yuzo4t00+LUh2Ne1WtlAIAPN79R5
uhlgTucHtRGrSYxNaJVm741CN6ZU3mfTH9phRkbjAWOv6rYQxtzcJXABjbKDsKAG1gtN/KRGOc3R
w0Pd7CTU167rtrpjC3GM26vQl6dVFZZyCtAE3/VeDDThIRI4DwCeVsw93QLVQegCuIMBnCuC8gus
X4L4S4pfO/NgCN/XdVp1cwudZp0Xj4BusCorqrGEeSrbCFfdsvkmA92lGFP6zyQxl24t0CoS5xe/
Tv/kwGMVZDupnyjQqq7LWd8lzCQC4QH1T7ZADwQB1YglC5kFRbXRBXjToHEjrBP/upjV2xy++n/F
MLtU4rRpRoE7sGgS0Q3ySPLHnijedSnrtvAjhdkeGgGL12yhjF4fAcm1UYy3rt8VzRbwkKX5fl3Y
ui1ggMxEdy0y/czZBRnxZAUC7LsxBRDP4T2IMTIFUEwhlTmByqpeKBCjWotmKTzqz82u1AdJCcAr
haQgcIL0B6V8NQbBnnKAw0iOxOs9W/NKSEuj7RMQBSiessuooB6thXD1tNLspLqpAGSXF/dj91ap
/xj1Y8aFRo4O3dcYi2P7k6mKEB9wTMiIEEnzu4ogjpbjaEsL7S4FptTT9T1bM0OgjKDIP/fWXPCU
djTP1awhgB6vYi+Tyc1Ihs11Ef/dx8hErsAJAlMpyOwAxM8CN8a5mY1aktSOieTWXovj8N0gYIiV
mh5NQ6mcJE80EHpPVEi+EyIl+2pyU3c6Jcgfu8IMnwI0tt6TkdZeQgVQC8aRhkSOKRx7pepu2kbq
qY3iJJapUJLyazCz+i1JB8XRaql4A7S8GTqDVAhOYObDpygI2kONEfWbKrUCdLNmoS91ZPgdtXqm
3AyBGu6IMcdp6STqf/ShyWtXSUN5V0yD4PVkSneTGBqZ21iJFhzUJIyPWoF6gp0NmQbKjK6RR3cc
Rh2kCoIK2rFEzy0Z5G4yhmiDKVNDD2xcCrVr0ajxjOjD3ktFvfPwkuz+dO1g1aAIjtEmbcWtpThB
P9HdKCnDIZaE7FinWf9kJlPxUgvlMzBW7yCq84ecYsR+FKepsxvDAvBXKGdoOgtkZYOh/PSjNRrT
maQifWhRH/VJbUloR5eBukcHVIwBGBtVhafqSd85YybqQBVLFU+PxXgnpVT2UmkeelcGYw9LEjza
VfVOqLpyrwHFajdihL5DzWEIMYUBSOuvJGglslfTKXXw1YW5rxo9yr1SrQyg0IaD7GQTltxGyBbA
X1ARRAhplcwg0WPxqFZRjOA1we2F8fuXrKhGuxEsazN0AYA/S0NvbVOtxY8B8xkANErzUXdViwyg
psG0ywb9AXHhlEVHHtupbszHNB3a0ek0Kr/Svsn8Qh0KydEBHbnpJWn8Fg0C8KBKKgovA07c82hh
z1yJBnqOhggVMuVKC19VoA2be5WU1hMi78wfm7aWAxu8z8ppwlyaZQPtVzd9KrXNcZBBmrqvUV4A
w8WMAkxLEax+uWUGmg3woLGzc2oZk91GBTI8Sp93m5ZS9SXKSAJOiJTSvZCJol9iuTYNYu1vjPSo
eDAlskHthARPWgdSi24Qm1OrgJYshA/b1yEt/UBorKPSp5EMqSSJXUNsiN+AUOEBzfnTTulRSkVj
ayR5edBEW3WYgJxUWB3AuTWtJ26RGt2uqxK04QzRAPYFgBD8UaKOxHbdRQgsOnkAKSYZgqMiCOmj
aOT9b1DARd5oTaB46/PGN9GO9jsUBqD5DbE5HRIaB0Bo0pT7spYEJ8qQAbcVaLvRyg5sM5NAqg8M
0keybWQFeZfjGFWsIirM/i6gNNtXQQrIHlNs0nu1r63HRi7JXabQ8b0f69HYiIlibadeDqg/GUJ9
DKXUwNWHfiUvaxL9HuhoYuv2ppBKx0ZMiwdNaOhBFvT4T64hbMIok4UCoAr8Yw8DtuAV1ROz6x+b
noLfAgC0e30yRhfQ3DGYMiVj5NzYK/MbeBJjsh8Q5kg1YqTh/GrrLSPTzBrU1+BGFF1hQkfSAM54
w3It3fBw3z1r5W81rTBQCL/Z2sn+cyS5S/MT4I4/r7vulba3849hopRaFIuaJPNtlAISunsCZo4b
Gx/DoLhTS/7k5VdJtGMYIBBrGjvitkmtPrKWq8HcvKkkpCYd5tR9H+9j2rptCcKGWnaqTMXom+Sr
gKLRU7TCoZCLuexXzgLMMQt7dWEzkKew5saai74/oYyBoY+rS68+kxCt2XW4UWj90aavuYgR/arL
0UKdEzctQtsqBs71vBJSYZZ1bi/AnDymsBn1QWauDKlRQnxT3mqYk8dR2Xd0T1Gr5mg6F6AvNF2I
mj9lEckDyXIymrYCSVBRupHliXHpIbNpV6Izdi96tB3CfStzouCVOG7mLce7El2NKsLtc6EJ5o4D
FPIQWOEG1Kb+BbOR/jSJYDekhlNUyYMw/rqu6Eosh8lvgIAADxZvWpWJUkMiCFPaQmRUR06vljaR
Q0zp74IUIJDb67JWoitAtJrIqkuI50Gqd65eR8NaLZQRKQLlC7SKttG41wWs2cdSwLy+i02DG0Qn
oQkBbVNGIDJTsxvaB29pnIx4J6UlR9xsbqyNYMQKYLDIeKBax2yXqsW4vLUJ29U9Vv1LGL8SnZMb
XF2yHxEsi2I4CmMh9BAxKIOrD4DP4lEBc5TQGQOgwaT2ugwJbfVpdn5rPP+L6jRgJFH7QtM6nAeG
is+3RZkEbUwSCVF1FGa22eKWB96AIElvVC6OXdjcT2FoF2Aa4Dxe184TOrxR6QR2IIYAmQ1KlBSY
SKJcO10t2UH2KWYeojUhxLBh+jSInEzD6vWAewpQ33PKTWePr5ANo4CBFbinD+piJia9rV6lG8RP
u/y7bOyRI2/N2jEqBeAbAwMVOFHny0rbsq2V+WpMpKcyB47vp2AcEBf98zOFMQP0ywNXH26fkdKG
eOqJCuwjprd15YzBYJcKQoh/3nqnoLf5Rw5zdrXCavooEaENWBfE3PDrKT3mCFFTKnJKtWuHCuAu
oPoALB3SeIxZDELVa3EIs0C4cUzN6TgmPE++dqoATwWvMD+U8ZQ835uxE1WECjAFDHETu9MpZtKH
KAC+C4ru1zdojeUCHeg4W0hAA0LcYlYOD41S0DILUYk3vOHJgwbfQ7MtPdWZDgWI1fTHYGN4xjMq
7/aY29WectIPq8ouPoBZz96qkjQ15g9IAT097Cn9nfCQt9cy7AstMTNyvqIWgEqGZIIQwcfEW+md
Mq/5BJvbNt3ou/wreKrv+lfwiXNaMtbKzpAL/AxMLCE7xWZ8NUNtKyqgulVX9sfkg3Al+gglh+we
S9GW/SxxuE0ns3Gw98pSJLOhClhm+iSAqqLT7SSftK5+12GS1ZMc4V331Yd4L98Id6LPq92uRtsz
9gOyehbmVdhSlKwVY6g0AWY8t8NRfkbyKHajbeCjo2ALJPESPGDVtj+8XLfg1fO4kDr/f3Ftj1La
llY8U8APd4mo2YHMmVeZDfByQX/Umg14IWAyO7yKCQRUR8DvdYf4D32JNhbmtb6va7J6BSwXcPbZ
C0mU6nUSqVjADPSpN80bPUaegJbKjba19s02eb0ub/3k/SjGuBkSkqhrAEcBMr7K1SXNVoHJk/ZP
16WsYMkoOAM/YhiDxPu4MKQOYho3u9Fs0Sm9Nww0ibvgUdz8qv2Io9bKWNi5QMajqPoQdR1IsR3l
C6282WkSHbm327f6CURZCk+9tVgfqUW8K9S/lLTMG1PVcik2SpgHevebt3orv6OR5WTeanuNZx9r
dzbw/bCac4CPR8y5fdRxXVoToD8c5NQelMfORY9jc4zfzF34gAm09mBuml/xlkdmvXqwl3IZu8Tk
npIQFEMd6SvxwhfqRgMgIu3hAZ3ZmiPfqB+xYIvgl+VRhazajgEgcRWQWWh2Z29CPYrKMAf9g9PG
YunXNEGaWmvG0RXCWNiFeQ/1pxIloELRMvhVU40fp1Ksn/Mec2RBJg1+rkz0VFSFmHvXDVtd8QvL
b2PsupnMigJAAX6Bdo4MBLpc6DfXRayaMtK8YJ/Cy27uZTzf8VKMQbNoGohrJhXZP+VRKt97OfST
rHMKir6C7HdRiPedFnKyFevK/Z9gljka5m7W0YiFD2Jp0xvhhkrplqPcqjn/KMcytIQ6cn7zLL3T
74sjZmyRfsE1KT6DuZH8Pgqn6Vf6R7QVXll0zZ8v1tSSz9e0mfJQKnQNZM1UfGkK2SdBvZ0MdL8Z
KnhCS+KYpX5XF+r7dX3X3O1SLuMoUqVCz4+IJc3AzZ5+lsLeKJ6vi1hdURVDcBJoRiQgAp6rRstx
MI0AK5qhlwD5S+1WRye5+HZdyqptLKQwht9GggoG+Hnfom+z2LW8ZvjVqGkeqMPjBFOEFwP8NAbP
cUQQNSkgOAYabGkbN+Jd6epf5cbatf7Aq0mtaoQnJuL6edrsb+ZscfFOOkUYnuPG6OQXoT8mIucc
r249sDExVjbP87J10ApTBIBRgkJtlaPteABa0303/XNkbjzm0JOLCUi86ZBKO9/9vg/hCYHS4oz1
Q9575XhXJZxX46oiaM/AuwSZC5E1MCKZTdf0uOzK8e9b/CbAVFDc1//GjhdiGAszpwy/O9/gZQyo
zsTOAl/VX8SM8/RYPS4LMcyCWamI1Px8n46jnxXHxNi1gpvwHgHzx7Lx49zS8j9rpjJvj96KKEAh
IEU2nCk+itVHargW6EgHT+KxSK9fmHg2An4LaLMKO3orpFqn9mXYOO0vs/XKzhv2JrWVbbqPXGCL
x7bZucA1UDi+bf3ILuTOS704QRKtgCdTzXL3/da4FR7wnjvlrdOcwProNO+tf90HrW7dzM2IOSpM
cLOIx6rY6oMCxDcnlo7RpDlAmNzF1XciFJwa8mpQPuNh/I8kdvs0lHdM3MPYvtFpi42pH7TiVRpf
Q7pLaI5kw66J77PCrgmvx2U97lqIZrJrSiX1hthCSQucnbb1Gj5KD9kpITb1B4ACOInghCfxAGom
41/kvpZKM3ckuB1wLGjSACIPjYUPWXNUWmDk3WTxcSh5c1Zrnczgl4XvEtFUiOr/7HUWxiPGIQhH
SuhZG259AkIvimT7yRvvjG3ho9h4Ugo7u5UfrpvQaj3EAE4haj3oAQWi5rlYJadlok2w2cbtXuH7
7eCR7N7Dk+VPdxxRqz7gRxRrRHFvWiSYoGHx1nr6trzRPpPf+Wm8HSp73Kgb7S7ZiB/kPbS5+YA5
rLhwPwvRrBGNvZK3s5adK9mWnW3Tg3FD/ffnwAFOOM9w1m12IY6xHKkDEmr1d1E3li35d50TnTrb
cJSH1CaOcUxP2SevhXkOa66pyEZWM9IWxWwl5m1vK+GQiHdVbws6OoG86/u4ev3NmUyMoALahCV4
wfs4zmLQKDiRhUFtVbJ767MLd9eFrAYjCyGMK030qmmtGA5H0AJbGh5QpbwuYG255n4fMH+J89Ac
YxHAoswyk+BwT6jWNGPoTCQ95YPlEMDkUqPiVCHWXPVSHGMRpFEwpFdAXBsHdqqSTVudhGKT8Qaj
V5N8S0GMGcjVEJNIxsING2UX53bpa/bgDgfAcFcHtNVpH+1B8Hub3g+8881b0nlPFx6sAA88MuoQ
rW61L/QI5PbkJp7lqbdV4Vj36ibdkt3kBR7lvWZ4klnfaVaN0mZYXcv8lYX71HgaU7Q9+C2PjX7N
9pery5il1fZa3zQQpKExsaR2Hm5lsOVcN83Vq8CSTEzNzZ0dl/PfddaazRzDltQjQo4WmANJXyt1
B/6XNj6IIfihQBEBnIJjLD8BvjMIOem+tQVdfgETe4pAHDf6OYvZZLfp+IgOAhtdLCi62lbM45he
W1N08sCdzIUfk82YGmKSTeaA0DAab2Xhu8w2Cq9syhPBWKZQ1Z0szCLGXLqnMRJgerABsqvD2bjZ
abA+eKkKY4dJB6Jf0BTjMgXTafqrFbxK9kj+R9FO6D12w9HJrNuh44SBK/cqzATojQCPRAjBjiRN
Q58i7oZUqSptSfrsgCKUZbYqPQ4BmsXbzXUtV1zZmTjGlXV5lKboGsPDlFR3JaWu2sSbDmOyeNxx
FnTlFjgTxTizCa9Fs9fnl1aXeVWT7Emte/+ZNoxpVJ1gKGMDEV12O0mvo/RoTo/0XzwZoYiuK+DW
xiwzOy5S9kCByueAYOgf0YSjRTvKA8RZS5MtZbADIpLQBLQpcC+PZupiRtq1SGZjqvS9AZ6/TEpv
JnOdosEvo/H++iKuvbjOZDO36SjLg6X1kC2qb3Hh9ck+Lfw8eplKrw6fieY3yuNY7vrCVcV7Rec4
zBVvdSadsUjgzKtqCeJRIEKrTih+V1ZoJyFoIHLxJS86jsXwpLFGCUL0NJlfXa11Jym/1S52TApM
2uyAXk7Ous5fzjgU5DwRuqkY71eR1ji/UhWgU3dmAM20EeFyKRxFlHb7htyVcYgyb/CeU7SaNtID
ql23phrNgHnXP2F2Wde+gLkJ8swULCmBtsBCzD3T7CU0uFWSY0glDw1odWEXyjJPEV0BTLhIoWwb
aYdQIJtC1faK1dmJnAIg6PvfKIbmE9yw4Idh01EimcKUSlBMK3fqACpiNC1ur4tYV+hHBONb0qgr
A2GACAkdoYNhFyB6mugx6bZx8nJd1PoJBM79/6oz7+Mi+JLkEHACEoKvcY/CWXCSNvXJ/EYl5g7o
6Npe9dN73q0qr7rnuQtbByc1GgyZU29JQyJ1EWQ2T60Xu2AN8dEAKxA7clDm9ZRt5g5etinscK/f
4B9H2O5Buat5TSorEAe4/RYfwjiAMoFZ9ik+RLtNnZfkAKyXTHfkxjWPGJ9yRv9X4halLTzRZ2UX
ckL71et3IZzxByJ6faNKwy6PqV/1jqgcmsBRZS+iD4VeclzdWmx4pipjU/lQJVafz2u+KVxAG2zf
gKTf+bFrPUgPjQd0uXEbcK7hdeMygdcjo6t/5sQ4Ny6sbtnLYorrS9ftGoNGuT53Qk82CJRPqQbm
E8zjyTrx9Ig4qSQDBDxxW+0LM3Wcd+HqkVp8CbPTYSgN9dTN7yhMj/Un1QI8qYoZ6crteYxC61a1
kMVsbGQWSSGN0Frd0+MJVZnuLr5rfP0JD6nE1m3FiTbtt+Dex5javX6ceWoyuyzKPYgCQogWDHQt
6JhAaRK3ArZ73P0Oe5VnVCvlW0AG/uwv4zyKmEamVkDcKLwOoWa35a4y/CwAupX6ZOl3ANSwo5Kj
42ocaYIfCth6KDew447CJOttXkFoALzlEel6Uy/ugSsh5TxY7PnzL+6whaT5Sxa+UdNKoE2pkERQ
eIoAXgGqEdHguIF1IcBYAdeWiZkU5vaKzLpJNDFrnL5BKAym57g2N6FYu9ct41IM4EAwPYnmKwxE
KQpzAIIiiEmQooHXABUVGjQn06vA7WWHncYpDKykBiEKAwYzIyKy2jpj/5nUC5GhVCikNfopIt9W
2u5lsd2KYeLFyR9Dix0BNMyG3O5ykUcNenm3/IU9AW4RgBcx0T2fkMWemVIMMMkSwosx3kSx9pB0
0z+u45yLYEIbOR5iMZ/QuNvqycZA67eYpm4eFhw7XwnMz+UwlqFQ7NLfBuE4PSrhc49OzUG/r2U3
Kfd6GDup+CYQHsja5emahc61Nh0II+BJOl8/WlroZ6sbdFK26F/Lgg2N262Ry7Zg8pIFPFGMSbaa
Po5EhajQ1L1hGHErzH3s1i260Dk5psu7dtYKI3OmDod1wauOESyrIxq2TEidLH5p6IZ2tR0Yz1X2
qZm8uGJdsR9pjN+oSFKriCpQ/5dOulmBqWRnhZGdaBzXcentz7VibB0ZBdFIR2g1kgxd8b0dFX8s
sd4P4Wsn8JjeeEoxVp+HeSmnOZQSGi8CpUdifDZBf1vzzH626nOne64UY/UyjZqZMAcP6zGy3JIE
CfqHm/vG6N+I3N+0Y4/+8lGdDqkeo+XgupdcFQ6sX1Qc5+iU7SvvkG4SpQzCNVD2COBiHL6Eemdl
kZ3Xj2nxh/ASgytxGdT9kcg6y0mTUC9qezSp/AIM9l72VOCGPhTeuKEPJSJgeOiteOA9mVYqDedi
mUCBoKaimcUs9gX9y6Er+AHgivoX9Xe2pf4I/OjWqf7g+tY4J3H1HoJrmcEKJNSNGP+CZuooR6F9
HsE8WVID0l93NCrOZbdSd4R6CymMa0EveKRINaTE1VYDSDRBBs1w0M3vioD/J7lHxm0ZWza8qNU9
Xbeh1YOykM1cfzQzugiTA+gMbNTDmEKIWB7BGratIt2/LmrVASxEMbuYoUE7LghEUaHfCtm0lUc0
6Gamk+upDRt/vi6Ot3fz/xd361AERZtSiJOs90K6z0FSyh0c4K0e4zu11BqrcJxXrwL5VnGfNT4x
9ubEOeirqoBdBUDQmIG8SJAANrcJgTMF10kPqeBWxVfIG6Bev7/n6Qd5Du4uECtKJIozU0YoojWv
konafl/guTG9T0J90izZ66bijUrIw/O4EVZvu4VgxlVHaPWj+XzbRcqmtkonn+BIGkA9IDDXkWaL
dY2DCbVqiAuJjNPGoCD63cz5fhUL1I1kYxOb70PQ3Uul4GSqyOkrmO364o74EXcxm0PFMOzmCzZu
BKdoCUh/Jh5/FU8G46hohZnsDCNhjopdQzgb2OIo8lpOVq19oQjjp/BI1NR2Hjtr28KNOlFzAtn0
JkNCzABCi+vHd6XPBF4RTQKGOQMgoy/y/PyWdSmN8ohlwyREPm2j/C4O3oP6qJKnRlFBOvwqa7s2
vivCXR2+c4TP63W5Zz/CmYMNPKWcRi2EqynmVQ+qfCL6qxb7YDpJ08ewPEoa+ms4t83qfT7PR6io
ciAcYjSeygKUjRGEgqcHL1Rpi4l9t5dlr9CAqQ86ncKIHTHj9g2sKruQyyg71KE56HOwNEXHaYzw
6gfic2CO3pC/GHXmSOMLDVsnN180gG78m5VeCGfCwrZOFWOaQ/gGlGeCesrpjaF9jTEGCox9a2zL
wCWVHxj31+Wu2vJCLON1BDIRK+wgVpC9OjbvS0zUa0G5kYyX64JWffdCEONsMPPTV0CXxrvBCHcj
XkCmQDdqYnGuCI4+f9374raLGy0eCm0WM1iBXfbDa6hMGPVFrazlNWGsv5l/dPr7/4WwMFFJkZQQ
Fst/pMIbALVAdgEG3EvBAizDRmw3Q213OCPX13I9EJyHbMS5hQisv+c+Ic/Qq2QQRLwN2j5IFzjJ
QFw1FramkoFVLfflFGP4XbVTxdhTsdDCZDymgH9PrZdR+V1k7Y7zRetn5+eLGJ9YVBmwt6sODwCk
dQDF2t12qUPLcK+BystQtkINpuTGswgnmPpb6LrwUIulYAI3sDyrGjWxFFP5XhFl2+ho0x/0W31U
nTwzvAIZaim+b7Jx35kDwKfEnRZmgHJ8BCYHAP+Dp1L/7M33eSpcbGWYSbjvjCS20XS+bXLpd51W
HiGAjMglkP3WNLbBJuX0pfFwfQlXb+OFIkxYiPnIBMiAUCTtML20I/FXKUu2KrpkGDm7te5gfzaL
cbBVAGKpYH4wlfKhkR/rYNiKxb3U3Kp4UwiGLRtP13VbP/w/AhnPSiox1dUe1lGogY1D79cisDOG
wbsu5v85kD9yWCdKVZA7oSI+dzKYhleaDslBeC86fbVLEidrW7ebbJQPthzBs5WdWyEohwEEM7e8
GjO+4vmBLCyQP8kiAuAiOtYBRsDUvQ6Lx/OljT8T5GKG2OnoccjcCuO8Qc9xrisPUsif52SAebaC
MCvoAA5W5pchKZFCrpGU2STiQQWiVlCaIKwfHSO/wyx+Bc7uqUZRT3HT8FYc6eb6Qlwa8fl3MNcJ
eIUBblTiO8JmKjbICPR2PISiq9LqNgDCjk1lY+TIvDQuyATpFhJMAPRGZep87ftJxqjOjCTcWjep
6pPyKeFhds6ffbG9c1uqhjm/meLxXEQ31ZIJkBzkhlAKGTuyRe+815qA45FC2bWCYx2iO/z6Uq6p
BWxrDP4DeBrIwYxJCej/EHsVag3jjQ68jmzcAGTouozLcBk3yEIGcy4H3SIymcdu0RJnCjCbOP0P
tWBWLhrLNBjmzclCp0Niebwp07frSswfyW7OUgnG5lpkBixBgAiDgm+xtdPA08mxqTldUjwxTADT
z/048zFzhvKkDN95/xpk96bCycOv74gFiAmwu+FyZ6Rko96TMcWOtHJvN2STNJwtX1fj/wSwfAVB
NJrgyIaAYnysqm1mvITBo9zxqKIurxhYlqxjyBpzOUB0Yw4lMSJQCcyrFXREyW2wy8HxTkWgfetx
S1+JJiTfk1o0T1MQowZVp0nAeUWsFKzxCQD3F5ErUI2LmfIp1mVznNApVQGLvtwGO/KhEbvWnGzn
pS+aQx395jB9K4+G27+ZNjLZmHcFDNx161wpp86foZrgbJjvBxY+XikB/wYaQhQWU1feD270ob+3
G7C329kxyW3qWU/CP5/uOZcpn/srU+jUsLTQXIHrSO+eZB4hxKpvWujE7G7VCDFQsvD7oXL8L+a+
a7lxZMv2Vzr6HT3w5sb0RNyEpadEijIvCEklwXsk3NffBbUpCk0St8/TPJ3oU1XcyMydO7ddq8wd
WXvQQuP2vs2JGC/KmW+dBFrLiCpEyOqWkRaeGhFxjo354l0AjyJ4d4Qx4TO5bI0aAKEthIykKDES
/IrwsssAT6Vat9dySQ5AXDCmBFKv8VJ8Xwsb0Q5aPtaxGzDJq0PUHGJX9VudqpR/6yI/y2a07tI7
jFQt+JLAFQnE58nuIZ0QCXWJRjctBtg3/fRkDC1l0HqlIZLYPd5e3yWjJfJ/oNtLMsYLvq8PRZyi
FUbSALHL7ESVEfXMVXUvLojHEwxUQyjedCxUAa6rkMh4gTm+M1LZBCIgKUFOILyL9eH2ar6Offqg
yBjEAzwv0FD+eVxVHsZxVY9Dx5pTP/EbwejASfzUbiM03xL+Hczg1rCVyUO6kXf9vt89A+jD0RyF
AA0asBK3v+fS7p5/zuQyFy0IP/0cnzMeYudiAKc/3ZZwARIDmJtnK57c5yBLBN6tIUKwpK27yWx2
XxuKo2yTJX1mjGaZb2QS28D1c5I1WH9d5/YHXLog5/In6lrzVYEaDuSPOHlxvFaDrZsxRoZA698L
AgQnlBXXAlCcE01NQ7Fls3GCmfd8HY0PCUsqtHck4uK2nIvWS4IAURubBJTJje+UIumrQUEW2X9R
G+AaujHp5bvbQi7dCRTL/xYyUQzZV5iiHoWIMCrBfmgPcXNCJEIoeoJvi7qkg+eiJgqSeS4XDyJE
qe5a1mIzpcnMyYw7P7105xImKuCCHidnGkhoxackcLpgB1+Ryx8qAHiET1k70w5wyaOHQR4nvuBm
8VOux7qryiyUgBkSZ8dUiAjDC6T0f/j5u6i8BOmMOlzcvjNp08W5WtwiJ4T6fO9gEJrJZzL5FzcP
BL0wjiiOYLT2uwGOAFbQeg3MvdQ81t5aYLdRjnyL9qygQ7fXi/b9tjpcVO8z12r887PHOW3YPlFH
1ypsRLNA4hsm0wSM4sy7OSdmNBtnYkol0ZI2h5hYWgCbE4yj8BTn4qxLZ3P+OE9u0VAIHuMl6LFL
28cmX7Law+29umTbzn9/cnWGiMuTZpzR4Sonbz5bMIVrvd0kc6WPS9YA4014tpAHGLHpvm9Wz3Eh
C+xuoOB0Btf6ROKdhl2obYWAaMZcXzqXc1ETdWb8FMB7Bc4lF5DeHCJD8B8LNTBub9yclPHPz06f
aeQaiMWQorLLhAMRfPQoYz7mPxECtDUgWwGxe8o4PVBek2ttXAr/wy10ReT12p+b8bmoApie+0vI
JEItPXRWAXsGQy91TAYhMGQejSURR3x6vL2ci5KUkR1jLJHK2sQQ8Dmy3SEHT1NBn6To7sLOcVkT
48+3xVyoko7YYxjfQXwnK3A0v59NF/UBH6BeoTeKqBeScgpFhYjCUKJ/sSIDskx9ItkoXVpyxTzd
Fn7pwp7Lnmif2tdC1rqoAvPpoFOp3A8aNxOFX7KnwK/CTJaIHLsy9TY9f/BT6MvYo+PB5NC0McTK
4w3AKaMNLpOURV26kcGr5WMqtnSmUHpJ8REtQmEE+NSITb5vbqPwrjIEeC2UEJ6Dl+ltrq5dtZ4J
kC/pyojmJmIYC5DhU/AEGjMALe3gUsuuyceYVW0yowbZnlZYtw/s4np+ClLZ7+sp+qz189F3F9iK
awlXuvUBs1MtiyRHghtxW9pl3TwTN/G9kKLPRlYlrAugPVHAkjgE9FeHRx5YqCQMwCKt+YbS7Wg+
zPlJl9wKJCJH9gkOqUJlcnRCyrlch+5Q3UUeVtTu8xyAr7RY+xFviNyPGmiAt1d7yeqfB3oTgYpG
O7FOR6svtUCSqX1P96QgdfiC34cNqqfFzO270KUzxgqA+1dGRFs8ud9PM4zRf1i1DaZ/BLQy4qZH
fQqoTXEZyACXS+Cu0TokfMCaRfyBnhCDzehcv+PFMwbcPL4BWTLkVSZ2Lna5oRC/wBAiunQxYZXI
KglLalG+Jx3Qhpt+H/qJwfk/bu/3JV0+Fzwx5SjGF0jxIJvTeSlgt52UKUjdzbiLl24msBAlDjSY
GJH5BzpADoRAWYbLwCj24NpsaKvymzTMneSoG1OXG10FIOYF242MWcLvJxnRVhTpiPPAeXsZ0ypZ
z+pBFDsNVy3Qde8EUn+Q8+eIA+eIByrJglvy6dxAxcW1oqkdMx0qi/7V0RSfv/IMz4+QumMnNTir
ZTPMPJKUJjALbx/cpZsJTOy/5Ezznl3KVuBoSeGypuG9EIRmweUvg8saDe8BS/VHH8y16116RNBm
D6IqzGqiK3eyMnFI4obrcrS8B0Jo4HFMnDJDHBh27l4Qsk3XgiOAzxhXB5Bi9q+7TNEzjmEnZD9Z
hFVTQ9R3SRWWfYaIXnoL232TfAyt3lUWQKf//b6qAhBcMdA7NlpOVhlwHeNFPEJ3WX3Mq0UYPlfB
e5Q/U/bdvb8t6kJ5D4sSRR60psAhxf9+15WwTWkPM4cdRUqZNlaPmlZrcf6Ok0D1Y6kY7s/5R34u
NL2Ywj2XO/E4uigSGLapxoFH60en3zFOVVrqyz1zUkszqMzyNGNlLll1VVIwfDMycaKg932h8hCj
GsNTuL7xoKvSWgQoGPfKhg9+N6Mnl67fuaSJPYulNlODURL8PKLxJGdf20gX3RmH6kIXE47ubEUT
NfE6RejUUU5ao1OWcxoSk3Qp3NXIyBvFvnB16XhbW2ZW9vWEnBkWtw3/3MMAGZHa3ZXZYwaKAC2Z
08qLh4WQi5MklQeS8cTfGCola8SsG5EQZB00fkcr00WBqDvuxTsMemgX+xzBJRmeby/w0lOE7OTf
cvnvSlLHoGjI1BZaWb15oFrwNp5m3RbBj78xfSLOZUxuXMPGQhYxkNFYYGjiT8XSNbqFuqgM95Ad
udYAsJIOyhLDe431FZrm9f8krD3/gsndi0OFEZgYuzvw/D4aWCtPBl1GQ8eg7puiXHwt+L/eu//j
fWT7P5ZW/c9/47/fs7wvAw8tR9//8392+Uf6yz5+ff+o/nv8h3//xcnfsz+y7Wvyz7/07d/gx/8U
brzWr9/+w0zroO7v6EfZ339UNK6/fh+fOf7N/98//OXj61eOff7x+6/vGU3r8de8IEt//fOPFj9+
/xWxytnBj7//5x+OC/j9V90vg6pOXqtfFlX8msJY/fGrf//Tj9eqxq+w0m8osQO7HSEfhjIUaEv7
8defwBUckZtxA8D2BjOSZujn+v1XhmN/E1FiHhsTgGYPUGB8SgWX788/G38LwGoaJra+fvGvTfh2
Vj/P7hdkFvdZkNbV77/ykysvo+8CJTbENCh4AEjjq0vi7MprwuBFoFngnCKvhCUfR+iOKphE8Y08
l4ws0IqBpG4SlBYGjgpL1GIEI2z0Ctrldp2UpYpaScW+hUqYL3zZ23ee0KPVnL/XYpFBA0cdltvC
57VjA2ij96boOF3C0CC6GsQ+XQDGdpM1bfRHNPivVPL/0qouX+PgNf2F0PLjlf6Sff5yqF9rHFvw
/g81/V+ogUgX3dJAs2qxmDQ417yvf/KH5gn8b9CdUbNAaq6Opbq/NE9gf8OEKnxYZHLBAQn2xp+a
x0NdAaqC7llAi/M8/u1PzeOV35C7GKkVED/AQ5L5X/+F5sH7+GYoUfRiR4oqAd+AVoTxyf5ujAWv
Efi8c8Gvznp2kedHsWOaHkwHKdPbID0YCGrDCvrfUhHpeWDD51UarNqwiJ5iNtJeAKfRvzN+WaHR
TOPBtqNGBb/I8mDXgJIPOOQBpj5SNE63of+oyoGRN8Eb5qZQsAkxsVqzARFc1UyAzIEeyCNkSXaW
hgu+Ly0qu2A+SbVVyNMnWhZ76gkygCN83xA7vjP5JjkK1GV1oSvFU8LIhemzIcB9vbpOWNNl+oba
QqzW/jFMePdHCacPbepiHWeHDrlAHryocsOjsStWD1kS+6YUDyFhma8JjpYttl6qJGABKus9kNcb
UCHBP+Vt1UVLGOkaqfBOfCak9AigkTbWg6LsA7Nufa75IRYFihlM1TS1MVpzvDcMuj1I07kcSoA5
x/mV0dctB/5XrljXsstgrbEcNY9UFHoN/FOKbAcR38QAtfHY1ARoErJvHhrQ73xRajcg5/NjIquZ
QspcaF2DF3o1Qd+g6x0HTivoVuhSaiMnUzJ6xqreRsza7sS7jWZmmpxs2pizIfuOStlAlEwAlmvP
CqRFLtbh28xbQ3UAkgFyoD4HJDiTldqCYakrEL5yHeRN9bZ1SYoeZ4/6jhj0ImiY8shAi6G40iTf
zKOYFGy4qsvoWCiFBxKw8qAxNcDqm2G4Uzi0trFM8DhImr/hfT/E0IqmMXqYyDyIFXqRxfx275fc
o1oyWvLgswkyV6ROfDDPKJ5WA1w4FYUi0v+zx/RQlx8f9eY1v/mcboL3Mquyz3r6t/43WrPx/v/X
XwbjH+/p8TVoX789wIjjYdr+eEV5/jdgfKBjDSwUmgj785ctw2jVbxoi4DEjh4iNHbkj/nxFefk3
AfxDoItFAwGmAUZ67T8fUZ79DY8eAoWvOB4QbeK/smSjt/rT42N4DpwIACCZJukaj1MZtmO5NYCJ
d91a3ScO/C2eyKv6Ya7T/rux/FvGNOMoog+08yOPW8t3dOufSGsxMz7xJDH086cncQxIlgKkEfDT
wlq5d9fNY7bOLPbN+5wfEPqeNvkpYlzVmXfRtpJSD3zFrku/ifa10rum4oWlGdKyNGtFqjMj0cpu
GbeM0/NVtaB94DptxXbwnak/8gGIdkIBDcK0IadHcV6QQgIAZOGCpo6vBNXQkkRy+qKUUTcuOEMF
3ZhVh6pqtiJfGQOPMSDaIh3jaSFra6zfgiRTBKle7qrwG6rCoL7v21yJWFzlYsnia9V759g6+2y1
SNYVDFA4aUETgwk6T2/YJDG0XsZAfohWbSCP5aUtK8km9VMWSaH7ukqdWmtycwQS1sMY5ilVI5VE
DVMs4IRpptcl8Z6N2fdalTKBhD4ND3xQIBynmnrwSkG0GypSUhdt/QOJwMp0QzGxkzAED7DGZ09F
qAqrqizBl5DVqSlFarR1Kwx3ZUqS2eCpe426lrHrGuWlpq64TePL6bEve9FkvKBdxVoJGFvAVKHH
3xMwY1ppEFF3sG5glFYimhmSGLN60hSt3gJnZhGxSmoHglSseN9tdd5te6IJrocRY48jmQAOQ6QX
AacnFM8JN9JA86AxT7mksM9swp/u67m7Osmk/lSkSUgTgtzULbuCWyvcGpMegbIqB8cH5nNXqQY4
aWT5rg0Wqrbw6Bz82ngNLtzuaTpIc1PJz5hYWCdC2+oeuPcAgwjc3xLdk0RGsth2adeYjM9V5u1V
XpM4+upnt4WKmUJpjwuJBTqywbaA5MUQ/BwCND86VpdWNEbHZ7+v9IpXoLuPW5cUtSYib0JqdnuQ
/hGGLrXGCO/9dCWSgLgpKRriGVxJ/GAJNMKhub+9xK+806VvGKPns29AHFRIGqMNa7UI4NpVx1ZJ
zKHSDL8IN6IYmGmibdNMYAkbRkakKM8Y5QhNvxyyZTmAbyaxA0lBP/qjz2FYpQScCgOop0HJnlsm
X8GikNtfCmf44mZNUhRKXcuxmFbDGlgSRtLctVJAREMBvFRQraQfs8Rsk4ain6o9cYNlFZ6lz3vD
Omzssjw2LUHCk8eY35PSkkq2BHEgkWpm/kpZjp4egwQoKR4UZl9Tp0wOebS/veIr6jdNK2OQKsNA
CtOvRTtTDYpEhbCW8zeNy0ytXdyW8TVuc+H85cmjA+49RANx1K/R9mVEq11jMeseFDDSNto0C8kC
jgqaTamBCp7JmqBAJKzV6dvCAGDgXWEdEgJeVvNQ6up2GZs8AVjnTAJnMhjw90FMKY5VlqY0rPBp
nGqzrKkBmVbeJDTVUZABRCHQOmXkpJYh0nABR4q32zsyydT+FDu59V2fpc0ghcPaC3SaENCWVR3c
5EQgUrXNHlLSDytZDWdas69Z0n/Qg1AmqSuU8daq7Tm+zhEU/HQNdkZYetbcXl4zNfLEXgODIvZV
DVJk27XpKV2Ua2B962jhPWgPqdMsVSvXXdPfuCazmMNSn8x6/dzKSeoNZEMcOpvrYY08Pxmk1yDc
hYJZqlYLn8Dftm2oK9LR18ASVxIw3QKCCaOYRORntPurDHRJuyfWTVaQZHKbbFiDF1ivaXxCvWEL
zhJLlQCqzoZ6qCwabVVmL5WnGVmBhG4E2FcJs4q+LBuhF5sBzkVqF6gxvcaloJJaUswkAo3rsyaU
hqr1FtsN67x/GRAFwfU1wDlj+WVjCU1tFtVCpQsmXFfZvZoeebSuFvEKNLI6zZYM2IvZexriCgl3
gfQY9pR4w6llUQRV73h8Yca1Jqq/pst791y/E4DcysiR0QfvCpASKnfhDk9UteOIX3Exhmozb9nX
IaDoXLB/1KZQ2EgxGirCOcHfA/Fk0VWtEaSKxQULr9rUqQwS6YZ07T3cnbbbtDLVcxfTZVmAgxJ7
XZIPIBp/rDX60jV4yat2MIVa2gqt/+5zdANILeP2tbtmdsdEx7eHSA3img4wu6odrCSesJt4xTnR
Cmgw6Z5zanN4Vd/ZdfcgP9ab9sCvK+e25Gt2ZlqqDChyA4kPyR6z5we9BtYwgAlL8GGa8injPb3y
zCFZjjvVFxtWQKLj7rZo6YqJn/Y4c0qtqXVSDusupptB0PSBFU0txqNG/dYuMZY8hNIC+Gmgnj2l
eQuYzIEgu6RLqi3So1cVT5V2P3SrtKxe/Aj9/8EAvsOjJKG4FLoWyxVWCOj5AQPkFbUL1owTlApL
KGSDLLjY2DlCZlqypG4bsP36VtaGG9jcJbI6pGRynYsDU4m2g7fm3KVXAqkvei67NSvvXGrmwsFv
Y5JkTi8WpuzTNeXhsKIEE81xBV4zx8LEhgSF6zdNwXBrjSP1sTsoTvPIfMh4DDZA0ldn+laumaop
TJXPRGmbDxDjnbLX9n5YtJ/dWnHkA/ueHRm7soYTPcQft89dGM3uBbs0BSPxaTDIYGPn1rzN4PA2
aOKQ3mO6qn1z8BzKhXq7Z7bNoguJNhilRAanuW90MdHRC8KfuEUUPwuZAVvA7l30/1ppCkSMLSii
0aeQzbYqXFHPKUJrgoQaI4gut26XfQFzxFvVIBue99RSU+DwfwjvtNkHUrrI5FVMVVIIe7rIE9Im
VjbT7TqpYP79iEwnHLg266qAx175jc1qSPfd8akjHSQBTcISvLFdAHaDlcKaFbD8ojkvYPTBL5zQ
FG6dVZlObWo8XbTK9IJrbNB/+xwyWim2O9lwyXMdObigaBZbAiidKFILcx0TkNPf1pFrHzBxQ90W
Of4qxtNSyRj3wcBAuxa4ucmeSbnh702d4g1FcPtyIHTw66AsQCAf+gMK+2AIr5vURROK1lhK40oW
5oUDvQw7fqn4AreMuUjDaluBROIQ6XwMW4lRkMDiXBnsnS7mQnNRK3VAw1BS5EyiV00WWYMmU7Ot
ueoeSfAOlquJ6/eoaQEcdXuvxjfiwmF9mdezIGZAvletPewV/OS+cVT4av6gkKh7v/3716zDtDm5
U2OaiiXsdL9stxqKo5LJ6Ixe4lnizE/mR2D5y9kGxSvGYYov3gc5B2L3uF/7nk059wWNLyab3CHk
B49a3d6nmkSQSm40IparLNyVwn+4jRNvKfBbLo97ONxFaqc5iRlKMmZXYnDk9jZ+GdNL5zSJ4bS2
AYt6qvbrxCxeWFN9fq8WrbHgiHyykqWyCi1kuElnqmCf3LOk1HnjndNrWzHoW/QGZ/HH7Q+ZjMn8
VP/J5ZKbvNZYV+nXEbcR2/c+s7jMAWFV8JKcqrsmsGRbAVIIR1RS2swyaazgGG4Y1i6R/gInPYZm
P5PnxnMqHlixdMbUTcb+/v4scYx9z/S48UoPY29hvw45D8D1L5F6AlR5MjT28BlFpd56na4V78K2
aG0pXw7UCIDn3/fE1ZA7WlSdIVXLwTd7ZRPwJJHmYpRxWy6cmzgJEguPFUIa4twGC/aAeaVWYyYG
/ygjWJg5kStKP+UcRtlsGJJGhtKvK7Net/fVprDh76ar0EgdbSM/FfvQSc2xOs/byUkyBOJZ3Eyo
/dUrfWmFE+8TeWs2jXtYkD5+1ACawHcki0rMmelowJR5e0gZuEJoEpeJohoYsYid0D0NIKqIibhQ
XVIVd2LwjLZKowTi7JtaYE5iPcefdM1fmA5SS/LgJ50q9WsXrdASs6l3tVRvh34FkKemeYhVPMWm
UCq634AmYOnZcmlKPfFzmw22Qkk631Ijq0tPaeZIwrKSUS0RCFC8FnGzqaRlC07boN5X6dYvRYIJ
Jv32sV678eJ43GcanSqpxoDvql+XVgcqq1CH6TIkohgKuDZgw4yKyDpDXKMmCQh2UcRayIYdLQDI
rOdLhKQYRpujMLx6yBNXEj2BUh9zKbztwF+Vcmcr6nMyLBjlLmCdfuzlFbZlppG0Dc0cDBJ9uS6q
gIQ1eL39wSNdbXnhy0DxuvRwQYBT7bs5kWQEso0xCHcto+hsw5Qz5nJCkfLTHEzsccQomdKW47WD
76Ej0uSQnfGM4a3YhgbFEJ1gIJOdblnlYQRs0QxurrXqWi1iis5SM27c8hROl7BzH3KDvnJO/www
znQbmjOqccXBESc22C2VltciiOjRt70NToJV3OdGtUzt3smNcjFYyWu851YyqU/MRt5ndvAA5OiT
tnSJv4WrZ7SWt0GkvsgOczwOk1r431s+ZZfyhShlOhkflXWOXNhpscxcoM5ZKFXkRg7fGtGV2TOf
/J61JPBAN0bgGRSFcVvkzHITNpbWfLL8vo0MWTQD7U4Fd3qyzHMLqDYZqIc8UvvOCB2UzDZTTfCf
f370xDwLCVLjjYSPprpkxbvCBvmnGZn0wTMf8YranS1arMUtq9VcAHMtn/S1f2f3GnXkzgMVBbcO
F2JMunW2iu3OahYCqMACkSC9Q5DWUZbeot9zZtzpydtttRmfwguGWpgY6obJ4yEdBctLaY1EHADb
Q2fYKDNe9zXFn7aGg4Q8Y7Mx3ETHHQOCZR0N8CcBXdhmuJmbDroW0nyZ+bPdq1Ot14YYQrQDpoHA
dkG3so6sX0nkJ9bIFt4+2s29HV8JlAs7NpZdz01wHge+GpYev2a1LYCraai7qlEgwkSXOUPSAKZu
kwMKn1rAQJd3Gniesn0rkwJuxYlvDx5IyEsCSvv0BCY9/g4dQ/A48sJUCqtlGKOKrCCxxPC5yIiH
VvmQCNJ+QCJPc7rKQbNuIaOjBOWDD+ryugK9bE+SYCR079Wone28+6wwVUEv56AWv1Z2acWTKieg
uxk56bC9DeickqVm8WYGzvjcSg3VHgzZkIl/3y/qlWig3QJsfPWIdLrv7ZfYzB9u6+lXfuLSR0wU
Fc0kXeMn2HapQOsWaZ96ZlEmVm/TTz7XBc5E3s3sJFIcVMyFPb8itaLuygc8NaGe8KQ5hWTY5jFh
EU4FuGGiolfAAoqOt7/vWtZrCvcToCCvBAI2CWluOQHMj9GWJ7SpbDqHDia/UBSjXiEqlDGEOWPy
rx7MxBtIBuorEgeZHbV9qwfUa2I2lRUqhjQ6/znmsBgiHwb1IbIhV+oekQ7P9fbDozrvtItMwIN8
l8k7hgL4Ip1LE1/zUqZN2WPJUIlYfJeEakYG4NsTZyENYzYG+oJwMX0LNTHywaHkURm5qZLcBjuN
8dCZuc3p1cInh9unIlzJuHw1s55ZhiSPC5aOaagsMajDwyDow5JPDEDMY+BHXWSo+xJNd0/VY7QV
ndBGFEhJihlwdueZAmbbByt84lZebXaH3pQPyV3y6W5lZp+Hj0LFmXMvJXftSyexnBd36PkaDaXv
vuWqNVQbZA4CvTJ4sFoIS8E34mXNHHw7xnMQEH/DDLZm3N6mawb061k62yZWyN2mG1+8jLRmso2W
mb6Q7kzeiM2DMheSjG7WhRs8hYQY0HsZiaO2llCGZk1Nag9ObkY2i0qYa2ibchvsxadSjze+Ldsq
2BVmlnfFNfra87PlJULDqa4KyaotgDPDcxQLw5a6sIQ+7CIjXaI9bWYrrxWAv5zPM1kimhzCdPT0
gm29EJeSER/ztbpMkN4AguoxJYEtEjzk+2jhHXOdWWmGMiP7ylv+lW05E8234IPltXGZd5xx7Ii4
A9XgvIZeiVq/LN/5z3ul3JQtfl6wIoc1PxS7MTWbWcxt3TX//Es7zwSAYYTG1aggtVWQ8WWpbNlQ
j4GeE9bgdFCbGIz1w5+znuPLcUkfJ+ELCM97tRQhjtdVW14e7wc9RbXwHogvCKY4axfp8g486IQ3
EqMyT57h6uqM8CttT1/Vy7OlhpgZGLQSsgFhYyY6fHJzLvX+5bpdWtfEktQ9QDvl8Zxqq0Shwx4s
FYkflhRmuUjM5B6knbpnVSY6ihzBAi2kGeIl38ukfOWNzAI+7k7adCvUpRG0G3Oopl8u/6XPmsQn
ohAMdfiHF8GaqdWt6akhzZIjqPYtAichgKW0aUwiszpxBK/5Z7Z2d9RK1p1Z2w7yLwveUGze6qHU
reMvPGvONF0zvtOJpbwIwqwfH29uN6xbcNOKer4rdM7oCI/BBk9vF8odZjY24dwQzBXlYydeZMR0
TOKOEnNvABfJLmSWA9kLru1XaEcyvOqVg3uZ6OA3NlURHUszNuLqUifOnNJ4MXp1VW49vDNPwxGF
LYTj5Q94C68N2hF2eWL4A+kXwqFdiG/F44wJvvK8sRP3DQiFeV2O6y2N5L7/HIwcpt8ftY7T0aOG
GxYiE+UZ5dwGX7H5U8TgMKmResFAwHpA1enDFQ60uItQB4zJnUQNuB3I+xIwtQDfUjvOLPKaTPF7
aICG4iqMQXiz7u+0HfzUpLL8HxiL7QgFAmlNhJcSrn6k3PeAvQtmsonXhE7MWMsA0rqrJHRVdS+c
dNKCAi7vHL71tXIhO8mZANUrUsoG2ygBWUkmAHu+z61oIx7YpxIX5HR7565px8RkdV1bAulehv/R
gxYeffJoeffZp7zGSL+menaWuwiRunBG3LVyDTuxRa4iwcULIa84KZQEW7p1T8Um3EV4dwx6LJ1q
PSyDRUmCTzRsO/mSt1A7MOoHH5HN7SVfqYFI01lQzJsOA0OhLO2nZLgbhP3CU7gPUzLY4MPOP4Vl
fl9u/Tv5/j8UODE5WifFcqBBoLfV3jX3CCBOCJLRlq4R6QNDkgdwZYBIQf7hubnBPd8We8Uhkqb4
E36qxEOgQoN2zSG7r8c9rh7iXWski+FTW3qH1G6gWKvMjAYiI11V7PKHObTOy5cDLdHfb2TtciJ1
YxF9layvt829X5xoNYe9fCVr8w8m7KLVirrLoEayzS/rRWBmOrqbxhgD2Vf/9fWVdQZzMMfnKp+x
31/pvH8+o2Nr97f0Q5zKXt90WBH2cu2HaxF9osANRMLPW/H75KUQCTxLvd2xj+6jsqxVPc1PwUK6
b1unSQk6bgZUFQN8ZLDpPoVTXJF8qb5hGKp9lGucg3+XzKj4tc2fWKYsHIBTrOBT0YBiRsdg5i25
7OaCYOH7DjCUahoF7/halp7c3IqVl66+955Z11AjALLbM3p7TczEJnlKmjDtl+V7D+75LbcQLF4i
4QKItWCwPgo8kY/SRt2JxHuQjRgzq8hn+ls0lsJf2WQWg0JXODOae8U1Bgnf9zUPGuOLRQVN6020
zkK/fJ3VY0uyXSIbH4Je7XwzsApnZu3jGi8o2RTshOmDSu1yiFNIYAYIzwbLt2Q058vGPieC3pho
pDDkZWNgKzbejG5fKcsAGPP7KkGBJDJKj5OlyzGDxhOedYJAj7Z+Q4KVdt+sqM2t+Gf+yGyCPWOI
d+V7tfJfwC6ywACPL1uSZLFP9TLZlLvOdFfiHK/Q6B1d2pDx/z/z18UKyEMgNMIzWD/FKtx1tP2A
+FsPWRYlCp/c3nf5mpiJuaJaKXkhy3HrWEaLnB81+qAym4oJzEh5d2XMEoXqhu0WEjrXa6YwQ3Qy
qzWyBdlz2RxqnjF5tFiqYycLddgAyooG4jp6UxIQh2DcSQWoAldvg9qow4cc6RDgktwxaGYSIlUf
/DeRtRLJ01PkNV1MOBlFL1mc1DqhamnicxOZbaouXJZ/jVENixsMATihd9IUIqOJF62HXf9ShseS
W7oye0pbDEFFMhlok2OOfBlxrh3Gj1GxAzcvgF8QaoC2kREbpP2lQL+9hZPp8r+S98i6fT+pXPZZ
DjRMcOXfRRHzXQbzBhrk8lAveWon76yrD6CvfJyRdu3AJtY4oTHHiswAt5Z560ojZjoT/QakR9Eq
rswu3cudU21imTAo+BT/j7Mva46UB5b9RUSwiO2VtVd32263lxfC9swAYl8EiF9/E8e9Nzx8pjln
XvuhhaRSqVSVlbllQmohMZmi4E1l7/Y3TLbxk2nOvKzY1rpaBPgEVsv2kOBO8HRZ37TVGvXaQj0E
He1/L+nQo4Gv4VjS2usc7iYbigiw3XQfgku2n/RhStilvrwXLsCv3J7UQjpVnXfQk6yP6jxkiGp9
7jZ3w17a08dwFznSTvNaH70ifJ/7twdbwEqCzfvvCULPuR9LHd0XvcwvKg+2Sjhc+Bh7PVcdk06Z
dYouX+JLRmmPXHGHILYk5ReHnJHSKpuyZ3YM8FhbvxGAQ2MNNTS0r6x83cI1Om+RynJSEcYV5AoQ
XByVV32jPHYnityuo2RvWnHQkfQFC+mhALReddkjILmSlwn2+BQAbg5IVW9lKwY/2fUPxqbPPHSV
tzRhAbbF4O+1cWHm2rlduG316YB9c7CxURQgQSkRkXOo7e1qZKSl/Nqp28Z8UuPCBf/L7eWcvvSn
GcxcbEaRhmwHzKABRjqKRKtXBJfq+5anfhodm+HP7XGWHJE+c0RjK2g0KGBUKEqdivdq1z+F97qb
vhsv47V7S1Z25CuV/dOEZi4ICOymytBzjpPS3NWHdBvZqWM4o23imtYACMCTooNarbgvn9INEI7P
a/f10iGdtxB1KO1mUoSh67NCbLT7Tomd8E1/yDfDTv5U3g3owpF1/PvS3s0ckVTHA1Wnqfa2cMIT
0R2dYRN5KdI03Cv92HmFIqo9uGuFxaXxZiGgyWLeBxzjKahjmNaltarDWrfSQmVUnbMPEUNgairi
z9tJxvkuRNsF3aDzGoHVbQucjs4PhjHvd4mKTkIrFwwwTd+U/pd6X2170Ym6lbzDktect7rEpGj7
cHLRnVfshk19ynbVjjrUA9J23+1bt3D6k7FBc9OOAMK6R6Pz7YnNhF7+/x3/FT59cxZq1/Qt5GGl
A3blJfU6sI3IFlixEtWS1M1YbiCaOVXNN+gKV5HoSd2mtMLXEMI4zOV7xUVbZNUCF4GGdlG3dSc+
Kefb37b0rNdm/kVH/34Z9Fj1CmBvT7MRL/2CbpTwgLavvXkvO92xgy563a7s8tLTYN7wUtVlbVSS
iAfhdTwkb4rTxsAL6MfRDx5R7zS3qBZpd60fv2beyhyne/Eny5q5HI5APZGmISs3uE82027HqKag
4eEfndqc77BK5CEJwNQAd4aMXX/fbrOd8oxSqpMc0Fm7KTfcqW11B+oSPK5FX7+s5oKXJjdzMnqs
9301xVOq4prFpfBDkHmoVrkf6C7ar3GdTUv10xLOXIuY8EAwK2RFkkG2eanYab+5vTtLGYKJZeP7
VUpHqGbSGK+oInXoazjayYMi2RBbUV4zEE9AQ7xwWOcGI/QMkQF9DMmDKd0jxNefuv4ib4J9nt6x
E9oTmWJTaAD5I3HDP83vKEYw5MSBhxryjiLXsVEH1NMfb3/3kkOcY6hJGIScT962cpEiskKfevIW
iEXfePjHESY//81vZFQpy8rMp2zQZ5CBf620sr6y8sLpuIWuMWBsrus9vQv+dw5yTqs+TYyixz6g
AdTtXvQT3kAP7Tb3ku14H12Dx/YOcLjyvVg5lwvX1bzlh6tdwjWRTkmCaifllgrSDWv4vZpAXMgK
zBt7iNCNEsetgl59mNRzhFJReRQdODXr18oOLa3ZzLPQICY5EeDZO8kpcdSp23SZlWp+jgdniRSb
eZAfjQpv7x1uZ4+ca54AOLOpVxItS+PPH1NdQsRKClETVK3+T/rY7YLU7tZqEtMd8MOhV2euRQpF
HpWVIB7G03AK3rttX9jpWXvqH8JdDxZUH3JsaH6lYLP6uL2gC2G1OnMzgRYOopFgxI7ZJlIqCAV3
xbaN7eK8hrJeeJ6oc3cDVoFIKLFkeO9+pPuIWLc/fWGx5uBtg6t1FtT436AfrbYDq7RwF1WWmTi3
/3/ppp6jsEvRLM1yMEDeECN/ml+Me0i6BQfzvrODg7QT/NzNTsIlWGuJWnD5ZLK5b96nYaEc88QU
D6laOM1wXymV02tuq93FIH0MnBEALwnNknfFJVIvObu/Pc8FkybT+n4bVpLHLlandUTZ/gkH5lit
PpwXqkOQxv37vwUoomZDgCUM7/iVnourgroeCLLG9+S09v5dCnDmmOe0NiUKcDCQMVswyz/pe/1l
2CY7ubS0CnlXQq1oX51wfxrgeF2TzVnwpWTmCMDiMTJRxKq1WxQsiifJTzfsQ1/7+6VNmXkCHnR0
EHvEN7qJ3NQkF4vukw+mr5ydpcfnHG/cCF0zaAmfKpG8htqL3fWQMLWANrHG8SHwqtRjksPalUz/
AoBI/YpFvhlZoY5VlYDC5KALR+lDPfboXKdWuI3ugwztdEgfHgDBXBltwePMQcW8zfVObHAPTc8/
9BKuBE4Le/KFIfs2B0OEAIQkBPDOWmO1/CqAcFa9qqptmito2K9+xB8ugDnMtwAXl9knOq6XXQkM
nIounXjXXvKzvgfKeKfe5055gqysVoA2UQReX/NiJwJIBJjcq7FvXGbp2zUMykIVFKohf59elGeM
3qRTuh1YkNwTd7KfIKMXXMo9O6CWYXM38tpddKdt+g3bCA7iP4cAmKW+3nZNCy5+Dg6OA9VopR4v
yJqfNbQLgPaq466AM3H7/xcO8RwXXPa0iSuhQArGUg7CHQhULOG8SkE7ndWfNnPmIljRtbhA8O9j
+hYfonY/BL7+1lXXQHYipMeB62CRtVaPWkq2zDtquaAJtSkMeBKhU2F0jXtKS+gdbUcw3KpOjPAy
MRwRXSB2eoV82u0VXHIkX5b87VAIrSYmzVRurPqPd6X2etnrNK/a0tKRwSywYfVz8Ibn/e3hFvoF
1HmHrCa3alrmGI4a29HcqvIfObfj3CWJW6i2CDa1FG8xMKhZSQUSF7KTx42YbMvIQvKzTnfgxasz
J6kPMcDfaqIg774D1bytjFZAdRuU6xW68FgFyxYOaDCi7StR3jOkmNGPW5Uvt6ex0HimzntsW0EH
HbGOvaKHETCswbSKB90DDZFT73tvsMoLiqJI0Gnn4U/4OrzHpwbEO9fmfHv8pYz9HKM+gFuXhqCF
OgyeeGVXdhfulDuUKh3VLQ50h8Txpwasbf4gOuk/BrfyLLzRGtPUIECMwgvgneq+2Olecl/uIXyK
niPhVdy3960fuLdnuIQq+PJp3+xS1ivTKDvcAZJ37Tw8SY7tpfLpQ3xUP4ZDsC0O0abYAkeP2o8f
2vTufwDVXcgQzKHeZtMrI4kRkABWupE62NN2zLc6dDwKO+JuBmKhiv/bg+TLwr7NUwpy2ZRSBI2R
ArZEt3sM0tfBvMrPt9dx4c77Wt5vf19WLNCbBoYS9A7KZNwEq8cDmp/4WuF06ZL5LwI7BENarWKj
HPI0buUnEdpaPujOn6cgG4kwIEg50J0AX+Nc7Oi0Wf4bhBg/1miDF+Lur/zltzkKqlZ1tC3IQSa0
s+Q8PBZNt3Kj/3yDkS+3+e2/DZ2BtEmO+EFsMreNKmeADYwKeirVt9s7tOCBwZv79y0d16o2FAxD
oJkq9usqA2GtGqlupxv5nQpBK7cf9OYod2VwiqOa7dJsYPYwAMkTieAToSxZa2P7OfCCxsTfnwJB
W/Cj6dpwyMJqw2m8M4rG43Fl357q0mLOXpKCpmhUHEJ+EKpjkvjy4BmmDzaq2/++8PFzjCcIOsDI
rXTDIU5BCDNSp2iOnSyuOKSFb5/jOcU2ztKKDMNBM3p0fIrmW5Nlrtz0H2lH/9yewUKGjMw54JW6
iEZ5FDEIlysE2MbEFdLtaEZOoRLtDXM8jQrXLTwvHJnU0cq+/HyAyBy7WbGwqiqosR1G84llr2iR
vz2fn8MzModoGnqtlnWF/w2lXZK7uNSJgAT+vohcbY0HZ+nbp9+/HVAtblmVF9O3C8BfGl6crMlQ
Lv3zLPyrEyHU6wz/rKGzq00ee/HffMoccsnUTsoCQcIfozqheFxyNHDBrqnELB2D2RmuG9RsUFkZ
DqoeWQE/B/JDHfv/tqGzA6wRNoR0+nIT+qkiCoKuIVn5g0Hsfq1s9vM5U+aoySgLwrFLY5C4IfyM
lald+FVoPkd1JUvzc8JMMSdb/WYvcd5Dw07JiqNmxvtQHANrUpzZgmKjA1eMYsBQ4XvNFImGQpY0
5/bC/XwNQy3o71EjECnzkeTFkcXso0gUoA6YkvlJGtp1kYDNMBbXapoLTgQsnX+PpTFWpHU/0qPB
gawSn0ZESJUt3A9PyupjZWmXJuP7toplHBtlrhb0CF0uNMPlVWxaUJ0HjXpWIY3LILp8e+F+diHK
f9CQQwyG+aChRwYJgLFFreuqD3uwU7tJ89JF5Upw+/NZB+nu3/OpMiElpM7osRON+KnCxu8Ds/jf
aej9v3ImdFP+/vcopKEZgkTqSEKvAzFGdxLXkmc/n3bFnJ12LQzQek5ScG0Qyc70SQbQreqVG3Xp
rMyOew9+W0HqsCqgj1DdHNkS7gSSA10gMAnqa352YZQ5FlFVaBeH47T2KbjT/foXiMaRIWeBNcR2
9/u2HS2dijn0kBtS2/EUo9ACCC2HdnZj2hmxWs1iwi5gdrpWvV6az+ysJ3GbGJWGkTRAc0EOJE0Z
TKNxeWDVxIpWJrSw8cbslEOdIAySIs2O3Hzu0leIF1tR9nl7sZb+e/r92+luM9UMhjjLjk1+7lS0
3+ZWhKLz7T9fONHG7MLOad8oci9lR3KEzh4zXOQRk7NYuWiCuT3CwmE2ZoeZtKzrOpD3Hll7bcFx
LK81Si+ty+w88Lw0yqgX6FEdB0sYP5vhmbUrHmjBauYgsFyoezpGVQLqYUfLHFF1BuRAZEsZnApJ
wbW89MLazPFdJC15buhjciwm+mT5pKTb24u+cCPM8V2RBL4nLWbJsdQzmEujWDoxvXFs7tRcvt4e
Y+GpBNGPvw1TkWJgIWicHPuQlpWl5R0/SULOHvQa7kiKhN4ZQ5NvGrOgLsMt6JpjrgAtMnwkrSFs
pLBbExVeWsjZGTHVIGK5VqYAlJ0EclCGNSNbqLlA8+rvSTYRT40qzdJjyWxkSlNiD5EFCC77DF4a
aJKPdreWIV6axOyklKPEIiOr0iMVNbvSr22z4kGWrGF24zGQxoyRZiZHYxR8kg123Q9A7CSWvnan
LkRUc7VtlhKwLeYYgQmgPmk3TDkHwp+2ljYKlNdu29vSLObnPQQ8TFJjLI9c2Yw8Qs/Bq8HWV4xr
jIELGzCHcCVawTVpiNKjIGfo1GhdxO6vtz9+YYHm6K2IQjSjHpP0CNWai/RR/glegBO9/d9Lnz27
4lql7VJToemx5RqytZn8jD7bf0qIQRP1b/NvA8CC9RiLzv4Qd9zQq+ZF/1QpVeZIqkFs5bwCR+2x
7KH8wdFJbclERFqPaq7aaqEdpGuViaUVmn7/doXqZaYxgIrTYwKJruyO6f94fc6BU3k1CmhbwbYK
rd0Ue1R1zma+L9/X7qGF6xkaOX99OBpv1NwIsfxmaksXGQS6g6XXFvgUtNq+bT0LxURlzhXZlUUc
iV9brKIw37yXZ+EBF4byBjL/V2MDXuXVgsPCdOb4CKI1RauUUnIEVTEI0KOX8EmtrQQI/rUjvBRZ
zvERjdhrpNFwhvNPIbUHqNwZVvoMXtf74AVx8u01W7CnOVjCrAqIhkbYFj1C7lHjVoE2g3/762np
vplqVIrglSL4flHJ8ISQUEgJVr56IWCaIyLETOE1Y5MxjZCsyIUCekNdOewy2lfO7a9fGmLmLgpR
z0Y6diBf1xrw6ghWo2pWgLaZf/v72TUP9nReVBku4yzzWbXnsd9HK5mIBQc9hz1kotJKGrKKx/4+
kP3Yl2tneM8eb3/3UhQxxzcMVawKRp+mR4Bfhkt3zhILj3Lt1L41p+6t+VgZZroK/1sjVcjMXaRV
HJIywSQgFViMLgeKB9HfhyL56JIxiSWscW0uHOQ54GGIAzOIA8xnSL2ot4BsDBnExq34s1y71ZZO
8hzkUJsQ+6IKxhgjRwBiM7PTCP7P1WuvCaweain5itUuHOc5wgFyLI0+TDFe1epWIGwYWyvoLpyH
OcgBzWXDGFTIgneCI0A2JhFei2YtG7P02bN7X+kFNpoxGw5tCcoOXAuB9HDbkL7W+L+GBJG2v71Q
FkDTTFVRRjKKyIIWX34RZQ8QOrJVTKc1vc54CqqzVl373BlBtVK61QMSXHn1XFRXAzmuPHsx6HbQ
dyyo0AKm2miMycddB3gswHfqoVOtmGwHvzetUIBW9pbp2b6svQhMQVW3Erz8bKXqV732my8ttDwG
XA6wnPHUhk9K+wChwCb2FFyjdMUjLZxsdU52o5VCj4dQLB3Ea3RRNgh9wenW4No5Akay4riXMFlf
v3+fSKMxvWEtMFlMv2cK+ZSiJxltkeomM+2B/yFmYid95KL/BeK/2QNTIfIhnBsEyppanEpzDYXx
hab9wTC+0H3fvoTlhhq1E1JcTPYqB4Wg6HXFpWIPFT9pgWwJ0WDrz+QkIzCP6S4X/JqPXnGnlb6C
RtEIciNj4+TpJAjQogIKnipxQ08Z+V3S1IMkEqX4TzCuDZ4JMb1CxOMVxYRnZlqU+LEESonWMTGt
1A6Jq8m/RZBHSTG1CN4FOmDWPWT4IMcXH+tqcFjogBXdlcEuZbQHkawUCX/ODqhfmJFvi5A2o6mW
JTr0RLt+1Ha/u12+63zqrxy+H524Oufl4YRD1CSoUe9WP8X2NQj/qdChzounUGwKqyzE1o0Z5Jo3
RbQxC26Fa+WlBX+tziuno0ZlNSdAJ/Z0qwZO9tTtlJ3kAuCF9Mz59tos5BzUeU2UDSkVdKST0AUD
km8L+oNbaZNtqRd4AHeb53TlyP3suNWvSX7bYq0gTKpJgsVSwEuUvup1ZHVsJTuz1EQ2L46aRdiI
sCIYENCCJwnqXFADAlwF+uRbdH/v0W3hwuLrTX4FP8yuvdZ+clntbl9wi/PiKZQH24hArBH0Y7hU
gZYh13xvHGIQ1059LKYd+6MbuaBvMV/1lffvEvx3XkwtEhrBd8Cq023nBX7jdwd6ifeZaziqb3jg
njc++UH/RzuZF1E5FwHCzXFE+91wQhnpiBiU4GEDvVlbfDbPfO2m/PmwzouqUV10NDNg9CQNLQWt
6VS9rJj6zxGpKk7X/jcTHNqmVYwQTl9i7JgoDYD3EfqMg5OuQLVFHVyl0e0ieBpEza1GdBwGiqMK
oKbMGiAa20NJFJd0f1a+RlmY6PT7t68JoG2njhTwu9bp3eaBHbPj7xaLKTvGpjtGK3nXJdOcBbBJ
VJVFI2Pbaik5iDLKAkPhdtW4z4bEqUm2zZth5RAuSBep4qxY0xNRnro5J5o6sgNP4g791dZB8Auw
cqkrg3yBlH64L8VZICWjamnqE5NBvpXdxp8GCd3kKL8SB8wOPuhG6z3YKv3wMfXpk34WtpFpcUC3
zJUvWHDLZF7CRac1+mKnaaLFF1RklR1bnQWSVnvNJ5s/WgaZ13C5QTuxlgBGTmqvynB1b5rEaTwJ
TJPtjkUrt+JCmoLMi7b1CGVCfcBKCpvGCr62DHxdOzCYgWybO8lprT99aT6zN+wojMimyXDObeOi
zbcEkWm8jc/1/VpX988Hm3zJPX07SmoQZGGiYwBt11iIju+H4xoBz9Jfz3xG2yVMpQX+WtGfFHLt
Ak9B1QJax2tJu58PKPlPaVbRmS4MGIBLPnsIQCJuAg1agQLX1tbyFAt4SqhO/+1rhjGnAnBsWHxg
ekKITb1HqW0AUr9TcivhdxIeGA349UMrRCLMrf7IpgPVydiEDoJ3298tYErJvJQrQ2x97CV8Q4LG
PWK32UlPD6CXgEYx6LJ68Wo4hXAt4t6hg8/aF4NvNDBpZ0cDRWVbwdunPAoHqC38uv1BC+6KzDlp
eBCHWdnjg8bHzhH2xZ3sxve+5KuqBd4qd2WUBeOfl3/rSBNisceTqeXParGt+V4sIOUJ3aZRe6sM
bhG2iaMC7zuHot0tkneFseHCXh8u4nveW3Gy9v5foHsi8xqxkOt6CGlx8aD28pmFtRe/xjnU4HVt
06lerPRHqhxj5Z5TS0NQQa+Qs8mkrdjiKXHMRFA474N8DZS1cLCM6fdvZ5aVRWQGFT5G4LnNWtDK
yZCT1UFcC8mzaAWhNXmY/14WZF5Fxms16/QILq7UN+OI7ij1oYqAqV25Cn6Oacmcq4Wh/BBIJeaQ
M7C+SRDChgphtAblWQjNyX9KyVUntOZ00YDr0i8Po9XtlbvOBrGli65owExvm+iShc4CEcEEaj0z
MEznsXcoeFoTDZR4WINwLMTmZE6/Atx6R6TpcSdDgeIcPnI7PSU7zdFfsvfuWX5BngUSGnZ4lOzU
tMEtnjghtJz0lYTCkg3MopJYKtOcddP00EWcDFvI35pR5pR0BUWy4MD/Q76CQlQfxdP0QMJa3SEc
sA10Kq48mxYyFWReOG/GUNBaAWG+kcA5WP0194xHiM+6Rm8xZ9y1tn7hgIqr9+nmtj0sUGySeRGd
jdFYFNN7We4dA45hI20KwUqhNEatAS098qamjhYCmJ6chclZ8pWRFygZQG/5t1OQ81aMCxkjD5/g
NUxrR0LvP5oL3dAnp9SD/vsV/OyYqXlMLgk4kBF6uWthyoIKEJmX380YtfUEDL7obgrfCuzm6BE7
gIN8DDeBw18Tnx/ZEVwkDkjS8gfhfqwtqI0e6V7zig2zQRCxBn9ZyIKROftKGKFkISODDqqQ3Mm9
bj/eN55il36zW5NOWNznWWxTSyQxIhVUD9md+ZJ3WE27O+AoXgOnsiFLeQg81SVeAHoKNMuvHJcF
nznnXJHzsRHpMCoHI5b/CC04HgwOSccy/7xtvQvHXZ+FOhydFVGhYeHMUwTSy+awxoyxFMDMS/JJ
D+EzSvBgyw/yO5oNcDKe20/FQ76sPHTn6hg/wUTd2C/OxUGuN2lspzv1VT7wlaVbiljmlCt6BTXG
L/6YGiIJ71BlhDw4WJ4awXqPe3v4bVhRuJYLX8gvkHntnjdjFdXA8kI1AfR1AJSVIGn6JZ71xhp3
I/Jcn1AkbZ77Xb/TVvOyk+n9cGHPq/qDLogBn0yyfcmuFeiyEI5+ao7iBNvWFfeJt0pfOr0Xfxpp
5mq6UpHGakCDLHsQwItt6f6AmzU/VnBzK2/vpclMJvo9xDF4J41xi9Y9I2MbQ+5Hu0mqeuXaXnqH
zsv9AOGBql2CPYbvUFoR3M6GfERoP0lrYKold6zNHATKODxirBIP+mP4gG49eun/kCs6vyEHHceg
uAVno3Tmu/zYO2lqcSc/kpXq4ZKtz4EACaH/t31+xCNgV3ujfsp80wUq10o8nbq1U60cqwWPMYcE
NNJA05Ew9LUjGT6KjcW1O4NJlpCv1dAXIqw5IECneh1yeeq0DDyIo9aCwyMIumXo/BZyu4YeA12B
gCwaxSw9wltdHVsd7k/vH4fYCep3phNbh9AwC1+FF2F4idfEvBYCn//wnQSmCpQm+E7y2FHA6Flu
2+wXM71B94Ymdf7Jnc+lHEkmGaoYVMohkCLpXaMlipYDBf173QMpUGZmtxImLvm7Od1JF8lBKJVs
PEQ2MJxWmFAoyb+kgcNAPZE50Lp0FChoFBXAIlsyOl33mteRo6ydtqXreE5/ohtGk+q0Gw9dsOuL
PeOilUNaJHdFwDmAighqUFH61S4etlmw5Z9w+yz8naWHMhNXzOer3PyDV5xTpAStnpnQP4Y+W31h
tWxJJXX68VXU3Ug50MEdAwgTGeMdK++S9o1XAYIGYkvFSxZ7QVXYXVo99UNuExEMmVVul1x/oOlG
gRShOYRuzSo3Uyo7CzbIdECtLMWTzNegridle7ks3Yy+96hE5TKksURXji+N/osz77YtLW7xzJ+h
/yGuhgQrLOyDnfwnv6CLdafb3Evv6o10X1zyxHqkTyujLZz6uW5nbPa5lHfQWGd2uBGhlNG7qPt6
4aSXAFGn6B25XmhaQsbRWjksC8I1ZE7QUkiBIQWSAl1AsOzKl6ZBJinPT3IIIY30qdFA6RWeiQot
hfGSU9WPNLAA54mbxvlB08dTVV1A/w5BaBwBKPBpmhsq6AqNrIwONnR2GHdKUlidlEN5GsCpyCXs
jgNjfnvJvlzHT+Y3e6sZetKOutKPBxq0oPVGOWUk3qhuEqojE3ExOojtNjiXSNEwmfty9CsR7sqi
/gU1TCtMP8fknRWSz8PfRvqcS0hobXv0ZNVk09JngZ4Y5DAhkmg+BomfIKsfgzFcpf0+wynXIGbZ
oNE+SJ1KetZQyBHV/EQKvywFSxDvleg32OTtMoKkTSRYWf4y1OmxE/zUdBsIknP8HZQHTCU/6qZh
67WrAcPUFysl0qVswByHJcR6lbSqgVZN5AIkR3iQNrmDhO212kbgNxBWipoLXn2OxKIa11ilEn4w
QFxEoLxohZAbDwvAXfjF7F5v7/RCozyZk9fEMKi0VyEE2Tn9Efr0ppf8qX2OpveN7OPubSzUB0fJ
sJlPD/pLJ7ltYam6JdtFX1ryIUHy0nsQUle2mk0X2axBMhN85d1dC2Z2Y8UglzzGHOHFJIlADBkH
Cg45yT+gPbonp9EVJ8mH5EW32xaEw+AksyXqrD00FugByZzxRg20VgwHKiIlXIJXqbknI4oLoIbU
TvFzaThheRqlS19+ssYT76vA5oY1GC9EGqymLZ5lUFmCKfCTBaOjoGolxl7XHzm3o9TJkPRTjzTS
Vl7sS2HanEGHyuCdFRSEiFKzq8LRMynWBII0oLOW3CZ8NcGODGKd+lWs1lIiSxY68+Jj2ZZDImJI
SLA8pF641TbNee15uvTKmwPLKM+bJJ/ooDoQWfl4fct3aokV3nYf5II0OVRfoV2153v1Yt7nf7qH
OrXHswStTb/Yr1W5lhL2c9wZ1xSzSJvpsN9rO/pq+ChmHaWt5CS7bp+esiMyHwLkx7JfBJ9y+0yq
8peF/eB/5yi0xiCAdbQyerUzekET8L3IX0oh+cg7dl8oGsBcJI0kS0qAKhrBBS2xF0V6iNVwV8eN
Uzf5sahCBw0pZn7Pg7MRe0V93xWPdMLm5YldoeyAFmxLCU0nHIZzUEJQN+O/ooDt2pDf1Wq2MQpU
52lpNyGFxLtsYrQGAVCNx6YZ2FlFNnlc78egRRamd8M0dHtoi6WRqwSgVBXbB0EyuTWB3eyu8ExZ
cqqBOBDMtQx5m2eHlFXH3nysQKqpiFtwB7htbkToST9JgdsOhi3I77jynDboPWYU7yzeimpnS5iu
arxSCtDfJLIsWgH7yArInqfpKzdLO9f/hI25MdDelYxy5eC6SVqvHJ7FzBNa5NQLo6Z2GoJ+Ouli
S+bniKSZpUjlXZhF0E/iPXBOcV96Y5u4LRt2CJaMemuIdEdU7S0I070pRs8dTR0zyZ/UaPBLQl4j
IJmHJvuIhv7UDtFWMn1WQnGtzcVN26LBot/IDT2UcQ3BCoJTyGWaQ6mCxDmzmkKF41I0NwcUPYCU
iPyKzvVM3tHwV9Ewh0BpQTTQ1kUNeN/c0jtQopIOzF+sFNv7qtfeGkO5M2uT+rXOtMzVM41+dplc
fTAgS0F/X0ESOTcHrCBUS0K7EYbcCXlCt0IICeusanQgKxNudTUgg1Ynay4nnaUqcF4gVHZzk4H1
pn6JtDp8UYv8mWZvbdp2BzVRfWlQnaJLjE1K+JvU8HRTKGrzEkXQYjVJ/mcsKn/sGwhUurR9DKJT
z55q7RRFjS1AO7r0OBi/q24D8VxE9HoenSNACgPTVUI/kWwa7HieQRM5C6zKMBkqNNs6clv9Pqk4
KP1+BcSS47MC2tZoT8NtRjdtuRvqU4NQOEoCW2GlE0BWY7CgTQRYp9g6aJmD6Ubww5qTCf4AMd02
PhB2EDl6MO4ZFFvJBg9RCO0YwgOAjlEDSIvmq7WNBLbuGoak2EFyFccjRKWzHmwUtejUgDULfJ+K
1TEAOXuGOgokZ87GGD2YwIVzNFgV5V2fPJawW/2Fi7aqVVaQP6oGOxT176z6PeDMkRoq2vJ7OcBI
lO6haSPfSMgzynVg4tPxJBEGJyYUcD8xgk4os/FKtyOccam85OQ8Bpeil4utnosnHTC5tJaOtVy7
VRSOW96Gz0wyvFBDPnF8SKS7DASCQ/82JsUe0+A9apMCBBKaa1ChCchs91wMwXNj7nolMLdtLj8q
nDxQw1AuRtA3m4xKtjBBWYd0r1IkJXB4yyyP7TqHYAhMg6CAVUNTg1oloNkkfVaqyBk4vUDltOfY
80hD0lb3iuquG8fKNnRxqytu1mXukEBZvPayYXzuKhABJ/K+MwXEotYQ3rHXlGtY1OzU9QB+C9Dt
iDqkymPQ+EALXQhRyGpdAaaiprGH5xnIOaEc318GiXq1PjqFqtiF3mCTxGorVU4uu+LEqQd2/eKQ
C3n4f0g6r+XGkSWIfhEi4M0rLD0lUf4FIY0keNPwwNffw71PGzE7RgTR1VWZWZkEoJ4ly59AVWTC
SwN7sf3736NnXrWcaoMwTtWJ8sxwQiH3zU5LcQ5yzPZDtPpDq64xFhe3eb6O4nfIO7eXoR+jQjzb
fOtmBlo0+Pg7cToqs/GsUfZ67WhKu8yuY78eLxsZsHYmTlJa7ivA/kQuKq/LnOfYwCNk4jbUJPOm
Dj1RpVJx4AHPEWtWIE9OEoyD250sKttVBrq2HqaBGE0c4tLyUZ5cqfzEAcl2bkSMy9O36cSGKyHX
+CydSF53RG2jfc5Nb2A/45s/KbZ9PngtCdy2q8yegpQRQkBzJ5kAj+wyK2e9Ocmbm1RPjfKQkS1S
BwMDTCJCWzkO8aO0/aUVVoj1P6XCJp2QbIu022JMXqYu3Ul5uWe54WXIBYm2RaNGfXVIITpEX0X2
lFqhhtuh4czevJhRz301aiohz4XXj93iFcT9oRQ2uNIMquA9MuuYaM9U8mwVrrUSDfFpQCUkxtFh
vtLrGatvq/UMY5fK2+DVTcu/kAzDWdRW9q3cuixcjCAu8VQ0PfVOz6K3rCLNsiJcMVAlL5aHrN7l
5QmSXvekBgVKht9b8jAbqr9ZgyvZOqEy577yVTuhiG776q/c8NDHXuuplTyIpAWsxiy8oSl4Vev5
Q+/H6zKQSkvwK9DHGtTlqSigZImFEWE+BaNyaLVASgOhwRmTHjDw79qOl87ZgJUVT+0rKy49iagF
Y9GM1+W53vZawSyp/2pyxpqfvzaXXH6pNsltQAKGg2UGSg/F0r0Q0REZ/SnR/STFf1GMj0Zzaaeg
JxpFBwhYvbxqCSC7bY8TAp98wPLBreMusJM6IA3VtoIxI1Vbf1lX6lG9hCYWv706esO6+FLmj/Kn
nf+w+zEMjDFh9jvaFAkcSxvqFIIXRLME8Sr7xtE8VQ0VJXC6545dmuag3UuFa07npj7CRrHsZK5B
R74iCLXuNpbXttS5D2m5Vdtzw9Cij/4U71W8A8eoHnaOGcVgfO9bcoR/1DkcW/rVovi2VefkmOJM
l5ci6AbJt5QhGEVFHcrXp3Y19gnfaJvIV50ptGyz4ZR3vVd3HXQU9Jyni40F0OWQY/IeJDIy+HQt
rqYNbqSkQW6aX/Zn2gVZzba5lnuaqe6SvjwS+XGY7g8fRNeei3DcjC+xkajbhBOFvuW7ALkZluWA
P7qniNGv10sJSz8J66EbPGc4lOngq4uI1nGqPdGJkwEOYLJyq2viKoaTKt1irTz26lc+BvUa44I8
TA9aJj1g7eUJgthI83oeLTAl6WBK6TkWRHktM7vki5fb+XlehEZ5qk231pruOKpW4zkbhg+bslOT
99ECMhp1i6ZK7mn2aMpS1QrXaqm+t4kLP7c0P69CxMvk8TpNpCdmuOojaRe9P26aO4L+A1rKZ6vl
/BZ7LgFLx6y32Q76aodqzVipmlEq5usyv8MXu0LvPZmMpq6afTXGhr3RvdQ4OaWBLrtej84m3MLG
up2LLTNv7dyHGFi6+pSEEliAI1W9X8npex1bkRR/yUAGoG3u5hwc61HO0aclqp8n95cZw7W41l37
sesio4oPrWP/rVqi+VMuPVT1Pm7lLyWvNdJvuEonEantzBMDmX8ZoJ22yL4hJDcMm7XaI4JvQRey
dZ/rukROR5zG9Fo5n6r8Omyv+kpbF7Tl40bssjKEK4H1RHrG+5RsMFoBTzXzp1nVfid89Dw5xfrd
SEZUadVVZO25mRxWuGtpb7a8sVK3s6ZQbSK5yv/plghSZyCq8E4rNtuuFt0UdrUZzKWZu7gUL249
J0dRV/NpNnuJAzmk+3RdDhMJ9i6mqU9To5zNYU13mjx9NNzhOzwunajpvpQtx7DB+cUmytWa3JvM
19ykfUeyD86ePThdu2JNUH0XOYPJVM1P9Yyz/iT8nk2eeh0PdLN7EUvHWsl3aRtHizG9EpN01HUp
WmdanKnO/jRnoFj1+9mQaV/tT3m1aNJ47cwRh7G5QiXR1Bcu56OGurjvTlv+mTkfskGpuFiFk7oF
B76eBLXUEUXQAjL1Rh9IglIyLcQZQHcf+23R74UdYMsZ09My2Lsu1q6t1Z0MSLekrY7b4mAVyDDQ
xWGZ4P2kYKhTt/JOHxqI8m09LUkVZlvmGeubrJuf7cKYptTHSuFAgbjmxm/ef6R0SEPV7lJg2CYQ
uF5sY39Vs8HDqCdVv3u4Xlurb5Ly1GJS380vZZWeKr18WIaETQObv0nE6WXkX1D7lbj4cqVp0976
rvlYNWfX9MVrnc6vKvjMoj6I8bTU6S8J7G5flbu8cdwJnwhrhb+pJEwL3bh9TmoWDngDb0PsppyF
IijaCxW2afCfOhaQ0Eq4OlFV3hzGAXqN+9nV28PgqDul7iyP21/MvCU2N681ir3IKLvC8FcJZajy
NcvP5uqPOQ5tuvKrluO7Mf/wEvrMY9QPL8boqktzPy4WPxb/TGt2e+23mYLNEqeVRq6fs5Oiya40
/Jo2Dk9O0NQvmv1YZX5lkXYK1N1g972ApWr1h2bkD06sEJ0uFfuVdRJhrtQ4KNS58VXzfUvLw2o3
LyJDPdBXO1XGa4jgUJZoSsO3nINFn6j9yxOf2joUnzobVK2XsYaR8+TGXZsFevYc42Jav6eab2OU
LksnW95V3xCMneFhO7HVH7P2bth7uoRtiYoeJEM5ZDMZ6n16sJzQENzUjClHYxkfttk+JxiTs28k
97UvQfcOAy0twXST6U2khgwF2XT0RMPPsv2aOBBU2nu8Rjn5vB22vFmVBGp+0cWXyfqSPeX/1obR
bgpl81yA3BI2Vth4TIXCOpjNherZccNM+UnDE1N+VAnwWjg/7eDbMoHvC7Ob7Tv2Z5JkbhcHkro3
4CDjr/UlRZgg7jmPlRpa2+uCdWJfegOgE2nLyr7lQIlLrIVGfLadYJU8Jp2Wjm+Q/NG6YIxELTqW
A6mCm3Ox6YL1QgQKuRsAwmNX+Eoxhs69ZNNl91WyT5i4NKcIEqYFteBY42MUP601oO/gt2tyJlAo
6gcmimU4SEMaOgrZZNkdSMjc0RBBMvzGFZW6XEMxNdS4xs26aEqizihJ3HrpdH+kqCqBVcZ8iO6Y
l4nf5Bq9ceab8nJllXtvJPDtuvYjJ4R+VN2Oq/1BmvVQKsOYJKvlPWZ/o6vL/SoHmnloqj+L0rPU
jB2BAlwa53sVZaVrY48Lk7Mfxael7yfE9c361bcPGBfggQK/NOA1QAUoXbrvYgrK1a1/u0R1RWO+
Vv1eTS+D9G5aWSTNhIHbmDET2sPTtwfftHa2c1ZKOqP46HDVTg1LannbgJM1RvZzj+BiWras8TFt
5vnDEPLyoceiB6q0R/0gSU2ozUuU10MAPiG8NC1CM9lO8cDkq2Ktmzd/NmctqTuCb2f9UHbLYU5Y
LHVEYJnbw6aobEwV4bBO+1rpfjbTzM60wM+OnNQ7pCYeyRjPg9Y+iWr+SxIGNx3b6jhOrWhI66fW
Zn8qtp0neXVMdzFTppc19rpcemzU1ev7JOBz+fI6ftvllEZJrPxJthI0Y/yzzk+FuGy9135q4h8c
4cjqBzPP6GulV/4zCXLJpy5Yx3sDZw3H5k1SyQMn9YcoIDu6ky02E5l+bjMW/AJLckWF15G71oGy
hEPz1WT89K6uPOu9W7Zeqt/XE/acWL0JsvJgK6HRs+DfhXe7qthdq3dywGgEayS//iAfFRC7Vrib
sd9613EeqgZb2j/zW7nqr9qHtIbDmbg7ZfTxBGv7sMxuI6ZURu/BHBsPA5e1kfiAFTiG9ga5U1HR
XDp+teTjLaBtbo+jQb6viTibvDqPBMlizlXLI3P2HUTFtRUI3RNMwclBotFpXkzCO+KnSajBWLlT
8S8zwxjVubLXzxpKRLZtc+vbygu3jKE8XwVba/0u145V1e5zM9I6H0vRefhOR1/N9nH+K6Vf8fac
DP+mYtu3StiR+tH6jH41MGHSEcboLg3zTOC018baKKfI2RIwsOJAI7e1TZjbX86UX0qD7EaT38bx
MAiUbl2902tvyXk1in1x09qECfRJ5AF3yZr7ak3USJ6eURNHok9Pun0yr0Z7wq3XJrAA2UzrO/+k
STBlB4n1WoFM1Nd+2itbqGQFVD3xLALLqfHY5QfaBAl7ZJk8aZYqnZfK2bfGe6qwgFjOT6b+zyII
MQdgwgprppjV73qXsDNqBro4VbWfyj+9Sqxi/e2gn6v+2unBgP3X8PBtAgLVFAOA46xWH+BMQ3qN
270wbnVx7oxTg0sxEnAcOkvETbIUcOmt3V5R9zQEW/NTx0EpADwr3wK0GwJi51wVrCpfhvsaIsm7
6WT66R9XUrwdzUV/qXudMhuOEkBLhzfrmXakZcvsHz2eL9qdQvTNW9W49vfd1ua1+TVEmIjn0tzr
eB+fBd35NLDZYaJK1ZzpGlfN4wBAoLU8zJJy/OTEkXD81H7hs1jNY33T09dkuWIoI20vnUZnk2Ze
ntWXdmCOZ6g20wop0xiZMh9uO8dvtbRhTav6lbHXyeQpWpCbY+mUkVXnnHiimBxfSR+kg05WZ01C
66kSzavJLVnShKkpw2z5ajQPCa4F1WM88MqfTcaZWucbQBIo68Rs5v64eon9sBY3Z9to+84w61N3
Ra7mWtZpbR5q7UXEF4OGtoEFK0Mt9id1V5XHDD/bUQM8LEJwq7ze908NdZAQzF7llWWuubV1aJmf
43aoJDDeSHz2xW5m8df60mLVk7k0WRtcPvlcVhrNsgqD+6/Wd4CbbtkcjCzEpKocgSjC8ZdTJjnB
oO9gQGc6kO0hs17a+ncsv0zRP4K3o0LQ+lM7eHrBd/fOz1rnH4vWuaKDMrSeEIs6fH29I+9SsIi2
eVyqjzW7bDixJ+99nbiV9pjHUc08nriW86IvPrCbc8k7cDAt0uo96izPolJNDGKAQJgX6tabIo4m
sqMiPU60stQR0+t63vdTzr0/mozzCjVlk3ygIVqKrt7TATEsZ5xHPC55F+KFjWqXBFxQL4dFNieM
ueuSL735N5fvfefp7BRh9u9c66b2iEI0wUqUY9+Ao5hXRAxTHapFZOUPzE61yrVplq6lvdq0FbHX
bJ6MIrZ/FGR2VVwef4XxoDUPVemZSZRoP4ZT+ob5XCReme/TLhr1HSQH1/BkeTOx2e0L+Yw5Tm2q
dF7rW1+3bnsZ84e0fzNqANxjL83BxM5AXn4uzl6T/+johJR4Jl2KSh+THouNFbbClxY0OJ4QpI+7
Ne883YtMP+Kmnb2fY/02NAn8CZ8PQ/wU5NLtf+Zmx0lpUz/vIjvfdR3Ny3MvcJxIfmPzaMaHDRFs
6ltlNP2InFaNpAzskI0gfV1if1h8tb+yN0wv2DPgqc8OiPtJyxbyXNnHBLriLGdcgZEJSiLle5GU
ftm9Fma3GzAfHo/5SNNo7aX+a7Mtz8wOFblSfePJ1q5G4kyiucp1GlmXYgl09XX71bI3tfEMieH3
LWZNnrps1p6Mvdga6qCWtW9RsaozUhLJ+OmBW59X3QbbdqsB6QV1tJzgZkKJhckuWmAElp9FD4Yj
qa+rggQIePGZG8iKSQpSd6r5r1jeu4eGiyXdZfjj06bFv2b5NqMEBsoqKbW6pw2xj0ZnMmnPgR3B
P9y536+oJQ3rI9HOvU4yQRHOKQ9peVHnI29CKcAIPY11POE7/UUekHYC9uKC+5YBPlgP04Jnmqcx
RyqvEny3DpIsCdOfFiAxxBiWa4nfJr7g4pA5e/3DBM9JaZt3q31tRDiPrmnjO/A6S42P7tHd1p87
HviB7NeST/LyuCApYvRvm2jtgzYP5dlrJD/ug37YEw8qZ5/2tC/y2l9mmDB5fNSm2N0sO0oS8nz7
x3rhhDF+GiRIo9K75u1TMgVduxPzoXsRepCR5PvH7BkjhdTfEtSKdhDfRgTlH9bfWPip4jUyScA7
1XHZ8rHn3XQY4A/GQOWO/tXyg/Jb6SQkE9qUxHowJp/28L4oj/qzhg2BOj3279oaNfxEWrCtG1Dl
U53gl5VHJQE1TPFx9rlpWLQg2cI8waitPVcyuAzTAs8hKu6QHaX3mhhfSkalDIbqCFjvqL9p4pf9
d1bi5oxPEGj8iyId+84vll0sRwx85p9eWF73kes/7fgFyKvQJeWfKi31rahtXrL2rmnQmqgCeS8v
8SL2nXmGx3ZLvGC5daURFDZsNfDB5WZoXyMOAPaj/Nc0T4wSpbnTk8YVy9FouKYX5ta9VfwTyo9m
PN3xfwI3qGxq9fAfsHR/5XQ3P2XpDot+xzOaHfwAKi4ZYCjdvs18Lzd1JL+UfOUzf3hjQbq4gTe7
cK1WfJNv8Cb95DCMRWJ5McpbzjuVtoS2Egk4P+n7ob20WmThmLmEoCUIwghdJuy0Qt3ILMPpIkci
6uS9UELeN2v5HLkWktNgBFbsjUkUt7UvKtINbluK5cHRETeg4vkfbs1e867rN752ufdLEmHNaOpC
oOqZlYfvzTzmMfHRJljC6AmaGknwra2vBvRM9tpLv1vnqbw41grvcbwHPut3HZvnJJWntYGjNP5Y
/eD2YCVB/rB1b5oOvqJwExJx/E4mj1Ts6KLbNZjQS0lc/1GnIwHILkP3rVWuYxxLI8qLXal4Dr2r
Ez/bpLgMkW1To8OS0ZcqZBcMkbtijDiaZhWCcEvbjoT1pgxl5zX9Wgcm9QpuSvWmdGdYFwWZn3oe
xM5R/8384rafrH1buLX0Frcv7Vetxoc4f4E5uQ89zohIv8M5sX/vzzqQfrdonlY+duZRmbjMFdaW
X5z4bUkRhTQeXwK9mkKjvRl+DiVGJe7pnE0Y8smVp3vQROYXDdpu/utsdFTts75Ux8VkaNPDmXer
YA3VlZ5Nlh2qX11TPhqF3dsSLG+ByGC7qlM1bo7jWvuD2Z6t/1/vJGM3+POu84yde+81zZdOzjSb
K+ajJdR3CQDClYzxzmE3ldd3sPZcQzbIs1EVoETJUU36504Th35N92rdeObY7ro2/pPz9tOZ7G9J
zSIBtewWZubp/c4sirCa9cCyA9WcuFjcOgl1ptkHhEwISF1b8Zv0R02/VdQI6jG2I0ZwAZSh7ZX2
eIfhUl82/6Dsqx9H0naZRrgpO3vNVdxGkQTj+jdOmo8CpefiAnPe6fzNshYoOOdHC56cHjE54WQE
nRJudlhDtRhj9reYBxXqZLHHj1oPGMZF7+n2fC4EWZfDdMSzq60xGI5V1msAqdXs0jw5/UdiyGE+
E58jijCxikcggLAYhVvm6tM03Qd7gNpFogR09z5ZJkaZK2jpliARlNd2O4Opxdv0odi3TMsfm3if
87sNQ3rSpRsZbl3BNUGg8EOanrk35zXcHHqsk/GXzL8zSusEBACfUQ8LCstX9OOMdFEjlSQhucSj
1N6bXpjh4Y4+rADfw8Oc7OrpsILEQlZBJWjJo1PDX8Dz7A3luJlA7mrQFlTB7dCswET7bYONO3ML
Z6Nnm6G+3GpyTTHhMYOGBc2YtPhokvt9s16aHwvNVWFND4DLoBTT9CCNB+lpG07EhrNDOVkfhp3w
dP1SjSpr57QJ2oZfE6uU5qreFm2PYdSw7hPCRYv+WFL1pjFk4Na7Z915Qu1CbCdyAkm9qbz69Ml8
R7OOaekxp8uQaRDwa7GJrIEwSgjsqN154jcCXvffpfUxzjtct1cSIUosTn8mNIEVBN51opbrI91a
FRTQxPFCrquW7vrpWuWvjnle50sBywrQaxz0Ab0d4K7wO1hnEZZjBtr/jjUO7MmNJo8WRSEH6wWX
UKHchj/np8yw+80CM/7XYuXfZ9ltMccPhZth5Q+P6VvTfpUowZz5OOUhZOachZCi2uBLrHcNk2ef
xKTQSnwUdI+0kWUIfqctrrNzKi+Nr2URlfXNmU7dFEjlVYZbHovjyLyq2W/ruwD1/JWZtcE9o/an
iX8N2yschn60yoXs8dxl47ItvsHzXjwSCk1v1Wlcvfo1mwMEuVWQZh+tOMvfNr9nLIKl+omb15Hk
PL14YASEhIQ90vXz1uT+oHN/sjHYK4ek6Y96BweIIxEUYyXvt4lJAuQYqC/kLA/0TmezfC026HTk
LCPigLIPdR5v+Yb1zaKvR0Efp5q+M5w25VoKb5kJ14ww2gj1Y2zl3swPu4qPRYbn93Ttd73LKVDU
OAHTh4ZsRdBs3OebQqWxQEVSeg2IHy0DSh+HRd/8o39WGE1ab9B2yxZoT87D1L2Kt9zxeB8AQQEr
lARyS/or6098AtsqdD5qGk3lvQNmSfKdXDv+WrsJCtnK1yy3TWVffchq6HD/3rt9rGsYxzs2gWT7
W8y35Ap6zoo1TNHV4TpoFB76HOnDoR2ZaBwy1tWjGL9ZyT1ZZKvqWyhBY27f8YRaon6eMajHCWY4
4cvIT57ukyHMKBryfmFUajYClc6Jhir2fs/AKqhtEI/nLbkU64fI3pM0cORPGYou09/MwomM0yIH
iwn3eCxB4B3oHwLS5cx8cRT5e6ykYyK4aWICtV5tsH2pfTdzyqyfjl8KYbPTF9HEaeEza9SoDO3T
amBxZfLlINTXf5cY/z0pkuGv03gvzzyg/DZOInSqIhIWHA7E3XZt0dIlEKAIsadTG1MnEt/kaLfN
vzy9ZCDTCeb1iEiSbmd3lbeWoC3sZ3ffhvSsVTPioBlNPuuenJDEonlH+linYb7V9BDg2ia3lDAD
q5iD1UCPUyYAD1pxHcrZbRXrPMLok6MpeZr6OCa3oUNa7SYOAimXfnuyOsb74iltcQSYSkwdJYKh
eLa7wkxB4ZjCK5zimBVhnkFMhje7/bKViPeSYRxIUZrPXfNVOrwTGYAL3amdNhfFVr3afpR6//6o
p0d9uFb8g0n5xd9m5cgY7cdS/4lbUknfcrxDY4UBXH2WrCJIjXDBibbhep7ok2NU4ZSKaqf8qYD2
ThqCjIh1Qw4Zq7pfm29Sy0M5tpTC7atxvvskuf+RI+9/jirGTBgTzrpF3515qv40LynKr+qDK9tW
gBMt052QaFdW8dmbQKjlgqfNGzgIazoIyCAG3uX+VKd/PTz8yrQ7/W167/8nVLmSpzBCrSfMaIKa
KNv2e0NLlHXvU1kcNBtNVpofVH7wxLaOS28cq0W5jXgSzIdaf46LBx0tYxK/yv3c+5ujXMdhioNO
vXebzUda5lF1lJYPRwG/RujmjXyU8TVznlR1Cpfy0G/wVPFjnYAoaY9DcmhUmMMnRdoZdrA5sW9O
v10TpLArprXXK49u16j3mfSSqROd9j+z+daBmLJhb+jQLW7e2f5Yg7wXJO9VT8M8XPJKfSp1sGod
5r86GMRVVf/0DrnEsMqwzhVM5/Y191ykqXMjLpQzt3Tf5pK9SA5ce7sZYa1M8E8oHwln2YuRE066
AXXN+jcOICXcwMos2buxsL/idD0sq/WcjIdFfbGQFTesEGTizZCSxx5Qu2PAyCxpOmew+8BptuzV
GcRuQdMSGpqchq1qPFlmkt00HYGQSOjp663Z605ya6wm4It06uafmhSBamh7SaBmrLa3Tb5DQJSc
RHbQ/V/KFCYXIZQe35WBzI26071VThNKkj0d9HliFwBfNVev1d3opLEncqvwRllMUTro30lnJSFM
KKqFNT3bMQISXZuiplXo7utrLIVDudMVh/02n72DWZtfJe732HhYp2fGzy4/Oja7EyLzaxRJ9bdh
6r5F4PTmGh3jVEFosc0mjNclf5n0pB06iSGUVRlHmx+FPkLCKQgbCoUds2XQMpIlmqfSlo5CkWbP
lrTAwJdD5aA6vj3cRiPzlXq3al+GDf+lRuXA26B+daQkkV7qibaGK4GztO8EHWmPjeZZGBltrbh0
aftmmsot4d5MBjVAzK4fcsW4TqTUABOsdLE2ENZisBFj7zKc2QftQ0/JAkvTad/11WmaRx1WK4bt
IsgxtSMhZL5MFuY8y65iL5Z6nQAOXQnShOdtOdAko5qvPgQPBvvdQ6U6nk0VkZb2ovWfTm4fKoxG
xDQ2XqzgA++gQzW09seQTlZT7bNkZDduzMD3q0iOr8YU5qTNO6xlaaUP6XzVbIIDcQqoL7lG4+zR
RVoKDtmexm2xJGf2lDK6zrV6Wc2D1IWqc2iMKFluk33Ux7sQyuW0De3wyGudhAPB6NBZ+gZWn0vg
kRoaMAVplhLkiwbur1gvrKpzzdeYNGXbZ790B/AVptGGnJjuuSWdPGG6uUJvS9ZRT59MI+ixmuh9
JwNngujNuFlGJoty2zEBOCxIsdJqEw7ARoMWIH8IG4ICx9XytYSP2+4TYe/HNQ1HFAijymApXlOi
L8ZxJ0ptL/RBh3ujZcrRHCJ6pv6+iqcGOHW0/1nUbZrfYfoqBwfDGu2j7X4AzrCevgxJdlGaXanO
pCH96jZgd8WE0qmH1SALy+Q5tNLeTr81XQSx5LN+hlvUoVT61nNq+Ut2ot5e/K5F/uJ08VdXC51B
JEZEghpvUXRfasyvzFI2Op/RF/34NijyTs3T2xoXHiEqwVLrnhFnKCEaCR3u1K9R31nEqhET5vxM
XSsHo7za2HsmWaAY8a/SoEflUGtjPwV5OyAbzmVyrStDa/gf0Adpy02+VTKSzl7ixUycIxJszYcB
5HT0YxUWeb4bhXNMlwUmT/MHVEwzhHyzJGBjrbF4ad+EQG1NoyM5m4Bv7KnOj/kiwKXSB8FSmwAe
GYv6LEHGaZOy21AiLmPzMStOmNnFFXnupcjyx/i+oIhNezTS3m/srVSobkzTlAN5rMfQbO8Kscti
HGU9t582pJ3NbDphfRftonP35pQ44jjdm5O72dXOQepv0FDpTCc5u0kNKgXtNnDkBfRSXHW0bIMc
mNPXtH3qYqcyd2rIyTqUNintCTt6kp+YT716WSyHXqf1jdGPVcNVB37Ev77F+i82TwUKhI5Gubbo
0s2vQhJMMJLpL9Vb3RYvir2a1xWaGyyhZDS/q7eVQvPL6Wq1D2b6KnWg1Ae5bu4Hrs7wnazM79bk
RdPe0bSEY8E6moyCONXEX4uUv8Dp/z1LkkjLICsEKFwh6463Dva+UJDtD389njD9Qo/j3JBwdNN1
qn+K+DudgDs5wvb6i8hgpsOucvbxB1CKVVaCzgy3MezZjpAfJj2y4sdYuWjxkD4UbG5qqBBvxrL9
ZO00H/L+1S6joTR/jSojzn6KDORiTo7GafAa7WrOpJtMJcSKP7ReMTxnpuqZ5PBZs1eixi20YTfc
lXfkiqINWRw0v3aQDSUQw0MjzmuK4An1qq3+j7MzW25bydL1q3TUPaoBJIZER1dfkOAsUqRGyzcI
SZYwzzOe/nxwV59ja9vW6Yqoi/KWRBBT5lr/tFJY/tS1gmprBSixV8Tb2SMTs3m6Fj3hUnNRm8FP
qDB7ytZJFMyTX9h8kZ0g4apQgah03cXXkGS/VGN5NVZV1p+mfhd6B11e12a09Fli4u6hq24gnaCW
+xQide1kIG+ITh1suUtFM9edyrYGQxN08ddOCa5jqnGjOgzK17Z31izal9Ao10p/bwiD6NUeb4Jw
s1gxL0xLUdIEOUNXs9ImF9+S5rapJjJAKP9XudfCm2oXPr/TgyUiJgpkXto8bq5COrE0nY6+xkRU
cAoBCNR0EbTqeC0Ta1YxaZtU3Sb58zSS+DEYy2rSl5r21Hj53iEXed4o9PjZttFO8Yf1DAfCQ2rv
aYsAVq8XNph8g1cjF0noAoZPo4XlFKQjmfaOWPT65KZFAEHCwNRU+j26AtreSHlLpYWCFHUjQvsw
2gT+uiAfJgfAjsNtV4yS/m5Xyu48qCPulq4OC0JVIbSzBOLaaGg/SwJRrHoEcxDrrnsPSlveoAwo
F12Qtec2ANFn2R/gtfxAG11VxefhAFRFV2oblcuuMB5sZCgYPHLLPBeZ2IT4XPYVrmSMK0q2lam4
7RQK73aUvLATIspB9wJ3TnT6UhTk/o7TYzx1CuKNrdaoGRsg6EgVNhvdPw5ttypsQy5KPbrOlFWC
QKTNCZgTgnbRVmAWVInrMam2eqcgaR3AACnELq3i3/pd4o6DkFfNMD4PCrihMNXKlTrq4dx2bkot
S1bOcAPiGleP1dwp17r/njtM8w21s6AQNYo+XuaOfdZrWOXkWvfuUKknqzj6WjLYnUkzFZtmUd56
8iIYFIqesFWZ2CwfhvjVo/mqysegf9JY3AJ511iPgwmqq92rgIbRrAh6jAzIYsFxXB6bk9PjHfCC
sryyR0gmz0y0rR0G+rOHWzWFOPUnOLnc81yH4krt1mJu7lqIc28qHZBUe9dXsfHcTOWq10sMzd7d
EHZb4dluGg/anSq/ea2yZFswyzB8QCLF/GsLQUYlChtFcK+8VKqPAyV6ruv0zZ8CULLHYqp3ZeQ9
KMALansXDkCygYXgpjaTeBvYg87rg6o3V92Ux2/BOiRNW8MI4F8Z1jZRX8dAYAsX6IrFaxrKI+BF
O0kVOpnaBFsO0jfWcTNnwbQ3WfYuMguCsSGSaNDagzoEGmHBr3n/aLX4hMDkDcNhv4s39ZhuLVA8
v33OmUbbBnc4sZC7o0LsuNwsD/192yMNNdSMbiVyTRAVnZllvW2E24YyGgQdbKqfzyaq1ll5gZZN
6OQd+VTb6o2fOV/TIqWABr+0RrLsx2oOd0D0uEnT6qFhXmAN4BZZ3ZFA4khZoxv3m2FjY4hCwWxA
iEi3quh2qmiWqTOKfBEo0BsQ2qlA9WJayL+LyPS+APyygJVvll68dNxZdBxagHSUsL34TJAxMIly
o7QnmQ7esqa/cMfykVxH1CzCX6Y9KCdpyS22Lq1lnaSZS3PzQhQ/brRp1XTNrlURgUzy0OKawlY8
aIhaKrlMmnATeuPC0YFnlMfR546VGlODroAgj1UH8C2ts+bnW+TTqd9XX4bR22Vtjn8ItRoJz3bD
/89gP2iWx2lDPNOurnixTKINi/feA8jLB+dLG1dQzwFdt4LDObUMcBmjWGNOGMg4PSFrL3d14sjt
5JTAr4FxxWiqcE0tpLp+7pRH0aI0k1qF2FjdezrFcFS7UWTS1fk8hbXaUZfiRKlNtOmBA1toeBer
twCQbPOk2PLWjsul5p3ysbqyqOiFDNa1BCyWS5axQ+xQr0CA+fVjGSNO6YdtbojrEcUo3gt4yBGP
xabv3/TSPqSRsyIA7aaE/+J4d6C7Vdpv/a7chXwtrUbD393nWr82o68s/NsxTw+hY2+9ekNzHLRH
895Ds1MU1txpQnloTDsJISi7JTLsfeA9eRWrIw8K4pognK4K31w3sNvMPAWKlfcFEXF5rxw168y8
iyV2a6hndVlObwZKrcZrd2X21SlFSfzDXDn1aOOyb077qBi3rf0NHVgQPvsqRAo6ttYNleeenG7D
cjhVEI2KEd3x6PZFh4ksQj0O5wbEHxtnET15/ZnyNG/AsAreYkQXir1WG+VWz6utE4h1RXz8cpy5
GDH4O7r0jZAo4Md82ymPfRlvLJJsGfioDw8FZiS9K/eaoS5lWM80h6Ul1TLpmN6Rzy99z8IeEdjS
vjpmH2wN3dvFpv01EETIlMlmsI2rhImdZYbxJkWQp8cWKjOECZZ2YAKFa2De9Gr/WHe3fR9uihHr
n1XsBRYCTIErAhVnH3xrcKWUDrIT2ZVtLOiRO+zzOWgZbZJvDvsYtYcJSpcGt5X1ooS3quXiL0K+
9jTqL3rxasPLayWpru1Tnk14QKP+dRxyvPVF9qTl0bkICbGtRXPWBvs+mFTyCxijWDjjQUkOhUPE
XJ1h2txpoGIRXeV8HfyAr2ljQay4TxhaVD/4hiiJ/fgAdsy7xeqZ2/HGz5Gfx1CZx7Y4B94tzUyQ
QwofUn+2Ta7LNlo1ZvRqApz2t6NyT70flt65M6GuBgIAVL9HbO019BtA8vT/+yZGB272/UVFkjqh
tHXGbtvQnEgZJgudcch6ObqTme7HwNRvPAncASGMZzJshpVsUeBqms/anWibwhxfdWm/ZPqznZwn
yYC/ipE5nl4jyUod/yTN4RkFex47q85DRO4NKqhyPldHuZfeaxVoPi2w60dNy3ORzUz4nO5AZTMU
I70usRsig8oa6YkL396qcq1V2UaGqEuzU1gCk+jV0uZtJhvfkOIQp5DLjfT2QyxujShYx6ZwfWfA
iLEpoo2moCxF2t4arl5tsuikSO8GM0QTvva9ffHHL6b/DasvVD5dqGUqrh7caOYlUsS5Bmev7OKk
DOrSMuQ6t1Trxh5ilFCBLdY0cQQ4pf0aK+LXsMd11ZPQlsrIeLa9mLTZrqxW4K7/Xa4rCaJSLaY9
kaUCcVZiBW5b7pM5rKcAzRGGySF7lPIZ5d8kXgvIAoHkoXMHhRqGBaV4kNZ0R8+0s9h1Mg1uxPHV
U4cJSmlehik+2clhLGE6/NwNswRrhY1oaNzGw7gJpH9S0BqUA4P2omKv+yYemcFct4Wuu/h/VolZ
gjqp+9IDNQiL4KGK1RX5vVwCfCchimHGVjdpf/Jrb+lDr+TTiC6fkdBC2m6S92jo6lJ7LibHCoBW
iHhVHmu7WrYOK+qWCQ4A1zsdcVvPNAALt5qb+IC016J/YuFttUc57gyPm7bEZkmxf8PAEGdAtX5D
gV34tzwfhnNBzy3rnUPL7Mm7IrNgY24naz3kVw2VhFYCGhjNppfeLe9XphKnp7zliOTFEC8ro+Ut
SQqEiU6BVCoqFFcTslmGfs0F1rJ0n9Q9WXSAvFHkVnTufuiW8DVl3+/twrqZrLpwazO/1PXtGGyE
cI1QHAoQYk3cN2VOCe3TCKzyxBOLssSSlq9VWFchB8aegDDRrYjsOhpajOOPWNp2jpptfC3WN5M2
vQ7WDUMcgUjPjvItHR6hw2nRZ0eoghTMW5pyWnp5tIauTUYT3abclygfZL1VA+2lqwtExul+AIjR
s73svvliQn4evtp6AhausPc55II9NHl4HAgBX3SFfAkmmjVPTAcDBn+ilmiHa/wuoCjjamQjH68V
XuxONbEiaAvmlHzBMtQ430Lxrlnbqa7PqXkNkwlNPOI3VspTUGWuwJEfmdUxmc6VkWz0Bu8F3JFI
L1X2ZEcPY8U+iNdcHpIeLXuFXFycmBVLKS8BKWe+Yp3bWKdCN5lViPCzJkUrKrR6so+V8s4wHDPB
N2xV2GBmkVIbFnjz5QoHUUAuXd1sfVyLaRisoHhHDf0vjts14medEaJ+17n5dDIs5uqgykk8CJGQ
vVUpgRYRomJJzJLtWFyl+pVOfaNummlPZizA/mIiB8keMLRODzPx5a/yYodDNwSVNHcARoaxabrr
sl2mwFz+reGvyowiG3W28VaqkJYAIzK+V1B3oJNAqRRcISZfxOJF0j/DJqCvUjqI1wqHrnJqA6Qo
cm3HiPEcmnJdcI9gB8JrGE3FZHtFWVF66TKss3U/9ldFDblxDNtDPT6NhhtZ5lKPD010qYejhWBU
D68LVeHRDOKnIjV2tpRcvVenOFdKtrdsWN7KQZWJNVJ5oezY0ZYD92HUBkda1UngTo3c546z9ByM
W7S4eQOvPZgPqvFuphm6LmvP8Nn7qHx2tDbFt4LVoew1F3eqO+oN8od4o0QIZOXBn8+ofaFN586j
lwKdxvrXGt4qa4p7tWuvQuiY1iY4ujoonY9NTFkFlX/nR/NTEV5MJ9yXXGnd09awLktRtbtGHKU6
miSiUsJGfs3Q93irNvUJszHF3Z308y8YNRAAQAiso5qNUt95MUHJnYmoZJwyd+xeTFMAF7XAA36x
IRcLPLWi8+9bksrtpe6MO00dR7fsDSI5s6s8SkhmCajCsq4BXbE6f1h7shnh0ml7y6HdTDkARFzh
7gR5aof6Pqxy3vbaZ1BkZpKxYjS6fvYVzbqfc/tU16K/d/3ObHeOBnDgO2AJhoNuUw7IRLFAYUlR
xsdyukbaGWtf4ipfTjVJBejhS7jnJ5utffBvS0ggE+OEU629qHo2mnPF2HHUhuGiH9K3rMbsPNYe
NWqLsl8rH+wOqittKb/65jUQ+lVVans5Z0EU6bkgu8jKZbjNu0sFcAynNmnxwgcEkxDHtsa2iGVm
MM11aX2Lmpyco2jYef2bj0XZCWjgAu/idJRJmRyL66xCpIa/vqPzLBXVxNvXa9fe3D0WUCFCfUo0
8wvRR0re7tIkehI+ftwsHZlQaqS3oKZbSs/GAPPqzn2C8EnD1bCqedeq9kYS14NsPwxex2anh8pK
ZcC63e5gVzYFQU9Fkt4G5GVRN01I1cgWpERnMgPqvtH46sfXaer6yLNRhTJAvQ7Hc0iq+YI6m/wA
pL+BYp/TaVqK3ltG9Sqo61e9KTa8S25XB4eWzknEytKEfbQTqOvS2+ggQ8Fwa4wUZtatBHV1a2+c
lnaaUGKTjqWk3Xs6P3Dh2rHsjbCuEOyU3m1vmGvqh00xlxegbmXxFctv269liJut2EcWGDnnivWg
1NeIiGQOS02eUW5fq2j4IvoLLSbM2cJ/7FXDQCmB5Q3/IlPw3CnL2McZLmv3yuyJvIDu5NFdWa4x
3uLFP4eQoSPd2z16UfIDVM568HV8Y4AMaz+9k+3KG280MlmUHa8lltbCWVfK175BWBOtW3M5VF/R
ffv5uVVvam8f9Hejtuu8bewr7hCevegqQXvquIN+m5Trsf+WpSsnew5h5a2voQk59dDAooZPAWtF
/6AmK5shVP1RB+BUMuJpMvrZqaa/T89DCmIutVnkGV75NoXNdcyi4XQXy3Sz4aR3D5lxKzvrWvHN
rwV7ZyJP1MCu2p2gJmu1vS+Dfes8CorlAhw86bx8VTuWdy3bfqnX3LQQj0erYwKjWSkZTdK39rVT
EnZYo7LPE9s4iNlUW5aSyE9o8WVFxnmq1VSi9ckxkfZMEUvUlIIxpuK6qVBjiXzctoqEicrrvWfn
LAvtqG86BFjLEtuVlj6W6msSjZsSL8lY9MCN00QAThfyS+ZhFN5Oi6pdVZTbRMEtlSgbDROAJBEm
vQrmeTDDKpi+BXIpvehazRsHiNnaF5pK56GhngbV3DmQ/jWwXtE/BXHynGU6BYwFt6FthGPfdjlV
PHLgQ2VSEI3Y8cr0K7lzV4FKE53jCY6CS2dnLL/jRpKRM6SbxroW+rUudhJICAZSta8SWvV6PEpT
W5hlWe0NO/DcKDC/wE0QOALNXQVESEEsBtzxTjNefV1uIzxe8QSjHaPAh+UIOsErLhaWjieLgCw1
ekklqtcAambUjQ3wbWFQ1MppX4n4mIr6NjSQ/CrJveKHBw9thqn4J7MOxUIWmNCaaOvIYKtPGCJI
WBvy0SVqo4MAzC5k/yxE9VBE+Bn6Va5cecxEdsfUXBaz/SiGJb60PKodi6uYncpWzEJXlhbqbksI
zrO5Ad2Gms8XHt1ioA+YBcI6XbSl+kUpvSclghaGmbIs0g4C85vFZl0lKw1hvlPvhnBthZQrwfju
R9Ehc1CwY1SggjJzQLpxVnZmm9ZpVzYyNkZIrzzrEvjhsUGbY6qgFHN9nuDAzSxnr1WEOt3pNjFy
NlqgGGAXZq0p3QhPfBuuTdyFtfLgM0fRgRlokgDBxsXnGyHrjszSnSa43Wz8VjrIQBQoGUJfuhFD
lEyvbFDDCoFpGyIpQhW4EPCBaZKtaqO88fLs2kqCc2hWuyGV56I9Rj2hSm37hpAmUrZSufZj0yVy
44vmBQcvtdRlHGBOoMqHhnQWYFjH2EPjFA0Iiv8cR6XN+fO/CqP6EGUa+9mU2k6P3WahLl+mRwzP
izky8dIv8Ax+Epn4mzjqj5MKizjqTFU3UfAZ60C5K5qbxnv45ATm1MJfnMDHWYWlEahjInTtoKp9
MQtE9eo46kGEFNGEHdLGonxq4x5rrFmZVPQBnOtb60toJYNZ6cEnp/i7EDvxIeo4bvSs6hzUOdNw
muNzE/zsUIDryUXfhU9JX5XJ0gFJgX9QjhF4g/rJoe3fXYIPEchVI6zJstkZBoNgXbK7LN9TMeQN
K7A81NK3sQOZ3+jYa9M2OXRi12s7q30eGoIOah4wpdw0Dl5F3CBh86VM9FWkON/Yxepgy/sLMJdx
Na1FCfZg1BfdHJf6SKXmcFLlTTA+ZizD9bMotW2I/kN1MJlHvvUc9PfsoZifsGQuJQ4zrxgYPdFu
I1PZJ0aNvJ7k96mlosU4z4Mt8OKnC8u/YyKJXZFwVvJmP6uMAy2ybdlWWy1u9lmgoEUyalgtEXxL
6A/0cq/z34YE552Axf3zo/X91v3q0Zof5x+ipbsiTvI0UycGMQZX12669875Jly8uA/1Nm4W6gZp
ibp4VJZY69DKLvb94rZ15QJweulv3v3lKx6ko4oWevXnb6T9+k4DP/78jTKr98zW0NLjeGE9xkJo
vaXFWmd1munCJZAOFfGfj/Xrd5ZA0p8PZXtB0WYKh8qjQNvJrMLqSTrGMEPkfz7Cr6NbhfVh6WmU
6p9DulWGdCsnCyV0cUR1+Ul095xU+Ne7J8z5sD/cPQN5ia+BCx1H5CHJ9JLUny05v14zxce4ZM+p
cyup8+RoMq/2xM5OgYXVt2W/fB/vDHZ00/Ue/U/Gq/zmMpkfFhYlJ74rHDmPmNrhobpTboBg52DC
/JMD6Na8UPz1UsE3/3ypAqnotWL74srXuy3JZyrKIaX8wuCCL5WtLwpHAHr7KwDhmVpFK40WOYx6
fG+Cbo9QUDixpKHm37eQoB0NzbZkjMJLVD+GdHwpObnmuQzOjpZsbfwDrU+W/wh32ROLq5r6CfH0
uX9Vi/vEPAzv5jgfwCYGbtqm2U0kHhSyN4sVGin/Wg3IQptFJye9l9jmHjtUn5m1x0VttCtEtBdT
Niv7Fq5jCu5Hc60SuhITQntUKJNb16axQNfAQrX3nxoNnwEiMyyvq8nAyb/OeoiUDbGXN7NJF/T/
vbdRUGFoXTIvSD2KV4INi3PfPgt2eyoilpw0PiTQiFNxDZM/FKRHKHtkvpUcFj3ReN2CkcOLDFQN
rLJ/sB8RBZjiSlAc0YW03RZCDBtl3e8s0qja+DRnv6XibiCiGXGi/q0uWFpBVjxEKkyzm1Dh9C+m
gco9aBlXPZ0wvlK3BIG+UFWL5dM/J5WP08x4SHTjHEZHP0dp5VyniFqJuYgAHutVM+5q3UAdfCv1
U+u9MSKpGa7FUK7M8mXKDhjV0D88VDj7rHnaOcs+8Vx4rTTwUf02ZqHWytvKCFvy3OWtXnTnqs1e
9Nh2HTppjUIyzUAOSD8kcWQ8xKazpD8Nq9VA/gQQBn3BQkYvupcR61GsA5j7inQJf5t6z7V6ymjP
AIMKQ5KITKCaTkYOYrltnLCXiROV0QTnIxB0Z3yruN+gWUbsOUWk4xS0HoLRe+JxxGKCDzCq76tx
32YHHd1KhYIeZWYZESYQRuzKZvsuiQL0VEy0Rr809XdrAmNi/CLOGHs4twajuy9kC2n+zrEIXgpX
NCC9fShr3I0xfkv/qdbDLzIIHuJsm6lLp7iPm0uR6a7W+TcK3UTadRjpGTCXyWXQ4leqRbAZ8niB
pL5AWNum+e2f19Xv40t+9Tp/WLp5RDrpjAVCYTJ+MD+RB6p0z2FN94QGtkMebcEjB7QBU6JdFOM6
1cgSII8UdUUfVAukU4PAzxqDpCXesS/td8VANZ82s8XnuQA4VQEr6A47QvyDC3J2YjcOgUCQIty4
RRZrVUvUwaVNjczrEe+0uoYEPPbKvkmOitx36d6xNEQ7dwk8boLkKqkvxbgdo/rcATMmDgRQ0Tab
BDpgYQbBxQyd19wzl7n8VnsHDxGZimkkbW5hGlZFM1zioX8RXrc1hnEpSGUYEkKodf9kTF+HbCea
oz1N/9rOZX4ouAZZ9ZlBFMgRUdSEhPBkPel3SPWnZ/OT6Obf1OXC/FB7xKWiSRFxCP95eM1e43fj
vb4oNzRajbaRr81R++xIc+3w16dFmB8Wf+69rQsE8Mf+naFxrP4wnMiqb3SDxPJltQ/e2k9yjH+3
I8/76Q87cqSolio9NT4qGYu1vXKE8skN0X730fPJ/fDRQe/pY2JP8TFQkOLlPpFxtdniI6wTUhFr
FRI5JCQjSydz1QPiu0pjM+nRqttTU+fGJk+afK9lk/dJpfbr6skQH061JVc3YSaXfuXFvC2hwi7K
wo02Kyeu8c+vufz1ORvf8+l/OOdMddDvJ8pwBVGHX4woxoqIPsTJBAabfrSQtYFPPFmjNzpmqGiK
+EoJXz3y6RVvQtA3uGl3mtCKK29xCRMRxju/hv6rlLXM9kHMMqvBDxS4EGpw37RzzdRxBfLpcPZ7
lNnGgwSmEydpMa7lTZC8atptEHUuyOmSTbXSjjWBcaIGLo/DpzY75Yj4SVRxEvYM7WvFpNR2WDvK
QxG8arF6qSbI3yh1uwCVpkYetxNB2igt0wwfSuPSMXO9SU9IboaCURjD1yIkvJ6pGC0E2ujsFQe1
Fz3PVZ+9DtO9XkHcBempGrAxgQXAlUfQlmFS2Ms/34Lf1OOG+FDCqg2QjGnVkEzNJlCIOMSV/UUx
/HvDx8q091ISh4lD6D7pSH5dChr6/N9/vONZ1o+Ia9RD4xfWrV3F9TVMJYaSNM8dcvizjBCZxHaR
38UE6EnbPH9yor+pEPU5JvyHI6vKpLJGjOKg1BUs7+Rl63i0bpWWuiVDNZjZg4+V8tpUGzDSt7RU
V51So/ftgVVaUPAccNVRQ/nJw6//7gt9qIr7IK07PyjFIehrBZdu0niCaQOZ8hTmKmlfIazwt15H
yW90NhSgpavoYEwWA6NJCH+xjeG1ipNZWJUUO4tEfvJTszo7ND2WyTLWq8tgU7nouVff9Y4VoY7u
NfQV80tHTESIWDOZyP5pZe19sop9f2z+uhQb30/2h6vcanoUqSTTHq3WIq3RBpHL1zmhm9jolq1n
Q89C4qnFVwXtsylzWhsynsZrX4QzW4eqpw7fsja9LZJxYyBYT5FGBswilUyU9FEdV1W77SvIPHzK
fVVA3RDtaYer1Lf2f35S5Pzo/+ocPmxcg+F4qh47OdFgPSQmiqul+uw9k0ceQRIRkiMF3lC5NQWw
oototkDJ/2beFpewe+7vFXoI2N6X/sRrRZzTZjooiNk4fZwHnBBDaYhRerEqQlm2dvQMmk38sL5w
Hpv3OLnCfsBz+JbkJwvYjS7psWLIC+3lKzWngh5npGVGcKbUq3hfEzGB951phRs8Bk1GhN6i/Irl
vVIX6ZkUU2ms4vpCjM0U+ChID5At2SeTJr5P+PrVdZpX9R/utT5qZT4R+3VFnP9abOM9BNYVmttF
wJxxZXEnGRJnLK0903aXwdpBLrtQmFJXrC0GdlmgDLHrLahItyCw81+56RJ7rEuQztIAw3sWK+yP
m2SJD/Uaw8sp2VAkX5GLjYx6A228Szbttj0EK7nGdPevPsEf9j1L+l5l5ZwV87aXhDNs9I16wbRM
Mjhz4XuXgK2VteMyL4aF4ZJqu3x7uvfdeE1veyAPoPyk1NDmdeBXl/dDQRBObTyw6uuM9oOfdvEZ
LedLZC0ASpZEQCzCdXD/50demz/zV8f6UG9XLA9xPB/LOyq32Y4BFufxlSj2Zbb6FxFU/cNG4zRI
hip9tK88BztBGZ+kjm4zG2L9kzv3m/X0+4yEHx7HRu1KOcS9faUps0m2ZSZSGeUk6StrJyk/HQ70
m9Xh+1imHw6TCacimH8CUoMXL/rWNcZ7+gMEKva6t5hvUR8kUI3zWZH0mx3z++Pxw/HavO9KL8Ee
0bUMGyDDVCn3KRA98YPE7PRuoTObJvvkQfhN0fcdGv7hYAIO3kgSuFU2js2kPgsSAazPLt1vqj3t
w7rqG1YxxoZgrJJvX7oS8yYxmn9+gH8HdH6vqn/44radytwKWrDrKifbKq7QXsSBYzVLnDYEog8W
ZbNqY6wu0GFdawOagNAkjowxD8EqNQNqTib/EocuSJdoywbEI3f8xTCpLUpynfiYEdksU40I0VeV
8GDVurpLZKAeWrJF3KHB6NTh+SeWLJNPhk6aJzOZPeSI4eTYVzLVSIL1PMLSEtX51hJHvEyKAZNH
YuQkXBBa+P1K/Pvr8B/+G5Mhk9HPs/q//pN/v+bYfUI/aD7887/u8pT//ef8N//3d37+i/86hq9V
Xufvzcff+umP+OB/Hth9bp5/+geqjrAZL+1bNd681W3SfD8AX3H+zf/fH/7b2/dPuRuLt3/87TVv
M2jTmzc/zLO//fNHu2//+JvFyvjvP378P392ek75M7I1i+bjr789180//iasv0tHl5rKfTKF0FXW
9P5t/olu/N2CtLWlIRwhNHVuUrO8agL+SPu7ZWumidJL1XR+iz+q83b+ka793SHQDZWcZlumJvhi
//O1frox/+9G/RslyzkPs6b+x99+nk9j6wafgRjRMJBZCN20P9SBUhlzrTKIdeoZoIFMZJvmyb5A
wBOhaTVmKVt498OF+ec3+PGIP7+A/zyiIxhKxHnz9T+s9kUayKCa8KLH9izFImzIC5d/PsSHiTT/
cwzLNFWpWY79sdC3UPx3noO9sHCjHZLfRHetdxIat+Hieli8caaL1nqFccBvtPvk2D8vzd+PLW0u
q8PdM1Ru0M+FyZhoRVJl3pxz+RrU17OyL7DQ7VqkaCBbMNRTSh5YOv73K/fTG/fjZf0wTJHjSuHw
lJmqxcExyXxobsIWJ2asctysAUTy8g3zmE+5Lw8WXl3hrxidcdHJBJLWJyXYzyXCfGADGl/YwrBs
bufHi91IJffHUUd1auTeYuiqbCEAB5Kuu8uF6GeNgPnJDf7LU8shHSl1LrFOGoDx4RkKO1OicOaQ
dTG+1MPQ7e1Ioq1plTO2sfvKIR6lTglF+/O9/cVhHY7p4Jw2DU3TPxxWHQiXz8MoIETPp7PuNf0l
9tp65Q3xrqdjFM7e6G3l9c9H/csLIw2O6kArmLpNqPCHG1tqUinj0Wcsj2LUAuVrkzyOCaaQ9Z+P
83Pp8v0+8gDplm4JzeRWflgKLD+xqrrM0NOCypa5th7IDgRvOfRsHn8+1M87/HwoU9WEaam2NBEx
fHxkLL8TtonJa46ZZYs6DTqLzWfo4l+v23wQRzWEFOq8DPz8IhZTkhD+hJw/ZF5F2BDoVfdDt/oX
zsS0dF1YSBfNjxeNXKWoImcpWlZB7q2VbijYteEbIjVw//dHYgQdO4lhm4b8WIr5kRPpvOM8BgGm
CYX8hJxQaal8ckK/umqGabJVGTrPwbzx/NhX2XkkDb2g0vP14M42K2ZQFZ8c4gPK+N+33+At0tkU
hSo+XjSl1/BgDNyZrtbmUUZCPyfkC2y7Kr+dSEb0sx7yZNTaDrjMibeVg2VKzxCB6VVHusrQmM1q
8Mb8ky/2i3PnJePyStYV6y+XeAiLelJVwmPjKbP9RZMyXSvNcQD8r++kbhk8l7otGVulflhGUkUT
fu3LCIgfHwF5IzVhhUZVffKS/XUXlCYbrGR7d6RjwQf8fCsbtdAaXBnxUgDtV449rH1CwFWHBHc1
NpWVruZvjp1bT2bqg3PkFhkAeolPLDTV+Kr0y3BrRIOJkR8tr92K96ZFItQnAkmv2qrf/nxV/rqN
mAIxsu7wLqkOq8LP39ayfSNxGFuwnMbbZPhmeyeCzy6juP/zYT4wAt8fPqEbJliTZkuL1/bn42jO
1DnxIEg766x9i72a3Lh0OMnciwAIqpq4xarWbBsp2NBbGAH+D3Vnslw3km3ZL/I0OHoMi7flJcWe
IqUJjOrg6Bw9HMDXv4XItFfSVZRYUW9Uk0zLDFm4gAvvztl77RawiA0NXmACn0Ve+TsLseGf/1a/
7ywcDYNIroe+0A7Od5ay5kA/Dx17KKBUfFgJQMTxLe+Pg0dgsREEUwD5+/OYHg/6v6/b/34RThTx
DVqcMaPfFmFRanYVsFYNvYRqdUSqVJ/iqn+nlHU+q3wOQUwne905pRWdH4gyKWxk3fywoOgFcCeY
wYOxu3dGOd+9zkdZ/xY/3cHI54oBoyjmbtXYuPeTYIM41b+yyYEDbNW+d488f3vn463//KfxlBWl
uAJ4KlwLLqy45qP8p+vEX0M4TIbA47Tvn6ec+pU1tH3EEFFxjfAWrxDOL6Rxf/4Mzorvgc0wrmv5
zIfItT32l1+fxM5zTFua5BTPS8x1R2jWoUBo9GkM1HhjWW331nWdRW4HRadyuuskq9ZSDct7Opbz
BeCvv4e0rGCdB85vj0u/UWpyhnIoqOowaq+9CGNqmQp4b29j9Myi6p1v5qy69Z9H5yDCKhlR1T7f
U0NcnJ6lR1RZwTAd3LqM78uBSILYx0u1pGP2GHcRtts8dreNM259B1vIlMNokEm9sbKbRTdHJ7iX
0m+eesjYf/5p/uYbc10/ZP3meuZF1tk35i0udyMXT7qLxemrCJ18X0UAoO04BobwPxtrnV8/fc8N
AljPzlgWZ1wRs+V882dS0tPqnUdaV9efF52/fuSfHunsUGb5pVFm4eRukii8TnR9ynHCGN+F/5Y+
IDyE5FUNb0FbFds/P+DfLEO4xNebM2c1zu5nIy9p3nvCafnMfZQsU+vntLfD9xa732cT24odWZLL
0PqYwdl7ZHO0wNdgOsxLMHZpWR5nrn2IbUkzxPfbZslzBXcyivWJmhoRHeqdreS3iyBHd+a0b9lR
EAW4cc5WwkSU7bSEUOKnJPkW9O5N4RSPVkW9cyjVrWz7J2vVoCNepsN3+eeX/NsXezb22Rfbk7Vk
5YjZAQx8XUl0SD3gTL2bdGyff0Vnw5y9ZFmbqjGUETaNmXekdRwDkb71lFiQudQnH7p3Ps6XTTFc
OgHCxlFrlDvdePjzw/62YK1/iyCUobdevr3zC0YeNJ2VdvzUfZ4hzxpPqRA7IbNHp4h3cVX+4wWS
8dZ1AEst08h3z15uiNgzdyaP8DiI7ywZh4mUUki3rQ/0jiTgPz/dWTmexXEdzrZ5uojaFRepX1cE
JcaROBF+y8ZEpE+lBFCM9x1GDe029zKLPtQ+KnK5BMS2xqjc5tAGlvDeGn1+Mvrrb+Fa6I6DIHDt
85NRngZmMGsjfVHaHZ76zmaNWkQX3Iq8cduP2hlM/Vi4Dm69qRhr7+HPr+G3ZYOLcEitjeId93A3
ODuW6m4SS99zKMwXc81bTi5GX/3DCsp62WYD8ryAggblwLMduMrSsrInCyzEVHzyvIE0LXUX9tGD
b1WvPRLf/4dH+mm4dXb9tNSbXDk05Ii6yMQqPsub0zQOj38eY52Bv6zzZ4909tqm0FUUG4Bcs7N6
9EvbrSFdZYyZjawJ7zyQZKs+H4+LscPhhdKXQ9XtfG7EnggVMWDiovUbEK7dTKSyN0jR/hgWfyYE
uhCh2HY+8pYd8urqseLqSYSKP9BIrZe4nrFxdpkHODzM6lv6cIBoVRJ6hFxmUgeneh6zrALH6y2P
9hJMN4WR4nXWFmTaxVrgP3aEjm393q2IQ+I2AU4txtc3ZxniYtmFwzFvm/YuDOay/q7D1L6NrbHN
4YkuiWTZGPCUTdFDkGXhrgtE8ByEVnlvbGXC69TGZ3ycTSQ+ySjtqkNnuuq+taDoSdnBQfCXcfpo
GZtgmGUJ51vXKsvLyXdoOzR2/CNlY33FiVJ/IHguuMkCD9J73tdHN89/eF63uJddPsHCqEcpiQBR
S9JsJ3oam7516cLMRZL4h9nmirjRnOcb4iJRq81tlL8VeUhOcCTtk6baTPSDZymKn50aX616JYx0
sb4Ge4H73QvrpT2Nferc4ZnZF3avrowXx9C6chysudtx/2z9F0vkS3v0Zgn0X2r3PppKZztny6Of
V/0NhDNkB5jg7S3uX2AhdHybTONi6iK0pnaldsZo1R9FFVfmC9CauSTVpQJ2Pbj9tnTS4LYde/uu
j/N6oP1SOsRLBtNWzmIZHpNY289eP2Emcpe0hv0XelF5OYZ6uZJ5ba1JosC0c9IgKjHQIofUcuF0
lroz5XyCxNWT7jqAPbNgp9R58OoTkv6jtXpnBx/ug+zgYAc1tgZrbu7KCRkoXyZ0w2L6EfolJ3yV
o/exlBbgLYASePPJtiBsLYXrf6vLWWWQ2+GIZ0tBaihurmAJCOCzUZffNKWd38lAWPf8Xv3tlKaW
BFOzfPEw35HFpIGEpwnOAbCTxG0gMzg5EfidEc2flYV31VpXqkA0JBkCQVO58B0by33Ju+VL4KT+
p6xwNF1GAz1Xr3/BNK8vx8qvL1PCilD5JuLSru0fteOS8ZYbgMjgnTA9Q3UIImJ18+cMIteFX1eX
4YjBHAPpQ6y+R3MHJc5KZvE6Eck8VyvFbsnpc8/O0wL1k+SRucZSX47oMIQ4lsFsMGex4YslDq9q
/qgX14N9m0ZEbS5VtdoiVAWywJKADcZbn51u0/mzPJqSu30B1hel7lJYT4XTwAlj1gFzT9ayF77S
BrrTZ91xeOk8AqQnWoWO1Wa7BvHTh0jK5cTRKYc/5TvfzDRY2Dl95Z7i9vNSZFcU5kBuRr1OoteA
xAkTl7dFvzyX3msd78wgzXPF56Hv7VBN1S40g97rIh2OwH9gO4lc549GrL5YSzb244C+f7GLrYX6
2lfgNgv1abHtt0TwmU3Sai8CgRmGn75/yiltXXVZVzx3Mckcssn8HTVylZ96lrZmBMQ4iGZP1JH9
tUuFv0+bLrosE1YFYGZoQnMyCWp0HUV/QX+3gF/kfQ/G9KorPIwjCY7xerf0HRMod2lN+lO5A/wL
0tGyl3HjSEhXYV99BMZVb31b2hcSi6I0GQmvZQeBogDmuBAj4yqgLmFHpHt0qUr3wrWiz95gw8Au
tj0bRLGkBL2u+XvDyxTkWytLGQ6Zqyz6b0OZgHGerSNGSkKA6p0/IRrHFgMEXGIeMtDluzHeshFA
VKhMDx7Nd17wlE9bREqvrGPbyC+s8WTNyYnLLsY3a/nhg3ZAJ4BlrAg+9vU03mQ+y0Lik4rSLDka
a0mR7Yu0YLqNvn0r+C5Obuuu6HrHb/Zp5hgbcTkXpzEZuq9d1nwNE+9+sYriGOJ7LnEClc1t7fYx
8q5Mtjtfh49Owi/dea66zYYF5H1olgWIQ9w8THkP4Cx04LNXs23d2ZIkM1rB+ZdlCeJLUiq/hR1Z
k2Uy+h8tnRTHxQGOr+PrXomP2nNfM0ggdYhnNAnDO4Ifp13QOcdkXpo7Lx+bh0YEDklrE8urFqBH
cN2RUxEkQyQvvUa25amdJ/ceVktzIaeYTBwVNbiHAvaHpYhfeg0yOA6HrCBEpjHTKeZic0AdcIgn
pne8iOGHW9aDtcvmdFZPutfzHX396SBEKa4Tv4j9w9Ktmdc6V2I7hyAlMDe6HwrXPjHlkuswJOKl
hV1aryGKKsMUgFkQ/aP82g3TizVOcH1oKBC2Mpr4axTMsBgBySyHxfPuCgeDz8SKSjp6DTG7mg8c
a4kemoDISsAK8yl0Afe29a7XIMPSkk46WcdD3U3HNLARgUEQBX7SDiGpDpw9XrJCV+7JKnTrPnSJ
43xvZcMRBzUGWjAs4a3/AYwwmsnh0BFNswBhXOi+NxBeblI4EwPQHwKUVHVZFC5Re4a6i02aePPQ
zu1AbHFL1BqGV/wBJsxew0TNoJrVBEnf9Ug5UOW0MjCBDTKhmaJe3NjYd73LLMFoGuEwIjcWxtNg
aZhwodZFdDUlHop8KhRIyMj52vQdhlE9U8mhTurD0V2OyiTLUzgOFQ9YN/3z0pqRmlPLaJsuRA4W
JQFg2GSA3mLk18Ry9FeiiEmOq2T9ykr1RhEazWvZA7iOpmi+T2xhjotfNjeFGLMA/7M1IR6KZ+dG
OAVEVBjyM+ytKDfFtp3R4kxZWIFQkjHWbLIiPkzBbK059NmzgFUAFHfMpmMRDdARKSTgEra8Nj3C
5ho66LZwR7KlCT83LRl3U+QtEVuKN2F17kIUrkZqogPHlNTVTeFVLxEgyyzzXztILUQ2iQBU+jhd
97a49OrmcQpl9TkNPERg7tKAAheSkBTISLs+Neam9Mv5TmkI0amF5zvrG/hp4jhp7PHbSXnlIagB
7POnEgQf1RqNyEotHOLy5BhjPbOrpd5bunzuvIxuR2MA0c1NlH3oS2S5WZIkkFMqDihxGrKGlg3B
LHqNY/KWT+483+gJmDJWRYf8MgR5TgKeKeSCctebsEc3PWVfy9nRW0j8sArseLqPweUEGA2k14Ph
xeO7nbmsY31x82M5KHWtQ3PZK8uRlBqBNCzlpzYbLo0uWjLV8/sShI6udXcbxcFLKVIMPtrZL17d
URmcCJIEr3Ah3HwsX5OFt0JiBci+mv2BqJQlvulyNzi6y3gbQdMK4Wdsy3ngfDjmeJBg85QPjhxH
si6YS+CtRAARtHAfsoaEd+ELi9RrYrZDW3WvxTw9JJgvnHh6EbNzQIXaJ8cCeWJc9DtoQuSNwNYB
EGsWZ9zFsGbLi9yS2Z2Tstn0Md4od7xLSYhHWOmJGJ4IHr0vRunmpY/D9qHm4HvbdLrfmG6pn4al
vprFWLbgD+qHNI3Grd33ByfvAzKA6/zHoqzDACMByiVcBiifFGubwv2ovIwkCQsC1pB+By06Xa8O
bhJ+Ui8+tcHwIc1sc5ATD1Fp29qrPP3oOIh62nwot2a1b8SAFdFoF1eJVxH8RKLKwfPygdhujuMd
kT+JZV33gMqihWBMSCzmscGau83SaSIMpw5IskzffHgp/lgHP9rAp1jQ18ltOYQnPyXxmSQTLqcb
n162O1Ti0MOCIkXRqa6NxIw2VpBb/FB1EJNCzT4MbYA0LzzChmVgK2o4yn4JI9a/mycSj3K7+RAU
PpD9eVXGe1NJcnjO/dbU+P42Nq3f8crxxgo0cRuTygKutpD9DyBDFHyteTUYVZNVHgDXAisNuJSQ
uBTEF8Yz9ga8jPncxpyEvDT54tsY5oYYs3qluocoqj7rZla70UqW8rppWwPA1pqByMSKHJdBDh+a
mkOW6jFrRTgoyZWrJ1I1I5iB/mCNRDbkJB1byPlZ+mMFkVT6+8alDeSmrKfB1LbASlBw/yBdRly2
Uw28LGuIjgiSQJEL67CqlhEsvaAhMsLOVwHYAtBIpt0XPdPw7OP0JY/iNWyZE9WcNiziuRpJZWoJ
27MDbPU0MuAMkaEFcwKzuluJm2TKf1T20N5nfg+tyzFRcZumbJPHnmUUhvJgOIfKnjLM1jcNaYBM
HP22mChqwPQ4cXI1LnatCbu25wVDW+Nosp/wBRFPuUo0uGIm03aQIVT4NIbRc4zM0E4bJ2h0E1xE
7Jn9h7zsA9pU8US0cFTn/N1mGeX+Q0v1xsGqvIwrt8eKLqfJKexTXbuzdedKEGQboXRHXppbkuTX
ZoQdqwAL01DMzvyStq7tEgoN5WvAO40NmbQKspZDUiF6Db4r8S0IWHZVQq2wXIUvUCqoFRfOENRv
jR+3UF7zXHM88qziee7GAFXuNM/P1Pdz59DUc/Q9sfOx345ugHsyc9Rd0BX9Y+Qnw6fB9mLEpsus
pus6g7bAn5SASJIwKUlWacOPqlxGgHNVMTlf0rSO7rh2VKzKdeY4txxIAvNxBbPu4iSF4RCnYg4/
jiLR8a2qxy68SOopSK+zofOTm8qZLQ9oeVKzJIFvY0vqyWhX8ji15gFS9HIpdAOqyW2/t32OC8BD
20XIChetC3rfrXMqc91EL5Ueh+GKcnShN6J2okOOSRCyZwhgdVrI3qTAoy/s2iOrgM2bjCKU5Tez
25sP9ODfDDwOLMr9NtYNYGIpUMYRzEfMrWmT9jmVoKbqdi64coFDNt3gAmoDtzo9p6PjmfFQx09A
r1MIwCkZXR35nD1LQQ15jJ1kz8ZXj+qmUojJ3O9pgtkx2zvxyQ9t+5qreXJiNx23icstFi+4dU+q
6QJ+yCqmXdk6hHaoZesRcbLaZQrRyW2s4H/43mCROkJeJgycsNlrTKhj6ABh4kXfFHCmnRRIrzVf
Oe2LG3yesQ0trUyBls3VTZK2awBZa/vxMSM7dNhApUm8m15Baas12ebLHQNWr8aW9d6M2WcgMJAc
Frzq8sMSv5BwIbAAuROOfeLNVOZRoctaoDeZ+4WCh9iYcSbfR8N4qrv0WgG+/9BzqyPasAa72fmG
sC8Zt+lGTL3B2GMdRoSe3zu6BgOYgCUOSP8L26dijb+CRBnBEYvH9soC+v8AqaH5iC/jub4KHb+9
DoaqYLes+bcDZc+4b4vevbadvi4s4PbdNimtXW7LG7/JEs1y7kdiX8dGwUe38vg29ZGK2inqXm7s
JORx2FPiiw3ywyct/MLviQtlkdUwcDNNvlxOXrfEeDgS2LnMhDynhFxYhtMhbyhwCgI7aFFeetEC
sDBt/VLQVksjFrgkbdqN9tX9bJWO2LttpfoPJSADZdufo2WevgZJkW8rW9TAoQyg1g0fJJebQPtv
cL0puuiKokxLPV5fh3nat3sxFQqUFycZyCkVYqVi7m6SvIkp6Dgxgh9l8Rfm4AY8sQncp36ervIh
URCndP2JYMPLoI2Bt6XuMAFnSfjib8RM9ksDWbhBZFbvTOB+71yHfK7upW+4hR3LslfggSR4m4B2
JeZrDUiFvXmXM0+eOJMmD31U773CB+YWKzBvtqQEtRjLuQ3nrmv3hUgaeI14wqYn169cEKsdIT0y
jM22Czp4n/3T5Ova/zJIK77OcqJGzYJ50WFnhujr2Y4LIJr1jiCxQMficiBgNM87ua9UezLVeDPC
MqPyFp0GURN7CFVQV5bczvht8CX3y1gn20F4EkRaZRw18OF4pDw7zkI2/ApsqReSb+oG1qLi2PAm
Y7N6eDhpnwJd2tQTchR3FBMIB1JjMUG9z1kVw3ThHhZUP4qC/Jl7HS7WYxTTF9rIbsFQYhXipcoz
dT2JwNK3ubZmTnk9wZ5D2MARx4syNORbxC1BwaPXWdcOEitCOOOq05wWFF9ZkSzbfOSAu8+pXlQX
0ZLrJwXK93JRPmhyhfHzulN2JQg4LMjuTnw7N7dzPCbZYcEFMJ9knTxxfJrFLhJm6fHWTu4PK59L
AwGX++EoiLeDPVxfRtruv8aub546Nv1vhdXm4gBFv7xfiqDnYDrGhDTVecPtoQOCw1JTIppd0JKo
pDhE3px8zQ3h5pHMkmO8jGR0xHlfOVgpUMJchiFU3jmUtB9wWQcT0XDUriFQP9Q9dKOJQ9MSsd8R
5lVzG/1kUsfl5iXcqQPXIruANZ6k0wQVkNyreOFfQd82FwLXjR/T1SZ2gsKAp1N1xxnKfaYmfud0
iz7mpeNczVbn3U7lmqk+OILUxdxkp6QviqcMFyFJm56sMKJbY+hyPyszb2c3M1X441RYtQHUlLf2
0sARNqhnhOWufJ1xMoDCL1gB5uM/6yrw+f2laPI9y0U3FZy1pKQNckZVpgXXCLaM8tfMGu6TRTe9
0/U57zqtA9HU8yW+thDR5VmD0Z6aPnJH2hd0FfpNkNn1BqPvS678Fy6tZkszCl7D6L5HCznvNv01
rodenDa1BYdy/Xv91JpRCMITUaB2G0vgblZLum85V/U7uofzxuU6ioe+zUfG5PEfZ68x6UWvVMFr
VK6/cTS0/9Ju9uTk7nXpj5f9CJf/zz/ceV/4rxHX3mUQ0ERDPPvrc/VqnB28JGwA5a2Yr6IOa5by
3hnkvOe0DkJjNPJQPweIC89eHidLjaJulQqmJCem3Lp20ehcBOxpf36avxsooi1KX9T1HCc667DX
UCFKexViuNSQExEfMp23N/mgm4c0zt5pqf/NYB6ChcC1pER6ea5Xyybh2mHRM9jI7ZCjB+fsjvhW
Zu877+837QIv0KOv7PoYAVzEA2cv0IL+myAx5+t7JVw83vvtM2CPms1BEzYPSSz0Ln353jf/Nw/I
IscjInXCFXD+gGkbJYkVcy8qOqW3qmuslym2yawCH7QFXyveeaF/M8cQRGJ28D0uFUh/fv0WFUXa
lnzJFprU6vJeYD4NJEP9+RP5+0F8H+U2a4hnrTqYnyayZ3FeMClTLJCUIvoGMpmj3PmdX+xvXl1k
BUg9EPH5q3Lq11EGOqydcXh1OrwtxwdtvpHr1BYf//wsf02cn5u5fBcMwyqIGyXCK3ImPLD8uMxr
QobAWdAqy/KPXWre2P3Q7RQnJ8vuEPUAvS1wkw/AYdrwmGdgPgKiDk34bGteMwFcOCmr6C4w3T+f
jUxEBKO0zwOkhmdri+rLrhk4NVB/kuWxxkq9HedaX7aodMBsJtHxz69j/el+fRuuZaPUDPhY0TB7
Z6unNIFT2TWzJOyyQ5RgpQrDm4zYS2eYj2bu9zP5i31evP552N9/axe1dMjtyJXM+HMeU8ru3+RB
y8SviRzzQlxfauN1/gPk03c+3r8dyvUwOTArI6wHv35Wk8a/Pa6VipKycE5XCL2JbLlmv7MPrTPt
1zfJhoAylI0u8iS/3q/jaNpdUVezjjoNSR3FvO0B32iiRUyrtnNPUkrzrtpxFR78MiYHB8f9S7Pj
Id2JzmZ/CCiyFQE7+yDhCM2TPPQKGi1XIFrl1nMn809d1R0T+hqNxX01p2rn9A9ZRi/zzz/ob0/v
+iyzqyEMA4T/2y4yCtnN+ar68Ihynp37ylgbWoUXTss1rThitf/zeL99t+t4EBsDbCQBx6iz79aj
z2W1FXHS6GHv+qvlotmi9nvpD38e5rfDBcOsq+sqPI9ge55NRyiRIwVc7nqUw/UFNo9gg3DpofbE
E4dQEKv2uP2fjWj/+hlF2glLmybexi++tQWugkLQP6EJIfp9RvDGn0c719chH3RXSRCSXA6IrO9n
XxBSpaZPYEWTwjqcpB8TGFhua+6olEeqBOZAtE9qsVckpf418n/MjXf//krPbJRn//P/xlV5+F6t
psTu/wNTJQvL/9lT+b+K5Hubvv3squTP/9tUKVcT5LotrYd0j949X+G/TZUi/Jfv89OsKjn7P/7I
/3ZVBv/ixIb5iw+TxZSZ99+uShn+K+JE7EI3ZgtZ1dD/xFWJNOx8mYnY+znvMtcw7aDp//WbxDAb
t5xBT6S1kCAK3KgjDXq0JrquVJJm20zpNqw59bC6wvwlkjnhGjttkvVxofDWkRFQuuxotj6Vs0kc
ikYloXzdNhg7Jylfq6SfIhhALtXW5sLK+P/at0xRL7gPAtjaBPMM4C3sz94UNaP+pFqkpnTMBK6G
6WJRnnKfg7QgRKiQ6TA9Op326DeUg0eExGI84mCwDpMNHurmqlc2QcKZLEa1nytreZzzjlQ9JyIE
0EdHlG4kghhofngEl81Yjepb4oRFc6gAcqhLcjZEfS39FHD56NprrAxSK8IUpkWkxyDUgIkBwo79
B7rQglA519Vek31y+6meIG/gF/WJKh/87KNb2Y0F32oMjHwU9TyFB9pKTvKhGUrzVER11B1d0VOK
aFITWTvVa2QN/Oq+tafw5utjGdaAYdORZAhb05i7KJT04Cnrmi5t05dFSXQFmKcLV831keq+ni7C
oiR4s67aRh7k7IbJtg4cPR5cp4M5Rx1P+GtAyuQP474HK9NiL2+wK6/qIptOxKkR6RjXF1lfu9ap
8NLpMvSB8VPtkO2XPJfKbBpOjCUKk1INRKr0dkoLZ+8UfjKTayakbLtTYrsZ6TBu4urpkVjvILkr
W/7ZPk6oB1wE+Fq0DeJOaj6uUTflDS4FFIs97AOcTCKanQt3yFf0nCNJLoMUN8Lf1WM5hpvSFsQb
GBGG9bGU7LwbVMakNOT+FKxhXxky+bRraHwtc9eYE9lk3Q01so4Y62Fy88PIv2c6mp7t4V6WVPR2
RVHIcRsnY7MG7HGU2mC18eQmsmf9TOHRv6dqhik+j3qgbpx8nv3FmuxNlgf13SKKkHJmUpHpHbdA
aZWDkDhIY4Rn3B+hsQwIqomqwmsVoe/L9cc+HJV7aak6+REoP9OHWQYThdE4ca3rmIygblNk01Rt
LdUV/pEgNN6tisso2oKkFLe+qOjkGyKo5Ea0WaRPXl2oV5yzxqbrW7bWDgcsMTatu4aIedp08d4q
p+5rvniJ3JBrV2FfUKW4k7XXa8RECUXxYkVN7adMYF3rZe1/JotlADTrJxGkO99octKFg/EhDGMi
YbzM4zcLknQgi6akokVkQ4JGwahAtJCMpf/WMebrOJXiRx5mPSaljBjSrUVuh0EeYAwl+7437UXb
hSLZN4nOHqKqHIZtHqaVc11Nk/pUtE0gIcQuvdnQl0+TnVMDixVTEHAw0ORf7kXLiklyStUeaKPA
qwvGofjoEY8kNzmwH0rY0OOutN81b1nY2Ci7NA4gPqmW95uYnaXosqLwX+AZ5dqVqEjmxUUqQ9cu
o0A1RFN8QeZzH76pcCxBUHVLiWy8sirJf7nMNcNhsOj8p2GsMus2rk1X3Iez5/XjRR7EutxG0diX
1a4NuXu8mdGMhKUlcS+G/CJ1EqW+TQ2rBBNraRbQ4NT4E8Q/Ilq821Cl+eRy8mwtRDED/aEX8ipC
fYyQOLqrQrJrH9GxtOT5xWOcXgWEn+SfVZ6FznwBdLFvHhHTBqgXxozE74vSHZsyIeNMs3qzXqAF
IkqW0nS5nTo5o1krGYRrbdB21Nw3Qcf6jZTOFQhMIcXXH+Ns9N1D2EsV3aRS98C8bEqt4BxUXc2v
paG3fR/GRTReyB7hxHAh4tCtLydb9sFLkNq9fVyX3jLeDaFIadFmYxAm30rB1MK8t8wIEOZyFP6F
oBHt7ElfIT43pbwXbLI6a/OtY0okIRYtxPoSTUz41mep/Wk0thCP4+gtE8vp4N67sT8Y+r2lfFOL
yMPtYmq0fsM4jXLn5BLFqSwl9NCZODh7Y2xTAB0TFq0GNXimuAlrMZvD4DuD+xSFQxvu3MqnC2tc
kzz69iCfCkvO00VGzTzcTMOkigtGwA8VhM2KrLSdBAUhxt7rIobxSsKvKBMo8zW5MDR5zUjiB0oO
JmRFck/rImGoXZvAZqddzPNYeardR5PbpJc5chzI92ZkglGHTuMdyXZTt3XpA5LK3dLdLLcSoY1z
uZI5XD4kQOUjcq5aktlWaCDzo/DEIWmYPZsiLZqWrEJaWfTrYI5zL9Yxydu+iwzTYDOq9kMsaBQq
XYS8FVUV4N9SuLeem7ZEAJkpOZiCrWPT6DZJjlq5TXMZ5JV88iT3Q5R9wvE/yM4dSJgkl8c5AEtf
fpTh0Pgoglr5me84BRDapXYCty9Rye0wSrhVaVDG2SkyTf2Ba8b8LAoomvuC95jfzGOI2ypGrK7g
M6dKElChaH3DRU2L6LSU6G2Tpqn0wU4zGgyeLhSxNInDAelR57ZHVnqmrBZWfO+SglW6ip/FGkfy
ErOeekHjyh9DmFEkTkVhnC1l3m7e6aGe3IusTYK7IhuJCK/LyMv3zZSMT3OJxmrr6lQ/jlnrf1ao
0hDGer6aNn02I3BQmHXzTTDVpDCAeXFABSr+8S7nDPhQ65Y+fmGXeEJoqk1fFnip4d4WsXMvYc06
WEB1SIgJpyp/N9p0X644V00tIpWFjXyLrFG6pyZqpvStiJquy3d9KOMQ2UiGBul5ykybHXJZxV+X
SnjVBktI8tTLaJZX9FxT0qzHuhm+VlNgfrix5CcdlY02oihyoQi4W5leg9v0NeJL14k2UPK9Y9r2
Xn3oyrb3t7SYNaXapJQFEp45F2vTPg324Vit8ULa96tbCTlm3HeFmdAodboBxC9I9o7TkvAlzTug
EIIWFrT+nAbERBZICvPSUDSpQj95k+VoVYTntm17JHNOBJeUv4n7sZe5v5UA/+oHu5z79lEoAHYH
6VTtj6joiB0lvj5GBmwIvDnlhoi4fV3amvyFtEWaDGTFp2sO8y07pcgQo7dUT3Tze2eW1d2C3cze
YZppvVft5F1xZ4dWNjx6GadnUu4MkdQ5LRpR1hwF1EGFbV2Ri+NXPAZdtIhAm1QyCy2VpR5BzUvi
dNeIFLMfifAsRI+ZFagDqDAgtctIo4K4KQTkdWuRatgUCQUrkQXoSmS4CtFguPNHTMGWeFJOazuc
0LO0OLad735gh1ULqTdNEaM5ps20FHl+z+kq7tmrnUFCBiMM79Lhy4L03s1zvUEk6n4Kc+QyG2TN
drzJLZ/mJvEDSCi6oQ7f6lg5cNJoqhOonFT/xd6ZNcdtpFn7v8w9HIkEkABuq1DF4r6JFMkbhESR
2LcEEtuvn6dkT7cou63w3H1fTHSEw9G2XGQVCsj3vOc8x8o5XFUQ2XjATZf+SCuIqXu6ROPYHr9w
alnmfYZ077F7dbsXHzTPJx9rqtiSlExui3KSc9SomLCosquVZpW8wS1mt92wGcNUVLuchec+xpnA
0QprJD6SLPWfsomiV25MLj3SYT9BjDOOyN+d2R1bDFw4d2l2IWyDqaMAUJg1M0ZQ+rXlPkh09p6G
nBT2pnN4Kh25HcHB9nz2iyv+ya+2pyaKz01M/ZtO6uW+qRqWsmVunG9+KTHQUUIokLVVy068bBLM
P7CSeL4nGn48TR5qPSTVmDDf1+5YnhTCsjOeIYV+Wiikr7cCP2+PDx+n49akHX242Sze8jgusdBk
vtG7vMw5proWdgn6X9WoaLe3rPR/MZ//R6TRBwzSNQmP+0G/vQ2XX9r/B+Z0eaTa/udJHbkh+/px
Uv/+J36f1aX3m2R/gbgf4uK22Sv8z6zOFM95mYtAMHSTQXaZx/8AIFFaxUDOzkPABIBo4x7pBX8Q
kCx5HNYBooBhQQhlYeH9o2H9w6geQLo4/k8FDIHHjY7/k1SPrkrthMTCrkZt03o2vBBxbnaqCOT+
h3flD/3mR0YPy8OfXwvZGKlTsqgC5eGiMnxYC/SdtheNE4I9OMV1lqEFcSIvSv9AxR59qOPZowgc
ibxzjboSI/aGVs3TPc/s+ks7OCBgxcSYatLqNKi8AjuVX2xybs6MsfIttJR7aNsZbHzonPWmt24y
I2neQce6KcrYfXbY8NwTT7pKAdXhzPPCXe+Nb4vGEjjVifOaMWpS9JM8xSFZBmzNREaUW/FgH6gM
7uhTCzK1jUc1XvfVcDPKbniLnRi4Pt/5r4GX9idZSMAk62npcuf8rGT1RwshhOvt6ldHhrl2OfKa
+tsSVNDW2YNuq1HTNrpghbtnKlnyiDsRJfVmif2efq4heVuTgv46Z07gDlLiHhWONwhJvpZ9qR7u
mW2twt75FdtTcR+myknt4NDgpI3x9hq4ct2Z4FS/DvuReh6fesY5sKanRZY636RTnoybEGHfu9Zo
mjdjYZvXck58jtemouqkFLXzpZ87e94lwjBjBmgaFM4OiwJAPljPYcw0S9Vf882oJruzzUK7ahtn
I42yJE8HmtEW72VYOwU5ku0+NNdU8p7bE6C3M48hgptZHVqcF3OI9/UkZpwbWiX0mWJVWuOxf+ib
CaV60ipTZ+7adwWnQIG330UfwTXNEE2HtC0ybHJ9PjBLFYvYJOXI5ZagLoRn1ARxsud0BzFQl8Z4
u6Qq8CqFvDCPf+11QDQrx2v2bZekZ75prXVrLTnaD4Gs+tFTDesNfofhUy48iLQuwR2BAdqo92AO
qD1ay7Hk1YYJKcsOUlo9Y7fCe01KlJQa9SqSduDlGBBjiHQ+95gMmm1oc6gnnFxbb7TAoojprJTf
graw1hPcrKBJSfGSeJJhCloq52mzHcOApyReFw6lUxYzefkuHdfOmNFjUFrHK7dxZPOac2giDBd3
Osr7YKbQcfJpw9RTYx//7aH7thaKwW2kgrXZWbXfKYICxy5FybxAgz3omSG57WlS5r7ATWlp+zdS
Z24aiSGdnt3SwkxaV9Z81sqS1m1yQGHHqVvJGiNVaXe7GshvetZ5RGMP/jBUXxTHnqdFI8jRVWnP
7IvskTenCh3R0fbYJyHgg4IIi6WyOY5oqk9uHS8PXrkmMve0Pdrot0hxBXcRsFeQmct5+apTK3UB
JRSSJle31tmuMAF3Ey6f6rlYBT3Nuc+UNoHzul5tl766rHfKYAviZZUnYcM1s4H0NN1isVQ+XXLH
MNrAaHzE3jvDI95c89BT7MXhsCFLT2Yi8PoNUcVl3OD4yA7UqxB4xLjbv9XKpiN3ydiq1HXIXmyo
RtVRO02CYeeIUeY3ApvIN9/pcZimzcghPW1q/CSpZVk3id1lT2KOTfLk5KHzbUaheyX5U97h+yUL
2EzuyhhojceqV+HH9gbTeeLuOw9L7tzTJ1iusiKvtaj+Bs1gVZu+5Wiws70qWw+NSfSdDbSPScMG
DEEQDsmocKoE0GpF0+bZqrsWKyrTeLHTA6H+HTJPY66Fe+wuC6t5gNVfx+zFAodBfq857+L1nTrY
TEgFvjwLG4zxp51zrGIf08yxD+HgNRTh5bl8MiWBa0bicDxJZhyyYDXr4xdJuiK5WLoFcelYKqV2
ay0G1FpWf9Yn6ejklWmSjJEKAjxsCkbMeZFVpImaxJmeggynPBU/eqTuI1hj9DoJtIZzdNUHn/vC
w4QmVEBRjGm4D1DehCKQiXJ8ZMYs5RbVeBkuyxAc0Attxd7wFmhKbt+Rj9f5axNL0OJYuztqW0rb
nvRdmM9ucEtBhbVSdcAwSAlEihfTIzDaiukeb1WSXS01h3SuLT9GYK2rXsKy9eKU9rctW12/OJ6W
G8s5MZru7GveZ9s6rYDKkVUTR8P6xuG/Hx/SzCrMOWEYl19pBhQ6+ptYJrHznlsomofBUQpTfD+M
FuUKje8tPg2u4NYplVtqtKrKMvbaRbhfoGnw1en6BxTipc+2HKCr4NFfaE/g5pzk3V3buUynwSLl
eiAmA+E+7tF5dhNhQW4lQyy5+XVFlZ0lGYrewcMS4t9YQ14eBURCtvaWB615quy0aE4I4uAgjNmc
Y7WB6ME3qvNFuFVNbmrM4jVz8V3R8+04MIMZ/9Qqq9CmbWop7PybM9l4fZdeDZRS6dCLy+ioROev
6zjI4VNr1Cgvl8qfq0vPaylanCt30ZrvZOOneFD5QE/iEdHhQRRMs1Eo3JGpCJWx4qfv9Uq1fDVd
T9PCBJwGZZZecv+l836AxZVHY5FU3u1UCOdiTrm/nk9rh223R/iSvENqru+KkFXbWZrG6rW13WSJ
rCbMzS6jPMCPhrVPzY1ZHPnVs6fEvOuFoPQX17Urc+masksA8Oe+PC0Iw+QC7S9ksT1xGxUkjOul
UydcKnOOEV+7evEwLSWUyIl1+TZ7JAfnmZEqJEJPXavFcYFTCkOvXtoQ7ygq38GUOFi2edWXbtQs
Wb6VDoC7eM45ccRecqAJ5lMuVf08FR3xqrjy2l22lnQ1xml5xZmBRh2cpbtl4LaFC9jq9y6tVnyT
qReGtVFfa1gfexwIuMTa0eOeaxGhHMepO4WcSFm9QC2s4w5z8bCQlx2b9bHGA2lvjC29KBgoMJf9
gJXeG/Bro/Val7XNZkNLWDQqC6cIIuFVEIBLb33/4LTOdEHum0Bz738DazseiDMoAkbcSYokbul9
7yhaHeZvq4Gsr2QpiUgU6GdTYz53+VzfEBObtrmP51wrN3+qpzTGD1tpykIagbOVuDNKf1/KkPoC
0qbYyBcOmVbpYYZG49qr3Du4ZSJ30CiHJeorI7mgW0xtG40bMYrdsNwLf7Vew1h95TLpb2YXhpUz
+PQIaNdcasgN21nSncTdqtS71DHrDQ57onqLas861XknRJWs18R1L0jKDlFnFVVUrY51HSuZbtuu
K85yf9H3ozINhY2+sQR3MfSYoE/fDbyIiNNcw3OypiElIXJzNczaIitdPhaaQZ54TbCZ+gmdKLbG
iFWef9rphPhVWkOBj+flMraD7nIYKMisybnu10qoCJsUViwRIpwrjk801rZnS88V4whX0ytZiuzC
HuT9PITJzm7SNkKIJh9lobR2vaa8ea6TJ768OiJqOTwLSeVNZs3ycqYf871ulvg2Xnp/0wLp20Av
uqHc54HsBk3oOelnYP3v7uJVhynMGJOLlQhOncFL0mQO/UwsjwiiZNbS0H3xOOJuRqPmU2zKTP2u
KIcpCla+1ARtA/XFkOa6cWYe637Ye5eKB+dJa9OzNOvqeRk9nh8FMllJCpdbVddQ3UjvhNNT+EHh
ZXlap+V92EENSEkuYOGIacBZKxzhuVORx+8zl8YLKdVDmHVDtnHbtHmzm1rlOydX+l1i5T8laB5H
0ngNaVfEAGynRXi8yVPnHbbWQCmcFEXB1y4f3lY0zmOK19p1I8dTPJxPeeH5zDhw7SwSEKfeEJKQ
HJxJ7OSwmPccNkvyu5niH+3i//+c9fHh/DDVHkHKH0jHV9mftvLf/8Qfe3mQxhijPM6qIQYJKf41
60v+AaS5EAHgiGFiBv7XrG87vwVHDmjIWYsgEiSPf4367m/SFxKXDiwjO/Dh1P2TSR/mHPP1D+4f
ZkkJ+w+mFoKDAI50NK/8YMvzSwaQHI9aOeZZO58sYgbOwaBAYAkWwBJctX7CE3kesyK9NAPn9cjh
DNyTrZ0DFgGtIvcwS4XsxpO7j9piSqbrkFUC9QIe569sk9DLGpy1g13nnBGklGXDn+DxCYGoXWn2
riB47wvp6/zgL25OEazIG0Vsm/sQp4aG2IdmpPIoZyKLsGkUWOjtOOfMSLPFN4eR2Wbb25ecwjcw
A51L10utF1bpit50UmBEgj1/uXT7MCG9kgEndSq5jIQvqpb/XgVNbONOBXnRIkh8ICDYgauNW0zV
us055dH9NeUhJbVqHuCv5f5EhWVGWcjeGRX4QyWytuHIWqjl4NZu+RT6hbxyU7exdwOUkWu9DuEX
BnB6eZMh+NZyWsKyvXjQMlJN3HOzGGOrpxhXfvWZsz7DRM7Ko6J4tAyrs2ksUO5Ilsd+ZHCCB6du
WS/NvbMSfYvWdmUbW/hr2MPR8IN1J8aUCTD3TPDIFOPY9xSXmvXSy7W5YKkWoBsMVtnSwdkTKii7
uOuve6ao8lTmhhBDSzzgHCoueRcCJvNTjZBr9h2VvpwTx7mOHxtaedw9+JW0OvTc4BzyaF3usFTs
u696qRsbt3vgv6bk3FL0yMV9nCqPG3s2WN6O3TSlA0HHKipl2fDax03DIRJ7aH+i18LjMWJXhEDq
wCMrGCCpnueeRwTDVoYCPg2FYNkyp3NqEYvi2Avv2/G3M0+W/AQHIAFIDbbzAI/E+paOxKk4+2XZ
uQ2E5c4asv7ddt2HIUs4KKU9itu2HAIwB2UeZPdmanALOEPR7dnWz87WWrW2AMpIBx1hLhitXMGT
30eSvjPumNNjnBu2GBkzFtm1kkAR5/CpB9wGHvBprlF0tnNn6lcJyAGXpDPYxPWVt952JYkvTlB2
Vu2l04D8KOtxZTcRCv2Wyip+JYxTX0P4sb9mYs3LfZ808wQ7pKuB742xV/DXbHqh9JzyMmGE1Cex
iA2c+yV0GuJL9frFtbz2moCaQSfrQKExGzYBjeTE+JmsU2pD6HTJch5fg3Y4LyIfAz7wemeCkDIh
mWC9sNenkpPUazXZcLZI3sn63AvoXeTSBdZ5X2PFSCOfRkEqRxi6b+zck3fxQkeUDS+KXJguxLeu
G+W6TzIoGaSc8+Ap9xJ1O6ghfGp8v6w3Y2v7PP1KZ2hOoW1U113ZiGJTlTKmTRFVBD75ECRvsl/o
lPQ01BD+4bSCMumCpaIGEZYcYcy5fCBKygrTkelqHvKmTJ5hMvD5hGWewWsY8DxFapm49c0c7u1N
qeYG4KcTdNyk2MtfhkFePQjJq7H/y5fHdSEVdI30rxXXoTLFnZ5dHUeOsBTVKRwgDuxSu4nTpYLG
m2g1lzuPZdiypZPATSKHIYYvVKdog6kzt2Rspg6w3xSQYKisD43TstazK7xzIzvDfVYnGM2Tpjj+
dmGGIGW5zciaAgHrsrckiaeG9BpO1BXjVBRoJ1b7BQ3g2RJ+81y5HfG5abJYy1pYEaZomDO6rUoT
YBUpDXapjfJ7dV32NVCgYNDn7Zys3wknNP8UC+t8+FCuc8cFOxPJiasy5CxO1nSXMYSUUeaFUkQt
XzhUKGJS0zZ2jVNvFxXk08732za9jlPsTiS3i5Wh3U/uMiJew2aOV7MHxsA9GV033gRLaVHryaaj
uoxXVTfn2I5y2luWPDE7l2eQQXDzcjxFVGCFO/zX9UsWdFwUJkvmejt0oX/Xx/SQbfDAcFwvB553
XNZz9gzzJ8Oh0tciiEDVZJ9cV5EeXWOnoVBLstItwFoBunFbVlfcTYUAmILkxVCK2XEzWOitfElL
i1LSpGGH3OSyesz6lKJJfxAeVB7+AjBoFu2jRGmmNddQd0GOVdCTVNaV95wOaUF5bxNnkVb5Cj7A
bmmctImHfJvDjL0lz/r8OfBiJepTd+rhKjzGquILvVGptr9NQ1VfmRVq40YiHp56fVGNJ3Emi/d8
luWVNyvvAZLY+lwaCWjf4l5IPLdR3+zeACbCpSYe5yYPF9hMunl3E4+6yNVvzkuqNl4yW5pLYs9d
s0njxsFv1+WaGsauzFBNgJ/fLcNqfwaWAZ658psiZFZY/SccAFOD7CnXuyKz1vfCGsYzVh74WnXm
Duzsc+oG0tEPr11ZZcsmh73rbdg9UqkgOoSuDVkY2CrG55oxU0Fnz8qXJtvEZiKrUmej+lQkFjTW
AuFv3KDZD93ezRNKJVnEk1UcvUJcpmWXvoKmo5Z77pgSth7sg+A2cVa75MiNWf6qH4j4U0UTTAsr
x7xGUeAZP2bOlyJEu+QPrlSRnk8yAeoK68EDXS7VZKByhvZYXMByGnOeLMeo+ydVwpGOwJG4XAOF
P8cwkS2NRhmSL7VPF7xs4pbBPrC3vqux0JFaoISmUE57GQA7Ks/rIVWQZdbcfsWPMk3fsMMk3UVT
xqUVcQeuuDNB9oBJMQEEP/7JZd2WmL6+JqVFVy7tMBWsBnAlMYOgyeI4WueBMrzeLKDa1DpY7o6d
Q52T8hzrJqI/UOSHOJsSRcMwd3l7W3kLb0w4HJu80xVC0Itx3d7ZkV8NXVTBJvAb9qTl6AbcuNj2
13vteaN46wpuY3C6MHOfLConMhiNNHsME0izyg0uwgxK3ztjhyiuem4Qej84VaAvsyJp9CWVjTmU
o7CwqYEBokHWFIB2Lcp9OrWGVrIC9yZt6kmTXMiRofproy0dRukwCz6m3KuGbeYiQO1kauLpgC7q
Qjqq8F2438w8mPIsgXdZ3PheCAJAc5y2Tuq+G8QZXDvQhWLh2j2UdBJDMoBVh/kgX2HHOavK7Mde
rDI7Olc4CnMhe/NDMOZ1sKnZQbM6yFH8/Odwsu2nOWZGPWH+it+FIZFygoqhFu4SxUI2MBZIxXLl
Yo6GsTLDPuhGfzhADymWU97zwmwXMWb9Vum8G65zbjzleQrU/o3E73QZzLH/4teL8Pc2sdqMxUff
yxMnGMNlN+H/kOyP7BjUhKcSL4KAlCFer2Nz1eJBBK5mbLbIjfKS5IIFPXXevuUQ5Q04as8b3frd
V+4Jmdl75PG51FmUQBxwpjG4HnwywZgASqfZISzjWzU86x2e77IzO+zG4r0DWsQJPsww66li7Rya
iWjH2zSQGuKI9edMMdYyDuUJBwRXY1CZ+b7Focddr+W5+eCGWcjfOm73qXE5Te/N4tM1qafJJV8Z
27PatTQE3bV6Sd9rqehcLpE18K4iEJ8PLeCoTc+Reoia2scR0OjeNLhMFWsYHVYqOLPThLdY+yL9
bNlYNrZGJTgDBkcTkqw9w/g+dgWcOsfoxJzWXpOBx5oX05y7mB4QJVOQ+sSUrRwH3NRQ81jU+Qo+
1ZiivsRyRSq8wYkhzwHHHbEAJCkgbRj4YNu8sScrsoCYI13DJ/Uwc61EuAv+Y6DL6DmKt4OLNXaT
t0sN4XLqFz+a8nRaNqIPp1dmecLjaIXNW9JiNtp1R1f017ZsETOjLrEYLtBqIQSsyoY7tO0af8SK
6SSDQrVqxsHMuGHwHdjjnrEj9MrIB6zkxdR8YcrYLYszyC2MCN+/Drjnx2cr8XJ95R8JR5990BMG
boHGStluNYd/9xNHzxwOdKLbihj896H5//SD/+KL83f6wf1b/ZZ8KX909X//E7/rByyXf8MjLvDu
AyUngXTsWP/D2G/7v5G5DLAJqJC0G7TPfysIiiYlgdGeLFzI0uAHBcGWvzEOh4Q1wc3hw8fz/w/q
ko76wL/1A89nbU/22Me34yLQu9+ZuT/oB01cZ/MCJVyxJn9SoCQemF2mYUulV+Zs3SFgTzL78ckP
79Bf+AY+hgl+f1WGeocsFixediI/qRZBwma8Dm9HjnIcHqvsvluS7Px/8SKhQ7BNEIxChfn4ImBC
u4Bp/bbgzPu0YFDlHNLN/yyx+Puv4gsheFt4GSSYj69icDhrw9II3hSidCATjKRBNu6ScBIHUfu/
IOsek4k/f16+LbikQgnO+OeOgyInrbcaAO2F3Z2L2blPJtu76E3wq8bGv/qIfnihn8NVqg6lEZN/
O5XaBmwTYKDVVvH7TeM/djz91dXH8EvPExoaOtpPH5FK+rHCDnUEcQHtCXy6OmdggWcMetZ+CfMj
HVAlvyqesT/GAf/4zHyJfcdFpQvETy/LWQF0X8mir6JxdHI1we1ucF1wLB74ryYs7o0O413tl/5n
8gCwpNikfs0ShbPOAUHAEaatzn0Nh2hKSzuOGBEQ2f7+8v3L9yZAeGS9eDQb/XxhaW2Ap/m3EKR6
UnvF6m45rfqgC4LsXTpreMOzVxz+/kX/4lMPhCB95Ai8Q97P7wwHz5T5UN7O+WCDBJ3CaEUA+udf
zICMIGzJgHsiOujHrwxHwTFdjLgNKxIYMg7STabNryKfhJz+9FUh881LcOtFF3V+vrW1RyK0brOL
GUSFt+PcOz2FeVA2Zzqg3jDKcI1U7H1zH4aetA08q5rDF1tQoiSHRYjuHfZojOmvqkfwm77bslqp
+UjQuHrs07lO4wvVrUEYTc2x/IdqQnVXTAvQNhk6MXbQerA2HadewFth1j746JUPMOUUuE2wlO/p
2JOC8pJAEJKwnN4Gy3MUqCDGOJ/pHRvrzSxpuBmwuWw5l9ungNQdtAlhaDkRGaz2CLVi3fVDVxN9
kGa+gHTi3LZzEMsIZlzxxbOhpgGtZk7ZNvCpToLOcR7iyeVAvFihc6edzpn3fd06eGiIb90ep4H1
pOD/AH8+aRCZ/eRNLxggjrpDVzNee11bgVHv2wBI2pLxr3RDPLy5ad1Z28I+rriMnN91nrunQT34
hGGBQo7bgPPVPe9jeMoisApP7bUKGfWCPjlX9D5Wp82SDp8ELtp8n9RA7aBRTxSV97LmaOilHVpO
AY/wBIFybACZ9sV7gFMYZyxZlGTHQmZtLiRIEWQwbmELw6mXIGH32nrTMyMFrnnXO9DPmtPGbdwp
2ENDli84Hzg7ViEVsZF7dKJvdJAW3YbMS3gPfqm7SVA3rvBfdTifCr/8VOcKqhd84eCBh0pywn9d
pJugVdMzPiwD5bMMHDo2Cn0DUtI770SYfElDHys/0dvaPlF6Lp6Q3Ot8nxVU92yBrZiLLEBO3smx
1TSmrwBJToRIijbC7TQVURpOFACm7LvReNkO7/2ABFfE/FB/wZMAN8mx8KmhKE3tV6ZL5m1U6uaK
IXNANC9mdDsTAgxgRvdJVi1rkbx6I2EZ+MktpvOk1ssrSQkTQuOhB9qZC/nZZyNfQQjJWUL5bnCc
WDp8A5Fu7PiqKYwsL7tpgq1SeVPDKq4IpvsB2twFvD3nXXCFLjcFq/JzmRTTVZM7nY3ii6ZMKqda
KXde0hUUprFx0YPPRVtmM4kAHk6xbe1zD2My7QAT/vtp0CgLIwQRuDSDEXedjckK+UbDvbJJdMSM
sc0IRoXtxrpJROq/T0GNFbgbQQJCFeZ703eeoBNZZUEQlfjN8l3smPk1m233gSxL/zINXXbv46vC
gc04qLbSMs6XqVvKB9fHOlA4a/YVhHcwRpkbYqmnyKU4bWau5lNIkPNVBzQzO8lqtzk1VWPNW37X
9msmJz6gFU38q6DW8JmfoP9cM1EqfMCrfzbKCgcckM7wJSyd2NtA14aO0YYDkEZ3NctzXA8oT5L3
FvMilNEigowtLktIhC+Zu04UDMMWelv4GPJNbNfjJwrEm1dVWPFzUKPXQ0aSyUvb2+7j7ICxwieU
19d5ncCrFGHBXtNrmiJjn8yTENhUPt8Elidpyq797Dm20vSS9WZab5k/PIx3QMvVPqa2ms6pqnMS
Rjla4SMaab2Hxh3HT6I8XoOzMI9zn9MEhbsuFBubqYffgBwT2+3VnR4ZFuPbbmnL4oQNBEvV1Wa6
OyHH5vTbehrTS/CxWKJ9K/CWqOnRFGhZq5NgO3aJDTbJy+z3SRsPFze35TlaNK4zLG9Thg1LyukG
6ai8nZrlyBX0LPtCcVRvN944OGJnPJRMVlEhRjUcHgWsTqo+bsnsGdSKoC1rLFOud9NPleUQREvW
B5tElHs25lNxOjKiBZczd/L2pTK6WbFRyiymJhkUHXcgwiUkf7HG4NS6COD+woTndoxE206wuFeW
AXpy7j2iKHrbiF5eDdpFsFwsJ60ia4Stc2YxdveXfVnkVgRx+JiJbGUbbn3+HgA334pjWBKDYeSH
a3d82CW4Alo5LRGg0qwEzuzLcxtQPLt4E7q7cs7BCTsTgpqLOthvSrdrt9MImfPgZaM4t+pczhvh
JOpZAzK4cFsRED9a1VhvjaOsb2Nh9Y8lpaTevp+XddiRZsteTFUVN6Iuxzcr9ew3zt+0IM51xkff
6jSdTgFbpjl2mh4mntUF7m0r07TeAaDAOv0YZL341C0dzOx2gR93oIM6GXZAcJj7W6cpUkJeAJw3
Kdx4uNpz6SV7v8ydb96c29h0fF3MB0WbQr6d/bxAYZkwFx6cEu/lTgXavyp7XLAHnKU547fTwfES
IWHW3dgWpbMdUd0/5/kAckMOYfU5FkdULa1YZjiP0Qh4CUgskIbd45VF8M8Lt13VYi90HdxCUTOP
cuPUAN6QNgvoiXJCt3BpkOm2YTKxL9RqiMutt6Cj72e3AoU3D72dbBxVtNZO5G6a7FxjKJ3vxUx4
DF5T/EpugfUJmQY4n7Hmu2NrHkR7jh4UsyyQQMG+hIV2tgi3cJzYwaZgSypnQc/LpqrfUrENzzQ0
DWHtjLFi2ExZMnXbKeOq3/mUfsqIAbVwSVuWSUeRRspjXum47y6FnKdh38NuRq/uG55UqmQFccji
WlkXQFLG9GzmURDuGq/I59Oqb5zPPiezU5X21YgpQ+knwVFh2gzgyeMtDMAgjUasWugTRGHDT5VD
QLrFxYlcvakqDWK8sv0XiS+rRXPqFs4n6KHbwC7igoeQww5l42FvYsXQ9fxmK1mxFjlpsa6JIqHl
B72T4w1x2EVskMQq3s54dMUed4pdbXkamXzLSg85UPsu6RKWZTMZ1RxiXsQixn6fjWPMQVIdetwd
yIDUDWLhTbY4+bxnZE/J3jRzax2ATlb3iuROcNALZanbLgsgum0AucnxTMOvSB/iJUZwd701rE50
aCfr1vAQqfdQkOAFB3wx3KgVA0+1XsPZfR0DlH8iIVMsAfbZYS9OujHpXNBwneOHiJLQ3Is9AqFf
XC95QQC2qM9GVu3j6by6IO7CkIAYnVSSfc5RbH/reaPhrhIR9CCvoZUd/TkgJnAXlFBlzGJfmFah
j1M3EqJC2Wy0t0PVJuj5VscgNgyrus5tnq8oo2v5UKwhfoB0XrHFM2u5bCMsztlzkFqfZhhC+hz0
1jictsCgiVgTBnwyGRTT0+8Ty//pTv91pJj954gKZ3r22B9gEsc/8EdCJfgNDYoCOKE8JkfU2v8R
nSjbPhLLQDkgSXl8LExNfyRUvPA3piWy5ZQDBZI/w1j8R0DFQ6nC/8I/QnEAROH+o4pu++OUiVri
k4E5vr6HCYEB8Bgq+UF0WmXLppoWmogGVEkGuX9qOcqfWKwTLgbaBs4yjnXnON3Ck8AufeKtCw0i
LJg5waSrDye5ic1ZDYbp4Ye38C90qY/CwPcfDBqU5AejsQ+79E8/mE9jZj6Vroi6ue3Y8NDLsJH9
xA/K8mpLJU/5iyH/z+8EXZW+rWDY2HhYyP18eCdcwXKhn2nz9tvYbAVHAEpArOHx73+tj5Owj0UR
asdRnqKMSYK9+knvYENbJUEL6DVzjLhgeUtEr+xYq4Jvlw+1lMkDJh950y5T+guFx3Y+TOHH11bS
p9rLc3iC85v+9BvGAQbjxp8Jq66qeEmObezMmuuGMWxkGUf9ykk1qGkfKvbFFq0prHABD59UNDxe
lcf9NiGh4Pnv3xD7o4z2+09FBz11soFg+JHHn/qHK9Bv3YQJPYmjGCkdVLjnHzq4kMOmtmqC8OGa
3uXzdJ3hQjlvFxJJ6WKnB6VG8ZkyEy5AO7wlSEM/0pHr+8ui2+MH8m+V748fD2UK2pBEuPhZuggg
F64JnevAg8NgD/yDYDFxxS849mc8VoX92a3wk7MFbAAN2zT0hJp1cDyr5rztk+EXgs3PXws+Q+QV
7hl8V1Gcv3/GP7xbalXwuHuY+YQ2+CJSpWPwLqfBzm+F9ZR64XL9i8/nL64az6e62ya9Bu7i5++F
9DtsHmmX7cKuKffrbHwyDY0W95pn7DaF/cmoOk3vHR8BR/5+uFpar9g1gEbPrDi1HgTb7V98Vz8K
ct8/FC5lCbWDkB6+u5+u5LnvPeIICrwBnV23eojnnRawn9wkng/suXFv6Sr8xVv/8w3CQevlS4tO
hs9PcMP8eKFK0zr4WbN81/hxchI4dP6tXtn84v3+i1dxj/c99glQhkBofnwVznE6zDha7eYCN9hG
Dbnalsap7v7+Y/3TO4j726fSjCq1kPXFn/BoGbeJgpQ5y/ClvGwkbJNaxSXeEDPEJ6vJ1AnEA3Xz
96/6nbf44dv03+ydyXbbSpZF/yXnyAUE+kENigBJ9Y3V2hMsS5bQNxHo8fW1QWdWWbKftF6Nc/IG
aadBgkDEjXvP2YfLst/x1SyQjLTO3367zqp8WzIcDety0aIjTibaq2VMSbWrZ5nskES1nEzNwtbD
USOyBDMfWYeBQpY3gjDR0FFo7I0AKnzV3eSaTJJ9bY5uQJWG2rG1xZhslDU3X5SL4YoeyTLBV7OJ
eoEqdpmNmXGNkacF4t25DMDlHLVn8YJVKsh6myy3ptSj84QZ3rTvWQ72rZ6J+oLbiPR+GJJp23Gs
3klNDMx9J8HhPvZbJqlOYnT3STNhrMTwUO3w4dcnPCdAMib6RZT9FtQT2ED0zDaid4ubFkM7ijxD
xrQHx74ZjgsxONX1NFTxUUOwl7dnxGynhAMOxbfOBt699c25uIf5QaypB4Z3wCeQ4FeOdCQBNAJG
9wm2sFKhVjIud3p53DZ+dIOJTd4XVuYGaanAdn/8m/7pSWI5YrjD22H87P3+siIRbAf2AExl6IpS
C+u0iPY2SMWtI8mYMDHtXdDfr7YfX/S3TWN9jvC4CovuuEPS+dvnaIzIijFjAtQYG+BkEiUz3app
QqFVn4XX/uH7URNwsXVIZorDBOOX70dMZU7pRFJvyVtxisVW30UJWdCN2VgnPOfzjvZfEXz8/f50
UcNgEilY69EArGXELxclEm9AZZ87IS0oghHmCfUXKBgLtjvyF+oTpwMY9PE1/3BPHcSaFIJUgoZv
rn/+yzVrjs1aPFt80TS1dus0L2hSr9qZklP6x5f6bRczWL1NShAmj4wdVsLar5dqM6vEJFnbiOKm
MmTXUsc6/L5tpvvLObK96ZPrrUX2212cY6HBZIwtnDkTYN23FyxABdboyNywdDoKnNLzX71lLJ7S
ZElve/Bij5ZX9eNer5WxhKWSyxc9Avux13MbOezSePXeGRF7hrxf+hWdrgaqfdXOx22lIQD9+Pb8
4Zfw1rEiRSIDWcjTbz8tudDNqHW1G1ZMZs/6Pi0D2UQwT5p2+n9cinoUg7qBcF033y3IwzC0SJFi
NzSSEkIXWJ9jXCBeULAqf/Ij/Ok3gA/JG0vHgbX/XUU/J0QlZYespsWOzvolQjhIzQq/AVHZZuxI
t2M+OXxy1T/cS4Znlk8zk/E6/3l7L2umPVOiLai9XZpAeYLhWiF53fQxcqOPf7bfn2pOECZtdzwI
DLm9d2Z/zt8uGQGDEwKNtMIMMdlWLr3aA1bTQyPvivOPr7d+9LebKdwD8AWAVG22U9QHb94i8B55
6TslrS6aX7tWm7sznx32kyfkT99qRQpwJVZ3Z5U//PquSmTmDaZ7O0yd2Q/AY/R7E47chen4hJbl
0vvkevyTv38vVgaYzevvBWr73TNZYPnjHFbpYecMmrlGDdFIqwxr8HdGN/l4oms6fGE7J81JO0l6
cKT4Ossmouk0oHFvsi8uU2y1bSHzFeHkOOVtTeB6BesOmkAwFjZsmhaH60YvcX+Cah7uqdoljnIa
389pRJIbttrxtcXkf0mfqhA7SRrGuMGtO/a7emRv3bQecjAadjK9mKAXfZvwrev0Pa3yqm4UHqPK
bouvOOImZ4P3Fsl4pqv+JaGdpFBnx/TXRlOMTyj2MZz5Ue3SIF8yecohTX+2VDORjwNq5a7te3mH
JTJ/zZM2uogEKleKEUy4uLI69K6p1Co6adItGXsxUSAWSZ/qJ6ylXXTiu4W93sRovrK11KUH5RRF
tGvzFO3mXCbqwtIUCrNM62G2dfnC6Adhv3tq9nnNtGeKpxfRSZfzfuzgMG86WW4nAgNuOSwMD0WO
1jKADmPEZ30BRIFMkXl6IlTEKTBGezTKpLPQzRzGqntAvVo1u27BmruZalEWuzyVLdFCCfOvfTq5
NqXTZHawBDXFgjSh93yGCah9AeSXZWEtIz7IaOfcQjy9jrWLipj/hZLQfi4xcL86Yhj5Xnka9zuF
QPNLMQOnDehfNpfK0Zp7Sreug2xGGsomHRZmr20pYfPIUmtXPxppZ5u0FgRSxNYKisuWltHx0E0A
B0g51N2zYkEledw7XncHRAaGXgL7cQAoPFcnnajMDIH1KqIwydHZy8kZT3WjQNtX0pmbGSL5Lbc1
bUmsSImWPeUXnIyA6hP177yQvsPIbA2M47flL6I5S1frjNlfkBLY0U7UlAsiodKaMK3h/5yPXlkf
a3aV/BC18PN9hv7sGAm5M2/zTFbHKU1wGQymHl8PWC9uuZBeEGOs6vsRT8MXnmtC4aKkGV5krfx+
n9cTn1aUbHIbG1HNpaNS/MkfL17rYvhu8aKvoxtkyOMLt94vlil9SYzehghxitt7SWRsyBYszntH
QxTvVWAk9XFEJrmiBgvrZ6vyL9Uuv/dCVsUTpF0cKSBYKFzfrmqVMCRRu7UgKonsqA1AI4aohVhw
HaPRKyFk7XoLzFDraIT/tMq/9K3avcRwVZLq1Y9njaF9pl/6favidQZZs1YpVGIrF+fXlRZxvDdq
JTFr0uN0gUonv9JWD4VM/OL647v/W9+PUpaya/3ymOZc932J4ec1aDy3w4eOLvt4qoeZEOS6OgOW
Y52ujtrvie1WISptGHAq1bYcQIhFJSee1xkfktvPLFSeVe0+/mC/FwnWCrZdj7+rsupgsvulCE0L
ZyR1FGs3OOnuTO9HgqNNBwlS7TXdJsqd6h5Z/PjJw3jo4rx9Gi32Gy7KmoUl8P0mt2SNntrJ6IRQ
S+MLNKJiRxuwOa56JqBO5PS7xWRvIeLbvYIf5R4XSw+4KgLI9o2IuvLx47uArOj960HDmBBu19ZN
gx7w+/O5oaZJMwczpoIY+hMLP5QNLZVjIfnBEUxcfZpTsVdu31/EBCoj3ml4fLBT6+ZJzDP8Y5jp
mQY+/LpjdCyol8tixa2bi23pW6moLwMsT6o55sjMWlf50XQSIwfpQ8Xoh1k34L37vNf1I+HkJONV
hhxWJYKhjkSWxLiiohrGWZ8ZbKORYJEMoNA4D4g8sDHq82y0oQ1GMeJl6tML8mgSDG/CAD9aerne
BrTNsPRXE4tMV8pxOjadAj+Qa6vxDqpZDUDd6uYqaEA2Hhv8Do9mYxKYAnW/Bj4mSw/jmE2e67OM
a4uMWHRM3gnhjQX7Wqp5RjsB7jOK2oJD5opL22xaGLAk8uyMxZSXPesu8KDOMWI8EDOm+3Ry1G3r
0krY9gL25NHoCW0JO1s/L2vlVFcDawqOmwmFE4GEenEvUXIHCaAKZ99NFQ2vpGnbCi+5Z5ngwToZ
B+TElWQr9bK7murO/pFhTdP27ItF+VIOs97dpgsNrzuCeGxxJOcau2Q8q0zfmshA+hM27vaY0am8
IJTHGc6Q0qPTyc1oycMZvKJ1nCGSUHvUOujaXXtQxrXI8RiCbEEY0itPX31ZHvwzu2+YLNdEYVym
g/SdTdNl460eTzhzQMt4GPkzvIfkOCkNd1XawHsQeqSLnTL19jmJovGajTp+dnmIEAbkqf1E0eus
Kb8VKv3a0prHVUBHhZbo7VfOkz3Nq0xFBH/VqYyOvXmd1TrtONCrK3M6BX6XZiR9txgsAJx0ty0O
KJ7SaS723VwT4jxWpXuLyMXFQaWKadekaZ0hn2IkiLg7ykEmaqRk72AVohZI27wxN4k1uJeEAnto
snE6zVB6u2TckLbU3lM1tCR7Zz6Z8bVKS7hCvH3GThVpedeZtVZuo3G0Ke+0oXkZZ79OjhqrASdQ
Vhh7gtTJi5W5qQq1l0Vin2WLIoJMT2NPnPk4UdZQSK09qiYLy5lNtvLMUt46BNqhzN90yzj0IQ/h
1JxN+ETvEpJj4x1zEO3JGQEGbkgkbN0QXRsErtrKk0diZscjrfRxz6URNpDQNQrzcalm52vf9bO2
6frIsQKRM0wI55bwcPQcOLXWU6smg3kmDJ5Hqpq+jYhn6MkQB/+4aAuBk7HPk7ZxdKve42ZcK5vY
e9SQyaQbzL+YbHTfkj3Faqvf9W0Xt3hFTHnCXDN7sd1Wu45bfaBJX6TDk4G3ClmQW+hfc+lrt0iZ
3HStKrXrEr+8uUlp09zwquOxGZ2h+Arp1nkchN/fIozLX8fBGc5V3GAC1YgVRwJmtcudgJ7zVHQu
ea293vclii9CAgNbJQILpub15XauxrogUdTAbksHTpIFgpUBYoEDjjmIotkFm4KHApAzg6YtYfao
dUQEmpzXsjAuC4pqggvQXpT7irL/G0JYgLVFLslvHsaG14LwdnGsaXKotj1h0kyivBSv7WTDIR5z
YhRP0adaw27hZHkVTXJ8nMrKsfA8Vd4doXD2SSulYYaiwGvNfr7E5wT1ZubGAHc8B7IYPWQW+Fyt
wMhLVzKXmU37iI2FYFWEXKI6jotJT4+x9EhtC5AovSgrJcdAdZwAA6C8JH1B9FrKsCI24Lpp6vre
SBLdIXTRIjdNiKH9YcI/osKJM+1yYJWMaelX/RB03Ng+kEgEmUIRXHc/dkgrNlAzNbX3FxqcwH6s
5F6PhFmwpajKD5i3z/s61aEOjXrO+IrUgjy/dK2uckKP0LV5v/h+/GrOWLmPQINoD/zSSjIXAA3J
LRgps+24cAYcbUaabwbP8B97zggb+GBZvs28jNZAUWbQVv28d+6GqGLPiskk/JEaWJzod7r5Q6fH
8lrqDBpCo6+qM/hGiwkcbbHsTdtb8JpREyfwq61OU9uRWFImXV49PcWOwDAnqJsfseotK+MqgnVS
V+yi3WDmVciP2Z+B8AUcQfYFvVo80LOLjmQIR1eZ6cbr1uqsr3vjEZhqo46SynSIdxUl+fAZ7jAr
ADgf0QEuGR787BD+Z9j+D04Kfz1r/+8qros3o3b++r8m7RYJDHSW4C8wHafbw5/8tHdg/KCsxhVo
rw4L8rv4k3+zIC08IfY6A2GcTovXWMc6/2ZBEtzAyAdHgcERZf2jv+XvcN7WtjRxmZLT0DD5jPS1
OH68re91va79KoIc5bbVd7SVpCKrAh1KsSHFPu0LZkqFfkUFat/gRgLYDD2tO0YMZ4OVkf78I9Yc
co+qxCu/S9yG7rpIT49qScbL2R60b11KAELICGR8UJkrraBlg7+wOifxTou+U2XAOZllySiV9jxY
6LdI3s38aeXjVYhwEI1g+MoAbLH69f5NZk9YdxkjAYXjID8PhKEyyt1HpPn6D3qKFHGVB+Jmwjeq
dmxW0Su2sBiUF8bPeWsU1O+BDr3mHv6VrOHxYnSGs99kt5z0Gdv4GseKsAbmT5Bx1PcgoRTcjJAs
Cw81MvQMUuYbqQ9BWjFgQeoVQ8NDzlVuW0Sx+Ybajxpi407jGJ8T5F7siX4c6gnOj8fySeYAzInt
jJsVsSiS6M/i7t724PhNbWHTE2MfZIhm2u/jjMamWcTsOMfYk93LHIn0Q0R+8b9e9r88rr49GfKv
wygBXbKOWSDycGZ7++SQwdv11M6X0CtMMrFrS5ZH8Hja5GggDT39bEq3slF/OZxzKMZusJ6PuSCn
MVr9b6+HFDiPorR/chwfkiDK6eKxQi/9PaV3UR8tGOiTE59IcblFFQCNUBzIhGgP1bhNprQ5reO1
XbJQDX3NDkTDhJ9Oti/EVqCqfYzj2a/2TWHEV1POAoqEtvN00PRz5J3Cb8b86rQAidlAI57AePLB
YiCOR86fcjI6MSFj4YDkSJNBfYubc99ItO4KGkT9oMgCSNFhS5pqMMEkhYe3NPVRT/AIpfWYGt5t
NJqw3wplmeV2cRcTLDqijNDq0xaNZNOp5qhQ5jifuCmUuFBrStPY2VAKf+hl4j7OPFw5NYiXLZtq
hnh21Ka6cxSnplxCRJUlrupEw8Bg24X90nmJfTLazZiAf1zd+1lOYodPc5jUz2kOhQQPMPRBLeas
ChjoAQqlhESfuAh4g02+lE+5XDBLxkCOoD1MDpM/yyT1ee/rpX1Ft6ZFqOPQseR8xz1AFpDnT108
xNUOIDFeVoABOYWjbUQysK0av2fEWP07tk5m+Mw/ZiNg8AzNoWUbLHcUB5X4soBy9AOvSGhGTU3d
X7Rm2dpnDrzFNtCHMTppMWUgPCv63D9VAvBgsPhW/5CYPtqEWblNBQOcz3liNQBWkFpm8mzBp1Me
Z0rrbxVpJbBtYmQyO5Tl5sMCJJ1DrOq1ORCUh902oRiuGZ6WyfqtvBz0XCvH7gS8FLeCBvJ008SR
SGGYN2zJOqc6kBTIVKb9ZFgpld+QRSBvPYm9PVVz7J6YVe6e1V1REghompN2zMkpS8J4adJmn0kH
6rzL+QXf6Sh1Cj4DrzfSYdzMeTzIlzGe85fE8pALDxr4HF7HxZEnTazKY4U83Q5yj5Ma4cjTcgTS
wD3zIGmhNld03drFvhAZYOmTJlWZsfPMLD9Z5ISgvp0X+8H0lumOnJTmpMT6t22mbnyZSKd5gCjk
Ik2yFNgOBlwpjosRb8amWEqK4gbRAsE1YlBXjpfPHi3upao4O81U00bvDUnYCRszsrFYzw73+KHQ
tNg+9WhGIjFXRu5xTpgHbY/WJdEwlfT4h6M05tcoBCLKUE9rRfSGqMYbYl3LftcQjJVg+p8BQqRx
VTGE7okkRI6a5rtudL1jWvLytWCFAZJYVyi3YPGou8XTIGBUplC38AunF3ppmFtG02mPbfh38Z4I
TmXDdS+LF37F3A0jwKHtBkl80my9eaitEPRmdF0XZPEeZUszYE9ATdBifylQmmDJh302iNp78kRf
nGu0o43TnsPQ62TazuWoI8FMFlr0qJ5NmzOOKgj1iqXieFaMRbUETK/yO2An6txtIPT1JaseovQy
emzKATMzj0fqhbRHWacWYxQ3zEeaLzM66RWvRGIQE34/paOWNu5lDBkxxsc+KheRKbllO29u4ucK
RsaDmeQzZ0J36eA/aQCKOIyawD/sgc5SsHhletSahATsCC3xv0TYJ7BlAGHjhg1Tz8edLV2GVaTL
u4hdMidWxIpenMV2ONUJUwAQ9kFPBVYxeGfdisXpn6upgrOuSYnIK+Jx5e+MbemdJcKpr/V2woqQ
SCxRR35R6j00ImwB9d6siWBYTmn0rHE6fbfmLOm2NpzIHqA1EepCaiF9PfidLA8cYy0Abad5MS8a
sTKquRZzM1KzswwMIX3e9HJx7bFBi6/F51OWxu628W3nWx6DyzzS5qJ6SR1aUDs8h/OdkloEKsbT
MOontDKOuoo+yyrUZqhTczjzFFACs7nwZyzjoUN8DKQqRRNqD2qnIYtdkm8PeJ+SAGthXsfhGKXr
4CjxOO60nfGisKj+sEubu9rNcXKJRVh7nEAS8ZBHWvqaxTPEl8gpZH8yMnezA7eVhG5KjyFRILze
7oMSNhT+eqSeYaylfb3DKAYG1ZrJxIG2IUh0Rdzf9hsvxXO7YYKztJtxkpwJDQK9oR9FTjRDifBZ
/dN5IXm6ibVn0oKsr/7SdZeLk7gPtVL6cxVFkYTz3NIVdc2FXhgPexeHHfMV0oNaucyEoIzVqoSK
sofM1TRicf3YTkNrGMYa5kUWgSOqS6C5qWWZT4lTCswMYh6p4WYQSFLTu8uIhZesoaKjyLKSzNJP
7bK272O9S286nnQVRLOdX6tcsOKTCx9dTp1fAJXsenhkWgpVLEyYDn1t4sEGoa8tSQ2GI1oYnxM2
eWLT5yxRzAPepAFd5Vdj1vZsN/Rd7ABQWndlYIwiiccxiueSlhgscCqkVzn01WM+xNEPmokFIO+M
zoU39PzsRqXBUSR6Ke42woXaQpeGBHSPEyuAaL+rxLbIJ+d2UYXzvWMu9xXKLSfYCkxmTFAGcIud
rZMtthHxQhIIIRL6WkT4UJkGgqgeSyxqj51ivd4Re+a7GiSgXE7FaT6ODUMc8o6IaoLtUb+WxuyS
Z2RhJZl4v74BPjCfbaBnazALB86N6yxJHJIkiN+oLHJ3OGuQrCt28zFRV63nZ48DpwACwtI8OyqN
Ba+FhSmMwJYhqfJgkkPR7lCE5AXHZG9YAnpibkWmkJc3dHglki7RAJ06s03m03u3K7Tu1F/apnmY
YzOygklLteELEix/gJwwVjfYHyNxMWqMVo8UwCmexcoSk+K4US8RzZcBOokxBI2jbOMJ9mgMgVcX
8WxXgU9lSU3mMAqzGSTJTNB76lchLFSMhrSyhzylmjyRNq4R+pKtF2MkqeLRHnd9NXBe2JS5wtNF
Nz6xjuaYiWJQ11FknxUNk2SaeKXAGkDBOETllQZ2qpkDjQJCBKjGbEY5ZJ/kMF1KClYsQsBlhHY1
L/2Sn3m9z2k8mPR2YVaGl0bblcA73asc27Hzo+rW7+Nhw08hrGJdM+dN3blY2MxSx91CCBFO7ACM
QJ3u4M6phnHkxLewU/qaAC3SYXb3rdvL9K5FtgokIpNe1t8vs1zqO1DOpdgVba5Ht31WoofdrO41
Z0cRIohG8duMVtvqPRLXaWKifwRpZCvnCw0N21+ZaBNlNwliNLWhifNpwylfchggrI11ezerrvfJ
QkugHm0g1y/ulkAYqz3XkjqpziqphvG8daXb1ZtG83KQf8nE8fc4spTUL3tpEXNSkmgw0j0aInEj
mN465+UB3zwz/bj3tYXVDN8HpADi7ClscDSVgRFllvkwJtP8ynSghQOdKyjRLsRCkkZXeHQ+TrW/
pdmGD9GhLbsR5mR/cUUObqpOOo/jbb4eNPyFICfch6n6DjkauwMWQJtXLyozg1qvE/FZ5ri0b0eO
GnqAO3zclwaBCEHjjeIxQc3OFI+2j3EkE6tYtt4BlI1jC+OWcQBoywNM2z2AtclNArKNEBAa6nKA
by8HELfsVih3dwB0z4rqPEwP4O7sJ8SbjuRrDW6ShCVAtsDgq1Z90Q/w77m1S6i1QHkWaPlFdzV5
Jp+sPpWMiZcdGCQY9VTvoMULdvp6IxLh/zBY7lmzGQl8GQ1g5GLFkq8z5vhR04GVF42Kr+MDwTw+
0MwdsFO4LlfIudBX3nl0YJ/bIkHyyIMPEx0cFAGBGIV5eXngXxQPChgaOrtHnloWAs4OhPVGn+mL
up6tpuMhcfs7uKjdvc2uCLJlkTjpIaRhqTK6IUKZuEiC0yZUa/vkwHfXOP6iYiAK6xLzNgR4nLXx
rb5i4RfKJ6JQ2De0EI++WezkgSJfJPHytBzY8g2pWxIs4sqcHw78eYGq+ZkRf3y9moBpojUL8WQw
WEpOaweGfZqVjCDzA9v+0Ef6T0PtH+s08687apsX+EZvkCn89Z8dNdipls0ZD2+n5zvomuh+/Oyo
6VhXkOjglkRYhYcP7NP/ttRWKgred6AFDtI14bjod/7VUXP+KdYGBqAVNI2sXqTA/w1gCpPQN30K
V/iwKhhi4xGhS0d77d3EHO5TNHiEzo1NYk/pfuBIbjHMx9Vc7bCLW8QkJURKwPUbLc/bDtFYv4wH
GFA+ttOzVRoggiBxggsyGxoqgT1FYIRaQOURUQ8rXmhExJEEcoFft1WeBxKgKo0JrFjlGbfdZDsX
xDmBKgLWuhTBGiYlTtUBZzQe0EY5cQLWhguDPNIP+KPlgEIipW49SRDIUp/WB1ySdUAnuW0qkqsM
HHW6zufyMhgOqCVXS7wmaFcCkzjAmNoDmKkdxwnCHIseGStsYBynG9yMBqb1cDL48MDIYTxNK95j
Ux/QT1AI0le58qD6zCYHgH8CTBSmE46usTFlyU6alryFnwhUSq58qSgBjrRRB+yULGwQVKJV7Q0N
1UaDKtuhm7YaXG1YYevxeyqVEhtJ/qy5nXQdKQnNi8LEoN0ar1hTVE8bcUVg2QccVqKVVr0lwRJM
Fm7LybsE8pAxCLEjUFpjZGf9rl0JW34ugG1VectEDewXuVta0zf3nTTLej9hwKNraQ2xtbVXcBcl
S+Yx4LITyM3WSnOOsZ+LAIleNG/Fgf8lDiwwU7MMl7A+EGHswON5umLDBrj6xal9oIkxGcpaOLuq
6AMXGt18TOot9LH+QCIzD1QyzmAsmazhzEGzPnFnxhEHitkKNFvtimI/cUcJhYk6+zodkvJb/ZOB
5h+AaI0uXU7+U5ujmsrYn/YduIk4WFKXMNkcf2ZGkk2q2k1nDeWVDQiIIg8U/tdlFi11ZE5XgOPM
MNobt+3Mb/XcuN8zgdcJNKEpryzDwFkuOgdjduYjfoUKuDoKpZcjaSlhA555g93A02oHCucC+z10
ds9a6BHLvAa2rYHf3Zi9a0aXdm93zyijixs9jvSbihvk8m8PyR2Uzv6mH8za39Eji12QwDny+GKa
vB/Z0FoPSYqqKZyKeL5g3zVedKPXLighkbf6aDLzjTkMxLT6g1E9DoBiHykiE05PzPr0c62ZzKPO
SKPXMS6SUxK74h+VnMWXDq/Md8Y2zD6JPI2eOq0yX1M2zq+iHxinpcq6iyKn+qqbxKwdmdkQG7w1
tL92NVaSbKuI4j3RHUSUMf0VmwYZkr3ZgzbnFjyXvI/w5CFWfuVAMWs7EUHIpZ8k4K97HFkJhRgG
aDTaWPpotvQMWkDUkvy4gUqxwMRwJIM2iJkNJ0Y/a/ZuXNCJMxEXhxlKqKtUVSZzJRNpZUihmzzV
hJY+ml7a3Y0sLTcJDYUSrRSwR36VuX9xDj91Z8j2Ii5HccWvW/HoGN1xmTTqSWU2+Z5istSTlkF0
AiGZjQaPhomKA/WHRmOvde0XTrUdfTDFtH8dnsLRAONofGMQ3p12Ys0BSji9EDzixZHLB45df5cb
6O+Y9Pb9bap3ZUTrsDWjs2rChwQ1bhl8fAnw1wOWLA6+IKC7+dJDQFcuu4lloaCnRsQRYYW08NOr
yibAQsvq/LLVnbTfANKeia5KWvWkr1SuDczd1qLNluVqt8Rxee73muWctTH/uLJIbghGpzIygKh+
TZt2hr5Bjh/ig2P6sayOZd0Y5jYDQSqzoAdtPW2tthokyg7L2ykKqHwbxYZzVxoNiUmQJgxH3nkL
NO3QwR99rKUU3+eyJeZujyTeS/ZlNCvjodGEMT+TxiS+mpLQzq0oWN2OYB3VV35NPCQQbPqXQU0s
yBKQkdBfJg0Hvg0mdA039cj5BZuboEdtkzT7PY6h9WOxl/TOIwzHSEhTOpHbeMybu1SY+rc4yqJ7
nE/RFY86L0skjPJ1dOfkgt0WLOEyDa5xJpLBvvhPddTNxz/+6x/CZJry1+XR7Xewzu/cvYf/y88S
ydL/iWXCtAljcHAIOqtf62eJJPx/miTIGfz6aOsplRgs/nvoqP8TWzpqg7WwwgNsoL//3xppxdRh
ExYWdZUQ5gE49zeKpHcDKsOgToMhtbqMKdUs+53qHti8IJWGzKqeZ2faZlGpH9F8IgP2l7ty9VMr
92v+3LsRFdfBqMCE1XcR2+Mnezcymn0HjgIxNGhamwxjojn2zyTS1g/MZcfw42v9/p3cVb5IZYkh
kZnkO+F7LhTBG/VI14ETRNiXPQHBUV+cfXyVVWb+f5pA5r18o7W4pMrEue2/d35ywvFLgFZ8o1kT
17SQqh6uU5pc5t7Cqdtr9fKT7/XbPfQBofHArA+LZTCDezt2y4XVelJBUs+sNmEPTtOJEUWG1iol
I+Do46/32cXe3USpz8s4myiMEc7M074QtXmXx6aehmTjyk9knb/9YozXwQvi5maWicPo3QAz6agD
exs6v9lI7TprkJbS81GfXOUPX4mmNmpeD9/M6rF+e/+McnY6MLbI4uFjkV5ldnsFzH+1BVo/5Rd/
OZH90xeiL4M5weWM5Ky5Fr9qdY20gNMwoTRPugbkMl+G2bo9fvJS/ekqFr5oFguMvxx13l6lKHuq
zXmGBtZYxp7QtYJui52dfPwkmO/HvcSRMcXG3btGYTjO+5RKobklHiEqzzzmkEEHZQIrwk1skm5f
2gNcDCYUQ3veDLb8Ds4mm8/yvpLGHj403b4SmZK6FRNve8AkErJxBO/UQ11fFedzZUCrMbqoNzZD
7cVxAIPNsfcEak3oU1GcU9C4eq1RlRjx69imZhR25lJDZhky/7tTuBCBlspEBV/ZZUswmC7lcZou
iwe0oHa/xpxh+83Ht2R9Ht+8+6scBF4dPzA2FP8g5fhFhsxqEDMJtdDpz0jsNxyT9I3v1sV1rbr8
izMgR2OUbcDb0W2adlrq/y0bMIuPj04E7a+FCprz9fsP0LUDihR8DgCbiBESI1Qh3YS/9vHX/MML
g78MfQvfFjfr+yUuXhZtcAGXbHrZM3EdhH1qdvoQ6oi2nj++1G+rKUsazV/Un6ypNBPWZ/CXO5rR
vkvpz3JSzFX1w53WVL7KNkHFOGipbio7Ev+qWf7OO2rpvJ14zVa38XsNNYeFtE6B9jAxYEdCDDbs
Ulq1n2wT799RodOEsAS2Lxt9j/UeDom7QqWmwcFDNZqREyoCRQKSzTh8Zoz6/UIeP5ENQIJCY30s
3t5BlTstRS1TO8rT5ARAB+W81U43H/9Of7rKz4IB4jiP3vo7/vI7Yf3AU61B8/H8ydz0fZOFYLLT
Tx68P1xlFc3ww3AVjPXvFrY1+oI5DAfDeXTKU9D68QaXs/aJkOVte2i9W7BgV4XOaqbnP+/uWOan
ZJVheSJ3emmuIZkA8QJ298Mof4ieZLAqEduP7x6H6ncrB/sckjGKrcNlf7PLVRMA8dFp5YaEcQ2S
IP0PBcmJpM6th5WnOmYK4TwwgwMyDxa3JBqRvb4KHMhn+wUhGPIsvaBzjhK1o1OiG60XSif2tE2m
sFQzrDNHj6ZN1g2B6sv5qfUB0QZGKdB3AWbIX8nQI45uwCJMiF6NZGDnMHadNr7ZQchjPBAXJ/Cl
1uiwJkOZYDA/NACpCohN6AaaAASe1WHDN8cbBBbWt7jlB9r1ODghBMYRKaqTb45HqAHQftfoykbg
USpS22JE44OBZiTadYQ1GCClrgl/YOqFcBQqIPFHbJpkuKC5HDdNVCSPdMzAZtJryrLAAowHXV8a
9IhaLyknNB9GPW9mMdIdQgRkoJboY0RlBdH07rdiMpw8qAev0XflMGHr43QF/jyNlH7uLZb7ZDWz
Ju98vffcTdaNVmxuIiDndR0QP5lZRYhbgeAe3YfytJG2Xru01xI8XVM0rSS3pUqbIJ0Nu9lD1GS4
hw53vF3YiBDTQQ9NA2dgnMnJe6y8NhQ9kIIwIgUer5o/TO5R3JpA+vymMp9NHoIi1LzBeSIUKRnv
tbqMvrv1sJCBpPFqb0zbm7/4BUw3PBs0u2C4yduhzyztqXH05daiJEmDrpVeeVQ7xnhD2sYQw3Ua
a0KWgIEsW6XBULuTXkU+K25e47Fz2uSbNjd6jfVMNF8lIVQMHlvGHgwegUWSfSbyhh5n5bYMk0SJ
blUaU+yRw5cUCfmBjBvNk3yY/4e9M2uOVLm28H+575xgJnmtWaW5pJbUeiF6hGQmmfn190NtX6tK
x6o479cRdjiO3U2RQA57r/WtLt7Yrda9Nnmnl69ekjX2WuvsINrERPU4W0QW1rjR3NSGQlp34Fyw
1BHvl9UTbW14PrG5taMKLpuva94r2HV64aS10Y4YIrQmKx952yHVI1KggXpWzU9bauZ4WWeBpV0I
p5LdotLTEPmCrzd4B6tkumPcjfgZO42h/yB3L23ohBV1vWsrIyWPsdRygyzG0Xsh3AQsXNiVMZHO
o7Qu8rFkYHM/rboLupGJvYiJgtdp/vaJtaxGkhcXMZVP7zfhIVnCmFl2/KP20kG76Qp9LnnJwpJ7
4VdNfFW1bWgs7QjB2HeyIjKalLlqJxTCHb2fHYidoPxZ6SUpjGwXlYvNYhqQILgUhe5Hvwe9FxD2
SzvFHU1gExQu21WCLgDJR2srA1VGa9doX7LqC4BVu1o5hD3DZho6EcycHC9cO5YkXkJ1IXvgAqhk
do2/3KyvIymTLF/7tteH9hYZV+/O3ns6pHRXAdfwjvsdSb9rWTgYiBnpJNkjeSSiM+SoV0NanIrX
sQvNi4z+Y3vHlBPVG/RG+EEwe5QOYV4iDhz1tcaZ0TS/lGw5yMDPdcgC9dYD0gOR7CKVyyl5iimj
04ftB3nbdWlMUnUZ21OhLzwjDkN/PU0JFFPcQgqqxiW4vBDOczql3wKGlc5iqdphXZam/+iHJhSP
ULaDR8BwUz0NAgwlcy8RswtiKFLAIn0Kaa+36SItVYatdGlzTAABR4JDvrAdxU7Vj5QHeM7QdCgj
CceFnQbkX63aNHXbn/2kSCSwuplAhMkGRUjOLpW0jgH9wTXpL128LrHTkrZW6YAi5ZSRyELQhW7v
0Orpcq13dXyjDQVLNv1Vp1/HTUiCL4RZ/LgVErlsafaWf5cSP1qikzL49TG7lmFR1iDtaDOI/qC7
IceYqgiqYes6BI3RWLcb5ukS8QFsgFK/J6B8CvZl3gdU7vUyvItdgp84kWv5rCmSD/wdgAz7dsDu
lMC7Si7hjDA3G0iXyA6y3B7tWCwi42Kq9SHfUBATD4yUiSeH2uZLgYAuWBqFm/5qKnoIhImbDifV
ibQqRHZE4e4RGQXfNeGN7Yq2BHsIK/ZcCJhUvKCTkE2zaJAnPlqgktrNgBFJv2iMOSwncLTuWuuD
3Nw2tQxpUYY04/lYMtI+PWaVp8Zr9HKlx8p8HIacMyR5DBF6/irkKFFneNjX0zi530qWznJB4A8m
mEgzi9esmFWRYF4qSveS0E6z5iQEw7RltvYMY3rSPHbjG7OB/4fFp+kv+TgwAeGzLa+RCEDlVa3e
6qBGgpqYWL0K0U2V8CeXg8pqbrJxwi9tXDsOyoNekYuCNSv6hZG4U1/4mU5xodBFpbxAWuy8TBEx
pCQz6V57CWU1w55neBWFUYWJYdnmZhS82vyxlmA/rNcXBsxHariKuj1SmNZ2aGzBU17GFcKLh3YA
JrimOy1y5D4m6h6CfBP9uk4IrV1R2rcEOkwN1WZZJXBpRJpT0NfLqp05TZXWbn0qKnioIhlMF2Ps
+91VjkM0vhRMPHI9mPYI9ijwiZl3TEloG1ViJ+kvMsWavPGgQsqnVrerYF01Jv/ZV5kT3JREWSNR
wUuh9Csf6QH1Wsrstbh3wooadRAVhHT2cdCCGbYSMkdDVoeBhvpYyt1UGyOU76RElaQxtxBy7VfR
F0V0Gll3mtuPy6kG1LMGZ6jZpD77UFgkaQZMqX00wi4bmzmmzXYR2BMW59T7OC1ZjbzG9AFXkXZF
wyp3SW9u2DtZ1LKt1lpCw0b5k6ec/Xe5TbIKS3OHpSQzndbEa6cLRldLSCnGw9JvRWExh8qK0+Aa
BxprGIfkgj2MLMJu7/gF070c2JSNkeZM4LJ8GjQV9b8bJZ0gXndsW9C0TqxbW/z25CPGg1f8Hplm
xVLIKPziGZrinWSmCC6F5SkQ+EEFeVPTKVavWOn867BzzXBZUSgCI2pkgb0ySBL6EukGQdMTtCO6
RmmSyXU5tvP40kx5yjLAlQtBLt8cb0is/Ya1YULAKTVna6umukJDEmRrPxo7a130g9Ui/LHGp5ba
9S12JuGuiF50gX7b0Ywhn9Ji3bhuoNNmNQMZcKrH5fYb0Y4Drlh3u8chQuy11YEF07qLxIjSLXQU
rhy2fs9WEjg/pKOX+VVStszyWHwE0xoK3XFv9UCql3auJduCIPgWvLVE2kYS6KzDRt+FiLms/S+x
SmcFkE+e96IepP4Stx6dDo+llP3noMxso+VYqBYBIS0PdgY96CK0LY9ob2Vk3irFUGtsvCxFwll3
E8ynpgbmuygwznGhInIeUzcuvtvY0uNtFQYTFSZmVLQoydTYC+Hg0FhTWRjEvZdT10G+SJPjxslj
1kAjIcbOalG1LfPUrPYTZJJ2UViF8eg2RRlCf0jybx0SPsZnBl3MCzHwYHLRaajWg02xTimVDAvO
BEgzqMZYP9tKeSZ9gnRufEeZYS1oBZcvqk/QwrrIgykegskbl1hAcxrhiEMlJ4yIpYjjf+IRrSDq
+9biJV+ZXQsGWuSREa/S2vCrRcc7iSjQre2nkmBGn5zPOL3sONuIjVOXqO1oR6LicQs53n9+lHpD
z7yvwXCQmrU7eG/cGcp4SoDUaSX2xtTMNAo2PXubj4P8ywZD31URKgL6ZIRPbTuWgT2tPNlXmBaT
abybgISwl09UkWxGyWSyinLs01sxZGQb2QAsiruUlLn8YHd1h5qVE9u0EaGGxw8pm/kVn1feraeB
2fCeo3ZIvDs5883CKlz3q6uLyHskNs4iCzh3vZWgjfpEs3l4iicr8G/HVBr6ll5V6G61INDQx9Ot
InhR9W339fMxOi2qULYDEOXMMgzKKnjFjw/rURWVQZgjsBa5YXzRXGAmgR+bBG2Tdv4ltcf28fML
nhaM3i4oEGJ4QkdAPHc73lcHujH29GQkpHBI9fTHBKNjxaGDfXKB7+BMjeBvrmVTM6JDAnmGLslp
Ndy1iLxC6b5wlG6vqyoXm3SawgvgledwYh8P7ShIAKrS2TUot57yqHBlSZRbmNqRHLyA3xuvRyHV
mbH7eBGEUeAT2DnMXR9v/t/fVVbiys8qtxvYmERt/DtDWXynsrK/+PwJ/d1V8LrRkOKbcb3T+g3J
cBxtOOQsgEZ0O5yVcmnoeXamMH1C7aS0Ys5/PyUVzHTmnFp0fDOOqye+U2MJmB9Ssa4pIA9sEQ0X
JlCtMKyJVq+ruwCrpvklGWDVPcQc5SZw5wYCRHMcbfOKlalyL4j1Gr2LyAgx3QZeNvirfz4iwoAx
gvBo5iSdjLtFyjcCj3ncveZglYZ2UWuFd6ab8nfDLkwPsZRFX4+a4PF4GJ3fmU05Us2sOYawry1h
vI5liTD787v58FXAYmJd40IuDbcPpAoixrpKNWG10Nym2Wg95hX4P0goJ2TBxT/9BCnQodfyqNWB
SjJPG1JYIChcOUhAKCCp9ZRisiDz9EmZhX7mIX0o1TF/2cA1Dd2mj03B+3j8UAWhF9XHFiR62C7s
segvWM3iWxkV4TViQB+Xu3+OePfhoc2TpqnDWtHnFo6Dhu39FxkK1Zq1oHkgM1JfbZkVG9PmbX57
Yv8vLPyfuZn83zvnywIqRlG/lxbOf+BffXP7L7QtMwrOYv7wmFD+3Te3rb/oRhAUxAIzT8qCTvK/
++a0xi3AYHN/dIa68T2/a5ubf9ngbJAdzh5bNm3OP9EWzvDtow4QjXe8wtAqaMI7WIdPKtSqqk1d
JtQ3y3AWsuqaM6I8EuCSJqkfLM7vm6BvHWNtA0b5QeImYoykzB7MvCayGEjgdFHk+dc0JQeELlIR
kF/JARWXqzUbJscG3XtP/sPjmNIaWVSI8u49DPUA9PG9DVg4wvaxd5zgKTV6nEkdWfGvpcqzqyJH
qbjKbaJA2kxhOPTs4ZqZz5/QywblnEEyvYyRZz+0aWJ7JO6QsJRFX6pQL56JJCrUUk9LB3xGZbhs
x+MhXBaUlMmKCZ6lU+Q/sFtyYn/37O8+6gPMecDeb+cYTkr9lBBoXFH5P11jIx8vRJqNzkJCuX+c
ilbtkd9QoqsUprgQ+eBvI1bdpmo4ki77pmdXXQV1dQAhahOhYLWo31MbQM3sYkMmHmTsQ+xJPrCt
J/W0yO1uT8HSsXZJP4Vnfv7pTotfz6SEfZw5nrAyc56W3y3enI8QbGFqIFFiIAfAd4Jtbo7D2tWk
WPPwzs2HJ9LWuet4fMGTCdEK9AjfZeosiN+kdKrfZqTYEk6JAs++H+1kozxSU+xB7DFpAXvJgXek
N2lq7lUwPptBRwFdLYek/4cL3fy7XHrrgq+Po89bL/ndQCCcHHpeeepTQxCQ/JwVey0Zgn+ENvxz
92hg2MHQ50JNcrKcllpd1Z5X8rJoTnOllKHWlYWC7vN38sMRg5uhTfCGhvRYA06T9bD5TdKOIeGg
R8eGJCHYEOdkBOGlmfbBU9RGhrmQZjU+667Sn5QDDWzRunr8TVmYGyGXBWvJFYi7DVGO0WHA10Tc
Q/LLMFOqQvYUUJJqBxgWgxiKFTVmUe68YFhCW9tRwGxvDYucoHWchuUDTp78hY66ux+xgdRzEWcd
SnNuoFSBwIE45HiItVZdjp7S51fRIjX1/xerPzqvWWL13xerbfQt//Z+qZr/73+WKuMvAyk7aE/T
RG/IuvN/S5XGUsWXgGLHgPnJi2T/Z61iqWLtYNfEv1z6kA5/6l8qePsvOsbC1FEY/XsV+ycCr7e5
5z8zK4vTfEYGXcFmhl/KSfl4bnKSsksj/1tErRZPDwF1WCYK11zGpAxpeCdN7Sqrfd2jyTKU5LzA
7MGe4leIxcexKBGMWg6R9pClxqUqdeurSY0y3qmIBB76zCrWcKXP6S0w35Jm1QR0Pe6CrHK6fa1N
PhaTLG4HgxooPMPLGuBlcjWGI+fxnD5Cdxl0ZipXpds2K7Zzhb9saYcxkeVxrF+kyFG6vRU6KKz5
J80jlVjjnhac1azqRv9lUtgmdJlanrGk8h3FW39oqmdirVsd7KPhNZdmVJTJDoZb7XzDcDrqN1OF
FWgn/I5AFBf/Z4kWnvVjGZtG91so3avWfky20gU1hdratQEDs/IKWOlUllI3uVAtISqFH6XdyvOV
vS095L1rwgA4u1RprupdXEc5DZeUkiIzRiupKVOGuxpkb9ULau3Orxwj4qVDhZH6ZWqRXWb5MU1P
T5+cL5hGsXtS4iz3wFtjH7ENaS47h0o+9bM2ql5Jmc6+AR/vUrjnlbsNqSTMAYVjdvCBmKkFOcY4
tcfITr6QKxz/sonFg45elPK61EV2z/TZlsRE6ayVUidshvTFUKsI8xuDX20VEA+Y1q72RYONBfEy
FTDZCEpVvDcmvORtVFTSWep+oLaaS8bpJg/8oFq7jd18t4HbkgKF6vtBp0uBa1KaAX1PWmzu0qfm
PWMVMOrsuhEtA/45EMkOmlt7YYcokpvMIvZo4rk02Om05Os4FdlricWB/h4CFGLkCPdZdhrN4gXl
WLRwGb70YpFjUtyQ5dVfBENMopaFdrhdySSnc+2oSVvCvaIYSWc3vuwT5k7AXJGMLpLSltbCRaHN
HK3VjB68CA2TQltA+HRRpHN+Aioil6FoIxLr/fi71RHqSHXQ8H5BPbGn5eiYzXf8ufmLsty2Xmu+
RrOn16MZ1h9VPXEPU/E980jVgxIvMVNLAXNdg+H+qwXdd2MJvHTrxMgGeKSZPUyrsRMKlIMKs59a
4wEHxUFo1jyMbKBubvXeFy+wqfelaVdHyyARTXHp0Mt4Th0vvYHYPRWLxrApwKkwn3t++EAf6Lo4
3UJGblFurTa4dDun/m71JHYtQ+zhL3ocAjoUjTvCuohLSTZRowgH1OuYQhI5fYQATDYsiAGNAyxT
Fz/Dttel+in9DneM9BV4yhqsqlqi4mm8ZRfU1E4Mtw1/Kz2hDB+iqW4WLYUhfgh1gCsMnJO+DS1s
kRf9HG+wrGlk8UhCH/Ikzg66x4Xq1MNUFMjNRFSbYjOnRMlF1bhNsraTuYWc+PJnGue0RJWd9MUG
6hKSuETZ/VpVBbAMYtO0vWH3+e8gpMu91OBY/Aw8KAsPku3Ub4864e+o0nH8RYlGQiJEl0DScBHG
i2Cz/OK0fYc2IDE45UrVOete99JXQsyKO7dQNDAmQqZ+S6Ll5SaYTP8bvcQ8IuArp5SLXcm/dsMg
/GXVdjkcgtJkXFxeSQq6lpPts0qfpjU2Bw3rPY/lwgQIQmNIlfQresfXXifN0e5LYfrjU5jZ4oXO
I3qsCZoufSUM2BAkAnfphR74B3KgqHRvU38Ysl2ela46NHj+x69kwSXVXnD6umDWCCQYOo+sMPoS
FrXsCY0D6fMivaHwrXsbLQ3E76RuuDlwlw44N/i810aCLXgrEul/N0ycM5vQjWAV+KpXt0bpk+Sp
/BilX1RCleT3IQQBIM+cRp6VB+uN7herC1AWMQVAEj1nonodOs3YLJN2GMEugPgZdrXqyn5VD577
6BRDUCw7oIngCUEMLa0hUIdcS0fsmapypjUujILzUZra92Wco+zvpIPxN2qmStDEqMGGSpia+ICo
r/O99GYGMC5XzWMsvATHAyGl0EHIeLsh1RLtBs+9uGpdUUtepaz6yWJAV1Ea9BwZrRjvIel9Sb00
mWiwbxoUVNdAGEeqEaWHS6YYVeSufK2YCcOWNAjvM3DvvJhCq5glPawP1+Ql9dFFyPvZE8dQcDJB
rBFbM67ZTVd1XtlPVaARLtbGvZlc9vbYPXvm3G6JOj0VuC0MJGypXsY/kJuEhYHon8/tioCA2nga
EgqJyyErQJ00EDGm+xK/v05fiMWbLlTXPE8xQtVt5hdTT2sMmBSyFtqslO70sLsKk4pp2bLC6DWm
MAnKwSjN+7Dpx9+DSIiWtSPKlgGwgip7DePU3BnwYNub3EDt9jLws6zH1NCmhLeCHfYqhxk1rotQ
WL+qEg2K1zvuVrpDfO9C2qFF0jttTTCpfZU9541ll9A0jPax9kYmFYtXQl4p5txyhSyDXk7QiMBf
FAYYjiCl1YbKhaRLBjsYUiR97NcuRB3D7zMIR34u9DD9TlbmQk8j7RWSZ36nGuWVO2IM1UMQVaV2
paHC4hkA03ipQqJpoNp2uFqslRHUbf87Nqfxq29Vzs+MhKR829NAvArRoOuzs5ZuHlqM4F+l7v8v
Ef0PusvPtt2XUsnv3xr5fuf99kf+bL01w9HZfdN7p0D072LQH3sFRaC/CE3jQA5Pgz3iLCn/V5nI
/osCEX8SOBcNWiS8bIj/D+lm4NcA8kt9CaQWBWz3n1SJ3gSy77bebO11yqM6TQqU4DDn2OS/LwsQ
hkkDI2y6u9HuzXVY0OdBJ/WzS2X/s6oS78KoGmdVuDkdcx31TmygG+tbGMtm1Rp/Co3/Ve9qctp4
V2Lhhl06+baLG8VGMM5/Pf41xsDGIQIMe9enxHopzdobekZgjMO8rGm5gh8BqKdFCLlBLwReaA6P
kYa/06b81Yp7l3anwGWWifpxsACcdsquLtze0q8b9HBXeee/DFJTZ2q/J7WOP7/bp5kk5kLgbBI4
/t1DHDSt12nxnV7WF2mub6EbxEumUn0GkCaIrhG5iUmAfTI7/47FOtwEGBS3fen0l20dqh8tTKqn
Mg1unGGfGcavdy/l3xWv5l9w/JznYqBDYYISNUX3k3pEV6S2PXAqusuMVD9ALul+k7lpLyPlOmss
Mc6lDmSMnnWVLI221lbVhK7OpbeOdTpdRXVd3dqZ3d+DN6xvvHwqtuxlrEWvMScrPctnJUy6Qx+v
31bIFq7gvI5r1DjuCtdtcCbJaj57Ht0ODTyE2D4lfXJ0XA6NxwMu25h0Vq1UtwmKn2zR6cpiXWwd
eyNEFqxC7G5AiKLpUDtaYFx2jf690hr3VnJgaZZwLjjzNSGsvRR5cKiR+eU0CY2IgKoeXulS+5HF
mgD97Pq87qm21QYnv5u8qP2VjzWbyqjNvcfSebBwI45FLa4qcia2MM4ynQ2fMoBTT3TctTItLofR
IuNAgBB4dj2AGjALuxsrnkxWtsF+TCuQwUtkGJyi6jLKX4MimFaG2fzieVUGOn3dcmbQj39DNqaZ
g6aR5YvdDD2mv47wQvq16sz7ctxY4ESOK4RCJzVsPn+LYufx+BIaU9VhLYuHyRgxjE+Gu2lEaf/x
5P3X7/109vlwGaba97MP9Dp8r0VUPDQT6DItnqJtCo04WtQF2haMJdelEb3yBkbLIg6zJ0zK+aNv
tY/ZqL18/oVYxw0cbplCucF6y1zszpL4eW56VxdEWTjEHHLLw5RNxppc4uEG+AYsJlGIq9Yg6ZVJ
XG37IdKQovXGbwg/1CWYsi4BvsDRw2ezt6FSLx1vHrMYhY0cveY2jYE9wauyfg74Cram3e+ysOdb
UW59aWSJsSNR3V6GligcFJfTLoWm9Rzp3XAdDmN5i2mfDU8Uc7oua/0OOJFx4N/ZAjdo9RTKQpyp
kBon07DHQuCwuSbobO4IkplyPBTD6FqcqYfgUEI2K8bpOmYcMAMvJ91fyt7duyWonYaw+b54gAxy
pqp5wvbnUQBqmGX1FuYH/EmnvcjSlByZ7MQ+QMGt9k6geYxuv3dnKWkVjOmu15ECQu/s1r2kuswJ
E/2U1cQr/rlCQZSkV0ky9v/I0vKvn+XhNaHoCoT1tNgqG8dsLQSBh8IYnzFqGTeOJHbu8/fwZKL+
c+8sxLOzgG7DKch/jGZwpTVZh1AKa+sCDCKIUV20qjnz8R03BOa7oTYNcYIAVVpUqAaOH7Kpx6K2
raQ4TDHpvlpRRPWigrLCjn4cnkiWGM6skvNf+G4J4oJM1NQgAVWQDOW/PfV3H5hCNw2t2moOIag/
vRtv2f6jXHN/YvFcATJf4Ss8Z0j8m1fZpcD5tlUyQRWedsGIRUioiHblYYBxTtXpIQIuOKl2mw31
d4/Y2Mn31qjDEWVGv03znMzg4z2jaKMLQMuBDSAUsuNBli4McMihw6HXoGR1uTveJ7JF5Ng1/W3d
mN/5SebeFm137hs+mcHRgJDkpJNDgb+Ul/VtBX032nbe1iXB0OqWWsJ0g2p7mWlGse9pYQNr60aQ
BjVY7ZLwns2UZMEzYeHdxhmTale1ov3GclTcxUF1LmPKmJfmd68BU4vJWz0v2mxsaXSezLO48/my
2RHfus003oN2dKgqkM+QZXXwMPXUO4c0WDRBYm3S0r/0oHgtEkBBAlgawsNc7lo2LZsI5gjzkdev
Mp33qHJclgdoPpvPP0fjuOuHaAtICzvR2c5GVx828/EThGkYG1oyabc58e41vnata68M59q3AJ/m
xSZszA00gkWQTmce4cm7g2KBNp3t0UJij+455CQfLUjoovJY9ZAHCMIA1T26O7Nm1k97DpGQZ51N
UU3xzkc6/fktn8xAb9clxwVULzIftBond4zpwBR2FE23Vi/lqq4LKoVenSxppjVnRvdkzaWFQJ7Z
3PI2MX6QZHPyebRjbzQQapM7ikTajddrV/mkaWtebADtQUtSrj18/fzuToU/HDFwkjuUOljhiDjT
T96/jCOXHAm+P5CZOFHZLcQKUPyESs9Sxs5DcLiGO5uBXmi9i7F2fwS6CkFe58Zen3AxDL3WbQB6
ia2mZ2Q/fP7z3ub3/3weiNIQ3zjG7PbAKjcb846fukODIGf9Gg9Z3nwpjGRa076XWyFGgvQ6y1nC
qZsxsXr0Esuxv6JMWN/ItlWrRKY9GH9ZoPyz45XsS3ctCEdFz2QILFx5HX1FMJhcmFO+FLFErCTd
8iYz4+laJXa1aAb7pRWTsUmsFkRx3cVnVoCThf3PzZH1ps/rG/8hTraVaIDhiofddEjx2yx9IGaX
Vt8n6xIjSQtT39Y2aWagcxbfW0TPOLyGpe+32T0v0ReTqFPCSkix/PH5mB9/aPyq+fzr65iHUWzy
Wpx8aJZTdUkbjMYhbhLrpyPaHBB+5S2rrAZRQ7T9VwKq1MYI9HM7neNJ+s+V52VR4Ii0bFJXjh+2
7g124eSFcZCBl24A185xK75xZqU//qDnq+D/F7MExKDMgy33+CpBE7q9UQl1YIrrtspynis0+St0
YNqZt/f4e/5zpXkwMeWw2/0QymS5VL5s9BkHB/TPi0NE5trJ/UuTgtUCNBA1fb/Nz1zz40tFGYSN
4szPmokK+slZEMfd0LEatIeYs8TG1SLzzq3yGjSo1jxACvLX0Tj2Ty32/rVed81SRBBMatcmScQe
wp3M+3iVxF59bqY5Xunm0Zh/2PwN03slA+nkU54IJ7NqstgPtGXZgEjTeJWm3V4GgYW2BtnvZZCQ
QMSali5MdON7lpaY0kFCni7FiohT2Ca1nXALZ8rcp3Xznarkr1lEvmzysTszF7/FVx7NPPxckzH0
7dnYyht5/JqYJBsbmlWqgzJ7ZzNVPbqfwtXDrVd1G6HKOTalzba2pwhXFe1w6DqBjL83p+jVjYjc
5O+sL/CiRFeBVYc3nLKa707VZFvHl8El6tTil5nLbB+qbq4eh/LSLykSdHZDzE3p+BB8ydmFYV7e
qEJ/1ZOkemJiUPZCo3d8YwFL39E6VDdRH/iHjtbJJiLcbtEaWCPKinJxZNG+k20WXXw+Q5xsWt4e
JdMD69U8N/OKnXyo9DusLPGi6gAZ6XEWQ+2CsbL3fSHUjo5lcwvNSdt1fXvnFNP0HJDP+jUYu5dE
qGzDxNusE5duNT2+cTn6yXgzana0zxvHP4gSZefnP/d4a//n1yIw45ea9JrZ9x4/ybjNM+C1WnkA
r9zs/DkOwZJmuSiG1Fk1E42Iz6/38bNnRw/DkwFid4++8+R6TeogQQ/KA0cN/QUJPtRmih9K+pRi
xsa9wIpmnrnHj5OaoKhqeQBhkAyIU4RK5gkKNiqsDgUW2oUypbmKGntc8kmfkzL9zXDOjAE2KSQZ
Y8c+Gc5B68icqLmUyBCxoCwIb2itYGmJknyftkFyZpn8eL0ZL4AKcI5Nc6n0Hg+nB2qTrOSpOIia
GCKIvP4yDCJMxHrZrQ0tLs9olT6sf+zJCRCxgesI9Iruyf3VddMo2UkqH71yd5OBKBrjTrdxZU3E
lotKKi5JaFQ6jP/PX5y3OtLRnDNXGoAbuG/HQk4sx7c6uPSVY5dblb7Wfx0qOXwvjXJ6anLnxiTn
fEvpVocep5s3Gt38TeKUzkUakdKADLpdgNMuVqLL25cEJD0n5VmypPUD6ZTwOaZiNQyvmsHCE4ha
4YaytGUFpfC5Bc763HrjIoV/uuR7loRE0/KG+DH2u7Rv2ku6jGc4Cx/e2PleiYymXIzu0zq9V9pa
Y9Z3vEZhBO9ZVIHcZEyhbHLTcff5uH74IE8udbKFD9oxR7jFBICvfCDDp34pczinae8/N1H1gnjT
OPPOvhU/Tp4kJxXO95QS7Nlccfwk7c6IAcuJ9MCrqu8HW2jtMk394sUtKmPVtxKJmYdFWPXmHYLJ
Dne5VdwAnotwBWbRus0EayGsOf3CTse1lpXpVtMatfHjCVoxfP1DAQXvsrIG8kWdgJaq1vyajxZr
t9Ow3g6KkAwss1N8WYkJBpAo9g2RZ2du9ORAyI0Jei6sAMx21NE/ljFwohdg6JODNnXrhtnwyhgH
hA8TATLYn4cVwIGHCLUrcqMUuq49PH3+cD9MD/MPwIQBTR69FCen45FO+476fKKSw0BoFJVozbV/
YXnvN2zY8Y73WbL9/IInRZQ/tyyIlaQpQ7OI4/DxFXWiE7G8RunBkpVLpFiwsTjtOgUrM7EIoJ8J
dLnJOxWuSnsisKuyp4VDquC5VXjeMB2/Y2xg3zppSKg5l59MVK3yPcolYXog4kduWx+aHZKHIl6I
IJgWbf3LDIJoZ4aDWAddHRAvS4ZW2fGYgsS57wIlvkXYnD4fnY+f9SznfmtYUWUR4mRw2hrBtCCF
62BIRzx7Ht2SqXfl2kk04/7zS530x94eBBV5DoecmamhnBYjgMhSz+LMcChrPFKFiOC9j3Ra0CXU
obXuZBbuW4tMU3Te+DsLzdzoPhmMYx+JPfGOJJjghaaakMfJ1gARtLBSbNPcA5W4Rk0X3rzhI0/F
cXZBQHLgmUX7bx6gAGMzr9eYr6jMHb9ItqEFpU16wcEWmQvXOZcbap3i3Cc6D/nJewKWmrO9CWON
g92J9J3ZwBEmMphDp4W/ZOfteimei8oal450wl3rzOmQsznO0pC9aZCd8KMb45eEQs8y1U115rb/
7gMC7osK2KbLgIVnHpd3xbhgoi0m/bw4aDnH7ixJ/XUymvFelu4jwsjpOh9v67jWLr1qeoRf0e7O
Ge1Opy0KObymWALYxfCOQhk7/gmhZrSm1hT9vUHtYN02U7uyE/135njxOvNqtQ2Jc91YOSrBjHJW
lnVnqucnpyF+gMDU4PL6QjKiqXQyBlaMPYpTuDqUDVKecurTdVHHT3msfwtrMLx1HJE571aUZy3g
/J9/OScv3p+L+3iBoDrrbOBP9u962jix65b1IRzkT1Mb7SsK4tnj5xeZzSDv3zveOfa+8xhzk96M
dD4eY9dR3VT2bnugvCq2FrmvG2IqgdmbnIkJ9TENdlJucQn9otgQpglaVPb9Woui4NGFFH5ICjF9
w5+b3OQiHrbQYoKXEVz717DW5RZrWLQxo6Hd5NbYbkTTOJuoNaeNBOYCUrwddk3PgSTLw1uiTqmd
tl19OUResvWM6KUDpbC1Bs9f6yOh6W4y1pwze209xqN/OU1DcR0N8NHRZsWEX3rWQq/NdBOBGlgE
VWcT+FC8VtWmGC+7UdbbzrOrq3Dz+Ri+uSjefbuMoa3zys/UKyojrDbHY5h1RlJbgzUdKl/+sEbR
zwJLfZ9mPgKhIpvM+VwvSOSRZr8NwrF8DaP6a9JSM1ZpIr+XRdZcd6Uq70XUBOswAvOhlUgvO+KY
Lssc1CIBIP2tE40+zBDicxwzIB+qJej02sL5vaoROe4Q4Opnbu3DO4iBj1ouxQBMrzNj6fjOrAxK
XS8i/cDZoYGRPGj3uYyCu38+gLRZ8NTC7KS+ap4MoCv1HhS0Mg5tOqyKQa5DMh81iuVupDbCaB4i
4e60wd5Kpr2kJ8Ulz+8MkkPDp7C+zdGQLqzxWsDabf18HTYEiTWPiSTOHb3ZiLaSj21RWv2Tw4p/
ZqL8m6dPZdaYqVcgR1F0n5wH+hELv+s34tB6QJ29IoEZIf6XvTNZrtvotvSrOO4cDjSJLqKqBgBO
y/awlyYIUqKQ6Pv26euDbF+LlC2VBndwb9Tvf2CZIsFzTiKxc++1voUNySO/IzssCLT5lOc2YoJR
woHWGRV6TZSUF6TSEEwg6O4MsyN9gEKLXw/jcZHOp8G1q53Zm+6xZqR9GlSGDI6iZp/JbJBbnkJo
PPUhCkxs1BeJro/7MnF/Glj+7pTFwl7rNc6QKDIhquLuevMM0BIxwiLSlJsphTEUwidmPBxdZ6Qg
oNcdqgsg7O5Da81dYIw9NBh7Ni/HmkCUcmY6HIt4W6trEi7ScCBQbCkJE6TJClInzoIfL6J3NQ2/
K+ZYHtTrpIbm4dd2yDfPKxtcdju6vX5TKopGs7l0Dw1BCX6q6MpPjir/eCl6hg6zoBUS+f65NI9L
FqHzuNHzJOT8VWc7F0HEJmV53fz4Vb3vFP7xsnhd4G/533du88nstBFohHGD+KLfpyLSgnyOBtpG
6hnnX2+lSB8yqN+7WXMfOnfW964aglmOI9gCGneHmpQ/KR8tPva3+x2zZChrdGbRibEvvF0WooRp
hEHVuInl+IVauoIeM5AOliGe/smn+o+X4iHMB0pjiLHW20ulJNvYJjqEm0nL7wFQIUcuYiuwFDXy
7JX28ZO3+/sVzw4kaDqvbRqDaf7b60UCcpFcCvfG7Y3yxVJc19eAKAVFDPfcc1A+PE2jvgJeZLFf
Qkf57JiDs4B7mJYUUXsir6s52pAV6Twqqh0eSIqEJEMDlNFbmfyM1/Du0MzqoPfBZIku6Dqoft//
JJAsp6e4JLcLwLNAIcrlk6FV4NrJ8GHgpvcH4E/mT6qi96XhelWL0pBBo0tVz6z47Zs0VMMCVy6v
b9tetw5JyfiJ5OVqO4P4umo6lCBFPxnPbMtVkJZuc4UmXW7wSnZ/fFz/X8L5H7rJSv9359QD8s1P
z8VvftzN38o4v37bnw4qrLn0qVZnLt0qDhXcWn+qOPmKYKNkaIcDm9vqbxGn9jsPMPS7a9AI5+Z1
0veXf2r9ksrWyn2PjI1N9lc0nO8a92i+eKJQb0K1oF5i417v+2926w6KewTeRgNKB0++P8XiFHbP
a7yajQWp2M/qzp4gZxGbsL/a5tWNG1/pRrQJpR6YBpl7ebU1IjD18FKc5q6oH4zqwZzv5XivLpey
vu67OsC2ROIbRakV+rNzsspPjn0ZTed2eGNqt1/f/19aindlzv//1/o9n8pqbuJIdl9NZn//6SL+
hD27/NK9/1tvvqn9P1+/HL2WwXP3/OYPm6LjMz/1r81889qS3vSXi239m/+vX/zt9etPuZur1//9
H5/Kntwqfhqyq+LbxWTw6f/7EvR6sFif4/ff8MfiM1RSbEicQYVJOWczKPxr8UFopxVA7x2Jh2uj
SuLh+ZfTnAwb/htf1ui5M1ZdtXd/aYjF77SPeNwwzxD8gyX4V9bfHy2Ov59hyF7ZNdHO0Q1Df0gD
cK18v1mASdPHJMxVD7Mp1FNbm5ucbq5HSCyNwNbZ0+AUR8l+7o1AzOrxg+HsAJoxL5q2PdYYy7wd
jNuJtDK4egFhLK6vx8CxaJ6Ng+47yk233FbztFWb/FjmZ3UXnpc9sWbWFGmPRnQ09BtNec46FBKU
/EZjdUHfD8pDqX2uBo2Jx1mt7wtMrviIlLohSzNPD0UDPNPWIJ2VidptiWjypNZtbCfxCTEMOJ28
hk3hFRqVb99S+xB3lQR9iJlwVShi8kgyw92Itj9kAk1nbvpWcjkxZjWXmxjjIq1zYi+iwouoQ+tB
QeZDoCA0J3OoCTVNIUbnXRfUPU1rFUc4wdWqJ+NhFzY1+L5+hy08sNtsJ031rMZ8Eg4fB3toAI+3
4EldJQD887nMoUh3ycUoLkpV94vmYITsApFKtKqbkb9i9Md24Pdv+00CcE0rogDul1fh7MJCtqU1
EvRt5qv6vBm7LyS0BU7+pZfGBqAhlqZ7x/0sqfgXqyaaZGHuJrTLTqtVr+07uWvDzk/S/oL0lvtl
sqy9oeWJN6lOtHURGrkYzk3w70YvX2U7Ium0gtwcyZWwk4dkrLd13GKKS/YOadeeBgkQfqddX6g8
6Vdm/FHJz3XxnE7mE7xtQlR15QNpwkR+B4p9MbrlYQB1uTGqjrAXTX8J+6XYZSq6AnzZ7WWPvQzn
y0OvDSRfmr6LgFCajVebuS8jU72rMZLZUfigEZRE/07fSPPRipdd2Y6XeU9wkSfsFjfzcu3ijN7F
zhnT+pg3/5BFxIVmRNBOYtIweWUGp0exmYdxK0YRTNq0IbnpjBG4FyX9ax1mrOiyOU5WsVHxrBos
UtJQQAbA6HYYqyI0Dvt4C0iQ3CShET5CtCSIK9L7QufCyhJSO8legfNh48JeTWOokklTz4XNCIMx
LaIuvHpUq4Wzxxe14VP2E6UixHwMVhSs7JVgdJJgSU890UvwdWa4bbmPtGSnVM5GF/FVSDfITgcG
E9qJzrOvAk/k6KfStfejxg2U9gJf/UElCbVxTFqtNQ8Z5RgPwk+MIFNihp2f2vKutTdSfcCV6uli
Osz4wEsRutea2xYHeC0+wYHk9SpnFdzePoHK1X9cc1ut4tSDldRlxzpVN7CVqysjB9dbyHk/qeNN
P5k7bSmvQAv6ptp4hogbpkA96Ef1Ziwfwxj3HIyBhEGnkENA5ky7VafLpGv4G9hPuZU4eW9w0inL
I3w1nXNuVoX1ibZ5UJHlx2ln3GI4LqZDZ96kbSRRpol+2/UnLQE5oeZbvWO+Md72dQJk8lRy88dD
0wVWUpwnGNliRnWhfcWJEmt96Pcr2W7RiKMj0ZroNzlagx/i49TjatNIbvfEOjB296pUuS7TD5bU
V+8fUVDS62HOhfFTaHI3OEvBqnpBCOvbYIgrowwaMBvz9NJB3yzwcOaSOw2inF8j5Qz1+5w2Q81t
XqkaBnzif5bXUPkCF9EbMlCf5s1gQapMTklCEPZwOZgxbSBDeyKHhaVd+IMWvWhz2qMUvC8tYu5r
W92ADjzP4X0syZE4SOI7JV7GWR4dMV6DdkNTRAJmB2cYooO9ypb3gxDkcaOGRpA1bWXIBrjQcyb8
pRt4a9JTtzy6zrPLPG8ceYclyFNN3bDu3E2EYKXGaMkvT1cVEXUa+nY+fLGb5bg4yvlCXSPJv96p
vXBOwqju2i4OZNR8qIS9k5GyTzVYwSUl9SEra/Z48KzLuaM1ItCFvGzMuLvszKUGThvjvDLltaKD
I4MIeW3n7seBuzYuupOqQV6jufmh5VkDhm762Ixx4iuFq2FAazf1QO6zUWJPEzpCqlJCuzBPOtyV
Am3ozAuLz5okvWzCfP5IAIAPuuQQ5u3FuFhBZaJnrLp4uCzLiqgBgkGOqd5v66VT97VARAOEMfWW
qL2pc6n5BGXy3mHrPNQjnRQ/aQfz3Kjk9GhBRN1FbtbcG4XGzJ+HrEq20eswuvqjprbpvmFG6g1W
K7AH6ulTU8z0VvLqGJrqBEqa5IIwIzy0bcNdO+bAjV1tK8phL2rnU15p0ZlCe+yAgLwiXRxZB1lh
GBAGu78PTTzSRDPGpFewE+HnQ//edSz4wSFQHYqkHGG5uPFDO4KG0Hj4u/Z4MjOXO1Je1JN2Hyrh
hmN7RCRlBPTc0R5cGItjI27a2Ip2yOyvh8UZD9miB4kqHokWgq9a61O1nbqzKKq+CHUCr1uqxYtW
V/YxIppx8RwL630LV45WisafU1x23E9Su9fNECx0fzYLuZ/c5bFrmiBcpk9xRxQkr0Bs9XjCN42C
YWWYdg56yIIP2O4xGRXxRvBQ8g3GCb7VZfE2krBdavmoFuNTaeqPFabICEotQNDhgAvxOq+arVK2
j9D1d7JpZGDpU0NnAc5iVNT7MiJ8OA9Ace5ae1kfL16lroRlsx6lLxRln8eZJ/ETENGrdPuFg/uw
9Gd0gZwvSE6as6wq2kAtu+KhChVnO8/hFNRma2y0XmlJq8hcCF9xFxMsIqy2O3UIfgI0yuIqs+1w
YdIuCViGUdjfFaLknEmw9UdL1NJkl4Vi4lcStBXiKRNCA1VDRSsq86qZTbuK0eKa1Wz7Vl/p10UI
49WKk/aiGFN714hZnJwmJfOe1Mz+IawsIQ+o/KtTaBoQ0lsj4eEPqjPep22Mx3YsdukCBNHTs8jO
2ELXIATI33i8Q6V0j7ZSUVHa/Yiwu2/T/JjW3Eew6RT7jLu6vUpdx/4goKdDz8+7c7ISp54trDU/
4sgvYWU6xPQy5W22FgTZp5LFsCEqpFMDSfYfuHi3GlQP4rLNyLPLzkUvSMJK0u7AnmhuSOqbt+ki
jdzrdJunaDrvcgZIZ50RRaeV9+532lxcKHhbvFR8aty71B7PTMqLh75I50MnRo75gKSZRVnGOWbh
8VZp5fRB8NtfWpIHEmhZI3ATJOpO21qncpmdC7edyhO/SniIk+nGzsIhyBOiphELP6T0rQ70Lgn8
yHsBNFWbl0/9qOOx1uxDFZLo6+ZOeM3DWN220sDPN5FWIkf1LK0M5bLXyuKF6PHiQUKYPzfHzuLW
S3TAGQ7XK5Y5wphb9blPviwscXlPANp4Hlf1ztWqgITTDe75fJsY5IvAgq+Pa3pAoJjpfZQ1jzPz
v50bctR0LKSOSbNpzUT7SEZ9eYwyPd40hTnfYcUtn3Omvw8ELoabsgQB1KpUypBe2wBtQ7jVZ8e6
twtXwo8radJZGFrrelTAi5KVdpgdRW7dNDq5iQZFmwTDC9HUaDqMIbkRmfUpLsNjU3SP48AA0jkt
dftBRnc1BuONGg7pBVmzhzFBSSsXzd6HJrgGZA1XXehi5B+Hu9gJ0aI3bc896spzgYuLjLgRPXp9
oYQjB6DQAVtohl4BhOG1Hjk0FDG6KCO1z/V6um3KiawAChJqwz25s+GhInn4PCZdZsniT1EM/xBh
zJPW2w/JoJp+M3XbITGvQzG2R2sQ50n6JeOzDKB13oRJ211jYMi9MIkLvBRKukmIqjYV/RE7M6Vt
EiVnKD/8SKeDHg3uTebAzFKjs9llPkWv8YRs5bEYuuvOaNtj1/acDpgFRRrtSPqx9/MgPpTruUXn
kBLZ6VHTaxAes+Jb1pheDNbEMcQtODC5YiL0yWahWO4RPnh2y2ZKUdxoy7ZU8tnLp97cNoqOdWlq
LvJY6Ieuk25ybbttFSys29fElHVgyDA8NIpib0ZNcS4mwBXxlkEGhk7wVvT9Q3eEoG+2F2nW95dp
HCe7fsihsed1mXJn5G4QTzVBTY2NY7vM1gzeGsiIR/Tg4NfuoG3yLl44Rzm5fj4vcLt4T9rm8zBO
pCVmFZDAnPUdjE0pX9qu5t025JFAhrY977DIwgoQEQDckbYt8RH9tkpVMz6zyE8R6COMaiH/eEk3
NSACa9ZeE7XaNT3S21SWnUdK4gcOxYCQl+k5KrPBH5XIPfx6K+Vf+yRveitX1Wtx2zWvr93Fc/Xf
oKNCsNGPWiq3qOKL5/z1257K12/505htGkTYocTClgTtElnff3ZVFNP5HbkuXbU1o5wB2jfObOt3
FcAjnRNBxxYbwWrK+LOrov1OA46/TyQecjp0or/SU8HRQM/k254KOjG69Gvzn1kYo/d3feFIp3gk
JweMdBVrjlfpoHu2jp4wSIbp70hGeVl1ZZUqyIm8n8ZHYHLTmRnBjPDalJJ+LxItepApNGSvjduC
ukdkqe5rdP+3OYgv/lVHKL0haDPeJgS6mpxNiJQvmpojLqf05GOiLDXY0czujZ1jt6RXCDunUGSL
y89mm8hSMZF6T/jjTK1orP5Yj3A7Hq5tGK6J9nOKa8ZN6DTy6O6rK3d2iPGYq6gUm6Scml3RK3QD
yril6INcQKOxs2zuzkXJbdvPnEa8OMMwdcFYLlLb9hRc1SFq7V7B9DsTQdoVBQdaGCgLTIvInPON
47REgtOscencGBajhDKT9qeR2MuHQhnHhT5Sl0++Jif3JKIp/CJIvqB+Hdv7xqBU4zweGY9NH8kb
fdLhQmFoznGE6jnTRUcZ5EZJw+IqKUDV+vA/OJ86XS4zX5/i0DlUkT09wxZJHkuc/B/juKggjydy
sugbWAS8lwQYky3g6kMZcBA2fG1WmguUzfp1STrNzahP9mMZAT+k1kuzOw7AcHrUNqYoU9uwCdAT
OJc1pxzFNzrHfYpBrJwywPVN4EZDvqs48cUAVci8iQDkVAy39f7YsGNhGnXBD8Fxq0mgWFTNqi+Q
6jmLHxuNTjyzG4FlnITR3DqA+2lzKUPxHCaO3p5DxFGIHwH0Vnkk2IgvCRZXidCucAy0RvgZN4kt
FtoarVLPdK6UikBf5NvTdjaj4kTGVLkf+DCpHpiUckgfRuzNTWHbqe8YVfyqkk/7lJGgkezmGaSp
v1gRtbWeSeIuqLA5f4eQ/y2vbYcqpbUlKO5UknTCLfdRm3iMvfswgA/WEMeE0Nk+Y6TXOx59wgR+
GkVwfKRzO1Esi0k5VIodNTQdlyI/RVlVKVs0Eu5phk9L4wK5RtATt/E0ZV0WHTWRqcnBCpvwthv6
MmwDlMaTfu+Qn1G/tG5pJWezvgy3pAdx4imEaUwB5iYrohAgymsPCT287fOU9JeedF/ITiKzyeDN
6qy6AX2dkywxKoVD9AI14riXph5dDmHdgdwSGrAW0Wa23BEUayTnoz6OF1qp2z0AJ1WmXht1+Rrf
g2Vog2Jk6a5DVanWw6XedcRAtGuCtLAmRK9Ey4oUIH8C/qark6XeFXOi9cchohLfq0ppdR5pK2Ly
YkAyxMmmYFbaMlOIBFaI0vELWSbJxtSryuQjao2WX9BST1opawwXaio3dSrM7kAHq72z2gj/bpd3
7udiRB0RJG5Ks3Ys0is3VqEslZCkFN7MxHimlTV8JAtdUqRM0YjffTATkozkdFct9HI4NoOe8VTI
/LRXo2Tg2T2VFf+u19WHBiVV7etOa30IS3xUfm2a8zNRVCCjmHe81poov2RojhnnJeYifNBsc7wp
UUWpu9rKDKBQri3PiaVpGqIKwvQzM2TMd0myjFeazlGXlWTl1mUtYg1n9OqL921lcV5M8hY4cEcQ
W8DTZVlygB/Tn3CDp8uOKjRXOSaSWurnMN+BjXeN7uC5raq7alqycJML4yztoMUHw2CnYK0I5zJ3
7RJzGGf6TE4JPNT24C5u1m/qssovTb0kgSKrc0quOZK62BBQY3ee5ByXb2qR2vQL+4Y+nCwHZcPm
hnObWaQHD6/5ODJdRgZIVUz+uTop8WY2x4vUwq9KYlCk7qnRotornJCU434Kq4+p0w4f+7JAbGgt
zTRQSs3xSzi4fY93lpQtyqBM1pvJyYfcdwvdqLyZ4OZ65zTNGgBZJvWj3pbl62AVy+diVlRae8a6
5ySNNVPH6mINHWlJkeqjjDi6fohbOr6zjeA31Soa6Rn4hi/maPbS73PQskHIx3ViTm9+jLM1FN0x
jhmxBT6B3w2NhySft+M8WQQfkf10J7oY61yP8+dW5wcOe3UyJ5Kr1LJ/iXsL4FKaK+5LPHYVZ0wh
dfqqpDQS/IROP6EDnofw6mBVH/Qh1ARHbyt9IO3A7H0DDCfqVx7jF2Euo4ySMe9vdXJnbGpyisSd
MML8yQp5fYcWiQh9qZn2OcA4GHWtMhaR19kU+J5mDfJOmQf1cbAU7g46V4nmx4sl6W8lvcq0bq5u
oiJXzU1oalJQzlvELJZlXq0zkyV1vf+yEnJ4bbq+ef2NCrL9bctIi9FqWfw3KCbXEu/fx3Obun/u
yiZ+zn7b9XHx+vxtUbl+659TYtA8DHpJEF4N7vAB0Lr8MSU2f189fiv1WTVAOjIi+89BnfH717/N
lxgia0zS+NJfczp+Hp20lQWE/cTQtF+bExtvpTb8PmvKM54gRHVrRK/JL/7tmC6eXFFh7gdKUqTO
RoTZYO0cAiwZBeRx8aT0ChWfW5a1X80qh6WpJ2Z5h4S+ay4yqhqs1gygTU83xwW9vW1KG521lT4V
LbWhb47qirSij8v5WlWezdpUszOhSkLZFkMt22DRTVIEG0U4dyoQRxyg6ii6LbEYzRWYQJegDt0h
Pz0sln6jwPGSW27D6SAqkNPnJKEYqHUr0fR/HJL+lUPyVqjCG7PShqizDWapBrjs74Qqy4SvhMah
G45HNS77J03r8wOJXfI8SxRtl7icSD1QwdHjN+uIam2OyuLb0Ol1Mvp3lf/HlV38kg7AFeyf70kb
UuuFwetiB48sHy9MdzlP2k/9Pe8/eI4sLDpCvjEs4Ln/qlv9Zj47j/Xc9HQq254jATaMmvkfMWbm
SVXo75MDkpAmf2Z3pKadlIFaMlEKGRPYpvQELLX0qJs4mPoqJaRvbiqa++0SNedCacHap8mctwBC
IxphfaYP1TbHdWbDsLR7NKNjSxKjMGv7XnMHgm86knkyvBvTJHwxmQPx192IkLWLjD6wh1ncplUp
Ps9VVpcBKS/kNN6ki53d9KM2fWhqW16mkhEJHRQLJmtECvQRC5X6DCywTH2pz6gSdW0OKUmJ8wLh
V1cv7tJmr1UxVIvPjN2oj7kRYZFW5klJNk22qMnFhEpnCUSZEz5FTQ8atRZq/SFNRlFvFlDUrw7c
vA4g9eLoG2COKMfLhPYGetmMIWg595ZKmzxr51PIar92sQTOPqnUhKuJStee9JbITCqoHqhSHA3l
a452d8I0SD9oKTpV7HLOBLVPw00yW0y02A0itQrTs5T8gMlHKMeBwXYaDcKhKCNQhfR/p5DqE5Mo
gwrdBdO0+fEC1VZR2N8r1FHZldCtroIx9rUV0PV201CWMk6z9jNeg/JoUsKeOIzB7ZaONgUE03kc
EGuv5wV/GOUK+nSMy7zI1GCs0woUn4z2X3+hX9KG/A9taFg/1IhclMtz/hLX/eu3Tx86AH89fgQ6
EWAjBg4ltng2NVoGfzx+UJAgzFj1/2iXVtYcX/lLJ6KpvwuMlJgo8WNgf1+FKn89f3Trd8eCW6Jq
BN06wJF+KZHg7S7Ej8EUviLI6Kq4YhVhvl1Jqp2YSkToGuoATfHwDJnnBN8np9oiDOqPmuVfd/R3
Usev19LQaaGMAnkNPuPttdIBJnObVTQA3AGKKs4fIhSjyZAMp8PhzEDj+TPT7dut/OvLw9sCW58B
OGSD9X389ukKDDRPEr0eyTUZu2AwZmVTNDL+yaPqH14YpnLUZoau25xA3z2qMtRBdWjOoycjt5CH
VerpIzA1e3T6hWPCYC2Kwv/xHvAPHxyuCbB2AoLN6id++8okiGjb7NDI03t3vUjMeegj7EwGStY+
2v34Yv/0AtHNUS2tyBUgAm8vxsCj1nQaxt7QFtWlgSn9MzpSoDTKUB37uHH/LG//damsn8s3GxwP
/q+R8cwTWCbcP++qIhakOpRpOXnDKM/Udn6ZZFid9b350HKsOaf+PpP1z7bV94tlvSi1HleE+oB6
6929gDNhKkGKkgqasJuruTX5bVZmP1ks31+FDicaROyCVJfaSoT/dkkOdZUri5pNXs1p5zK2IWvX
rf3y4w/s/epgjAPoANsLGTvol7/mkHxTXEDCBRzYVDyTTK25dxGpXKe6VR5aSqj9L1+KxurKsOdp
9P3raUWUyGQE8IuXSMWphY+DgAVjHp+MUfa/6GpnYXAcXoW5xKfQvHrPlRiJ2czLtW+qJE64T9w5
fCT0oH9s6iS6IAtEQkZOyPj48Wt8v/6/XnU106MKxSzyPv4q6qy6riBU8Oy0uhNxltNZ4rgF8/2q
QTJTEJvw4wv+wyIhcmbNYVtb27jT3i6SKXFqBxsusuuwdjYwHcO9Y8/TT27rf76KiQON/REn6bvb
mlG6MtHRA7ijVzoBqloUEMEd/vqbh2vegDHimOjcdf3ta4HBZMtFbRc0A4SRl6mpXIZ1bB/12Cbs
oi/q6x+/d9/vHRiAyfoB2sML+47wMTetxbyxxu1qLHve5QGVDiLasuufqly7ShxkQcAgfyKs/4c7
DhcfLjrBsZAHwbsnjSVUna4P6YhAoexN05sleCLL3YfK0t//+AV+97GtexSETRJMUMer700rtVWR
+G3MwrMdYxWr0Jktivpn0KPvroK4lYyJNVRO4we575bgotRqIrTc8NI5BkymrC7qquv+lBX/607/
/WXYpThHs8p5QmMAebs6ktqJQVilhjdbOMWt0XV4QkOr/8W3jMiGdWyEEtY28BOsN/g3+yFHsM5O
Kfg9t06UgE6R9FsC24MfX+W7NcAdq8I/Rbu72lneX2VGPzOAOuWDoX1/bNJluYZEM/mJ1SbbH1/q
u7ft66UwLTkUVKu89+0LUqcIzlQCY7sxwXN7THpUcQCgauubH19ofRy9eRKvDlmIxutea2MQffdQ
bAanLzvmXF4PdEJjT587ex+LvFV83cYn5Hf6nM6+VdtZ5yngbPGikfU8/fLrpUnCnQX4EgMxA8K3
r5f7Fa9qbNuI3YcpOs5h5ao73cirP3PV/nU9fv8ZcqqCI4BLhmgpBpFvL6SEgBcbTl1eNpXFVro1
TIMeY1JkVPrdj9/a7z9DOjMWrBR4e1Q5710m1qJxdsvRRhEKW13Ziij2ZYpP7pevAkSEQ8baymCv
f3eDzUUEajmbQdk7nJ/LlMFA0Y/yZ8vkPcKNMe7q04FPR2VLZbMOgr+9xcyYhvxA2q+fYBqYNiR/
5BAlR1l/hgoTNh/oSyQi9eya+hTzVhVatlc3oYh2UZvK4tZqWhsZ50QAON0oRSnhx0xMxfQwT9Vz
kuaXz7Y5GHSBkzltXsMwKxNfhAKXLcZXtbmNjHawtwgSVEIFEyZguadFWtoc1SlcQuEhramz+Ni6
g40AbkaZa2LoK2Uq3Es26Wh2DrWeuPGJqaAYtmPrRJYR8Dyrh5OJ0GFgFpq4YrMURa+dyHxA8Id7
vx88u0qxUdWJOdu72UgaedYnLW4NWao7oxzS3K95dRXtNFexPwBKmbMLlXDLxVvjsEjdxluG+nAu
O1rQsasBNXbNcj5M7cwYVQlJYN5qLd2Zc+rtOUd5a6O5BfOQVO5uKMacZrzQcMwe9dQs7U036bEJ
mYMZzVa2nSNohZuKOKW5Sc8o1VHWJtqikVYfL+yJEGxHBtEtxRVZt05lbnsTgMKTTuaEeiw7MzXu
sW9LQgaqqYmz50wKsqcqpzAMBJAGlmmm8qjvEDnX3b4Rgw0SVitJbGisMfpIuwZhS9xMehrk6LLv
SU9RloNDhKYekAEuoI0wn46v7Vla947UQa+Ui5ONh6GxjS9LO0APyhBukIXFcK7hUxtmRIEt+XMV
g6henqI+tRm52zLXAqtM0clmOT/9JBWkPjy7rDGBKmhmZGVnFvEvFiS7jp4Vfd5jUenZdV/3hnU3
C6edD20rClRCishHN980Q8SsIJjVLOqY602tVF4c3BUIsWmgTu1lk4i8ORvJFDM2lZIMJJrk83Jo
DORZvlFlLQo5K+dgJtirgaHoMd3g7UR6TXNbdXUfv8yNWRmGXxSq07gbJCroffap5WIhYmaPgwDH
Q15H9rCJ6szFgqiTujd8RtuqIqFzaG+9ontuqsJ3085doq2YDQ2MCyqDY1tFctqQ9KHVe36J9lOq
OoW5Y0gTXzu5Wn9RWqvFpVTGnXLGBNme0M60RV5e12QxdAxUWsMYPi1JmPCp9g0Wh4M7Ldbwoo65
Xuyi3s06MruJgPcU0tYR15ZJR5580jA4IbAwcvymsJTp0AxxZvukwdfRacoMxmda5w7uxdTJqkUW
nJefHW6qYSc77uFPeWtIgc+kLs66hY7ieTaFSrYdyTRyDoZMUSMTA0TEFEHdw2U3IvA7m3qny25g
1lhi2xBhgXVAqWt9g0c/moJFNuiQyBtyZk8L06HapAmkJzLgUsgAMgkZbrOT8gSjrcrboKDDoiQp
Q+uKxDvtYc5KlM82P1LgMAEQ4LW2lOmGsfVQ7judkFG/MzDm+qKt6hCc4xBhEGnt9HWBqEkBLAkQ
8cA2CW1PJEwxfjBBPLYHyYnH3YPAzw3ifvJIXPduNFqPpNb08c2oukWFuhdp5E4vR9Ln8Rpn5tYt
OvexRidyoVauEm2Aopavqga4/kJW9cyt2QnksGlYlWQLRqQi3taNk3F0Uktt/YD68VkMLl3hPC3l
HQJnPD5FYwNfSrn9L1OC4Rq/15x43ttRaSS+1qLx8hKLA/9+TKVmMtWXwxpE2TRPpY2Ylfcsy09t
3xSqTy65cpnCrr1l47d1PzMcJdoZ+sCuURQt4n+ZV+ldldb4BvTIQXiC7sNst4vjJNXVHOqq5PPr
rHYLYwhzSGwojrOpTNKFUJhMhIULraobv5ySJnxCrDVzdC9rqZ0bbqc0lxpa6EPJfiH2pWYmCUZ5
PS4+dFEvk03RL+4HK+PB6cOPGa0vdT1LFXmzVnTwbWWDOWWWo44VyMmVc6smqihwCmQ+R8J6WhO1
hdq7Pg9xFIRqV9T9Ruh9N2/VYWBiLEMmh37VEl7sabCsSo+czG45kp/caQjtmP0TZlxM3RGVOmLk
yapMVDIzittDraohmngG1vp9h/pZBpMtIhfZZmThDhlzjr8TTSFqFIvANfggNG42qV7ZK6CzVi+s
0kYpG5nMbrlZKnVbxaFJG94uhf1xSLLB9SclV9Pj3EeR9Pgk0fqqEjYBquGFVzJGfVkGlZiR05uY
+pcNcWXR0xxqtNLIfUlVP9QGDA9LZRukEI0jCqho0i2GnSgtFr/6v+ydSZOkyLm1/4pM60sbOODA
NiCGnLOyct5gWUMyTw4OOL/+e6K7pU/ddtXXtFdrp+6qyooA93c45zmRVD875HcKy4Cpl5gHitRT
w+LgtM4j4pzZ5Gi2u6Xys8PEHfBeGLV8Zb7OZqKxJK9iXSvrrrfSwNmJHlkKEqsg6xNRzlF5iWiK
xAgTWQVcsc5T5SHIUUIm87BWXsKosfwUjVBNPEXOErBkacy3sB/GOS499xxLivSUs11mobVbbGcM
k6h3cGMJG2nCyW561iSFmOlXZ9Zz+EWWGrONPQPPG1mvvYTkM7UXBUHGej/mToNcql3OGUrnyHqm
fob0+vGcZK8ENp4DOpT6CiIfQEaJzv852OZW7JrRoTEdMzQsiTuD6INCky7Ezvfd9CXftirg58l9
Z+dXJdpKon2aale2VWTiMxK32I1LRcdp+7J7FVx9vPLthqh/HlQgmDpCt88D/NE78lkZa41zi2EN
8imK0aqZURmojcsgUWHZ1myzq/bDKHYYZxuL8ziH0VlGWYvhUtmqzGMgd+BhZFsG+yCbR9iPo7NB
p4nCNaRAQvbFkCQjV0f7whb7fgiqElEwPp77LLWx5pkcdnQ8ZWEzufjq5nm5Glri7ffEoNpFHNht
l99UVb3ikkOdu34VWzP7cYfur7wlHG6bIUtN5YrE/mzoaHIjnat0qqLqqqeWmB7bMhINb1qB8uxS
ujrrAxwvI2S0Xeenq70dGoJVvQsYzd2UXQvXFP53tVAqcL+KAXlshBK0lLsZ9zBqnN5yvf6dsgWg
ndrGcdiVw5KS6Ww1+oToPYC3IjPpn4rMMiV29IadU0ZziLgL1DfWKYRraIrpBF8Hy2TIvWoAKPxh
Cgn00gXmS0jGH4pYHTk1CRR5QQJrKrVJgBMVHU4pV/UJRZc744UhQW+P4c+bUJVoHz0wquCj9qaa
lWFH+KJU/vbS5X5GJGGGJAiNrfIeFHy7S3+s3CIWnFDXWYpGPM4Mhky0MRJ5dtqNSu0XhNTzq86E
+2robXncCBJ1DnY6YRmK7KZC61yYKYPbFW0iDrxp5w6Z/MGsX8pdtxo9olpxh/scun3K8EX1PQcg
VyOJwq11aytM0jzyLdrIsjOMyGdmCtl+dIrylVxaThDLwonD3ooicecibETliL3rQ3GpL7EeLCI+
ZvR+QCzrdHkZytDbOIYFuBT4hPJxLAnx2resiQv8CdUkd3XXFHZM4armvRGk4p0MUSvlrt6G9hEh
tsuSdyYL9kDZF9xD2ZKoweua6GKXMLZXIQpVxqE/r+4uDOv2JNs+Jc2yZjmzQ6sXPjiIyJvEa8p6
SFj8IYPKIer/RPaHSxEODq9hOZSjSnSpA/4fN5ieR23y712lGJluIM7thJ5t+WxD0+NyLOXJS1Nq
Kbty6JboBboxzqxqvDaB4l31lYXYB+H9qsjHZAi6m3XQNztJO/SxEPd3hfx5bfaCUC25By2a36+c
dP1TVKhBxnCHRh4lbaogGSLPOYCasi0gx7KSB7vaGij4rY/hq+xagbBSDNx6lSm3L7ots4mgtsC7
Dqw5yy5BYltPg8wC+6kPRbrsMJrNd9vguffrqG0Xoq9nPRQleZJ7ac/yEOVaXw/27LFv9s2AHYKl
8jeP7Jp7simnlRK7wiQxon9FFKdzkvlIFqrd83WQpkR06HK9KCWNxhdmHsvPbGjbz7qfkRw11sjt
WfjIXJPIWdsPUIcSEY7tqXXEhjcbJ42rc04cegIwjFBfCb3mmObxYV98FXDaRG+W2Rr1pbKts79z
yittDkER2hW+LbjfeGSEyUjZjhBlTnc5EXK8lVZvj8OA+0vxbwI0cM+NWrenJeD12hPT7c8HTcbM
mLBO91+zsUTxRCuo4pAulHSwre1CHqWSJXY3rSHuIMuZr8jUzNc42DbaEN7WgofO1iTlrfhBp/wn
AjHAOgSzbh/rMOof5TDlc9xFZ99YGFouNSaSQDhyDTa4HUdGi8MlzfNDQxoWITiIUNN9rdBr7rdG
uM9d4drPc8npzWFb280xCmp9KtvWRSZfr/YtkM664XvoSQYOqNR/ZDrtomMQ5tVr79dunkxTWx9+
DcSMpdiiV/LarP5eVHIhohw0td9/0wWN3CNZUln0zmdrHGwpiCD2OarAlDQBLZ/yXkVVgjROAD4Y
AlyDqQuO85B5hPhcNYH2Hz0p9HpcKQUBNM9ME6IvFuOM8qoNrJBgmKCyvL2YR/vIQHb47hjf42yT
JcVKMOnUp1Gu1nnPsImCvJu8rI/V0NMpzOPqnxDR1HIHkUihnnDW7XHbLP2eyQg7eFfZzmuI7www
HL9JTLYQVwXJK/PzUigbVZyysdnzxFE7MD5F/xViuup2SJNIwGM83CPDVSUJR8PYB8BU6rn93kTz
xsnHlnbdSb9cnFhPuJvdtkMLbHIsbjEFaOPsFt3pD2vJVXG9APFGAGnCQKEV8mHBUmroBzU2Rcc1
Ha7k6I1NtBfdgLNdbcP6sE2FUx23dq4GumfLKo6M/XCQU92SiudsizwFhOrNzCIYPO98y3aG264o
MEAXIWm613PjZK8t3CcIjoTnTrvAb8QjstQGOQd6O+R8qzzXbnWprgrE7+hsN6t8puQzFKA5d2is
Up+Xf1iCM0HKa4HJA/8hm4k0EKwts/bUd5A3gKAcN5qZ8wQw949k6U19wnPJcditUebsrayJsqTO
Srsi9bGo3wdsn8Q0GY8ye7O3+skCNnqXltn6UzUDXhoAc2q6XKBO/uC5BMqI+CcoPjdTtcPRpja2
LlOnmLA9YyhnPz0rpz6FSk8tCnuI+PHghOSh0/Xa9jvOY+TrLemfw17Z0/ZtHQrOHQDXzn2N07a7
qKxNvbmeVBRNc6FCLNFbZaz0xjLhKhriTrTH+zVoUxI2RkmiyQIJjUgqMFJOAqw6V98ZHJTNu13K
2cHl7YzTkXxGxlS4h+nVHyvKONgf/SKk9VoTaZp/ZakY4HtOgdbxnuYIvcaH2q19vL1yZeEyVEvR
34SpXD4XYseAXrdgr2IOb7rloKJfKQJZXKOlSX/6w9x8Utzqt36OcvEyp72uP8uV6vsATtFd0ER2
wiGLoS+7r3me4TYTdTjlj3JiWc0UYChfpmx6wFRHYrw/T+fUMh4NtyXcy0XLRFvk50mKFPrE5/w+
Ns710CoSPbxP+t0qyfvgB4Gb6xu0+HHfhFl0lOQNjeeSk7TFY9isGBKdRXjfs9Az+dX/9LxKaYXh
CWaU5bQJgAXr3pLw3pFFl5pLEoVOif1+nN4YS/i0MgQt8XOPi3/3PyFBoZgpHT5TWH2Y/CFQzCyK
Sn0HKsn5SmcGUiDUOeWpWcLxvo+6lTtm0NXTX09s/zyCDuH0n5WFnn2Grvl/TloijdjnySQHoODT
Jm8UGi8J21Ey2tb/FSvy5xE0jSF7F3ZIaAmQR/4Zoe6v7jpBR0x3jlVUNxnXYOJNZv0PV978KaxE
SGo5i1kQx/xpeD9K38N9XVo7HJLqkiaoxewNseCvP7ZfZRb/uqrgj0FDySidzRiKwT8D0hDbK09M
o7WLFtJngYdw68Dn8NphT1SKuS0mL7xdApueosoG6ynkwvuEe0jp89c/yf/2BTokDbjOeeHp/RmX
OPspUFWLL5BCWZODHESxZY8274T1+7riv8qrv5+z3v69+jfOP378q+Tq/F//JvgVeMj4JwQJf+YS
I+79h+LKcVFVsSxjGY1YB8fYPwVX/BrWMGebGBxfEI02O+rf9VYBKCm+y3OqITuhsxj1P7GQ8Uv/
sE8D3sePxRPBbxrxP+xqf1yTdJvU3uDIS21Vg4Xh3UmbBUNlHvUX6PqdOKxEY9lI9qamenSh/Z7l
BgxaiNsDPZGSBJmjdoweI4f5zolhQi9BjeLputoYJ9lXXVsOD4LScYllVkbRofQGqsiaQmZiyFOB
LDuMqhXqKXd0RLtqFbj+0auXhZtkfUYsF5G/8tedni4IBi/VMo4XPjMfUo/dTVnJSjl/8oos9Rjq
DdW5MvYor3KYkPd50eMfaxiCMqKyj2PhusR8W1TamNIlB0BrElkNrGYanK63q7Ja+xaWl3NuIFph
XzMqrl63uYuaU8WoTL5S5+UfGQy4xFonulx7aMU9iLtxz9gx6tQtOqgtoSN80gBJ+nDXpIFiPmdt
JGe8uPwWSRVYxn1YdLOpW3ATnfWqlEylG2dR9lA2oKIVw0W3Jx69nfRQX9td0PhEPWeNe4deLMwf
bMtoZrdl6rT9j7Xwy5/DYGGxoI6vvDWZbUynX7M8Ak/iW9Q2b32mOnMwWNHj3iUpC5yA425Jpbpv
+RCYz4kYCDQKtUaJtFd9Le88U9unMe3LfCfxJRSHcfT1Tci0r7xDTAQw3xqFuKM4Ta0T1gMrT8qs
hZAcdvbysxRO1X+pU4CiJGJPSwA7BvjC40Dew6WyTJDY+LNPtjcXX9ptqU4LGzDqL8PQFMrxui9S
kbtfIZWPNunJgdesh6IIMqZHTG1k5MUMuZroJhryiJKepVPEiba2YgRpltdrM2FMzrkEMHRHi55j
5MkMIgwGOIIXQ5esEjx8Wx+Bn7HBXWNJC9q05/PN2MswM8J3tYeiLcKrKVtyhxgYdzUXGezzcd93
i7SuNMlt1IOpDO9FOkl9ua1lmV/KlGE7EYSTnpMx19Dp0zDQ9Ykw0qG9GJEjPctlYAGFpTfpupWh
zcRtiCG5Z6Ni97K/ZqeW31qEnR0m35NswSLV3Go3o59id2jdpPAL1GFGdPHVKINFvvONOq1ON3/J
8t7clTLwE1GhXL4Nx0F/WbrWCeKVoScbL8x5z1wH7UkQiMNnxdYs34+gBI/erHHjeamqv4ouYmqB
DWm46AfhfVlF0H9kDHzfSNf0aBdxNBHTXi+IJAxx7z5p5Ayddlvduf2FT4daJWFR5Tj83QjfSjFW
lXVd6mp6kamfP65m8G7Dik9a0dSnI7wEkY/N8DRpPPXrj1yQl0tZm05eHjQW7krU5maJeS+Haf7O
qYAmfk++yhBE6ONcMAVYa3CN83wyQK2iGks6+pfQObr2MK1YnBywse8oMsZFXDGEs6evEe0vTHPc
+dKO+8zCW7pPiQjomosKCJHuPnu1gAPo2SSlUGqSsdGQDOy1LcEknBveWbX7NpoWZmtrDWaluUpD
PdAMhXJYG1obZ50oZls6MVTY7uId+mhpozpeAz58NiJ29chSkx/zxl1Gf1memzQPjYvvXyGyZBWa
1/axaEdLMIHvvWyI5SxSl01PO+dPXVZPHcNCIZf8w4uysX2OJt3Kt632uuoxFPUCPc3RnbphE1eo
G5liF9tHVU5DwbCbqeC9ghW97NiOMfCaqqVJWsWEGpekLz/04OOEt6shOIFW9o5QK3C0dXbznvPl
7jB0Ma3m009y7HCX7lxbX0kjX/H+1UyDWTKSDrxyLhhwOdVO8BvdbGgMLsNKhg/EZ7HGxB+1V4wV
6x3TBm0dI223p2BdxjfXPQf+KRHRjrqQyGcGo4dCz1G4s8fWOa5NVD/nLM3vMhZ08Kc6+9xiEqfs
ThlLpDzwLtqptu6wTCwxYq/qlMpWHk2fhRd2T8r8bjCr/z4bmr1pafKk0Qy7bUAgJ5BL3XXEcY7P
ddjMI9MxBiBR7U97OBpuks5NveyEWMURsn+gdp4R0cFzVXksBMwYv2oeNnoxGDWNvuy1/Sk9y3kM
ejTZCB+gNgFKcS+ivG+fa1NKjNJ81sfUDb5NTjWod+xh2r3UDKWHH0TCj91NjyWVEUUZ8IXjExmf
VzFjX8Ru4Zq3oiGBtkjatmtZoPiNl96sqvayHxUOzg86aGG9ylVX2TVcojY8pGVppUyXW5G4C48M
Q39BvxVl2P9iDyP4Fzyg/ZExQm12nZYtJPCNrbfXes6wA1rZmsN5qg2IyM7Cm7rYxjZxKs7SoTHT
sRSjiTHIEoSXRWAthqgx9xCUvG3vttqOkhX3eXQhB9ZX1R5giXuwGnwjlgN8botYc7BeD999vdnJ
sHjMWW3ezi8NiWTXaVnJB2II0CmMVYQ1lyiD9VttuSBG3Kr/AMuw2bFGDXFIrcUwUiKvEnAgHqpY
p/n0MUub7/7U5lwzO3JDqu37mPt5fptW2RLAVIXhcEyLwly5tRTXTe+jy0Dsk9OeWfmn2bzM4Lps
FS99Pmnd/KYX/G8J/Xfoj39VQ18X337in/vXMvrXX/FbHW0Fv6CU+9VgAmb1LKBHCvWbdYFkr1+w
7/AV8t8L1PUOfeXv3oXwFx8kK4DVsznuN4zqP0pp7xcXlJtE0Wqfi+BzQPg/2J73v/VxYEH/rVCL
TuoPpbR/pqqiD8czRzHNj/pn+Wpoak870xar0Q26Q2AxpYuZIEsrRl969pCKcxnKemBmDRSk4jw6
EdU9HryeMWA+TPIQuos6MA1NmwOUQhvxfJsBX122lGOt2sB3McVCfsRbfh7YdYF+yEUjYSKx+Yam
qLPNii23INQ+7Yr8MPbQ5Xa1BRQ4mbmt5C5lw/hzTVN6wF5nzVWH+V3hydowtS2aWb7LnBNfbe3Q
DTCcZzTcCCu6WmilX2p3sl54P3Ln5OGsfgzTuvkp2y64CC00QDs6hX2z9OVpdevV7KPWY784wTZK
WLuVXxX5dY/MfGiJQydc3qaqFpdzxTYYkbTuuZHSYH5nXaYzbF8AlHgNEbJyzZ+ZMf3YRZ+kO85P
a2D5/lXHyXDQizKcspssyHTrxKgQIJqM3HZ7DL8GY8chn7crwH6rcdWDqWwoySO9zRjJ0r70jeng
Rgpc7+RtwPPjvCBQlHyMl7XG5HksxjqkaASuwTkTZB6yw9KdrzKEC0AotNBvpciWK05sMuU4vcgU
muagv9+Wvm4xrW+LjreAwL6yDzhZ+5E6svQXMqun8CqD1vE2OG4/xOUMqWM3hkUhiKGaQgDuuHkJ
hWAcdeNXmXNL0sGZTWrObC4qc3Un3S33gT+505VbOdVrIFp1RvJNQXc585f7OlEyw4Kc3IZGjUuP
HievoYQIDJ50CMu43uFd9OEs+aP3U67RR4tYDAdMBTsshiS7ZCx3aQSWPmqYfMMeelzDaPsBU2P9
kurQIyC586l5iqyf+qNYmmwvQ0oUt1cYAz04ZO4DWML2Zzua7gfSiSW94PSVxz6FJALEw5R3lgRi
sVdGMJwcS28Vp7qq3VPa1vQdwZjKG8ynukVLaimx12DgWdsj73+JiplxStgXrLZtp2lfTJgx0xWs
5SYCMET2NE7g0w4ZPJbHhl1Gd+h9NpdoxizzBh9S4/PLKrgAla0wkYgOKGFH0msXk2XU3flNCmsM
4hqyQT/fwnfDyITBSRtUC+B5X843dCyoDUhrUcCv8GoDzWPNGSZSVXV+CLalvWwXeo9DWPIb74Mh
2uo47zEEYMNzQvAKXOERDvizHNDWAUjFoRqJ68FYmz6urt18OnaJOIuqwQzcgdp6naaoseJl7ZhW
D+OEGGFiv92xp1ki8GQVat/ctFrubGdxeA6H8aFTxrlRbRS8pWKaV3B9UQrLtVKWPqRpv36SkGeP
SbORKY+5trHuR9QlYDScWsdsJPwx7hF0j7vO6uhep81BeedMlvVR5q4Xt4OAamVXQNPjza/lDV6B
lUlqin/h1FP2tzGbdizBA0Nmxtlbkyiamh4s19aRk8gyZm9QKLFkUE75KUeVIopnXxY3Q8qmKYoo
rR8ikeUfYcq6ddj5mw++Mw/tjQUL8zfgcjOFDmmPjN8PUxf2+n6CdnCL6kgGX0JZEfgeKQN3Afmz
CfezN6aHaWP6CmNWnTG1eV228UAA3GuD3vZSjgtQwQENxR2FmX1bUMKrPcQwsI9bFMI00P30Nq/R
yPuq+fr51rolqeSKBVjLxf4ezuYMpSKpdXgohKhUUub29lzXs/3KepbDdU511H0dKPcKlidt1Zd3
yzK55q6xaMYP9YI6NKEsa5CnsnrYDiMaizBe6VfuVGrhlIuBSfbjvs3CtiCmqMvY7ZixyJNtDMo6
rse5NNfs7CArrKPqb1COyDDOeMnex47PKrGm0u+A5Nn9c2+ox+Ns8PuZebYLJ6XqBqbLsTtP0OcM
qcZNLHxW5EkzBuxCnXEN7IsgW7R36BQbxTEwU3XRR1X3BvvY/pLWprCv2mIlXi1ng8XLmobi0ZSz
bE4l59aNIaRju2+hNapjhC4VvVXWIgzuWfTxDlREKquuWh/kujJtaO1ZQETN0bWEV2cz6noXgI60
L+xgLaI51njB7vxtU8shr1vPTnRYjfeUgOd045kjzfQQj5K8GLU+EnP+e5r6f+u2v0Ox+au67ZEH
61+Ltl//89+KNueXs2+OJA18eswW7TNO4Peazf7FYRpJ0XUejjL/BGX1z6KNeo6VGtJ6h9mk8LCl
/nP+KX8BcQD6h3/keRuBG/5PRdpfFW1Cnv0C/39Ij5MP5xu/Pw4ISbgCR9If55+gM+kgy8+gqDx5
bEFbXQfYGMyN1p0cY9SHavvog87gMmzguObjypu1FBHzGeE0nwGDigqNhkzvs2ZNnzmt7fd8qfon
cKy5vReCsQ2KqAEZVJ6hnN3LaJ4+CF0bXGRQFgI6W+RQVCJnAMxf+bO+6ycr3aAs5RN8PVotBWfE
6+7dGqjBCX6T3e8BVrpvzjJ65nubGuW8OBp+1pEVOnF3GayE9UaGVQELZmiwWZcgnJ6IduuiLLYy
Rz65lqhI1GY3iza3WoZkrnnR9mgA5FDGbdc7LvjjHidn0GHwv5Bcdf2xHKLOOQCndsqH0euVh3hq
BXmgLU9e21nW3GR9WakDPep0Fr0x4Nut+ai+WeW6DYcQkB0ww6qr7jrfc48LXMjifnZARGYxWj5V
76NpdZvtwP56NndKj4Zm1g2kiqdhmyO4f3kRgimu/PTaFH2bxt4Q6Edy7qsijvC2RkQSc08z3e2a
GUN6iqKHDbTsn3zW6beEhhRwBce8kAO4CZHpL3hMnB/0vRiAbW9pPz0q7qu5CThwSuUt+2HqQ8Ci
XrVQP8yOD8aryX6giYlgJAXomPbRzLaT44ra6oCwUk+7BczmVwbnkX/0s2g2iYJO7O7mokqr2BLR
ll9Eqb/ZR1OWw/W0NfnMwLuvIDHboDGp8tLsU6fsVykrJp4CZepUxdK3uL0lnAmu4mEbfoxzODLN
jtgm7sapLDD6kN6i2TmPAFDHYYyeyvqsbewMpPkQ0s0GkjkDZ856NH3F+zwjwqpL74PgiKsiWtv+
yBvpzbs21dXXYe74i42VVw0xlg20x5Uf1LcRy/gXERK6cFXV85jHsz+i1BTQgp4QuS1VvCBsBS49
BbANXIU8Qw5ynBOxCbMlY5SuPRpXArT2k+zl7VYMxc+tCIFQjy3RS6JoCpfYt637BoByuSKdC6Jm
ihqNLG6o0uPeDHX7Cv1o+obH0wPYmzfBT4GyfrwwBAJ8Y+aQ37NLbwo2yGes5kDuGfHZoOzFbu6l
Ubtg1twlZe8VGMpA5F/AryoEuK22LNHOF0hvHV/RTBHfa92JFqEAmZ3lYhIuruWi3MR8qDOFfr6x
cyR0GjcEvPyC0V3vTrZFVYYUmepb1u9uZFVvoD8BLa9FJdCpZR5UJuNSq3nI7sEUdwizTEDVdwo7
MTcI6lYairAg1iwBC86POqFB+eqWMFnR+PbTN8UGhj2iN5fOYYtSLlACziG8CiqtY7jYSsQGG+QY
p+mUM3ucJutpGlJElvBM0581vexwoN4H0bGhX8QT4LhTD4t/bb5s2spvvLq32gQJW/lzBQX2lDMm
haHFc8+csG+ah8yMEYOj3sjjVoq5jmemRR9a58M7T8xKjnpVhd2p5USBtJel/WUwNp7YueCxnkSE
dJEg1hDgnee3EvGp01pX3pz6P5dicdFcZLO87tDODTsPc7lghJxjGKKvUuMpoHXqdl0wk0Qo0QIf
wbzWc+LOa36sqUGrC9m5TIZ/vdb+e8P//Wyj+/fLzYefvf4GUfZv3effkHP9LWaK+Icb//zLf7/w
w18kAY5c9b/fz1QOv1345zsdDTiUiHOyJNcuW/ffZzTgjdhj0h84SPwEK3nGN7+vOy3/FxurKqlX
oYvf/8wj+g+ue1RKf7juwzPDIsCBHjImojChtfjjdS8sEjBxphykNGviZp3JbiJhXPeaMe/QXs/K
spFJbWNV7xfO6fVyFat6zcmbH2Pc7WCPIm1hYNrMYspkSbUuk4yuh2X63MkOXaUhMrCKuuaraVgI
71b4Zt2+Gk3xLGpNSndNnWD2nVjOx1mVp5+tTwN6MFB+HseAk2CnOcNvJrdDmLrZ7uaedEhU9DHw
OjPvvXU6iziDLSOwgWPiGety1FzoeXTMCwKswVwCDUOLTt5xJpOhcLyTcEBGckwDw4l7UEWM4jeV
voM62/oEUzwI8bJHDrajeO44AwtyvqDLAZSk2vaLm8gy9D0I3QggwF8AVm9mXfytweL6brOPsOPV
9ZlLlCqMnreiLF4HomwMXMkIU1OISBXERu18dpTrpAwEqlswtnTyYlmXCbJ10dX3eeeE3R5TYxcy
P8jgPG+e1Zl9tjiTvSu6Il2JBAj7R4DWSvFXKoyXSHewwp03VdtXzmyWOC1GqcOGHq3bL4q/TOI4
tSX3Ltd+eLR7rdiluNM7Wt4am4hsEdmmUt3SL4siGUaAonhtVASUBim7jj27h3RZkKvxoSKlHjqJ
zRVQ6iQRj5GxDMByC9zr1gWwfrS3OfPwpxQM1ZkE6TUGTKEwV9jB0BzFgEBqN4SyLB9WNcPM3hp0
YqditmeuLW3Bjge9NABV9QRwxCxy9JaYtsZX1EQKlLToZ3j99MkVpYCyfIU2TqyEFsrCM3s/mzay
PvwCCxbRsXq6LiRa4EMuZb8mjlR2mAAkaYfLEavC61AHVvktNEzq9zk/x5BoK+rLHWSYwdnTlM75
KSvdoUya1cMy1Q7u1u3rid1W3LiYiq5NmUcCDpE7RLthrRm0D71a1ckCjoRQdS4rh7t2ZnTGmmvI
rMeOpanPOKav6nOsx1jiSF6sl6JhPXfIi8DHPCyZs0MKZ5L7UGikpE9+LUr8Jv1klremKLFhcM5P
xWNt5Ut5U7XpeLkuwcwMqpjETNYUfjQS0VjJkXtArtCh31qd87xWbvo6iaiCSJpHVneMTBE6ycgD
RD2I+LMgSBJa4hd/IeoSZ4URxSFnP1TsV8ZNkFjzbCounDJE3Azpme+mkdQht75qgvCOS2nbzpNG
y710t4xpq0VYgnMkPsX/DPwWA5pXkc+wt/3GPs9eSnD7qmjq7jDMMmev47OAYmw62WRouXXexeHW
rOomS1nlxzXjhuaW7peTK82cSfzoynZFjm6nerqPCKVh47GubX7wccmfJfEGbftg110b52NtTxcd
viUskmQTYsxyu6o4uZ43NDdsCMfyRLkwdrfC4eQ5b5HrHM/hUvenmrh7PxY8R+zsc3Lojy3qLCcu
R3/w4kA7Kk2qwmEm4OO6RCk4eujAYZQU3lePZS9D2wJ+VzIydHn2mAy0Md8+v6gNxvAyJVRzgKvd
lW+VCNTnYFL/01SwzfBxme6FABn+dHx3/B8wEBVeIztFyK3Z/OPE81JibobC5t/OEocLz9BU8U14
Axa6NKzrAziJ6U6g6fx10x/c5uSv/+g96OCnxlS94vwuc5wyS1D8BFUe4A7jc92R4te95LJTn5O9
2elp9Dz1yS7d/0TU0AIzGzqshEhaPV7WvO5eoOCGgqyMsfuRdoLHp/Z7XlL8k3QROu0VkuONVOld
v5m3aLGhB+dkaJMHLyCc7Sjvyjop/A0+iu3qEHSkthcPkqWviguF+0wftjZdnxebLcG10xTVY4+A
rTouvlosXKnF2uH066w+cVPPffVtv3KtE+NQmqcds1irjBvW2dfo7G3AGu3K7NOjkMWLYDfzU+OE
7s9iIeo5kZE2D3Mwwm3HoJItcZZq+zHPfR+qrfCHQ9ZZaXTynDG9mYXn/lC6Xmrcy8xyd8qZaL2m
tFxNknpYtnadW0/XglyYNsZ11mBgH8PuVi+alGPfNy6jhVoV8ewK4L0tZCERo8NVLN1SpMPabcwX
IKgem+ci0jSjQ1pxFpnVDRJndd32akgjuLZowsXjwB/PTqRp/fywaSOu0mzFpdWyhilinVWg2G2r
2R57pxi/hCBeX0qLZe3OxURwmaVFM+1Sd85fKyphDjO1Zu/Y8wTfN6tU3DTLgJ2MqnlDuOlO9eNm
q+pa2kNYHixVqrfJDbObJVqc9uCCJmX4OLQv/dQsL21tCSDvK0pQNErNvZbDmMWyixyum0GnwX7+
f+ydyXLjSJqtX+Xa3aMMcMyLuyEIThIpUbO0gWmIcMAxz8PT94essu7M6ttd1vteZFpapCIYJAH4
P5zznUgOdYi9I382oO2aG1KdTc4Yj9TtbRpp8bFRCvX0nqgKXQOKNyi8XMKtEdYOqw8grJbcNhhA
KuEENZStHxEVpb6bkINfB7don6DZFtWGAoj5shNXKmcPPXp3FAFdc9BpVvCTFTXHW+UtabzJdINW
wxC9e+mnkoV1PiXNQyei8ivtPbMgV2zyOJhNEwkYG1sQ9RhJIyzwyp2mTWckxiv9dPOdFetXaTVW
cu9YiKn2sivbPBjKhGAK09K/hJyT5yzxE/bXXlKvA/qkGkI2DcLcA1QpL2Vm8slCmm63FRNuWsva
bj68RPe/lt7OnkjKtm8gdeMcAH2bggnOyh/w60i58yxhwl6VE1RIwR9c7xw/Y6ufNbb1SretakyU
cv2SGSQfSpxlWtADss7pVjk4AmVgUYbzQJsrptJP2A1UYGwzxXz6YHkWfoHOsbKSzrubHrWERiXA
m6CGrWap4b4WBBth963kL9vG0n/K5iF+Lxiasux2dYElk0qKQnCeiY2x8ZbCntU9CGRDTsQXumHr
vhsnnUsfiOSIJatO091iTp7aGIOliO6R6LJDJHi05wuH0QnSMWLmaawWb2voZRoaxIFZhyjz1X1Z
dWLcwZIeOYPW45R+164m+MzF+J7QNwEKoI/fNKuPEaH+rLx9M9ZWFWhuqaYdLr0JB0gka3dnNxn+
eSSt2VmTRZnuACePD5ZfuFk4p2l0n9MwIoorFmltPIZpNVVIgh6cs1a+aajefzd6PMEs19UEclxT
/HUmqeXPFH7jHQbzDg1/2s1nv8IGuOlmcyWTRyYKsDmuTSAGw4LJgxUnWpyYjF6602YsPpOsr/Oj
1Zt/jLVab9zUYLY+qmiyXlSpCDjT8QplrPTLot9OSMFCPy7KbFVGpThDuxaFSWNM8y+FGOmSq74H
ZeYk80NpZ+23mWF03szlNLy5Jb7cjeWbZFzN7OcYs7M1mgIM9VO9mapegWKE/nPftFry7Vm5/W4Q
2T5uYC14DMh4wFJnS11VIUbjmMDppLbETUmteZXA93FoswIBdczm28KvXDtX2cbuO/jKgaJLd+If
PUbcua3VsDwbeNael1YSLId4h+0ZUFXdhoPdVMhAUKCFFFEcQhA2U9Q2mfSQosw9pqGEWJoPlbus
LGOPSB/ONtbGoW0XdPk9xxrOJXxSiI709AKRyVG8eAz4vXFi/NveDGMLcaK0vqvJBt8p7XJ46+rW
BGuhjOp77DDeboA9YkJrOlEu8Ij00cCU0o+EnNdA94N5QuYOg2/miebZugYXv4uch9Zu46/Gz4eP
eRnlPTCjdLnaTpszo1rGESptVPKNoinpKdftrrjOfheV2ywpcHHHeuPrZMBZ0W0Dg5hAbPibp9ZG
JLmPcGyjAEdB2m89W8grQ2cbFyS+bZzl46i+k2rSf8VizrDS+JODxWMhy7TTep4rbcpqB0e2OZ47
kpuzHbLt9lE5c/KdFIxVN8TZjS9O1fSvk6HqLzFMmoZc0+IZxb4IiDWhlo/w0pn0+gVHBXv3IX1V
MD4lLDEunaCnUL1ahS8uM7qG95zlUhuYMIXsvei84Z2d4MpJLOtMbhdNMidh+1i+1vWCbhSlUfzl
l/QMG42RJ9LS2SdqcUD5/pm3SfKlxab6alu/eyN8CkFvpq0Lyd611a3BaA5vYNoUD7mXVh+0N+SO
FN7Y39mN1b6RWoDjcFv43BpvALjx4SU4dL1NZOcNYi0rT5/TyXeeMdBqX7o/mFXgtYn9tghPajTA
gst+nrxFYaSK8QkR3pNsCsqdM3LP/PcyTtPrNMjliyks3HM6eoASsV2POy6s/OQWBWqKOhsUOjsV
NfFG4qlVwdjqw1vGjPpDX3FtATxCEvUSI+49gjDwbaENYJLEScZxG2Ivdp47YTbjxVeuQ1RZlfne
qSftpd3OI6XoqE2xDPVEM34SUiezYFmBsBihE80NQLba6wMsH3Yxilh7kycOv1CAFqH1FJlxmeJi
zikYuvLVsnuq9cqIfPyluim/23Qwmr3VxukdRbEQl55INbwVfaKbYZR25fJojXRTG19CwuXp0zVc
IWJuxVbw2CZYMVlWD65TRS2nm2uQW9TmThitCVibpC8xUXk1hWKYi6WMyI0ocIyhjbbwiK7lKj80
xfr7JDpimEhs7LH5BbLLIJKMq6kqNJdFitfEnpJ7uXqBYGfYSKtv/3ei1s3Hn//3fwUc1P9mpAaZ
hH7v8//sPtu/TNL++G3/MA78zQJAtkLCfcNGO7riu/6xO7P/Rv6l+GNght3Lhb7277M0g4EZdDSA
USYDM34T/+sfszT/byzcLIRQOmYEUJ3u/yjRlxUZW7g/785WeixANv7xTU4gUHN/HaZlKR7/vsZ7
PZYZgoChXi5m7pu/Os2lLGX9TMIRwTJO4Tv7fEgFhY+i340PRJzogcgnYN6osUPgFNzk7GZHLe4J
VtF6QEY+1uEonuFOpGEjZmsHWyI5VOzAN0ztqAeiRt92rSqDwnpusNNBsAbSIOIE1pNbH3okPtwU
6jHWlj2jgKHaks91h4qSbZKPuxhLZcOi5Vyxiws9MBF3Hl5gbKs8qLEfcRj2TcfDCRt+NUfXeZ5f
o2LYKm7+jvonj6Nx5xiRRIkS0d64xe1sxCTXpogWoWGLtxw2z566nG0HWRAs5c2J1OAakIfePudw
/O9Gnj/HDJ3HBpTCbyJ0fO7gsb3XHbX8trXkQyAqoxI1sm1bpuoI0gXrGS96p/zeuuGRnF6ZqxrH
PDbpN/12eE5cDmOazsk42SiLl9CwbfvBkohGamlfK5Kq5sr58IfM+GGV6XL+Un6NW7aD+nWmI5fM
wTgvPUZLzEdKaznX3WKeeQgXDNWkcnaS4LLfaMBsYiNM2N92B29641e5fC+9FlmbOYn2XtLTv2Z1
ZHqbPlnme86p/GJyV1A2kEKwsaVrHjmKx/q+XabinDTub5+ARAuEerrgiO3G+TjbvruHHsq5yobL
j5M9Bm85mgG5Osg52wEgiEliSGBCLR+2o8z9N6Esb+JokxHPtVq/q3KTJEuiuITxVOtSv0BxumLr
sMJ8MRIE1RnefM5cdPasMykJMLXclsmCql6twR4NZgLGwAihBp9vI06JZGUWhKET2ZAldORVbHen
C1RrVrroX0+LdF/csRDpKRFWsS8ZwQ5lhVlviRiKFuIjz2KSz3Q96KYlecXpwAleMllQ7Ior3d7X
y6oxFsjq/Gi5A40Qn+ZFhJIfMeW10gkLzfviEo3WLU07MW8uy0V4YN385tbqLJc8lF5yU/TC24Jl
DSXnGKEyGCoxEpqFRto2mgzFkeStBKTGbqgM6jMZO3fm4O6zfMD3E22nvH1ylaSAEvgcdEEi8zBd
QP0FnXPszIcB+Yrd7CuSPKX4JqWIWRnovUx/023VPvRpfxcNEcYbTK0UaLsGJ7geiZuMcl6fo7Ok
jZzKPygvJNsqEXZFPoT+4h2IaYsORDQHS1PzraI/9Fj3HvmqcD1MJFhOAcBZsR9SG4PyNBvB6JhH
9t7tabAIYrZjXpdcpAnWlnRDYIDVI7fNraHu8cyT8vuRpN5zzGiNwcye3iuoe//I6hlLCFqzTt2x
4GRW5eKkX24sy0I28tviqeJOBsMxM5mex8YkJ4WhQa7qvVW6zMOgy0Sx+0zcIkngbW7znGs/IrYb
t7GaB6jwye8yy+4zVbXsYV0v6PX6rarHH0YqUVhzNx6F1d9MNEX9lF2QXH1mSbI3tGk5dKbxNZMp
K8/ZQt7jiIqF9XERZVd84EzhtJJcX30pg9Gv964+s9f0RHXpMKWWGHTlEUhtY+4wLmhbNaTxTQuv
hHBx7NHymSW1uXE1fydp5iENbDV9Duc2e5Rp/IvY9q9i5qNiqJ1ekTQGy4B2IBqWsEDVzi6i1x6s
OWp/qKUxJunRQ5NHCBml0C4KIT0VTcaEYDNQCp5XNdJWIOY7YB1hSElfcsQXZLz4ODPQ37Xlmwal
BDZIE4VasfgPbGTpilNj+Uyb1j9bJhmqCNkCFwxk2CCpXLtL2mHbOjtCf4wJZA/sxHvLNA9yVgak
YfTJgUd4RROgklNsVmQOSo9+QajqNhKzh2HID1XlMV3Pn4xsvM/qYRt3xEc1C6GedVSou6hgUavF
z+7MnQHo7BXw785KP5MSWWYsH91kFmuq7C8vcQ7SiU5FS5JVku6NLuFUMZ3phhlPRSwYFABDnL20
/2amwoK2tUpk/Om1MYzvWmuYjsuew4d0LsAj7GthaFbI5BGwkd04MVYHPlCFnktEdUTqT0CIsoXw
C+VUZjrkZvViDOKIbidfqu/I0NMdc9wTQwT1g4fC29tl8eM3JdE/jb5zZRrkthVU+dAHZJ6GYMcu
c57c1aseRTVEtQ5FHKbujIoZ9ktK42W9GNPLsry39BV1ypiCT5vKF+7hakwpX/1hvM0aTrXOUmHX
Twdbe0+0Yk+wJbMnsby6XrpX2jsQwkNfj2dEeU9yjXgjVa7AgEFgQE9UkO3uMYNcm2wgXXg6LtLh
dmC8ZbnDPQa8O1P2N0yKgBKr4st1SX5NvPYsFv3Yt81xLKx1fYJBzHqO6vgtsrQT6+JTykVcsreX
HYwGxw/6gsrXlPoHjcQFztPRmlEDu2dku69EV56EZj5p7C03bqNdXL/4tQyPNaC1nTGQPzRWKIwJ
pPiNqylE2ruPiLtjBOWxZkOwKQnxth8t036b29802Ichl2cHX8jqTdqYumK2ZRyqCGG28JJ71Vu0
qPE9ZF8G3PEa0TqvKhFUC24LFcaLz7F5M5qRCvPsG5HmUVZ2KEjEVMBt+tlY+MjHnT99JB5rNL72
TTyBAZyFcfYjUrJzTTt6envMvHQDWnSjVrC4Ii64fY0neWPOr/MYY2WXu2kiA0YgSlb6WJ10hl9r
HsXDUPuHYZmuQzwUODWKsI/8H25aFH7mPspatE6IA4/onXSipLQfp6qOMa5PPrCASyOY2S2UQHW8
hV1CM4drOpfuwL5pPpsYOqVC78BjA/4Sm4GuuUQ6Yd9F9yBAZ61or0Krj/OgAjf3g8hipFRDQyh1
gG0qPRMkijwzy9/T9heQiMtUtG/CmHd9PR+s1N7ZmDYRoNJPFcSGZPuxI4LLHTwae8ykVtz4+waI
yiOTla2PPNIGCCAqADOWuJ2h3qGpldfe7Z/L0UQGOb4vaDNzJysPJoqhmzWWijfqz6cu/+GrPKYM
MKMyJxUlP3NrIcJUW+yZqEuZWPkDSd+1zrBldK/OkDfsU0YVmr19rtyaJO/EheQlHiSDK76J9oFY
783QDfdQmYJlMrZ2jFF3QajiI94VY7s32LQ4sHJQT+B3Efa27EARJV5eEUhd91sLLuBhaa03GNTF
01BYRWjarX/ja1x+K0oCnoVmPzFnezMQ5i7TpavMRxyKW3sQu16DAebVNxiab13i5sZWUHFa/hZ+
zKnDU+nI+mo14sFLhgPAz49R9+7JRNxp/q0YyWBD7yRQ+vd89pnV3uaj92SZgE3xSf2sD/RdbkFr
dMsBBQeYj6Z7xll7JBqVcRTMuLRCz6FzavtxFDaetRmdfOsO3c6dX1GQMYC1sh0LI2KxvROLr41X
JwdAPnGou4lBdBl8I6gWZKbkoeaLb9l84ShM9pTqOGuhEtAq9y+Fmb8bs/choDueUDsxhhY8Agye
F0K9mkURJr5zxPLP95ZyZvBcYArpBwa66ScjSW1sAtFnB7ikH7KLiaeJ6gSGURKY6Mgjc9y1KaK4
/Jyb0cWSlyj5KEoKErK1U4yghXa02/q9HdDDZBaDfCavlf5hSmA2uqLniRlQLWGql6ENqIflJtZI
1AMlIb9dJNINz5jP2jH3rGBCpolXy9ae3HE5FgnwKyfZ03+yZezRFftcPGMV5JWA1k3kcsIML1YW
gB0beF/pRntytze1FT24NcNBtNOFV7i7xXowvdwM7XXzPqZYyXC01ZJdVmIbR6V7Q+C6tzR4uwiq
UZL2xDZm6Us9dNtkhtQ8+Rcb2FKgZV8+6iTL+Gxd63623C9Dfme6M+2duIZmpU698WqW4tNmDNoX
5lPSpACDFpdTG5yX0lYvrAUCrWQ1/RFHRvSO9YCDtPBUjStRzPsFgTvMCtZQddM8NpMbvcRsKNZf
k/O5nQDLwv2lhnC68tj1kgOzXW2KFvWVKW2yA4h1MK30C5Lq28jzeSMl+gVJ9jRbpSFsZXKPduQr
n1ySj5L60ZjcHVvu5eSP7auo44fRtppXsDA/aj1Lo/RWQ2AgjHHPxO1qzx360Cq5sGH7aWsA3fjm
AxyKgKjcLXOtn9oag5lLyJ+8s3DEJWOX0GapFvgtMhFdL/ec/OEgtVvJUXpPquISCkNLz+xV1aXy
wWLOrS2oTrPGT8KBbEzfIKgwby50ugRZFr55RLBnPwIIa3c+fNa3DmLRB5B4NkAFbgWCl9tbJ6Os
7ypt+dAYRyEgIyuQSBjvPCyaf/A95BZsiqqh3bTR6Oy6bNFuTQEwd2tqPWgyzU1ypBj5Yv0eqpiR
JBLb8ZIqs7+TAMTSVdjhcUOVtQNAre2Rw0qDWJQtQZ1jGbaJqIxbIr71kRTKVOtL/6DKqfe2wPak
/ZITjYEj2QZcudeqGXs0Mo09VxqW2WJhwp4o6o6FEvy+GqEfY5YCwRj3UXLxE3Ok+da6Y9fgdx5A
EpIjmMXGyRMNLgcyPeN60ywpEn0Sp4wtHxbbZG1gHRPiYeG/QT5rrwCK/YTvTdCKWihODovpDfDn
SNqdgmxpFU5mpHWAiaU1z9sYzuduTCk2RoOHN0Vqd3BUUlkXt64ygaHZSY4LSFfwY3KWh7lxmxu/
z/ynMuckaE1HKyjJymUNuyQdHHyixeK6mEr3EkEcYQOBXJIdXi0PaI6GzdDExRlzGG8eVXx1ZYQE
gjscCRVUd56h2Q54knZZnmwrSdIttliNDtL38TyiLjjmNe0amMFofqmBIpo7x+JeatJ5LTslQlhC
q1v8TDoHGNGSLu5233c149vjWNaPWJIUqQ6la8NAOagl1RE/2waBI2dtMAtpbMlKH6djBCsnu1Xs
uyaqXWNBkqsWY6C/die3uWRzV49H4huc6VGx9zN+0cDF7q+kAECJn6mwTrEdOdNbTjLqbdcRrw1c
I++pwaYxgM+aHBiGOsZDbfUNIVuqB9eIDp0nExHg877oVBbt7c6DfzpaLA4ZmBbr86wqvLNyPA/j
bSd6eztMKEEJ9nKIJNJ9iUVaWQ7fhbOo9uy0A9Nzf2UuEYqa2l8s4S0JyAGb7Sp5sIudvsyEliOZ
gMdcT4O9z2VErTd35HnhttXdu2ry7IplvKE9OG1m/mLp2H+hnBPX2ZjaX2VHhZL5qQ0PqIr3UzG3
p0ofyvcKXhBW9NQWy3HUZ10EvR+5CYfJLEJWfUW3L8RSP8SJqk6DiuRVRVEUMyvGQbdxEJjsSBET
x4KlR2DXcUJsMDy6AX3PtQdqHlr6SDgsWhjGWM4S0T9gTvvVOZF/tIfUByBtew914pVngS/pqlsG
oNC0GI1T0yK/Cp3c9l+7UdnXuhjF2nYrdm6Z3Tbdhq04ppt8VvPJyfNq/fZHxUAksf17+icbSKxS
RMbgZKtXduzGjlLX2mFD8V7x3XS/9YYkp80YoaxITBDuBeLuuyJptF2dogfILUm/YNwmOoJdKMjU
ELlR5UdnmXnSTY1uqo3NduIRiYr/RvZKdVJGKR+jjgVUYI3rXhD7uXG0KcYvOeLct7afOb1z2Jv+
do4m+VlAB9kPOb2xalvjO3UzpLXdYOQvKp1txoxSY+tWxeVlMY3mlyGLO66jbIP2Vv0Gn2hwoY7g
RljxtBwxfM7OzvGSi54BvgwLni8U7bLqH1SdGyNUSmm9myV5z7B3iem67SrPeTWmimpGuu1mrkwC
7PvcoH1bgBFVXF5/YNbsaWHm18XjMzPXcd6IEYaK4ROJnJYWRbJ1ZzqoAIzMtPaVbkbuxuz7bNdP
bXtgDEcc4CTt+8bwIpo1szyay0fcPIyNVEHkmfotk8/ZdadHdzCTE3yZ/GQ6i7lLkO3aRLeWlM+a
geomXShxJiOaTyJr5L0EnfU4mgUNgrW0G1EkeA71mMaXEXS7k709nbNeWrSt1cOSWvMFYFbEzWV6
N/ZAf8Xn3V2hm4Fi82AzjNMTezmAvYwYDpkPaBbykxbI2IZD2DCS5LvQp5uU2Omw9ho03aaKApbL
XN0jzGjQSUxUOxQr8VnPOE5ttee2yrZoP97q2cbSSiVc7rXJv5nwBRRWtm8zCyN7G7htdsz9+dD7
kOJERNmxRKEeLf0ttK4I1SORrQDABBcnwgxv3b4aZTOcWaNHJ6uZbZqf1Pxxcjy3SppxvtNR0L2s
OpbRNMJB3Ed1l7yR5XEze3XzNeEjOOdoY36zsYcvP1v6cANKMH3Lynn+lcFMfDeszjpFs7bFodeE
TRGxQWQi4zaHIfYq/9hl6PKoCVMyPbk+8xi/pi/eyMtVP2Znx3dpupjf1uIQ71K7JAK75MU/w6wy
3pGz4KJct1vBqFrtUzZYM7YuoHWY5P0TfP9CbTzNH+5mIZfrSOgBY3e9c77wWaQnkVDG8kP73h51
Qnct56cyMvc2pkIywlGkw2cDCyRUY1ffmUWWHzyiQ/fJorn0XO6yLzRib03ABRPzoT66mWdorBk2
wGCA6Pg2N7mxR3MrAl/viVgu7yRHILw3jMOOLyXG6MQ/6pGJGrA91XDikZ1TrSl4zQF/ZreLl/o8
gKNh9gwsVA7yZtVUEEoundDKDCMYJDPepfedl3GZwqkwD5XQ4h+yf9XGKtubDvV/iGK4O4BwZ/2/
2NZ20txb12diL23/EWwozWzXDod25gwyVhY2A1GUkRCIy+jZEZbaI6JR6OLZQaOKdEKnnJd7jM7v
yHN+qWHaKvQxUiDczKyiOPWM4gOWz4TIG/I0dPmLlmmhGdXmpwtBKKzAoO1IH9gQOLDHRxgdK8IE
6EmdZ8Phwm+GyL2DtcqkRcubHTOtcO47SjpA+AEDXnzIlf04jBKvrL4Ag8Eb+CW84oZlxHa0u2Wv
l9p7XTHBLJEFWWiKd341NIHGdqgDNhR6ww+OaJoLXxyqAmXQ3A3XSDrI/gs+F4S6bth7w+vEQpr7
2L4wtFEvlJ/pvrSHIeTxjk0ckPREbgd/zPzgmZBaVLkjW7PcoZQoQwug+KE0B/uIDt04+gx7D3jK
h/dZZGggnYZhhSm1+8x+s71y3/bNSTLaDee1uTGd+WqkPrhhqW762ZSHbpnIuPHQ3Gz0BnvORF77
Fqc/9a8l7swGduWEAdpIuZdKWE6ZXQACTQJv/PYQJzPw0He019XREHhtZuaGo5saDyTYh53urrDc
YQo1ow7ZxnzMXglLI62omPru1UoZnddYN6JRsEuz7PFe8/CfZtRhQYe4K4D5yh1oTMd26g6ZxexR
xUlzHUeumDSbLqwUOp51jtpleZ/d5k1aPfqRfvb91jj2Wv6EkPxWyOlnmkA0VvWNt7i3qlIvRCow
6hu7Ryp4hFUYkK+V4U4/ksEdIt3mgh1J+1BJ6t45kHOZUWBX47nbh2zdsxvAPORCCd4M5NDl6oj0
q+vdehNxp2HlNbfA0PSNh5GWvY685E38jBuE6VRJUjmjfq3qjy7qT7T5V1aEh9xzD3GMGW/wJk6n
kfLLhNHVNmGr9XcFpJZqUm8QutzrXBO+3czFVbW1/Ylyx3sgBRflCgkLXDepnt34Hfa1zSSsp4lO
ANb70IbjsiqSSd0xYd7CfUnd/dChZxxd8yQY4gWDPl7aqO1ffIg6d5HW7vAkJQ8G0PNw7rwp6Cvk
nQS7IA32vc+6Zq0Y1OUszuNoMNUh6/Wol/C/SQnpMh2JS20cCty2ZFAJBoHjfjSlsSt786nnUbKd
5NSc+iLvviY1uxSjpKfaffFgJhJd2gLE0HnQWuNLmHKf8Uj0GALyjZ5MlFTCf0TwcOwgvGy6URzn
iHiN1DqKgvocyUQFXCkh4HfU8o5CnEwyq0I81i6MEys0XmSEUNRnSEvaSv82h2JbZbwbDGw/hmk+
VE0KaCu5y2Io+ACcENtpzp5uaT44sR7vBpG9zAwfh1iYz33un3oGeUWKdLTP/xgLciNMsWhf8Eu0
r1OuhWnN1sUjFzpoxlnsjHixb9ymfifO5wbjNssCNtxLgHi837lTjVBjZl+k6+Ob27qvbV4+0s6C
Xs3hwbX2SPSAd4TKsEktJsYT4P5eyVvTPo1xdaMYIN2PvZ7s+tm+U8kPsmiVEHLPXKaehx2Kk2Ci
IXxPUOx+Nc1k3w3J2P0kcuydsFXmtJ0mJKZBDj09CsgIYEFdagxJN7Zr+de8iDrKYG/yXyQtiHbD
hly7I5CleC+lbX/q68wt42/p8EPr/eRV+ipEzGEuhMIXNWgrLUOTWMAv47mYkWwxIC+3xcjUOWqH
O0F7svWqWD+DE0zhz7kspKxMX74BTQlmcE7+i2KUpCoiOYMOnjIPsMwgo0Qio2VNFv3SZ7lpqYOS
rhz3gsIsiDtHvePom8czwqWZ4War0Ezx80aQld0c/K8Y5O9iEMNBGvFf+6vu8s/izwbqP3787yIQ
2yev1xEC8QUwUWF4/w69sf9D8yGcv5mIzHBZm1gvgKf+h13acP7moG9bLVSANSzLNv8n/qk/0sb+
5JaG/YceBVUJMaGoTthb/FXxkXQu6iPl2VskbuyqIcWb6Q7t2fr4Zgt7P1CPdUeMAkN91opV8JyC
pe+RS5KzvdWqxoSlNpnVb3I0RioGrYouCikVvLy8Z6yHxBexfNcbPqkEMNa+vRYZAEvvodK3kc/o
4ga0VooWClrvo1YMw4s+16vvsSrVzIpGsPWx/IopOMps/YrrMX4rwNORAsf2EpssDrGJka1EgWCV
FMcHw0AVdqOWMmbu0jbTe47Pu9li+zKtTeq79bxJarTlO9vWHDSUnVH2O4ED4GTHqM/2eU15xplW
LcupgWCBgn1uDdZ1KD/gbtsZGQptmiTmk1+moNS7NHY3ljQV/02upstOHqgL0oPaZpPZ9sthyVEM
MFeamQm6JVPdbTrG5uNg8CaDEgEkeFy4tX+64v6BM/pzyPwqGfqLmAegC4oiyyHg3sCY5v5T0FwG
7UPvFXXpGPlVweRcAw4YjXk+HoD5O1eV4WqJbOIFOhG7F2AoHZVzljhswaE7HviDi7+TsP5LpNLK
4f3z1cZ55TE9tAywxzA39X+62owMaE1MAiNgttS8YOOGl1iP3oFAtO4ENdD7F5zc/8/rUWSAAlhz
VeFJ/VP+KIMDRCILABeUO8sOcmPyHnllt81RrH8bQjX/Iu90/fv/9f1xE6Hx8uAi8HIrZeHPEXU9
Vi4sjxb7J8lbSzU5nmj+6KCTKPsXb22VYv2nl+IxIizC9/gwVynXnwInQSe1DjgFb0swCImW2lR+
J0jErc1/fxX9p5fh8QP/in+TuPd3ydqfX4YzsVQLuYhbqQkP2Qmu/1gu7r94FQZbf307xDoh4GT+
aFpYQnk///R2EN9aI0M+ZD0Rp58fwl0hDtSQozmfBrNL6udeZLr9nkHd0/aFK5LfslCiCiPcmMSg
FWheLGT8FkMrdNLpNN1NI2NfwFGjFb0TsJZUdFEwEcC+O5VAyCxysNRq1GVxINRO++UrB/+UL01t
OPQEkOF2gGgbLgBbvW3KQ5JZSmHZ1CkYlnMjWDq7N4PRg3/zHhtWrbFu8Zc533mIOnjc4TEnNQj0
SsYAROMZ0Q1NigE7E5UPh6qNrCvLzyEO8hESGSIyNF/5dlmn3jdOhNo9Cmyt15getwMPYDuIyNIw
gBnlsT2f8JBMdiBThxmJVoDI2hUQbxnbs8jIL8aSA2npnF4RUti3qRvd9OWUcyWiQtdDqRud2g1u
UjGjcIZxjm7zQXcSlkDDkiFDAlr67OTRgGyIIar9xSy5yMJatFDYY69tixu9LKI3ApC0dkuIWdK/
of3zSHHTs6udpgmpQW0N8f5+Yb6vXnI/Vs0V5lE/PFHlARQDN1kmZzS7bA/aDFQ/U91qdNgSK8Bk
xg6gz9zTmFVDfbukk0pfcGpa6qEW3RojYbJNuAAk1sTNoqZ+/rKzqOCv0nm1fzf0TjRv69xr4h2v
yCYinarE2y6JZX/NaZadR02uaepDZaMh1lRb/UTIEonQU6QH9cgbSBXYLI4BWRw8BGmRzyTi+u4z
uDFkRAnm02yHooywRqsx8+4ZLGxpPQ4LnpWXTCWyYJfkTdN+zLNhCQxPm4e7jKAALA1DVGfRGxGG
pnNCormOSSF4FB98FzAiD3E3usQk1y4r2k94Fqwy9pUBehQIfeaO+LckTta1u05gYEpz0DA5JYZg
c8oB2iGDAwyhjWv/mljDv7F3JsuNI2mXfZW2WjfSMDimLWdSFDUPoQ1MEZIwAw6HY3z6PlBWV2fm
31Vlta9cxCItIsQgQfdvuPfc6qpwogAYyYLeOIApDouTInJ03yaD4+2ZVlXdiig65GssjGSwb/sO
ExAoKBp5zevOyNabk2rXqLmjnV9YQJPNMwm5Iwcn1mmWIBtzqIHzohWIKDbzDmsxXAWJoGdQkT4F
WvTxtpDuHDJtNmhXPALyngKkmmfQs0WwxWxMVgYGVh1uddBaLMwGoY4oqiQ6LTW2i/tygdQiarah
etrOmC8zciNdpXhJAGAlCYNmTzomHYBoxngHDLmfDsya3KtMp8QIVnkTvqVoP+UuUQoJqGHbmdw1
uK29o1c2TJD9eTETIMd3vJX2DYNcZz+orplUhfFNrzvl4psbbYPBQ2f2ays3K1pk15ecR7RWG0RS
8aPo+feCXTK4XALumTJfg3JBiHY9CSjMxqadQ6fkJc8eHy6vvPD5OR1o2SQt5+rCSBzRGk5RptGH
kXuDE0iQLyQIQsQVGTenxrEbG51CR1ZcvCtYCrcbw59lKfbpUEVW/HsV/08v7cWs/8erRmDf933I
ii6BzQL2z18KCY4QTaxHNGySkX0je3gvj8QF3GmTbzuW+PKZ9o6VtE16Ubon3cZ+Y3xbh2f2f70+
A3ehs2lghwdoihH9XpKsCfunf31R/eXqFTbcQFyNAUorimMk1H++D6sqipmKYC1O0AndhKNZbjyW
jfg0LePfXL3WX2TS3z/LwQv/fdFThP/lsqKalBwMfsLQuF+8gSiY02DAEWzX7jMK1/ReOljk08BG
DxCAUCRWJFqz7pb/JpHgL/XN8kJIK16aCGgLNtT5P/+jw8ZsHY0WYWML/MEHrpr4p+A8HIl1hwdy
Doi/9f7N4/A/nwbKAPTrLqWc9zv9/o8VQRZVljCEGFDqAE8hkbXGrclg4V9/nP/zp1AkOp4jAssH
vRf+pZIiECtlKmVNm3roxRZsfLbv2Yb/m7rj//NT7ABXHr3FUpM6y/v7hyKqqal7ABtPmyrR5p1i
2HccjNb/9a//LX/GiJJVAvDKp1WzAsBUgp/355/itPYwAsbNNpDf/a2Lfm2Nyc7ahXXIDREQHJoY
OI+/f+h/0SZ/E3yK/7z13nyW9S/1roGb/HvKCX/T7125Y/3m8ETjvbAtOoVvk8Xv1gzL/g2kGckN
C5bKDdjQ/sOZ4f62GDKWxGsXy4T/3cr/3ZlhLFEQpEM4fEU4krBS2P9Jm27R+vOQ/L96P7CY9zj0
ctbyn82BuTzKf3hU+6DqDZZS2HyIx4T0HE+s/tsunWT9VZstSIQWRxOIUoeETpb8zCM5nmz7h/QM
ZukWOckxW+MQixXeFBSvSBRZBnF/t6syLAu1icp5TvcYOfxbquXm3eu6+CHJDc4vJ8chtR0ibOYo
SIskXanItABgOdI8uoRH0vQCSIewZeGDX881coRN7A3pWcQZfMc+7HqKhWm0XwghV4QzIpt+atFc
EBjuwORYe1HM/Q7uZzYgX84qQcbSazBMLHjmdezN3q8kicYfvOk6uKpzLzfIBqiLj4hgISb5NcmO
nUnlBfLcKxJU3zTURMrOcoUDkW2wCgbgI+zVqbQH1bAFdNLqF60I0eu9G6Ss11L82yuzxQkO0z8y
8L1R52FCM6q3TsyTB+TasvemtpF7jpOsdgp0Cz4JVw8PBhUmPb9mvLCq/KF5aXChyy3FMzBKC9sm
v2qUEZAcrAEEZgOpdg9OFnaErTGWrhqM5q9DZeM5FTkZ9AgqCZ4KxDJK7m3kIiu/6MUXEXbzTWnD
wlrJXMT3RODO4oCZXn4RT8bGrMzTfjw2ciYPwIjMdN6FUxMj7TSJLl4hfK9Hilzl2ru0NSguKoKL
HgDgk8lgeoaJqzx331K/x1aX5Tp4dvuk7YkFzvA5Ri3pznD3NJpQkkBmXPSf4MD6596BB8GTEbHi
ZQZALHYtxIff9Qi/0jRG8jmGi6RPub2lN+TVTdmWnTiTIbvrYMpZvWV5dwkLRHi/IMmN6IiaEObC
Ok+HVF/nIC8W/myMNbasGxPgZxSYO680pcNy3jXemBpPF7Ks/DnaW5Lo1IOnJEKWItJgSZw4JEit
Z6Csr3EsEkPOWCYm07zAq0/qetzjl/CB1BUrXKRtcBe1foO4R+SA/s9NOeoqX49N6UYX7K5NtO1N
wa8Au6AAVbh7nV3Ru/lwhDqTs/RYoFru28StnG1Doax0W+c8jLQqKDXPpJNH8zECRk9umd0YHa+Y
kKdtiIrVJ+OUJLOTDAzkRpA1nWCtcwNoADOb3GQGN7n2q1MJ0kBIYgWnQZqngJyuWERtwKEX5lMP
hJ1dRmUn0Vthh2n53DWePVxYu3vyqqMfc1+rOg2Lq4qYrtleya6ROO9jlkL3bIb7ZDdSAoh7s8T2
vE4GElb3JpKb4SJl5/dXbJOZYI9554e8YdirOAm6YHCQH02D+SAa/KXod7NsXlXI3pi/09vbzLg6
ZvCRdmjjqRcXB0tjtaBBUu8nUlFJPeXMZB3EKHUgIhEG+zwYJCGsjVCNaPUWQs6syik4T147YFPQ
UFLKobD00SLu+VMgBQuu2byhJCRYBcU1YSijcRMadAN4tKTQhJ/icHqfEjE/RBlCgDXnbobYrwhl
em01cPa3Xt+U7b1ZeYuOhWzYO9xwQb5L0FvfeaNNRipRORxKtKks5SPtwqkn8mz4YhMAqDjq+TYj
skE+nzp8pCvQNVioGbTZD1C4svLBzdL0Ps2VPSJunOPDMBGSq9bkwPdkmEHVj3aULO4djKn2Fxy9
7lVQOgItyMxuN7jj8DOPA0z2jDYwXq3gBCbjDxARrSaHri2zA4FTNr1wiBUWdm3KK8EI6htbNaRF
excioFnyY1mTrYqu0tFaTylvFsq+ARxIZLFfIdJquuEZaOkpOrGsrRtRXic2kJ2N4SWINmEs+NUG
CVt9owM3zHNnJZtw+rJlUuIFAHqCbT6OxoB1XlHi6q/TQO773ixOgHEJluP9FNElr3TOGhzcznb0
bA5dNpfebcFYA/lgQRVI1ICB9JziPsWB3js/Cn8i8rDyLPmDxbnnboepkjCnvKJt7rE4yLM7exr7
olV6SPXAtyxwrzkJ2Z/n1bPVAETZokFbvOJ2OiwWRv8BmI5qNziorenaknF+SWUZfdV4nGnRgngG
a6LbYY/upWV66iDuhuoN/hPRW1cS+OEDHkjHboRWzp0DAdpHOooWtpfwShzUPw4bajrMbHmpedEW
KdJcnU47gWuOh6MKeZRc1ybjM4lk0ROqTkzstkele5eg9frRtBzU24SY5oIhRw3SIRWGGZ8CJ0q8
lSoZzKxjZ4TsnCSd/zQ6SYdLcfL7dMUESidrnlznUBt4KNnjcp4xNeiGcouPSfOrUZsgWkzNIDsL
UT9Xdtp6a/w4rL6ZzclmkyJHq0BKD4YFrKT15AaIClY+1yQUU2O1eWS4xufHcim8Jy5QQ6nP0uxn
wc1crQeWVO26jOb6trWtKFqDEXCeeomqcsXOsL3hmTDfssZtW5ZeKfvVlnfjJxWNa+xQlow/CgKB
flok2yXcyPbAWwynanmMHeOR8JfkdabB/4BggUKeEiD3oFrFvAi3mcA0QlQzuTaT4JgRmlhB8Se0
6myqho+QOBU8ML7pIccPmebx3I806C1rumpbpmgpHwK+M8MGinhCuH0sCUxvyUUtz0h8YoTtpWV8
5nHrARRFCSd2sTYk7pZgIFtFWDHcx8EKX/swq286pHwlXrwWn1BGuNSNzdwpWGdc1+nWpr++jXxU
QHsEX3UKGpriCp0xPkFYMkVJ5n3M2aR0jdTGSdgjr3LDKmF99ZWZboV0+O1ROqNxJN4TjWraSOoU
pqFJtMP6VZwZvgfy0C7Elw3Ttmnez/EcVTA7Yaj3zLL6PRqM+ctRPqQh0abByFBwiMpzOwbMtHn2
5rPH1ucDI7nxkuN0fETQKoHO6yH8KeGG4Hixi+mzxDfS4ZGVzY9oNMJyN8yGc1YRHk/QH+BjVvxP
BP1M5t8d1QXuyi4M8j1V5Bg8o4G5EE8nUz53ls/nM9kEghfkGXXrdOQwWQ8FFC+AKiq7csZG29sm
baKT6faNA+un14RQzekHBlKJvypty4dWFQ022TH7iPVICqzZ+6jCRvRsb80Qs7gugYI/dUk1fdZy
krckupK2Hcxm+Ag1OD81w9C9U75GfH7WoH5xK6u7WnrYj/vaYoqTKUQVqZtaXzYZBg8hSNcD2/ea
VwzD/q0HVnTPBAv8L0QuHJ9A1NNfogUjyhsdhz8BIMQvk1+4734XQ6YZAWD/lLPCQNblU3jWKO5A
5SRRkq+pLiFI8KRcj1C7BMTUDKRR5gy6RDxXzAq0FnjCJRArQN8wMVOa4mxsNiTgoKwwS1/+9Jpm
UGu4WWhi0EhILFvjcCiTEQAyAZXBrQLfhPvEJrMc4/ccPmC/cslRb+fpaHHkI5MNcmhIMoaPCqkN
oFfFwQ2SeHZ8Cian7WscFYWrkG7wtDBJg1PQeCkOcL9UCFQJRnOHnWJY+CntVr0JZrEE2w+o+rdD
ApZrhcbReIkwNP/yMNg+kuYegIxjDbjM/mb/aYJPjPhzzrp6F2qPZRtuSooFlltMiePWQBesRw+e
nkuQwyqXCYuAKDJVfWAiKUKEkhOurtRiNs8aJdfhQWfKoWCG2pSsZp96eq2IqOGsr4Vkgj6JAAIv
MNXHqI0A5VuGQFeqnAhyY2YAcaLOQo9XVVONYiggDBbR5ySuRybUBBGFMzPlxigGykuv9148S6Bn
dNx+8RP3VOxrRF3QUcEscrn3ZVZ/jiOivS1KfNDPcHYFJevESnRleE72DpeWGb90Ri4fqXvzbTQG
OsA+YUbF6VCSVBdEviarwuSHbtNhdF75nOWtlafuD0WaM/qcDmiGwXD4NUIPjetxDnWwhS2RPCdl
3AREHxjJjB4EkdCGDgxEb8VA8HM2AaDwkgg1WMu20fGOr0t3ILq5c7cRmgvywxApk5ESm+xNFK1e
jVJR0ECyCybnYWEsw2drCi/ZiXEopw3jcRrL1i4BaoHNt+UhMJEOrWtXm4zKc1KYV6LjrNm1bpHB
gMIBzUeTxKRSFa5Vyn07jQqtlqWDXZYJpsOuh2l2A6wphAQqDDSjLAU7dTFADxNMRDzUtT9mOKKy
OGC/0oxGBAXY5SgjEWTy2Sr1o4WShOWPufZ7q2i3uReRgUaoXuo9oDBlHu4YMS0pzhySiGqn5poi
Rw557lB7fbYv5zxCxl3XC9vOKb3qqIMiAEtIem2GZw7sDGo72Ig4gKIQoxo3C/owZ6yqPcVM+4gQ
rM5PkWcGSIuLhSwtciLpN4WUnLI9mpNLOJesA0FRGfdjSWm7bxW8otXkdXl4jax5GtdWHPBPy4cw
/MiUgSC78Zd+mBmjjHaSboM0C1g8y3bJwmyF9LZ/aoqcFC/pSZTYLB1t3FMJGvknM2ywu8g0H5qV
NxUFBWxCluNqKsCxwS0zwXTNLULWjT+iByWKimuIpVAa1vum4NHaKa9PAXf1+Ht2aDd5fsU3dLAt
YHxuaAmbaINel+mA6npy3fqk6IJ9aYGQwfNLxNO6LYscGXDjZ8nRJjfcP8RczDULrEJlhzmIJWJA
rMvpgfs/jfl+L9BEVreTPspvmCJbJjzLGuclrfk3cDH4hi8SjNDqW8rsAcSah874I3J8KXfSM6vy
AhlpJqTEiIsGKozDTWkV5UwozDf0UX4DIHmBeb0j8kA5JFYtkEj081pBjiWCcRMvHEmcmOhj/eV6
36BiDp1TwkubV3qu3eCmo1cvLlht9LwZ50bivp1QkR5Dd4JdHX+jLI15wVqKb8RlD75e3uE0M1O0
i3nk7lB++tbGCM2o3guTiCCQ19BSmSEBnQ92vdO1w5HkEX+4meRk9hfC57ryyuKMKO7CWqr0EetH
Idcamvrwo3eBWOM/tObZv+9nms0zZEtXEN+St+Ouh0n+MiEFzTAiT+j4BrYv7s6BphEhd/sGh1YB
WAcktQ10x4YWV9GmMznZ8kBBHR0BJJEQNyVIqnPdLGTS3yml38RSeniSnZvS08kBJIS0tnaByH4V
EnrTEMyYWu3WA02S/cwlCZyBX5bNSYIdB5uG+X/cTLzFbGfTSuuzctpJc6NiCN7rKXbYsjTdIPdI
Duky0apnTKPkwme1LT/E9yZS09wOA7mS4DtQR27Bisl07TWjJ49pXnbtkQu+40lzlfLuG0ck2X3n
VxbSFkCQ5d7PnQbNyZDCkUX5sTBlv/myqFhhzTrh6JyNgE3mBn4fNFr5TabtbUfdYyfI3ocqduGh
tZJF6dQtRFv1Tbclyw3SrUeY9yVY8LfmGJcYovqiews0SKIZUEqwx/cLNZckRAi6Fa+43tYLWDdO
ao40FibTQ2qZEcAnlge4rO2i4ZOZgfN6JkNqRgAWzF7GjxUGXwaC6VblfhUQ0LQwfkU6F7eMBwBd
uVAYj4zesB5C3vRIASBj/Aeb0DpakWejL+mMWXhn0Oi+ppg7njGuTmCKvYU5HEE5erNS/HnTN5O4
yQKSrKJvVnEBDuNE/kQKssLmfea0XMjG+TfleEwW4rFQMGs3dhmGb4WhYSLPlke1Yn2zkqGBYC1U
AN4++PJDUw59BVm57xHHvqh0IS5PC3y560oQ+tJTAEmp4EdK0bxH38o0LM677Jov0xJdNfWjHi6F
7NKuwGipWgopTMsavx8hsWCaPYOwJFR40qNv20edBUhX85QMF6ZbWfwIVY7SAr8FWPNLa1hhb8Sb
rhS53OVhKfXO9DqXWa3hxq18MHOChrCO28LbuuTlDb+6YLaXVErYp7FiR2oaFO5R2tBGVt1oVo9W
XbrI8Z3R6zaNl4OrAQ+HaXRXT8ok7aUVXTORUMWKVBg7geAgWCfoG9Md9FEDV30UFt6h8J2o2PRN
7ckTvSAuGJHTwMHY7JiK70VluYHaZ9qfrfe+mML+vojNMjiIJHIFHzZwFwLaiZf6bHsRUaGqoqOr
BMjvu/WewYBJC1PCseHmoUFOOC5yOQTdryRM+uHalIrOTrHt67Hr1xa4VOZ0ZWw7q2GwbeRfHXiW
5mcE1iB607aHLyGPSIqVq9SM6BJWhH4wGMOJSJwCcrKKRdArBXXSPrrxHGTr2baD5MNOjSEBFUft
6z34MqT4DsE1Ii4VOkwh1bNKz25iHo36ngspQkhVKhz6ZGg1eivmojlBepmeVGKNLKoCp9ZYIyBt
mhD0mYT50FFZms0kDrcNDG/b6Nw1H1x5jEg6a9DOdpoNfDKiZB3GpEC6GTWfsk6tZ21lTHrSoTEx
dzcEU9BMQPvkcB0zCXozZ+UZIlA2jgI+VbVRhsaAILWyTsTqYvIfZBC16McFpMDRqYJxH6AXIFc+
ltTJFn04pxguy4fWCNISF3gzaJDHXYFolfebGraB+s9YEn3JBgVPjh5lsvCKy5BpEuMhs3kNLZl8
GBk2b2ZJufGAHSqsWQbI0t5OTJhA4uV8sY/4GZPb3uZvInXe0NeMiWLsNs1gLKYbnW4ZaI7uLaJy
oEOM/wPwgrETjasck/8HisPxmfU53vO0CAhi7o1k7DhXWryIyo/SL4spKP8EPzEwTiuXKAImmCDW
2F7E7Yocqf5X4xCAtWJahlA8iLRlbbNpUK+wBGGhB0Vv32NIGfuNpSfrF21ajMWpyO/xzyToLYLE
WM2a7BUYx1m57mbX7zda2y29AwkImkn2kAUbbOnxbmgXdzdPM9346FgNVE45+2/1OBBz5se2+uz9
ztObxuzzu8k3dbwNZp/HrMd3cch5/u+jyg9Ix2DEfi9oUGrEQ1nyqSkR7xmH8O70Wg0POpw6hoGG
Al/RG617a6SxrHhxpAKCQeKbvKZ6yNKdVEGHTKJKF8KuUQ8vpWt69BgSJlTop4Rmq3GmwETESSU6
94sSYUgY/W1Krr8cbQes+3WeqeDdSEOMsLUpy68ls/azd2IS5RgSbaaGg+IMLZvrG/wtNqmEQfQE
z2jC214CIPwhqIbR59Qx0/7BmIZHgLIhESoFgjnWUOkYbGyryYa1MPzhegyJlGPKKbJP+qgUtwU5
vecyzwZjW0WmC/0GLS06FYk1yU5F0KyLsEi/3ApF05roO9Y1rnSZrwh4Hu4lw6I7w9cwfc6UIhfZ
JhVeI7YEfsDtVpx+yUnhaKNE1gyQaqKHaTDNHLJww9loruaG5Nc4hj+DZTQ19S4sF/9XyLEkVtKA
PLxiFwYbnAkN6yAP+ylgJpRSPQ+l5z1Eg2M+BzoKZ+zvTnLnKBM6jc5mkLuwSNOPnMOdccgQaMkc
p6cdZ4whzJOSsvkVjs34ZPFNEkiJrPYiuxL6JPwC4w6cZYrI3a8nkJ2tZuvVFXb0qIQVgYKJHWtJ
bzFo5puQJciFkjC4k2Pd4VqC8L2M5tsQpzZzX/8we6VH4lYBaCVEUGOsy97BBR2JQe4CcjvbtWk3
eEYRdCBx0X3WlUd6P/uBzs0/wQ6NsbaLzEUdFMkSaPXIXm5lk24yrzMP9cvaaRyV/SAVRn9lTV8u
AWFF/+GLuczvPQ0cbGObywCYMQyLIPzk3T0h7aFx5fmVc9Ghi0ukETp7JbTbvEPRleu9kEKl55bX
dwbjHPqroYvmZ0SBllxz1Tl4rPpKfuGEmLu1OdgkH7SGqSC3+FZy38M9eSdiosEwbTbtM+RJ8Fqm
LOrfFQH/Xc7/zXYR5vzz7fzLZ6v/1+q9yv+ojv/+M3/fwwNCZLAY+IhL7EVIy5r79z28I37jsTJd
hLwBFgskG//Ywzv2bwyDkaT4Nr7EwFkiv/6+h1/2+vxekzU8Dy0KU+s/WcOzcv/TFt5n8e6wYQ6Z
yXjgR5xgUSH9YQvv5Wy8k5QDnfHXqY/EMzO57lamFM2dzOOD11Bs9Cj4GBYVM06r8RYbbL2rmIau
R0+wxg36GO266Z07E1GXaXCKh5DWbmtPjAi+Mii85PmJvSvIM9HmdNWbnbkjD5pDCPreqsV1uLXb
xgLdlNfbDmLYOvQMf4WK90pNhd6gD6sppBJtXIbZfza6MNgatNo73XvZVzTV1o2treolNxD4M0M2
7uzZU7fdkJon3xvKs0vuIlDGauodSOAqebHKpH2DQJr0lwkjtILI0l1HIwmYnj5lYf/ZOPwBFg/3
TAK5na35w7E7A3Z7X66cAbevUG92+mp36YOX4AF11RGj3t6d2qNIjvl7ZNnXCH5vIVm9Q1R8q+YG
V051qu1uC0TxaojkufbHHRLnWz/2brFZ35Z084xImLFG1uM4oejz6N+i7eDfggx5SJTEL05Yll35
FzsGoIeDb4FTtiom52q8HYJXNoAbJ0WapYo9Xp6z147nHsr0UHWgAeplreyRiGSXd7qNHwhKYgvv
Zm96bO5dXb5QWp6T3L+a+uhHXs8vAwZh1mf7qW6fkG9uEfjtHAnBGBe+70UJZzA55n79oy0xMjs8
JEZ00/c1HnkjI+T+h1Oc4+ZzJFSrbrIzsQT3LN7rFSDGK78OdyMo2zWhqFeuBeDPT4PrhMS6BhkV
uxZkpOFFkqTStMEN/f3OD+rN7E/ZIQ4ytJTuGmk0t8wNXAv2oTdd7DInj97LvPqo/JnoyDvDzm6y
JN9O81WOxjS2Dq592yGrNdRunn/01TFA35pYs7vSDoE0k/FQmva7rO1D7twIa4JjJAiuCvFMG2YF
JkS/4k7dKYOsy7h+cqPH2tkLUdwrC4pgN+47miPDWAyNt6kRH8Fy7RV7rnCwL7iTL7oPLjbp5k39
PLfAOrujUOpt9iPsU+5ByHxLJM41kfMnvxRvKX7zJEIZahY3E0pR/CD8pMZTm0a3bMeKo5G/tb11
imR/WMQFPlwBAIfk6C7U/WDf2PY16v34EozWiX30m2u/8wQhdGh3Vm8SavEjA7eb8Dk1hyqK6AL6
4Ss1ijszHx6qnpVKQFofbhYurqNfvaLvthmJu1ciMLaB1GdnCE+oWp8gOG9abvfRv24dl30QLEXr
HpXMi5X5zHOuA+e6c6+YPDFB9CfCTcZzl+RXyntGk3uCEU+j1G4FDi8uQzBMegsf8y0E97tyK9im
xfDAdoPvZBA+Wv2h6e5F81mSsONkO/ZVm8rNdqPuybhoVkNw9BRpfmZ7dupsx6TvuvZg4ucHRb7H
kEFuSxPGohWyHVTBBZkMTnkD4QsbuXuY7OjJr4xtK+UZ8j1qZyO8Q1h9ZXh3fdzwNth7ZvFHe4Cj
jKu7VLQEGKLdlhTet0m4t0xS2k3cgu8azeeo6S8IEF/oPX7BVo/XAE63c6Vqat3t2Fy7Hl2dX8V7
xi/DypcHEZ+SfCd647nVgpUunQOLDoDvImRGad6yKVkXqLdXeLEXzLIGFGAVuxH6YjDtR29mFgcF
Se2pLdfK9HDA98/2QnpTKvpKlt7FnNmR1/lVmOXHzsn8lYyjKxJ0P6RJRcHQno1Q5x5MW5zU3O+8
ZHjwimDYFIiQtwgpgEeCon4hNwl5jCnfwihRZ+ZD8lrpogGjZl4hM7txjPncTHG4wngAAsDomQFG
fFsR5yZ7kWYfSdff4Oo5eyHbKpxF2RWeAeDpdHa1ZfFw+IeSP7qSGL1X2rJ/IC940C4ZbnV/aYsi
uWpYe+N4qsyDm1s9cAnbXXuTKC+Cm+feLVv7dpgc62Kbr2xg3JbmHyEseZNs4NMnBhvpRrYx8Fqm
c/sgxakfkpCRvjP+JXFBljPyaWxgcXuI/OlOs5beZ1P9RErHNi/kvshLfVXtjTzAlFnlRz3Swvsx
8d5kBLsbOxquwsIMD8h3UUcSs9XE0FQxeTIUfLAjROcQrwqzvrKz4LVJ+qdasHJOlP+kWP5hdJrX
OfIPhJbduaxu09Kl5EwjsSZ2tGdaPJ56u/4Ad/RrxoKbqP6qyjCSRnF+CCrzRhgthAzLfGXaHb1L
5XfrhD2TTvl2jCdQwXzN4fewP67ZIAAckiDkw57ei5YKx5h6UZ0DCb6koBwsb4tG4wUAlj4axPId
A2u8zuZ3305eh4nfhTtNsRkoAxwGGDyrzPigydiWJAGkEI6ByJM/zGRyN2kc1ZYLP1ROFB4NyMXC
XbOlfWV68mVMRLvMVkh/m+Hndgnmg/uiOjhl4owykfCoCFhD9JYP0V0okwuQqNdBDO9DaN+ibNw5
Qn8kSMYg09WDuSFM6ay5lB6BTlT7zDSNDcspE1stfDC7NgGs1QSZJ9Irz8YCRczyrt6wUXI4vosH
JMhU0wOxV/CioQ3MsFRbYmboKOFvIUpe22ER7aAkEomWBHynJ/1cNcLZ9KLAhpIlgEuFH59pUq9T
bwm7ZIz/6kZA8Q3R9J+CAccuqHgaxk4tCxAXCUGY6pOvk4/Kw9MT5qyofTcC35OyPQcUf6wiNyfq
1csvhDwBmRAW8EXV0XO0Gk5PhjeoUwd7iUzD3MFXHicGkZnEjgbltspivR+8at/oHJlM/CqR26Ti
HLuStiiMbh2flSrEyRPlhcs5FTziZLhpC3UcOUYcczgotDk1RvSVI8xLnAPyR5DWJgSl2+50AZn8
0EwQHAdjSWvLjTtysOKtA7vUzKvTZGWbAArquscttJPOwsEBoBhDiGbQWYA8UfLkuV1whdxQzVAD
HP8ig3YkyWAsbsGmcHqS1QBkWYdkO1sY5yEq8a45J2m6d0E84aRO5Cu2j3jnpIfWzIz7GTvYU+gv
+wiHIDGTO21g7SDiaDsWfOJDo8t9UzICShqHHbBP6E1rfP3vsg4dCwoUkehl+O63Cb0UcorA0Mva
szs2hsdjDUQHweS1reyf6ZLN0tsfHYWmkNGajJ7fbXn/bbf+Zi29zj9vt65rVf/69Sce/fef+L3Z
MqzfTNP06GcwElBKuA7a5t+7LcPyf2PrRyfGBNm2yL2hEfu/4Y7ub6El8FT6AhQ5DuJ/dFu2+ZsP
jd41TRHQp6FT/k+6LbF4qv+geXZ9e2m0TNfxXMvHBWAumug/dFvBzJiimuJ31QljviLhyy4vUmQT
tvyqa5pjnFYZkORYl0JuNC4ih0SukXgoUmEZ7uLU3cOXrUDTk9lcddPtwFdQRmc2CF4Trk3lMAsR
HNdfJDhiMkNNFAf6McOuh9BassYV0dGzAKcjnXYqH5grg52weYntnAgjYlksNxkpL+10hHKR1URC
tcyuSlo8WJhGXANBYJJt6oq6kmiGfsfEsOgeVJJ1BeDqrnNfaTgLsC0EGtW3MEUiwqhwXYTvaRmW
2Um4CaSngpm+tw1LVnVccCRf0Q/GpnmKbfQNjDS02XCOEmoWJUar9p2we/XgOmyJqCkHU99wWBc/
jKY2/KM/ILQ4mPj9WAUFXvyelUPHHci2DgmMV1He+Cw+2KnPkcr5/8reCG1gMnKBju4CRMP0mh16
9B05F0F94/e12azyXlK5hoRPGwetSgeMNbB1Vml903ksKLQr96nbuIdWYJFda9GwHOcA9Hr0cDnL
ewBp+WtLcM21E1kmxBOtxi/pQeP4JWKS5y5gU02L5WQbPxoA8yBDIn77xQ3XZnvyIOXwJF0zDSOq
s2wixjk1kVC/k+briJNTqiL4bOSUZK/hKGZ148s4bK/Mnr9p2+GmrbdJD9vqxDpB3EFVlsFOBGr8
WdplyWoYsJJGXiPMewOMcQKAphf2ygCziOVtrlC7yDhhUKdcL0H42BCkt5qZH7wxd6weZtQMzkaN
cf+o+arlO/KkCHxiOezf+jY5RisGDi2EbqyjXIRBRphlXNf2V28HWq9zs+8fSGRhRDf7FRu7nByc
G+UPARKctKvA3lK1Fkitdh64MrmOcugoq6Rpaoxv6RTsLDMtwhPSZbJ+czO1W9qFppivse8Yajub
fJkJcDGWBADge/kFkp7Md0gdpifZmfI68csoO5Uu2J9VlgZpfOMDcYzZKQH0WmnpWW9FgMr4/7B3
JjuyG2mWfhUh9xQ4mRkJdDfQPrtHeMzj3RAx3OA8D0by6fvjlapSushSlha9q00mlMoID3cnjWbn
P+c7q9m05i9zqDxnbzJiWtg2hiPPsKps5oqdmd3llbZ43GiD+RHpbL5pE4RiCAYpbnZxFidiE0cc
3Ag7qhmJE7TrKoQJVO6kxIS0GqUKMDN1acCjko0ic7G2axrYQTPKL24TZez7aiq9A0V91mvcmCRM
DexAmFZsASfp2DZKYWPBjcTXZtNe3W56al9heenBgLuWZFgX+FLq+KhLETU7F7DqI0VOUb43Eju9
jSI6uTaIO3W9rvlMYEb2Mk9WkZJFuGG0R/sNnlfjMoOxAvnMq/E2ANuh0sYqQrDWqTe13nocq3lc
1aWyHlhuw3u36DGbBF7feFs7oAvgIc1KUzNiETq7gtreR5sw4Ii1mumptXm+Wma7A2EuopdhGOHC
mbpKY65HNtibecytNz5lrW9GtKXbpOsAJWhtG8a9Xw/DgTduIB8V3pul6xJMts5dyQeeI38mngsq
Hz9cVaCb2KMDWtSRi5xaLFuqCswbrejtWDQAYMuhXThwHKrsjoQT3h6bOPlmzj27+mbnJWFhcgfO
jV3pttwxcM0FEldH9wFWm/htboS4zQfFSm4zrVT7kkpKByNqWH8pIlmHgVW+emZ2akXw9uLa29Oq
JSwsAgVtDo62rHDf98D7piAoH1zysRkiv1GNl67Cq7CVahgU+jWqEJENobngkeP8dTwkIaclX/ZT
dKWZgtjnJDPUhCZcSfuJaKN681y8ks+toUS3c/hoGPmNUZrei4DaLKLDJtslfJSWOLqjHIedYEpf
XqHOm/epckjEiCKRySlyOxMRz1P2+xA5cHT9VKtyy0wH4YRAt+a7Myqo2w1CWrQhzWfYLEvzbG/M
HtvHuq3T0f1eY1zPGenlWAfYDlppSGeVCH2P7Amh93q6AfjbJ4qYdxsD6mUDjN8SPwkuJns5CZWY
u5qoN4YTYeKFu5POcdyt51QyNQSkbDTvHkzcEN0vQBRjUcgayjkMkYfVJ0EV9qiTSYfIB3Yk8xH3
3rQ4jATgyXHtUyrKwjIou1bXTdhP7qHUGdN+ldYdDSqJS1FMMhVtuOHJlxakG5K8vyF8g8AR0wFp
gyhqBig+q8yi7HDDzgRn1Np2Uvsul17frStbz+l2HEfLAkgwivkqaRm5Ht0khns+KbcP9zhYdL8G
FGnfupxQNTpG7tTh0QTzC2DHioAqZzCJxCUdOFGP/zX00pe0HHB1MORPIAIxPyodz0bQJOterf0k
j7rvcWhM5UWbmoKdbhlUY1ZARDa87o2ZY4HgQNKpKzbWwAQK52o92cUT4zq43bimPRm5K4cvtzpm
TFzNjLoFKqnGrd910XQuRly/yCGUT124bQ/vumUsJveuzTCMvQzzfRfodI5khslXmC275CDw3K0j
TZvCKKwHFYz6eCHhZSvlWCPW2HEB4e9Ja6ONQm0BHXTk0g1Zm+zJV9E5yzHaonAiwp4Hiy7la9od
NZg2x4iD5rliRCouyYAjitl9Y8iLyEi6lMY2Cq42fq2VylYgF2cgvLIwpoea/p7hFZ1kIXwbTT0T
rojHKT6CB6wVD7Q4b5o7U3XYjlao6MZTo3len2hmBn7rUj8YvAY+gtQ2jzz1YDECOPPBIU3OysUI
q+hxwZRRY9X7pkWb0S8aBeF04VepdE8AkIIU10NgF9+yXM7vsTQ7Y09YOlQnlPc2PQbgRxkx+9LV
N6B6B87QbHIxuPdlEV1gAnLzU2B4ujgohJPuJedK5yrEGtY8A4xSD7DoMmclwRPYjzK3sDjxvyDi
V7NZxYcQNtaw1iOsZtYUaBWcanTTHy1Px8YDxDTaFLVfihyYdV7HzcFzIyfjuAilgqBYre8iPFr6
tyDt/5x9/uH+5dFn/ZZ/b8ryTxim5Sd+O/pAUSKuSWRT+dyukkfXf5x8vF9d35OSL4gtCexAhxHQ
7wcfMp0mlT/4/kEyuS58pv88+VhAmZY0uGnReM+hynb/zslnmSL9M+upHNOxbYFrkLMaCiVE3T+f
e0oAp4FT4bvhdobV084XtaMHnFfz9G+i7D8FyH9/JV6IT8PmVLdEl/9wwuos3ApBkW2ywrOjdVTz
COBABOAoV+a79E3Wyj+cP29+exN/pBItrICf35p0Hcn4jGkaIN8/vyCmQR25frIBIRrvm27EJJAQ
3fuauEkgSCwJPDnYLscBKkuf/vq1/9XHCr+KcyvRJz7enz7WQFtxGaFgEpUA+NoyKp72rtWyaNOq
iqL+91/Nk6RgGUAiL/6cYCdx0RXMmTcVDmdir5TYYMHSi21Fk7cb/g1Z6V99rsxHeWu2lMI1l8Hl
H75IHn8RnW3sH1SS89iYjU2XKnJjicBipNCnq8S5SW3+46/f5U/Z9uUCcvkyXSGkhB/6M4FgkCKt
sAdtBgl3YmY/TKegZMDvfAQNxGmivOHfv4JcxWNtESyEDePqz++UcRBZxybfWHiZaIrBnXlI66A6
p2pucYCnFqLnjEkTkt/5r9+rdJek/p+uXvormCM7GAUs5dG48efXBpJRumNq74bOoBcbn/lMEbhr
o8b3LCefmrPcOfrRp61+dGtbXSSPEXUAD8aP7m2tWsTaWsjpbjKWJ0TBOPu71c3Do0gY9jLsQDFd
PFSowxz6y0uHsQ4pWKsv3nWjpL+iAtS9gf7XjPvRbq380c0oll55hUa7btsRjL0ApEuIYgwGtZn6
YroGHjzcReRMxg3d48Vtz2VB7qnJRLDNwqo6GXYZO5sUWrq1MmOFGT1zZzFhGG0DNvKp4rRBarZq
kSCtsrzwwjil7HNsCI+x6adWJd6o3E+p7SqnJGHXUbmSRmknh5MCFA0mU9IDJlqpQeefXdaML/jP
Y7mPadi4I4bRMivyqW8A+0JhUBVhWATkAbEwqwu/3jhOjX2HrC4hAio+sA1XeH+XeukiYyBWpzR2
w8f8NpQCIR7digiBTirnlaMJ3NgoMDJSEE2ZfgslqXRmQ1xg7GEK61FXFjK337YSGdng+LxLvIwI
UWtjdyY1HXbUWzCPX2ewIykvkd13AtFwoTqP+iVaUml6rYM2oagB4h8ybDIElBm4g/vkRCCqkOHD
tIAb3VakSfCqTa+0dxEN0dMgrBffifBTYk1rVX4lCJFNq4aI3URuZmyL6Ily7NIMSVSJAMG7q8Lq
Fn+MaVxMtIsJnLk9BtsA9cVN6xeD3Z3a4aKMUPlL2whg8yGUpZhORwSX69Qm9rjK3dJNdlGXY6XK
YgIba6scpWYtLHoT6rnZeemdKeI4OuWmJrgSUflFIM/x/BLQiSD35K5qM8lDmusrYbywa+2I3Jqj
0S25TrbqZbzxkMKnVzuMs+nSU41N9Kx2iFB2yTDUn3WJVZUMJBnUEO+e7GgN4Avie7my3CAOP8ze
KK171xvhN3t4k4hLVTWnsI3Ao6lfUCxKuap8EnwbWzQQvri/mM6nvYkqMamuwQDYleqrz1y7JvCe
pv6aNiXN7eh7PZpDx5gProAeHnJFHyLVTg4GYcCr2OPZT04v0eDrh2kcRQIgNQ80rQFz5AFWKYx7
on36BftkfdfTLVKtrZljCCXbwzLgw3p/zlQjX0kfQROcLQHDty+xOU8GHLLVmPvulVm1PfHbcoyI
OM2YNpHeShldorzBSM6SybqPpDU/IqRNH4Y1Wm9+k2avAI70R2372B5r/qaORkMzuwmLyHxvWs//
TKegetN2QF2NmTV9txu9mtRT1k+BuSpyadzKOgqcpbnB+QgRXTkVQla6pxm9qjlC+nye2ND0E6II
646HsZGEd5umX44dCdo4XY90GvmycL0cdKl7IVSff6tjR0wO/bwEVIrj4BbJq9Xrmd8ItfQTgnlI
8QwVmNSOlUG88SMXuTQtqM+e/bpkttynSC65SAKDdCqZP8YSmNVkx39RZUX32UaTyH1KwxK5SWNm
rzEl28iyUSGpSQvDmdmK4QbzggyvAozRdsoX5+c2oYApcMqT9gsmv7A64gdDFGQCApeYAfPgQbxU
XmrRuhThLNk0gYG81Na+uuuIFpHH9eqA6911c7wDSetvTays+c5NSnw8Eqtpt8WEgnOWrpm8vAiS
CYqc588IuZr202DVWJTTBJT5cka3VXiHoEADDo6a6OgRKYmuQWcw485bPyJxxM9xskG1nqabqunJ
ezhWXzWnMe9thB93VAtTMLfkfknByt3I3UZ93QCaCznCxoFo11l8dtDHggdf+1gvXIqUclZ3gsj3
eUwPxqrAFGHyf8cttMp164QbN9EN/WC1HLNtHFEqvdXU7TG1avEAh9/9agj9x7BiVnsZmdRU7+Zo
xuahVCn6C2o2ZmIyHImjT9JsQ3PZ1HSILw4VdzpaNXSBzehMur5Jq65yL1hzVcyNWNLeBOLMh/Kc
Gm314U9VykyRzO82YD+oYWsYpllcTC5wqzPva55f2n7Rpjs0ionHiSvi7i5NUMOuB4VVnoqkltAD
OxVmu7K1zekUmXOS7WrDj3tMIBop4B1PPmIZC4HbVpAgJqGPgx6ckhhtmzPhBldwX3rmDO+dpS9d
4eV5DPu4/YqqiA4gHccXnWoAmfWlYXy2dd8eLI8S6tVkkcPcJyMd7mtrksud58YtZzyEXoQMhCax
S8GOaoLGUP5Kj1wQA+ccL2c7p0DTSb+N7Z6+87LZYJhWH4NXV/UaniBtYHFniO2Yi+4Vhct9imWB
pYiWPe+jnYqS9Sdu63cd8Sjfpn5LI4sbUq1xCE2vc3ecS4Mnen8CSn3KEJFxpxFtXvAOjbiWpZFe
OLixl+9bzxnhKOKD17RozCee/jR1rgKgbeNGJk1/6dMgP591UljWvTNG3lMbLmAar1LevKXO3mvX
VLnjfyJFg79Zi1iX94NgaHSkssKHJcm4ZEAQtVR+Qvcb8nNZWOQU+3pxVWHjmeULizfjWVowafGx
qgDouh599RkCWXpBWvDfRCepldNWwTfZSesKJgbxRcac04ExAGDVmRSn3JJnK51dx2i7QzoegdHQ
meM1myIwYtj8PJjmtWN0UY4ubgnsJKzyGSMl4o00z+GV4zbxRswDsraTdVgCcIdsOp2JehLJGAY2
PwR8IuObjWZ4JrqGCbwWESxKlBBKy5xAzp8uA4DLknZl+1wXPeC+1I0UmH7RjfmaQlOvedZEAIwd
sXBHvo/e5Bd7ZVA5fyAOKYko9cRvyXuSsTwxIxnT02h4LJxsMOpgF6VTG+4M2hQwUkCZFRd1Qxr9
IQZo218SsBqiCxNXNYFbgh4VVSI9wcNVErGVWDPR5cYgfsbRCM8xcdoN2T/3hVYunASgTxJ/7aRu
m7EzUEUL4yMLIjZqbXhyla8cupej6h2hlWLJkHExG1J/Os/T4NFHEfAoYqeTp/4O7M0Eu69LWYaT
MSZwi0LlkJStuqCXn4uIWpNNLN2G/mmFi+Erccqh2duSNOPGjGm4eaaLuqLExOfj8z78WCbZNuMS
ewLGVr4bvkh4O/YEzMU2VbmEpG3zrQzNaaa7E9LxJokiZipjFl91APVf27rI7+ZI+I6+i0l/lxub
hJi/bouY81OnO7EbqZTbz8qTxkGhNV4hfyffpHSKZ2aWDRK56zDe6uOBpzbOzvgbySCbkkg3Q/AL
Tae6GoG3fcm5JFFnLEMVQv/Na21PCaHtVBOcllR45Jeoj9M1jhQ2gKy/cCKnKQ0BBVcjt3vrkmix
raGetnE/4XMecGbBIQUlRoCybO23OU7mZxpjAEgYk4o/vTqBm2YVNaTT3BT6zDCoVbxi7b31kV/f
+25tCFwPrXnoLEyG+LqCGccMpnke+I15mE1YJWSsQ92t28Ay3iMt6uNQFeTBRk1DCKqwYnrD34nB
qO39G1eTmsRrk09Dbex5lkdHByAuXYYWRxS2XCSqVyS48scZnEK9hbMAVUpyuCDayGAVHD2C501g
LpjpJGidl7LL9XM11cUz3pD0ih2ZVezYiIbnoEma10n1PoTV2EovhdNlD+Q0iX9YrhbTOgFPAV6o
8m2eppjDv7FcOdXWdwbsN4GVw2f1G3WKjRhff2sHEudd3962ms6sjgnrYrsysVsSChsoQu2pGxJ5
IfBfNFaXUkUcOQ9gfqJ0VYGSKC5AGLtqI+sAmkMb+z3DDZtR3z7gQX6bVSQc1q7LkzG3CdUzj7Y7
9Mswa+K1y9bpodM9xwCfDfWV6U95sbNKySGucKgnsKVXQCwKknHa/DjR/o84+I9FyfqvfRHrtwlC
+y/HNnsrPts/etGXn/vdHaH8X5WNKCYk2Et8CBKl4Xd3hGf96tqmjTQnbcjaUqCr/YdIyE8BkoPU
5pk8y7xFn/jdjG75vwJsxDZjKZvnKjPVvyMSIin+UYwQggVGcg3i3Vj+CvQX/v0fJJ+C67Ioqsja
0Unc7YFYldc2CJNxttTOQgjYdY4Vv7L5+/S0Hd4oc5yoKWw3Zk0Eg9rfBSJH8Z7ZcRgNGeQA8IFY
CXNmDm5adyAtPiRH5vOvGTveDz+arKMc3fzfyDn2n2Gav70Nz0ayAnaLo/5nJnhEvjxuHIqLZ+ej
BL3zqIBvsInVLPSSZOfVBCktqqeOgWcEX4Tp4+gQniuHQ5Q28XVpzxgLrVFe1oDoTyYn9nVFUkyQ
yR6wWoCYvxvn6tnMkvUfrpl/oWX+wEP+Uw7iT7cd8oI+sUPQkai/P4mZtpfGdehJGoYwlERby20e
PPZCryU+NcZGjWWiwlTlWzm5xV1V68eojs0z9Xj9FQstWVHXKZKbwcyrp6Rms7GyW7pcVlJyNAz9
XH+P7ME/wqZ8ncrGOWJlGN4Mp0EEYXdd3HZeX64p9sagPZrqCE/MVpxiIgbjJVtI6GZFtZuiGA9i
FoQbWKJ0e5Gm5ajlxF3y/v9tLRm+N9Byv/9yfqvaX+AmfIJrLIv/tSxbfMVk2MOo+z9//sf2t38O
v5ebt+7tT//AbCTuaKv73kx339s+40d/Y9su/8//7r/85fuP3/IwVd//9z8+yr7olt8W8mf9cXX4
63DLmt/RvGW//N+vJv5gebn7XvXvIFx+/g2/rS+2+hXldCH0W9y/RFS4v39bXiz3V9YbDynXs5wf
8Mh/ri4/LFu2WhxbpGAQ0f9zdbF/tVmtAEcK5qJIwZ78e6uL9ZO0y9PJd2xOUD4hQOEJ+RPlFmEJ
YYRgRFzigCHoxczNwdtDpdPWMKR7cBvzm2ydam/SZfjNnem9rLXEa4RO9GypYWQIXLGFQC8qFqyY
/0QK+d2pywYjbzVAtBtQAFnjLCwTGm82Vg3xXTm0BQrOt5sfv3Gs43GDextst21tprZDwGpINjxH
SxjiyI1VHc2+Gp9Cgb2+pr3iztWNuJTWhLXYKyt+OoFiPddNcl1Ws3wMYEU/jQNDcsgpn+5k8Rtb
YUfHViTqUKFEnbWMHIgw/CzJ5WLrB1lxzrjLsEN312Ca02taiT8TYs9XKss5FWWOfUwq0zw4WftJ
96PxHANNvmb7otaJRYG6MRIGZltX7PvIGI75FKurvqtawgPx+5AvOyV+0tD8RirixIPR68+6CQj/
VD6ZEI8/WWtefKTP+as2Ynp341QdvDl5VyEf4Kyc9Jrw6+ysf7yNqGCuWUV8Tj/+Sg9CwzV5PXUF
l/tTx/xUypOABDBNncybN+Uo5KEw/WWs3okvNzEpfe/xvawjW3fXvZXjGAdocS3wrh8JgI8bMt+s
O0p88a2O9cpqeBOEfxbJoLasfTa56aNj8jEzPQfV2A0a0xpvG+lYHTqG+tdT0ARbUujptUYthpXF
FXc10yN13Rj8+YC1zYueDWq6nmRGEXMD3PAABGTcgiDGgmzVikLaILI/qZNQB506KFtSgDdkLMCX
xzMDkaNU6X75cJPII78IqZrn3BQA31DZe11kvKKjP0lzI6AZPGJqUR6XjxVOhjr4Lm+5AOa2ceoc
QKJZrAciqRvMY/LLY/b7JUClHnFmqUM2ReqQOO2nA/jlyhXpdDUZjfuNLDOfojdcpZACb4rJ5JTP
+R0zWftkBuaNlQXlgK5e2kflEYJZ9brO7pu6U9sk0uraiOv0wuqCeI94vhyze8t74oncbFIG7tei
o/a1Yk98mfsQKkLplwPdirrcsX0wSPVocVUTs9+a1RhcUC3jnNPCp2ibmf5rnI56LfH+H30njdZC
OMMmUrjyCUuo8HMmQ30oFO6EjbDL4KB6z/l0KLiCUjiVFVaSviu3edCIjVPO7bljlrD2Sq/7nmiR
gcrxwwQulD+v3QYwEmbT9lpzwXulArfqj1a1IgAr9spN5W1taue5AiN5l7hYY5rQjupV5kzRWzhw
I8xE1C48CD/oGZO+m0KVXHHV989NZFjbArfWsE6Zq5GcMsMrujGqk5q1ubPyBTjflq1DBbGst6VN
tgjPfHDnA+nh0ur8G3qi0k0N+HQtzdo+w9qar8IKz5YObGfjpgNUMvAf64llIyIWMpTrsPPZf5gQ
E4H3hTiSnBkPnk7kFYkxLD1FoO/NkoNy7fXmmph4SBw/50SCmCDPmvqT95yX3U1jJo49SONeyfbO
YqnksDGM4pTlQmxB8V3JmGr6IgyQ6ev2waLhWW81XNKtQ7chXVGw+RZM6c4ZuCUcyjw2dmy7R4PQ
NSyKXJ8Gw30qibLeRL1lXSXkZ6gxCJqTXRjue8sYFHeIDVvJANljAWPo0hM5EMlZCWLE0aqsx5Yg
9bNP2Oe5ryRsAEENTqejBxUX5VYaOOh9B0V2tvLpQInHRJaNTcvJLdrgSdCYuGaDOh0CBlA3vYz6
Q5NDSKDvQhAvd9KOiFGVXgA6MM6SGP8diFvMuYS06nVjYiEUUkNRaRFcdlWPX4ntXZx9Aj5im0EX
eGSMByeymHVhd7rvOXwdengG5pqBj+p4/CTwNEdUBztq5HOb0EFvdUW+1kSSD80YqS1SfHPF509m
Ap3DX2d5cs2Yqdh5tVc/hrqe2Yla4hQxiqHRdDSANHbeZmkceR0dFV9Ec4CZhDPwlrY7nLMj0F/m
hNk2Yh/LoG3pJCntRq1CFb7NzApXokFxAsPTbczZeKEBaHaIg5QGtwow9dOMp+iMVTjc4JC3j8A6
UaZjwJxNUUBz1hYVKWBp/a3oo0PoUslHm+zwMbj9uUk8AlvdInYb4iIbiab6bTYcTcj7B4L9I0y7
UpQXWU7pe9NPzZmcIV+HhdoNuXZwrIto9JuLCbsj4mRjc0FZgoZhs4oObEr0OucksZ78QB8x/Mjn
hg3s1qAH5cOYQo89QPXQDkV8bMoqf2wrf34y6RS4mMbQXG4J5wpQEwCPyp3sEzHUWqxkKGlTk5gV
b+OYngoxG+I4wsi5JKw6Hxyhhq1tk0WSIG42PW1sW3u26CkpaGqmUa7eM2eUWwN6IxV+JTcEs9tj
M6hTO9fOSQ6Bf805bsmPIayQxI+OPO+Sox25ya0RhndZ309XodD+BbCl9BOnYbkqAZShrRQPCPKs
z5at15Vj599D4hNnmZOPA7jNVZy45a7pAVsShbjPwyn2V6UM1C5fAGnQkXN/5S0deGsW/BbTZW5f
eLR03Jq5TIIVV6o6SV6QzNRQX+NlMj8TTE8XLYSsJ7SvV2Nq3QuTYSFkR7cvdr6I89sMee9yClnU
ZFkvA0jgv42ATuJgTSG5ZtHBQc9qcN2V9e3I2WsPl/VsSre+jRWqZE23Yb9qOvsg+P07YeQ3vTEW
m3gohntGycu4wND7IMqvq0g8pfgHbwwzGDZNNzAQqsOBrhv4kDxw3dnJz9yrE6UXXMRMSU9aNcA+
qyq/Vk190zo8AOLcfogSWjPz+Z0dLD2tYxztSl8QhrO4TDvP2VZQbLhpSbPhO/bXlSJNFCtr1zQ+
mHAxmpiz0azYphlr0+/aJ7wk6oKVpthamsoYQAaMNjjZvs/0o34DEEFUMPDi5noWmASxJ7rXbWEw
p3JH/y4G87IH9A0j0Y/mLyDOJ/xow71F6u0aR79xJegK37q1HVIU6kybvOY5JzXO5qSGeiRiGEl2
iX16MDJnG2mSWsnEYbDSvfvhxF6xzfDu19sJLOsq69pHycPtnCdjDYBwsgC22D0n3aI0bM1dQxLP
y2W9mabCfPTGXH7QDJ7tCja+a0GMZgu6taKTum/3Pb3pi5l03DmEinbeQOkYE8Z8M6QjCDFBGUvP
LX1yRHeOZvybQ5/JbStNcUqSIt+XZY4jm4FRzeR17w9tAfyPdYLhiXx0kOCTxiZ0adn1tlOuQT1K
V+2FwIkY09y89TLprpOM+FEOno3csb4FuoYQ5y8GdRZFOHMq3Rg1S1yILftQYg/czS6dScNEOQqw
Y240UEMXQw1isXZ1f/CszttXFE3uCXmZn1OUyj3DNkZmLWwu3lPA1KCfLwR6/c3IpoA+FypxZA7L
Mm6+tT4sGxfc9i1e/GIPTcu95NTNbpgEcUXNsTGzd7NguNABWZj3k2ldg4KLVgXexHXZTzTfJJzu
8JDaw3bwjRbOxuy+ZjzdPoJo4hReDVxdpTlbx6LQnrUDolSxjqeGc2ZYQEyQEjYPDuDQE2IEXHVU
bubccMfSCju74uxVDb4KoGbxi6laFEuTzvBgCOAvT5MYH/CU1G9xhXOnssvo4M8sKX1LC7FVDsk5
zzQ4AQ9tZtVUsWRGBThj1Q9WfSfchjwXFO5Xy8EouqbnINhrZ2Fv8lTB4u4yTLwhimvc9dyiZIJL
J3gX0HoP7AnbJ0ErNZHCBeppxK37yJlYXMe+7HZBIuo9YldC43mSdYDjK8+70X5lHpRhZpqnUVff
DpFf0NcqgzFZtcXQH+cFLurIXH3yoJiPIh4Gmy6qMLrB2jXvu5IrL7K8fp9hIn3SY6IX66suVxTe
W+fQz3Lyen5yEzsF0Dt7aE0SFXQAn6NUnC0D+q4EQXqKKO2JOO4oAoMJtUAjR6U7A7681bGxgoru
EVLM39KElGbetsOFN2IiUVHXQGLwYWIPMS1goXgZ25gOW8N6zBfaeqGGTyqH4m2Ym+wZy4lFmuf0
JfZSdzsanE7yuWq3tfLeoM/NC2uWVtwmGug6MLPLIeze0j4HNWD1xm4c2I2HBpv1gIv2c+gAIYb5
cKfQrLwUtwR/69NEXffa1umJNIzeDpSprr2oNsDK9CXhHnEekzY+Y+oC/A0u7yqLJvfL8ivrlk6H
+NK3AZj3BaaMeYJiODpmfmD7c6uK6RvRQTKH8RBCHyWxDyVVb/Edy5OyRHgq6o5aVgxMm7ivL8cF
FWpyKN00oVvuK4if8AT69ABF2nrC6tww7p4wdxlAAIXdXQ7p9MnaCWitiLxDrogWNtADTCB7meE/
BU3+kI7Tfd6JfNdJupyTeHoosNSaTYsbYdCPY64WtTxxXyu98EXzRN04U1A8GiOkC1s5T3M/vFJM
Udz0pG44B1o4n7kVzlWV8DTvP+NKlNs0t97HnOjk2PvDhmgS261G9mudM/lNnLl5NI0yv0x4b8eS
/e6unpN7JIajipgxurAOXsidrIdknK9REJzNGDfvU2y+F8teKjach2bkKekHS3FjEZ0SCivXo0i/
GWmRrDtLgPQxvhgVwWksr0sTBVCX5MBHfZMLrDOFaqfLIJDGSXZesJuls8kcSKBzEPH2C+BIvWU8
g45igSEDrvslGzSkiuWmBobQpvbZSaphW89ueUpDdpOdWYkTKQ8EC7eCXREmV2xLyeKaLqOTZCTL
wph+C0QQELW90Ma7nm7cofwgQjYxV6XAapUIawYI6cEe8sfxwQiVB7Fk8L/5VEeTQhLhdqBgtjZt
Tvu+82Hy5DrpjBSwMDHllOdU5OIaF9WwT9gLr5GBvqZO9Uci5PWqMwCugTezd0EADAw3+kUi/W84
o+7nxkXl9O1zHPsXgP2+IDl/OKHcFXV6smk+W1nsKeJO+Je0zF3EJc9NlJwrkPH7DBnIoEohqWku
JruXb4nclTsUwqciMy4MP3lsyYKd3Woy7qogoXPKLr8kDrG+sT+FMR+JS0SUp3OS60R61fcVxVZ9
BQi5jYZtZ1nPtek/x+xv151dEz4R9B3wmPN6MJCl156yACQISfZlrCTvBx6SKRfEiq3la+qNcBkZ
T+5DTEraBJhuWHDKOBZiNcKhAkRwZfTlPnDVdQnbbwV9jvkxOYhN1mHS8GyoWrUHzqFq5y8ucHjj
yYTBqDT3QT4+VaHIbx3f7feGX5w85osIANmjSQKGvBGd1rG74bH9RP74suqz8WSb/Xf0OaouqgmG
utsSl2+dB7xhz9j/51uCva9l27Bc6fbFMurbUljfKWN4rn3/HTLyV+J6l0POycXpOY37X2FmHT2A
JNC6bYJZsPbW8Hzv5r57i8paXzA/42qrnH4HkP8YdrJ5qQzsTcqy0uvOdBz2imZwqfISvgBBZaoy
o5SNJvPlNJNE6praP/DEq1Z+m+NJo5nOBxJv1v1A7bqxH6r8NLbOvindU15AdbMNeajD+bMAa7/m
z2lXaT1fJEH9yod53xXRocxJ5EAu2UYZAUwn47HaHzH1Q4eLDBSBtMkOC0N0R/+GvC56Y51xTqPD
zrrHbUv0vh52OAoKwm0m/MTYZ85d3aXszUOmoGieHJsydcMAFdBFfvIGeWzikpB+z94SpiBpAPw7
Ufy0uGSMKaJwpw/fZAKnXNF/7uV6j9gERaPTGdNA8f/YO5PtuJFsy/7LmyMWDJ0Bg5o44C3d2Yl0
kppgiaKEvgcMzdfXdkVklUQppZU5fisnmRkKwdEZrt17zj6XKHhs7wq4BXX8nbZoJ94Hknnae2dJ
b4yk7dYk4F5bYQpBoQW16eZPadTdq5oPZVhdYdDVfK8ZArI7H+sFCxpTAC2IMroZoPLvCr5bqySb
z8YUH/Q8vLGGGAiCqQNoiBWsPm8fR1nou8mwc5w6ejBLr/d1Z3hBjH7Ffhi8dFkQ2lOJeFezlCFF
RStQd5KnN45pCVe1jv9xyeWntjXYg2eICHoCajpfy4z6vqvVI01Cse1yTRyIPdT9HuDHNitxJa7D
Mu3OAPFbk/ifigaGB5ebQj71VrVkVURytZwqDMj7oYK+phJy9MaykYFBFxn4AK2htWfY4uBA8/6S
G8rdh4iDAiRX02tf4Tvrk6I6WF6nTlSq5ducWfkTZuN234klOfSSzjA9gglgWTsV5QfZxvFnFFzi
hRabtUOYa9wylO0e2y4dcN9DETN6HPJQUsNDDoDigPM3GLzu20+qzlQm0pcV2x/RsN3rKFQDUgm+
LELLr3ht7Y2SJRd4juZNCGX/1gUce1knuvtOiy9No95hKxeLFkjLotYoD5abbKnD08w0GQyuF98C
S18QrwjvORsGx090B46EipuzVHH50MV59onIqGY7kX+7iXO+SrDijYOO2vROJRq/PoZeCyh2IDPV
rNPuJW3jMACdjeerxedLKW3kGHzZhmFJG7d5K9WR3ToNhw5sQsMLhx6BrkOtCKMCspsEdmKHHyQz
+MAbG3HxLzU7WBD5RsWAY5q0sO7cefkCmD48cUrhPq06tQkr0jUcPWLDKyI92aMV6A98UbqrMneb
LbogXAmyNcWzk47qxKajXMd8fDczhNGAxBjaJGaU3cfePH+IqyraSyDGb8PQy/vY7p5JOiQdRQ7a
CYKUGcBEtVYhhfGhLo07h4AYH6t4FSBo5+Vmvhe0/KBPYeLOH2q7I7KnB7BLq2vaUsYMLwt9gyun
cmdCM4p2ZzWXnPfepXCVortqIy1/RHrBfliwYtclGk/crfpx4Pt37Bztkm4tzUOUzfvUS+ncDHa3
hxQz7LO2dX3bs7SbWE8/ooymWnUSUn/YthR1c9PnpF3Wes0gwy0fEqs37omYIOQdtUC8GvqC2Bao
1DS/dLsPQvg7K9tKy31eeGjcsiU7tg7iNnCX+U6SxBOAAhDIGONSof+qq89LpoYrpGg4iasBq2h0
ubFtmbaHCCA3cxWuA0/mOgodcRqBcKLfGD+QvNOvh1Rv+JpPBOzi9tyXsoCy6KEyQeCcB0NElK5H
iMIqKQYcVpOKDkmai0+TYI/YG226ji6ritE79WmaOCqbSkD7biTXSF3TDSSofpt4Rkv+CZ+baLLt
m3xWUKbn+R6oc4zETZ/2FaAhquUq9WUe3vWz7W7sGU87JIHl0BC8EBDBUayJJ2IXikB3616aqyjV
J58Um9hf4FLd8+T2byWOROayoFfylJkJAxsZJAYZ4tjOPoRDrT70lZNhpM5MP49H2GpeOkCjnuQB
Bnu8omVdBZlsawwaMcYe02i29FoYmziafS1IfiD3Im3uNCTogNVAM/N7ThXCW/qIjnlCu1kcmTd/
tNox3hCfke+HUDXbWpc0UNhzQbpBicLc8MD7a9wqMQ43Kiulb9RI3mJ7zJD5xDn+1OFlcBDyj5nj
HpH+ljsSW7MtqXKvCjBwUOH4hPFtLNFVj2kBBFem3qIUlOOqQMt8mFEdbGNLbw8V4usTo6iUNHRj
Q49rjbKbACRrENTbJRaMnAxilDbuRotQLpYjojyH6IXtRBfiiqalvhaxlWxSO/uiksJERwqHxpzq
kYDiVLySSuauW9skHzHqLKzdAsa8Q38WdaK7cXECHpAj4XIdkfP2rA0bDNVAqghVPol4cE/0YOSj
Mq38FIU1FKO469Y1syA/otfe1nnmN0XbPWRj2mPEbDS/BOcN09NtD/NsetA4iyHfw5H4xLAxh1qv
jyfFn/YxcGrYsaRBkopuPyQLrh5ALGBtHPsYX2gUl4R6cuuyBiRrhBgwdAredKl1nKRyrBWJVogD
8MrcGa7pYDoHq0QFTRLTB4WTn2g4Gxm49JJtjNOwWy0VHDmZWUyiTNN5JNw2uxGdt+w0oho+6/1Q
Xzf2Mn7RBiaZ4FckNPWcoVjIxPA011B4uilnG0ZP5XZJSroVUmp0fhPeAVGae6dazGexXNqrXV6c
XVsV9F2t/Oyw8wlynf4zP9O7nROmXBP5XodCMi1cPKUeVaPeEoAU10VHLUNf3xnPtdKm6xpRmq8v
3ZsXf5vi8pcMWEUDY5Aw6itHWc/AdOtbfZYhy51onxEne7emZhWGD9kV8XTIKkNpbmb6EyEtRjA1
CFKKES2xX1ejbfuDNcII09PKWxkDvy2K3a8TRRH91oRf7mLNDTpR9wdVQg9O274LUgrCjwjvtada
9f2OfKf+MDiuekF4VtyJHsTfKsL/d23W7textNGqasziXwpXdCfpKQt4hNAPIhsivO74upCS6axv
kjZHyxTy1EZ99aRQXZ8Zzn31Wia+7TyHbDcZcFoTVwCXAdahmYA+fxkn8UYiusNoBgA+du70tXG9
8a4xy3GPeoz2l2bpwOlmJsqmTrAXWJbbrB1DACgxeniUi8NXJBVdGiC9Ay89eZRX0kC6n5daGeQL
HY2YR8dwmbrbcshDvxZsrNuZ/8OfFZdoiuc00IuOfzstI+jDfXOLMBJZtQcDRUj6qQNr8t4EWvnc
GG225s3jyi5mDcLgcr6eYs69iKF9LkOGoisypfltVd5pweROTIhHGsKnxSjYJs/2UlxU0fmr6sc0
YCYUriwZFz7RV292xcNCIiU/P1NwCRiz14dq1HQfb3u0i2Rh3rCoerfkq1v00sJC+UbbVq+zXZv9
GySGptbuOEx/hTWEtTyCBHIWkNCDiqH1sDLNhXSMy1UpOdfbsGPtCuqCf54ok85un88LYkaXmZz5
2iwZAoEK8PWwxZbV2T42QmtHrw9wudkQWrdMrlgjW+VRN/NXqKbCXILGnMa3kNau75U5YQfISkX5
wpi9te8TvY6mU5uTGk25TqZjoQYQzXMfNzANepKmwjzmoKGATH3tTXX6ZSn7YtrYKfj/G+J0NECD
YCOu0jlZrPXCTjK+N3Jp3NQhOBR3pekY5BEqVGqNgcPu+JosOftl1gVrAeU4TOeQLkr4ocUZNgQw
SO+hepCgsWJ66lQBFDm+SMbcvhlC1ExkeYMmtvDF0l4PECIFSqWufdYhsTeXznd+Xtj18DUlkuCp
iJZRPpWOlRYbGAjZSK2rsiuS2Kg25gJWSGCQ1AOmTqaQyOzMaE+MaR4HhG7BMuJa+lREXblcW0rY
7naq3OHgJhWiS5TCujgDnCCDjARMvdkj34vmYMxJa7C5LY8LdoRlJaDsrGU9pM+63dmflK36aw22
h7krksioGcfCtMb4EuVyhXI3pg/RlHeAD3RAcVKg/J4jFtKd5Im6ipDpBIL9aYR5jrFncOnpbWBC
77pGu1p0J1yNeOvbTTywL2IECcU5xqeynfPCvaW5zRphz13BXmbsmTdTZ7gHy8Is8TR2IUHm1pjp
he91cUrmEeOPfNjS+igZiFZ9cwSy3NKsJAMCpFqG5a9lciesHBZrimfPRbUwrqoiLnC1lYPCrDU0
QDEicqrAjwi39+3Ycb6E0Nho348VG7mc3i8OKMIbX3Ob7Ae/MozmLbalY94ANiIs1EFp99VeInGj
NboVriQHu/dmhz2yKZeFSRi683vcyaSApoU5Z1dMT2uHTk+d3NSWBft5GDVPHUp+NdstZPl+qfcU
rmm40Kj3qvjOUoYM4GIkZHQTy+76RWRqOb47FmZ91bWe7iu5SOQ9ZHON+6LxCo1pSUbwvA/q2yMA
aGLU8XWqvNQvW+bVknCNgPcPdgV4cQ2R795cZvDcmu7c0BHptlrVl0dBMtrFJBf5NAe2S1z3D1TJ
JhetT7+wPUFYPXXhsPbkvKa0c2Jqi/xMjXZa6BvAcKBtnDjz3hKgnzRs4T4Mf+VXADLvuJrwqLr5
WatmN5DhfCcrpfvEQTI1q43e1wbzM/NIyt+qf2r4EsOBHHYxXI9N6mgfhwq26tKLu54Gxls7sFjU
LJ1g24qtGDuECyk7E7rXVxNNkECNTnisHfMDZIUCLbq7B89mBBlsm5VdlvQlKoKksJ7EJHSwl4bz
LXFL6VRUTe/PtNLajE12hHWUUmWz1IOHqLrE5yV0D5Yru2vun/mw2Hxk8fU9LJHVoFWho15FeOE0
ljHmU2s5AefUo9J9wj9flj74IwIzwDX56UBMUjUbUHczSHJVwYpYJnSBAEeU10nSJk/YtbgeRt3l
x7opmwdb2URNztFj0VAcyrk+A0sBXuh79qgRqvjNJFmns11cE2zlEvZr2FDs9SYU6WVeXa+yjuyv
JavstVWJ6ZamgTosFaNIyp9k2/dQjkimJLsxv5LDeGcXRVCn9q0Fdp+O8R7PEeRJC4F+p2u3NMfw
nlTUF0XR3oUhZik3k3pBrudU+cjxSQlt4fHnTHM7d0R1u+AgnOURvHXiazGkXZ1+rlc6RHtYGOdK
kjsYemWvS9rJTUno0AcSAJpVXU+GP4azsWXcp/t0gq9I8si2JUkDmPLZ+K+cntIRoTyJgvFCRc4W
SA+iOTa4h1F623i0POO230Z6nd4VuXMVNQKTiDHvI5GviSSx9hU2Crxswdg30Y42IB0tAifzg5e6
dPjEUJ2ZlY6fjKSiidaTiWC4yZNWw54tzewjVJSYzGHjZapge/UdTi1vJKSF2Ndu67QwCz21qZvF
2M+u7YCL5Oukh/etGKe1jhEV+pdatnjRhy+eDN9EFtORKon9agoGg7lZn7OLzXbsbPcaVSJNONw4
x7zMYATzTwOzi/a5Zk4XT5uB85MJoyeM5Y2VKaERjLrCaSpxJMNH3+S0X4DAdquoSZw1WK5nMjXP
wxRXR0vL6XREn9hHPYckg/iDQIZiW+MjqmsSb3viZHCwAALSpXtjJQyce2v+5E5smjEVsQFIrS+m
UcCaNavyxhULg2s3rjbcVmcddghLFJCaC4TukyzI72Acy8zLACiJURLrAfWdL10LEJx6y7WWomKa
XJqMaR/IeSFotXT39SwfNUtOfPCREaLBYRShm+5LlRlya5lMMWZ7R/dD86vJ+ki+ZrwFk8X24Svx
vMe29D67A1IVxwCahUmYciUq24d0YKiEC3LnCW0t2mgz6D1db+0wF86t4XHXO8PN93NlGtdzHN4V
hnpN0w+Vk95kWI7WjWfhxQTppKfXltmrYE61WyOqtV3REzswmMWrbPEK1dGp66rwuVbVU0bE6JwA
RW1Gxu2NLgNwr+FnMgM2CakxD61tMI+c71vXpa3lyoNo22sidqt1OeS+JqE2Z1ng1vFXvU9xSUja
NjAe1mNL+83NtE0SjgfQLDbFlultTcumQneqmxTz7gZ1ynwQRVTRzoRd2UGOnawa//klnwJjE4iy
FFW7bk3HqYWQ1Shv4wAKBMsLNXzVG/bJZlNSDNN4YzjJjWPnj27k7iEtkYVbk3pAQ4ptiGKvpV69
FJu3V8TeutLSaxLqaFDL9rHq4wOe5CDM6k8mxV/WaGCZuvJzZ4utIkBjBTaVfDW9jG9ClO65kZ4j
2WwxzqIi7O88mLedKG9kMu4W1wvoluzQcF+nVe1cdXpH6CYSEyofRRBtKvIgKpODVSDUI9jEV4hl
A9nSwiir6hHo6hazXHjX5mOxrmZts3TWoR+yL6kyrrOquWKLI2CUlWmQapj29ZKnPo/p/7s6uph0
ehVTRtVAO3uNtdb+aGYoh1QcJ/ieCIxEgZT7aXrJsi4M5zKvMzYtgFjaeXIESBiZ2C0FvXHRI3ck
dBnRkJJ2GTSGdXSGXlx3Ft8tgycgxGYcDiPY2/4bZACTKsQB+Td+YPjGIjAKXjQvttDC6LNn4QAt
9yIOb1pENjdjnrHjQSDiZfywfGSuVfOJWZR9Dyri7FLu+zFa3Z3LDkQjKZivEkokVk9raXCxWj6S
Kn4jNkHNF2Rs+rIM6aHGw575pbqxWhPDE1vp2wHCtNmVQJ+BPPlysJtjWbjukYxCMnmz8S6xwu3C
KJy9BBY7PRusLS0c9zCQFLIdu+mqN9trQGJnPm1XeknwsNFSKyW5biFiFWCKqp6HYLSA0Zujeduo
gvBvLHK+m4XHNBLrhvQxNieMJukMZWGNa4IA6Kl+pTnNrCHtha9Xrm8tLoh+CPy9HI9a39IFik6Y
XfdVn5/5EqFXI3mgqB7rfEThO4x0bSrq7BV4NfeNeBV8SeTWQOZHKmN/GS0zOREanB6ZTnqniHHo
IU4aM10pasIgVLb15pjUceTLfM08PpcoT4qgKBMqd9m5d3ACaEfNWRigy/UCPjouNLbUORZuVfxt
2fhfw9P/GBd46793PD1UZfTpeyPCtz//j9NJSPMvUjcQ+wuH8ENYQP+yIsCB9f5inui5hL5ASfr2
j/5xOkGD/AvXESBYSFyOQ9f8/5sRNMP6S5CUgrDPdSx5AcX+J24EYf7odeJTKE0bT4RtUstBt7l4
Fb7zOhHCmsIYmexHxhfekba9YmLPPIy8ObUzMr18sBJqg0tYT7WzSmPaz63W+pKw74DwQNrNDE+W
9XdX8Bf+n4vB6jv7D6ZPU8DIBQgFpknY7/G0xVRDiU+0/jHU4zZIM1ex71riWzV3xsZgePuH470z
fP19PO6EAVOIfah7odN8dxFiZY1qmSP1yO6YWIwRrmXBzvwPhqwLVPf9WQkD7zsnhItEvrvUxI9n
Iixhq+usvzahnq627ZzZvOeMbFLL3R4PIwqGXnYKYEA7/IEo9NPxXYTpruHoLr5bU39PacJfa3Uh
AqozMqt51/Vz9DKTVEcnzx2eNCZcQVmF4R0ZJ/od4A/zb0vk346gX9xU8SPjh8vq4uqSpisdB/ix
996Ppll2twi2Deeyp0hjGEXMl0EYsqnzYYL9isDETo0r5lHTNWGJz0PWpn+4BT/daPxwdGjwxJGE
YxA58+ONLvtMW+g39Ge0v2x7CsZVPfCfPxzlAiv64UZfjsJLKw1eLsN+DzMCy8NoI576c+OYxLEk
GRG08WBvW4iifzjUz+8v/TGB3ZpXFxrWxfn4w6OL3QdJrTXPZ9POl/2yRBp78dDc65nrHRR1PIUK
VsZnr9eeEUo4WxqX/S4hFP0pZEfL3tbMncPvX98f/U2XGw342uRpg4HtwKq+rDnfvU4WMy90F+14
dkw23p5tYFcvd9SMd1OOSiKpzb8/Pv/20fr5gnu8vWSzWDaLovXNcPXdAQ13sRRBnfO5mhg4DJ7j
BZExMs/GFvOHp/inQzGIFuKbhcxFdXjxln1/bn3DN9XOK3XOB0Kk2ffJS6s+Xk8WwX2/v4w/kse4
jBzKtOBUcTwbO9t7G2rdUPKG43AetLLYTNLTDvj5Wx9XiH1fzQ5DHozyKwRY5h/Ww1+dpOmaGHMh
+fEcv7Nfpj3QGitrpzOUF2sn+kELMHrkGwzV8R8O9dNSz0lig5O2xGEHOe7d9ZzIfCBt3KBtaqFd
6bJnQdG+mmRiXuQ0r7+/oj89mByMj6bDe8L39ZuD+PubJ2tD5kqFwzlDOECig5QloXuyQ9VX1Mcl
0YqroYS59h8fFQygyaee1Rv2+rv72C5LNpcy1s/wMcJXdG5omNtkayaGttMGmk2Acc2vvz/m5bL9
sARRVdjcQHK5OFnzPX6QX2Ep5TX6WUUoyr0xzMhIrPLdf3wUrJFUIXgqpZTeu+8mhbrn2oRQnp2O
fRkSAPBAmLQ2vz+K+MUzwnWzdZZVx+YSvlvjsCqYqraVc0YleypIZKzpJ+t9fZsnw1G1a2G+MFpa
eekuzs/gqtapPu+mnkDGiE3xdP79z/nFy3GpEWxeSuo3CrcfVwCE1TXQ68I5u8hougSRJgnIxlL+
N2d9cZu6rOtouPR3Zz1nRJ6j6nbOcYzxaI+xzbxKTu6H0Vqbd1wEY998XuZV9IYGjSDK//wkvz+4
8eNJVkLmHhNc51x6J2s4StyF8dV/eghIg4LPBLFyNh+vd4dQtDMZ9qb9kwlqnKFRW+DskIgn2T/+
4Tn9+b3nIeXFp6LEC89/+/FsePKbLMRYdp57dkYIx/3CuGxYuwmdOXO8cEZH+fuzu2wS3r2BBuGz
rn55TKjhrXcfQSHTFiOB7p1JKWU8gzCo/0K/vQz9MJX0msOKiQMmk6VB+UliWw2v+Cu2SfxiEVm3
EEUgY73oQ+HlKxE6cRZUmlW+FXZZ48XoBXJzQFtN5CMjSvptbOcSYViT5aPvmv2MCgAUZstUGEw6
rKAEnC7RIsDf9F2UNDw4ncXQZwW1w/sKVq7406r38wrE+ZtUnPAZDb6Z7665LTK0gyYy9LLLqzWc
N9Nv6+4fCO+//fL/VNN6BjWtzXYBIoRle+9ekhJXTmu4HXcWqgm+TVEqwjYraRwMLxn3cWMRRj6M
+nKbhlnWrIm4L65/f6d/Xp1wm9vsnyh0hIUP8N3Dpbmym7CXnu3R8PaIasCy6Fm208aqXGcxkRK/
P97PF9ZhpaWQ1/k264yvfzxeRf+kEG2fnfUWjI1kluA7BV283x/l5wvLUfjrHXaYkliwd2+nMQlc
B0aXnWM+2wR/gazGhNOEu2xU9m0ZqfYqKstwbzaYV2Yij/+wOvzy+JeNqcviR1rJu7NsZyQSiyyz
sweJ7LruFSEbpYFimYrHKTQvoK/LVNUkj76JIaT+/uzFz28vp8+k2dFNju5eCCXfVwpTPrpaHDvp
+UIbgiW05VvbXsnoEgdizvVDGjOId+YwPQ4mRQTplPmOjCLrD8/WL+41sBMTri8wcGAp736GEdaW
XWvcBaCpy3ZKLl5LxIvb35/tL49iQvyj4GG98t49weMSeU0jeaIqkofWHc7GA7oP4/hfHIXF1+MT
7vERf1cs0BKVpe1m2dnp0dOPxCIFaSG7P9w541cnQ7CO68CKvpR77z7PdP76UCk9Pc+o+OFWVt1J
s5FhdxEKgyEpbplLjsbKmy3vqRqbC63dK4COj/pn3esAl4XA480y/CqZvX2V4DKb1TRK4gK1pZy/
ikwzttZkQmK3IV2s8ySzP3ZhJvwQy1D9h6/IL94CqlSbuB7O5rJ3//ExNMDTEcUypOdiafLtIHnX
p5CGYacJsYKcRGhWWL0WyCtrNQ9/WALE5en6sYhkaYVVYVFFctfe7+OqosuTmk04+v/WXnPtLlnY
tcCcSshXVot0iwMPPEBDjGpjY4ev8JPfTyEmIUTO8X/xLth00Rw+p4YNpuPHa4FGUKD5LtOzR9jZ
vtOTagPx+p9Eq3/7Qbn8LT+dM4XCt+PQZLuUEt9tJZUnJ5yYS4LuYiSjJ5viDaSuYp+g0dsjgpj+
8O794iJDBBVcYt1kskZb5McDQn5ueVzb7uyN6qWWxI9WMRnVpNzN+2UynWfRq2cFFC6AhJbuxaDj
gNZVd2VC3f3DZuynFg1NGZ1yjJrTpW0JiO7HH4OwRUJILftzZBmiWWF97g7smoh4RUWx5anvnrhw
5caJLIwKdRydaUjrf3jov5UG39+Dy6/gWw5shVYNm993dxqi5FhkpoQ+Z2ouSdtN/0StGu1HvRrW
o060FP4EbWu10LxmO8tf+8GcH0LN+AJ/4baa+/vZRlH3++VLXgq2734V34JLY8PiRaDbQr3xvqCr
Rpe5Q6ieJV/7YzTU5GN3XY8sj3QsiA3SLRTqCoZJDG1n+xRBO352mhlHjkgXclCZo+XXUArDjzHm
NAJMZG6f4JyaHcHGqrMA1eaM25dIiYfCIr3vYmmocFMueUWeuqc/G5E3TBdCQPkAdkBckKx2ftuN
nbij91akNHMS68HoahOxvt3gVWirqPkIKjj+XPFFfcgxh5irZunAJ0/s2XCB1kvK2JT4nntFWsRH
UkTFeXa9CTvwUIE9tOCAkK7jpPEnQ++XlAF55l3BNS5RGrTRZ0V+F18lMBavaEKqB5wL5huOBNMk
v7AwXk2FT9jHb229Ci9qGP/ouEHr0sbOX6OGxtjKs3RMejP+jJof5XM5Dh7trIGxPF6Zlkyqap5o
yGJ4R3KzQD2o4jp90csi/Huf8L9DjP+hffTd437hN/3DZbomzeH//M+Haujjf/BKP8wyLv/a37MM
0yXTjvY4zXJd6KwNfC3+oSo58JYE2pjLgOPSVf7XGMMw/qJ7ZBiXVgQbWRT1/4+ppFnOXyyuZESQ
6UCT9PLX/Ysudfv3WweY6t+u2swE3n2sQMmBexSXHoHuQZF/X4ZDgwW1pHBOJY4ojCC6AETwNHey
XlmyH16MyYITrLSyIyXbJEml8aldKSHDyO7qaxOJLjPSYmiKoK1bBCimZYGV9pnPIpiz0sG9g7Pt
ESJrL0By75lvt+pYQoluAIbUXrtbCifdZnBrooMx1gKvuID+zEjZYbzwwYGsDbl4Lkuz8wkhWoh8
7Ju5+5QLQXIcimgjEm4whVp0VxJQNAW2187OR0bQfe0RlesZ0TZLCXNDx9SE83RDlQUDDY+oFSom
9kXWP45M5xkO85kBJYkDJL8pqiJvsf80BHfrhmZn9wai6uK1g0NzBzbJ0e/sgVHUAdxBx3QSHVMZ
GGIq1KZQdVPtctUq92GY4RF3yDhdSMqeGsv8tYhw6e6AtY+LFRhg0Yp96iTKO6mqJ9nOVIuE5so4
wE6XAF4TBSjK6WWMroXbDC4AyBbJ3ovdQ1I+jFPT119MF4AmlmhVdSTfAm1uAm8pyNCChSC8sF7Z
INmIxI4bkd3VTI3bj4jrku46cTRXW5lOPWr7ojZT96s7dP2wQ3WzdF9opYgKPDgCMwsBnCKF0EB5
7QqUh7nTlyTLxi3UBMyY4ESXHSNfIb/SlXBITCvxEuGcERW3rSksi6W1F7UX3ZTMZ10HBXXqEHXc
k6c2wRDixyZciAQv4+XPE9Vwkw+qMkFslt7yrA1en5iQ+5NhCvcqd0T30ZpEFz4vRjw156ZHEHUr
mxJKtNdsly55uJDySA03s3NUZ/0+GhEt9pcIitmp3wRm8wn1qXrWCXMNwsiKvz24d0RpwcV0pijA
6DVCxcZFCaEexgoXYiK8NI0qaT4hZwwHoKm0DSAAtP2K+iAhq7ZLdAK83KG2BtR2A17NyQfgUjzk
6JNIcwLSvUnVstyFWl9vuKkaUu5YR60gNTpngenB+u1scLI+uBFEkV6SOi9NaIp0D2ej9Uq/8MZE
v4a42+q3SBqZRmDGJGMsSK2Y53Ql4JgMx2ROEmJlNWNaXi+cvZ40pwkZ3jXGt2q5yY06M54k1OWX
LEcMB7Y1GfyqnwsTyyCuRN6w8IU/amzTejDrVQ+1HndCxH9OXh63zkEnvAQqjt6q/l6rCeyKV3Ef
G5jDCC/hxSWVydKeE2aP6nUuPG98c63Oc8G+FJq905jlJ6cGYInxtdX1DDoUbq/w4IwNqlOswlgV
KeOA6920XV31u0XrinvLtCDq9uynBY9eg7dlmbvUt4au1dc6WuLJt6SCITzMWvWi4TaLGYNiHiM5
i6WDxEbeGXovCdZ0j4u6YrsKRNrLMncnS6BI2MmkhkivaBzfk4AB1hFsGt/wqKb8dtDSYzYj7V+J
rMvMq3Dpi+VCq0XWEoVkNlEWRBArjbEqnhX5cN1qxnx7BSJRUV8VGuHVaeoMK7u2sIWiDyqfB6NY
voSV5VwJJ1kAYyTjW4Uufg0g2rkneOoZlM98H3a0yvYJJ40QhviIzUiTYVvgzlmHCPEMH5JMdOCH
kIm8SL3ayyYR26VS4zpxEn5ZoXXdy+RNDiyyQks+RzjEn0pLRTc9f2eQOQAG8tmc74GM5Nh4HHPb
hMN8LI28eIiI5LxDFmIah1B2Xx3doRYJk9LaNNpSv9SLVz2mcsRyxkzyEhIpwAO3bGgpxVy5QjYi
4cm7vXiIzGVxkYKqCOmUKZ9lbjgYdgcL7dNMpGjbI3jE/ADJGIObfbZQPi3bJaSqjoscoINRGRlx
0IWMA2WEzQ3p0CB7x9DN1kJvIU2WnTl9GVr12LeOildyVOWzhTT7gRXAaFfCIvlmXRQayenU829u
rrxrKBOIKG2yEs3SmE85KSMfxzhexJH244WAkLcKgv+Y3sgmlXdc5gkGiYcMrB4ECd0owjfK5aQg
6OpWi9gJloM/6SbaUmyl9a42nPZp5GMfBYgqnQZ0mmXdA7R3WBVl/FzqUp0ixWRbD4X14MRd+9Lq
47Chync2I3Od+9oyu3WTTxDnJOI4lxoTYyt5zFNzPVqMKm7mToMfRVKDT1DzSPJXa89XPV0a/jez
S6M3GKiGbbMbILoczFG3H1uRvFpNXR7EFB2JPLAFmiS7P4u6tnjqdetEhN1Nhp/3oV4IsZmFav2h
XWKEu1XvA6w49hWSKnvo27uBFOYrb7mUAiabn5ck7OSBZrZ2P3ZzFvRovW70MKMtn2nRi5fA0m4K
SEqNbmtf88WAquE15NCuaq2y7ia4SRmaw2pazRZXwe9w5W00PU2O+YK9JElvPKD9ZdOQ0iaMWzlm
3QerafBBJa31BJOw9M2kBojYn1rRDPs0rhPtMvbTv4aZglzVxlcWjkkwZlZ81jTdgOKPvggj8d6L
FOVC1x1QsOrwqoHPsvbold9MLXhmj7zLh4noNDASy5thhonyHYkvsS6GrZel1VU9lpuybFNiIbrc
rvc1DpV81dRQDoakvyk7a7qiyHFxijfesVhSbQvU0j5TBl0y8KpWRW+TMwtvpedlc5/lOmCaOm/g
IzCEZnKRhv1TmlSmeYA5Nj3YbgUjSWnow+tARq3HSMmmWNsVdMWLe7Hoo3zJPaFe/y9157EcOZJm
61cZm/VFXgiHWswGQAhqlUyKDYxkMgGHBhwO9fTzRYmeyrrdXdOLazaza6tmkowgwv0X53wnB+rT
JWrNQaPhLER365nIBq0fHYkC655Drv4sufKvA+09VYgGX+oBIanV9kCTkBnHOlVZf+F0k4SghuVq
MiVTncXNOV90gaTPN/urajHK2PVkt/fDEdD9upSXdbcGz3wyjBWrGpQ9fnkNZDGvsj1cNP1tqfD9
nlXd6dTWSPM8VLCSyBAfr9LHkhsabe2E7+JGiLQ/ZEPXf7hLY+9aSVLEZs3V65QWdRWPWI2T1JtC
/saGHe5RNatdsQrEgV13YxdFkO1o5NNY5C0Z7n21knFjgTxPR8nvkxVj3M7bpZvOfbavu6a5BM+4
IJhem0Nr4wCKPQMKlGERgZaWBtnOVM4Vwc2K8zTy5mzeLxtqNDU586VzSgro5IKnl7nz/D0syuah
KWXzEpRu+bwak3he0ny8xzsA2z/zt35PhAnC9UGNxwnL5H7RLeRD38SgjJA1K8zgqrMaMgq8We0Z
cFbf69l2DroUJgTi2aP90wMHpVPfgELLE8hiOmGOJ2lVRRMr+IQ4+uv60XaD7Zw5mvWU+91jRQgZ
JXJgHnDpT5+223fxUvmfLU/DYQpxKYZuCK2MVJIID+Y9ZYLiMpWixpUcgipUfXBrEwFxVmx+djWg
aaGwWzLuWjO9YqD4KSu3wIssxzBxhejvB/6azrlSXp0oresn4dRG0rLeOkxtlb/PVJI4EVB4R0QS
lY/KbaqDUHVzDSRLvLInqL6iI8bMSCeyVJGxGP5hXDrKU1AzOSlTAxJLqyiBovmgNWJ0LG5c0vM1
1GbQqmN0Mz8a6eozgjzQv6rF9HezX9tDTDYu80Kyw7j8y7nSO7sjqgeTMkVDg4crCVGc4b2osQYz
3sAQ2WcktZzjyCmIO16ACakxtR9rzEkYF6xuTNogQ9O5pLZ4NuzB/eF6K+6sXs9XMgTex0ZieCWj
85RTq9I2HgoTSxKSXAS6dlCfW41idL6leolXlhe7DNJi0htDPyGs91l2zt6WUdKp28qexfVUL8SO
mGW4q6t6vGcn4l6PJmEQ8F1WOPtoMWBwpJhdtK3hCVYE6Z4jzTaxfprIOyNn8BufhKdCl1d9YetY
d7WCWDUDcMJAaMC5q0s3EXZVJamfb5ekUPgmwRmlrJJmtQde0mrB1TN7h06QJ3a+DrVffl2gYKYJ
M5q0u0AP7R/zPnDue4Plc9+WojifBumnyegKRRiWSesxFwv+KiVWJtE+eakR4FdredInr7+N+Cqy
jLKCvFSZ+XHNG2dHCePeOulE3GYmvA/XniEnVWWrbwOO4TMBihe60Ja9+6oOgIKYme2TBNQOu/mk
1cAt4XFolbK1Y0zi0EfbohpgfZHm1SOqlditCAN5MbAoXKSVN3zNFsVHsaVuJHPZNX+IgI0A1uLi
zOCUe8q0C1W3IFazxW37PLSqudGC88nyhj5ikcH4Zhhz40ZvOruZR4AkMdCt6lvqFEM0ccGs8dAT
CizKUO8wbbo75IctHl/LMa8RjfvXYSvmN4uScrf2nviY2hbAf1O4YC8wggw3FYfi2ZD24jIAVUty
aNi8+GB6yAkXIxG+Szd29x0BVnuWqdXFao7AlHG27Joi9c6YPeF14vpJvwv825iowYkGzjCDN9NI
QtZVzZAQEOMlePutQ+nJj9Bcsm8YJosYnUZ+NTKJaKOB2O5kJXjrnpSz7TjhFMV22vjFZS+D4HyE
f3fojPW0PGrc894LtjVh6vmUW1Z6xoR5fVhx4H564L8gPjr6om95FLEMpB9u5iFhBwp87dVLeW9x
KHLxSD0Tz7GQkW2H7JraRb21YRfeydRM0USGaueR/u16pr6svBoEVUhiXxTw8uMGs9hDIOr0dRyJ
ULK7gYZ71hJDteQeN0g5uXZ5ig3bPVZpQ+ytkk4B8aR2nVfi0eoLjxChy8I5SaGd9kFtFC0RUcHt
PnQK6e05v9cg6jFNHuYqledWhrvA0kihqWiH6pvYFKy8bOOC9huyFP2anpDzu7buwsxWTyBGlIcW
ep0p4HVWithKWR4TKuSFd1nmtR0XbbfBQmtymmumJxTVIMajJTC940jV1JzsBCJEi79Mbz0Im2e9
KHLrWZO7gD+R2O5w7GBWbZCK8Tgt4dmo3S68WLdeFu9b64fhEfogvJOQ2fOZIPVtge/g1epAqfy9
UkT+paaab6dGYCCf+uAH5qPpRSEjVxfLFmgo2CzYTiOAZSNHqVohEQ/lu3IHEFAE9fHBXWzZANGZ
s6cwXb0j8gP1wOAjPcDi9oyYMAHTPWNwW0IdHLL1OC8DRFizdrGiwEwDLmxnq7cLinVozg1XwJuc
+3C+bHRjFruNCVx5GDbHAailgkS2vfvdY2V5SMsWFBzWV4Vyl2oqnv3USEqjMj89dK8JYej2jhCg
eo6VNZXlnvZ0m3c845Y467x5GnEa2+slg52RPVjW119brktSet0JowHMPxFNZtc/LoOQAeqEhqkX
GQiRX8v6A9+Bew4Caoy07z2Qmw3sEhPjh6lOJIjVYRSwOctDXkhxSYHqwDDHlrPUtnltFLK4s6qt
OdgzA+VgaPwrbYjlwR+bEr60QyNm1OWLx1GPniNb4RioGmaUsJzyemWHu6sHzBTcq4RfM97Pdpu7
rlf9SDg8NglOlbgtpNy77VDce2CFY4mvFy3TKmwzpuWqbj1Dloq1W+uaV5afMhksYZQ4FAOLA4SC
uC7zfqgwaVM9jGt1wbQDtElJ+gnz+EWTF00BYTgPqB/a7BYTrqZv48maMZbaZS68T1FvpFDqrIZX
U7pDP1bJGAAjjAb2yu03GXB8HHVZ5idTDiup9Hl0dUDO2NR7qXGw6ynXYdLRt2eHqvBL91bRjAvY
PAXmq2KaaWSQ3IbpBbEH67YLTMlPzUeXZPLl5MQviCJ6XQKVulVkjhxOu1YBJbgkst4/ed9E8ViG
szdGcCClOhNtUAS4cts0uErpa9M7N3XSdg+HWc9n28xRud/Gkp8qs9r93tArwzAOsO/itrABJDlN
XUyx5dPZLlFHdB/hiK6dWrsUTe0WTQ5TqLuciX91LKzJYOnDNbYnsDq0dpmexgsx56PczzXXzD2o
w2nby9Ku0wMgtdG9mlQwbhckwK/YycvUyY/Mh2ofo7Sw9MFZNiaS0aY3K703AkLeE2WYRpAEvNDs
wKRwnUCZqXq8xSBUr5ETlEQVFYh5jH2Zs3Y4jso2jNtCdmFNyvkvcHSU6S1U8wXbKEyHhiKZNsp8
ZJbucew2hXYotwoxYxqlS7wNN1a7yTZuDGr/j/LXoDcX9DvA1tZLY94aqmPxFuawtpWZsvdY8zDb
kiBV7SU26mUDsDWtwd6z6a1IKrPIFspcfGZqqedLVKKMmFPyGoEdYqRj+nTcMMl4szFQII3Ql0q1
1di5Qjsey5C6o669d6lGuHSgSh4ZY0DZMQf/7ISJOqtJCLjw1m04S2E1Aryhiy8nHIq5PXzgV5Fx
oPVz1oY4lKTdg9QjZdwlC+xmqigvoin1SfqpaN1ulrH53qfL4xLUIz8reB7WGvrlFp7LTp3b45hG
k4dl0w2BbFJ1wTLIwUr1ZklYOym7OAiZaOVV/jRsVBzQzPyowPIVz6Mx7Eex1bs+z/JDvihypaaB
VlhQgqE4B5U1H5Tje+SL9vAQYHrs09pcIysc9Y6Bo3Xrqj6NJztz6p2ckN6e4WwHTGMwGDvMkHnm
SDnwUVy4eElZKguULv5tx7zaiKtFe+hfGJPKQNWDvhFGvu57u7pX5DpKrwI7VXOy32VBii/NzMoz
bxbqLF87++tYet2PNfDya/b6wOw4/6rbagu4snqcmkHX6itL6/5FsHiPTWVXZ5T2mB87fhz8IuIR
crdxEuhj4gJx1/IjaBC0NZiICH2W5XRIO8t7z4vpctqW6ls1jdnT1BleQpPhfzgI0t7NWjKp5P18
9hXlBp5H+bCuiFwa4Ve3MKFxNLMZihmTNbvamZgwITCNAyMb9nifxB6I9RNuprU4jFZvcnb14FxW
O8zuDbA4R+XJT2jqHmal9cZhjhiVk/9oNahAkFRwQhPgwvwTF1e4pD/EdFp153Xw3rpBEdfMxHu7
/r52DrSU8FcKzJP2sEKh9wPIQFQfQP4+vZj8obsFh/VGJQ91pgIof5rKRC0JsLeApoKECfOok2nE
P+pr3OAsMvi8RiROcfEsxW3F5iaiPpn31pY3zxsQO3jDwgIcKLv+ocRWD8WnWKr7rV3vACJgb1sA
7mzG3J2BnzMS0mFg3aQmqRqVtGLcvQ9FXhvAncMBXCmf1kOZq+5tKs37bXTuESU+rgjGvAY4thjb
Z8MfWtz/3lFaZnYkg/eYF8780ljLdoUt+hw75LbzHPABzTgFF8SFtqScAUimktvXTbCcWy7Tnpmy
9qy3DdqeLl/AkOOIDLcmuwb7tc/6wPrsw5Fqzg/s0wQYsYzXe/oMQcKHHNhe9cy4zv3e72OiU49t
xZqEbK1qb/aUW4UID3SNIoHLviaTl82xrbxnjtDpRXckaVZTeibLYYodXXgTaRRkroCTVccxbLGU
2kbi5h38zIX98YnIQUbjaE/ODb6ZU0SxM7pEGA6iOadxA2xi8bkBjZZ68sIB+HnteDy+3SaXY0gs
WrJN1ROapROrIbUezQrcFuOZOmG71JzDP6FIqQc3wmH3OGTeczbwhCKbXDAVNqC+feuptjcR8wc7
NWzForAHEodMNRBI5MTeEx+AD2Jk+6SsPTo04dUHSoF6N8nGvSTf1/geposRgcSEoj/7hCTm+PxK
/qyLZtsVW4zxoh5UBND0ImDE0mdPWwnYsEcwuJc+nPitLPpYQiV6mVgf7gZjXZJsqoOYrBeil1gQ
uHeQzufDKE/nOA7W0z2wkiYxm5QadmWBtOJo3IOP9eJl1f4F7FcLvl9zqcu0/2YNHay4jLk1AZV8
OIO+OfrQ6bkifAMbeeZ6R53pA82MpCseR5GwH1xnAFPyUteePmc2yBGe63hpKnVHIDUIz0o2n+RR
go8tG45I8gQfBeEil3NRlV8B+7OjMKql4aUVEBtPs+Efxkg13SrdPtorvCItyoCZCZujpIbxRTa0
o3m9ljGLq4Gtf3NGmM7rwgj5zAi7VsTMORXMeZ+wizBvNupCbT947A6T2lrec9sIN2D2cL92KehX
J9GlYZJ81QiPgxzV6vkCrugpZZB6gY9CwUDOuzuW27gBwG5RoTNJg349E+cE3vGN+QU1tFEe6His
K5tAvMeNNNq9szU8tD2ZgCsQRGZSd4RI3I3ozjiW0sXDEFpuCQFUWUIKGnPsUoSRKPJxiqAZQb3U
vZ2YXfCBO91A/QHxZKckLDSKpaGE/CdgosV2143RADdlV3guUSIs0ihqawBCrF6Z/wh1AjUyFAIe
RTSm57FkHrp5v24251ABpXEPvG3d5yYhL40IWOSFVvWpt+a88JeKwbu5XhDuatxwbnuHdeVmplY1
OO9T8yvSRBCjKzjAP+gLftvg/1ujkdsAJFT/8e9/UtF72KNOyjIP74ApkD/9SU3T19lsOM3qkZAx
HWnQ9uWqLfa7q/8XaqKf9YAB9hkTUQDIS1N4CCj9P4mJ0hlCGySjIia0VPTntSft5QJMkmX+hVzu
JCz8L31QwMtAze5bAjWX6Z48bj9rp1KigIoO8+3OYZnq79rJHwukqmH6MrWUjknIm7pRpYX5Vyvz
3OmvhGQ/65N++fn4JR1MYD7kcDSjP//8uQ/CtPVCuZPEjwBFYQqLul2iWyAS1SFyw0DE+Ix8opiu
TF1Zt+bWMWggYzFN2KcbRGSHnRleYfdBKfnLX/tfEtZ8bekK65/Dx36ReHy0vyeTXckPRkbtj/Gf
ftXhsz2pVtSfv+j02/zte/3PiDU76Yb/sXU4KeQ7whv5R8XN6V/8KrgRDmFl/um5FTjASMTjD/qr
4EZYX3yfgRj9Kp5VF3Xm3zQ3lv3Ft5DpoAnw8DfyRP5NcmOZX2hoEVPjyUFQHSK7+5PC5p8pbn7+
WCGQtAhi9E+PmoUmjmb456ctbI1MF6NvR701Z0d2c2NS+HX4Fw/13/0pfILZ7FuIUMw/6RH7Qm7h
THIALAqxXmbgdL5VIAP+4oiw/iQa9h3B6yHjTfD+2Jzz4em0+oPqs5py6dgz+qBSIxCIyEJbraQj
HBlgrA4UfDJfJD16YvZDnDFx1jH+TEIxjbdd6CkLyYpmFrnO8FAIhbXaK0hE3DN9abJJcbJhgUcD
sosldtNKsOAjTd0JK7Wwp3NtfSYKK5XHbVv0wWKADskSu/+qybNAkMOvMqkOurtOwRaR1dXDzuqc
lHjlApBBBxbqjq292xxNzamTkB7kWUxtF+dDhJsKOF8ZZfqpc1ojkBGxRoYuixuW9TiYWL4sF7Pv
uPcoaQJ5Y7aL+W3FHlviGynKx2ki/mpHXnt7LUgsq/Zj1hOWAj2QPG1mV3DCZ83mPgIkis9lQFVP
kwucIEiKzQRVwX8wux1LSkv0kVw4Ro/sidJvDeNhMKzkGJNPURIot5NVmBYHCo2hIhpONtOF4Upw
4KPtoxdpmjU7G+x5Gy9nFyHOm2hdJmIetNHmWzOI7mIoNtEfySZab1Npwrq1hpk7kdRkQnB8eyX/
ZMia/q2g2H9TXbg8NoxZfqBg5M4ELVi9ZpB4X6Wp3Q/g6c4PgRq0eTH8dAOKiCHeIvfXtINjmEOW
IS4FpcfRYmE301POiKE622CMRMADuGi0ZxO0wz5Q/YVJZm5AU7F0ZSIsT9uvjKFFk7T2wk5otEfB
Is9iPHgwwx5I54ovvkAIqunPXXMplrPBSye5F6jq/dhhsWdCms+s+TnQiBGgkJZNd+w7UDKwxaZf
hfv/0uH93zuZb7rP5mEcPj9HAij/FxzPNIceB+Q/PqFv1Di007/h+nyj4R3+7f/+7X/K3zJu/3h2
//btfj2+Ccr74oagqDzqNnGqCn4/vikRID+EiCbAPPocPpx6v0kmhfhC+CwiS8bNJkfRKXr2t4xb
rgMU+KihYRSwVAz/NcEkNwFH2n+VK7+4bXEVUIKdSASkZJ7+/z8ceX2L6cUgxOLRhUC3sKxtJplf
9GBzd55bvLeAT3cwZAkW1333PhZjuId621JLC+/Koyh9g9m47sa+YfjGmgqaTrbFUDH7qHFIYuNW
Y/jQb99QzGEApzfY6wFJnpHTqyMRWA+MejnyHMfYMYYVFyu8q0trXSQW9TI8bCCuEui0d6vaUI5Y
5RtGm/WsVoiLGpY1yBNZUCIByIFPij7xjaI6slwuge5AV5mH7jRiqLrY6MDGcJazWm/zi61ZUH+s
xgEaVBWFWfPaq1OuH+ln1yyyCZcJqndrde4Qe1/Kofheb/JdAsWOTv8hTM1vmO7Ymah6H7TbC5oI
tiVl/6BJkzTMQBE5sMmDd1oBAGg+jk7j7xFETtHmdt2+0MRy5E3qAyU2LsfNttlimp92kJ7PI8B/
YWxe7I/GdpRu+Z6v0CtV3j4UWAeiGj1gJjhTqlp6USORXynDpThHh0qdxzEABRFKeM7LqdeCXDdB
WpIt633fWRUGBpnfMBcdWZW023qRuuN68FYUV6ZobxunyPHMFyIpFz84EAcPoV2k1uXSede67NfD
Cj29619NEi0IaWheqwkbpZgDEgRm3p1+AsUmZEUO5vDASX2aKHQ7m0zzyHWbmj1F4cbOZHxY0moT
hLxsYSxClFYoljjasv0y229B7n1lfYuWyfzc0uYZdK4bW0HpXSvyvHkkFjSk62jhhdTLaX5orCSo
9xh0pDlcmfzVmDcNzyPyDRCEiCmGsviRCuO8XPkVrUoTA9KxTgyBtiGGYai08XeSRa5JKFDdq4fS
6cxIl2fytix4ZHV7nHHIXLMU5J521BUZsQaAwUlfLqnGFosPoj/5gk6WHNbt91VWde+UdISBbfq5
m92DTQEOIcA5tr18ZwqHZmxpH3Lo79fd0uAcGh5SUdRwz5oHxW8L1AgRVX1rMYyNthn7iRqMclfY
0L90+X0tdJuIU3aDFI4R+Y5azpu2EnvRdA7NcFafohfO86F7CFeei7ntqph8i8MyLJd2636l4mRa
jwDErduSyAVFIArsoBhhk7xu4dRyKZEwmRm2fWjXiTBWwh3PBeSyWyQibVys1S1L/+O4GIwAs+aB
fOuODWb+w12tu6kK4HwV+hW7P+i/NLt3O8+Iqtzg2WZPEXWe2aDmFOD4Ee/Fip00RNr5qpD56+Z1
CHiyBs1xwdvMaHJqYui6zjFEFcvgbM0uvc0Fsj/r6uAM4NJcnh7Ir+zmmaDsccBmvC+jddktcrmR
tmpQ0Cq4vmVaMfFVhJ2Fgx0XGY/VjHE3xqc5J67TExMWFPBbJRUMZfdXJkZVXEuricfRNA/wNWO/
64+est/MDGVBV/E5LdFDRRu7elZBPQIa4BqrCTSxdr292+WIK32d1IIPazb17i066Hecss6ZhzAr
qRRLrTDjzdFBhWM047fpw0YkprF94532dliFoGtTWFn+rPHOEpe0emyxVp9dmcuaxFTkHsn5aqlL
InJS8WKJ+ZZTZIxFn8KQlB5awLk1I/ZHWRIilLidR/97V7KzR18e6bq4svGnkPrSk09QcChsJ9yk
xVlAdo/i/BQIB4IV2iLSeg7sZjqJlFBaF0FrApVy+3NtFvpYkid1g5NzOwZL2j/jG6l2QdA1l/XU
DO9dy1E1Aa6KUMDewfVEyTPmHehHdRid4tPqgpdw2JAYjlV+rvTwqCUw/8wmS63oYcfXzv2/3o7+
9yqaf/hV/wObzZNX7R+XMoe3958jt09f/nup8gWLoWnhykTaAkyGquPXTjP44ps2bgHX9kIfn9rJ
X/1bqWJ/wRmLaMXEmkj75NAy/VapGM4XTFLCx5HN6Jiihf70X+g0f54UYQtgSIQNN/ToNm181n+a
q4gq8HtFTg6SYeBxbcueV8KkXZTt/IXD8OefRHcJFYl34QScsult/wxcGTt/TU+b3cDqZIwGH5HT
tNk7NkHD7g9v/d+Zfv3c1/72k4Ahebw0wSDs5Pv8Q/EVyLyvF9eBxNenCbcuAz6Uhck//yF/5+V4
2PhCTDm2Z/0/zsLMDYZ+AFfvSr8/ZmGb3ah1INTQJrfhLzponNE/lZO8IkzwsH64DYHiUFH+qVNP
nS7XBIsQmwuOBCony5irsK9lueuXKsCZ4BZELGeb8nZVNqF3CQXbzKiXGx2aBuLfxGRLjjYUwUz1
EeT4voqdeVgGVC8ULA+hhtG5S1cHKHnRNrYNkUKVN+Xs2MOB+KPso7dS9vuuqxc0Ci3MdLIN1xoR
ydJY10Y/83/aWe/9wNJBkLUyczwuTju5PyTkFxQXeCGKu7Xu+cGWNEDHGwupb9ANuBSM+YTEL7sq
DM5Zl3ldrG3WK2SKN96jHsljxgS0MbMNrZod1jCM/gdNq1+xTzzRc5cyJF6hhBj8sihzes6V8Is4
RNBE8AeNIipXKPpjNPoOa4/c7VlO+qb6bMq5TndslNf3CWPy04Lc8UddSfcKiRkAbARJ+h7C6Vbs
y8wmTB7FMYsvjMzuc1C3AiQ3MZjvSvf+Yyrq8jEd3WGIQCaSnmUjTmXXFdaFfmY7X4G8Zec2PtfB
rG82GIHUaEHZvQqI9/f2kMFutaHKX56it9CQCJ/hw6jC8XkgI+MdWZ9851Oj30h1dPGIbC0hTmAu
KMTphdSbb6mtQkLIX8Y0WFNC5qQPSAIo1zPfuJ9fbD6X7qEOUGHFmw+RNWM7c207KrwbhmwiSI7h
O79EP5VPix2saNjK5Wbr5px9ix7Lh0YPdh83ZS2+WdNisI/Ra/8uw3B8WuCyf+tL43Qzeqv8II5O
PSiaoGpvr+N8NZTzsmKNQUoSlVu2XOKB5Nq0pqpWUd4t5qc5z8XHlLVVgZ3RxIZlTkN2Z0Nq16ww
GgLABjeYiNxqCuuc/AcWS5h9DGDhFWkEKGXZviwhRqlkhuJxN5qh1jHcEydN9LDaPvL7DHwFWfP1
doe4MLttamt6LWc/f2eClPn3MMyzZ+1JVEb9mDcNWjrguMjS9DxGvTYJu+1Hu912U18SrzWNQzpE
S2F1H6pXDjh16etnq6tbDTt1dj7KdmSD0Xt5RQ5zuvTMIvxTgrhZGOU1wZ6TIO8Y8hPKpa2+b7Bn
XZLVmIPeZ/7YIoxAw0otUK6vINMZdFVIrEhbdvDkslCliosqfmK1s9IBq1KuqN4ZnFBdsC+bWfKd
NkADNqLHkmM/TAbTy79rAUwU9lPuv5ACQIrHgHsaJKqfIh8ZvZLQPxJl706zMPsCPXOOVq60ym6H
o4Dn3+zYArAYJCUgCkXtvihlyI9AefXtCre+BZnf8dyEKjMQuBWmj4+fDaIdE7OZs3pvl+kZy1k7
RjOfv4+FB+jeKeznNqTgj8tRz9fKWtbPAMtAEOk+LUHZ5ZTgpyIz2JVZCyc26MxTxkJbAM5C7SC+
DRyZr7R8jMZc7cx9woEz1GehlzZvkhUePGTPSXmiUDAV+6xVQHWRlUBMzbG6Qnphgi5ouxyia8gR
52UKY77h39WPzAD5AosRU3060+DRZlnu/NjY6z1jk2FFHrYomkleTA00KCRaKQZta3UHg7CqdrZo
53sgXDQD7KO3OOjQnDOAs5lUkd3k7xXuxTTCPVQQikvuVBc3a1AGh0mxJiXZ0XZIgZeTd8EIYn6x
GpfZF9Hw/E5uEBC7xvbK5jCr2vLWTS1DHG1sVbtQdia7+GpBJGa6Q30OCR4ErmzZUSZSgsRdiCGE
qO9wPvtpSrBPf7ZqkEu7yfKJclfzYoaRtVJYD1N9iiPeBvkheFpPoz6knEmVB+T+FaV2QMhnM6J7
VFL5S9Vlcj1f8B9/Smt1xS5zi+lWkEw+IbqpOgpec1wetCdwXbuB6NddTW60OJZNSDOLQZJyWDpk
SqADm9QHQbNkvOUmfObEQfNvxArByDFsMjskFqCRfdL5+DgIBAJspnwwh+wUzU+dAviJQIYAPJ98
7+gEa+6xibZrE7fj6JA/Y/dnpUDgGjOVyQFd5S4U6NOkRLuntV0Vvhu9O7xawYIJSxgo4xl7jNkV
0ht1PWJKdQ7QZYmqaAOqb7zTuZQJlkT5aPid+U6I83IvEJzU5DZ7rDdbNcrbuknpkAW654+unK2n
DKERlkfSIwoQF5ja6O8mop605/fvJmfbrtKBQ7qNDYmiIVDgrh1MKNL4yG+5Fvxr1WEAio0Fcqfh
+x8z3x/RDXpAmOzeqIdjGczBzTp7p+c8G7hkGBU0HZ+/Rn0lGy6/D2t3wdABJut7KVJcOlaHcRKt
J1lKO8fn/IqE1Q3nhgTcRQSRb2bxOpvcPoM9su8crRwmLw/fe8+7McZsR4g0nQhcOPo2rjJskYNM
mlC5N4vVyHaXa2Ue3cbiEwkeqX/IJt9/k32vMHNt03zVCdLMIkPYAO+dsajPuHvVoQbg0bA2LrYn
nk0LeS5uRMx/FhdIodcSOLQ18TihIMNVFnTF+LKtJQyflXRZI5LDpNaoQUN244sRFweO/Y07xV7h
5Xd92L+4PHzl3t/a6m7FDP0jN53uWnNR8Bzx6cNkOWXy1R5Pn49CONpL0I9gQAOI1zyxRZKvXoGq
2ADSbBwFiZd76dSpSozBmUW8yKBD/ofwSmMnDL3HbFa42cyGFXNUgTHwo3pYNEaYVZOiWDDeUnyh
nRNDsWXDJSOWqcWe58iWkwjhG+/pOHIr7yZkbjmWEELA7whNacs7nErVBHe7x/p41meuuLP9fkY8
YCv+dphHyZNy3axaY074/n0iRrkirRE9czBY3NIbwp6kZGuzxDMDeRD6WFS8syHn3OLBaS1nN85y
wuRq2+2BDY5jXCwMKVjfzL4xxgFsKqjZvj987SR1Z1TwTxjNlN14OwIZyXcB8rUjuXVLuVtqT2GA
dMnWigZ9SosTVrm8N8ZsewmuDvO8MPq+iOa8rCUpCjp3bpBF9w4XiWHf2coeMQZNiHYxZhCofDva
HjWRQgevInOzg8uhwzZH0qpXEPWSMU6+xsdSEWW4KAo7vVhedY2Tc3kbira3IwYWHqGehoN3EBMQ
GUS2SKkg83FBWTI6ox3loobnbvun31mvWcBQNpwQrmTbOJ2LpVXfwSuQqOF6xA2wSjCsOrZQ25wy
NgY1x0NoToxOlYc6Yhk5g03UjDDoQOqTYeNXJOHkbtffEQ2q1NU4OUVInG7qMCR2zQnTOIZPfLRG
N5VJNQEehozvOe/+bCl/Z28Dic9pFdosxAdXFc6NHCt7r/GibGckLZV8MHKPG2iTY3NOXthCGDzJ
uhDKZZpKiyPHnsQx9bIR74jKwkbHPoTgOmmpKbw3K6f8j9KUJoR7mfgM7111voO1JvcDroMpK0Nx
1QcClZSVVt2zlTLm2q2mKsxv6dwu3ZuURdjfluh0/NvOxmBFZZFxB1PXeeXn/69xxP+2BQtNdOiY
/3TF8hW03GBcfqqRd+2T8MpxPfv+H//+t3/524jC9r/AQsV3H1A2BFyDv48oWOZ+QUHCwIH1rQBZ
Shv8O4Ai+ALwL4QyYduoamH+Mr74fUgRAq2wQWQC34YaAennX1qH8/1+aoA52kkSc/iOJ4Y0v+Qv
+5Y/tPTF7HUubJPugnFJs56iQcL9is4sWYzT4L9jlC9PeouOehmdsxigCQ35k5mSJI8SSIX7pv1P
8s6ruW0kXcO/CFWIjcYtk0hKVLBkS9YNSk7IOfevPw88W+eYNFcsze3ZnYup3Rk3AXR//YU3SP1l
HPzwx2C3zRPC+v4vQGw4ELgijNdGid8VrLW0V8s2C0M8V2p/H0E0rzDlNutd4eXqkHcFro4Zcj33
hcsFZ+eu+C5iP7vtMF5aMjdN1kywKXo6zFeAci1S264fHCsdl/oIPmPokJhxulB7yj2reHMGfoWP
4Ar/dOnRAIYAks0iGwH/y0RNCgd5stTdMCnxI3JM+fP3b2l8N/EXteWEcq0PTGHSUFcPk8PfjWMf
PRRupT0hOKHvIOShVFDJziIkBPPNUmMpsXKSSB1cypEbZCQwcICeH/7QO4OHK3q6klnhBC9WSZDA
VkuCQtRIH7WqgQGWq+oQ93GjLSHZT5t4rECtYjlB8huZnxR92hswoNlTm5nl18gp/K/GaADrlx2I
u6USKnfuUV5TB0nmi32LYWLYQ2+Axi7q4AFmVjAN+IhywoFJlMW4j6OOaTM+eNUzAECfuGn6T+3o
Zu1q0CN9O9VYTiyMHnskH7OWT06Pmd2Cfrj9xSdS3g8J5PQFlSADf7j/zXOZSec15lbYNiVfOhz7
5gnikPbc+0mwdVXj7ZI+yNfIeSP17GX+3m3wuDE78VTC5H11xGD/iKbYMZcT8u13sOU3On2+r7ql
j7cjsMDN1NnDnZszv0FpR4sWlczuIQaHPyjnnJ2hD+YMN07uETT0vw5dgoeNmDDQCFza1egjTdeB
3105htFvVOiEt2MUy4PK++JlDFodUb5w+gz8X9zr+Fcsask/Yid28qVXqBh0vq6tJZT2ZafX7boY
sEzRQqqwXJMSa+qp3lVwN6ls8f70RkjwY57fRXHZrKa+z9dRMVpvIUx1Rgt+Gy76ht4zxmk+tCdB
rAZ30cIhysqvwkNEXE+16eCURnCfQS96VVIbroZ6woit5WyaiLmtW+6kQ4e77cFi1PSQGsrfT7A6
F4Zqoysb+D24UCtZVaJzwFi3+VWDKeOBckqjXM51rNL483qS1kfhF+VmMjv9Puzc+j40Qcpn0IRW
uV2/eHM3HVTLdLDMKfuVevl4K9opPPi66/4A3spQLhl7JiOxjoFolBxSDNno+lv2FxCpLnJJmkg3
Q9oG8TKAzl/iiVZ3IB8hO26x8xxvK4Njavj9SIUCv3QBvTUA54H+5aKVpn+gTnCZ6dnYEhoWpE0R
9nsNdOW+lV3y6Pt2gb2fMxWLshuTJ8Tqi5dgcsPHsAvNhzYbmutaBMk1xB2EGrKk/FyAtITs5OMm
DKW+25XY+hwSS2/wd4k6JIhT46YaafAgj2Wr+6I3q/tOpd1N6ar8U5X0xjbtErFFeiLcZQCnsRtF
ccDRK/GGSQmwU1ylPiO7aGBaYierHFWAf5Sf/quA0AkC6Hf45qryDAQD6cfK+Rb5syNb+g7CXaGR
XNtGkH5Bh4R5jOcoqBIS9zkw7f41asJi2aNPvC1yo38p6YMyRW67FwefW4Za7YyzT83nxK5uy0Ev
YZcK8zFD7fWFxCK5xmoz3cR5qXYjXmjXvlv6uNNlxUXQlJibrf8325f06oXtYKiEah/IWABkxw+D
zFyX9VZZXkMOnp5lbhM1I5GPv0YcCpHM4R3WTUXDQPx+u/N7BlrP6ZvffTh/hbJugJ9rJl8Gv3As
EBl52mNY3ydjrN+PXEuH3mJwupgqQ2eO5URzL5fPbk5ut9OY0u1t8jjaQPMGUfNWaeZN083bJ5o3
UjhvKTiwxUs1bzNGE+w4bd583bwNg4kNSQDr9o1Bd85MVLxq541bRiG+q8g/wMuItk3Uuvd0eGO6
BoSXHx5SNmtplgTEAlPTfATmSY7bIcUzHYRqdajzCDfkxRKLwF3c5BsU0nY0NTpOdBBHu05377xq
4ebXOXHfm3wg0Ol1qL8m0XWs3jRgPwH3CuDc+FNsQV9BrghHP/zIxteA21S01hIEwDI7ULjm9Vs+
fq6snBpiZ862Sd88WS6QgbNon5X2Ip+Q9yNDR30gaK8jrD6B8FKkcKnCUi2Rl4rWUhvfRrGBdD9h
brtp3Sc4les2unP0hdAz7s4OMYRkHfnL2Il2SYYJ+QqpVNdtPgXfSnc7qxokL9aA0cOmV1+19Bk7
KVu/T3JnUeK2nG18HK3M7fTNZcsM0V3nbeR0mIx0hmxDqCaVrqKNxTtOLW9dm9cyfG71YtXHAVxl
2OeTtZR5MCEeBM7Ann1LdfNzjkV0NpdWg7PvK7Sr3WiduNTns7FwTnHCPRj6dPrGfSiMsIIx5dk7
YWuUL3YCP6AdBn1bUtU805srcazinTBrutF6yqxYA8NBcmKQDuQDTTw0QUxXW0Apv4Xyt4HW1K30
aQL+no8vntPfdKlaNeRabUCxXbDRZWQfqEs3sZNtZoZla38VFkVaZNI+G4YXPTe/p5MOQ774YSo6
Spr1hDXJuqvzz1VUbkeM0wdYeFlb7IeycyQ9zxej285QudTGIAgRpTvGWzB4TOexsju6Dfl2zB5V
sFHYNNvfVGes1TTs0dVZppifGcO47Awf6XvlwYkY6+kGmlK+HyATmrS1pnqtMlBsEO8o3ap660oY
vGhoUO4Cib/VpX9fdy2I/+kWHN9VHAQ3cKu+JQB1hpy5BnJCGBml3TIGE7QOcvcxxUxZ+t/ibD+6
bw10eTRFJ/nNcp/0emVmTF+tm2LY9PH32WhNA4fn4sM1QSfNmR5DyspBoPjhGgT8oslQxcI1d7KX
iUudiBdehvl5eZVqz6okMaumVdvlyyF+KAuqvQ3qfzuz/urN5PNXDDOfndbZ4Jy3wOGr0b8G+qKq
wM152bXrPzpWvgDYAWB8lTX7CLJ269JdwOGqv8P3HLS8viy1BKniXRxcR9bXcLqvvSvzOTTlkg7O
Lp2pShEkefKPibuw45RwUuJ8W7XPyluPNIxMjRmMcSfHGMYKUJz6hxvssLm2Pk/GfSKDRf1WQ112
YkSgrtTPsuamrZbQqJZ5f9NgnGeiWqAOZXXLCXQQvii8V4STzOiuz2mYD481TnWkm1sz/iQz3L90
TNtxYI8tHE4p7SFoLuvhkIQlRNUViYhtzseqQwGm3ljD1nUZgWHl3RY0DUE0mZvJMzY12aeqmjWC
XmV6azvZld79alXB/6nhv/4agOZRNdaSONUP9bDE+4Hf26xl+8DocIVHwE2g4dg680urvQxuSdTX
ZpR+C4Mnp773guk6Nl6AcC5stKC17Bf4B0h45L3xDi/yNehXfLmTLxZWvU6/xllzZaThA7OXdVTt
qx8B1FH04wEmaY2xzb1bGyBO+pQHVCrltqbZbfigGGX5rFePXtYt2ggtJVJyrd+iBgE95cYdvxpY
vQIM2U06CEzDWRvBdkD2wR5+2YmxcNtNqe/avFqb4VsVA1Rat/hUvj9SpTj8+2qlzmPiJSXTW9Lr
46vVMcIysGgfXo8wvBhy1UO6QsSajRR5lYEmVZFPmKmabX5X2xO93NLV+9cqqj3ymZHKw8oOra5N
+7KFFchJTt0Zi8LL8+dMgMYsSQHAivwaSKfauSaIW70R8bWeoecwKU3eidRAFbSL6m2L/M4+HPRh
ZXWMbRo0k67qPia8ebTXkO6dVkkQPxCjv5R4WYNTISvGTK6GABa53nXVMUkKp/2kfyohLjfRTkY+
JUiGZWvy0y2+AcotrHXSV58LmCxIA7qrjktijxbPTR4mOufK3/qghlAT7bcQsTa9GW7pgq/dRrV0
RFHJYcyo5kEp+v6qfHLRHA3Gu0A/aFl3EMVaTK/SwjTwQRvkLmMEQ2NyYVj428tDm30Kpuya4vYn
GrSe9SU1g62OLNHCKTt0LpBIREgrfOqKnaiuGZTdmrNTJkM0u8FNCG0voSxMNnDGEZ4PMSr/3PJ1
3DZQ63baS/9Btc0PFXEda/eT/ZaF7a5w/AfM7al4wiUoalOJRdeLKyxKt5nurbqqvVbSfTRwxUuV
RX+4WYj4CYmnRa9Qdi3Ka2v8ZFS/hPriMsZMgPDqLik/llAXhu4n0sGkeVjs0NVAZN+j82HoJxh8
xeAEYeaqv0ayjNRB6UunTG/qunslF1IHpmIoCOZjtB6aABVMZvgrk+b8JihJAD/ewvr/SPBw6Sj9
d8zNuo5AQ78d9bX4F/6X32GAjgGJi1AJavMCEMg/qBsLQVXLsiBNSFNC4TCBvPynpWWgwjoL0uu6
CfwG1A3/0n86WlA/LHgS6CbPXCDH/hDo5higgiCr/N1rE8g8o9AJpeg4zEWOloIjlDYVo2ZuBjCA
62TU2qs/3sYZGMxxMOWP9cT8F5KyFrmdbp5sYPAbBYACx4begVYy3NIR9cKi34dZF/Yc0yH7ECTm
94LQgx0gNzMumyH18WONykWoTSUIkVYNWI3RLXfweds9KI74wlJ/vUGEyr0ZRIRuO1AF2otHBeU0
QS3OtYKRXZWA8+RWAFRZhk/vv8GTGPD7iWh7IqsP9wzdW5Pt9Wfdikp4EBqoTBCwvfI+d31GoSY8
/0cUCpA1TYvip98iELGwAaxsRiCJm9Ro8hf0HdyNbaj09f0fNNfJ/1d6/vN7gFHxX14whebJxmlQ
D0UHgN8T245J7EdoZMlcsXmjtRcv/8Va3Mag1iR7yTlZi0IiQw9+AMtDRXxXVkP3hCM1mq1uyqjo
/bVOTIj+eTC0zbnK8eWSEPyOX/SANttUDKWgYImtvVF7/hM2ynJdF1pxcPq+uE8UeMiQ4fFyqA0f
iIY+G+HmJjIFWiwQcGFSvCjMmHjdptPGxp77gmnGmT0HBovNhgAyxLBTqBwOrr0yICgvqkyjOWgF
eF+bxSVfgHOrCN6CCzLPMm39BLym5xFpA6DsBZNX1GShKz0lrqAD9P4bn3F9JzuJHUQ0E/C/TEhC
xy888rIaGfiAmbipEP9AUGoXS8NEyDyud6QaCIRCKWLsRPf/8f2lz50qqdtYb7gEaAzYTrpBpl2i
iRKEaO8gGYjheivcrRfoGVh+1zfuHKZFUDl7Ex0vIUMyGq9utjk08mbRiaH42TvNx/x0fu8/dp1r
gBjElY3wf/w6AplXokgYBsiMDCUpk3FVNjK7EE/ORGQGLHgk0T7STQLL8SpaaA257cXEfUPLtkOm
DBNsdW0z+xWO2jA58L+//67P7Cb2q2GYTFsZ78wa4X8GML+CzlZEAUpudQ0irm6CZU9za/XxVTxs
ygDYAyKzT32CBjOCVhd4NmBCfPNKleKsXmhy8y9WwcfO5GQQ+eXJyVAZgrFjVlEFNGV/T5VA96ZS
1d37q5wJsXi00GeEey1mjO3xG2NGiiot8w/Mzm37yggH3IqRCV4NmuZ+/IE8DoHJSaAX/FfQc3MD
+H6bOYsMaOxKjlgJ57665JU1v5aTk+7pTPeYnYFSxWn9+IH0sc6yVm9ZpREdcXJwl5ExQ0nFqqjN
xxAJaIBA8h4sxoWAeeZV0vL1XO4QeFjmaSiTJNCVVtJRsQd6mTAEsg1zcZy161y7cFnNl9HpQ5qO
jgibo+suSNnjh3TxNmtHrnI0VlBK6kBZeShfhXrQYY9t7qummy4E0DMny+MugIxOxsOtcBJAHa+Q
MxvAXljIIS8m5hX0v2LjwnOde4U24RluGuFaP81zTJFVyhxcqOZgMLaFb4ebrs3qW+aIlxxkz+0T
By0x2HRcwTgzHb9CPEeGXgyavRh1ESBtK81dpncDICfTQJ0u02jfJOlTDQWS1pJ9ieB/7kkZYM4U
e8lGPSXYoxNs56gdEUMywJUuJPsD06X2kBpBeeGlntssDj4sjJFtQTJ/kmzkGJbR2wd+adVoJvn5
pyny61VSq18Cyyn0N5MLC/69V1ydJAkMBhLETKhPXm2XEyHxqUOu0M+sTZz45nUUVZfaJ+dWwTgR
VgDkdWoe6/gDjsApOt9HHCsChLpym9bcFKnvXjCa+vs7ufzpDpwF4jDiDyerIJyYKwzJkOAqKvEY
66H3vSuG9kfqK3V1IRTPf9bxqXZ1YtcMMzAEKIP5if+Y+qPfVvOoVDDkhi6dWDBU3cqKLGWtIqN3
7jD1Qec0lGiiMT7uUb52+Nt0ZVSD3q4Qy4lelc+fshBegSLI0PS2tnS8sf0V6X2qYMVVWGTFRsfM
3bKy7GsyzM5jukjbfgOZKTpMrsdY0mxxNaCBp1U/UERJLXRkdEaDtLBQlW2hdD35U2szB8g7VGTz
Wbxv00aR880XRvvL4lK8g6YXPxdyEPaiLPnV/F5TDNeOkdtPYe6Q0rdMK5tNkQuU0ievp0WI5uyN
52oBj4hsCZrqmMOs2NZuio5ioymQRTbzks5yxmilpxk+E+9/gDM7ykA9hDxNJ1FkLHn8/hFSd6Mw
QBQVOKp5yLryVU4IbL6/yJkNBTqJqDPzdQnfJ9d6ApercQ3oGqg40gm16OLL0guZKaWXrNjOLYV6
g8ACCWousNLj54lRwaoRZ0VqeMxS1EcTUS38WV0m66fUuXBBnElz0SuxHFJ5Dj3V48kNkadQQUBs
OkhdowM2dI6BKlJaevf1WA6gMStGx0uYfDgz1AADgXqb0w8rbKKrYEzih8rx2guv+ndmfXKgeJPw
kR2uSMs5bTx0pYUCFinuAthwum9BzDRL34qcrRZDp1iAq5aHymG3YXAUQ6altTXeNr3wmHCXitFR
EDnuCAY9pw5DTth/qBAJnS6Ey7/jM98bDraEuuM6tGqOP1MhTZRvRzIWv8LiqKmMcZWUmvOLot/8
OUyGgJwSdz8/vg1J/qlGLJcL3Tv5Wm6IsHUIKHRRFo51A2nDZugfGVukFrULTKhzz4fxIjaTENGx
Hjzd8QboTk0yH2RChxmEpAnqueNDHRU/wUHeukOhLrzRcxsfPyC6TTYFCLJAx2/U8jMnw5KEdkk3
VKBeHPNLyv8IrQOvlAv7/txatJs8Nj33OJoJx2vlYKRIwhrSdKPsdsagofs/WOWNVqnu3yzFVgZa
QHOOs3a8lOS2Uz3GrQvVGkxvMp3dkVK5tfalbO/sQ7EXUafm/OC/frzSoOB8Tz11lD3p1qbgXsV3
zJDxpqA4TS481rmw6814CXy7UbA8LRNDWGdO7hOQMBxKDtNoqw0Fs/j2/oY/swpqLNRTs7k7fnQn
KbMRQH8xGsITfj/ZXVInxVYhGvsvHsY0eQ5IizpYQW8+DH/c4Z4+gBUb2A64QcldHprWjUCnZPvx
hyErISmBSYncwsnDEMjogOkWR6pt+ofRM6cVjgnmhYM7B56T8MlkyrQhZFOC0hM8fhYHizynTUEp
UMlzKdrZL9/o7o3IvUGwR1zYBWe2HFEI3yYa1dwevyGRf7y4WHUTGjMsxgVjvRiFKzeeHg5XdWh+
vLNFK5XiXafSsB3sKI+fa7Q1xGgGPF/A9ssb2MtyI8Omv1Dunnl7DFNAzNBwQm/ptKEIBCjAMoBa
BgECdyu1utuN2Wg/Vq2ER2gN5oVm6e9Ic/K56KAJXM1R+5jBRyeP5SH9ytuiz1RCi1jid2s+O4bd
7jUa0g8K+eofUaKMR2NKCrHog455KL/v6v2tee6xrfl8sS/xizgtTZUlRh8OE/KIUakwZzDLtRtr
5pe2RcJ48ttLYKtz6xE5dGAPqFIiZHX81BlnxMcmxablo+e7Gg7xxsOl5nOrfLUgYGsP7z/fmX3K
RETHNxRLWNMQJ0G47kea4b/7xFrTbeSMtjH6QKxptb38i5XonhFOhAtJ1jx+sii2dd9NR1JlYHPL
AcddOJ59fo0F2PDh1oVLt82lp8VWnePw8VLweTUjsDnTlW7fN8iMfEGXWx2EHC9NaebIdLJJubg8
DxEyFGPQnjleyUFwPjZ9VqrNPrnnVniUrjatgLgwpAldTC96vRZbxLI/pt039zzpzFAnkggi/0hP
+3jluh2HhOHKzMIZ5Wfegb8wseO7sD3ObEec2riy6JZQk868+D/jPy0NT2oWsUUih7iQmnqBi5Lh
wh7+bPzh4wGa/gXBkgbCLOVzUmhjIUFhhg/fQgSAyJzWY2gb4o82xfqwLummXNgmZ+5QChdmUFwL
tCxO50OzH8hc0jmLpK5G9Enc9Growksn+twqLpcXckfQ/u3Ty41kC+Jczr5PVfg58QWK3fHF2uDs
IiYAzdmelmB5kuFkvl8g0EwdiqcKYD4QV7e1bhjrjx9huv50V3kaGAMney4vLPCzlURnhmr2CvUO
ez9WYGULA1zF+0udfSCCoMX4k4nuLP3358YLYSuSm5HQqxJyaxKM3g2MUedCu3j+wafHlyye3g7T
OHqsJ9G2rmVCXssOGKMi2ga1E6xl4xabHgezHXaFDtJJ5U2tD2zCQlzskJxZneyN9IB7i/hx8oxB
ZExBp2NChZud/iUtm+AtQtbsDnKB/+ESQpL2IOEwh3r3r6IFIRKYnY1Duthj4Abtt38MC5Ri0EUN
LtyYf4dElmL8PiNs5/h7cqMMlRmqyFF0rLW+CpcDBnhLYMIofWuji3r23CwHnD6PDDfv75kzK1O3
kBATQNikv43r/8i5ahSL8LpsEKmQjn+VUAQ/Jmhkf6YGnQlXhRWtyfailZqQlbiwX/++RykIScAY
0zBFZ0Z0vF+9HG/ojOoCeBaa73Nhtm2TONhNhasuLPX30UD/jGQERLblojR5ctZ9zKYcjGAs2qyd
C1J1aHd+23/8fqG4YOTEpBSzROc0bNFkLRHy5oHsKQCfNTnakt9yCXRw5lmAgjMqJSngrP/uwvzx
yWQRTgRm0nEz1dqtqDIAbW2mfzhuwbTiP+K34BzX2PHHAeScWSjpWAs/U/raQpICj/sagG5jq937
e3C+EI8jCkuZNl11250bEicRZQrNIYMhCgDKcPK32XDpMIVt94YL03Q3IJKx6UMcA95f9MxbpNIA
zO6YDGoIzsfP5weuB4BzpMkZ+MHrOKE9kWM+8u1frDJDUjD5RoRsppn9GZKNSbMjLCjYEZTRm0ah
jsRQaFr9m1UIyZRP1HynqyCIlGhxyyo1pkRrPhsQhgx48vurnDmuBKi5NJsnq8xmjp+l4fWESWta
C8Ymak3bUsGslQpBNWu4EHrPtO2IhhSCyNLSvMMK+nitganZNNEoW1RuUaGPX+j5WnOTrlnQRjB2
IzfA12iwxboxYJAOA2L+lKoezg6jXYMPRjBK1M7wCUS+iazXZH+4TzxHa4jdgAFmfsdJ2lXjLYTN
LkRpCyGArY0gM78kuhS1/s4kWYXzQMOHcSkv8/gtYJzmR17CGQzcQDyj8pjvMdoAI4xIWLbkgowu
fOIzhwIpSDql86JcCyefeJKtF5QVn7gMhH4YUkttQieeLgxUzq1CMjQ3FKjaAAcfPxaY6LZTESao
iZtZn/kZL53fXTp5Z5rRcyDGJJzZNj0s4yQNH9kyk9POU4yitA+z5sIOKl752NR4/SzcKMifswQp
xzrLi0OiB+kPlYRdshqg+h0wXsouRLkzx4dOw4wUo/dEi/dky0xQ1hIEmvmYFJef7MyNrgpRtY82
so0XLvUzS3H50Lubw4FHGn38gu3UDWBNgu2Isza8y+ImvRFT2mwG5dcXDsK5pWhDAUUBJUhJdbKU
BYb3nxFcVcjqmxQ54saxj7tnn+Lp9X4AOnMcnDlPpxlIUkab4/ixukGDvd8wVNQRgNlWuGvchoiQ
4yIutE0zRZcGtGf2KTNTGq3EvLksPPlink0FIo3MpivvYyxXRNFW6FhCvf9Up2+Qd4YQGuNSi+YF
fdaTpxpap2rdmlWQQZipA6FYYYcbPcWp9lEMIexkfUYn0O7nUyHidfwCxcTYr0lSBt5M7ZZagsnX
2ODA9f4DIfx9fJ/Py9AKRpOC2YIAg3O8DPr9Ch9MlpHoLDiZc5VAs7BwP8S4etnV7loBYh4TeJtO
bOAs7X9WOuKUARQPs/jw2+W3cMXTlXc4V6cdFBMWpdJdhrd4ZKKBE9j4sPatxMzbalfvP/ffj00z
iI0Jl1vQFJKnH1Jgo4nG44yoKuM9vNHmGmudS6P8c6swa2DQ+nvCbp9kFFaaooLG0V9UjRhfDWdq
nis7f/nwo7AlhQ3UlByTnXn8BaeqC0s0S2aRWDdfhYnZLG0n+mjaQqvOIC4jKIf0O+f55HoT5dDm
48ALSyxZrQV57bWTe/+Bkv9XKiZ/0Ol+ZB1ACBaVFcGX+e7x05hNnw0MtfFlAez8vQDR+IpPdopA
aOFCkzbd8lc7q3cns463NRjVG5ojMXOxIUbhNQS+1mMokyFsUc1a4AQ8p9rCQnf3aT/q7lOSTeXM
QUOX5ypCh3QXqKKEVh2V7X1n9C7CUA3zoB05cH6T57NtiRh76/uUJppaRwEkKnjOUBQ0NVkdBj8R
+ju1iXgJPL8a0U9Uyqub0BkqaIIibL9aEGR9/EvHLtiWQw9znjtEbrHn1t4alIPhDvQZKi+jKSJn
g29sAjMmRQYt2Epf08WyICkN7kavS27TyZ2+9LYBp7HFx/Mu5OA2mzTJY3OTwnwr0YKarbp0O60Q
MCyy7Bkt5/ARtno5IX2jokNWV9aTjnD4WzmYdrNw0wq1rAbTnOwKmbHAX0tnbKG/i+R1kC1GiEE4
2tCMvNHw8FD1iXthZBbxLsZvxlzWZHbBlS9ju9xYcoRzlNimUgsNyQKc50aRy1WJz2d/hbuwFnwO
q2Fsl7XA5g/kZJ9eZyOD/BXaEPh3+lWHPGGpaTX2xKIa3kq9NL5Y01D1Swzj4WaqPPeebGcU2Gc1
hfoeWgLIXeON6BsQ3hAzCNPk3u5r5Gwaf8xeSFsiZGHiGmr+VOOcAMeyxNbIiepBR9oqrQ6mBr/a
LHK0zkZHJF90/p593va4NGoJduveKKsOVzu0j1a95xP+Y1DNGPVlKiExUMCwF3kxDBgH6WWFmk9l
im9+nJtfej+CmR10M9updwtE5irXqXDFq0P/ALIKO8YMf8CnACOWcW1msf/sVigrbF2jDD+5fSfv
Sx+ZnBg16F0U2vVenzAvh8hfLwZ4BK+T5osvtPAbVKGFi16+ZrVDjVKRFTMCiqqhQl2411AwcQ2U
gBs6Gz9wm0uiFTzqkc0uZYQLblZr37jbkpcEx7lyGXcVPEE5E9SRewuHT7XTK4x6SzJOZKyqKtvT
PYP0KRDziVdUv4m+mODZfembAu0Zxb//ve/HFIs8X0IX8jCCRp7Oi7epXqaI0Zk2RB4/rvEGz2U1
/mgxaf6Gi7fD3T1C8N1YZRw+jzQb8pU/iOJeALSRK3TCagvhrFH60P/zEo0lJIi7cM24Qt3UMsrG
O3AU4i2sIyddDV7uVNBBcRBcox8HwsGuciluYlPGw53T1Jb15ED3h+0jp4DDUEGtX+ZoMlurVHjY
saFB4OYP4CSar+E8orqCOhFBfbSc3v8aW42eHSIVomXQa3XyUsMGK6E4VQ465VU0PafNVCE3lSMH
J18rpamN4UVjcZOLLBm2JcjDnGld03+tQzyj2BxTSnxo895YJsgIz27Off3S6WP/KTAcXORxYix2
CHbDAZ0a/Kn2pdOZatXOTuPw6VIbHSWb9Bm8TjqSfEH2gPtbBzhzmnndAqJQvd/fOKGeGVukK/Kb
opoZhHii8fFUar/iBqg/Ev+b17LNmJZIq3LQw+rLGb5Ugv7pJ/RKLE1U3toKTV1SVtVJvQy8ob2L
YW07y1FvUC0AOsr/6UDs+BLii3nfTyJqUfA2VbdASBFV5imWU4u8Jj7SqVdsAtzm3ozIDu4xrHLQ
GUGle8JpK+WdQNzEChBRBiStSz+0x1WFSGWwzLyx8tdtEFl3bVaZ5qpN1YDI9+xBvVARuvKrFrBv
gDp8k07BemzLztzRF02RUFBePjxNtd8/BEaXQDoJa2l/qeweQ9vYaY1XLFCN17ojFOw7w0F2Qoic
UnjX4yuJxS+mO4eJ8zssh7w2v2oG8hTE/wiTEBCfibNuJie5p5/G3qysuokQSNIEL9uQmb+oPGy0
kHOMEYKSSSevTBQV2QOp5yXrwYin29pTvVo5/axmVhh6Na6rMbdvNXh6T5FC7n4BEM51kEjo+p9A
uHCq0CN4psk0gtZ47rD+DXdVW9ufoeOWZS32nW5lv1CmKaeFHzpqnyT9ADfX86FrzIMmE7Fx2WCT
TT2P3oyhUc+iey+jZW8Zyd4Kgactq9zEbLjVMLnL9Up/HRRRYAUpW37TQpD7PN+Y/ixRa4P56Yzm
uGloduPUlaGdhXxHP71pXhF+Rg2sRRzekilCfBwoeuFpGtVLhUoIGxilU7EGeux+UhFTc7czrGAF
JN/fWxra3ctKl/x2O4gnb+0IUX6LBvRvriRYnHwl7IraQ2VdtItaOYQbq8oamrN2iGM479UIF6Pm
YT+Jg2lyVQ1J9NDi+4c/6ujVcFBx9dr2XuU9Sj3JAj6kGNH6YP7krIyAkLG2CXkPSI0bxTJMutJe
khRonH3PRboEwp52nYxlj9O8qnDgRPfSe1DIctjIjlfVbZeO9W3Xuna4tEPlr3Vw8Ej9FY24Z6Or
EcMTLvjvhhWG/tKmi9/fTni9W4dmTAr/TuGHNypYzL77y04dTUMnrJT6nQEsNl43UEzs1zEVbXrF
tnbbO72zI2KHwS49mOgJoWusRCg+RXZD7IuE6LAIi3xbvDRmMk5rG72g6sqsUzBVUYNl6kFLzcn4
5HmDY15piR+aO0qeotuFyk3LDbzSwdn4cYMToOalw1tdtsjIIlhvfSqV7/vItmWhLTESnI1U/N+m
KlTEGKx0s9fK+wnxX0WaMZdoYAUY4lOunY69LOw5CecTPIZpQM/PxAU6sYPkzhXIqr6/1Fwd/dkN
JSuehytz0QLwn8nDcbaqWQa4EUuh0gTKlHtJiJWoESNDic0bNxi3dPsoaMxdU2K92zRdvn5//bOP
CmiBBt8MhDzFEAyJHiZh1lDGICuzqVCp+Vz51riSaV1dGHv8VcvwqEzjKenFrPOsn5QZYZIX5iSB
JReI8a80w56uqrIdP9ii4IVKuk3I3HmMVwC7nbxQLAJ8d+DmMhuUQmOX7Kvr7BbQlF5dKH3PfDvw
nHO/ABgT04aTbojSZapaBXw3TZCoMzMLcCyaNRNaesK6JZBFm1iV4aGL3XI/OL78/v63O/dCfw9z
gDygnX26fhVrbk4KB6Rc+hXWe8hcDA5j1PdXObdDoL3QtYA6BATppL4vu0xRSQ34MNYQuu1Ra9a2
S2IxDf5F7Zm/DgPNeYYZAAeBUv1VItat3eGXKoF2RB6O5EwFDqJx5M/3H+jv1zavAq+Bm43u0m+u
3h8TFcM1yGDoOC3MCFy12ctxhQRMe+G1/d0XMWZKCGB4/oICO3N9/xwGRBE6t27AMhoM+jvqb3dt
oVm94Trw8DBvSnk7NmNHptEj4pShYVXg46otHMAmO9n0PY3mIGK86uUXhiHzETiOOUzyETJmbgwq
g0by8S/LpqpBtxcEja2E/hb0jrbRuYA3nU+KLuGotQvRhZeAIOdeuwE8aIYK0am1T+p/35u6git1
jnQ4YzRZQRI/htaFeHZ2FTh3jOSY9YvTQdaYdENL5LQXXZ7JTZMNz7qOQsb7O+jvFgPcVIhgs+cB
XW05H5k/dhAXWiQDwf0Afh+16dboXvKiQQ2ySdyH4n/YO5MluZHsar9KW+9BwzwstAEQETnPHJIb
GJkkMQMOBxzT62j1L/6n6BfTh2BVKzOLYlrtW5K1SaoiEYEA3K/fe853SOr6+aX+k6H1T5bNZ7c+
/jJ8+YPiuGU0/tc/L/Kvy5fnBvjjv//TAW8674wtNBN6AV12GMO8YD8d8AEBWUzfCMEyif3Dyso1
/nDAW9Y7tlCalcjHsABtoK4/DfAgHZkmMfhGqH/8p38nduLVE4KVGnkODjvsG3Su+d9ePiE9QQN9
JkEnzWMNL3zgRd/5jZbfeEYq7z2S69+oI7ZH7tk7DTKeqRH9a4ZnR73Tq0fS6RundMeMpXOuilga
thb3pvaVBJVk/+wXuPn5dz7PXjWP/qFn17LARWzyAQYAfLngL+sHg/eqwBwGTE4sJuTTSkA/1+9F
QCOCyASrg2UYZWgskNekwawXawY9CoZHZexr6ZK2nId5NpTEW5NukJ4sYK/8yDOm/pvV23PU1tpK
KmTT6t5F5UIp9rTEjIi+ZjnsyeK+V4PPmkVaEF1d8sEr6yKY86o7zaoAZniGLjvYtVpttBDYZTPv
Hew16cH1oDOWoanPbXfS5L2T7mHt04VhMJQMKNL8RbEucci4SjxV9zek4ebmbtDEUl4WIp2flMj7
c5mvwvtSF3NrX/prCkDMyZNLsXj5UzVXYx41jlFDajcp2eY48YLVJu2nSHsE/2tQVu11VejJZbvO
JYtH7pU9VuRh4F7GbiIdiwONsbT+hVOTGwYM0qomghU0N5uwdeCTOdke76c0HY3qsdEyiGFy0uqi
A1GsKkjt2+iB8yvhFQaorW7mpEZolM/yBOhmQ9KlJpvqEutFYq/WbiW42J4PFSw+JGUDu1ZexJ0S
7QSFsZi6SyfVmuaBKCAg2zSpHAdtQNHpo/6BMgs2VCRMa+6ryMsB+AY7n8hcHNdYVFoNgsqs0TRA
DUXUhLXv247W7I7oN7naZ0WtZcK7HobOrTnHanXnVbFgiK/SSMdJ5gPHYpAuhqjNHG+98YbOaMo4
HwrLq69X5Sn9Lumbrv6YFkGx9rtFZGYKvR859peNntAhYuActtzyBdDP0kXsFVIb8h16Sf8OYw49
qk7nSBqEREcs3Z1nqb6+qXPNvibqQuv3jHnHOkahLj92YAzTQwdmu94LabZazO/oNvi1VACwIEfP
GLt5hZ1qBcVcn4wAdPxoJss53U9eLZ/WggjfHe2DYjyAerXSD0pCt6XzTPcXdNsyDiq91mY9x8Rs
JoQjaNzrNjaBTMED8ADbxaoNYIG6KFoIe9dSPzgkgZOfWFMPvljv0hFOae1b115J5mdIPhI3rHFz
ZX2byEinCu1rp72CCA2Yi3Z2B7dnGTNCVIS+bCkm9prN94U19P0JyWjbv1ptIQAmb4V5BeVdJ0Jq
zibX2WHESMwYj1GpnxSLoJLK6SCJ7zp5YuWJ08KNPu9dj/NcbxqSDBGw82Hp5DPHaWHrZwKFFbSg
CslZup5JzriD2vWy7CWcbvJN1bhP5kFz631LTetGQznW4wEtjgdLM8mEceh7fSGOTgmCqq1sESfm
0mM/W1xR1nGSO0sKECtzVKiERltEd7qegPtR6dEkYcSfkP7sgrNhKlGHgrhudC8a4LcbUBhBf0Ld
Oz2UBrEol+QnzP7B6Uxl3KezzeO706rKLj60bTLD3gfgBS3TsmkVFo9zo2mVFonAGAf0tA3aPH0G
kXqyJbBrRH2YLZ/FzenLk5SFdq6B1ZmdamSkdQe58Xsbgq8BZK0Orj23Krs8Molmu6LpUlkxg+71
PjfInN07rtAmyKsN8CIk7XQi1gl+1lgrZ4xJL3PquDRyNd/zVE5evMBZtd9PmjlPc2gMVUpX254D
FutHfGuQFg9SBHaxPi5b5XOXZMbqxxBV56X9nDXjYpqPhtakAc/lVPA299jKRE5DIKQENluX/ujq
q+lb2jVN3/nRaG+Sy68jCdG5BZZ9GTV7+kZkaV93749b0n/qo39uJtffEIKGjH5l/qJC2v7EH4gg
7x3nbXxYTGYpRABY/1kgWeY7ygSynBFlwCNBlffvAsmw3zEDp4zA+8qECkv5vyski7KKwR1iUP7B
JkWz/k6FhNLxZcmCQZEj5XbQQwlmc2zngz+vootqmfXBncl1Ko3WOxtrCTlZOJ1GXW2m8kwC0QAp
VzUtAbulbmW6F4/lqj32UjIMkIVtSvYoacsIbm9qkrI3KlOCiqyKR2sKxuwsm62MIxTNTMbsFV2w
HQQ21z8duqLKz6RqE9YIWPf2AeNG8ug5IrlhKFTWkVmWhog1NgXCN02j/jaIpvxc1qXhRT2LVHoo
aPvfM6gBS5hLBvFR2ZSCLcAXHskj85TfWp013CQp+YWQ8uljHnRno9Xxlzik/nUTeb7FIOS5GQyp
c1YsdMJINdKlc+gIQjHe93kxCVDGGi2FagnY3EdgvsQYt0NApokt03Q/13pKW1XvAv26sRdNHmrH
IxCzTJpsZspOMzZyPdmAOkM7BWKCQxeH4uuCt3UrNXw9d7cUzGUSkMhwyYScn2S/E+6qZyJuPNrL
O6eVwp3Amhpb23wuHBGqRZXpeu8Vbdo/kP1iOOtp3pKn43819Xye1XkD8UlXt6PXZ1USdcjJiuBK
TbrbT3emVm+9ZmrkVtWn8zg7PRO/XNngAO5WtzBLRb9Y75jBlX0jGY7Ai52CiMif1MDGKQNvX7Z1
r3aEcZQbXqSzxLlwUMDAh63Kz4iwyc/ZPFmdfzMtGYmd60wiaqgHshnv04r3ZWcXNN0ojkyjuWu7
zoLezFSuPHjVOIE5rAqpxUwfqV6NTtGK9sH2uKHBvNdh1wd8cboOPlOhiBgf4UXt1AUs81sgd3/M
5lbHnO7imNnNjmNOOxsNoreHusSMGc6Abp2ZS6a3l9RWtKrnPG8egqbujXA2yuEmHcmRjg2LZy5c
S/hrvVZ5pB6mq3+T9f1sxD0jPDaJLbWZX6i4JveVKOdAbbHOpZXPnzyvmOjyY8zenttjDLR7jIRm
zEZNTQws8WI+KdMTmnvW+MPsDEi87SK36G9XPo3wyZGz+RkZV1fGft5QrbbWqLrzYDaJk10oDOAZ
GEkq5K0RSO8uMMSUn8yjjieu+9m6HaUujfekW+v1wTx2ehk+0PUtjx3gtNq6wQnQwUoxF92axc7i
9VNBCOXWUdbxVTVsIMe2czHYfvYJwQlN6eXYoCZcmGY1ISLwQEPn2MvOh0CDmjf8bHUf297OsQVO
cF6aRO3P1vixTd6lGR1zNsEgsrY+uhqJqCKhCwYFALyO5DeDdBOchP4tLBYa8dWxKW+3vXaeHVv1
07Ftn5dbC787tvOdrbNvHpv8upYtTuyn4M8wn22DAI955r3apgPBcVCgjkMD7NnZbTpb5YGrMlTo
jwMGdRw22MfBg6ts9nx9m0d4x9FEWaK/iotpG1mQrie+OsdBRp5sjf1VD4oy0gotOPOPYw+gBuOt
u81CMtJSXQZvvPjMWTilRnZbMjpJPRRrO8pDRipe66fvi23O0uPgg4lM1NpKABjhVfvuOJaRZV59
p03HsKbc5jbzcYTTbtMc9zjYIU/PP7WP455pm/wkxyEQ7ggGQuNxODQsc6eipM98ckGPA6TqOExi
vqCfoQ/i4MIbUv/wtKY6l9sQajzOo/S1TrL2Yxl00717nFktRjB+p3XJJCu3egOKa7ENuLLFvhLH
qZd7nIAh9lBrPG+DMXf22QygrKMZIDCi9w/ZcY6GuEzerhBlki0QhUmbPE7d2MmYwJWseTfNcS5n
kdoLjNjc5nV2FRiPgG5m1glbLbfSEam2Q35BNG+UClORT6TxJhNZVxGKxQEUF2K4umTftdSJ+uzM
sVda/AQShI3YbaQDdjrfnYKPokjJI0wGFi8IvtoM/nUgozkkDiaF885xqq5CO5MZZyzNdW/JHckH
a29TN2bsmc7qhxWxJB8lNelw5i5F3oauOcC0nQK/9iIyY41vpi4BfiGC7Jszguph2Wz8QHjNjeyq
HdE9AYdqrHjfml5fJVOdQHkhwynil0KCf5NhTziKhFGmNQnc0JUQ76n2FaFIZWlddiaszyXshU2W
lNa5AIoBmlrq/RTY6j5Z0b2jHqm6G14BvismMka6gdTG0zpP+NoBwNSPq8mzQW8ja1lr+lptmcZp
oM5dtZZmQ9e9c8ofTZZ7/inPBrTgmsZnGQoO5NuHXCTUPnQI9CWQ8lcfOHQvfTgqUicfiKLRxJWe
EwP+tej1grtLiV6TEETqpG4f2f4+ggYf0FSMzrrQ9yIbUnPX+2KuQe0LTY/7gmU6AnjF3JFiG7OP
LpItm4Dm4BLluOEP09zp5Gj3rAT1BPoxHt2go0ujm9oH/ETp561jcNduDSXw4GWj75CYVZfT3BoZ
QYhFD5eUwdkHq12SPOxpjoBklVPwwxSYEg/BYg83xRRIpvKaXC8ZmEPM9WQubis3kw/WKNY01Bnm
Nntk03QTVA5/ZnuSSKhs6IWXYZ21gRvOfo6ONgt6IMk9vXoqFquFLe0ERMsR5lfb2W6q5/UiIUYN
JGxTpydsnMNE+sVY7t28S+tD5uJDpRMygYAoS3mnOTM5xKnqigsLihZTNd9pP/T+JK/GNDEhnzGz
vfM5In+b+t65oyVDzrGBeifdLT4aU2jz+GaiIdOSQ4VXaIggd5PQXE+Td0q/mXNeNRGRHeazUzd7
3ara946eizNNwgbjPDSJbwNZE+jCsll+ohBD8NMEGTmGvjuz49o46RCUl8PCND2R15knmixigN5t
HamWiA0jSDRY75maYOcmeR2RR1ReLJaAGm+Q2vfkdhkNfFKVZRBKJ9Bgdy8LnF/Sl5oHVI9Wcz7X
aeGh1N3SspqmHUg7daXbH4LMXzT6yaP7SG4GQqLFat3mIuM9FOFCDAVruqZgKNeDYYN31kujieln
pqSXeMiICGJBBKJQxXwqLIO0ZFVnIPFhLzDo1qlTeibLqlbxiPFziJS3at+k8uF/F/amb0JDSmtI
5hh247rp0bq7w+K/364/7fo5AR8RVlY36GAxmgQZCJkHPt2eulNWOKWM7VnKrM44ISxvrvcl42HQ
Q8g7YgcQCLKypbIkDqNau1ReK42DRtFH1H2wUoILVH59DABfB3+erKSI04bbtZVM/H1da9PdlNh9
elhA4OhojVAxEYWDDMSqoqZQzveWr6TfT3OvYoEarSGBATZlECa2nQcHxHEcF+BfrvrdJr33HmRv
A2QHiNdfJG01alE9DOJWG4yg5utN8mPQVWBwDnngp/0ebLJk4c29VnOIbJlEPl92kylI+COObiZU
hOjDkihUla/OvvS74FaugX+dyoZnhDTC+S5xe9FSNwljDhumwXqoUy0iATTx3bCA61suGKRNioLO
rkfy7/pA7dNRLB/8tMrFeVNqRrars4lkSJdEsYXMMYEZrtmIxMtSgRnM/aQ6cLgv3bhsDFWgz5Lp
H1Ot/5y0/4mF6ndH7ft//Xf7DxjF//p///jSfPvHjfzX/2+ecvH9+XDi+Ff8PHt7Wz6UAZZ3g0Lg
n9mQgT+HE9B5OTnTpudUzjmaGcX/nr3fbUM5juVwtNDdcP7+99lb0yH3wtDjjzGiQKu7iZz/zvH7
6ER93sQHscpbxamcNheeqNfmj8o256XpQIrmdoTwCr1qs/bAR23rREdDcwnES8vJeGKCjcRTJace
qUI4YNbMImJYG7e2uVe/1+e0I5rTS41oSJf1M+dlLU4Dv32wyVcz3xiq2ty252MO8g6QmkM6oAPF
f6I3f9kzIFIefZv3ODqiNMNkNIybDEVtQXewL25TqyzgwI/NrW0lbJq1TNLryne7H5sLk2geyz6z
enP+oOmyuK5ml4N62vnG+VxOGMI8bZwex1o0D/zQbPy1vi67gTL5AguNwbqTV9qTTJzpu56P4m5q
ZiYLyhq/ohjOL7U08XZjNrJ7S4xZF0uLonZUJbitlfIqAhxMXp2frv0Ph6zXSHBavrCAbURK9ETu
PHs4fzGkeTni9bGeIQrDr4uwY2Ogvp5QDlgKK2+7T94Q44y/yhRtxFK29s702OAMg7bdf3pwP8Pk
Nmn//92De8i+/+Pwpf76sgu3/ZmfK4FmWO9owdmb2YOyGds+/+jnUqAZ7jsm8O4f64Blb9PqP1Hd
1jteS+QljCK3tts23fxzUmm90yGW4T310NPx2/69heBVeNGGxkFzgd6B58WCGXjs0z2bZgsaCQsS
yVtzzmkCaWgqPzf04m4tVPMkezlF0ohr2+BQ/eCNxDRGc98FD7Sppm8rOZMUFrpfnK3CZ+rVV371
0Vp0NBWaKILTqm8tYsdyUz9YnW7HQZavd/jE6bDpiFezs05qnnbRwTYqTqZF5cSh691naUw+QxJ2
s2HvyKTvLnMt01Fb11XaRZKQvyFsdA60ZaLMeCbn43OQ+21D7ZUiWM49YdGuAdRkQF1b3Tqy86mm
EVajBEfxAfYrRA1u79yAHTTyJRmm0aJGPEyLH1QJ4jamVnv+Skpm0Vk6ij/yHkO/1ZMnYshBhE1m
6QXhWthZShKK0SZxYanNNIuqGbm3zWTCXToy4nt3QKiapBPmAqfsR+LkAF6KaBjHApcjaV0PQh/s
q4GSDJtHx3kobNVoB8TGBRzrpCM5yNRGNy+xMXRacWrZ2bLT9E35ag1B/bEsBg8JS213H2kpQu8z
OFfkO3eemzESsiDxchUEbcSWNXagJ33pXeUaxVNITh1qY2Zt+nyyeEVJ3tuEAzBKfVnOBB/g0SC1
F/vOaK/mN9Ir7BQDD4eqOAVoTVCP1XLMRJZe6NEiJpRBZPYSpcOw10ujrlS4gPxZWx8G6FK68aGn
+UNlKkqI4uPqlMMJqaEmKZ7uiOZ7Iuz7opqKedh7Cexm0t08Ue+qGvTEmOvpGXJgo0LBzcmXo0qw
+ru+HTgTlIVBdhL6OVL6/rOo/VzUjnkP//eqdlB58zJ64PgH/ljSvHcIazZbElAGiFS+T+n055Lm
HBcngGXIn7xjCfPnima+g2oDVZOKCMjCEc73x4rmvaPo4f/LfxG9wj/5W5OFV15QhF3b3+SC7sQh
7VtAZ14WCcUwp8qqs0tNTvILHQCah7nvj98xTQvmAHlt3zhGb3LCl3rC0LH2xvY8Zw731fFVvZyW
Qz818bNN4RcbMiv5s8Ll52ei7LMxEPM/9ONefiZQ851uztXluizivmbbfxSw3AJkxkn5mWPc9B7p
QvCJY6zxFmN3+6v/t9L749JUm9wLyifMsS8vXU2mloxecdmIQtuTdutcTDUdBM3M9ZthMbKvv/+m
v7rcdoqiSEM64r1m1Fj1zIy2KjAAVZx0s0zWTxgqms+J3zLA8Grv2++vt33811/v+fXMl1/PKhDE
K65nmCvBy6UuSHPp9YOP6mT3+yttop2/XAkOAzR5nDXWa/JflkvRLmuJlLkZLgutrE+LbBnfAK78
6kEx3Z+yTlCnry+i9UWgiKG/bNm+Dgvr4g9Ju+xiwdZ7apJJ/FV17hTLyjXf+HYv1aw/HxPUebwu
XJUd9NV97MtVb3AZXaYAjK1IoCzdW+WU3vmr4981sxrP5yoY8SW42l1CkvTfw2n8cX10WzyiG3Ha
fPWGBJ5cSH/m+mULYx1X2IGt/C377S8eToaNLDE+rtitMH75sJSOz7igzS5zP3eeFJqHg6Gvxe1c
ltmlKeTwhirrCFR59ciAucAii+SZi75mhJizXzqmk14Ws2zP4aJqn1roJzetbiW3Pv3cx4Ac9MPi
orHQFcKCvcdrgw5japb97x/eX7wmvI7bf/NaAvZ+9fOOzciqmaSXg6o4quHziRPVb+GB7fjG2eMX
V9pQWAyWOVkgE9teo2f1pJJa2dRwmUeSyz9ZJLueYpdw91NXFCe//06vCHjHZwZNkUPWAAB4FJmv
fs4a0lbiFdZFDsmUIqPuP0OU9L+KoFzVGZov9wPpcsXWs6vLL4mm8J7g9preAPH94s1Bb863tXEM
sPO9urX0sZxGuMaFKRSBjk5PtJrIlH0p1lJsp8iVNMS0/rAuVX1a06d7Q877i2caMz6nYfYVpIv0
BV7c73rNCm+0CNpLSx8NTDAwV8u8mPRiuU+MJj39+zd9IxfAskFD8FdCtgrsjI3XvLANd8vXo7Ve
008McMuUnac+TaM1X8jMVx9pexsnWtJYHxnlv8VG/dVNf/4pXj1lLPSI9IR5ITFkXZtMW66CIkEv
V5jure70+m0D0PSwtIE4DExv3njyfrEVwCnTMUvz0HFkeiX9d5uSMeZqXAxzjQdqMJ0TmIDm30PN
Hh9vTmZbrgXycU5pWzfk2ZuEDzPRhSCzMiGPLnFG8zBktR6RNTu84Zp4hWD5eSnEzBaBQ+hIKcde
XspL1xG1mXFBCjhpMyP5qhI3WzbsNWv0PbxeqSQ3tZ9Oc3MhGdWm8e3AC9eRmzndA0jf9sqxO+tq
poDPQpNx61uI2u1dfrWU0rBi8IR+nP7La4Cb3/SZhm/3whAEW060cHdGE1Q3Zj65B/yz893qyfR7
0nrirQeeavbVlek1gWpA8Ur5RBvu5b3hFKaNneaea0teXieQLjj+2EgPRvr2ukOEaeZtWvDC06Ki
yZdbPkN92rhmu/dc2SSh0P3pjSrhFysfufP0FeF8kxiP/ePlZ7JmNbVomc9H2Vb7ZCnVZVrnwX1e
CzN2vSy9k56nCDpcxng1JmOfIwr78MZC8LIZtz0zNOMgkHrUs4BrNuXR88ezyLo1aBvvXLPy/rI1
Vu/CTJPkClesFkvHa+40W9iHuSjMsxlDdVQ3VnPj0vh+Y8P5xcN7vBMwEbkZzl9YRYWardFQ9nlS
9wUp2I6IUducGuRyxQryuYiWGq5lOsjuhC5E/kNYifXJZoxJnqG1nmZ4fOBE2PLKn95kBx2fjpfP
LUMFJE7bxkvZ+PrNwuxbcwOtc8fMUy0KVObECm/ZqalmddnVXxJ9rXYUWQyS5zHZLay4zMmS9jxp
B3JtEVtsEvl/H+Vufl77uYL7FwckPhKsWpdNk/Gq92r1Su1h1spFP7dUrpIQNa24wSEp8UhRe6RC
VHdL0MtIqf5LZs7bhLwNTpOxXW4zmaLjfePjbJf7yx1i8dFZ6jZG6Cs/iph6JAmedZ4uZXqQHqEC
oZwBRaiZCeraDuIBGXB7R260jG3RXGkWe83vP8NfFxfuiAPfZYMM0l1+9TqpgflXP5nn+jh4+zyv
6B4ZSi/jAVXQo1pcecqs7xENjn3y+wv/+vE4xrxR+27n1ZcvUU68tl55xnmBaPKE+OL8MKatt/ec
Sr+tZGB8xqouvwd1xoJc6nlyOgfVqVfQjTK5PcTkBsMba8tf78XGSSNFAPccZevrpQXl9JzItTjP
23b9gnCHRxVAAboB4hj6yBpcokQ9SrwT5Op/Lx1sW1JAt9ARxUBBccHO9/JuaNlko4ovzn3YenfD
lC0HYgbKr2/c87/u3lyFbiszBIYpgKNeXsVBgWx2a3a+ekt7tbj9eCprrYxGiXrfwlO7r3gcEPgl
eZyUeIlqR9AfxKc5x5Wy1keyXOxiww6ku99/sl/cerYaHecK2Cg6Iq8ehooEeFfywbg75gmD//qq
ZlKJENpMycim7bi0SRPx0r6xlL8cF2y3HWId9StoPBCAWDpe3pBysPysqbUz3y39Co2xL4dIgORt
dplCgBpXU8JE2JzS+a1T3/FY9/Ll56y7VTjU8Gywr7/yAIzJRt1yLj2nvbA6DdH/lA8RrKAPGDjH
aIAQsavX+TYdO/d8wuq/d7Sl32scJwB9yPJGgsiJKicZ7hFGXeNRXm9Xw5GXNdnO6A7TJ6mrB4Vm
mUT4pNg1ogsiBKTazuX/fKNW+GstDgkefTaWH0oUlteXNxK5RcWa6p2Z3fZ+VGAC4jVLrANBq0G7
A6KX3v7+ifnro7xdEMcHCyenrtf+YR6X2sRgcjZ7AY1oRCr7suyaNzbYX3wr3krdxHsBwJlxxMtv
pecFporCOas1I7kZPXtjDzTgDxbDqBZk55l2//tv9dcjpEehB4uLF3Rbj1+9oE05SaoOeTYsXR4H
ICx2VWa4e3z55htfjVKFD//8AaRHRclLu5DfjS/4WobcNZWai8olq7e0h32XOrhn+lRvPuqNuzSR
nzNsRHxSrx9N5CUWpidNmjtvssbm1O0T99IEtZBh2+yZnE7lap70iymzaJ27TO0UmqtrVDB5HReA
Qw6VF8zJad0v7TfVrvV37B59d7/YZrlGthKJiPqusj5MsiovRtr7T33XL1nsoVv+Ysy2R8C46Q4o
SX0IQbsp8asnKRRgI5gWijhr1yiuBD8XBIZsALNhKrMuIznXzi6wVy0lTrOqnpAvrRfMFKY+bnxy
t6Hm9XrChgvzKpwEABxPX/0ydIWlnnj55Y+uWufzsvXGkX93KjFVV6r60eO9GOLMWtzvrVcUd5xQ
9R9km5i3yHUrtNVCehMyOcP42gxGlcZaCZsBVVLlfilaF2bEqOnJZ7tmAhW2TYXBIZn0ArmDXd6q
qkJsCsRce6AJYGaHpKoQwxRoUOdzJi/tFDE9AMnCSJfRU5oECH61pODmkZ0XYrRpTwtF5rxZdNp3
yeHn/dDaWRJmM3nOYScWY9x5TTUYh1YshbuvMvnRVKohXM0Ypm5fZGnX7dA7ZmtoWgURNiS0oCs1
XZkjxAEM9QMZJUSdsXI/yaYcSNJmo/QhTzT8kbZfA2gNOWhLVHvoY0O0j9M5eR5rHiu6vX006NW4
RtUIQs/TXKE4ODUos7JmCbKwb9gK497yp5O+rxFrD12WaTGQ3rqNHGwV17Uckelig827uNRy88aG
R5UdZDFOZ0MhxxXZzdKlkWvmrh+WQvJ5Or2v0l2CHn3jTpSCGXZS+F6cW25PtD3xV4dMK/0npzBR
BkCR4Nkil5WRS1A14wdeBlhAs+4sRRg4sh92lrSXU6u36kfKKlOErD/JV+Vk2w/TpJoK63wpT5Xp
yQ8sjRCD0mW2HurGyD5lfTfLXdnP1je3YbclMKaz77C5mF6cDG2u4npdQB7xcK5bvwqPI8/o4txP
uq09+nhQhh1J210RCbeaziu/q5zDmHNqDuUwduVJOsogP8uzgFzbrCxIOYfhj9IcAROJ9bpXLk/C
zfuOyNMK3AtCY+OQT8iSCV5f6zSs4N4EcdquQo8MbQs56HmE1Dn66JYYowJ5eRiYMEsPUztbiLYY
ijLskzXlEhSyoo4E4UlVVNW1UnG3DECHSkG+etik5fjVLUYPKRB2+s/e6jCyNBar0veBHNMLmxS3
QzC7m3rbGZLHJKhLP0ybtLpGReQD3cBo7MKfymxkBMHUxVPjpN2pQbzPySwXFzoS+jd/ty5aXeNB
auR5izizi1p+5HGX+3ryFY1GIXZWCT4mTiXeyngi/HU4MVsxPCa+XwzXxJ1Pd2jkzSrqknxk5siN
TGkL+MmHRpT5xJyv7UBlTLoAr2TnLDfJRGxxDCeMAqpa/dkPc+AiwLxyBBHUWnqLBhhzWL1jwwye
BLNBe1chjPZ2gUBngtJWaFCaunZC6FQZlPxrwcpjM6/8mnY2zoaF1vjT6pXmWa13/oNV2GWAQM+R
ekjOqVYfjGQ15U52LiFUZZlC1DEQWtxj6fRkXEnaBOFAwI1Fs6xhna46hcnOE1uZneemep+r0ikj
Y2qbgp53QV2CbX25WvGmvrf8nsUnHc36JC3a1edUN2k/vNx2FgQ0bm7Anpu12yKZOV65C4V2BGPG
JtDM7MdLtWhIVjvRtreu1UuEJ3OATd1AfeKY8FW4Uw6i/swv3vMDwG1KPP3eRHxiRX6NESuq00Zv
d2gS7WJHsAlQM4gdfRDOgZE1ezPNvfuAMy2mAcKUcXdYhXlBIOj6GDBRDUKSshMVWiOs6rB0jFXH
2CD0NG7zqUMSPvpYCRebnSWapsT65vhTfomRsHCihW8oThxtze5N2xIf+3w1v456Oz/NXq2IxMi0
+r2nEhaiQgYfNNeerlIr2ZC2daO5O/TDLhJ/O0Vtk9fjkETV0jmCLLlJv8WHiSaSlDh+mcDbLH9S
2AG/RtoTl0tZrt2QnDWwAQ7VdJIHVvHRtEfjOw3Z5KZimAZMTJ/duzZhQYsgncMKpdbVL6qCXy62
5Zp7B4p74Ycgi9grUVYkabzqevdj0qkRYVRl2BgnE/HcTviVq/Ca9hDRRh7KNhaKCKEzCPHTp2Dq
cUAi6faqU8RSxaeuCMox5r1Sw+niGK48X/xMe8BS6SB5VlZ2qKYaMV61BgVe06ap3pcG3k6yiRL3
Wte6qopULdI6LPBEGQgVcHtGmC4LHnq1GBeULrTtC22G/jctGmu342RYRwctIZ7JnkkNnhncNBFW
5woU/2pLFXloUMdTMZfN2VpQTuCZL6/zidHKd8cd1YnBjqPQUeiNOpsHyywjxvNtF4EH9K+l3eZV
qFspS7pVCuuzrdVlF1MSrS0AJ2sp47Jwx8dSuvnphN1wRA5gIbCGz6PdNUzt0xDPYPkNA9ewRHMG
f3APqMnzQ2kbMgF8WKs7ztxrEXPxzTKpnPqpd8d52tueHPvLaXEW6zStAvek6SpcMcxXbRzLmCWe
8GqkV8PqiieytUtCsokmvAWzq31trSAdaag0do1hRkiJRTSgB2TYlT1ES9Z1LDhBcW+5w3xVs8oz
06JqZ1NQA/paNGO9hjur0s90ziQrxgVv0j6SmDuXBz3JAnWaTAKJe4O1vg/Bumj2pcH6Q2W4cKy4
wVM36pGFegIeqh4k2YTlAM8vSnE0pbsSEI2JwpxHE4NN0Rphpuie79AzqA9um1BZjCTp0EpjKLWr
XEd+6jujSOLU89JiLz03+5iTmPLNTaa8iZqR4icEpm9+s5U33ToMC/+HvTNZjhvZ0vSrtNWmN400
DI7JrLoWACKCs8RBIqkNTBRJxzwDDuC56g36xfpDSLdTZGZLncs2K7uWaTczFYHA5H7O+Sf05Cax
ooGwO+d6il2DFbCUeRN0S7m5rVVcwTD2qKYDe1Vs5966NDo8DmlQFnmW/ZBoaXKxSMe7XVe53OJr
bt9Z0D/sU61qkJLRfPmorvS4IaN4mCc7lMnUnA961iG3s5j4iyVfXuwOYmE0TJZ9N/fJfAed1iJg
3vRY/1YzduGnQ5P/gBTFUHu/RC910yKRUyxL9rDVWXCHQ2WtfRpI2PZTWLmZb+y38vpSo1Zowjmr
tr2n7rD3Qub1pdTaIRqQ3F+SnIGKzSiG5EBFz5qCu6KXBRtJ60ojWHPdx62f6xg7WfoXCP/dHCUz
vKUdIiX70h6n6W619bI9RQPQNyetWspr/MbcA4tMWh2QPIt1J2OHQUBsJqIKRC3iF3wQypuG5MBd
IzZ25SC9XEU69EIEZSyfqKERujuhyJZ2DTDwafz9Wg5asheFwi7BxJdspdAd/Vejbxv043Ff5lFZ
T9y+xS8H49LHHlPukepKJ6y8QcBoGFc8rpc1tm8rRFSfmoRP7fGDrDAV0/rhcUqQBAQC38Xy3Iuh
aYbdkC5GyHDUfs6WOvs6pHMJI9rlnkSO4fVPlLuEy/i9ktV+WAYGPxOcKvrsxSMS3h+E+1BrKUMB
zVnLO70tbcq0iYp9h6/hku90J5b3qKqNS+Dj9Qvy5PyzGCrrzCtGJEeNqZYbxEPeFNZTj4Bpzl0V
GM3aUv4s03LAeaGMT6wJcWGd+QcL7aIRpjnF1sHqTG1XUXpZlzMX53p0szQ7IYfZu2C/RTKFiaZL
iZ30w0gtlE0lKhLAjRonsW66q4TUCSR0dHjmnsqHpxJhyuNSVMtNyUNVRJU/bKaK81jDsG+rwTlh
eY0p/RZDz8M1K9pzYJhYI8m3ZwYRLw2S9WwW8zN2ZzwOiejny1VyMrumh5RvocrXggwp+fO8yJwn
eraafdMuMRfYGuJbbbHrIpT9kl+BSBevLhoTFSEuEw+1aU/JTkuNzAylUVcInLJ5VpDrllmddG7u
GbRXbZ8EuDD6Xeg1LToZrYASdyIIgnUiq5k7EWqjjYg2SfTlArI5RgLlFNv5PoZtjxdzEZcR2nX5
wkjLnUL2Xgc/jEGbH5wuG8XBVXr8WhiTidBiQdBesR49bqDEVTIsS3rKXVA71vdKYpYGvxYZ4AQV
sC8/wF7HzQG3h0RdWJ5W3CKHdf0Tt/VQS1n+5Fyuue57IbVfr8KpXcRmhiefkq7XZSia2nTgDELo
CHoh7T70jc1WVMH6R8ZUah8RPKxD0Eq6mogmR72ueaeN+24xtCKEEILUva1897Hi31ziAtvf9FNh
fCywFmDkb2IFEaBI8h8whgCuafrBNYIJ29siaJyESOhVjtoDfKWlZasG8N4rSy9fcfTU7trMwwwB
GwpIbguqab7JLtKtCDW8PPRR482hZRUrzhgZtdoOoQqeBlppV2d2B0K77+yRirmsiZ2hR3Jh5DqJ
oMzuq8SeLjvUrAqb5Hn1Qxx4/S+onSust8q4ydlWtBp9ATFeIcTEVAWZ3jVXK2u8htt3Sk9Zz9ry
OHRIkMNimL16rzAQveuGpOsw2zPlp+PA5r90Af8GJPHT7OovDkXh//rP4eW/Pf/306lOu5ef1QDH
D/4gzJl4C5GNx5COORqKfIvv/EGY8/7AukdsegDY/UgCNubwvxhz+h+uwNOfQSKsMaK8+dQPxpz4
A6QW4i4fNbacVZjD//Hvb0yy+3f//DMghE/QuyEYIzboKWQX4rZP+pH9bvCcFdYcF+1CERrL4W6O
pc9aP661M97xTuglZrGNo3WPDuaS6ZeRJs+82SIpF6yiJfmaA065csi857lFoxbvk6ax62dVWv44
Xs6xVz0QRpDJ0GfT1i7Sau5u26Fzm5Mq9quPEyZsT5I38wnzvuTeS1wos5PA2+l0TKnscY5nyBjG
tONLQKzh/IqvS4y+B3vSipXBcJtI5N6cXuSkvM+Bh/7lbhrXrEV6ZYx2tKJXwyZP1fk1PgLdaSM9
6wXF8LTsEgAOK+KiGPmHRW8y6642NCN/wLQkHa9k7RsnUInKL3aCiium+WDXCpNBLa9JZTDnKlY0
5Ks3Jl9Eq+H6LHTE2J6m8DZx0PVjk5pDid34xo49Xag1s9vIcKAvRHNPCNT1wgJAHd9L2LfugFj3
szmm1H9pY23FIcloVrLDHwE3M8ecMQwXhVT3Y0rDe77kCVowfcB9umjRb0UIoXL8gJp6laGSdqNO
V5bm5BQEQBsuWYBbtjujz9wHy0qNHm4zDiRhQ4qkE2HZAt2YfnlB5IQ547ijnLfXvSMxZQmNxkLE
mRm2LEFTda+K8HNtnxF+jOl+tIrmorQpSMOVFMwr3+lzpCIFc4kQfvxwpymzxBhqddo8pP6t1yuN
CujOFTM7TzzPuvjmmrMUaLAn5mc+1atEXp0gKsUFZcX3BhpzG7hmm/SHDN5SHqwCgkfgDmPGNbcN
vlgfkvEDN12VuzrXiZ3O51Xh4q6PA/MWge5qRxR69dh5hbnpMRpMjt3epB/s9dz/XCFrSwPDiONT
Jf1VC6SGfV8wqtHDvgBDPRoX9vf8YBo8FOTu9ej7HFfznhnl8dAVPsqUMGWYsEQdtTh6uWSI3XMh
MG2go1l9vCDU+rWZETiGCzbZjFprihQkOOnWrDdi/uJp5nxDXLb7tW/wTwg8R6ZpMOUkKO7VqFOx
L5aV2+Ekp/hrZvhrF2DV539O28FqQ8+cKzsUku9om6l/yLBZwIChkFDS6z5/yVos1KMagOVJzqm4
XZSnMHyYuvmErG58N7rez3h9yFM89CmckBOuTvOK93nFmeEQ+QkTh/Izf9L92Og4Hu3caRxu4cKQ
KO1nFfsQhrMmA9cKuwQG2SXtoBASWR7TU9yunWQJVqNrZi5rMVKTJ435arRmfVNZvNwhrA7o4zpT
KgdlsRru5eJka2j3g53tC2MLsxiXtrjSoNPVwZgN/bccG+MPRS8dHG5axughwffOFYaOUu27Ntd1
qpOeQnjUwLRi0OWvgEmZtqOw6TBTF0N2jr0H/aE293HBBC9V3AuIynFoIqg/c9xqedRVPzxZs0sj
YkE0uFrFMHUAgCsERT1nEk//qZefkP82IugJn/BOpeyGi1zT9CdM0CeLbdl120jX6/Kag6IMLzos
qgK7NtwPJi3FvRl7Ng8dHP/zvnGdp3ppKUPHls/hOJ8sn/vRT67IMGxuaVw2ZsDiVp8wkRhu3FhY
57iaFSas3tzY124K38otk/EhJWsLf2aJ1uusqdK235fIax8LNAPZadxqMfNYLS6vx7zUZs64RDRq
tR7m/02rt5co3Joak+ZCu2otN6+RdpXjbck8WEUmO+LtWDVbv2kP5TnnXXcRQg0GYhyKISfwtZaF
XoZBOBk7JUh651WfW63sDLw/JqVHuJGTXDnJAgMK28jSi2ZgxQqdnLUolE6NSMGq9RKDa8uUT5rF
rI4+JnHdyI217lveleQVuaOLERIa2eIFk2B7xhADGgpzQdZSHLwnANNRfbQko15UAvzqwHRI6sXI
Kkm+me7MkEXl04A8tVmqMXTG1miw5xgdMzIZ/eDbWcWbuTaCblxPs5bZLnk76K6d8RH6sSyYtPYY
8Uup+4xXiXG7ExZ62mBI5OgGWjOZlwzwiSAovHoxg4xS4NOQx9YNTwpTb6YK1rMf16qj/6uSB4k9
yV0562iuY4wmPhfbAD13e6Z2Zo49WJBtI/aSHMEmMLfBuyrsxT0YiOOY4H8f0OPs8bk7ju1xtqH0
H4CvBbeayf5wnPEfx/3iOPqXRxigpMmvQ3YFTCqyI1TA/7fxX/fcRjK82OCECkPNs3rR/OSAK435
EYYt0EMscHcLxIZIkGYBONEfgYruCFrkmr7JpTcow7dY0hEm63T4mlUBd9gNu+Fsd+MaDkdARHkk
TURMDNV549DWM5rwZpvjblBKf4RVMPrX3YA5PDRorASdB7fvujMUivYrgzfGJ5VRxPSDR9jGEnHd
7rwjnFPqCmlt7mCmcPCOsM9AgFN/OR5BocpvrE/GhhT1UODulGMh3Vv9gjMbjvgSSxOQBl9YqdAY
mHGcA2i59P1HbArPK+2uLCdehnkpbS7VEc1STQKyNW4gl2aW4F0VUQdf4yMKRjMPIobpq/kEOARO
BpUNzIxrbl7HojVemXZkN8aQui/dEWcr+zh/TY7oW3ZE4poNlGuMsXt1N6DOO2J2CiOYj9MRyaOo
WeNgXTMQvrEcpp6euF8vJB7d30DdQQMnq7d3xhEjjLOy8/coEXBBBJjNroZ6HBRX0+PxmTagUbia
pXbjEX80j1ikt8GSPTYASaQ2sFLZY34xbAAme5+bnfP8xyBz5TpcJrIZGmwGbb88x6BGjIcur+Zr
5fnrs2909PmNzwgirQrng2U2VEx11fVVCCwBvuPavXhp/E6grrSS+QMa+H6ObFY/0LZlG5w6WUXS
SmIsQAajk+m3w4jDwNmIG6R/qAkhO0/x3bAjGwHpB4B5dNMpz5DFWiONq4w52mWTrg4rLkb/1I2O
sWJdPnk4By2JalsM2dzh0YxN77yrs+lT2rjKC3Fgzg5VueJtUPHEUIxObvOxyykgIpa9Ciql26jz
fjTHR2aRXsuqKdW5SWXhUmtVzLex+fDqEJpYVh0kNI37Ui28GqM/ahfZbGrgwgSBfu18Tuqsq4zm
dMYM66s7dN2NrGZM+KZBpDw3eu/dtrjeAXXVZt8FtdASfPNUt6w4ZzQCF0LNts/Bg9UnoxP+q79U
XRX4hNRifTfDITwIMU7EVzAF+mJnI+P4dSArAGx5MM/IBFOPEisNjZIKkWzLanNrY1yZRjhIYihi
FRi/48FARIem73BtcUfM+DTnVB/M4sVqZHY35gTSnOTWoN3P4LH3WDr45/BvtkybwsD9nh19pL2V
jtKBAlZ1JkdBEk89yvLcmDOXelJ62kvWOFQIDSp9P8oJ+4zhqhZJQgBE2mE9kS9aOMMXRa2mDDBD
xnbjTSkTF6ML5lUXuE7IOZrWuNejJJvMPPDHVZ+CwonjEtPglvSQpB2cPfljpCs2+FF97EDS8R5R
1eQGUPko+v02nYcgn6SDgQA2fON3asI/6qk/NC/V7dC9vAyXX5t/3z76DSy6S2Uy/Mfbf6Tf+/HN
W4/65h92ZN8My/X40i03Lz1Giv9qDbc/+f/6H3/48t4tDb683+qxGrZvk2ld/dz0blm2/4eKuH39
GztfSAHya/dWKbt94nuXbG6tsCXAa5DW2MLxaFK/N8mm+YcF8Ra+KbrvjaTBf/nRIwvxB6U3UnvI
Njp68I0q8q8e2fiDbF2HT8HyQpBAI/+vE/9Bkvxlj3zkvf1JFKEBtza7cEhKFqJ9eu53bGyhsFYa
44msDimzD5OV422h2WJFP1rrB7dNMORp8thlpoOe9yVns6cHscbSiFK9z+4dr3WM3dTY+VUn0pge
QIxZFaVracRhZg7rA669qRXaXU2daeQTOVwAXqtLI8N0KmQb6vxTwm/am9WqfPZT5q8Dm2VjMnRM
cKgaNdvVAoMgKBnEXY3dWWUWcglBRIznlt3ma1ba82dUS/HFEK8cdgJliIOuaVz9FMqhuwR5/GIa
bH3YuzWIRfOWQZWq7qcS53LX/mBa5QeqvQeNjWVW3jaGv8jpGZiFRgr3l3ga4SZoO+CLXWyWu6SZ
T2LaNbM3TvhzKaCRBZtntvXTFjE8Cyi498eZ0dqTbX7u/NqeAj0xLzOvYxCbEtXS7RAtnfR685Xk
vCtcgKGsZOeQuD7p+Xy9eADdxKHiY8snQUACTTa7HpsMQPIQ6+/NKqddtr/tWumCBiWersgqWfiI
WKM4AXjCrsUdrQdJrvVSlacdEWvzvmzBujEzGLz1hGYJC77E/mK2s/9YpOm0x4ZWUIP382xHdS3a
kGBlec8GKR+Mtp5ZhMG0XpQJkhoY6SIuJ9yd8lDQe0CfYLoQWBBvgPyTdEZk3JSNG/iTnn9KcTe8
yjwNykIqLXGxJAW4JXFj50W+aXbzDGlLDleRKjZJbwZnSNiMErlE+aIUqyL7JaSQbGr2naEgIrEv
YpycQuK4kX7DvodFVnpe8DAfYsfpdzn+MdcAs8teXyx9D7xIud3Nt2pqCy9y9Vi96gSTkv5FrBS2
M9S7hYbZgU3A2St7Y3nOkz+fDFLHYsCO/QjXuOl0cOv+pO0LcC9W4m/LgNMUU/gaqI4d6INkogN8
0nyTYlQkNsXjKzNak0VVuPs+LoHWwKcX78yd67kOvZk6KQSgTit6fjX5OCLF9fMwO8NDAsh0b3bu
WJ0gmMCnzFCWz2AmUwbIEKoBfrnRPXe+1X1mmlrc6/CcMdWabPvjPLVEmK0oFr/UxGDcg5DZT0u1
QeMsw5SiFZmyF7aFRWvQ5gM7AG2F/SGOs8UOGwQI3yy2a56xxPQ/gc8Qu1QimwdMLJL+qZfr6IXJ
IlW6y2I8g3dJK+FzFk6W0JU0vroQ+cCYlwlI/tILF7ckk3n9Bb5+gANFP3Lqk74s5TYHmpILvHXL
F9cw1TfX6vTkyijTunvKM7wqw0T11aHVVbZyR7VmPCRIydq9S26Zx8BdGiKqlnwQEX/F3fmMR/kD
Dw/nyOpE1BGpl22wUNbZQepQmkWumsr6oijHLD3NIcP1p/UA4HCJ4ZONyfWaG9fF2I2sQHna16B1
mocKAho17IyBLfjE0qQ0LtbMS52Dmge6OJI8kZQng6/HV+tWwkdlp2tiN8ssiaNY4iUWmZnZUFXL
1aRXMCbDD6tCOVzGHuAnqMZtpUH9bTG/n5VMriTJVV3EpUKRyGQFwMfisTsTRqM/TqLWi51uInUF
kAOgAEL2RnL7clTwB2FpYM2jciSQSTxaDr0xsM0uEahudkrY8XyfJL36kBquwOac+HJqTohaNVy6
TrdOvJU6IDLUMOO+XXn+N2Mduonf0lCKiiW2CL4cqp7hKF6hc5g5uqip5iq/vWj93htOmzEG7YdY
lSX7evbdB59U4/UkmRYrjTrlAeO1bTEZp/SF8DTMOGnzgEAIGIk204LyzFpWyz+jvajURSnJa0Im
NFJHjr03fpyL3rpa6qXf1PndICG5pLI+cZTSVTCTg6ExIRmymf4obsydOeGacrB4bw0oMHphksAh
lRHZsMSbixnD9xfmMlgpaXnfLITh1KVz4U4mxkSr12Sn+sRjjFVi6dqRKxtP7OCYONB1qxlwJOuY
55yqmcxvvyumi7gFgw1MvxjPSlnAq2QLYJTHBycQ3qkvgIjnYTpvGmguYczWCQ9NB6cMh65sAaJ9
fSxINV1d+NkOwBpciFx8wXpF0L/SGBQMW5bOx8VuLiMi7JxzIo6YuCgtdy5Ub2OTT+NNT82mjh2n
RoAX1t0ELM04pHcrg4eRcSkxf6SoYaeuKf5NSdeKAao7zHtoeXCKVNJ5zJ5XC+JI71v9l2V08eD2
m1ipvZFmOMxgXpa7KKYyOE6xWFYAJgdGWoQ1bU3bEjtzgd9i63Y7Waz1c9m309NoISoM23GkH7H6
2L5I/bF56VtJpha2cT6WctUUj5GQbdQbJgMhvtwoE0di644Vf25b4xIkRVGejAUazaiziuVilUrd
C1HiPmgOc7QyCK5xrlPmk90wZIFBqVIVNcpIz6Zc9ufMBHuStau4Kg5lXabpAQRBu17Mck33qBTk
o+1+lnaehEkpxucS1llx5U1i/sT2ZFmRifVtuo0w/W8ihh3FXGZYPiyLNpQhZFXzc8a6HAfIxG1i
BwEK44AL7Ny6jbC+WTUEwNBU9jAyf1LNN6/y+m4Xt11tHcoYo4kAVNLCVhOd3ik+9/0alnM5PCy6
hhlrilv9Zv9uOBTUnvXKcNp6Fq7ED0drZ+uLqSw72wFjeyMtuEMqkcgTxdIH4lIS3ecZr1I1iik2
05tlD4UrL7AzrZ05aPwBGq5nQ/HGlrV2b+pezEbgY/Dzbcb5lamyGrl9+NpDl8tqAJIINIfdCFNO
+JLmkiahZ9TB4BbFjdURhhh2WEPS5kASp9HEIpSnyWWgFbRLhhWuWaq6iODVgoN2qyHOwOJJmGPe
BgeghWGwX+AZpiEbtIYTCBye6yROGR/LMUu+8M76z2u/Ki+yVzqcwF68ToUZlA2KEIcE7H1jop8r
dFFdD6llfMWzGYaev1bsW+vaYSYLMyJedivb5Rm2bNQec5UYGr54zTwHmBN2PMPltHRQRftVYE+3
UQL9HnqYR6LA08DfmefFsC7hQm5DGlS90EuPzcQ/apgu02+Ux/Xr8LY7Ohb+f7ZO/7+1VfavMUhW
77H/uQ3b/vz3psoSf6DlZzRv0AsRar05Zn1vqjABNxkn0BwhuDfRzv3ZVFn25kSGrtrQLdcmmogP
/Wiqtu9DH4UIjdwb3Al88U+aKvOthBCgUee4AuWCMEwTEcO7nqr2YfD1ccqrO63U5huPldcky8mn
nWCK3Hb2NF1reYcwlYHek0pKKFo1/LGnOXOgYLhdb564pWg+ZcaMsHDQvOFrjTP+Qx9DSQza0XCH
XbvZbIfulEKPBPRfxf6nLvZvBHVv0dPtLFykW6gw6Fs9OO7v0NOOUVCNhyqgkEH+SZd2Djxj+JLZ
KoBbXNL/Skx1svHxnx/W0jf0V6dvxr4JUPcnebA/NzawCVjUAsxIxRhxaoGpk40xr2fNNF2qDp/E
Xx+TdvontcT3U/35mO+17rPSrGbYjqmjsIyZjsQKRkjbmr8R1ZvbN/3cbm8XlauJE4S36fKcdyJF
vUvdFA8pTKoNoh3DsjaZ3uJSCvLBtE5D7u+Lc0wu6VlrbEXHQNOHYF7HpcNIW6LW1Wr7BIMtmj3w
MzsNmsSCcakg9kKSNo2vug3fJ5itFRJkTHzoxwZzOIgfxpQX0a+vGjLhv56N4Vg4Z+geL6Ft8kb9
fK/AHYVZATqEpD1ACSG/wvdDjJfgUlkGgVG4j1ZGEFejO+/c0oJGRx7K+uCvjZselLKL81VNxmUc
Vyu4ljFC+htkO70kYuGNodD3bkG9IYRjpxVj3TuKegyMogEYMY7naW6nLHIzPyW+mP1lHQuuidfU
MPvj7VKp7aIx/l3ZZLmSglE+lqrH69tvl5qKA9JLvuBgXBzvhdJUuxNsDAYuNp7U2SqtIokmioGX
JavzOVxZP+oz3CjwmKhnKvQIUxMtMlYQfDE3ZIMkHMTYofpT+JsOvvWaM4TVsA/G5pi5uwbEShQK
3XVjTfEMVKBEdtEnHTKCtZzx7ir7Djsqq80cYm4EoRRcFvz6d0yTEm7uAr8qyk1DZreLP561kHIA
gStzOoNDFIeGs872rqJBaGAKlPN9ZbtUHblplth/yfGGEk3cLZgzP8JT1vWLxHDb/qNOVK1BCklR
3pTFUJ/S/y7T3l57tT7ba1muO/BHAnMbxD7z1ZxvXFhbaSlIxNQvN7W34fMJxHAe7n6I5QG7ZsvG
wpUiOYRsR7K1N9BooMDtjAn7cLxfRlxtqXRJ7ejRgZrrvk/nxdz31WDu7MRh6k3Gac2sB+eTPFSa
re7MeOnOcOMnmJtP8Zg47ihNpkGY2kIXtDc2vCZn7P+l+ZrEsNAD1mPrBUKCbURtZlotyOM0fsVJ
RX1ujBon9DHlRmPCVoKaU9qkAZMcHMNA+alop6ntzkvuGsynsiyWHTktKj7kaK5D2+ucTXtQtw/9
tkhPaTszNNmWbnoK80Qd13OGBN1T3UPw5NFkwY+3pb/fNgHXsofb/1EuZEwPbWcSvav5uwZMj+YR
/ihki0Sj6dJnzYucXgdospzcv0uzcv2dWNj4yyLouDrZeS7KGti8znu5pELnohKXS7maLpBX+ezh
NRGV3uCzFKWwEJmRQ497pb2LYsK/orVzLmDjMrWQ082yLidMrne/XmLY4d8ul/wmD4NBLEiQAXre
u+XyzwuT9hAHmQ1tJ+8RtBrYx2tiH68PpL7EgC/HZVu2C3j8Df9VgP2bscVe/t8H2+cv1SbCfzkO
2k+f/+f3P/+9AhPGHxtDi/0ZWhVUpE09+aMCs/gvKL7xeyW9Db01dcOPsTYuauhx4WkJPsdGuLlo
/ajANLGxwhhrb+wvRyBf/kdz7XcCdHcTPRLGRYloQkz0SNJ7uzMxAE0X1FhPNtbLhvmAPf4MTm4l
GHo/+HPR2Dd+PCjtVJvG7MVfFssl7plwD6yTtVhFo/BWzT8wGx4XGeaxMSy/KXPevW3HH0jwKNl2
Li43zPnf/kCTsSwR9uPznBD2sbO0WJSwghCjhcY8Nu7hpxv3N7XcW0EtknCqXfO4Ux8jMreq+OeN
elrnDvYORrIpg6WIeOPiMwqK5vqfH4VSQAfKoHD8Xi78VLolCXtKQrBXIDd9Xl5m/WlRudPVr4/y
ti79fi4WsIlp4jDhe+67Ys3Ta1/CmUInbZTZfmqUfuXPyXhSObY8zxPefzJeXrDWXn5zem9v2Y8D
47mOInmjL3rvZNBt60+MMGvsNJUsDgug7CmC63xvLASv/foct8LpzzLxx6HYgPAyxjnM1N89vmtF
FdyutMrQR6pwHBipJ2v7VWnrK+ERxj8qfzmaB+HS3FxXSP2Frvnu6QChLoxMJ/ubOuh+EK2+80T/
sgAW/+a0tp/95rTwCuMQAtQKW1ZcTd4+hhk6gE60jE9iw9CYiablrhJK7MCMVUhRW537Xbz8xvnh
L88+mVD6dxsMR7AevOtjGIPBLgfdCNBfI85bVTO+Il3BF//X9+xvj4PRx4bp8Zf+bq/CURQfkIzj
wAuvH+wY5aRMm+zp10c5Bvm+u4ak+6LE53/0q++t9OwsW8zB9KgKNvspqGYF1JtJHFKZ3zWduCxk
TYafOPSokdq2O+FxOSFE85TpxSXVIob/XX1lOevHX/+uvzt7wxOmTcfLdr3Fcr1ZYXALqxOfYiXD
9OXUsKEx5lP8uwfoL68g95KW32VRN7aQ1Hf3Ele7klEc15iwCeUFulHDgLV7fOjDAvHW7+y4/vIa
bocTGBduAwMy098dTvhxrjHpRGiRSW1PhfTFmLzz3rPPEBrL36zRf3+wzSfDJWiVM3x7BYHzGci3
HEyJsjopV324NtIabkiuWSawY9v+7lH66+u42VPgN8ZGaeB59O6IsT1nnQKqQwuo2qss8R56wzvz
a3KicpAIpLra8JD6SzD3ZrTGzRpBl2XiAG+EkqsHzuDXLlX2OdEgNf3T58nEL4WWkvkOOAQTmTfP
E0Uq7mEePKURQnbAT9JDUNrl9NdH+evzxFGgOGHzxK7FMP7tUQyEaRvIDgyGiHM5n0EcoVDgkYJP
Y0zszG9O6p1z4rbScjwHrRGTK9bA9wugRW9MChpklkaHSHY2TQ466npN8leBjTn5qpaUDxkqC5qP
rpferoXefK8nmfCiLlb15a9P/68vLabvJg20oBhDZ/iufx/Qtnhlx+mXuT/2J2AX43xCeyl/a3HP
dXy7aL090Lv9jNQy6KSEEQUVGXUnNWXCDrf2360O2/P6l6Ns3QvWdQgJxLtnxhwUeoOJq1tVU2JE
XWXpczDElvOZznVMTwa4aMsp5NiO8W5bY6/868v5d0/TxqXA3W6bTb6/u7UB1SClFwmAKtdoYT3c
l9ts3m8m7eTXh0LA9/5kt12AewZ7hGP+JfBd7y2tIrES3ZJUmCwhZAL1EZ3flyyOldSjMfX8O1PM
pcMsu0cBZc44NrI7YZT3bMSG9yktY6IwAwv6D9PwBIL9ZlihTV79RH3fVt+6jep55ePFcbQxwCoo
oN6SDebUIKuPQ7OMxpmGHbrBA52rOET5OufXmjIK3BO7YtFvkjll46lU23dgMcMaVwcdFZAwEfmr
nLHJYq+ArQSAXsGqgCwPe0SDgrZOm1e5ObbDbgIPnyLVzUAknq9tmtosfZYaco4IgiIDHqv2Vxl5
KDYSfsKQ54ce4iOi6pKYRVwuFmvCsqKOu2jQgWwPne917Rnvuf2FgsgqL0hx7sxD6bhMhyxkf4zf
hDWpgtwgZI9jmEykczG2gXNgqviyg8ssi+tEAxzwz/Vaii57zJoK0DZQRZJPfsDAaPLFyeIbswaU
hGfO4kWeJrvx1K3j4Su2gsPHpizSa/eYrYgZRj1FWQdHO2xTQW5yvkUx5n7eyoOeNbobkgmbf5mG
snzuOui3CJi3NMcej/MynFRMxusW95gekx/JFCSChgkiiZDmMR3SOCZFesfUyPSYICmOaZJEV6WP
k+bo3flaMbNMmNUsVhdO1IHdg64E8EwmCwIqrcJb3cjjsm3cSd8GihkS0Z7FyCmh2cNdFh8hAlTu
WXsMaSkQrGTR2DDUjrItxwWFLpEu2THeBUdE+bXN8Ywh0CZGmlYfw2D8YzAMstvls7CJ20LPKpiQ
jnMsTiQq4DiQ1jFdhrkNUTNdXhp60FiYRwQjpBkyxLZkmuQYUqMZi/ch80iuKTfp/R5R3pZoo4Qk
3qZTx6wbV23BN9n3FJx1PWbiZMeAHAJ+trSc0lXdvRy3EJ3qmKdzjNZZLAc+wzFwh3qI8J3KWmf9
Rh1DeUoL8cKh+Z7Wg1pmqj7P85bicwz0QdHjwP4xK83ACaMgTPhMiFqrvPNqcnotPc3YqtJTOprK
OSmJF8SxIBmL8jBnnv7R1fTsSRnZkFxCx/GhE5E7Tp6kViBbNPqCPEuaBBkQLuhmIUt/i/ROrhXQ
+qKAFpDlJS+wRWNcEpJ+9ndFRY+F1NqGNZiZGcRQG/YXIx8f4JzRreYwapwaFBi+OejjHntEdyWr
uYIM5Ehv+0pjkzdkdUacECTzIeaFA28Gci3n/MTxBlNEZu+tFwj9iYBqAcmYpwLUYM23+v0Herma
oZfbMj7M6i5nkuOiXQAXl8WFQ6Qm+qRKiibCR4xw0b6yoJDnZUoEWYynjBk6c+oRP5YO61e0I/Z9
sRgC9kkyFadwjcz/zd55LEeuZVn2V8p6jmxoMYWGa6pQExiDEYTWGl/fC5FpWa9kW8160BZPMEin
O3Bx75H77A2UFJLwwpVooX5Pl2WxvjOKsQ9fwYlT2R3luPgAEyRxCqhoyYGeqLV1bnooR05mb7SG
JxkoXfu0HUig+7JSfswxwE6/Q3uMmoLFdJgbM0P2kZrIPQbVloohJA5Z7bV5n9BGMAodshxVXi17
6POu84kCDJ0yMWU4gD9VBcEGLLtUB3PQ5dC+ZN1tkBr1W2lN+SdanCirLFC8IDXWdQYqZpVUfSss
JAOpKcstmjBKjZU45ItTb1rQYADwFq9IJY5NNQZNWmjPB4xCd4AkMGejo0oGIGDJG8WZYRktzwDH
u+0FVjKqyvBxjJ0ayHJatwyQMFwp+QOk8r03zYz2M3K+ZndhN6QEGHOd7cUXmtJMhIcE/QSxXpdN
fctT7A1lGsffRh5r/fcqbbWxs6W5l5iW0RD6G/yJWB48BxSzkTDszY8lyRnqX2Otzl2DimhxShtN
rbE4Bwa3zijMtk6vWwaV2B6Eko4GpWosiRpY8iYW3d9jw/9f9/tflqEZjPf+JeL4D6DWl9918V5M
/xINJcpQw/92s3eQleN79i9PU/3rvflrWfCfb/f30iABydFNpcsqkwlDXkqY9vfSIN3av5EaH1GL
rFFqPmCt/ygNytrfLOSakEsgfzZ10pJ/lgb5EfUC6ygDUy0zCVb/J81ZSo3/JnASZEk1VFPUtX+X
n0MKoRrZnCvXPMrO3Wm4CXfQXHbLGJdtXuXT8Vf1Zt50D14FJE4cI9xO0kuv2NI9fspuSLd79XX7
uoWxB5DSy+9LgHN1gGmd8kvxXkbosSsQoTDNGanBdM69xF193ZF8ELMuDLaefpqjwptDohy+Xl05
aN3iOT7JXhesZzyv04UMSnmMtnvzWXFRUA83Z3elMAv7CN0mXwzUUxcUQe6iluIDezq1L8lJcSW3
uA1Bhhe8Sm4bMYnva351S25AeCRfccdQdYXrgvmlPXYprkbY3UC/3/Wgu23X1NUj1d1P5S2L5rD1
q3AISl/1hHA6mafmKX4It/KlOFm35lqF3WkMey9zCPqi1Ek84aoFhhNHJs4H/oxrijwVDVTQmnbx
Fj8m8pr1Z3UaI9VD4ZK3VfzB/h15gxv7r5ltOVKgu5lHjvuJ3CavaEP9z2WA/gl5B7cLFHcPVbuJ
Bt8TH/FlPWVBExSe4Azc2RTUbuovfhftHqSE58mVgj7Uv/dnMHU+sxCuciouhrf4RkCXNFgedTjz
W8tz9ZT68FE9oWIzRKafPi0uuOSgOk3QfgezAyIw2FxAjU5s56f0lJ9MX/mUTsWj+CV/WD/GsOE6
CCbs6dVhONUdbcOZPe00XBZfvzeR6sf27BVBG4p+5abhdDGe4vt22Vym5nzRVRw4k1z9nj+Ll+rX
/qUj1UURlFhdtpms6m+i23vaTblZ1yEqXtq32uui9VP0gXBFhlvxJtkjPc+BHOaBFoH98SSv8POr
etXcMoiVKCXuUO3sxXgYEZLirHYWKE5BMPSoT5mruXmQueJXNWxP8nn5KkTQJLkyF2t640fG15sr
hupzdVYimJepfeIfbuqz9GAnBrEH7NPrOCci3/s1ncs36ZH95PzwyvzJiLYgG2z9pAaCn92Ll/ya
X+QTXv3anM3n/GpwAvpLHqWn+qSeh/8Lhbxi/NsCxz+P+h8T8JdC9IIKZqM3HeQIDnN4KadwdIkf
nCFkgNCGhubUu5+fY5D5BqeyjNpod1VP9DYHINWrEin24FXv6WNxSke0QUv7iyc70KrYXwCW+qDr
HOZBPQKnLCQIjThhPv4vBEGVf2Se4bGLnNTtHMlVfES9PZPnrbDLx7OK4k9QOCt/RjtzgNUHa9g8
aWdI5T3dTYIkyILsd0U/2jjBDTH83n9Wb3M4nougeIPrZQ2zYLujh83uLwDSnp8Fx3CEL6rb870x
jL+nvh6VZzWCssxt3szvyVWOpFuSXUz20lW/syGjJJJf92ft2fAGfz4Z18oIk2g+JRda8rfYH3z1
rgVK8zB5NTG3g9D6dQ00R2J7r8d58GfHtCFvsj/ppzvv30v7o8YqIOJh49/dwRNPiLTZvz5zfp+G
inu8NnbQnHU2G2IOR/KGSDstlzycA/hLr+atC0cfKKo/R4e0pstQFi/OfBrEWwj+2hPOyVd2nNs6
7xSnIsayHVJbLu4XNvyiBjyUq3CuL7tPwuAtTuNNZ+tROlBTe8Vt90ff9MxnRpTKwGI7yIEcgOl0
Qe+7pVd60EzZdSTct9PxueV1+5ncGTlIajvhI3Ov8QmuQivqwsZTgyQUvdVFjNeR3f42OnDCObrX
u4uDsPYZqhhHsTO/8JlEtnt/CyZczeARptqT/ZngEWYXq2+vbh1pLmx8gMeinFd1ofjchcyGvRrf
E5dBXDv71vPuiLNHAh6IUJOrazzTgU3w2YjIV205EMKWN0lP7Vvi/mNi59/wKvyVR0GCK+U/d5n/
nkB6MbKCuo4pXjsPThNcGVOQgWCPbhdWkMnwTHp393sXrjg3YSlh57qkPIkaXwVkj+8K7kuBA5o8
jS8zVuNLZ2v+5lX2L2ieHJQabSgQAiYYbcNlku60hdN54hiO/uwfRxa2IXd1f5iBHsw+rtmGdMYH
e4RXHLzeJ+E5ts3hJPmBm3hcIc515rf1QPL7yDzFGKreNzHlsVdyhMUf06mMjjccQp09JjrVDQFw
vkoxmp038Gfy+vVsBrAF2KZzfIsd9H7s5yFkMIK/i04fFc8qb9R5TWixJWQ+Jo8WZ+VmjzfvPCnK
2SxIIv+5kZxAYWZ3F17qQino7uzKPOK3rgT3DnNzXybuTmb76NwMW+vGouHEFR/rxZ1zNvzmPX/l
/VlX2e6d2NM9MRj9nfWU3MrL+KM7RBUn3o/lZk8Jj/It9igjcknbJ4/FaV0O4E8R1TlYa+z0bTh3
7B012F049ZzSFRw9qnjOma1iO1e/5nHC6eVafsqZdVUMnxmA/SZWYaO7oje7GwdncwSezPGzY80m
mwMWJD7A3bD0DseosZFhwMJwMqzoGlGNCzq2MqBzfk9yGz6k5h6qytYuEES4YAyi43aOUGn0p/MW
Ygl4eiR9AQvEK+AzY+s14bF4dbR/M6/LaWM5Bq7a5NkTTwRx0F7SaDh1x0Z19UC4H0+aofqwxgZQ
zPASvw9Kr3deKq5e4O0ZL3I+waPbFpebYhXQqfuzFpqdc9Fk438WmZoVQV3M7pFxHApgUy6nPS4n
lM9joId6OOKVGfv1rFA4Y4POwgPO03BjHx+fpRLlHWckcXMv/bMxJVzFwoVC/BnAESFEJeYSx+MZ
nLxjS9QXbFOIPHAQY11EthgkGHxAH4wsMXGH0+KwBm//tn9Lo8bTNzcNMFchAKIeV5cHBvtbDWCE
QHYpEPHK3U8r0qLelzmzcpAGSyhwio+dmt2YDj/B7RP2fhg7y9mKhjANjuMw8pLaAYuCBZ69jTAk
JdTFRDtCmEbjh4oZti6HrSoDpiXZMse2XFhaRk9YUbSV+QiDXSWzlpvHigYcqSfzbXlSb9g0nnXl
StfKPda75WJUpwgJf13ezS7chSei4EyIkXxoS+w6KI/1cDJes3H/DRbBDBaey3KT+O3D8Cv8ThtN
nIQYWwQNpzPjKDgXhNHoal21D53jKz5tgYmL6Z3Nbd+FAGoAjju2wWu+MMtP1M/wA4YHoDHPBkJW
1htMsW34Mk+qjIhfHcK2MHZrt/Ut7jPhs6XI9Cy3cQnmnJJFHn0W1hVPyh/bJv7Z4asvYbEOz3Oc
1s2RDjMk8qg5qY5C/AlTGrdA1UljkyCqzZp2Dig3V7JlT/JH5Mv5tT9ej0uZL6CxXRDNtmQXz+mv
5nYsdXfSuFBgVx7Wk5+3nkVIbgb5a0yI3d6roCNQgcMK+9QF+3nXr/W9etp+r+ERKIxENhnhSh9i
OTjqcQCgKrBuFuXAM1mJB1dLUFyTE2MOuS+F/PVU+9WpOCWnJgCrf1RQ7+u5uw7X4TelFxsMekCD
yyEIgiL9rfRJqUKuxRdsZkps0WeD2am7BJ2z2tmVrMgu7YkoqQlaPwuheOZVRCNuTkpBV9DpiYqO
sEsgPwF0fvzxR1v8JTgJOQNy3t4Rt7QeD8jfrtNtvehO7psuc3OeFYwEamt4cKfw9rKnkJXEkRI7
1q0NlWD3OkJ2KFmi9qzd4lcNWB5fiC/GW6e/gdBkcITELfWr1a4ChswcLWAUmyzAzlgW07U8/XXG
mETjOY6aN9aXjUJx7D6RhdRn+bGgx8sE9xviBERwyg/1l/mqPrKA5eG1+QsUx5H+Pftt3fqz/qgC
hl/8qrBROocmnXLMk+DBARJWAS6SMPOIQ2EZ1bwkELyO+6yIFBO+HZMvIQpuz87kxvbHGEJOYWsB
37A7Z7AfxKbv9TvFunHzikt2gfiX8rOvBIvfeoR5IVUDtQuZYc4i64em2Sm/9k1+iUVXY5/wRfPK
i4n5jscrHEkfYVhPvAjbK2vYREceZv15bhZvOPj5u7qehR+Ep2xAAQXzEB47O3lVEluOsj7aA2aJ
nNrNv9OocD9WHmL8sbiLv3rv9CAxCrAq2CYnkWs0HMNjLsPW2V2D27J3R/62uUcYCve+rf6JGiEU
5SNSUNpwgpNzkV5C3RHIviQFfJeBDnv8HDCrY+fAH8LMZfIqf1RRFvVeekMUff3cfGClfNwR3dIh
WUm/UANkYamBcmxNPomrsK0gMUPhSfZ1v/OPyxiJk3MkZn+Vz+VtSwLVb3BuR1hHEIRZi9nTbUgi
ejU8djtmPfFzr3J1zsNEzifxmhbbgM/hwbF3nffRUXC0XLxzHJqWT4eI5k/QnflHsH1s7v20O2+f
eXDEs8dyHSkIjDZczkSad3gP8SsiN7zlfEKR3e5x2cdFTQ7/xwDJLHSOQSI6JxGA8oP/Q+mH9ynw
LpYLZplI+ojqhHPu4NRIRmuMnUuTCjcKgQpJMjxCXHntjVzs5ELayJ3EGPkjHGSuiVAX/l+/e0XI
0kdqN1iDnsvfPSE4Xon7dda7xg2ooXViH712EeuFU1q84cvuQ6WNUTbxvbk3B2aISo6NIw2O+ssY
pIcZ9o5VJgXAKBMWXObMbj4HIkbBh07Vy70F30LgYvMLXDCBlJ9G4im75dERYyMblfmyTQaiuuiu
EYjBivmbVBsPc6SLAlHFXwpvj7/3L/8af6vy0YX+177mv6ax/65ragprBnNNK10JUok0q92pKSzh
171fxCkQEzsbPqRWHBIAHoBBZAXdILUgKkfYtAILiAw6rk6zjzB3d5OwfBzxFiD3wy8EKQaO+hS1
JCJTe7/Hb/GV7tbFuveR7M3REkhUOKBxxVtQYyKoXk4aNSPYW143LwnHKCbeWxwdiy1i/SnUhNVp
uJb+fO7Dmn91FyPkZdfxrEeHRYQt92U+0jaucP66fl3tB/TYXhUMb7CL3Idr/jL8PtyA9Hr4t4ri
TeFpoWQ3uIDhyTiv9sfM4a7wB4epsmyNP+Jh5/F2Kts5dbVwT+2dH8OZiQkueXHupsgDEmcefoVW
+hlRK19yzZP+Cc4bu5K67YjRzn0EhflEHE14uJSdxHIhROXzHSonzuZD5kyewbggWc3hlFbO2+Ji
JnjNEaPFT6t/RDcahQaiZlv+srtHbHCU72Sv9QcM2bEQ+NJACHS/cfc/t5MSfMpOh5niiQy4ERXv
3ET7qVaeBp3jbjeUsqD258wuRNJYcmYv62CiQDT4+gu3jhmAF8WbvwhPOwdN8VZPOWWk+hpeew5x
zMGGvVQ8Dgd5VubnxEpmsBL/9P4RR1puTYR4xNhkC9yDQmavjXfr0V7Fr/lT1YYZ1BJefl043ocR
gZkpcZyKIKxldo/oznB799iTC19D4Syet3Piv+VEilPEkDpmmonzp5Xex6k/DEh4pLYk15xZwA+k
gBgYb7kfISIStt4R4ike7KlqarcnZl65oCMwXFm4KcK1YktarMYR0tEJPSo5BHWtcjmSElqxmNTD
cmHHLvFHeUsesBZjk46SA8oVWKqSePa/P610+v+L0/rvwBRVAQdCmZrGNf4t3VVgNDZliCPeexOf
9xcdtoDr7O/uEciamMYjtJT8+iHcF6rM43ctyl60R3Omqva0f5QXvv9Z3AxfCfHxnnkyCUnSe0z9
+Ige4kdyql8YJD1LgXLaPxvqmwkxz+7JVDk3P4t0AsPxQgJNGENqHM2ExCRxfh9u95JYQ3/0Z+Nt
P1Hfc4cIp+kVp4Ytkl2qy0CKef2Oc8T0u+KtwODtnldTdJEf8vfxVF3wQgS0Mr4s9mnSEoiTjYZD
ZD2Zibt8zJCQRZ2vnruzdS8j7DtWnPI5lTflLt+GsxGRentHgp8H1t+xEf+jxs1rU/HPfzsu918O
1R0f9M+puv83GEgYS/vLNvwP3Zrb7/a9/GtL5s/r/96OMc2/odRGbfSQnoGN81/bMab4NxEICWKP
x3/+3qj5RztGEf+mqoYMxhXRrIODhM38D6S2rP9NUf9M/PwRtGKS6X/SjuFS/rMiLWjw4yP+ihiE
xm9LRlj4QqPU+if4aaZ7msYQVVjS7mmmIDyJ8iF5Yo0ziNdMQIQukAHcBnliTM/ABQBKMJHpIUwR
h1m6ZR4iptNnVWX4DG0rfi7KNIdmYdDTBlA1/2ZuV4NXsgJxtUwy09zN4leGRSKsq+lLF+fDLYWS
2lbTGuJFVVIY/5+W9WpCH/qylzXUDsz+/C6WxnJzFVp0uxcLI1SarHiyYBM9NfMivtJbBQ6TZ7H5
XFSmFMGXaX6bRU2O8qosf+6A7r4PxcR8TyfQCoYNTneXsTLPggQI105EyAjkLqbADyGka/ZCfVpW
w4hoXmVRh2Lac1wl202BvukrHIPxbo+Lha48Mx214UojCsfwJDe/sxwiqg4S74aBm1T4Dg0D4yNz
H7e3Ltu6qy7OmgcCV3tAGOaYDPSeh6yQbiNkKmEXw2Q95235rULo9y0rOjrYcm4tYWeJW+6oKAz+
mJtxPFfIJ6U2M9nZtxheldUTARkHcBqOlymT2x8MN2HZN334VKZOuOVqNf0q9lG85IO1Dk6WQMYm
rKlIWldACdDlu/l11Quq6sOOthXzVHCrTyn0HOBcQBJ0qdp/jdXEhFQCtMoHjNPVB5NbVIDGof1V
aK0iQkE+Q1w/L8SdtbgxTK7TclLU3oOA/0WqzSpQxtc2sRS7AbsDB0bzdS2lEA242tPVxCKjijtn
B2f0jGbSEyQLIFpfQREAZNEWw9u2heyqAFkFCMnViwKFpVQNU2m8KRJsdQBJYLaXrWdokKUwzhdM
cPOZgMUMMiVDFUFh3kxQJq/O95/6NoTASwL4WSmKaIC+ZygJZSbz50l9huUxO4RcSBULckv0sJbM
el8YuHNy8yFvuvYJYEpyDGlVSPYZcv21yEzo1Mx6t+28fGFWdfA6U+W0lCQ5Kv+aq/SuQCITWmX6
dbGq5T4ofXHuTbLf4acu90xM9SRKTEAYCwNb7Qp3ivxDk7gsmNwZgBKirKCaBGnDD3kDWmNWz5I6
t34tFIzJW3Ypvk5KDilnem3B5UQlfDxFZsCaYna2Uc9PDPCCYK6Wx6LEhd2PU8A4WAjk4KOrMxoL
JqVAKf6q12vESDvRHSxmTr1BaTAyGN+L3V3thOyUGhlCNtp3M0t+GVJ+n/peh0JG+50Z+qOA2ggs
XNu6jMvmrrrpLaISKepLEHPDXiGchTG5oDSMKlEhcdPLw0gJdg1q+MiGAZRGMketsuc9NZ6QZO7f
Okto0WDKiqCf8mCQFHRBUddbUeKo9DZ3x7220SxbmFQs7QUcD9PwJqx9EjsR2GKNVkz1VRQrZ1Cq
zm+mGZ4AsHBRpZYvcld/TuUbxJaiA2kJaYwCZ63C+ZQPvFU2QoYgSmNzYvKOuAsNCfScqEBx6l6N
WTYfyy6yQdbf+r5lJ9OI34SxrB/TKnDrJgP+mWH6loBeDTa2MGY/rWBTyCblpe6Yee+TJ9MYKaqg
3fUEPMP4rAHr2ZAqAfuoaMv0hXIz1P3diFsR6oq2Mt/VrR3hX2+sPnPyVNMhvVWrJ73vp/dV5aFJ
yPPcYRyh/DC2+U2UW4skut1H6P1U0Z1bKT6hiw5UXNh36a2ZxdZNMbFnCJXvqgY9wrbsyrvQLNnH
nlr1b6USlQfceWqUdd3ixxAruaWpUnZdli8akOSg0WMt1ATpSwlxKGQ7LdstZyDW1CYa0tbSn5Cv
lghxIRaFJE/VP81VOfdJozrgbVVnZ7zEG6bxRwlV07hBjKEK0BFKSkW8BQgPkif0NqRxuJlQbzpj
NauvrdVOTwAtz3UNTV62zu9TLtFeZUIUsLQ4oMDTxPcYwsoP+H2Mj7KKqw0ijlpF3ZmjWsQyJHHg
bMwaxrwN5hIhb55WgNWH44LvKh7gGkYiZ02kpyqRPqB4GinHZ5LPjKT8OgMGhHFdElHmgDsRc1as
l5IRgTMaX8Y3eFxeOmgiyWGMMX5npglyZFSOnTlfAjhqLnmTLrGN+8CkJpXmD7uJz4GUPqyKFfB3
tQTwUpP/JYO6uNk6MEe5pYamg7/S+5+tXhuhVjbLeZzVPYImdrmBp2MMCOeusvn2BfoZzFjpqtlU
U1ZfJoXsnn3W91cpG0feaI4giRf9abYoJOcdDQWY5+YCFahq1G/T+K1s++pn0yNZmRfQ1ojdCgpD
rDVv1GvOd0XiN5ZUDNqpwhkzToIMBRCGHABF3fLoi81rUlm49ys3aosK0igSylmdqdQ/YqnYa1dU
gQc662J9ZTZEoZh0kLB0Fjz0tSmYvQO0dkBmpKcwOc6Wu7dwm2jpI9ESilpWcq3V2BmTEqWxQaDO
NGpkaAzvdPrg72b/rS/omqzqpykiN8nlMyCM0B6rM78tzYKT3jvjmiFMDSm/ppvQKQl2XPWnVhGo
8KHZfQYcw4QrJOWOPuzkZxqOA0CjuwjVd9SqYr+RfwnGOHtVYr2vBtep11rEBAHPcFp+InRzMRvD
AC0mIIdZLr8RpWnh3hAOhhDU9xj/tLxZZfx1L2cZoiOtsYsVAg5jO0HH4ViwKE7w67hqR4qqyzQ3
49ZyFCVBBE4TT3tJCzIDBtPOX5B8+LHqXX3bJUNzMmKG8zbDoZTuyicqiXeIaNGkUJaTIlDIKQAG
QDM5onxht0gM2rUufhgFI/jZxugT04IQNfMFHFh0b5ThcxP127redZBlc6U8VjXZgkYRwPSKzJtT
BkxRBfk9jgD7E9PFFmVOk3Q/CHLG8zRa3AciX4FltpK7K8t1mrXiKZnO4gaesepWMtO0PRvba1yg
dK1L5EM6RWtdmb8h9hUq67ME4aszxR9IHcmXRKI9t1JELsfCTYXaUYfxViN/MovUW0uwRGP9Na0n
usR19YXJdQd652iTH+bEvM64ReKgi6e8k2i0lfTK0vQ9EytgFiod17FK3ELZnzQ9uWxZcxtK4zGP
cw0KUA1nbHSoyeXXXSgs31zHSCuGK9RU0hxmY2Kc1JmSrjql0Qzb/UoEcDLq9MtQCupLvZufckM+
3r+kJgXceiy+tSsiVkkaf6DTsXsiwGiQ885azj/1PXtifCEhFmGzCsViT/DHo6KVX7pOc6Ckhl1Y
2qFo0W5GCfxvzhQobtZvW2Vm93ZSe/dYJk3OS19HXf2qqoJ6K/SXrsy/mCtdcGHxui6DO2ZaP1c9
Zv6/adDvGYQ9Wky1/yVk2nlIcioDcf02Z+LrwkSpDY3yhT1L3W+vvplWlmMCFtPZwCpzygpfLRrq
rfFOJUnbH6YOH4HWHJX7Eh5qC+Zgp6/K7wZ95GHuIWdWB1/SFlTzNk6ajcBXHGgVJMNb3rVeUee3
pW4uVUtQO63185ToYQvonPnsV2VaiDQkPX2ZpCLMl5SWV1m7QwY7XMoM+5T9yk3tMSlisCS6izAY
+3mp7LzbLPTfd3hKgQJJ00NPynNhadd0h6s0nhNYeKApCNtiNCkasN+2HS68JIFQDJUUHgZUnRvC
Gu68wDqGopPhW/MH4l25rxkt5BnQ2gSaTgXGBCuqSttvDL9QJWf4uOgFbdtJTiRiqj1kENDJcCuD
bK3QfojtC8yrwEsKUX8TCuUkaoZ2EdvmbIHWheLoGWbLzUWDKiytjsEl84yk3GtPyCN3ys9u7skU
Ru0+DxjRdqZOuQOl00DRznlzwSddxLj5IqzI94myeUow4ohyB40ohbA80WFCqU+U7pkpR4O+PdU5
M0dVrcOiN8kcVkS2COXaMwQ8L6o4Wt4wpD+EoboygoYaGjyP1mhrQoad7ttXfVgA1Yi9Vd8Ay+vf
4xVMdA6hVjcvP9mw+OGtT4MMCiYhnQYfB/qpacsIJjm95Mx1sNgJHO3gR0zxG8EUs09w1Lh5NhH4
WBB+G339YmTGrallCbPaFF9m/dB2VKXDJuVshx2qd72RI/Tu/KYWusjqf/VIXrmbxKPO0v3FwLc4
cfxFkEDl6KUaVuWrsiIQqpYCfLoinkVvBycuSlp/hUxrLNEoC5uy+VEX2fpj0q1bJpygSVqhZ0q8
vVIuANQHJB5mOoiySX066QiARrWEJdak7jP2gVU0b8Kqh4su/yomRKPrcd4jpQCHCBK4bpO3ejjC
EKvzrWEcI7OBHWFUYnZ3P75Ui0IvL+7gbson2c91/Qlm7NyWs/EO6eeHMQpPcDaHs6FVAXM79Gus
k9TLSdBNogMLHsEyIyOpn2azM8MGiYreDSj6t74jSFPk5tLk4+8V9aNbaw2oXcn1z42XjLFcuvMc
934hUAG3pG8zjHIQdEnDs5Rka7SKFa8eyBEyyAlheLN+ZCile82azA906PYnM2VLSZno6L3GBEOO
8oDR1o+mG5+BtVM8hyfQaef6orSopc/t1LtCLfyspvTX3qXvhoqIhLD0jc1QMgMZev+Nse7+W70Y
9wrlDpc8onWTEQJ1pS0CXSovorHkmKKcanOlms+aBf2IUG5hfrDOdJp5Xqz2d48Uh4v6zXpW0LF3
Yihc7DiWAIeVwGfa9aQsDBskWuXpmpZ5WpZAqzjSfplG0xUHUXPYntV1hIsbdcbFo56ROGNKfQAF
qqgcYfmfO9mlsPECy5e/9K0UCMJYOCgznrsYkec8eZX6qg3WLhuDQa5Elxn7J6TFT/msfgyMySTW
PU9MJ5nMD+QiUQwd8991bsLC1oPbhD8PwmO4Ky35UVmLM22E1AaR16Y2vFVDLNu8zfQ2bHDCQZKC
yM2hCe9T5BYYYEEibKa3tCwpIelBb7eptKpyZAcK2QBWvzl5D68j8nJuxow+eoe9FDK9wZ0apJ0d
+BGdnl0G/72HzhvCnHMmXVpB/5wM8QyT+ewJc3JXxcY/+E2cDk6wjadq993XHisdLZI2u6muAylq
4++Y2hvDoC8lzPk2FCKuUeAw5H4Z+U96b2L5Wy2vj6lbCk9fluGSxuapbcWf2WL+npoMSrVNyp1J
FCqUrNcnCZEVB7l7gg2GHxnAin1hHqenWum+SrPyZqZ4XX0dgy6eECvXAlEithrbAkLpyrdW9bUa
J09uYVpBw4FDClA4yx6qPPwcq+INJn202JoH1TJGBgqTPkadvZZb+dTL3WeMVho7Jd4ccW/ohuQZ
9NOC4KOcd+mYRCzgQHQSRXhWhPwhtjs7vZKcTmvgX2Vs2t6P9gO7B9Fhzu0u/IQyh7GyDe0BYy81
CjnL8DFIS+xWmuoncko8qlk+YrfXZku9Lun9WE0/cwk42EjvRlrnt6Sfg0IgGG0pryBnQHbSbt0X
JZN/liaeYG4HXjmUOUJ28r1C2CZoO1GMSpjCJ7RmhfRJR7PG3SziBxInN5n3b1yxo8yw2VRAVgrQ
zIwl3SFvqU9ovnVfZwiYbGkwKQKN2ffJ3B8wkoMpU/SXJmERd3l1t4wgQE412BLothQbjcOFos9U
dC95Wnrw0X2r9XwNql5/7SXjCo/RNc9mkoPqWmpv0I7Shqvqr1kvR4Ww/R406zII/T0dC2/CiUK4
KND3MqfREwT1O2Q4rmDIuZexHno+QBRcAE1kKxoV3aC5iWRNAIWriGx0xas0Bfx1mdDpTeKT3kKj
SbWncEdDzL/2h3HRaXVr2tesBAUOyZQPhWqEEsBl0MFOmdnzbLa1s8XpF6QpfEapcn9Cgafr5ps0
Sf4idU+M315JYZtbkSz3Btbg/Zjza9WkuFAXYF3p8qnl4FvQQXawOIml9UCM7BgjApglo9C3tjAp
a2JzmwTzbnVyTvxc3GNVzYJ8S+BRrv1SpVj7f9g7k93IkXRLv8vdM2EkjUYSaFygfXa5ZimkkDaE
FAPnyUgah6fvzyOykBGR1ZG43b3oBnpRi6rKKpe7083+4ZzvcD/lIrkvlupZwtzcKYO7zSMGj7tr
JDjFztdBJe5iegQ3I/bEH3Hpwr6EvWti8TB1z4AlD6m7cwIVrgcv1uuS2c8cIi0Zy08MxLZdJth1
J7Z/O3oE/yy1t7fjaJ+RUrIDuH5jeNSPxr0Jl+xkyeDSD+sbGs+Lsvc+Rw1u+9x+nAxxgESHPCU1
I6yuPqfjzM9DnB7wxlMDNA/E55B8XT+TZ/LUETOP6Wd2D+P0ACmRASy9P3bK/YKBaZeJoXstbPvV
Et3JSpIzCERfMD3t1rXAfKgHpDiyu+1JXlsvyfxIJOyN6dnAxN6lu+QfDDDS1eiPTxWogXPOCwyH
+uRVwTUJvnul+moVLY19NyOJpr9iFWz6Ez8KmGPlGov9EzY3MjUtnBBZc5uN+iMpGdna9vWwB+6S
xCs3ak6ObiFrMObz5A2JOQ/CQUA5BDetNa20k2+Imv/iDwy5GEcSL8yMjOiTC9c598r6tWnUqhgU
Y1ln3Je4GZ352psrToGuunBAGW1ahxZaO5T2sae3fkuej6DQl4ricxnTa9+l9ysBMRLzsibrdJ2N
+QV8fryDbnE0mf1JJNaT21di3TY9Qis3/JIm0Ox1yPMtyG5kllDM90M3pFurhqzMbNHNarbQI51M
THWeuDFR1t6Lb/qXgmZpUxB7fxlNWc8xqePrINQHLx8vVLtku9RBJa9ryixC6WQJnrfWD9LrL+y0
+Ir6PPmghNI76fn6AGrynHUUmrvqDP+diT1Zkf6AWqgPxn2IoxXb13DCsNODC80vwdUeKv9jTvux
nTs0OEvxKc1QbEmGZyU5kNNk9paiUtLNh8CLXooyBGfLLzwVb2ERP0KsvQxMtCuX+8KhcGy9jTDB
15hKXbKZCHw4oYX+VAn2iUu6xfm3zT3r2dPs5BwFH6M4BJN5WvLkuFTZ55nvdvYoV/rkwXLuLPo8
AKMnoYo7RxT4q5V7OQTxZUTmduN3h0yoZNUTkbMNCaSBp8U4NVVmPgnA7lepIjNUJ3wLIYOp+Slz
WrbjrFm4ecPbmoySRRe37EcobwOWAhGjI017tzPZgPZ9jB+VZgwdnBOdmBhx3nn5ppXOnqDrtx7Q
uDUhyCHgZKdc+UFFGsFpZ9/mE5HtlmzccZV0445IknOS/QAZnZHmtp2vnDT4NDX3epAJAg/+HH+u
PnF70xL2MVE6A4+uk8TXfW+tcs9/60e7J4XC2/ki3442wxGfYFYeFscqEUlKz10ntbjueLI6NT3Q
wN14nBP810pdekF9DJ12G6bUrlih40vPFKzOJ+uVOOYrkzLqttLPlJRPQOZy0nV5ZnLqt6M12/5K
T060zR1xkZTnGahWq9SNsA5UTBFtFgRp+MUJOJv8JDtMSXqnpgHaqrFRLpNT4TD9Zkysv/bMOixu
TryYaXWqWLlMBeHQIAnv6iVND3T8zSlMKdEYRFPhcl+urDpEQeeEa02rve5sofbs7AitMix/AyRa
wrptBsBodRcxX53EIYkctcvaHoCk8+qSycLAxdokTXbyWhLECf5BLUfyTLwpnJq6hWwNcQXEvDuU
Mjt7tBf1WLVhjyIZHvMtefTecWbC8+o79nylo6p+8zqGaBxuMTrEzraH3aBwMAJqTeSmyycM7nV2
YkR0N85jiC/e8+HdhuOkHotGGBwfUdlcjUNGXHUtItPvKlviJRpThgfOsHPS9L2cRUv6ZXcbDnWy
sVX2SczFJSlXuylDsjzly5VtyY5EGYi2gSK1knHBe9tEFbzqLObnmQV3sTQM7gciwIhMwta8IiEq
2zd9wXcVO/otE6biJ04NjNcErv4uIj+F9LtquSgtP0P6nk8UII1q9yaWyU01D+IhwUW6V+0sdkRY
21jsMzf83NiZxeqGwbUmvvBUu3G6LWi8tpE/tLsJ8M65zEBV1QN2y0GRXCekTeDYJayY3DkiEyMS
sL7MBGevZ0+jVRn4G/NqEDUwyrE/ePQRF2MRI1DwU3HvZ8YHzxd4yzFaKlo/KvsI4uDQOQoIDvnh
ZlHDe6xaJLJ+TtMctstaxCg8vIbm36KkbNqFx6accYSUcAoD7mNnZ2WgkMCNT2iNqHOcdeRo3K2M
68tpRwQUoseq0NMex3R5M7tTcBlZ/hnK29j66xS3SUk/x08mHP3sw2K6Er3oQB4BVaflPw8ZAV1d
3tQH7cy010seuscSzNMJWIHn7rLI4iaCYYm2ZemkfdkCktxpU5K4TeTrzhmC9DVfSuszVnMGLYke
1M7VdnyM7BIDHi9XUWmHLZdoEL7FE6xIph/Ltdck2FGkS9ASUzfnZSrt6U4ujbOJTKh3PT+RfJVF
UbefVd+cYgZBh3wqX4J2XB5BJ9V7N6TL4L6KLpe5na4D6plbZhjzMasnPG+2jrd2IZkyeI08Kgzp
eNMTeYM5HmtKzgjKEOSB3yWBOnJDr8NaLugrTfHepXo52kMfM1Hn1/+uk8y/7uZhuvVqK7wPXBr2
NeB868pltrNtJrLI4OOE6UtPtOGVTILiZsS8fLLHUL+EYaTni7zzRHaoqYovmbF30UpAQe1efEIa
1sDJqSpr0ZRfY6tx9w3JbdMurtgDHgJQ+8SFNZlhKBLPrB+rU1HBMEoKY6WbMidXjX5kaNiWOxPq
GfbUzGjyNrh2VJsmh6LsG4wpDdvs0dTK2TnML/aLtKJ70Vj3Eft7fCwBx2JEAMAFsM7pabFM9xww
y922hY2AB/T5sW3y6UoHQLqd4LUMWoS9nZ1Aeejt8CFd3HIzOW6zXSB5NVtSvpO7LgeTQ0BhL1Fu
6TLfY55mdT8m7u3cp6re82uP4ktpRlrBMZ2YtRNbqBoY1AbZoxstp9ZNFGPGQbf2Ghs94d5B1986
qiBmHqDKVUAbqVfCspDvla2/dqMsLD7znzXup0wwypMmqfVelxVZvFwM/bTKxgKBgxj7R4zxOMnz
dPSeBpqr51b5I8MNfx4vBjkgi466/tjXnris5yl6HazOYyTC/Hxdk7S+CRIboSCZsKRSMsVnUk0V
IbL4DWZ6fh+qmVxzqu/gFIeF/NhOhDUaWVorUVXDXeu38uAGSGhJZJieCFZ7CIRI7gDcx/DlNRNP
zk//BcFAPIJdUpKNYOXvpFGVuLX0MlgPsx79a3/0X6DEii+AYal/OgChK0+yQUEKQL+mgQysR78M
j/mkmujWBnbwuLjJ8qHkUlIdjHp0Ix/YV4YPJgUPvTIWU+FmPq/5Zox/6cSpMFWkemy6CTEEsEN5
P/e19ZzKWW7Hou6ILOjPU6osHDalq+ZnPu7ycpQhAz3LivKToPFdFzNjnEq1YDVIPbycuyVKaLWk
+yKABjwvrBn2nix3ScZ4KjZ+DNfB956JhfDvkGgI/0heNCEnAo3EloCm8bHMRu/CoHjZ5qqmlxm8
pcjY22ePLjFHJI6ws01dOKt+woeaZayHurInO9byp2HjQ97YoHjhDgfleFM4piN3tYjuOmfsHuck
Zhpa9OVVlMyCPZ6T09NOzVIzO0IaA9YQ6sZI3hvYWRNcN7lTJDy4tYsfjkgHs17Iep9WMc/LlZa6
R3PGjjFfKVGa22VWjE4jePhX8+JGVL3VPG5K0s1RCzcN3QbkM5gjziQv6fP6bdyS9zlaRC8WoOVI
tSLaqnYjJoEdaRScfWxQfN2O75FFaejDrb2pZ+mdUwiaG6821dqqPA+ergYIskntxid+HSj3BkZ4
iqSQi+VNjYsPhlFSG9Vlx7yVAERsMp3dVhD5uY9ck6YIf4s6fwY0H2JkQK9yNWtj3rycyNyssNlb
5SDSdooH5mP2bdUGeQtlfpDT8bP6LW8cOaju4IQa6y+P2H5p0Ag4JA9e+53lbhgSVxcz4WZfFQsq
glT95dbxRHcpJzc+CqrT7ZmHPn3nFv2fFsztv9TXb+WX7ldV3f+FejnSs36nl3uoy7fi58Sub/+L
74o5z/4DcZfnBSGSMnhsfynmpPgjBN3lg+x0AyZzaN/+BTCwAaIGYNKBKMIss12FzO1PxZxl/wF9
U5BgYStwqTbZkv8VydzPZkzoCTZYBQEigboMzLw6g6F+MDermqs/ADRGfT9rJowuv5VBkM3ywyfy
b2TnZ/ndX6LzP1/GdWn5QpIRGFT//DJOmnVRtMBpUkXWXVpBFx+Zd2KnEjFhMv7sP/z+9VAi/fSK
wNGIEvfJIwOaD/jtGzfixzcWcZuPkQafRWAEg5pN1M1AdbgySpfgqRJDBgBi0Q5op8ayyaA2dE3S
XhAzHJFNL/uwbs+5UKq/07IqA8JyJhnupDRzjSItSCCKrvuwypfzKWxFFr7+NGMEuQGUFfeUxKja
RLSZ/DlCU5/HhR5xcDXWYDDYpXYm0aAtbHMweLkDdS+lpZf640kbMqo+2XbDLoJMCUozCN4Cxi09
unAn42zgsM/+QoEclsp90VU5p+OmTYWM0QgIljrEV3RFqBCrSN/XeCvCNCjDw1QV8UQMWl650UcA
Pv3y5JN4pt31hPhIHHqd8s+tdQ8rZy9Yy1N6Uyf4NEJsYGosKWas5glXDsyUAHtHlCnySOraJ0Wa
Cd1UoIwRo58fiRdWciMYflYO3WHhjxX7G6SAHE9hCtI7YIrOPl5S4xK2xPw3wCEaFJa+C3Qqkoty
MBa6r5w3TuAJAU4lY3a7eJZl0apjzDaStKhmseuGsTDsmNcuZnV7BJA7O6zxdOnUX+es14922VcA
YTIF5bGdFgdBOYWQvao8Csp1BaPbeZQ29zvO7LjCQ8shnn2u40xhXBGWL/Z85hbhHrBJ9K5BoZB8
GnOHaPSqXiT5YzxmFJUEU7rlqW9d9AzLmRrKGL6SJnhHXYKyoUnnPtlJp5xzAhycRRG4ZRbXLq9T
ORImpVEnRDSVE/PlZoHKf0GksoXkvRTAks4warY6l+5UDcNDE2uhropmqNr7OZt5QXBNubguRjG6
p9q2iSHrPIRX6Zr1BjoI5IMN092gA9PJzm40LDAoAtJ6l3ZhpE4KSL66meKkGew1+bEsZFEMhYxD
YJyznrPnXGjitIuyJoVqHBRSFRkz8cOqTw4VzLiiLYiFizX5Mi+Ans76I53LQdyXeafYMuhA5ldt
ydd2S+6Kg98s7hvGBXWQlw/E+REi7wXKtR+l7hTRxk5QwVJmy36YgZauPIUuBDVkHm8rpgvYx9QY
FdU1yaNlynxjZv+9uLPXHIkdKuP2in52HHLSo8kaJtNiJKhpHwRLM6N4JanpIlP9Ml/PkFWD1eA3
CjpAN5iBDW68LAlmauRgGeJKTcA3cjuWdS9h23XjXWxEVEAPCXVlHnQ+SQoVYbUACbnAi/yVRWbZ
nyyT58EH1lnfUJBECMLXZ0/fUsMR1e0QVpOgdmgXmgjGZcuy6gb2V+ZBltJi4DuHvZuG15xZNdBV
yGJxMdxFiCOn4dQ2/qyD96Vve7rjykki/Tg0pJjODy3wUkgzqetOG4W0iWKfPjrOtq1aQBhv0NW1
3dbPVIY4gRZ7ZM6fKNJPGYyPbkkNBMnvBhFsylxh5uFjvGyBOgMakYsYDyKhFvFu0W2k937HUuAm
RAuXXSysMK2t2/VBtNFMEK3DhG6p3WjSj2c+HTE0R8XBYbPzt2h1qiL1aQyRFMqLnMyRE3TBOt/k
kq9j5Vs2kQOFlA611RwRrZqsl6WpYN/VLgU9EkbdTTHp498pefF3Zp6ZURMVd2EVaHh6sfmO1xu/
wfZ+f6/8fF2ekZsuQvbQ9UXoEWfv/oL9UQ7jBxAGuJXPK4FtWQ5nzQvDref/hdch0sNR3JWOJ89w
yB+uZe590ReStWedNyQjwCozD+DM/gkh+vO1/Ocl6dMZUJuE1CH4An58GdYhQetHvIzVWqE6khdx
akV77LSnL2XChGn3+7d1/v/7qww4f3wCjLstVQiHFSztL68XEfQyLYrBNYC7YbWk5+578Wri0327
28RlLEiumcVbHjXjP1hp/o7TFNQEnCIu8dG2+jUrpRazUVHOM9Z7UbFl5F/s+rYGmyP0+E8eu7+/
S+BUOB4kGQNnQ8TPnyqXtVcaj5eyew2fJ3EY/TPU/oc39PfP8vxGHPcMwFZ+4P3yiKC0KTrfxZxG
MEjXcrs1vJmo9D5K2VdI8DW33JwlBzQQ5fev8b9U4v9PDS8/+l3+8/+5FKkfnue/GWP++/JFv7+l
2dtPeb587n9W+uIPvm+BI0GeobHf6vnvqDIp/+DJg0VGpj00e+HC5/9XOK/9BwhzqnkRKuV/j5j6
s9J3gz/O/FfQxMQXffPU/O8U+nDfbcp824FCbTvC+eXkWhK4v/OQkDq91OnBaiPrxeIa+gecvv2z
/wYGscPjfUarUXFTBvm/PPtVaGx78T24UVEFscmXDel4fbxSzjw+z67ETzA2B6PJvW26ar5FG9Ic
Jtaxb4T89VdqMTHK9ypVB+PlnPNFz+5GR+3FD1/cv+lHfv7xfPszOUL5O+iZXQ7Y89v44XxlPOOR
8E51ygym2091UiEGW8L4NPTTFxiG0VUaGFgPsK7/oROyz5/AX2fgny/tnI9Aybnuub+8dJXZYzoH
+Tk6Mi/uR6Q2z305im3qDnq3DD5WkRplNTYhKqtE9M91loCXHLLuqoT1aRdm/gdu9c+X2ve/yKFF
chV/1LcQ6J8+jCyBjy6Gyt7OJHiTCGSxISv8svz0+8/8371M6CmbzpUrlA/g58+87ey+RMs6bYmR
1cesH9s1a339D1fMv30Vfi8+rF3uGveXY7FWTdXKAOtQWizhukgaaxeI6P33b+XfPOXKI+OL0BLu
Eql+yduI2pzuK0/Jck8j90oqbEGzqep7pyNe0l3wWzFcKra/f9GfUYN8TecpArWHw7rX42d8fuc/
PLOO20Uo6SKHSeH42uR1ersEXKVZWMWvTo202J/zczS7i4nV1N7T71/9b5/r+dU5QUAnku7ACPbn
V6eLSKauDQF/mOLWC2v/VhFkff/7FwH39Ouvg9oOBbZ0yXQgkEP8cn6wahn5NXaUrbUF3MBLkMCo
OLvIF5ct6xzH2UsUzvkW2Z6+0qMb7xenlJwxS4FPpvsSOlP/2og5x6+OZIy9rnHHV5C73qGIvPGU
5GNxwaYl2+VpTqUb8Y786KwSz4M5u6vshXIrWgYknUg5U7ZkotsHZcfOOs1MujWeqlheQWSFaxCL
4cOg8Qrq3nVY83i4kd0Wt0Ci1Uue18s+y0JghrLIvjKlth5Bms47M4w4ivmaZ4TOCSIkQjAvZOFX
V4XO1NolP2bnoZuAHc2yPO6aL4OXXTHhiy6GLHAh3CB03VIbRNflVHf5yp0yVuhjEV64rSow6hoX
nZX8FhvbNRdJNGYfOn7/7SqmJkcHFJNeE/NJlQBCGvtloCcArUCCOfLNdZ22Bf8M0lR2Z2m9TlQ/
0CbFMA0iRs2rJnaiXUxKwiZY4DGExWyeiTyYN2lWguhClXotMNTpTdGZ5S22Z2xPmu5pbUrpAuCR
6bLV41Dfz6VjPp450OfQXXgQme8xPVHTIVBDvCprtLPF3EBk6DL34PdVdvSlhVmq9pDmu3yFa5VO
H1lKmK1ytdwjZYwPQIBjphACCbJVq2NGfuqGWE9zZA/R7Lml/ftmFq8JX84t4oXdQjjwplZWf5tl
Q7iKxx71vajNoZa5wDc3opmOHubBgnnLZBiZ2C7XPoZk1v1LSvD14JEZZ/AnRaIUTIkbedCWYbcY
58NlP8l0nXgtkLzCO/RzPl1kmQXLqK27V3/oDy7S9HWDjkQ3DDqq4TJxXSBVY/pc2KBAc3HC9/g+
kPW2iqV3S0bZPR3csoUV3BzDOg5vlQ7KY21JdMB1cUrq/NquMm+LgxcyKD475NN1Vn/q3QKt2PBU
xb0mUae/iET1EXujOQYxn1ihPGtrl2jDHILb6AwRuXiKUGiG0AbjkPYGZGQzPICpw/TuIBxdWEX1
zJNq6TxA1g0P0KXFIRzw3NDMDTuGHKto7u8C9opE5clukyfujQiy63QZwdwJCZ3Tx9jT5LkAcaJx
zErilRiTA4cKEPwPlbPcd9bkkF1rottI5+9ToACTzoO5cpLEbKs8ni4WOVirwdLIdyvoEGU5X0H8
JsiEdn3tNZ05dLV7mlvspnJ66YSoD0FafayYPa7qybthK3xn4a/6ENa1wR8nwhcztMsROfdNW/Xh
LWHepAmPLdYg1kVblsafvRa6l+vzZ3vNrYqnPXrpz9GAxw1Bnt4kUQPEwfL0ul/iD7UjL2vGY6co
50ML7VeTNob0s/mtyKsZDTAdfdAc7M7GX0G1AgnSSZ3+oZ9GgW+BtEETjPy0yCX+FHvzvnD9U9w2
ECTD+qPNIvSZ3dJnK2A7UI/JsikK2LOjv1x3k/XJSkAOFVWYkM2cuWQLU/StWGECUShxl864AJHE
RdZuUt17dGb6lwpyV4j43UWMWuvnIE0w+PpFv7PIFUdzwyE4e4gHYwLv8ynbzyk6zdYP9+yM1apR
4Cam+c5eiqPdsparLaeADP3t51TcTqIOmJe5TJTKZs0clQO88/dIvy/GNnsnkOZi8Af3wosHMtrK
+c20FkMs6fGg8BXXzfBMkIBe5d38gujxehhKMKZjCHdUe9FWMnd7V6VA/KlC+8gwEbV59nEereIf
Cjlqxb/dVYCEHcpdoo5schp/uauKroATnbKjJUZgAeaBZaPaicnIaOcVvvWFnWRcdKtRz9glQmV0
um0IOlw2psaTvZtwFN2nacmzEE0uSVpM2Op3RlHhW1RQQ+/sTlTb0bCfG8a6+xrLFmOhbVksmLsC
n8e67Yb5dU7D5N1KFxEzqZl7iqoqjspdPHjNFWHK5ZsrbWvYTiRafapmSu60KcqYobdlE3DtB+VX
v7Dyt0E28CmXOuh54WxpEM2JjI3kHLNM2pl0KlGgIJftLaFvhRez1XJMEoNfTKz0tia1EPZRTJCW
IbETlk/pEElC3uLoreclQYwbBBiyNkyn8+tYTgEr837J9kHnmOaIFGt6SywU0K4/qOVtHIop5tLx
UjxAwkW3LFrdAIkI6K82oRxbHwf3iG4zphTrVowtfXB3QVR/ikq/BZZmLMci5aHiMJNRX94EMkMF
XdSl9wElRYHHzOnz20BGLjeKZzo+TCtA3ROjyr60oNn7tCzTBCUIKzwW20h4DNn7MSABIhTm3lW1
j+6xIIGKjabPfo2+q6SJEFAHGGnr8ip1MnjJltJ4FHoo9v2FK/wxRBM8qomZfpoBJ24q8soJ2syf
J9/CgZFiWsw3oNaDeYN2l/Y+iksHqNjAnB+nzBQCSPH66IBcxWO0j+ZArPxBQkHJszacD8UwoMFk
fOtDAvW8Zl6z0Yg/e/ikk00RxdircH8CHfAsLyXYrOB4Lw3WIqchyW4VFAWyoRg7mL93MNVMWy3G
puTaNggk+ywu1YF/mVeUR446obdqAdo5XBXXarFKyMieDiLGhbLq7IsiMFWVrnFu6ejIY8Ggz3QT
QZBW7KTHzDhmeQoDY7E9pSN9tro6hU6XMHzbEm0rmdS2WL1w07sTUR5sxNaMWyTMmXIaPuiK+Buy
g6PpYTTYVDcJtwGKem90cPnxHJyBBVhy4jwuXVRVSQ+CyctzQINzZ28bvTgwrkQsmN9jtuBAb+PZ
xhMZoIGe/Vw/qDrtPyZIZO5IL5s+8n8ZD+s8yfJPA83aWzsX05szt94tjzypbahIvOEwO/6EaBSd
HxqitnLOXrIReeygke40hOe8xC2wAVxLIRN+M6II4ZKNsI1k/YIJqTSqPyEanPi68m7EHuFxuFnR
0HM1AmpAAe/ZGg29ZRBRxD6KPdw8FFCpEUG44wj31cZr4uzZsgLUHV6qB1Au9WIug3jM3qzO4BSd
lMMVxlIrnfkNddaTjUISBFWDgH5b2K0JVvjte5vVde2w/PL6/Ma3B4CFseUguaG0vqxyv4FXiDi/
xvPQJ8sK/WnHCt6NkXOAdvB2zdhL9gRxF7yOxArwqDs+w6rez1mrx2Sorfw0zL1915fsLWQ0ED+B
Nzz8uAg/K062WpzhghQOyQ3P2gSubVBnziofztHKqI7ePKknaHk1EgzbLgQMiLFy+x3HhPdUzshi
doYE9nw/I/7iABuwmDu9WtSqIurkczGrfDtZem5P01Jb1+MsouclLBx1EfJ0pFuG/wDH2ZonxQUu
9JAI3ikeaBZS4t43M8/heEAjE8IhXVhobhtkxDfT6JyVxXMeIU4hAnfdC4N12VT8ZvDK+NgHZyJi
xI6JOOP/ii/vM+cr29GmoW3c9HbL2qMLU/mAqyBOtjMu1VuMz0t6Y9ueDRzRU9G18SYZrN0iR3bQ
ORmCE4RUUbNy87TKtw2Tjcdzgjwqb9dK16Zug3STBAQ1rjy/HW+Q+en3cMTaxBmPlm4l5n65o8vI
PkYsg8hQMZ57IyUiOeKI7fhd8YiADWOXhtE5a8H0jiNjExl2ulp358NqhZbSBpjoaP3kYw7G3+nJ
qVpP9FqayfKI/EMUyfie1I2F7kpbEnxr43SbULF+WylrCu9ZrLnuGl2iw3WEwepyLJr2jqie5FMj
rebBzDQu6yiourdIWuJY5qyXOE6rDp9PhSJ9rXlnL2BAFmwxiFTaDVEmzYcZB1myNXYBBaYa+TOO
czP6bBSywUO5T8jwJ6ed5BeB0Bhqm2sZWCa19SX0LCxluQMMB2l6jH29Rke2qRrXexVlXKPscof4
ueTkB/EqWlNvyeexZowY0YK709bqdRni5n4Y+5T1H1lv9Akzmk0oDjFZKrEfLmeJsM3V5Fcp6DT8
QrA954hzjIX8YvZywkNS0DSMeKKhmBwJMPZv0p6OVYsERZfj1Wws4ZN0+brJByb6xgYJgBJU+ssx
l6Z4c+MOJdyIRHblxAEXE4IV7FF+mnzoPVY2dEGodLacIXXBb4Tt5BHvuQF/MzRse/MFFdt6aUhX
WDFZOeuck/HRSS22MTWBG2yzSHD223MvEzrBoxON432vBtZRWVCWt2OPSHazcLH6K+lbPXWRom3a
pCkcm8SE6VmvKTIIZJ3unlgcBjdulkl3rf2zEjWoEth6aTgmWBdMglxc5z4xz9PUy1XICoEeJo40
R+mUzO+NcdC6l/6SP/emp5eZ/J4b3bKMjFeWMUW7r0KUYo+qLCTVfpa8WKWNkDcG9nIqfYK/T6MI
2msMYuG9nipcNA6+DgjTnGfJmuzwAk08qiqoDRN0iHUcRsED14XU65wwaneNJFaEu1SNCOUsa+gQ
G/hRBFOlyd6maeyKVTUUXfBMY5SSXRBMy/Khi1wH73LaYawe7ejFOHWWr10upGmdcEHOaIq6/qHJ
vEnD4cl69RwEpMuSsLdgFtoGGaisbhEjI4jJ1zBWbYdVf4/I5FS6xXhXDF4eYCvxaOmjssfc4LS9
4ZGmiNu7JmwhndZz++L6Jg13rJfn8KoZO+LGA8tGXFSCFzw3ub5z1aER8zbxQiQXx34nip3Lf7Bf
SmY7O/xr7YPOYjxdbTomX/zU4SIc8RaEqzpJcNSiXmuGdWTpId6GnSy+JDm0npVDQBWIS6cgIAEH
b3Mj+xyzaF4R1rT5/azpWwTiT4NYSRqXj+QFNTIRs99G2T/O01Q4+U4c99tOehXZZmfFd+qlyN+w
XRa7upX2Y+OV9iV4JmCODe6/oWyGdu1UbBuRYXTBEXnvdNSNxTrbcyrcH3wStrslnMj+zHJt+v43
///Fy3+wE/zh6/vb6uXyS1f3yU9BMd/+F983L05IEoyHFoDpNY8Q0pv/+DMkxvH/YO0nOZs9waz+
m/rqz82L5QR/oA1xJHmuge0Hvs0U918iK5Bl7NRY3nnIIb9ly/znf2OxFX+p/1wuQHL76d//yNy0
He88Hf3rWUNA5bGsk+dxP0N2xLC/bF86n/MeVAfhUwNrhTYjN2mosPLEI5Y+dxDXTamBHqGsmE1x
WQin3/b1cCHc9rUtzTFS5oACgQNWJMPey83O4dxf1Q71aOtPHEhpuBnC8A7+ySoPn6P2rY7gozLh
axmeztzmeKaeTa8RpMr+2oj0cfZxVFtdu/N7N8Nx8jlo3U+mdKAAjcWO0+FWY+g3ffYaS5yxcGW6
VSGH6YlJIS4jlyvKdfVTNEIf8HWySiNEmpUZb9wqObW9KzfQwi5Z9++V1d2qHOeOSpA7VYxWKsIb
awOAq5F5Ql4fgwhc8l88OGCzmbZ5hkGgS8cdNe7XdlLjrigausvlPcuLG4V4fWU1RXEh2x4xUvbK
XgMnuwuVPKm+WktWr+lHP2pd3g7kdq9DpgGRF37yUhLm42OaPE1Wa14z4bUUCIjVOcqYLowxNGu6
SvRc2JTWIBGsxzM1pzKAOfuWqZjt3we5gqbbZVhKyUFbk6v8URUEDEDy2Qu/2hQu8m13Sk5uh0/e
HbqbKh3v2KTfwMFbL06Pz6W+ytFOMOGsXhaNuTHEgw10DRinqK68OgLco5kVIBdutiyKqBPHKNsv
PgEz2KL+B3vnsWS7kSbpd+k9OFABsejN0Tq13MAy82ZCBHRABZ5+vkMObUhWt5X1vjekVV3ezCOA
QIT/7p/nMt8OQcuzar5zo/zstMXFCJ2DahP6SNggQZO6j6EPXIO41cYjiD26hv9FlunW8CkK8gOF
C4r/OMidduF0utkauVusBoohUVoKZRy5VxY9w/zF7MF7L/JLnk1Ly6n727J1HowgNR7k1bZaRuxl
cFIBD+7nZ8ONjxAyHpp2JjzaNJ9pPqHAoW38GFHNQUh7I7l9FHHl6Og5DdA8SieJN1WaOnsGhOjb
aJv5lERLjF4AUlslljzsmpWMyaV46rZto5/Gcs44Wl9KWbar9lp0Ogl5k6aNfXLcZGMPSAGhVhq9
WuDbbsIzyuUOmYSikM4n59RC0tL9xRKq3RhmDpppttzbMBg/XGrfNriZ4LFWGa+rSV4lZbSU3ZJy
lik1Z0YiTrIHwJOHT6aRn/080ZuEckNuQXu6YBXE/UaGXPfZ2wi6YxW1qL+mUxOKldyNdnUZ2XYu
DWoK19QTfrL9PFv4IhZYz4jq4sMLs3N+tZ1HmMP2nLiNZdFTtFS4mPtBjl3tWQ2KBBCLLd3QiBAI
DwsfrMqCtMTXaLHB43FZLWjVFauONKDVpk9eGDPOHItdwU6/HZMEcgMgMD+bvjAxnoaOHQq0FXNT
K2Npt8XBZyRiGBO7eQTocqDfBKDfsulRCooUv1ASiF2YTi3bQ3SBmPhyfpPaebOuuUGS7q5EUgzD
98xqYEg12Vc8noYerd1J29vE7YhCZDYAObdFQh904S76zI8fHNSgnSOt5uQZnlqKsC7W7TxCATfj
ZG8l+b6NhuE99+pxo6kdfSUW8iB6OpBiHS3diaOZW8biUpNxXcKSK78qwrSLvgSrMRZOtncBhCx1
KRdTOA5rbJEl3pPqBj/KWc7xobGCaeeqRh4Gq1xzIdS3Y2gcCSAcsVT+mv3hMcvG57wQy7ZIqlUx
Gd+pN4TIzma0NuPoJvagSc8cmQkpImdgUxca4I8H+lpjjnc4Zu5UJ82FhmW4RZkuzjZirG8EPfzC
dFlU447W1Nsk6C/oJawFNBfumAgkQFrGYy+Cg4JQsapDGh3n0Dz1hfHaeIgDdjOY3wyIgE0FrF+1
HWSfjLiLg1lSA2VNEwObdjqZeQnotyCRo/zySg6HuOc0/oYB5oPw8zfZ3lckjMvRgDqeEXvNmWR2
QzwuZlKvj1G+n6try29vDd2z9mx1Rsw5lCNDib48JHpUCFIOmABDYAsdhTtumGEAhUI+WXKGrb9M
lKqllp48Sy+5MRjb4C7kQGD2ZJbrvIMh7Mc3Y/HBhB63aQU1w5f6kmvX+8Cm9yuNO7Wl+s+58mB2
bQjgpaJQu0MfjCoGVGqEf+YdxngGZJhegBk8zyL11slAe4Ah9ylaciFaqiAMpmfX/ECgu2/ts11r
oOVQkBjtba+kTyees2U5cPgZaJowecY0/TntgqeWk9PYR0dPjr9MTrxzHC6l4OQZBTAKY/O7VZRX
MVdcV24rNpQelutK4MPxkgn6KPQmItOR3Ogu2oQlCWelHGyeU9PvEnJSxL56iIn9eO8O5tuUzpsK
0NIyrNoPaRrdsrRYAEZHehuF9/MchjyBhnl8S8Hp1Quf2OK2USm1Rh0w+ikgF6pbhPiMuOC6hA61
s0tjfuXE8cKojbnAiEFD1KiXjmFPTAIFlgyiDsuknLJDXiXZZ8owZePi9bue8RIO7dMV3hRRGZV4
af9pJk6xn/Uod0bi9uRZbP0sACC86bAs7kwp1qEeyKSKGxFvtBCMj2AC1YP5ALHrpSilekSqGSFZ
vZRUO+4rilo3SQegMYZ6xNOcRdaQfrcWeUeX5xi9h8oHvVjXHHHNsVi5TbJRIThDpjvUQn+PiiAx
rcTjajYEFH0tPhjFbhkQiX1hGeZDE3cvtvZ4lpGj8vttNw7OixtXML5bwmix/TsOCXKdhZnKaYi+
1IqnZS7rbo8BcIND8iopLqMqvmE0eUhCc9+D+qqgW1Q2SBxR0tbDGm+bMNTTZCl9tAC8l1lKQj4X
z37anCLGJSXDEVKCVNwpTlyRBSsIE+dSMRCCUvBYhC6B2GLEx04Rax1N4w2z5m3SXe9HzAZ14RPS
J/XYeOss83lmViezN9b4eYkIcTOE0U2Q9A+x7bxrAtuhRnrO2z2m2E3quk8qn5aORRnonBmrUEOW
zECdhAPcjBBYRGJdLEmJTUTyOTdWV1s0OtW3rfJtZZ9KNLBrozvzuIWQ8Y4JZVymXwTFj7PyVrXX
U2CCEbmOuRGQy30j3hZRv4vS+oAReJvDXWXbRcTWOxhdR89O2PKVw/3c4Oqlksqd72XpXRxgFQtZ
jM0W++BTZXm0y3oMFpykp+OqH58xLoAQ0TzQOu3d9CXvW5ifse8dLZPnGdb/n2EYzylW3Y0YZ5po
1S4nWQkS5IaLmi0fg24sDhxLw81Y0eJ2xaEpXEB9+9mqe8McH2oXKQTltHYeqip/G+r4pawsErfB
hpjlfsahXcTG3m/MSyOI8BkZfUJZbq+mcQoXtZlu8E9gvW71TyWDVwF857o2SK95q/z22zWjoxiZ
tEfVSaX5lhj71kjdbSLthUhrJL/x1zDSy+SNh8Ed3uZmF+LTrxpaGc124xThyZEXlKR3BLKTik+m
ex978101hUfkDIi+ahNg1m6T9uSZ+AUjsnuJxUJWTS3UDfY2Ou7PvUw/PPa6EjAokMKAPVNdftqN
vfOUsarluZtreooYI6zCQPK+Sn4MAL0fBqAwsrrAPWnPZ0cVnuEG31ROe8ccdMP6cfaYL/kyuBVT
sZ7be4fJLsC1iXrC/CbHIY8J1T6bqV51wBvgEPIwAcm8dFlw9qF+mwZzE3n5C4LR2WWjShL/yjl4
Tt3kCdkVzmCcxmtNkj63eGil/S0QyzeQwMyFK4fmrwRtvndufP01gJgKiHzMk9KwbQ1C8OEemORz
57F5abr+oFFnCWG2294x7gbHemrqV3/yTpMXfnElkRbt5L1NL/Ji8BLqdIh9rUeEzTKZw3VQwzjH
xHwuNRHUsi5282RfgOzejt68pqQaMpDy6EPuSbEV/reH6rBoe/2cGuH1RAGrjMdYfL0sh/BtYq+U
8SgzS+OUl/5ynp4c39vWDKlYRVO19NzhviRSp011AwlyGYMzY3CwSEhpYH/hEdBPgig14pPnvQ3D
TZjX9IS0Z8cIHsIrMrR1XhmSLSyWPZ4ZLdqSXT/186f0PjJhfM/OEWD2remtvQb3PcvendZip+b+
XDW9c9dW2a+pSs+VieZukcMXLk0vkE1HXl0SGRcBEEkG3QHXzFqn9U9oQSSNh3VVv+L6+KZpeFdk
5TFOzekSWxTAjNFNTdExFD3nwEOb0xrSEEHYlUQxlEAZUqvfWylwhdn7VTYV/Yiq2huVQ/o196ne
GqmNqI1taoPZbpJd27bvMjBe2poxmc6mjTBh5gAJgVbEoyEvxj3YoYto2ZKS2KV5lWP6NQJKz2AC
1S8qaUky23gpRwYjIql/DJhbtR3hpSjNe8nsfe1fh9+pDwLA70Znb4F74H9WCPTBY1Qnb3Uh2WwN
PYBH+1I3zfMw02s/OeV4qAsvWkZaPLsFKM5eDvPKcbLPrnYfKsOptsS6PxKbvSQQWOL6FsTCQVPv
FjV7oyCOi/nhdYiat0KWOdsfahRUgkbuj9lXwaF12c6TeYgI6uAvRMNMA+8zHqt7U5ViZfXBbUui
k5/GZABm0Y1t9uc59i7SNWleyixvgeufO0rNYh1FjrcAto3y2sRvhscyYCi32PlBMm4zV3irSk3z
1gx0vkkHxsfMDgEWhhNMCy8rD7kC92voNHqxrPgxaa6Z9RSSJz+tv5GsxFS6sEGGg7XhyxnAiWIe
MW2mGkEvwce4tIJG7OANCMM5gAxGLfclLUeJF66jVNXI6zRsVM2341u3eTtvoryyltqPchSQWNYb
AgLlGTmSw0STOSs/aIzVNGgIuEThlgz8/Id0cKkqoLyd9QGuZsEZMma3MlXTbRdJNBtviE4pwU7Q
QbVhH90e6FBd1A1WvLFcYgiw9rbM2Ck1Tf6OslvsPSNFAJ6+YvIMAVwk7XJtSP+1MoLTCC0rVPbB
E8VPwLPW0cV7EpnBrtIk0AGEjXR/2MN7kY7PUQa1w/U4usf0NCgebXPowscGyzdwmaNTH9ma0rbD
WrVq4RNIzAW14Z48wQrnW9Vjb9VmuNZMIdj2GTS+pXVhQB2KLdCkjbDZClfBxi+t9MPKwcpOcqDd
hrP1Nu7QYCiSH5fJUCf06WV4RNfmPOTLNgCnanL3sXpER2Tfs1aOA4QFzHZMqot9nf3cR8lnz2zb
mqzj4INA40oMVPIRc6mVvvGYBgrifC3XsF/I7pSbpETOH8nxiqSDTK2Jw2Eg3WXkkGgkl+1S4Aso
GS/afbzzrPEYIyYv2lBvasuYVpDSMLOJ8giY6JKxVSvs8tCOzLxDuU7d4RCmzm4okqPbfOZe9DSp
4HYYhyVt05s+oM647WGm04DXu5BjB/UeXSElefHZyvHS5Mkx1290B5Bg13eOG99MWr4aZX2qZbMT
bNq8SiyLMD3g6bxjaLl0iMMoAomr0hhPbpXdOkSdatXfxsNLM2X3Wc1QxiUFLYL6FVXB3ftsidkw
VopHrOEiEXhOvMnjztrkmU5PRsL2NGoufWTjXc71OSKrjH3hjtsS2px6dK/6+2x8X0E9s9O/jAkg
8FxVx7RM7+VEEGuYMu+56VtzjX1jxRQnXqQEnByjBVsE2DiCJ2ZX1snITH8R8ZxiaBMeM5U9DQpc
39yM00EBhYmcOlkLE+ukLJtLN+Abs/qZmgM/XF6jWBBzXrrSuomnyF/alc3ucnbpaGqb11hqTS2X
dW8wR2RHlD/bQLg62FkHP6/Zvvfh5mrUlLFFz16c/CjZVvvIHMNzGdYaKSdz+k0mg12bylvPRlDE
ijFN/UZVwbMbz09EDpmzS+wT0ezvnTg5IwyFS9A6Hg8GB98MsPd0a5tscpjOSJoy43ifYFoBZuM/
MOl+yNL8dYDKv/xdw/5fOf8/fi+y+T9/auT/IuefPzR1Dt9/Kxm5Vt/8Iee74jc7hH7ge8T+wms8
+U85nz8xCSM75jVd4PwRsfhTzrfs34jyC/6mTfAGszRDgD/lfP4MqxZZKtMzXf7UFP+TKMU/xHx+
MYGMkPGdhcOcd/oPB7/BadB2riigygmTbYZx7NR7idwI6XxFXVDs/jLp+C+yCn93Xl/fZ4DZHJdZ
QHjz2jX/d+e1O4HViPo6hEMR2WxfwHpEmDr+uBb/+yHFPwLTf/waEgkEpwNiAP+MnCW5MTdG3lFP
1YRU43K5H2SEJcThbR11FsttpBTzfoMHMwpiMFxIHNr/Zij3+2/5y6Dk91fhCRejuY2nLvw91v2X
oVw7NWY/1USli7qtPrPcjO9muZ2zKPupqkr8Uv3gkhzN1aHwOKPPVjKga5QtsM5WYsX0JdUSqaKR
rHAKe5tF6fANYye/60U7PPYCXirxCmoIlcFqZVa5dUQOwFjkIwXhRoTd10+tu4+HYWL2bLBwN4kZ
UTVvMklonKz76kUukrWX+vz+ER57xYb7PSnL8X1u9S2sjuji1TnN5nlSbThBjY84u9Dx8MeuCjKr
M0C8EXn+f9cSDNW//vM/OJX85Yb517Xke0q//j4ZvP6FP5YSI/B+gz3F0I0R73XBsEhV/BHKogGH
gJUvWA08wYBOuNzHfzYW2b8RqnNN2AzwFYLwugL9v7XEcn9jiOd63P9Mcgkr/I/wC3+POzBbdGwm
gixLnkVezAyu9/5fL3dnsNKyxF+b4GD1V01la+tGuo20v4wW2BnWLkbYxw4SBH3d5APm5798Vv/F
4mJdoyr//4bjFfC+ySr63PDX297hnf71FaRjmifkcIdTpRo4rPbQeuGDGzscsLQIk/owEVXA4dYS
76b5K5s8eqoLp6uKZQwYCueKp4oIi+O/eV2s/n9/XdekLXsj4cO6+NfXRYhOdNaYWyd77HLqOysP
LnGbBuzQZCbpnUmyufWwODsIG7KYQo70DigENjhDmt02JEBoXnETg+J74HzWvwnjEMX9xyu0uKQs
lqjfQ7rXB8E/HgMqraeoMuoBEd/Q1To2lP7pnFkPOycOXbok6qiihzPkhm/DDHkuH9xjkfsRx6i6
0TcOaQv2JdQBaezqUHRc78o6CI4RdLv1aHP+b7sJQ3Xb0aDpFs4LCzMmdtPw7scQoWJqyWw5fXeZ
RJQ8DJE/IofmYUSxzKZJp1S6B5O+kc74HnIiHapt+p+wiyjZ6NWwiQ0r39O8JC4gJIBQc1wWpuzO
1lTTrSmYaIU29Mh8DgqwDY0dHFtpddtgDoNHYxLBTVqFJUNZduNTzdGSkHlxamlCWaWGiW81K3PJ
h8LKxzX+5HhWe5/4wHb0UEjaakR28Moq3pZR8TTWcgbKg/bsMVtYYV2Ktl2ocJqqKvnAtPfjdzPI
z9GF6ReCCkItNWZacjq5DQEYLxsW93DLx0CBZeLWly7gk4AaiQ+KgMuOATcuXWHWz5GFhGZ7kwwW
bV22H63s7S0nb39TCmpm40YF69kERc7dYn0Go41Wo5tWr3UV67MLF03hQbgD04Sg5HXWHb4keT9U
5vAzMKiEfyzC8hAy/0CVFWN55zgWKHBeCROYGIUGd7bH5L4PAuddAOGuwEyEzYnqBHGYcEQvRRJ1
W6G9cAtp4SErSudQJR6hORdVzqeYY5kk/Gdlr7pm7TH4NY52rOZTlhX9I+iS5C0bypwiZ6iWNxI5
9MEKIufGiJPhuXAp8K0wW62bXhrHxsNWOaUBTnIdutC/GirGtpDGkrUB6wzgqTQRPcNBZ19yEkcb
Hx2ybuBjbg2h/zaZKBDSDS6uC/AK0R+qSH8Jq4bE6PEI5pSi9owMpuMQuv7rMBJTwPRXZLsERxSt
CanfwWprn+3YzH9BcLD2daDQERzGx4mXD5fGN1IG8xkDIZlCvG7OvQYvwJcqyiftziksBr4hmmJ8
EPupvSwE2lvWIx3ZtgKtMur57EYMSW1IK+RW7Ijwg0ge/BZbjy1ypIHql9dUEUJFvLdqXTxYInnR
lkThoDFg47cOuGBrMt+sNNgOonCoZelr5o3Q5mmguYnoadva1UwVZi5BZMb4Z1OKrXjeR5qrDnfW
ZrAMhesaVt/YEZOw7aze2UVd0eqj1YM3R4BAmjS+TcHSnbKYWpK2gfZgEKXocVbiwwRc2zLb7EBl
UVJpD0O8Fn6B/ORr0ABYpqlqcmrGbMuqR5VNrSk/W0mXySPCTJ6/JjLKjbeUQSsWFCbdBDY0HgSG
VTBts19WlFk/Dd+c/TyXTntPTgApZyybrrsEme15L6HfptFzW5NuxiU1p1l6GDzTlj8wRYd+adha
eQ+kJc1fbZAXtHNmfTvfDi7Wta3N0R5EVaysfGNWpqOPpeH1SFVXDp27nxKXV6V0RsfoaEp4n8Y0
kpsKFIkJBi0Dhjt0P4Dcqu+nfBNmFfINDrooYKZa8BMGx0hw9OtUnhMrdn2GDnUfnJDmoKWpqUzl
QWg+AiZJcqra0wTNcLj4rMSuS9AwyHmKWS3rynOfIHwviggHz4KBXzgj3xWQJa+9TdSn+NXonkSd
C3gmqEzzrWs2ul/ZxjhH31DZVX7GbOx+2O2QikNNXO6pDLnE4mWGpcO7IIELtfGbNBKvU2Px2aiA
tWPJGK87zHZVQy6Fvmqy4tazM6gKGqie8znaOFbnD1f4eCwPfeLV821XEoZ6LLygohkZTFDYL7k6
B7j/Y1AHDH7qyA64pd25/CYdmYBos11RHZnjt3QQhwwwsmWBl2OkCNrkG0rWuE/Dtt2kvleevW60
MfIxsrh32Jtk6akxqUzzllAsm6w4W8RfZHwUfUGUE/v3BLxYsMqby0BTKMCXC6GmBHpj4g5JSdQp
7v0Bosa6RAGbVlfHfo20mMzKJlglTf9XWOD7gURiUc4XL6ah0wbAEjX4WxE3GPLSJIbHTxBB4oHy
nJGuPycJqpPILRkfcPO57nM4BWP7XZQjX4sRmPWgVnkCCC9djvxj2rIbzIJmjW2Xrhm7LGX/3mFj
xpgLDCJHK9dDVLnfbmF2eNuJ8orOoaaPJe/Ht5y2vptJuc17FklX3ZOzCSxct83EOpZQLvhUd7by
LgMDJz6pxGqc6K1s9TUAH/VFGt03+Ce1u1D4rV0fcy/ezJKUY9JkP2nDvU0RT06bApaPiLRPh5qq
bciPGvhL9mg0YfIC0sVaGykRizwIm2E7Kdns4zaP1LJvIvfSOWJ6F6WKniw9hIe6BPEypsDPg9zy
noEQvDQqTve8vXIzli4CbEgeZUHa8ui5Ec4vajSQ2uqi6uDTTh/NQO8RMZd0S+tIcDa6IsJPpLnO
7FrtvSkyHkwsS6S4YJZyIoSb5KJ6A6E072rWlVWoQqzKPoUtYRrSI9szPk6axoJ6xLmXAK7fr5t5
qOjdEOFB22SV6jCeHYC/LCxBNcnVPEBDuYd+l68g3MMeN9gZMqwPs/yQBNiYcHA11dknbiX34ezS
LDsP1HgW0to51kDJcEEpQpqMz5YumBpghlFL/BMN8ydXHIcJqqibieZoFwhufCf5cSi5qkXHZ53U
lRdQ/ViLTzuu862TRWKRT1R+qaIv9x0lhCCOrQlLXKX3LaFQZuzZtzvj6GtiUS6U5ferao76pUW0
+b7K+HHKiv0nkeOxWpZuUJ9aUJbIW0nt32RjyxSodGC09+ZM6X3b4ZrDhD48zWPdMgHsqolnHkMs
vXR8Uh/Ej0frJ4wQkzPtOs92lJMlyMmDLlVtNOYiNLMUE4aCpTCLtm3WYJbFs7RsEhp+GBfBm4ub
K6PKRlMkH7D4aq55lbEFVDiFShHg3q2h67AZsntsi0wuYCJneV8/pDysD3GMSciJq+gIv9Pe21ii
wZWF8bB1anJRFObZeie7WFMIX1FTt8iGtj9McTe+VF1b3XaiZUPFuw/uu6ayeOZzkH8sC/izKx0P
9ktqk89McSsdklZV9x2x+31CIwuNenpSexrQ2Pm3AJvWsxwmCYuNtgjTq2tvTVNYR3GxK6NfXa/D
Z2GlZBcwkHUmgxPN3+O8xTyxxexUkmxIGHVgrd7xgwM8DlgloTDj+l5OmMitTY/IfCiwyi1qrH4R
MR4d0iuStmm/JGLcU6vFsGkIUvmAgI7jO2z6+YVaM0b9Zp1nG5+JrHMJyNHBUTUL4uI5A7SzAPFq
HIJAq6dubNQdCzp0KcvMM1rmonyHG6Re0WSQ640amUCu4ww1Asg7+jvIHK/fhIWezjE9PWDTw2Qc
+Xw1KYtwAshOEpc4jU3/0tpK5ukD67q/ntrUehh6sm8ExstlIjFnqHYS2zaKq42KivSRgdKHVUl3
xxsUAyDu1nnho2Xso2cirnaVWv7KJKaxIbymqV5R5bHh3LR1yHCvGlQtXDRtngyXkP3hLZS68Qnl
hDHJmEXjE9Ov7kCWROKpk8W5Louz0ejua2y66OzlTXBDxrAjU8m40a0i5vvO6LcETuMDcCFmgYF0
bUKoWXuaaX7cSWUjIrNaGLvao59DVLPxEXBQmZbIW/MXNyvMcBMu3RsT5/pDuOW4dfvgl12yweTt
MB5bGzNjJrYrI4erNMx2bspxrCDSQZAkjb/JvuBWuDro2jK1tpnK560erJbzVanOdpfD6BD1Z9/B
iNhMAUR5QwzWgycBMg9FkewM3dNgqMW3mJgGWKo4MkaIN80YhXdmZJuPHWeAA1EIpPI2HC/d+HuV
ZAWswJu7dTpk/qtQkboYGc7UwOiSLWF1CI5u7e8FxLgtmA1Bmpt+9TwgEGq4zQnEh83uRzXLhvDB
sqts/qr08kNFfdVaN6X15o4Z9j83pgildM1ll+akhgK1w6XisBsb6tC5evypteQFbYK0iGjKkV+t
4yfLLDfC9TAYBRudTu/IIeUrUq8cRw2wbQVExGY7Wc5IB6f7VLuthOLsxQeRMXFgl3XvkWn+4YxV
PQycIy8ZJw+11p6WBGADY7yPXDbIq0D19Y1NKtY/64K7ixBnHByTAu47/EToY2D5RSccBELt3aal
MB5xjYfBlgaDNNtlJdyzRR100Tt7H2sVdCGeGlwj96Zj2q8aQNqWLJZHcVgsOZRZlqRMjnlIJzCJ
QtUV91iZrj64MN+nlf0GyKG+p5qNfRR2ituypqdCAyBgzfatI6VB3RIjk3pgmjfQ/FWU9F2SZZmE
E7w0BPfxwebGTZrZzxlJjZ2XgKi8BqS8VRnm595kDQvazj9SU8yLGOrii6VMkc40ppeqrwcSc6OP
H69kvdYduyAsP6SvSV1Ol6n19Yl7G3vX4IanqcERl0Xyk6Nxdic5hlAz19h3JVbMFZDQ/jo89DYx
PE42A1IlCBCN3BfVlK21nacPWVgPzOxsE3qPqWHKB37xTm1u/cosu7kQuHPISBTNLk8b46MEcMsW
NicPzV5a7gLbgHUOIJC0IZ0UP+2IPWD2/XxNvjbGaCnctQpbPGv0Fju4byXhnrpmZVy7VYkXLk2w
vNKsnHStvLVl3t7js2fs71xdLIZmUo1r6Bym7M3o61Q72op/pa4kITw0CkC2KlNnUfuyfp/9zF2A
eOeAStSMvHuPa3TNbhj0bt4Wy1SnNG6b1q2lqoqpOc9aJkPq6LhNcIa/6V6EGzp3agD6iFvat3dD
Eh2Lknj2smLiteRUk5A3zSwH0KcxTmvqSbqHJAvKm95hropbjxuQwPZPgqDBzp7S3cVIqmtlYyK9
ls+Zl8ob4ItO7AlPpWt3mzbFLLe0rNI71BHFsWoOx23sGvvBpFKBGau5iWslqCzoLGLzHNG77x6P
/vU0OazKaai2eeWSXnQz7x2shP3BSJYzro/lktIrMMKcvP1Ny5Z1zQfwnbvhSx1LYykLN7x3Z4oz
rBFIqY6KfGeNJM6sRqrt2LTZPnbJvsbw6DW2FkufjNzGPs4OUbyYxIvupsFn2OoTsssr/8iRVjyR
uJw+PMYJG0sM4Fsmp505Rfn1WxGP+jaARQ8G3oAYSvHCTM4IFkW/0J3M3/M5H9Ub/hNnwe4oHDZW
CW5iQZOq+xUW8fTNwxIWK1/sSQHgXjlVaGLZoPProXdTB+4Cpbyn3PCpZfTtHnOnQyx2lVKNkTIK
yMCoRx4sQ0j+tfVpjnFNKTuLXb/i2CVeiIKOT7l0sFAzVE1CgywEFomuOfVc2H33MnnWMDY4QfD8
O3jYOyvo6oLoYIonA3OlmsazthLrhfRzuDBr96XlSXs2W1l8o5Ww5YBZP7i3srOaiU4ZO6hkVS8B
2wFbHH4/w7QJysCllA1nyWSAE7hFgem8hTdPIY8Gn23SsbFT/tSuCZifGxm0zWLWEf+PVklUGuwb
xdxwh5l+S/67rczwMvd+Oq/KBnPZYxx21y5Ro/TO9Qhv9L0vHVue53GkwRkTVuCv/NTsSmiOAbjL
xUwl+PCom6vnJkkbGZ7Chi/8XhN7Ryguqc7jO+GFcUZIaydxt/Xvx2cW7mgCURFKcitRJJroqZWe
cjZWN/NigzEOiu+UTPF8789mjqhXz7CqltKrdbude+otjsGMS/cYu/Pg3zpGZ+NQdBJSXGgDdsK/
XKvRHKFg0jQshhNo8Hgf6LTPMK0E/iUXDuf4ORNR+j5XhYOkGc0cHnvtqGtKBThFcOgyjLE3EJg4
+BO4B/bTEJSWrK15YhTwMlWFPAGp0eb4G0YOcUeoqya2XVehgkj20nus87o4BoQy2rUZUje661lp
zCUHznh6EXFWBtAdhlJV66bm+LcNrM7utmxNEQtiCo6tvSYyESyBC1A6u3CFvlq7Q14rdGAIq2M5
VdkPDZU1hyBwrd2+tsrGwvNjegb5Fk057M9sBe1cLfx4DrwfX1BbRCNrr7ieLAzV+ugwZFMbDAD8
MwoHb7gXZm5zLiU0jdDuUbOUnsCSNdmxsBx+d+mztX1lMc7sW/ZCWcsOmaYvm8naB8AXD69vwWmt
5QzvtFC5Yo7G3Dk1Q8joupcxPb2mFnC4CrtQZqKFE1Ks1yg6Kx9HKjT46vIhMPmXT+iZi0VoV3hQ
HK1rd0rhgyXGkRgTSCB/JB6VFcXIw5PGFOTPY3awVeK7mzbKWKSstpuduz6mqW7TkEjBY8IVna3d
yS6po8EuWYIBynif2MkkwuJsZ5gsctwxr1Hmd3paqBgmFfu4kZ4/j0tjxyNwDE8zW10oqBCFcP3R
7vF/qTuzHbtxbNt+kQpqqO7lPux+R986wn4R3KqXKFEd9fVnKJ23KmLbFQEncB4OkCgkKjPNLYmi
FhfnHBP3RoML4DYRCgT1mLacV0Slx2ZQ49HP8x4IfIN2ht+k/RCHRr9o9YiKonOG1yW/9AIbzXjU
URHsUscbCQhGIhdtRmUhZRkbSW3Fwjc1ZzBx+a+EP/gBNZ9vumeK2PfgjDPjKjlS8QzDjGo0ZYLC
l+Wxts7UWvc2UP1y3Qy+1xyjFu0GinwCqC4MVXgDMmbZDTvdw0fehvMwVlejalSxyabeOGdyGeFV
34r6ODNieydIKJefQwWbZKN9L0cUO2fyjK2mrc9FGPT+LmtJyz0UNknHd8CXNGGf0+jOcB/MIbtC
KIQiYxSWqi4nUQGnUKWMdjPFPjVsFXrhBRsjTDCBiflrK+kfZ2duZ6c0d0XYPg1hCf/MRFBAd81y
OtT4+PnVV0G8d0Gk7NB80b073ACCCHwIDVarvmEOFTlFac3j7uO21BsHTcGTT6C6+1xLyWbKnmP5
zeFRf6ZHlDsHAj3gd3kTEIKNndaRs9EsDBHGB7aafPfZ1B+KapkaXVboLz9fzq4F7sAPB/9wMLvZ
T0jssomJPFR40TVCHZvGIBzZWS3xZS5eNwpFb9e1dBI5FJJACnMUN+fWAKCacCaCyTYJRF595mm7
ja+hjNcNUblVYa4oRZfQHRL2MvaVXWoFg7XBmkH/0at9mNlMXH/ndyEQ4rg2snPIuU2M0MiSP3xl
jskPp3atmc6zHZFWaeH+r/aNYTv+GYciZfkskKniXQBf025hnOQ0TuMaqau3nh0u7sa2Bx6B9EWR
7+2ZeLbRbu14A2WkI0K5jPOm2GPCqvUZO3aT99hmxc1+ZPR2cjT0iyfEHYKs1hvXZJruaruks264
xMLvZBbqDw0Emwtb59nYcBDRsn6GDpCGqymvqLuzdmwQaYa+V57h6TMbcnFSQ+MHkbWN4wzrQrMP
DRc3M41yKm3W6TIar0nFi9PrcEo5sQ+ykBlhd13q7DFVcZ6VuFPfK0JRwTWgSygNjFx5WmNAVGVg
+Buc4tlhRmbkHnAoddmR7Ub4KEQNApY3WOpNHJjY1CsIvsmmnFXzxRxStt2dSi1oO7TEntsmILlX
5AjGoaMv3wgj09zkqUzIqazTzLp3CXqJL7lJbn0LJTeiZcG/0X2QOum8q58rpt/YufU4tCZC98ky
U0xQ7CycGf2YMyR7Q/X8mSE0WXGA72stK7BZJQd7nubsiJ65OMohEdkaoXSnvnmtHeEs4YvH6uMV
rUeCkN0/5gKi98asCvWROCRz2A4aFFy/xjY9YnBMpt6jUuYhm9RsIIEMIug6poWFvcHZG1Zf46oS
HF/Q+ewmY29W6RReG3Q+o1Vax33wqcDLi8p7yr2vtBkaDbqsE2KT8VkcHqiI3OEOuBdN8MgenOEB
LEvD6zvVw1Fkhjegk47N+a51Av6hx0k/mOGQmZQeMZwn4mtWedq0dnDBwXU7M6FH3/meFFhRuWXE
VhPSUczGFdG3ltyPiFBMFH1qaQgbvY3ZGEm/womBEDJuPIhDbYx2RMRJfUHOVEm0KcuUNW8MEx13
sqkn24jMjRVyoDCeo1bWiDJJbRuhyCFSgV438KX/1MIMHjfR6C1n6hwOhBwRpKEL89qibU49jOkK
7Lhqi0HespnQKbytziVXsuhHsc4yuywPMiozHFzkwzJF+6BdetgTpxyHqmwC64r+E/Gl7PQ65wwJ
f0uzvc049vi7RnLN3qHqAgciDrj9CJ1fEcXud7zFZTlfxQTGfLNSzQpgeFaCESmgqJSfWtfuBL2A
cSguASjI6R6sYBpvUhhUjEy04vBgZkAajrQupDxAsCJOs3CnvL+fTWqag1mw6zmQNWB84KBJHcbR
xHIvuqzKLqLBhVdEmPqgp91gG/F33+fs8zN7VqN6jn3b/IK+Jmu+mhq9FpKcKfF8wBlNQkgBwkKV
kNDVlXb8JRzUmOAYnJros0vYy/AQ0d4Mf3DAMjUHEP3RcGw1cWbObOQzPeyEo4hzh/CD/FLFFPLb
aPCUea/pZ4HtWG7swVGkY1/AZmqqqwjViNzNZWfnTwDAIhZ6krVR2loJckwACQHaNI4PKbq+JQm2
QRRkUR2Qz6cbjhRJxmBHRRJUzH0tb5wGczrnk3M47DU/GRhl75D3dSsjjqXPYU146gvIwFajc4hH
tJkzp1D9eSvtJYMMyQvxGk2ezhdz24FnknTKiafy4ceS2DuyPYsQh9adfsaZ1qR0Ryp3vCybrhJ3
g8XH8VBiW8t+NOzQ80ukzd58BjmjSuKtNLvAn9ZGrlV6TFVUhzdZ5Av/Ch1whKZ+pGLB8FhKLLaU
8o6hz9kz9FC8LHoiTz4x6uGWNnDZq22R1aayQR66Lb3CIi6jZtN3tF5aOqc16fXbEk2FIa8dY+is
8BKRf4qNJS0odMmxZFhi0d7WnpyIcpbtO3zVwBekJXqwSE9EOS41desN7bQHHeQ5953QoXqqMiHz
z1PicmgXWpy438wFT+g5LEI+P2//AGuR9L0U5aB+dF3bhjYPL9dGicQ/fyELyh0a+NJx5cXPuu3n
oSli8+DGWJreP4D4zN25lTvc38FuUxYMTnKCLzpPCBWPQ7e9C0mpGM5juyvnHZm/YXoz0pRxb975
pa9VgzCUoRHCUnLIj7E8/vdEPmTV2sJSa1vnszkV03GoUL0cmyKgkRVzLEb8h1dW3zHw9bfsW3LO
FWhuuwuJsUvP3/4ty1AvbpplIpCEUcuDW1RN/M3rm1alSTQViw7cjnBhrBur5DiWYoykyTnvM/kx
9ZqO2fv2qK+pvNyApajn2MyksvZs+l8no+LnJaJJd+e1SS9j0+OVCImsYN1cl2ximwdOXDLSv3Ao
TXjmSv5/WFTBcPf2z1hmxOuL5zm4FtMlRMrA5un1z3BAPCQJ+0bSdeucXe+SCsGeid1jMu3fHupk
cnLFJPigpnUcZFnstU4mZ1mJalDV2JybU2YbZ40zgDcUZYbbt5F1Wl+8Pdwio3p5ZXCqlncgABpE
FxDd3esra6LYC2JhT2d5Rud8I3/eQivxHEA9yijhwHHGfSRIjeX4D4fm3fchPHKRNj/jL7Hqi9fQ
8EThQBJozjxyKaZ94JXjxqaP713XKeCb/c8SDesK5drbI5/eYz7J1CVcuR3y+tunaQWGCfe3dSp5
pmKOhbGklbzpP7VuicfZ6s9H+r8gRP9vsV3ojL/WNF3SOOn+30Nd8tf/gWQvS/CevCVT//Y5/qy+
fm5fKdWX/+jfyH/SF5CDUwFTkDkWk/Nv5L/zL2vZ7fuCuQsa1OcJ/1upTroX04nEDfTNJu8QK9Xf
6lLDdv/l8R6zqHD6zfk3qsP/r6K/+flWvEWeeb0qBJZDCJa9/ATaBUyi07yNQJI7QfGRryFmTcc5
INdQxOwfX9yUv0d9ybd5/YYCIl8gOgjEnIDpulzz6zc0gH9uTSpD6McROq2hx6EfnnoXzRpOw1Ur
lH5Hq356WQxFYkIouN+s+JZ/8tGZ0HlGWQybogs98zrRMtqH/mis3r6sX0axLRuhnmfS0zUtGEGv
LwuRaUlzSLfrxkwgplCl7IVyxDtf0NfFBjfPRnDvoGYNwkUeZS0q0xdrTGbkCDM4OaTTjpBxbltq
1XiXi/QC1dTDlGVf0Ty171za60/lMigId5uZ6+NmIpRiufQXg+oZ7NWoEKUJHJ1IMjyEbhK1jYuO
66I2ffnODHm9nC3jURpQTjmcoxGAsbwML8fzNVzFgK/vGjXzs08MDNQ/anoR5907I/360IjYALMU
CIonPsonVxYtKEhEyjAS3GTiMA40oC374h+M8lf4yvI9chCSv76eIV/EREHPXrdJkD9kmjgNJmOj
pncG+uXVIsBgcbSYfA1s1z6d6Zkg2IhTBjzNRY8eZMwRvML2XwdR6uykUds/VNf9oeFkeVqo3lnY
mBkOs+RkSta5jeLLJMSAXp7ce2Gt1kGP8OTt1+s3c4I8Njv0QGyx5J0GNUDDQ+zbF/26s0W19UQ1
7XChG7uqwery9lCnk4ITHl5jZAcudQSOopMLAifr9WMDVTIb42xf14FzjEaUoG+PcvJSMcVZB3mj
TNZZdsV/Ke1fvFSYPU2g+nPObZP5IY9T8tthAjyVkWW9swD+ZijBssEzQrAfILB7Pf/c2azkRIbs
2uzZoCahy6wI/bNC2vWxyZPinTrod8ORQ0nQBQ8Mp8DJS9UoVKxNbxVrlKCuAhEJ1Hc1JA0yKaKT
rTU0RHRkb9/Nk2fG3cQAxMSwqKkFHoflN724m07lZSqAG4qL2TOOUoT3y3nXH1/YEv/KROcmuiRO
nCzxiEXZjNDqX/t0dI5kCIpjTwNvm0QN1tfRad95nX93Ucvyh3/MYZqcPjcRLB+V0sgADlsosnwJ
YiOMjX9wVdTKnk+m0LInOtkLVM6ibbECDnZyUJ4c98H2pBO/rrtSrTG+v+eF+M1V8Z1kKvK82Bmc
XpUvDMD3HhMfITM+V3Cs28KS0ztz/tdReEQUMfy1VBvEnr6aEKGu6aXA6103MvVQQ5Awkfeq3r09
7U5WJaYdc42CJqQIs4hEOxml80KV0tUq1ojdsKXyt1vF+eKqc8Do//lQrs/yTiloMddPh7I5LuCE
o1hPc4FYtBfTPdEHI51KnX3+86G4cwvJEBuUefoC9zNGZgnXeB158YPsIxT5KQfqUo/9O6v6b56S
T8yUyXZt2Y+f1oIRcQJpHyPWqNwYWQNbQwMZQ+3/gwtiVXf5fmCN5LJeT4bEqf2xw4y99jJDXc4Y
TqwrG/1rfMWhi3wnLOp31xQuxQTlBBvCv+COL5aiMauaoPXhoZjgCzjyTYdLs46D49vP6DejBB49
FJpPHv5H8+StLWHMuLhmATu1JGxmav4odOG/M71/OwjnWFTpzHThnix46WBlSWQxiIH+fptWrbhG
mjVevn0pv3mJlvbAv0c5eTo2ypG0KhctDRH1h0Ai0J27pt8W9ujf/+lQgvLBtgNz0R5R+72eCO5o
TLoZUAK5I59eSBPo7WA1Z0/0G413ntCvl0UnggXOpk3Jps45eUJhnuf2KMx8HbiZOM99v7pAmwcv
h+XqnbXh1+dEDv3ybUIeT9Fympc8RjYStpqhatbVrdsSopPblnpnlF+/68JDk08mou2yU1xi6V5+
Y6vMH4sA5eM6iWVMpEpf189QMoLufAAwAfbMNorgnRn465hschZ3r0vhxw715IGNbN7ssY7h01kg
IiKyZTdGTvBPoWw2BE5rvVNHLAbPF/0jljvQr4t12sPXbLHfORmw5ulYSd0A9OxDRPK+g7qcolZC
U+1CHXwwRi/M9x7rYYtoqVN4vTJpfrSVVM/0/AdvHWU9aFAOYtHeeWHSXwuOzkFEAiKFjTEou91V
2GZITrOH8Z3t4a9zzmU7EwbL3hrDuXny6wnFiWN0FsWag0qJVWAelGTXMUdfjCIC6/SnbxMvE5t4
cLisd9yz1xOCsyU5tZJCb1zUDrsyd+1HEi5IhWrJN//bsvxfLee/mQqWiTDQFyFGT8rZ16PZaDLT
vlw+gKYJZzAfZaDB7WErQWtd6WE1yLq9ffsKlz/zP93Ev2YDoGpapSwX+Et95/WYJhqPxED3ulYh
ALTe+65ns1xyuDZpQ4iHEOP92wP+7iJ5f/0FSkBB9peL9MXHozcFmJaGDyKYG0IMYueJY+bLhuC4
NZlQ6Tuz/TfThbtJL8oPRIgQaVlXXozmFAM6lFbgzWWfQnpZp+SDoRFyZmjfrt++st+NtXwQyY6l
H8Ne8fVYgXSx1y14PjcgEwp+jnFekt6IO1jN27eH+s1Tow+77LXtwKVcP1l5q6SiCRypCtyNlJum
yf1HG8cSpsjA2rJ9zLYFFJF3vmK/PjkM0b5Ha4Y3cHn5Xl9fHcC0TTkjXmPyV5cKocAW8Z91xAwF
Rw9txO5PL5Ik0KVsXzbF4pdsYQJrQFUFFGn9OIFkHzj0X/UcciG3Gs1FuzvdGDbK+7dH/fUpBkwU
Tq2BVvM37slLqIQWtQ/rD6/kXOznhk9Zk4OXBLT43uRcuiKv3z0WMCfEMwo9Ayf+yQ11yMKDKkOY
TGZXPVYULcqbJsT6snJYPz8U8EXvUajjHSbhq6/fWdt+nUO0GpivJhe79KFOLrRAOSNSCVDVb9vu
sl4Qro2gN7qCmZddGW6RPURu6b5X5f/yJSdkzfQwuNisdPRVThZwXB1aV3AA1zIswyOWkuIixLX2
znv/u1FYRAUnUY4NtuBkWZuH2dZmk7JDL1258XMYbmEc9O/M0F/mCq01XoTlDhJ/zdf09RvRdVM7
WC7Vo9XqZLuUZCuLY3OApuP8T4ain8Ju0QtNzkBeD1XMfcuZB/xILFnewfa6aSNMDW8KtP7+7Tfg
N/eOEmvpeAnB8uIu//zFmlli7AUIBi9tkoa/IkgkqaA2F/Ufdq1JhObu2TSImP70u04LkdFWPXZu
wl8qhdkYuFJSfPICmKybt6/nl4n+1zjewslhVabOen09sTG1yo3dch0iApYrFUSDsQ5kSDLFZBnH
iTw2kiFsBBZvj/vb+8i6t1B7fDpBJ4t07mRu5lUabKQbNmdtZGQo6h3kAP9kmGBJeOVDwEQ8ubx2
zlofQeSaLUi/xMfAmVsbNMTemRZ/NX9eLVfcR8e0eJkWIbD/y/X4ORT5mecFrC0O9NZL4ociAaxd
usURG/NBprRvKnTkQRP0ez+s3otL/90dffELTlMDwmJSfu9ZbAl7VE00Yb3qqReze/fnd/TlMCfr
sqfSSStervXgTNNlGQaPTkkC5j8ZZFk+fM4zqf9fPzYs6zMY+6XW0nHekskbSxBcRmi+89h+N/tp
P3hgQZn+dFZej0OowpD3jV2u3QwV/igm604JG+yPQ8UnVrXfRBdWUr23zfjtoyLXmEWRao9u8+th
UZfiM+B4H/Y3qfbrZM7mpyLundu37+LvVmCO3dkacRhAf95+PQwaKIOeJfUdeXQ4EGstdtonTWsl
RifSf/xR4WWGvhMu3XNWr5OPip32YhhdrsmQY0c0YCJTKHYtjOS3L+rXe8c4FJFs4xdEzy97eEda
vahZsJw5yLOVIqRnT8JN+k499+u9Y++OPgJ7H9OQM73X9w7fpZCkvAzMBI0DdYb9OiQEQAUWFoW3
r2iZzK+XDkoqdAPLGSV9RHFy5wo9DYbHZnKdjGW0y2qj2ctWl9eJZ9WHvCrVOx0qa/ntrwb02b8L
KEJUcEuT72TtzVzpLs5pUJUZ6MlreLRu/blgb9yyp8ZBfJu40nxChhnW21z6hf3BJw3exzibkhjx
9sX/cp+X4BQaMhaCF6qt01WrJSwJz/QwgbxujF3qm+XepJ1xm2BWfm+G/vWHvbxwYltM7A2s0WhD
aGqdPNSoqaqoi1KfaMfKYKXUlTGEMH6FUM+VI82s2OTB2PSQBgSZCyPsrWCer9shCbq94NNBKCSN
2IcG7kP6GWBJi0kPqA2ZknPtXhXstO5czi7dMxwYk4IaM1oTQek+yNws77zzqSnDetW0DpmONviy
+BHwMyAFzkfSsaMDOlPuOVsUkgMUADHVOJlXOAFMHk042f14ldY0/O5wL6B3BPqOZ/hDaRYhuRsJ
ClgY/HkafREhAS7llq9UMEqcT35KRArUGDKyoH340vkS2br09Vp7FBm30C4MkuTrBfKDzThoS3pw
uBIxm9Z5zCRAYudl7WosYse5VGkWGTU8cZXgxXe04V+UQx6hvQvDtiTgKXPdChF5kM09sJAaC9Ex
sQefNiUEk+krDioyIbBDNaML92cacNDFapzSDQSOMntyJiw/GIFTHXl3/lCHITEObeXe1P0Y+rtG
e446djxge90RTWltPYmlmUsXxINsRhzjzV7o3guvcjiXGAUUgI+LKG8afT3ObWE8GoRkqvNo6Nrh
AYKpA9cWb80Z4XmLsQPSffW9sSP9Pat7g5iQfgTmFiDB9M8an2DxSw/ldXvE5zL2xxgfe7tNM1rB
z8CUctjZw+gFaz8mR1NQVAULaxo67iprCJs4d8YJ8vSGdmCSPhkiichNYFGuwdKIVpO56qAaWGHz
S7JPvG15tIkat4ruo6gIvDPLlYG/U7k92R/LyUqzrVNVrfd5asmuBC8t0xK5o+7sJt7mZNyh603a
ybxDh4NZBkeH8q6r3G7GbTk3JtczVuGPFlnR9xZK3riYIsr44PQkGFIQSh9jZ+5HYhfXpnGt2JDm
K6lQFD04fUsWdaEE8HIb9177HUyJ+dFxEuWvCo/fhh1G4tOam7Rqdm1ejRcm5llwKfZozk+kXjfk
buKDJ+QvGv1ubZUULyurzdNnXABFucJR6QK/wJmCxpM2I576JK6xfwocYlvS2nwHa8PkfLUwSkP4
DmGzr0MOyJJVFU5ZwDyss2sFleGraSsM2/WgZ2c/5sb0EEbwCbA/96PaJuBbSEwTirzcHMixtynJ
EHR3lTTt73HmdNkmiG1/2GNcFy4whnkad9GYdx/9rMTBE+uAgfXseVBjmbPgH+IF8dXmtfUgR5EM
m1rU4XjmS5c9V5vkMj8LIm3qnRir+OtYs03Z2qWNm6zCHPjJx1/WPaYUw/26jY2RHS9WhxY6itfc
q6o29aWfo9VcN7iJE7qvcxe6q3aAgX0lazNS4KlyV6+KMkjMzWAMZXSZyAjLbQxwUp1lTY9HPE4z
52HGpJA8zalX8TAwM2mYYhVn61lniUcW/uRJhlN0x9pt51vldE70QKuzj4ncxpB0GFkzf7Sm6D66
mJGmc5oG2Ud6nGl5rk1QrqtINR45fhn1/cbEtE9eYmQ9JgNH1SvOsDr4GbE9GHva6FgxRhBp3qeh
HlLzFiegpZ5Kqc07szW6a0IlaR6NRijmc9ah6nqY3b6AaI038OCS9g1Qxreae5xIebGuQdX8GHQU
1kj9cOzu0Q/b6YVMLPOjkZhuvJcgDow92qP4uzNallz1gQrHYxk25PGQ0UBGW0LFGOwAQGQZdKAx
tM7EaLpPXmIqD22/sJ+JoWh0QL2fGA0v+xSkZzo2g3NL63K+kD2cx41y69zYYk50oHdFCUS6MNLI
8lZjrZybMjISa5M3qhxWZj6LYFsG49h/iTjQby5VWfukHPfJ4GxZS3zy5f2STAZFPuktyUHt+Kk1
lfkp8AiQf0RUlVvnhUKJeNAiYcmHKOLALulxDKwtIF75nrVksHdE8EkCM3U0E3gfG6l218qZyvi5
wKf4RQ6N/eQVdRDthGXAsMqcwmJtSPkG4DHpx6GhH+PEzV1kFKp8WAyu4RO87DTe+wWv62qq2YoQ
WeXYd449m4II70hgSopw6K3YFZXt2jSJqcKx5GJyWQ6fmo0oCrjB7NDs/BiTo1I8eVVBegX++WC+
8GPkaY+V4oevbLqk3/ME1+IGZw22OhVkeLfDBJ/tqhsyw9xjdumCj0aBDXeddUN/Jox4Go9i5glu
wyAFGID6Jwe4EdY6x/CAA+xHy6G/ZuM0lJ/HxPe/Q9AL2q9TPkI7Y1o15AwbdW5hKzUaKgVA7CRz
oGR2WoIYSIK/ZclS6oAvNJ5g6bDrwx/eQSPFNd6Z08qOizZ6shuvSYkS6U2LGR94egPJPmj3y3H/
cJdbQib3+Nk6cbRqCNcEZQe9KLcBGOzyITDnOiTujMAfpsqcpfVlm2A3O1OyDYtDHMOrXg9zgOOH
eMKsaZ8qo8tI9Qq7uQyHVT471vCpCznc/0yOp4rvUkgB6qszBRPvURol7lVTxgEY6Gjgi2+GnXuW
ot4gBjWzNMpZbzDSLXh4V+wjkHo5woGFzNWvqxoH+gfKIzLowIgTXXuYvMISDyLHP3PdljQUn7w+
V/H9xJ3u4WA0Y3HdihnbKaeMybDPYu3APHf64mkEzqzv9OBUxobLz5ovHLp2wBJyLXpA5HZjHk0j
mEeQ2r0/0VrynTNXpVo9SyIjo7WNq6VdId2fz2EwjQG2oowO+oSzplnDiQKtwEphDodW473eWAHY
o2ulW6Dyoxx55mslSLpPVonZV8anssyNcW8lTTwSA8YIF8JOscexuSysyxwwJ9D3biq9BQKT2TvU
KDj+SaGzp5tYGbn9YfAc46pp+9q/GDjV7b7KEGT3lYh1TcvFz4Wl7hMbGcmqVDijdh0Od+vGr7Is
2JudCD8bnWmqDz5RqRVSPEnu5QqDZe9u+UbRFsXlWAs8+JAkiLXpxiQwP8uYLPvnpo6J+YJmpB//
Kt7/F5TA1/J7dd+13793l5/l/wWtr0M/+r9rfS8+1+qVynf513+qfJFmgJbmAZpE3nlgYdnu/VT5
ch73L1QI9PrBSrN0vFD52va/2GI6sGPZ2S4SYHa9f4t8LedfuCXEogrmIMry3eCfa3wJXEVjzIbL
O9ljyhoTjfDoKYv5OhYbZe5eXP7Nzz3US1UvkoOlV/KfzdV//uiTLkOe8G1sewMz4ATwWWLa9Vcs
QMEhqvKZ/PrEvkPa615ZygwvLbac511a2d8qe07jQwkdsFizJ+E719gmdAD290WzmVtH73y/xsjZ
kgG5MrFPnekkKr47YadvgAPiS8IenTx1URhsOUgYrueukzcBTIhHTPrTJ1rB7cesSesPDarme9pu
3XeOZezNKH0Zr43AwRlndOF90M36Tpnl+IztdLrWIsOTN/fRx2Yc+mNguLQZJh075mry0/yHAn19
F2cSY7WnqyfX7VmbysLaYLIaFWZo1vUUtogmJANk1Fa77HCpg10N/ydx2yMpG1W2EsNUbFmoIhJo
3DbflLlfPHUEma9MlWXeRudliCtzdG86f/a/VDLstyHWQGiofdocM8NKt6T6ldc2mfZEgrn62zST
GoJeJz2HIbJ4qbGlszPF6YDQxzs05HfeeDTBNspqxWWJ9PU8nJHebIrJib/jISDTMJ7LBBhXCCI7
96crzuUFYckgta8yqj90x2Q81wY247BrokvV0O4Uqe8QEB6RJm17bPBGe4w/9qmYnskDnW+qEiB2
UvruHQg0f8Pzcz+mfOXvIUqGJJLC9T0Q+BVd57OcNzrshnI9N3AXeowN2yk18m4lIE2gAQjK4yIU
WPmRba0nBQ5qGiP/QApBCbzQ6tQP29ByCcxR1oM/l8GjaaUjaSWUKdDIYie+73s32kd27h0GwjJJ
wwCLYvoDIaklbwj7msqr13AinRvyw8lvkxNt/hkT3i6oUnWfp8Q91hR6By4hO2+dnEy9XiXFZiax
TeCkSWEwJal57WYGcmItA/y/Bs3MH6RCdruAmKG9GIgD3aUoFg99kEA0CLrxFsv7YsaCdxdXZHZ4
I0eW60wW0eNMyPIaXoO+pFdVHeAaiA9po2M2xHZKZuKcXLpKQL8a+0St3EHlh6no7V2ksfaDFtDR
o+dNwZdRqR40Q1KpTePmko1LnvwY3FQg+MvIEJokp9uk+9X+je4ng8q5Im61j5sN6AmIwFHhfSuV
SG57WFbXMinTPYkZ4R7sRvMF/IU4zzLinmbeiFXbFs3tEPLDqcSxJIuckx87NMJsVUsi5nz8/wdr
1HQ5CDnU3wLRqmNpLOkuKfbnZtXS0dzIzpRgZ6rGWICdlIZbfNoDmBYoiuScFRlgsXT8pNM5fjZ7
GV3IQbvnorHqx9REQO5HRnmdQU9jypbqqbMr8RgqHV9lAA4+Dy7ZkYdBQ2X3uDNnwxyb9y7z8abB
KPzZGXx0G/BtwPY1A+GqnMKe1ehntw2HXvexhC3vV5N1LXTpNOey6Gd+VNA1dwYG8h28PuOyD+JQ
ghgrMebixw3FSrMrpcRBfHszVhBumArBOpG8X552plvb5FR3pUBZfASWQDdVQdNjhKHE/MhW+Mif
yCsVhsZHTxvTYwQbdz85/fTQS5+HJxOI10MBCLrv8cJHDeHlAPqCtU7NHtSkYW5BaTrPpjHqZ9AR
1j4FtEQp1LbusVf+vJsIJ9hw6epcTKW/cyVdmjlLijM/M5otLYfxOWzCdEM2I3w73VgeXStjPEdL
n7I2Zv1w181RdiGnbmSVoyN3T6CQ+aD5KEHmniLYHQqrJ831yT8WCUB1HND+dJMNlrxQEPvKVexi
3E1wvv1wSMTpNgUZulsj8vKenthk7eMyk7ckHYJoMeegvQsqNEFNasd7JAXqOoOge4uvfzh2ve4O
VT9X33ga6fWEa/py8OZw55Hr/tQXUEGxN0gyWTBpQqapkECQmWXX5joOHFCKACmjaMdeE1RlSadn
XcSyJl+I1sJn14J/vrbyaNig1uiv0xZRx6qsMpsSzvH0dyOtvX1EDSb3c5rLZDdBPLmdw6k9NpNw
76dsGg6DgMTYmoW+MRthP4lm0CTxTGXxOObmcDGLmgluFPMuBgK4HiztXJs0F/VqROx/QdiOvu0c
2nZTlLawQpwVyLb8jurjU5pq50oThnkgLN2hDdUN7g/gLtNOJ1O+oz4OH6LKy3eNyDge4O/OkViz
Hwt7lhk5tNlXKRNSZWMx7KIuKz8mmiBbG4XDWdxn5rSFdzI/JLDTb7A2qOMAyfSLo8gG7IM6vOxh
6R7A6kK1DPp4FMsnbzy3agTonLlPLMBpyMsKgaWJoTeEbZA+YTcADde0zf2ICO1LYtssJkyn5LGE
WrexGoOUIBaz+ILe33BhNuX8fRCKxjxxqvNl3PpEW3s+3YYxGj7Wk2Pss7KUH42g08DhSJBbxels
kIqbgRVyMpor4Exw/BNIV14FRHddh5BTqGNGGV7VCqZu6A3mBeZm5zgk5RLsK4etrQZn18vMunLM
MTs3wsT7aBUkheZA4jxaZxyveKauoTwC2+1AVs0YgSFm38ogTfmI5fl9Sn/gCH/WPgLQKe5HOZFU
DAbiDH0aNFFM4nIl+PCQc5gQ2Mo56rz148qK1rUTGbjIveRZDa2+c0YfSI+mBVCzyFT5uVVxvrOa
exneudDMbwUhYCTRymbfRTWtgKkhag1rPqGmkRVqe5XMYBvITq1NcPJleIlllojoKDQufF12bPOJ
aKMgopsRdV14GRFitfZTw4GPRQL1tR3BZ4da1H1tbbpCaZBuGxiHbBlRZ22nkDBxWCPDVy095zJS
QlzMlLmfHFXAGC0Hy5mpgaLpYHkgwCETfC91AegywvBt5HAWAv4TLMrZgNQrj+p79n3hXWWV2c5I
2P5wRNEcawBg101b+mea3hS8WJTAgD1j75OIQaayAbcOcizJNs9xiPprqdqnvPSyHZZ68/x/KDuP
5diVbbv+ikJ9vIBLmIY6MOVYRW822UGQmyS8SyTs12vUka4ibkgvQq954+5DUwQy15prrjl4cbd9
kwL2KbI1I8HJN35bg3ijgEkdgwjorC4Tf+w1E9Ns2Epi1t+bxS7ekfa8XVFVbUzme3qp2OQ/uJW9
RtoyWBe6TbTqbBoqVulcwOk2vXpI2UbEfC+T6lQJAUlzHFE1LMqY02hL43UFT3PG3Lg8wvOyjmU3
2G/oJOYd84DuQSYCmHJrbMOeMY325m+2ouTAVr93ZuXvgblV94gW6WPtV+VOL+bpmq+f9E8igwFK
zkgRcq1ahIJ3vZ3ivWbskXS26qPFmQivQQyjhb+VlBh7TrAEVivwQQpJy4b0rhlHjujkbTH0+XVs
cu9ZH/z0eSZy4NwQl/hRuVsfz04DRZAY435HcPNP4k0UJfbw1ntzTAITUVmJXkXMxBMRUmi6j/lg
iv3Eg3rycoUcrsvRvyVjEvDhOmq3nuB1iNEKOeKRhEMrHceXYvOhYg0Z0JQGz9JDbiXlX1Ga6ac+
1D3cr61MzvCGtweLYjCe68W79UwU73KrWXcut4GY6bWqK+hrjvIC09JEywoJtz3B97VzUqjuPDDp
RmKUQ0r0jn3+6ZVZRvuqs43E+WeSNE9P50tanqL7KzUnuVT9WpDmIJ1mCoDwrAcTwPD91vT1mbWj
KguXCSZ9qwY4wfWVGOs3WnMglpFo2KRerThHQzlsI8v5Y1N4t0ZagCtblIP7yE3JTENDRbhK6m7H
7vpohajuzrPXssHfkb57Q+wvv5HbQ1AmRMWMAJsTZ6Fn8t6+9oHYJZ1v0njtp2xJhsNSz4sISitr
NZYX2vphxo8Nzm9zkRKg4ILuTl/xy/GqWnPjPlNXlUcST5ZLkxGcHFTECpznsbNjlEWTR4t7d4/w
Q7JQQRQBFnhK4tj0mpbsXGvQvwmS8cIe/R/ys9OQ2T5v9bkTtUbYS5Odcl81hFwgTcb+aG3Php8j
N7vdfC+QeAI/N9sHWc/2LXvtKCzzFehrkWyzN6Z+A8I1soHN7okLXJjQABB9iD6uCSYwkRDtSGph
rkOfFraiSM++BlgMAdr8dUk83reO1f/JOzHdtGobAJgm5nfnK95DuxG3c5o5JNKtct1iRkr12S2x
3ulsdL8hti5c1TI9zZ3p3stx6J6kI/OzLVRPpJcllqi0C/ueczH9NtuC3OXNgPm6rOYK+0Bfsl2P
wkefVKE8AZeWhOs1hIsOTeLHgxTaxSDdOyfwy5xuSNm3LiNkxb1dKdb9inptQlIegeMWgh4U/0YR
Opqy/hhGLwmNFiiuro1JacDqSb7ZVL7L1mhf/YEn2y+Y5geG3ZLl6QitCynqRMyt54U+kZU/aemw
zt7hL8/brLndUjKf5OTq/JWXLm4Lc66D2iur582rRpKeai74zZv83445vQqW65oq/jL7zQSnSOiq
L+GorqJ5BsMxH/FZ+y9Ja7p0pYVaw94j+o/jYahRKQjLDBwlxl8TDw/5QHjF79dBd/+CnSiJNCOG
JxBUurcQuBP44U5X31eDeyxTwsXmno8sEDxJFNxLrV6tOve+0pGR641aU7xGk0kyne+lzqdZlBXJ
uoZ572U85M0/qm2SrR4UX32qyYjjSB9ITDlfcQ2XYlAUFtpS8AdRW3oxtSyDCeuIsxhdCmnucuij
fk5OYuW8l+NUEIxcLTvmg86jnsg0mmtfmhHsOHG0Bq+6b5EN92WiNd+eUbOtiRlrCrxm+jOmXUSo
CRZIkvwg02bN6oZNbiYvfpv2F4L23Muotfptt5BSRFSYewf+h6eilL59t1psgq6S3KmNyImXzWvk
fqnhyyzeODyxD6Of/SRb3hSMQbJ/iVa6zAw2T6ZLPJA90TnPJbG8BYH6Js9pcRQtEaICBO6P6wzl
x1paWx1sw5buJE3Tc+IPBGyndfnkzbVNn+nDyxXGtNv0tny1tG77ZaI07FXqZrcreZmh4zIInD1R
f8y2QCjpqf0DbSCcAi8To7dkA3O/VtW59JriDrY10Tb+5osb/ixbyHja/VxoAiZa79VfA2Wk5Y3J
j7K3F52Y69y3XhGZZEAas3agcH6eV2178prePiRqZFY2Nf2F1J7seqmPOympF7l93O44+exzpZSV
MXPDCYCRmZNjd70KdbmmX8wc3l3RCye2pTm+Zzq4FNJs9T+oDbSrgNF59r1ljFbApX/GIXlqR3eK
3d5YL1dyT5hx5xXUXk17GBxt1kKtgSsWOmrNCEoztO3LdZnq6GUba9ZiZDvFftTDdY5zaduhe5ss
Y/ghys3+zsrrD92z5QYvUU92hNqiO6HBM2bxEOPJf9mRLEYeWeOfFkKO9oRXrvBa//m97Xrqbmq0
LO4CZgjr6mgX4TYU7GnjJ1yT7FqsJpM5uRnJ3VIugEoyuqV6kvW+xUC4SxetvVW9U+2LYhwZW03V
7eT34xJZs05EeqK32267UhCCvJ4tQsv0vrsf2GohSJBh1IHKxDjRj1NwOcAnnpRVpu8k/yHw9GqK
eKmax2py/W/WycgKMrMuOzsmiVpYLLL8C1nOWkLCSYFiOj3tl5tM7h2+NKZHtdMRl+72Mdm3b6lO
TqMA5hORDzSRXwlU8srMXNLdggRlcJ2s5slYbUqmEldKS4Hc9o9W3Yk9zsiUKoiij2mZ4mM1Fs2r
d31q9SA1bRLNSQacOQtNm+swUrNbHIZCl19sCC3ElrkczAUNuh04jJNDQxmk3da251/PueEaZmZ7
93Su/o0vs+YvnqSm2xmyl7eW0hyWh8idpvSy5nj1ijGiaKrscNIsRg5el48kRjULSXbbUhu/XV5W
b/am0n6fE8wLETVPhh/HXVLEBabbl3mpvHtrJFIuWjJSf75dckzvSdxy2h0HgOGC/K7pZ6Z8xsOI
8Z1nqchF+ji6BhqOuYl8P0zFP0smrf1qV918bDq3Afg8jEvsOEq9pQm5YoaruTfCKOtT11vZjjvU
I12096fbrs+avZ/b2hSoLRcTazFeZQYGMfdv2PLQd02diOgQKoJizzsR+OiHxnlhVii0+0RM2742
CkKLR9SKWFneTFpeOT/A/1zC0ZmHb3sb5pvB8pI0aAapUxMp0ewcZyJLXlxXDYmKeZk1R/v28inZ
O10nL05tYFKgAFPPHZC1vWvX7Z1i6PLOjknq09VpZuAz3n3oSIp8ENqUnvSVnpH63WuOdeF7S2gT
YvYI/Tr/qU12g8sN0GBgOpux87sN1m6pYWohzc/59DIqH3D3udtHNYSrHYKH5Khxt6esG4hyJmUQ
okajab+kfq2k7xLScxKLW5Lgz5tf4yw5qJWCNiTErg3MPNsIF2q125JM6eOcqZbN4YG9hDUV24e3
ZLx3LmKfxw1GEdqwPmMiw+aBIJbvOPZa8rRoVfvOeDv/QaJ0/zj2lB5U1cjvbdTsi14W6wcpujYs
N6I0XH3+Qwik6YRTYfXnZhD2BzG46yMzAWONXYgvp0pq1Rtp3iNUkKaMyKtVIe4DJnC0NunwkmC+
tMKmAgFfKFv+tZ2SK3cxTHWnyCSPMIikiDNTbu+sqm05Qk3v1SM0NvBL177M5KTEkw6jKltzUv3T
u8Qc0UfKKmqS7GAwmiCt7Q9I8Py7aD1758KjfEocjYiOjO37oJ10RC6MbnmcD46iO6q8N7Tz1Obk
qolu9nA7MDqcWu8Pu9Hb74St62UlTu3kLAKyQSsbtccoxeMruNROJuaHguUkf/scZcqRY+N6IUkx
wfY1FnZ1QScVf3NeTMJTx5n86KRsjqZhwEMmpWVfOMvW742VHj2s+T3iqlQFqXY1G7h0e7OOhbm2
LTJrl6qL61V5N1pK0nWQ+zNhtVgi34exrd8lyb1PJjLMo8/ThjjRpJc889tTjTS0n5Wm7Ts6H/yN
Bj0BnRPNDP4qPxgxlkADdtzxeXRBUCeL5pwG6kbkMg21ZGrG/rQmU/0sNk4/qMzTjuYCdo89rXGF
QeJuINDrYbU2PTR1KLvuRLx1g91vx4DejavEmh8cqoU4zTbtACPA2pEgR++TMKwHTd7ezqiib4Wu
RuphwvuOZWGS8tc62WvDmPiubkxX7lRryJ0ztpjtqrW1P8ci7w9qWf9BynfvfmZ5kcgGQpTLJmWQ
0eDmDeyx6CM+sPpgbNNEYZ74T1e04a1eEas5p+MSEDPh3JqplFDlwGdwIdjnJWciXuqr/loJPUdN
ShkwJ3JpdpLRyU211PVD1Sr9MJPKSy9sLXFpeG0RpZbmfVUr3WgIJ3Do920qi/2YMpBqXd27qGwE
VWQC/hkjjzMO90E1zbuGiTuOjMl7buRWFScG7O16JDjS0UOncoG6CqbPr6vrzue6nKajgbuESF67
0kJbDKv9h+CtOY/6afHJTjfbuTkiK0GGmTT9UiTO8DzpuD+CDmmNIq4jMDCYErPOYqp7cn0l7+hn
vmrjK0olpD0ceediKuVb4STiIiGfo0QnfRITKgsKxt02j9mM5Q1A1LPC9XbK08CS0DEpH65FXh3M
oadk5trRhshP1/WpGI3EIXWbSXvkDGp+zhPfuN3qTftobEBdQa/Iioud3p59BmxWe+BUHkfO902+
yaUWM45ck38xTGTL7fUF8eOaAFs+t/bVoWZz0v5VyTrpgVqcMqNxwVZ2KMW0dpxf2KDDiYEfJ4nf
Oix1OIPJxB/p66Hxs7bara20pgNnWbIHeuSnN/zbbv5cbaNOPkSyqukwDCv4giLTNjpcniwflFy+
sSQYVJWDYQYzHKe1PYv6MydfTt5mmsiyfeZvZvWoMsWcY2scF+Oli38Ek2Wx/GiSkMqIDm7oYuFJ
mjTb3yz/2NYiZ3+h1IDSzB2myaPKPRw6fcv54hpunu080JKPtUeZGvOlW7zEjIRROb1UGvuWjOrd
yHxYhCkO2L2uq+5905aUG7tes0MxDnQpc57Lc4/pqDqgF9aPbcE6SEJ4+QtwE+3OKP1yDim5WzzC
uDxv5lp1j5K40O8Ne8O+grV53xdpxygzrfdFzqIhJQT9d7DOLi4xzZR1xJrT9lsXWrvAZ3cVSvGY
Ge+Dtfpb0OFy7QPdGWiUKrKIX0Ta1G4sl+1KWuPF5RjaXlySF2DwFJ1rhZjSiGifZY9EOebjTWUu
03NuNSLMdOkc9QZP3W5IJ9xUFcXVijH6ikZUe69V42VrEvPMOTe+bWqVuwLPksKF4Rc3Q5r1bzX8
hSPvbXPbuWl2aIHWPTBwTU+Z3yPKVKzoP3dgUH5Hva7f1TzBKUkdQSSEhSQVwtgboPGZvXnBwVft
SNfCh1tRp/4oTskK66Jf3fQr/o/cMAtstLyN3Ua4M+xg9URuHUbkZAS/WLvO+CTXMX9Uhb2GyL7t
o5ktxg2v1RR38NAuqcM6npWo6blyu+kJCoJzHixzPS5iY0AHkoJI+A20XtZZ4dR14lfkQtz6abMy
69gs5m95yqii2Lz+FbMPyAki+k8TJu7AXVb0HVUSjk7e6/yq8tpTQT71xbEAvBQx13Y+AVa5MCWq
wdgtmurvcwsPIGYrpb0poHq00v2Y9UGWptPO0gd4h61NhgqKzmuq5FhGA6bku4TR/sUzFfNBHesc
A0Snv9VrRQfR16MWN27lI0/0WWqRtiEY6uvectfnBUilsUlCt5nG2KsHpgdeaejxNI+AVS34FSAs
8/ey7P2aYh+E3BV/YT72q0zYT0sH72TwRWVQ1CMR2YswVueOlGz8bxUo728gqm1kWNlGjDBpNvF/
3U/z/47D+7fEvP8sVu/q2/k/uXokv/1vH88Vgvxv/yNuVK7Wh/GH4cDPQEbNv0Ljrv/y//f//G8/
/3yV57X7+R///W87Nur61dK8bf7NGHNdKPvPfTSXz+pzzv+v/+B/OWksgfPFY8X1uonp6iwo/8tJ
Y0FvZ2kMB431jyXGxX3zr7w8/z8IOTLZbyAfl7gU87oo/q+8PMP9D8JaWJBn9UEwADCM/4qXhr3C
f99eEAQY2Qa70awSsLvAsjE/x79tAyZ4ZjeT+FK8n8j7+E377TwAg94lDCpes0YHEcfvMMcZE27m
f544Zmx03OcMRaIrX+pmMGX17HCM75ZSk6fe0OFqpJ1xHnyjR5dO5zDdBuobG8f0KQWWduw6tUZY
bcNrrqZ0Zny3tflj+us7LXnIuj8TWKTlpOjCtp28yJmxiulL92orHBWZRwNv9oCZ+e4d1ZWa5zto
C1C6uqY/aj6szbSiKNTKzt/N63RzxY0EjqH9aqb/NrblLt3GGFQBjAkglgFpSAH6rxZTJHanDvsq
QM+8jTdfpsE0eFhZZPLc95/ragXlQvD5aDKETPEj3XS98YRatPMtBAR2LtCJ6mfU431Kj54tGxnV
1HOFihANDy0hCuGol0wI8TIEfZbdNdocyGTYooyw5DF3LrZWMhSPB6bIdl35d0aVv5HpDIx9CWcK
fPBkUep0H1feUlArh9GIZf7ow5C9s+7fRLoS6wG4rBbVnbFBSaysY566HvNVIEhYjdw5rQ9rzaA1
v9J8G6Aidpv/lbpV35S+p8UadpAQeYkww1H/ayk7i5T4zjrnlOnaQ0fJDIpM1Ds2zy6+anGbz/On
RHvaC8tOHz1D3kLLOXXqrSlPyeqXUTHQpbF5Tt89t8dZGX94orCcI/ibvnpszObczUwcLQT4PZsf
zBrWHyahGCWGBroHU2bRLl/pvILVK/uIsOkTXhEOxK3+zvPxb2qLu83hWZIesg5rPvT6WoLsNv8K
nq2wsOlsBVxRMg6DQd+sXUsNjcukijRXFLEsmEeXk65fwX+yuCv0tCG9YGK+BWwYXJq9v1aiO8aS
j9KpdgMbdRXtIhSXvDwwjLqlyGa2X/V/k9H427R2NK7r0SrHE4pEA/aR9XJpYMNNFBvh8Ljux7L8
GXLxYMjtF115DNxUkSFp5D+2tHY+wDJ9Y/lDdGiCzZC/eLZ6gYxwm3b6k63xL2qWI4itMCLTxMzr
LVbsJtmx3fpT5jRfw5gzbWWW+znZ8suepj+Tb8Hppam+k9TUjS+f/daKgP2Ajq4Eqd1mWCTqO0V5
NfEIWbrzhLWiue8x2geWRbkT6KNxKFLzL6QT85Rp0oO1hJiCocCJCq06oQ5/mrMVy3rj2WGDYoVP
2aPB3G/pjUjz0B2GiIkbOvghKf1A+sa3s4qTmeBnH08jKitkyWnB0cXiCrxbOmQHWKlT10d0X8Ie
wnqTdKvJbl3kh3FdApw9A48O78JcTdFi6eemerOGp3ZxI1mDtrLRs3J+dl75sOw/Z3s/VFXooj56
zndWVf+0z1RlJjSuretJaWSW4GNy7T5mRokkVMmm1QxqPPZBAtYYihQLeCtg5waYfddHT1+19TTR
4XR8TGsu/ooCBlm+g/tWM0drtNyzj36y6NmHThb/dZcXU0PzQHloN3eugUb03rL4Yhyy3E7yky8J
c26Dwa0795AwXyHfGOtaecM2UOkEeGtTM9J12+w5UjMUZ2zF1pfsau9O97NcRoamTQ/0ZJhpycPs
jkvRwm1C554EqA6WUAJPUTjss9623qqyWsxgXvVO7sHfOn+BogEllg2Wi3goponTudh6ZQWOTHs/
1GRhOywCV/0QOoS7TxGdi4Z+hYOy2OEzMUQ0mHSgXd+liR80ytKx2KF73G8klMTJIL19VtHh10PO
bLTihfdEqBMEz1janppLgpOq4i0X1H5/WBKoPgfyrpqiuiNRDul4aKxnaCRp2LVJYQa2sz5ZBrAk
Ybvqndq2ia5LZRZ8XVJIxm8iz7uD6pb6zlATrw5balJ0gIuWQ2PKk1Zn/qnfmOKBKVvKGyXmC5ty
zOlSKBDI+9Rd4zQcpqKI03Lig2/vZ2sIsBjuS4u/O4mAGiCCmJN2PaTbyZgbQHjprnG1+jKxyIPR
Xj3neV6yJZfQIOSxn3TuecY+Qif5s9kVbKYa3ruTYSd1r80aVlLhRUxnyKKh90IUCHrLbsE64sWY
iTQ7wY9gbX/eW+MkPlzyiwJzwSKzoIbsNt6io5OOr07WIiqDKrbz08BscS77BBWIV9Lss0cnTy5e
l+62qYLZJ3QEJM96Ru2pz8u6WMgeGkrvgiSg1UeWG25qiZMRW2QSOgIlZZoxIg5yP7ZjR7ja8MOs
+ZeVViNg9J8fMjrUyPDL6mClKwk0IDglFARcemvcodZk21zFXpLV93O97tiB+sWEeyawF1v+EJVS
v/Wyd8teB5a38pt66O4V3RCj4rBkirTmVwHirgHfE0+e/wok8MyYALQidHPqiymSsubSYZFcdeWe
PLiDq8tffVX3rlVXdwhrdbTY2x4rKSShRTtPYrx1JUuJsvRXEYxOmz/79vIJMCXBxBHgh/T3c23s
spywge0snZrx9hRNlEtcpd70zbDw1S6KPOyIgD0qJh4xuCy1yxZrB82iibu1f1HuctqyabvF2nfA
rZSeHZzC7APcK5FeN79YPtCW+r4WpJ9OdvG8ZfAFVVznIzau+YiSaxDPOwZJ152SpXivUahWyws1
ZgHX3sQ/Gqq48VosLy6fQOfmjwMOJjnuHZdzmUT9w+DB6M47x7/RcFC61hZXtvYFfvDgtTxInREj
r0fsW4ekvJJw0PMAQMIp92W+vnZmj6qQRqluHFK3fk8Teena7NAnvCAswKxa83N1usx1HROAgnGE
75q35Zsl1MERvItJc1eClwlQtL2dJ5bmyHh5j2/zsA4075n/pXDz2Pn9kJwzMh06vA7aCjXQ4zD2
nwe2IXHkUd+8TDaANt3ZQ9btreHAgl71OnY6t+Cdv+n+vlYkhCbawTS1YNH80CISUrjOm95/TrX2
1y8zrv4zmyL6T14DCy/N0GaSIa6WvcTfj7n2gpyeQJ91zX1TevVrN/tvBsCUJ95JFqdcbrk2nS6t
0Pdp5fw6YN11RUnT+8zDELMDrsolbDL5mGcD2JZBME4S3RsCCPJXYsTeOjd70doJNXQTpZKj0FvZ
2WC1Z9Bu68LiV/5w0tgsb4b8oc7ZlphEGgxEsofksqf3c9e+CY/JXqGXkVD2nkfNhZoJnC0HkDGB
yhv09pN18JtOebd+SSpGn3cSZqM8lORybyjvQmAv5gSLKznsauL4/sz51HDTfnSV30Yp9PbYn6d4
dPfs3DB41m9tgHmhy37vIQGQ9FLMycHPD12z/Nlq56EySAfWWvvd778m/PCjmR2mdlXxmrgPGGHn
iGkQJ8PA2piNnUaVjDKR5dyIbaAwF5DsCp4fvF1O69ySw4E8jaMhF3pPTVTLl7ZpKheJxd7+dpj1
Gk6vdTpbC+7asV+2nafMOTJMMJmIiFUE1+NZSq4YoxP3zA6X980ctt8852teB6K0xJeCZyiW472v
5hcoOVTW/gkv0BHfKkM2UHsS5ugKmRWx4GyRVjh1zo4l2kj0KhY4GYh4cLWHbcX24LMO9FrRZtfX
BVqQID2ejbhJ5Bi27KYmufGGH/RG4ray6ukolYReq1UoJMC/luxc5BhufZJ6Gu9trJe/GEhvs+YB
Z+NXkufXy+VPvxhRVoNpATVSeFxPcyKdZ2E02gHAWB6gox5Bzxwc1d4YxXYxi9Tg9J/5PRIzzMcm
noT+ZDgmQ+l+tyRNtBHqw46ACahK7yWQTIMyhP4uTAt0PeHedx7uHdBEPtTiqW6dA91DxjCxC3sn
RUgsQiwTM7IMH94gnDZImYMdDG95sbA3h23tASNV5bPPJZvV5R7i0tGaxxcKwRN6f7vDXFcELDqf
8pm4XwO71eiHeibMu2aw/4pcO82cX6gwX37Dcu9YJfttzWMlHrhWngX/kbQRDgliYWQobTuARozR
NBlP3TK+lZYWOvl4i/O3CIU0fmeZ/6SLztyzeB398Txm7CE1Rv7HHpYLpmXebf+AeTVwEiZIKxXH
R+LucklPcMX6ATfnftVjxVJ9CBeTJNiqeevb0X8t1lGdLZZI7Bp2TF+NrCLqdxvILciQ/Rp0BT1h
as1vaLgfTWUbkYvbAgjlZ7/lMZCHlwxmWIjFFaOj8T0Ceaus3j0N011PuG3iykMvez3U4TTPnX3v
uZl8wuUDeq6C2WtSnbIl8gBUeoejokfIm39T1M3zmJgtRwTpkQh6aJQ+J5Y/TnG/mJ96gkEZA9d3
kjkyaEUmQiTqg1ZeRwRETSLL7ZymRQz1aD4sd6pviMKnSrQ/AbJwjvgeHb5Yn7zN+kpl+0x7b9g1
y2HkIyT+To3jrq56JLLS3dlt+siceScS83Eu0ngy3VjMWO1H65tp58GblycnAbhL4V4ZFaUSPVJT
4a+58Ss8QKrCdcO8rn5wfcEqp3CjfGIbzsa1MCHBZl8jEV/5/DaOiXuRfS8Y0zrFR1l6MsbDtbSB
lrEI40wjncL96PrZ35TFh4lju8p+UmvcLoUNITXQ28Y48kRpbayKkT8wBUmQtTgbM9BnMZxK83kw
zO4eB4V+JjaTVSCAiGGl5+Nb3RD6TT4fnGmXVUm50jwn23bpa0pcu3OdkAXbdkc9n9FR8wDjAjci
h2H7fttG1iEAa5JP/pXYGDsDXU+NY1kbftiLfjn0bl7t5ZR8wCNvXgxUdxq61Pyqlqp/G9DT9+yq
Tjs/dfN9k3RAF21vONrl2N7TwhoPiaXNV+K1OCT9lPHZ1721yzLPerGIEphDVo37ElTkaj4KTMyC
79/S5mgITdCkRMaSKM5l9tZtrH2pyTFfwZ4m55JsV1SKsj1ztZT93i22KpqvMsdQIlfjfjDuoGbP
p7rx8nqnz+X6DZvIDeXaL0dOoPaYDtl6RIjWTptq6D2UfeWxpwgGublbdZaJ9Mxd3vArs1NTmsuf
ocMdwJCVedXIj/noLMv8m1BPRXDF3H1jTclBZz/jbsGj+F0KVroCvcZm0jZVFw7AaP0QZKvcY90S
7bks0iw22m7bQ9FZiFFLPQgodvGZjoOz98VafnGQn1jBzOJ+m/QD4CBiu7iplh9beN0fNU1QHs3S
sZ5nLDHhMjb2Gdu4jjczsZPD5LX54WqZj7D38A5JcMbimu26NcCRx55dWe5DSJ/EVexGPvxL3ZAJ
yMCrC0dj1BGR3EkwsEUq7DhKHOsJESYpw3ITt46p3K/FrItnvS75vBzLLPa+3mkYs/TkeQL2ddMW
nXWucSpEtaHflFpe9sHm6E1sER1ShrPeqgfX7vSPVGTYg0CPcaYqtT24bJTDeJzr6itl297FMtFq
kUl1e3B7xUChWK0DzCOaWMY94rvRoXBhLbJm/KEJ7ste5PJGlkN5ElpbnAvKoz8A5NdjMVriRkPA
vzpgfEcLW9NMThbfFXuq6m1okVJQrre99Ub/1AadxiWT6O4xz5tYJdtR+M6DwXJD1Ej/cRnbTzOR
e5zKp7mU6T4zzCmAXMmynipJlzgq/OAMYwaGxOxztJ4XkpS33mA/4RjBg0OrRJpHsYUZe0JePrNP
kTCYwe1kRpJQQ6yZ9PVN5CjWwxyQfjv/uuVAnke3txFwrahw3OSRyWW21/lUVrFO2DLViFVOpRW5
ECPNTjpryV7j++yk1xlRzTrWgKw/f3qqfZsm37jX9MWmDmhuKmu+dBr581DBVVT6fvFgbJt70Wz3
sbVrNuOJQ1mGaa+sTY2Htu9xHMt5dEEUqr6OZDWMT2nTfZQY8XlTMVgc67wY7JAZS+cGWifzm143
RRWrkiOV1XW57xb7S8B2nFGJvOWCocX/x3fsnKmQjbhZNdTW2jKbkmGK6k9G17JJ1CosKdJfytDq
mu67MrErB5vrpPxF8bGFYyMfZp1S2zTppShGxuk96662LkyHG6cfOJcAEnGfRKSbQAvpG/nCCmC3
4ruV/ilhCB3nIN5w49vToTDToyLjnGUMfcQE2Hkxq+Lms2Vv19KDcd9xtg1WrpjkrSfyV1iVL/Bv
XJbkykQ1bHE2uwTv1TYZ/g6rMFUpxhADUUWpI6JMnNe0gc3IMCYd2dDHuvxl9GMeDaxqBIXjdIHq
25h1C2z91n7s5zMLbvOj+T/ZO5PlyI00W79KW+8hg7sDDmBxexHzwCAZHJLDBsYkk5jnGU/fX6RU
VamsKql1V7fN7qZUUg7BiADg7uc/5zttxum+U+b47qSFubDhDRgcmBN75nzthsuYRXzP8ar6ZkdN
uJndhnnu3F9aAyM7PFGKOR6h1SCXSCxj1bLsiuCgp+LWdm0iZTSo1OfUU/I14AzmLaoOTBBnSIu7
LQbYInhix0ndE7QMvlhd9ZgUtHESnj+LXlAdYki9qigAVAUHeuQOUmE6HhYYE7i6KYST27nGPuQB
zblKFUpb6qQHybOWo030qoQR7mg8ftFZfCvG9gEX2iePkSUurAXbUs7hxnWPHZGNRYFaYw2rymye
kcD4LZP/zGgqXdOXN8BYiLmWCndlFnqJr5ljWEez4KXgmPqKq8p5kYV1j5Iktn6NO95L1e0wOhMD
tmKb2c6ySXBJR4P9panScIXDpz2jM92SbN9EaKux+aBm4VwVdvJ15Pkn0hq917At2sxzozobBmJ6
Q1vfep74Ihctm5OeO8k1oB876HXhNGzwrstXf6L1ksVAwynunceo1mu3IbnekRJDn8c16d6MDTsH
28veU0temxal5uywKdp24T7b8bQpbbN4t7lWSp7KK4gBN/RNAnPBjcBAfDU4w32qrXY746K76zvT
hfw6XlWJfMpn9d60+q2NHxtSHXgX1tGMXzR1noqUCQRMJTSnNoMBndDGKuw3wC98iJHzCA7hNGGY
XxgIAHADlqiIpJdwW29xYy/KdlgVaGN2UNz2qHzQl3djWa55qxubJ4LP9CVrzQ3n5i/j5LCuZ1a/
9Kv44A0MRqOYWAAgoTunotu0zuuHoetufK8LwToheAGviUzOC1EqzXU0pd9C4j9okc5dT8P2LmGf
RpN6tivcIIJIwCbPddVGGbl/qwTnAuHV35RmQ8rYOIcO697RCkJOCXgTl4h9r237MJUXw0jkeOvW
FJyShx0zHeu5K3pOBeWXVIcbzkXVqqVqfSALuE3DssXlGcbmDcAD4xHWV74fPF9nW6WNF5SDY5ej
VQt3wLLVLWdnHHf4Hc/VVHyURJnpgRjYohXZZxPEyFvm55iLJxpE4lWhwG5bVtwvogC/Ye2GyQZF
5XGIUM3NoDoHJiidgmXmZER+tcmGoNlYaVYuHe10q6pRV8U0vuo03XsBGXDWlWYxZMUDaryxaDLz
4Ouo3dajZS2bqWF4xDBjT1P6srCayiG/bRenotNqRdfwam7gMCi6WU1R8ckRw+rxivA5k9g1x+fJ
ToIVlq+rpJvlyWhMwmCGO5zHTtD2Y3KKDb1pM82FteZkMIFuaBPe4eyy5sKKqdKzX0buegzkgyMr
ZtEk5V87Oxx25mDqa4V9CeOzN8U3uLbx6YDkXrhM1pZj++HWjb2nhrS5n2as/Szk45EWxa+z4Ucv
1hy4137jk4PkcgkMzfGkuoxH4mAZlNWBUxHcKsp9fTeCEkN0RCWKe8JtpivtJcZGKQmcpbiiInzb
zeWa9r23kbTCB7KHgSTFYMxT06m1sc+OwzfJc7lKk+eQOUzBeGjZjwmFx4zfZE3YHYPyOiS2hReC
+7Qcxbqxkg8ocJsclI5gm7dwBn+TquSxqlu9pxwEfxBCNQWW68Ew+JIke2rOcb56jAxjxKzW0jnk
tZ9xUz3PiRdeedipJtz8i6xmUWGHsVDUcmwlpLHWwkgFO4QIKqo2j+iQE26ED+zVJmW87n0oWMCh
HudBvfdOdAkKHkTs7GI6qr2EfVUC1r1odiFGXzvxq6sIEPP1YBLLwx7EMEfyqKYPaV4x0phw6wfF
0iRZjlzEm7zkycqrqpv3EtM/u9aOFmjv6hLQ2FllmhxIAGB/Ly17qfEwTX72hPX7kykWb3e+0TLH
/WNddgjhs4fA1HUpHuusZqs/mPcQ0h/H2lDQ58O9Vc37afSPfi5Odq23MUOsBVO/Y2QNlNTbDRqw
oGuSueamtVW5ii2OIg7TjRhP/yIyvWMqiLph9cW72XLlDIO7cHFEHBiHPBgeBNCubEjyVC8+0+1V
DyjslPBONoUujSV0nJicLPs29aWIX5rhs2oYdhhc+qGY8cvi+f3Wks+r23FRO9YFmyMYYGH2DQlN
Pha2opab+DfzmmvVzw9FFL0VZv1ijowVMr9cd1TFDcF11ad8rZWeFnMaWps4cN2VxwnTEwaJrs5Y
+GzP2DYEgqwKq2IjzjhWiKzwOcQRKK+gw8LjLyvTPBJ1JffQ8nSYXaSGpDA5QBgkV3NzbYvNoKtl
E887L7uQJ2Ft4S6i85pj/3U2ZmKV2oJJVzQeRohG2xBz96OToC8PswgpLnCaG0ur945pR98Y28uI
szfo29PSD1dVKIBFlfOrHRdniFNDMq6JOZurObU4wKTFQ8WncDUngge40A8i4eebYpa8mVYEyp0Z
p30puO7s3vzU5nvc18PXlvnhxnYSXvzW1JAMmsL3rh3HPdc21edwG3BPAXkrsy+J9NXFZcaOu7+H
XyZ3RDZ44HRv4Jom/Ere8IUyXTB2hJynVp9NGezmFjiCWWzRVBlqhBYTcpZ23IIognemjpYYNHDu
1vFjNQfFIhrUp543ecM7XlhVkawoCAb3Fm+olmCyKIPznDFsJON9IBd857MFscyQuTMjkiD7DEDx
o2hHuLDnYWt3bFtZam4qHvJOmW+VSwq8k4vCG4k1xv4xGLKjqjKOn7PuAF1n9BarvVeyVidmk76z
oATALqxykxukvyLU9aYo6pUnK/QZxnimn0EaG1CGu2K+4yy01JhWF34xW6u2tooVve6EZJzhAQX4
4uUtdxCU8LB/sPHfZaFxyjFXLmIn/cBHeqIV/cmiV4KvyqNl8ZaJ0LLnSk4ED2RwYKtgwkLNpjB7
SmELCp9BinLR1HQXfckEFv95oim7Ff6dm5Tvg0rvGkL2cGjMvXVJMI7R0SsxDIjgOXGY4Jei/KRi
nM5oI9i2LCFLOssvo7IJ0d8OsNj30QmH89cu0QWVHrUPds86mqQrV6nCy9CHa48wyas2s/opIkG+
HQzEPwdRaMWeEeu58TJS4ZSHFRIdleT4QIZlHc/MX5ODlX2kkA3aHOjZFLI6jg+hFaxcc7gnfbau
ZfuJ1sk804QK0PjT4+DG0WvX57cTh9WhRqAmbJ30xgWsUB3dtj3KsrvN5xfM7svSzfAOwAxMnTOy
3RZs5Lbzo/XFGSO5Fn1F1kkg3hXOxNO5cXGPD/u05ZmkpmaV9dF1S6t21vf8i9teN2QYCxIo2BVu
GA/siXdvxkK9GxXP/aBuT/klCM4z3qvoZmjOvWzYZ2LpyIPuRuXVqidq1GH9Y/DnWfe5UxzayTyE
4WUrYA3+kjWbE6C5cnNWRNd4NqCBgnrsj40z4P6ZtkKN7JSaq7jwN6yyK5c0415IuTT6nUnWhO4P
9qHuloTQ+0S2rQVFYBYFw5aKrSg0k8B5aNDyk8JPt51l48lmSfeSO3y3TyEwjpY8dggasbfDasUC
GX6qgKfshU2HO3bPGX9RZ3o9z1iagjbY13o6NSLizpLDokqCJ9PoD4lAWsnObDeHTcyUeISkt8jg
IdQ5EE7joYVVYfYUf+O/NWbODSSxm1owNpDHrrb2pZ7b1WwoVNyMgCM/ZnYxhBaNGS7tPtrlM06A
EQ9hM2+F3xyyGGfVrBd+mr3ZqfXUO9MNmlu6GtH2dX7s62oHEWMx21V4NghMgu4zp3HtkOUhZ1BO
3yT5Qmbl1ucY5st05oOyyzvTS+5n++Dl7WpK5X2U99cDQxMe7DUnqrIhuB616zhJsEUUW0aNOJl7
g3O0y5UNTsNb51VyrdJqfmzYnvKADBFckVOswDrYU752O8LDs5jfgYtsozq591KCZ82wizqXOTk5
+4vJ8qoyu/gaS9J8Q+DoOMqZrY7/8YOr7l/hmX6P/P1uVJNCXXRS2hRM9+du19LrZyIGXBp+4dg3
E5AwuCB5l3zkTp0+gYxASI1IFl6NfUmqCmMGbdwDXJ30V4vjv61xwWL3IyYKN9/Feee5aHh02sFX
vljqfgDoA6VodNYKXPjSbt68lGTlQqAJpvAq8+SuygzjA9nefUi7ooHNpIYNg8umXUF+SL59/1j+
P7/sP6WAIPbvfZf3b/l/nN7qKC9+9F5+/0O/UcwAktHZQMeIMiWGSvEPipn8xTItaGWm6VD+Q733
372XFqgyGPvCpUxAUlV7KVX/zXrJL9GPAutcUssHJJ9Sub+ZTn+7fP+wqfjiqyzSKSjy/cf/+U+H
H9Sl9Z6sn4UrhUTMhev+w0XUxnZOIhgaq+OQasz1GG09dxoXNszbVTERjJZglH0R9zdGb29FFe2t
uC03pkwe0liuu3y4t7nj0UjC6qou7Es2mLU2m7q14TbpGmd3sKp7Ve81mZAFW7B01VR9sSFqCdzX
8L9RT2axfCpmdhpiwmg6n8xleUR42c718if8waTRR3dk8Rb3vTZ3BgzLRYX5fQGwdufazUsZdPu8
ekWPQhpsMUSgHD9kvfy1e+cvXeb/A1vxCZciRJPP9mc+34+24v/6X2U+5rr49zcB5uOfrMf89l8v
f+sXqbVzqWZFZeaKljzFfoX4GUL+Ii0uZJi34tIGernIf/MeS/uXy22hXc11CSPlUgL92/UvzF9A
77mgIFyJOdnlsfcXrn/X+f3znFmI5ifzPFMr/sntxO354w3gCoOwUILa0YymvSviuMmhuJlR+6wG
frJ6EWEvzJFcPfBSkQdHjiNAUFVHyFGdt7V1VfZ3auS0esri1onJbJMZ+AwrWTRHzt/92sucsts3
qUyavWSwkLMXStuKw10PEYxJXegjwqV598VJUJWXo5oHsYtmOelVOouu/pJc2kMZ/6V1bjy4MAWS
D4aSdEizujuhXpl5ljUfcZhEN5lqgNEQuBmij7GRFxcR0RmPWIE1WDeY8hAVw0TkuH9jyzkTchw5
ZuSkoi6OEOE/mM7gfbdSjSsCSw/t4L2DXD5xJoUOUSdn3zKu6u9pDIXP7gJwslp3m3WtkCGRhhYd
GxeE+8U069fOK0WwHy1fkV0jM8QJx3m0ohA2U+sdZgI+WJHsceYjZQHP2HN2VJERn+rRXwOCPEZI
0+oXq2h8HEUKJXmTYqkKjoOXVAfHxcnyxTJiA15LEzbLOcJU8GVOcEAGqP5dTdSNbecN2ol/1dE1
0mwgCI97fGQcoXL8jvtG6rRZhlUtHpoG7jBRlj6nabDzXWgtheEVqIqWuFMZ4GkG4GNBvysk9vFr
7I7RuCl87JTbcbJUcDsbCClgrbzmq2yEf638eHbO9DuFAZnSmi1MlkzyRVbd9MYemplDpK1FnIan
wYeV3SDGuzDbKn3nGUTL8lbuERbUNwIg4QxOZx4aVBGoYgg8o1TWuzV2nD0tEuTx1ramsTuV8ch5
HBRj/xxp12VPOzXZlmbiOn2No7Gatn4lOGfHbc0WfWqHyr8LsxiRuBVmDLu1DxLnW9TZqfhG1laP
9wkK9LCf6sarr8nlmbmEjQ5MGEebQNptt2p2VKU4c4k5UTsSsXE5gwmJE3NfmmMk3xk7OSCpDTjW
8drs2gwUdmvPzgu7SjPi5AaM7RvyU4w/yFVhPS/6ui/yftu4HnRcjSLhcj6UqQpOCIIYDjZmzU25
nnLpxWtmCE3x1fMHWNp2P1bOfTm2dfSIo6cxB6TgKMUD4s4FclQrq7a5bUyPhGLrMj2o4J6bKR5g
vHdi7XDsVQs76oTXi6VyEEAMDpcKfNxeF0NxTIjkbEm81Vs5NPm1S/RliTZ6QvmaOSt08XQPw8J5
LZMqOPqxkJvAsXsmXBp2tOckX3F9EwuqEpcSxIsPhYkZ2N1m8DZzEub4GxJSXiDVsZywZ+B0y4Cc
uLhRyqU/jPNR9m46LpwpTx5cZtMOA86Oyzfpui9Ud9VHnnExNptZH/IYTcD3hk/wXMH1WPoPaS3c
uyKZSVkTebzNYF5weO88zTc6cD/U2tM3GbyNB8LjDiI6LaXEAM3oAFMiwYXux8NmMvppE5BxfTTt
ej57uC0PKYyMq3qq+yU1DhryIt6cNlXhiJSo+icrszh69hVgUVK1PEzxgdTmtpLgJ1oy5UfT7RDm
+2rKt3Hi9ruZjvoXmZec6GVkrd0eVcFBF+vhY2KfI2rorgQzQPyUiEoQ6Y29TCMQgX1zK4AyLuMO
KmuQDwWTuhnV1E+0Xow1XQKS0cUDU+pu5cVtdxyhb6zhcuBTERlR0H5iKGGMX+0eN4JtV/Vd24zR
zjAjd0l7MWFhEvEbaRE/NSxDHK0ImwmMifA5mBIH4+PgrHABAmUcO38fZdV94mAR1xr39eDqYDvT
r0IkhGNKlDHaj40aO55RRvs+0mROajSwhVaG8VCF5Vc2gPUmGofuOXCd7ly1NQptgC9SVFPKJzJs
ZWKFRxNMHpMa01ti5Oz3Ok7fAhLeBWcBvlUueXEK5ozf4jJhsWkdWo0jTMusRPSz6iJZG2xNdyG7
wH2H4eE0ItM9y1jqo+X2sDvqqATfROe4rJvVDI5gwZJlr4u6y3dW410QmP1w6rBgH8be9k8BPRVb
+E+SiU1Rv5FtrteiUdVew2bEkZ11O29uvzp8hWvcpiTGBpChWRpeJUGcX9Bl6mjNvvuSmii3OCOo
qrAwBdDx47fF8nISui1zauMGLa0XGUXk/lK3QpWJ7HxfOK26FeGEuhv4eF0wJOOMnIIhB61gnwtU
6GVtmPLOAEK5Mpqw2miT4ZQhs/TcO+Z9XyPGKMAur7VJgXyG0raJTGgiAFrcw0A1xpM3OfYKG94E
XnF8B43OoyVSNexro/VjTMmegT6REnVeln6s7s2ECYN0x6nmf83uruXOXYdDXeNpg15S54L6Dz+A
GlOUxqkNXGzXNdkQpJKivcYqwCpuAf8Ll0bsp5fWU+Wcq0BXVxI2wecwB6q56kyiQnbCRaC6SMCT
KzoOiDV28lLQWbFlsJQqzOnaZdkJnqFf1oKRJBN5GF1V05DiX4eBEVeYGT07Smq6m3oo6+mMSx+G
u9/NKGhxqMzLF16H5r0phWzMcT902u+WPTnd7trVRpN9I+ql/TepuylhtBLY7WvbCAywM6QqUeXQ
eEl3Q8AFcVZlpC+9Id7FjR3dMrwMEQbD9CGx8xSfSzQrc2M6Ckeb19d42fMhzpadmxV3UL3tVZ74
4hR7ul3XtV1qdJARD3PbzLuE2f1qUBf/r1PSz+IkGID7pguXrcthRERdvzeMKbqaQzv7kncjsIq0
dIr3QfpsrGCLgheLkISA9TkbVaWPFFp4uM4N56AiqovwocUnTiLxW1ll6tHoysFYt60N+SYZ2oNt
EZWFribya0119Xuh2mqnQ8v+lGy9Vmx72l05x98Gn8yKiYJ0dvvUO7iZbu+cruCJwd/FFRN3Trf3
4ig0FrD1mBsVki6PRN+XDfK8HccAUe3JcN/lGDULHKPOY2Vnzz450Xusil6wiEiQnxsOWJvq8rwC
u1ENC6z76SZtB7s9ltiZvNUY1PJ+sHw4ISRo8ng7qxw0FrWQr+Po3YssdG9LNr4bHXZIa8TSSSYb
0B5GkCuAlfwyxdyXM2zUmChex97KTlGsEb8Z5J7UFHRLx64ixpxOuivCXpKCrd3uwY30eEUujNIm
g1wGGSC734NlIc5lV5q1Yv4KFBLLXC+wGOVW/tw6cD3h0niIW0kxAlWVxTgscsAM066lR56sOy6E
s55d87lTFR68RpRgn8hR6afBraz3OTObRxbFPidqMZMbxvSAqzXk8T0qse9UDbU2a4dtR+P5I7jS
+Ct90TJYhZSYLKaSh5UMi+SrM2aXpRyW0sV7Ik9TkDanUI/m6eLWPiQ6xiBnGaV5RRBfPzAexZvn
dAh2ghLjeCU6Pi86pMJHxxPByaISDryPMtr7XgwSYZnhAtigcYTz5mV+84pJMKpo2i6s4duIZ+2O
H5cKGMQylM4hUcu6jIT86lZVC1egaurpZvLNMXiqEs5jN0ACehdxW4PnZraG4/WBhE9Ungyj8PFE
KBeybIixLOeJxgmGQVZagIs8eFnFet7Vo2GfRG/O0CYyRRiQghcmDFYwOPnG6b0EQVS6ScCZvEf6
w2eHRY+U09hE/q4W2d5VFQsy5wKKA6on3hcowqFv+LG5owhyQSlkv1buMzVUV5CcpuOA0TihhPU0
zbZ3biCsHrOkCRdZ5jGsGgZSR50NLNaxxos7kz2FMIKVXcbHEILIwglTjP4kJfbaCfTetrMXnHLn
TvbVKrVY9DFrv/iSHXrJXb0aE7pMLDvw9hqj+IeWkboPeHQvrXaQL+0who+i8hJsBsLf4p/VJx6m
mi03Bp2NwaDjrSGYfhx9sMcmvICWgWYxvo+NduadVRtTyFFpHMS+nzgOrgRcg/iaXbx+ZeBlzoeh
F7hUQSO0FSmhLk6fAIyM3wJhsfRFo+mmu0zovtqHcD8u9ilH7qp+cF47igkwzAHgoGuEiAadDiod
Qyjglr2n95LPA4guR9g5E/Tcm6RRqeBKYgNDkK+Lamcqt1Rr1ymijrNXyCXsZOzM9h3NZhYuG3to
biYXVyRkc8uX65DBxXuka4XLtSoG0oywVBUAJSdzsbFMTvjmtJllnBhpOtnZcHo+OjcIaBdJOsXj
3NYhARRoEYR7BNi+JdEzXPfWWBJntKGtOefUx5OzjIemxCJkAwQ9WX1dEuvqfTKXGcRqe23wpr5R
lqTrNSUqOEnqmNTX0qWPx950/cy4PomZiaGTQ0okZRlaVyGVOAwQpHY4sjYSh3kFIIYUK9mSHeDl
L9if0oNvWd5aTZ2/iWLPBNNdRBsiwTDg/bh+N+c2ZMAC7cyZU/1EN8i8Lhm6bn3DL7dxnrNsOtJN
F5WkonIRZmP6FTAWQ49cgYOwzFQe3TGHgW3q57S2YbWHppMdwroxDsEgx7WdkFdJGHauYoCqIMSq
4msvs4zUH5uDdwyTmvyUTD24NVlKkXeR1jvDrtuPKZ2LAyQe/2uJjsLj0C6Vt0rM2dpMAgvcAn2l
ovO7ncN5HVgcBWNTlVuDoOeGuFZi4AkpxJZ4X3vOQGQeJxH0W8fw5O3EqrYeCgBMTtB+cYqJcoFU
C8AlSX3sC6xhJKblFX4KeQqS2LlMd2v32YsYZcwYN7+qwgAqwQxgM0qHB0jiyg+jbOtjiFJzh8FX
4MwHbgp03WHILFh4Fp3dpUxHQppBpKU4xXPbb+zLWDyYCQpQMXZWU835elT+caBaecUhO9k7oWra
tZ9Y3lXbTjH4Tt++L+jBfGyDINnn5G+tVcbOZk+uYmLmKMlhT1W8SnEuHcOhGHAEimTXCnoM7KAt
12UftSczdV0fs3JVvpCLu/S2GFB8vBvmoHl7AAUEQhuQEs01Bm4A54YMAhzHRNTMhBcY77z2/0KV
/J9Jjv/bykO8P2QebLu3j28po2CGFb8yFC6a9uXP/Ko9GlogI8Ip0ByuL9QDQaPGb+Ijv8QwF6YB
UjoEou89Ib+Jj0JTIUKnMz3KJoZs/tg/xEf7F1dJBzGfahGXnkX1V8THi7T4D+2dEeOlaBkow2WQ
5NnepfnkR+kRO5j2JoXrH8fDkw8Oa1FYbbQaRmC6ISfdHyTZfzG5Uhcp/+eXYxXxbMp1PYf2lN+/
XG3lfoEHu13VvqUXZBXcFiufN7wGiPUH1CW2hZEbE3y2YUp+FB0Ug11Zsx+qQAO2C1eiEywip5Mv
1Mqlu4j54F1fADeGejVZZ5l3HIFyha10GfOWt/bE3NgJbHPDWNWV7CiiA2P3/JCmUj6w7S7xIpIn
ibyepALiEnffPCKVRKEdbRoMt1d+plW+4gyZnAfiAJSaeH18/uMP5nvR6c8fjGaeJxiquHwdP/Wu
GGh4Ip8vH4yXVq95TZ5PD9qmD9GgeAoLGU9MPcIqXlBz+cr/swJEgJSzOmxKDxElJiUH2p83jwkb
1xX7vhwGTBE8xoShWfBIdy0pdufEOOezgI9J1zvSVH8BgOHyxUeuxUfTE+3ddCgyh6GKp31axTa0
m1wD22TIeTHDIpZEWCGHSRlXRZ91m5n2vgqbl4Tfw8oenFUQJs8xYcfZj3Cz/PEnJS59pj99Uohg
RPEuZzslvl9iP0yLZkofS6E585vjzFbv4hey3QDjuoFXCKSZiMsru8KRIwZ0O9GxN++CdRuyz8Iy
Jo+5GMf7djDtrQEIGaQFwo+ZmF+MJAu2WUOPy5/8wNyqP//AnsM6zVhde4wZfipoZYw/lInEoE5f
KW6YmQc3DK/nqKbpxQHthbG6j1DRTTwVmDI2GTzUbYpH+U9KcC/31k8fnOe40lGKf1wmx7+/99rU
preAJWRFtY5a2wZCcS4a58++n8tf888vwzSPmR4Vrd9Hxj98P3FcVS6bOvz4QZBiIa5HeAw1dqrA
onakpSrAU2BWeTS5xPDxvydNLJd2obGzpNh3/+TT/+cHnDIFBcMMGSlysszLt/PDj2Nnfo5KWTTs
tLHjgBks9xgk5LAMbWguVPhlZ3ygtlzncK/egEUdJvoRj11SgyOQaMs0MhIk42+H/Nzn/mnoaupr
/vin/OfHIiNWW1rwcXClOvLy6z/8kGNbOdgpTbQtBKVV6kUndnGHVg/moXNv2pnx/fcX/EtDxD9c
iH83Jbzpv9VtV39jylw2/7Hp8o+3FjTQz5PFy6v/v0Ys0lyefzQ07Oqofcujtx9Xb1Kef1++LRZb
LLHexelAFIYL+u/LN/whpoMmKzFhLBsSOt/a32aHzi+YsNEsLY8WsMtk8R/Lt/UL4SD+s5SO5Nel
/CvL90/3tKMEzxPLdUnyKI136HL1/3DhSN16Rd9FrxFFx0QRRn/RjaP5J1en/fs7+tcXYbl2uX1M
IEk/7RGsLHPwRAevg5uEu3xqPazkhnEwSx6wP3z6t78+JX4sHvuXb4etEusfbcZUY/z+7QA19VJv
8l7ElCblQgxef9dOOVOEv/oy7OCV7VqaPnq+uZ9eZvbyMdaV/YwuQ2Q4N7PuoZiIL/7J5/Z7XwOD
XCbNlkcvsyVs23YurovffTmwyWCNqueZ8Rb9tb56CtwYdz57/JUXGi3Af6ekE3zK/uRJ/69e2FbS
tBXTDQ9Z9vcvnHABYs0yn5GQ/RVk1jZamA2oQdbpbq2TTK5KsGzXkxFVvx4D/q0h6KfF+ftbti/O
JKhcDs7Tnx5kRVTgiBDzcyUDEhkAkTHKDbrhGMzJxjB3rcrJ+OnRd2CQ2+Ty1oVbop/88ff7zxfs
he7F5oC9Ne6Vn7cIeorKdC7lcxeH1poR9UNVGhhkiYr+5RfyyFFQQIBHQNNB/tM3jIE9RGRQz3BU
qo3f2dWaiDe1lmMQ7P/4Lanv9LEf1lX0ZR4//GcWVUdDS/up7jzXhjGYVXg9TyoAAMwIG6+yP3Kf
uEWZgScaKDOlj9ijoJVD/sEBydnCBMgIK0DhQ8rHC0zGoWmHcATYiJ7oO6QUFl2t1Vs2tJx0A9HW
OZlLIisrPY+wyvvv2mU/zZJGjToCTmOYsB0w4ubgLaBoo4DWtMyBHPIb8c7m1iJc1M+ht7CYO1CE
IpKATaoVAAHOK6hFW4N1ujn6Sswn155h8M/zNG5AfLgwpaqufHOh4VqnxmAIeXY9I3xCeqfAImWL
VOwI7nuwfr5rzolQPUdb3VXwhQbMOTMRBwADrrDudU8N7GXYdjkyTyQtYe8SJ1iaaVZ8CJv6UMi2
cdrvfUvWDxO2YHDQJWzjRZpkhrOj/7bZl34ZmsuZXCWx9e/ivg0XdBfQzOpgv/fxJfY2rPEHh7pf
dYT8ibc6S6L+NTTy8KM2afAAKhtJZhBEUxlIMOQ1g68dxuO7uYfsf91/n1yMI41xIUDZ0eCD3ZpG
HJLlaKVixgHo5zLxoMNRGWcCLA2aA4ntvOEozyS6mhP42b8OSzIjTT2GJ2TTkSCBxpc1kxWrHHLw
GYhRzPpeyrIA13yWs/XdcgvJtLkDbI5rD4pXCofhfii8oqXhCFo50BPVJVRvZHR5V+aG5FEvmcYk
NqhrdtsKFwND0Wxy5tZ9oKmkopwcn6jpC8afTsSXvzSEHQKcNfC4p8paaRk41ZPf96qzGGU4XQnJ
l1JTy9+DkHCRijpp2+1DOsLYHTFuZ/UnBZIUEcfS1BVWa2brtMP1Ksi76daWKPwmGJxSgeHV8WRf
shyZaeT5I/1jcQE7CQqtshdFVRKMsBQvFdGMTVpm71UNicyurczsOvQ4BRz73tfmFi5R/TlMxcC0
UtXuiUaooNwXInOfVN3Tc9BaOv0Wp4UMPsux7qzrBr2LqsIKmNGNDHrjhtl+5G+ZchrhF/CXsloK
Nzfl1qnHbL71C7s/syzYwc1YBsa8YCQVv4xFGzvbvjZdSLitNdMVBSRuLJ5CyfBgG87aVVctvdOa
ZJ9XkwCxofYA/g8Efcy4tp91Is1qkc1NHq0FfdCElajIlVtjGJ3yK+eyEWhBoMYZuy2KJzcS4VNk
eEKcwTMdzj0QZo8z9eM0tL16IEnj+zcR1OZ0406gD59jkprqYdKZGX54WVvp94YsM8brNJuE4CzT
ZbKA+iA8Yk0jtzu+WLPSoLroHPNaGFBk8WCVmu0AorNq6j5+TOaohgsQ1SHW+wmMvw3Fu7gwygyU
FRsIcoArNwzpOc9FrG8nFz7rmjEfkdh86MG32pr5uSBP52GGluhowugtYnVxo0tQLqW8GoAehTjo
6/QsEH1vuxrmBAP5JvBW7X+zdybLcSNbtv2XmiMNcPSDmkQgOjbBniI1gYmUhL51R/v1b0GZt64Y
4hVNb1hWs7Q0SRFAAO7Hz9l77bxOxsCiM4chwk6M713DDd3KJI29dSl7K8e0u/AKGMYiiCiGPiZv
k9zq9UR+Q7KrE8kOm2AayXZidMKbiLb3o0Tqoq/H0uZ1IWk6RKdcOGxDEGPwXMCU7+9DpBkPFQmk
ZWBFBVp6v5pbGKqpkzhboaHIWdHQSMp1SGAUQ203eZbTgF+2jdPx2rBi21zTuya1KJMhSv2kjEAj
k59XXA0manFGZIn9WOK5+exR39d4nLTwWce59AoPtb+noY4/w41F+i22EHytY5nIz3Qc9Mu6oYWC
xCHJkDF1SsdWAornmcZh0TJ8Td16TWdTQ7NJBNxn2y8T7B9WW57TXFHOGuWD/CQHOIwTYSAkvw31
wP5RNi+qIGQC8Ajsw3okRmgXO2I4krwIuiDTLFI+PAZafZCac/Jiu4WNv2fKwTl05pe00EbQ9B7a
kzXW6uTOAJ30GWSu9dDp2vDKCgX5haGz7wVscwbkQ7cV2boGb7eF6jaDwZxj9/sYjWRpkijadwwO
4BgGtc4QGi8m4U3YYTr9dhYWnd5etZjKampF+EH2TD6NN4SGtuWiMURzUM8UxDYDhHHtLo7wtCww
yRedoP1bpmZjYFXLhiOzqgHTsnCm68m2xPcuydSF1HpcrfwCA9NK0gYIwOlEfsmrEx6hKcOPcCzy
UtalP48wB7XGLQLPa2MS9Ngl/VWF+uvVZPqSra1+BFo9zln0OqUu8ijlxyZzp0ljLRQYZ9EbTHZ1
zLHIghiah/qlHWyJst7o+V1gwRZfCEdvSL11KDO25lTioxMkndAw1zHO4h+u8UPzp1s8O57ss01W
VN1FjBDJQZ8gy3RL2ED2xCtTGjuSgRDiCVJ/7FXLgDdbu6K2b80fo8UfddEfHWT/d/adDRdC7n8+
uh6T6Fv75tS6/Pl/9N6wdn3HcZazB91EQ6dM/7vnjHCVLZTWjIfUBr23u/RD/nVoNVGJg0HhPLns
h64l/n1oNf5yfDyovjAx2/5wHPyB4BWPwJsTJacEjgeoXjl6LZJc+/SAkrTNlETgAcIoJwCrSOeK
qbE+Z/l6oMz6KhB5pGvZwbLYazXJ8ujTGqWfkQETajt6grBc46yfKHw0v2dK5nAk+Rp7U9JcDx7B
7DpKxWwHMrecAwuB4ae89uCljc5YviJ6iF/kmLKrq9LwGOzkpD87sjHPOr2topeBzTa60IQxn3lC
VTuqDhysJQCMcyZPer4NEWqNQ+AXrTvbG8qG1EedaNXt5aRa6IhM7tQDjm+HPLU2BGUiUlKvN7OM
swI7eRnP3ycEZu6F008G7IosrffgTdx0U3tkwm1GPMED1j0MkPpuohPaMj3DCPitRFPQlNvOz3uL
ra+rGJWyGpS+tacCo6lH0NUYstaLqcIVM5nm0YEgZKyJYWBPWREyyUY8961J2oRmh187FKqM5SdG
pwQLE8M7UaMwscRExbHN628nN+LtZVDH5qR3Q3yddfDzAoyY9UVVWfA1R9E0LVKOJAwDpS+CwhAd
ZtCmtbitWVi2zLmsc4qqMFmrKX+aDM0kEYzs4CN2M09fmxQTr1VvQaFXYxnf+bI2maJlPs62VvRB
ASHgc2EyPYZqSrZJYFRJEeIla9tDiF+1wKoLNn0dTzpwWRZm6wiGRtaQbkzTCKy0ezaGAVMxjbwr
AgGwvk9Ut0klzC0xjM5tUlv1K0mlC4SvGRI8n0b5NCkj3qM+9csA4v/8OINC+Uph4hvw6wZncVTr
GhY+KzK6tZESiu0Bjb0rzI74EYgC1Rzu2Xe5V84A5SUwTTgC93mvKEGXBmAHn6Ids4siqgYPy7Dy
xppHEeEZEK/IkeaXgc3EN7BeAnI/Urxk0xb0C1nnbcIB6qiJmbk070UGL0la1f1MNPm51SCjsaHE
99V4OeOi7ipSfXwgGUSKNvkqzpMDJF/mrpjJyRGyu0BvfCJNve4il4NOZZGXL6nNiagl7YBZuR50
DHAjSGje69DWTWCO+Ij9BvezAdRnnw2zt21BFkYCjF5M1gVU3BE/X6w9qlx/JI/D3DFTktt5yJA3
IVzZ6U13MdZ+YAwJDACueT/l9U5I9zHUocMTNEtUDX5f1IerjIb+StNb4jdm/ascyyeQci+kU52T
ZrmZRyfaoir3vmGs/UqwLpSN8FrjuHpXtrq7toaZHJWK6hDQ0SashQjIJEjXgKfyIB/cr+BdsYBP
hEVRo0R0JvQgs+tm53XG1dyM6ToONeIFR9gFsxqSl57fG2mFv3MKAgdlw0Mz2GAoquiTAkTi+9Fn
q3HvhhTgCCEkn31bhUFjFV7Qax2JA2n0TNb2jRDeYU57c5+SG7gmaO9sdgEvqVq7iuJwj8Tu0yKE
WxXRXMIN1Ye1BFX0gF3YuZV1/WDXw7NWqCuOtNR+6lxPoxwsdAe/pSoesDE06MdVBYKRagXZMLlA
ic1iMUL9Pxtq5zYdKIbyvq8Q3JEvDc0WX0zeIV0A0bERc0HNkZQMJxDaLBUQ3FRYPwKRTJ5sPQdy
SynwxyIS+cxZqd+mtvPVS9vsspn1/AhQ+Toqe5iDPdUqoSD+BZU+d8SFXT7Z0jvqpdPCbrFvW2lg
j9W3aWXqKz+2shvlqz24BMIdKvuAUHqTjuFz7Fgvpd/k6xodBL388ZMaGX4VI9pWBvAkHJoyvqQK
XTeZCje2o6f7qOfwy/w7oGPfLu5zOiOJeWkmfnseNSI961wtW8rfmqYYOYyZvHM7eV1D+DhmdRIH
nTu/0mO7LQy7OXNQIu4gkTzleVTctRUI8nwYAc7pSLgTJcQeVfteGP149Noc96+b4P3X9SAhSUmN
1kaJotrITEufk8HctVb0QgKQBX7KusoLYodUh11V8JimjeFjN068IFZ9vbeH9kGO3dcCU2+WJedl
TZOhmbrHojKfpaeBhp5D7TiqiZ5EgtJJabDuEuiyiRgfFOe7rW4ZaDHmy0Uj0wz5zgV8tzYQ386Z
4xJaNyEVdRETWdYu64wKjaAkjKfv15yWd5XtB/kEaEs12nXfgXbVi7MJToJpNAc569qhL60b1rfi
6M5cs/I4DaUJ4ETbrr9O5fhg6+V3Iaczx4o3EyTkYKyqCwJo/F1Lp3c7l9oNxxESvfyWd52wevJe
z+peqpcYUgk84ZG47oH5kLBRoZLKu47n5rWqpuuCkDi4F+rVjYh09OKkPLcQ5lOmL8waKbaZHt3O
nW8GrnQwCftftXG+Uiq3bqrUPnMGl0kLqSeQV0KvKBHh072BZC5yljvCrlXzXVd6dq8qHkZgSiCL
sEv0Or+AzxFra1YzeKLK1bXqdQT4A4ovdk3GxwRJGo9WDMyXQ57Cz4+ElmdqKyvVgD4y2xmZSq6E
0ZYbhN/4FczINUmaw+KTLPvY4OWee+9BRh8uVEEoh/CRZZGvqzo7cW4E8lO/2eoaO071XRidWxWH
hiVDzJsO8yotkRBgtbFO4mhIg5QvK6mchBzEeWIM0fzZ0hs1gqBuy9EzdiMg/lzsTBD8droLmZCN
5U4qNcK4jGS591urFw/8eKLqj1Ok6WeE7/nXI2KsGykT/aXReY+Cmr1CrKkfaPncta6dEc/j4qAh
U69YxJ90qyL7UzaAKkaXmkEF5iTMM3SD3B+5wabSzEFX2PuqSHKQGl1b2zgzPt460HSrjhCVToJm
mFdVD7pRDLl2xYg5keglvUx/Hst86FUQpwqRGRufLcoZKP/UWVYzXqTp4C1xKkkTW7d0kEFpJTYZ
4lkG9SPdQexYoMNmBG0QVwduiLXpGzneebznpDzSVG8EwT65XaDbK2rXWxwac4lfI4xrF3ptZQL+
QTJlkin4t7Ujm9lojnHYtng+Qg6ZVIT0zm+mYiL4kzCVYjeqKIVO5HsyeS6N9rNiI0geCC+p3LuR
ENXo4AnSuF4Siwd1Qwl13Wpdyn7ytw+FsNzoMpaaiViVltDgsu3MQ4ySOIUsuFhYOClDABE55/JV
+cPpQrNzSq6HzBvVk6roWxyA/o5hEDeUZetx5KZbFozuQCPmdL5HPW05WyAXQ3o1e2Y+eZukbT13
izGrR/OKEm6XDQX949Tt0/FTWQh5S+BgBHlXOgahSU1NmBpmysY6xj24KQSWUzLsyjEHAKjwQcgz
M9ecPdEADZjGUE91Xm84oDElcwE42mcDpR1WlFDDfXB8MRVNwJteFEFt+gvGXENoExEjUUrVMG6x
KwT4VyR7IpwOwf7lB0RnwnqMB9WFdI0wHQQ1fTJ/g3utqrhpPcqOyOT4PlQJirmJKTkqfad9MjxY
4mKMkZGRi3tWKAEhDR47qKF6/gRoo35GGtZRq5mo3/xkM0pb7IYsDTFoaxHJw2PRBXhRAKehMF9z
OtAuRt+tDo6TWRdZ3w372RqHgybd5rbKWe0QU6NbkHIIFLf7zAFqB+XZE4SRw5nUPZYtrlLb+DEO
Wbd1IHkAasz2ThOyj82EphLeWyBQziWJP051LzHIrCXSzTXDAutSwz8FMsslkSHW0sd0dPULrYva
7+XUUCW61Pjfclwk39uaKcBKd4X2gkOmyFeCt/xIpEe6MQqU0rAB56DJSk4NRuV11D0AKWOXMPfM
lPrLREwYNAGWkX2K0WpVNOpIQm277CsvteeQXwm1Fs9B4103hpO9cGaNN3ThgYai+d2PYwX6QbJX
HtpEH7egll60yh4ObVZMe7tFk75OtJkeczeCv4tYGLUocw7kE+vbqem9dSfKJ7adHFrUWD9BsQXd
nNEqK4gtf8S7gzghV+d+hyXdZB4ACbHmeOJ2DumOdKaZWfT4h3zMf9BKE4DMHKGILHCsPVmm3win
j7YLxfpmGJrrouyLiwgdOWcyKAmZx15OOhNmvcIFz5gXvgjE0FgPY9I9hIMVH1KdoBXk9lvy5AFM
ow3fEGlhnBkRQRdpkySvRbscZN2iAnhpEGXZGeDMUpnfNREJXLiWx9Vg9fUnroQSdQJeu6sKUvtq
DpTg0Y35OECLP3Rh63LhPWRxMY0BV6Ky7f91YtS0qPmMjySASfnti7ZKpPzSvenI/CQDNMy/mNCb
tGR0WyAIXIz2//IgO3/RdREOQW06/4Gf/n9aMtiTHQZ+BnFEPkoacGv/bsnof/2PhMAgO+lPVATL
VPbtaNHDA40EBTEwo0WxjOV/UhEAlZx6I0yvYJ04E60QtbSYBXOokL+0qUetfcD3C4Hpp4bVO9N+
463vmQE58glUOb7AZG0beLDffi7vC0HZdXIVRxvLqC57jhtxAeC2HS6cBAtPLjYyZDEmrOXpzz+a
LpJwkEPpOr2yk48GvN7k9Jqu+sRsaUDVTb9J/XLesqKAgeQIF0eX3pxU2zmitbxiALyQ2DFYRX+/
Nv9xYm7w657efCb0izrMXpQmy6//880fDBk51hRf0byPxYqyRAAnyAElrTBVGSSeEfgBD90pjZeh
aiV+ywKg8trwkUisI9OLz0Wq4YhzHFk3H/xC7zwYqExRfdAPxKB+Kl0rWSoJL/WPMaaNgUQfAscD
5O/FwzQSy7mhEadXmPJUWX+g0PhFR+B4mBmdhZiPyA9f/tubYk+eVcRVdKXzDLyQL1O9jJXvBCEG
o7PcQKrawyu61vymetQd0He/fzqWH//kfbAs9BrLFZsIf05G7YVuSceW/jGN2vgxcUb1AiIj3kZK
RLvff9IvgpflOunFurwD/8Sb/fzjE2E3NnD9jiET3gfPkM3eKDrjgw9573IQ+iLHW6AFtELf3sy+
ovUUheYxCq2ao3M0PoyRDqi9Uerhzy9nYSnYgvay/qOD/PPl5L2wVWJmV53hdPcNNpQrcquaD6QQ
713OgjKBKu/aDjKTt5fTZXYmZJ5clYY/NXRG4+KgW411m1ZqOv/z68FU5dINN1mCT99NNP44D5Ls
ymrJSOthX7frAprW+MHz9t5TQK8euQwAFK5peRt+Wn+VP9C9BZzg+tl8nxZ0nyUo6Q/e5VNWz7La
2qweJnpIc1GjnopV6iqqmURfVYkutKBxm77cliH0W1gX7VOJ1+xugA+oB+VINwOcoYduuK0F4HQn
NEbzg+/zzkWjXef1on8OmeP0ojGsVDbH96NUZXvI6OHse9j6m9//gMs1nbzJLK2MG9C98kpbJ0qv
mllzC27gKAStoBS2A0yG8lOcA73127Pff9Y7F+Sg3obg4ehMT/STNctdIFC+PR7BjkcHOizMi83I
/mi7WP6VkytisMNjYqE4MhjYvH1WwIMzVMnF0Z96cVZIWgVgMWMY+TRCGksH4RgKayPQsxEwByj9
yXZmbdNaqXlB4nd4gOe/xPep9A4lTY9kgdbq2sSSfGt3fvnByrN8mdMv6woeaFRYOrOok9tvdaJu
hBAQ2Fvtaq76+sWJbARDE6a+Yor0vY4O+/b3P8M7Wwf7xr8/U7y9QSrWxy5V1jEVfKd1MqSMBsaR
cEIPE2Zs1g7Hv1y5/Ro3F0xU6Wg3v/8C7z0HrilwbSyCLaa6b78AGE0fyL44uiGc5V5rJXb2OPng
YXuvbFiqJ4TNCOERhC3f4qc1Q1ZGA11TP1JXmOamGyvRBSI2LFqIM+gNVD3xs1ZLedf5ExUNTlrk
Oq0DRsYCsR0FhZk7gO+0ghbo76//h4nj9FfnpUPM7DDlgyD19qvNhkjr5ajPc+yRy1XFt+gIchIC
gARARkkegd/T1ZbSrIAn2eMTIgljEyd9wn/5/nWCF+J7jvX1g2X2Rz35yxejkMFZQ5lteSePRo97
c5C+fuyS1Djj2C8W+2HfkyMiIZbaY3LXtbJ6dsqxIj1xSD7h3XJRbzRyIuKQGn7jRK04jDVZjmWh
1fe/v3HvPTioXk1wF0tZcOoBcWqYERwTjlpr03ujhw681es+0Ia+syK6QuhUAtBJOTicrB8RNjo0
Hf2RQEzCDhoCLR8KPXVWyRzSvSyhVn+wXb+377g2A42loNMRAC77+U9Paj33g2EZ8jgCXjk3FLFS
wGKsz0SdiuuB7qO/og3IXBI4i0HanDHuAZb1d+HMoPeDR/OdO8wrKXhtMF5hHTkp7LKKKUPsQZEB
nLyZk+67Lsb8g5rh3etddLeM102bs+PJ9apSkE8Yy2PRCnsNAxPFRCsXnFFs3pKeDvLdjUEsFVEI
17abyEhYw1jHvd22+gf3/p3NAnk6Oz/Rur5unm5/rWpduuHtkQx7KLvCeK7n7tvgEaACSYiu0k66
5kcb1Hv3mOXNZANkui9O/R8ZbR0iQ+qjCX9xSVCgm55CQLYMX+EtMw5WieSkm8TFmM+ftGWdNLsb
2mkbZVSfo6Xm+OO3yuWAt7zznk21cboamV6D6Kw8+nPUHni8cUVNtvvBVf960WSZWOw7PyoA7ABv
n3GtjFpaig3gYBE/JMwU740YcP+fXomP1ljwSHmcGRBOvP2QillJ0djDseis9tUcnOxstrP6gytZ
vunbNZIPwXnIG4uvgQXi7YeU4KY02xmOSh/EXa1mdSCgp4zWaW8XxQev4w8F/OmHoWn26W+AkHQX
c8XPS8PElI42WHt0c3CVsCWs6CYe7eTRlOOIxXfE9C7q1HyA3NvB8IrGLxOIrzPiHS4jCfYTK3Xv
gyFXI9OCQU1ZtpGmrIfg9zf+l0YFtxvWJRYP+iOs0L+sG7YdMpgX6LJGuMpq6Iw50P0+ObdtB3me
BzeEwYLvFwSDDvTiV46ayL+UlZ3/4TOwfBPOCTgjwc6JX4CbmTnmXtxMRydz5zVlaBbMCwP499d7
+gwsJ1Ks/tgzFyQk133ys3hetBDpjkMJ0hgIC6xjfVxZU5kef/9Bi/n1zdP245OWWG8qGIdzwMkn
dS2QBcUDUKDpvUFnndprWrcuiWc+yBsUmCt9ctxdO8Q3bQljmRwm7RupAf5Z7Tbz/QffZnmBfn4c
T76Nf7I9JG4UOQLcTWJJeckmUl5DiOqudX24bDQiIBryQB9yQNh5N81ndVT128kbjT0xLgItBvl6
0wc/93L9v/tGJy8IEugkRUJ0nAcNsS6L7Vda+jndZnSoYYazXRmWvSGRE/lr3fzpqrbcD4FjcTEr
GSACll/vp527I524S2x5dAtjWHvI0ZldQIT//V0/PSP8+BCWGpRqtrVAEN9+SAgPusXtSEGixG2F
uhkTwHQp2nHH490GJEKOF7//xF926OUjTYPWARYsmgjeye+ca+T5+qo5SukR4zQOQlwUcprvPB/Z
MXdZdeVa6FVEeeAlt+nYJkbAoRlCqWmgbP7gbXv3JbANm1eao7D7i6PVTEtlG7nkxBL553PPuIRZ
mQUXP0y1J9Y3zLocNQ5+aaEn9pekVcRHWw4GJRTmuvnywd1ZbvjpM0fdAguWKgnj0slepvrCqxxT
gdOeNJKsqlg+G4l0mahSVabrrgTFiONaNpuRVhCxSW7tfKsxmzRnYMSgFc5Au+yVRhTjLk0mc1xp
uW70Z1bR/IP8/c/N0+X5P/2uLMwsiSyGlDkn6we7BmiTqjj2bhnNGzOzMFF4+uzxew042vByKPQR
LflpzdqXurqGc+J+M2ck3GT6+IXzwU5xWgcsT9ZyLMOQh3//F/8TMvYRPE59NDSSC9G36MPOYYTc
//88Mr7rY/93XMoO5+SlyT0T4lqyXDfpJxC9DDDumW/mFFVZ6a1D1LmwaAkkWfWEGDXrhbfJqLQx
82MC5atYhyWwwg8Wq3e2DcxmnPxAqlrLmfTtm+ypNhKz519Kb/IvotICZkZOy+cE7fDd75/Rd24z
+AP8BjRNOS2dLtRuHMK/y4m/ntzxgD/R2YxZo32wTLzzHtBlNE3HYvWjZbbsFj+tfi5FOVY977LG
3wFqY+zgCoB0yrIaeDh5Hfn+9xf1TpWBLdRn0EMBBuDhtL4r57Av2qG/lImQT3pbk/I3lwPG/8Hr
SICScFL1rZx9BHF+2sPyNI1h+lr2oUo++CVZd05fLGoy5k2LjQ85MDOStxfP6Skeuw5oFsYAQqaH
vok2JnOGp7Gd/SfbVMMDZnemETHRa+OrZaEpWGv0leT1SOsKblyEPeEyLUICEsDnoS2dw9jvDoUf
MdEURjVrn3Qm3vitm1w/Q96PHt3vFPe2a21Ab/lcRMRPOmo8GnOd3S0kglfmAZZaQ5cgFkjOHvg6
dy6tAmKPFvcbm8TZlw4Q+k0Pob1Bc1M3r0rq0bEaxunVdmREKEADzHQRSrn7cUIje4iKbJSXyunH
Ydt0dvE6MXTHOEMzdEktKrpbaRmE3RC06ZJp04mwAwcXdainhMi+oreH1QY0SbttCFwsIUZKWNQY
LtNDllbDc12aUxaAjSRWrMoy1GJub5qfDRPF5KrXGJGDkJm9qyQxq2bNh+NYqHS97M7G1O+6lT+a
3V6VTKsQKaYxGZNT48CC5djMkrbza9+oN4M3VVVCjAWm01eV6ZgXMJr0VhC3FvuJGKap3JqZp03r
ym/h3BZ9RZBT2vdo+BGCei682pJTM/mkmtl5+9ZyhH0Z4kqbGSsvnNmw0/zx2i97b2eGkj/uW7jG
9zCXjO9lmuiLWGEgCa2fs3JeqTDCkkz2JNGiWDyLaBV67XwsTNQCa6EcojRVBQ0jaB2YroGV5Qis
QsLy8geVDqhuyM7K7kVvt4Aye5k4KBwIpwyYmy+4nRl+xcZUEUKsXvLrBLMftTeoodg24emKG2cg
h/YIUdllDQx7p1gXtiRdbZZd1+4hm83PzNEjb61EDNNWi4syXKM6ZPwITTGWiNES45uEs8wBSBs/
41/N57NSryZth1etfa2cDGFuk0xlAUPVVfkao2N1p/II2MCEac9aKTMF3+gAhbuGwJ/dRnPDE6RP
OdTTrqnxfIT+6PrrqvXJEGcUylPth7VEFC29YUkZNlP4vlNpRHR5zV6s4ppWKg64CchYNxiTv4n8
sGg3caFZ5oWA6tkRVZ5GXywVk00WmaV7VznTeG9OJDRtLfwZ/ZaB1wJcTsfsXh8h+CG9zxIoVIns
r/tw6G+MisHcqmPrLzbJ6IuvTjbWxrbtfbGBeNWfu0CFdmZe8ZYOvdxXkRmbh9Dmn4ERFzor2Ejp
g+NORoHbuY3vk6Y0LlzT0s4bJ4qhk0gDt1zh1Z1zqACY3KvOTwAAh7IEFZg0xFPQLHokaKsEfjLG
fr7p5sFiDQEYGwU1hpfu7y31/4wk/2UsDdj/bCQ5qC/59Ea2sPz5f4wk3l8Y2NnUdczNrsN2+y/V
gvMXwweHEooNn/LLWeYQ//hILLgINIAQBRm0EZCGUZShOFbxf/+Xaf8F0tRn4M40gO6Y/0fBAW9P
DrTXsXU49AItvh9DutPuFuOjZlaMHkiFVcN56upfHJh4dAOEuZ9FCpTYNuIP2qds/G9rTlcH3MCc
jnMVQ1+ORacNJWEVWWsZSl/VIZDPh5oWX3koNKhz5KGyYgd9L1Pnogqx3x7T1Kvcq5k5or3KLKts
ztMSPtoZ3QQoqmbfeiQbEE6M1wyh9XywwqHd1Nzbr0YkjDBIM6jdLBCxX23T3J30Zw8NqrmvcefW
Z2wyRRWwStTlhnneGGRZFprndVagLk1rUX+K2Ke+aj1etPUs9SSIMh37dOjK/qmHGdRvBwvKO8lO
sGCv0WjVd06aZmHQDzUEZ1pRgHVsiQLykM++9WRr3RztNHaFia8GF5hShMabuZGUhSMxTRB2iJZx
APvRGyXFdeVPGRRX8nAS0hfnNnHP47532jxA59hmeAJbayB5FhHiLXOTUCwqKH9XQKW8SWPDwEy7
pILqjqU/kxx6pTVjLEkPiYbLGtvZNsZl48ArHtynoiykhfAPM8R1OKCH3eZ5NWp30jQnrDGD2eUX
+hzqYuU56ZjujNjIngejdD6NuhZuSoJXrbXNGvzs1V57pZfe8NJJC3+AjTc9DMIEzPimIq8QaLY7
ieJFr2QxbKzG5qKBTTNx87ANsaVo9Fr3+oK7XLVm7AeMWWqbOYKeoQ0DBBytQ2HeAYV27a1ZwsRd
h06k0H5ZajN3JLU0Ky3zm+46maa+v5OFx2eSwtg860Bh107Dbs4eYZJGFbHBkXymqmMmpWadeVWR
3LtWZSSEp8mh3EwyTF91rLpLoBRhw5tMy4WzG01Vt+tmni0kmBNhLe1u7tniYiJxZjO8alP8iV/B
1I6Gia2hSdnTLaa09dmkd4TTK0uiMOwaPLbXhV7VzzrkKHmNhZPfvmcej4I8yQV6cIL3quqKjwZr
t23DsAT37Pphe51Jw8yuG5PsxF04FYxVWOvLON3BJ+L5MmwIqTdj02oRKdEkU3dDwFHdHK71pivT
h6IWcQ7qib0gXTnZ8qdXlS7Jll398z+92Uj6PRtYmgFZ9/mXyVJ06Zm1GU1qOPl15M14r2Hf9zN+
IaKfDsQAus5nKyLnO5iiwpFbrL+x9qlt8ArtZgTpPNocaZ572IfmRmuGol1NQ8dVlyb5XajRa++m
rEs0mdDAG/k8YdIuA8IpUay6yMiDwXOZDHZT5JfrEkZtu9K6Vum7yh2N7AGbAa+KXo8TWveuytNH
lw5Zdj04Vl3cw+WBYtgWCeuGwiVjIlvyk4Sct1TeJ1ajJYdmStMpaCYgWq9gVlIXVwuTpV1JEuk3
JbXkO1oufyFA1/ZzXOKEhXRrqK1tGGcZiMCtFs3eo5lamb/FJWrdR0SIHqvO0C+bKd+TJMDujN2U
hXJNakEaiH5CFI9MgC7BAT6A+ty5U7tDA4J6yn6g+u33dsRPRXTYCopxtFZ95177UZVf46zV1h2M
Cn3lzMl4bmZG+NjPXtduMqEl7g0pifdoE743sGUZICSjvdNzhd577ksf8XHH3U/MY8xinFN8WMNd
iQUjyBNRfRWAI1fZqDs3eVXsszGBio78vE/9ZFWWsRV0iPRrr/rGCVJeEtcNi98y9tqIAhype3hw
y+6lVMUVJ1EiZwFnBHqo3WmpjxdNuhMUF36YRYVCl6E5ayc/aLTxYSCGtMYyvZUxZRVB2e4lfGLF
49DvllA2iM/GxieJa+V01dEt8e89IRGqR+jAydFP40dCbzeJNc8kOQi1IYo7BPCW1E9GZJhwTB5L
azpn7uusdSM662Zv5+jwIpSDSBVJ8WHCGYDz8AJox5Jyz15gdvM5dWkOZmNOoa36yVZvUPY2pjo3
Vc4i1qW37GBD0Fa8spFVnImaZTTF3MVSZX+a3emeibEHaLjU9zEIdUwSc3uwdA5QioRuwK4XYdh/
rmetAicOM7hpLA4eDpnkRjZAoPM5rUUdWdDU8jOTYbPqgkiYX4XnHyD07suEorOWxfQMx1OR1xzz
K8WDruNBKre1oV2gWLg3/RRyDFTSlvTU1Ty2auJkgWEEUSvpI6QzxhzPetO7aXQff7qpmksrcs4i
ArOOXWjfEEIH/AveCcV396nv3RvcoksEXHKhfHvfeyUI6yw6iiRk4R6JV4isdId0JqW/JCb4gPm1
zXGBATbzYIfUjTNfy6DkYWuCjp6VyUGr/Ze0lwChYSmmJf5sIg5XeNNJE4nm4canabwyWHs29gCP
oJ21NIgUDd5WSdWvRwzuXwZFbhvzM7fQEJBDMk5mO8wRBffNpnbyYdcbpb0fSid9mPRwoCk4Rh63
mrF1srKgq/sT4IEp4bwD/7hLCGQRXXYGdK6+L5VrfPGbIvrsa3XtrB239bONMdVYJCZU87JGjJzb
3pPrlZCVOc99iUPZGtsinuagK9JMwRbhno1thM/JzvaRk4XFqk3NOt3gkvDuZd1hX4tTlPqrcEbl
LAcfvy/7xWUc4c/kUZ+xlALufh5jZexbPSazwhENoX15ckMvCz6vxnB+64yTg6DM/6LbTY4jkYPO
qkkqElwNI6qcFzyZyrjwFX9t5XUYFrG5UjCusGfUO4xrHYOhDiLBrMVXjRGN3/0mEZAWqgxbMQik
T7ZXz2sCM1Nn3WALiILOsKW+Ig5WJBvciw5BpzA3QHHoOYkP/IzeJ8gx6ghDBGgAVnfd25bAQ26i
QuEL1v4fd2eWWzfSbemp1ACKCfbNywUuT6vOsmy5kV8IuWPfRQQZDM6oxlETq492/ve3lE4biXq5
VUDCCcjW4WEXzd5rfcvuOGlXZ9Y+r+CutGsBJDcbRHQiDNFL5SyK29Zy5ClzdfQxseeadE5Qb3FN
gAMGYO8gcN4AzCvoHYcLdHqXzdqQNiV489EOR1YYSXAXDQHbJTOt3j5knzregEOiNVHM0Zj2tYRO
Sw3k9YiT4ezyU6Iwst65sMsF/JMj4QaZPJ8/IeMwJ09WzvtxcLyGIbFpgA74RGmhk5mKc95X/ns5
hUQ3krBDnMhswZtsx9J+G+nkNCYBTkGE/efMFyjxsEZXqbAYc0jMCbA7a//GqYglzrG/vY6X6F1J
1PheytlpUpvNYz0NHR0XnMBgJk+EOTinIHdrdy88y7kXEs4zU2yHrqkbdlgy9YkKmndXNn559hlA
zwor3wW1E4zZLNwZDkt8CUyHV9FoiVM3eQmLHUA/irSI1Cvr8G5mrX03iQlgez6GpPcFX8GgNBdD
sw3ChCGjE8OT2R+qNuqTlM05gH8CzS9DOa0vCiRUhHuhFLYPeda2n8ZYSlx7cu4uYuqCL9YlOU69
yE4REMEar9pEd1J4qo5eKUuwwsrDCpiCRXBi3FfWR9PIgnqfFGxYkqG5oEWQZOdodiDiD02cJhbx
5asI+ysJD3u3DLr4wpxKFStW8OEjvQgSQNhUIO5Odp4myqwFg3PH0DPBfirKgEzOwbDuLcR0Xp25
Oc3WOsW7QWLgVoTMpLUk5zZryIfGQKbeKM+z5h1kbkMmgl1dYVGCS+lq7yFho9N/8XsM3VsVJ5mu
ZgIgb2uZ6Lc4F3z/SFQwhvXGtwZgnGigXsfzGN94InJYzjTzK3aUaJtXK9InO8NnXsRL3qeymRis
jb/2HWhpudxrWgYzL3RcfAU2wyNdtcb9kEcO3ioR5pjSTeKheBODPk5WA+tjQzidiO8kuiJcyCWY
xxY3qDebj4Omi3wkqB0Lqgjd5TbUVuxd1nlcinOoggZ7cAVe5QpQ2V0DkZpEgTrpxUnMIrosHK+9
R1Hp7wp8mpcTPVjUPw12IIKYDk1UfRpG5Yz7VTnzddAnlgVttRjvrMXoS7LtsjQRXnNwS0pLtV3n
FsmemnBkX2b1zpsZ1HtrdKjil6YyuymbKVLOLHfy24LbT2kRKhKGZbbp+NkK8LP+2JYnd4rcfcaT
efai4FHOvXlVhqqpj1pjMtqzFEPGroaGYKfOulCM1NdTQfLENJdvs7AorxjVnau4XYMXFEshhzFq
npJ4dI/zRIKKzyh+G+guOtACs1gD5OWbQI/djrZrceiNW9zMbLH3siIEKp7W4R2WW3m9iGa+szK7
PnV9/KYiT/PCNl59HQRt90YsIy7wYSkPys7lyfK7/py5LpEajEHDvu4mvEctiSvpELv6plYbpdMk
dn8gLZqF/srTPEWawWlcXq3zEp4CLJros/qxEHto9HK6CthQHghHnfee75DkVzLln2AUzBc2Th51
TdCZddyqHZdxFyqsPABPzmOr+6OHFCmNkTFCtjElK8QhgZS1w14ZvA1lTAJtx767ynlrp0C5TOIk
ELCrxJWTNZxwrcgyyZYwPLY0FG6asYve5plZv1aJRYSbsu31trXFLRtINLcj3/awcRx2NgTbOaV9
UQMiJs6N0KaN6huq3r6K465iwol97hbhr6IU6yslqmCPyChMTo0mCTqMeuI3AKwBAbfVwACWB0kO
4MFzisup0f2yExFqCnes1E5nTfl57FdzQEQyHE1R+uKoW6tQx24MvXkHlG97INlmXuF1xoQ/sLW8
tlQXXRDjlaUY70mU6XnlfURmH0MzBa/BR6yXjZQhTrFJZulcTr452AYFZkq1D/5cIWKMV1VP9PLi
evk7rJ/jQ4AjEUOi771yoHsdApOjTo2j8rIb4CSnQjbt/aQl6RUI8vzNq9wnXwOGonvbjr60MHyO
3ZyzCC5cOXs77nyCZ44SwjuTx2B73GrwPglbRXtPMcGxDGjYfy4Fpv4Zm9dVsbr1hRTlfLREMbZp
3cT5YRxt3GQlUeJ4F1VPyhlG/rqkeeZS0U59MZGwE0zAjbKA6DYtvBfTSoyKsMbeAKVIiMlasLe+
Tqq8vmm8prxvQ1O/wH42pjN6Gq5+fBVxWy4h+NfH0TOLc8jCegJDwBjPRAFP5DNNfnmcm6n0PhmS
Ch6b1sKompvoY6nMcjkEwze+f39hYzgMDptx2iGRpS4Nc3Gu75TAM5aSc9IuF9PsBK/XSLvzecCq
8U7N3PRdzzhGLLltlSm76ZJNIIupq9qMAE7WRmGyB21Fo2YsxpKmRF3eVS57IlD2bvihcQiQ2lGz
aYu9uw6SaABTqeYcuTVU/kbJ6KMe8GBf14GG3BeD1PYuCll0jw0Ow0dcy+sb5IBrnS6QQASv0QZD
tmFGiBvijUAoztAa/asaNMmRbLjiXRF+y3ahs7GeN1/xVxZncnNeF26fWqVV3pADlGOzDHjFFq91
HqhO2ZjRA51fRaWXvRvb6J75m8AQW8v+s54iEooHmAIBT5aRjyD63UtddGzHt66H2QcN7TjGo6H7
xLwwFxfgHqM7hAXzsGe0FG9K0taoYBVeVexGSi7ntRhXsVPlMF9a8ToeCsfW96WyogNRW4L1Y+IU
76Yhbi6rzcSyE1mQP6qhp7AAjtlhp4QaglrDogevIQEm7t7NodsGx2J1qK5ZKqIyUJtiyQ9OJKUi
asdriv1Sxvw5MqhTpih8qliqdcoPC3hw5DtTTyWiSDpqUXFbuCiqROAMlwj/1bDrdSE+8dss+klL
obtVN8ODKqzsqpMDeXapVdUDQRmJ4EMGWHukVOWjPZOBGPms7A3pqr5s/c27QtKQP/LPeCfJR5gJ
KeYdAkFK+Pq3nxPps53oVjuhde1doDK6zPMuN3QzMT1dlDQQcJjWWjBbpyGSLxvRInWH9dxId6G3
QGlw6G/bvOJiuE612gZ2Qbi2V00yg5ZIB6MpO3nRYK1HLJNkSPRLm8uXIYpomB/JMjx0fsC1wjPM
R+gYWwPwltZtr6hZ2/0bz+2kG7P99Zo3oAm4/UINsSK8ZWIWsqqGkAv0IqNX30jUHOPHtsPOd2gz
Kqx/lnKoX3GRiMuiFDS1omyui8oqSYkaI+DWKMTImbJR88BAC6ZquVu2DAcgFXwAdAMu3/fajjew
Xr6CLxrIo5Y29yAcck4u9Bb+TdLrEalbkDvhyQTrSMlLi4QLBbaaU1LS4/OhGvKhyzB0/a2F+85N
KbQ57RUm/FY+NKC7GZ6HbMVJ707NcsdwmVcngBt+fWP5gntFCg9n2prFR5dlCESqXzgMPe31PNXT
Oxb+Ur0lrjcTbxxyLIaj7qN+m9BIHz1NiEXGnYgHPq3FwhYi4kIO9wL1Id8qjhNaP5QBrXEHeJsU
uHEhzbASkhFl5jssBJMUfUJdy6Nsh4kw83faGrrpgJ2ZU1wan6/vupPGADuI/FROAfmB0m+v8TCq
VIjFf1timWaXGlfnNnCOdRet7b2fzTpM/6ftFoDyKfKnvcrI7ulsk61MdpUcbn3dkRQW9zJ4+KGx
8vK7LuVHvPHTpjpGF4RUiBixRmH34j3cZA0/KAoqnSNlKEleKlxvvO0WryQ+qJ3DJU1shLpHz5la
9btW/l8Oyu+i38JgyUKQRv8z/SuLaXozLJ7SMLKGB6p3M2gInoYvgu3d3p1ITfcR84xpPCNjZd/T
QYAzlFpSwG3jXYOxn67kDGKlAkaYdovdHo03Bh9GHSu9D4geLOjHgtaBnOd1HRsXFb/xQ2t+HY1O
cUwwKlyq3sLEmIQVNKxfX9Pt6/9bAcQ15c3EZbEJb2wUIc+v6Wq5g8P0YVL2wCXPdi8uwFyOe+kF
y0uhfX3jRZo8RqIm73995L9eWAcvlYeRiiLX1op6ejdHXrUZARLtZdrG13bd4Du38uJLEQxsIBI6
UNVv7uUz08d2sixaEXQHW0POgZ329JCiK+U0t5SRRNtkL1Z/RlYRWAlCgRVbzZgl8XVbj9Et+WXD
ZReLJKV+L8lJnWJpHS3VayQEhUc20a8vxVPlz/a9YlSC/J+GIA236Nml6EYoiyMTetrg0HwZt+3y
sioEy0UBmKj6zR1/Kv75fjA0oNQ3QdjxNj17ixJDVhSIsSklnJvNFeFa3rQhl/2Lf3ZSKB7ps0Vo
EHiycLHQxvzxbTXzWlW8Uz0vp6TablMrag64WeZpRymDueHXh3v+IHM4l+fI9eiQ0gd4noLeGafs
GI/6dPg28ZRLSe+BhIpt+Mvoz6eNNFsRiomByvLKGmv/6y9AIsKzd2nz69LURchISzX8/vc/jE+l
dsulpi+Usr4fp3eFbLCOocMA6NnThbllzeHPB3CsA90CIn8fspUcY2o8IxkaUwTBbz+R2pTAri3X
FzIvemjnXUTAGuqHkKTouCqrXaY8v9/55JNRZFOMH7sx1yV7jNVdz4tX6Q0Pt6VnZgzR4KLs3rXP
pIdZxT6YFGP/97ZMMCsmWhoJ2xoUnkR/61KbFrQEfFHtIIXKD3EOJvsKPVDpvqATEaIXb0KE2TAp
kQJCb+ImJnJx+jfsLZhQ6dzQHRyrhUlXzTYfDA6PKw+JsGuPxNBuU6/O+LOfLVJL6z4LrkYi7e/g
NfDTMQCFiHvdi6bUZ8SDhGmjtdipqmA14M4tX74XqjwpT3ErGdfyx3wgA5B0Lye+bIWkEOyraLqu
4jr5ansFUyXXuGQNkNFmuJyQx2bvuoQEzlQURfF2FWq9iyyjmExdkOBp0ABDPLjU35vrUgxM6E00
swhRMeCjcxEYM30JcJev5z4pJuv1UsGKvjD9zHQvpyChODGgWtmTaFa2x96L+RyvpJIEE2zcNPoJ
S6qdARNX7GuyiuWROk15ssh8Zt1MN2c9ZxL1+IVqFybo1oiSft639QiBM0l5ufS+tRxLD1zqTnaE
FZyVo+32aol0S14L+Txs8hMzgFL/9glT6XOQiQYNYiypxyhd8rJMzvT2vl2EiJOOaIMLHpqeL7uy
xq92up0L+VItyfAg10rRvBmAiC0FKcdlkETvXE/w1FQ2fQ4gqeOLDN3PxoerM7r6Vvy4hf1JdLlM
K11lXjihzwaykZWxLr+v0hZdzT03dvZTixSBvU9l86vT1+4d2V7Eh+Ux0S77rCXVHIHbABfo1y/r
M+0DGACGCpZQCcMuPrtvmuIfXtUkRIboOaBeEcmzps/pKd5xjoxTsZ9Z9s6BFF/FE7fg18d9Pvji
yd+El5jjQRUE+NSeDoquZn+YxZp+d0MYZJpblJb3Pbvbl78+zja4/jitoyygoOVspnX4pSgunh6H
uqo/q6oXqe9Z0dsC9tUX8uHEeC6qhBwit4vYuDarbcdX2er07xUvxddff4W/XGJE6SGACFo48FLd
b5PxD5d4TYxrdW1I4wa0/MvesIyn1BTd4dBBFOEF5nObG67Br4/6fFXBGaOOifkThXqE0+PpidOD
KxKXsilcrLi6gnQaroxaW7u76cTDjKbP+c24/3zydjhP9BOYtVDtIE945jHQvLuQqzcgclEmt4vJ
NLzfxfuSGIIBDr8+u+ePz5ZJwVYjhg3ghAhdny8UEK0kaqnGNE/YiqTs6muY9mpYu4+/PtDPbh5O
z83yjv7kG0v3x8m7mNAfCx/t37KSkYp/B6obGCB+kMw94YMiXj5/F3T8+ri8+c+eXBcjAHIoYAse
a1P/efgEkx5R6xm4DEpPza1tS3lpfMCykCybbji4fh9+LqN6+RqUvfM5sNTc7Nwqlo+y8Ep1sMi3
/Oz2lcArm9nBFfB9uvkDZKy7CITam6GL2mskob4DPH+u3iY0ox/b0rXVvs/iGII51T2m2tlQyCxL
vFDg6OfHhkhaJDtlslwGPHxk2evEPHrBjBPRqqyxumZ0psU0hv1HrTJrPGHjXS7QZnTxy8WJmK5M
KfLyfZ/EGBR2hT8iG05DK2q9U/Rtfz2xMLB2A400EtFnMg0vFDWx6UviKoYhmcXrcElqox/RTutm
64zghlG78Cs1pWIiGZRW9VY/SMTAz7tvxSXLY19x07LXj1/6pFAMlzl0tO6FrfrsVR3lDm3cVSuA
hMQoVPFBxmpAPTS1LXteV7Z8ZofPl4kzWV/m0luRlcQ+YpUVviPugHm+GeGZxMdy9RnISHa2biX6
gNcEPW5fLhdIHOnZfq5Ut1XYSkI4scAoTgSZDjVnwyIhqeLlFNSNP+48zJ+vnW7+2jRe0KFKmXMm
fhPjy5e4FO1rGcD8hxHnq/0gBoTl8FkNFU5ovO/KYot5Nu2UnBfytN/LodRvA6jGrEOsMBgurd4L
rjqR+/kOe39cHjqocSdI9oxMCjXemXZ1HO7KPmMKNJWPgDxe9CyuJPkZ+2TQwdX3OSGgOigY1zKr
vv5eFKr8spOgSfV2q5KYNcGQl6zHvv97OkFxTu4bPozrUonYv44oWb5fgh6wYhwuxNuaFT4LOHbr
waI/c48Bu6Z65NvZ+gFZTE3smtWTNDdYI1Vzlrkk8yUBUPZEq2OTQGfdgWefspuqowB9FK3CX4IK
pCXBWUsiVZslhAcXIPAhm9YDBLb/Ln9ZBZZA1BwqH05hu2FjG8PUSfmb6A6Ezf4Wavrt5lai9ODS
hqJPrnqzLKdvb/4/EpDe9y3/Pc/F+jEW6z/+Fla+Hei/W3pWwvT+98rRV//7f1EZ7rsn4tHtV76L
RwOCKlkg0HPFS8RcvukzvyOv+BuoIRiwMBl8E5YyDfwpHrVc+w9m/C1UC3UlgPBtAvxTPYp27g+8
aGDDPX8ro4TeP4q+/DYS/3uNAanDIXSTsTrxfFYY8GSeTrVuvCraxJDduqgurBeRrnXPC0NWyn5G
NETiurFQXuMvqTI0HMmMZMRluXjlCN+HiNyF1Hi9DFTkyZp7GvTZ2iXywllcAHMziI3mMnIs3M5D
UIANjUcSCVKWGg0j4NZnSkl1cF92IrK6/USFlnB4Ms0hTLaR+IzohP5mO07eKwUgHO6SGHCTyiYB
ZFrqSZ5JvGbjO3vD1p3vP+WopT76neg///Pn+pdRcf8NH1yep79/bP+z+fg88Y1///2Z5QmzYf2w
RNlmbvI8ePq+P7NO8gc1O5hQYEx4Nr/N+/8SPENpg43P3pCZH//T5v7+85H1kj8o82HrwUyDtY+1
+j/htP1lpQY1nzcJ2bTr4zR33acP7Ih6ZuxoQ2EMLOa7ulPoQSBugk0lAv13vCBUXM9WMnCl8Rnj
5cIEtJmBnr0fY9BWfm7AoCrR++9xTJYfacSjC2nk1N/Elj+po467kq0X2oCP0tuC6FGsAYitTOid
266hpkphtrpdMmLpD3khp2QPV7G68ydezH2hwpJqpJe0V9InGWTXAge4mCe760hkDWonXVgrv6+z
nEqCbzKYxjRESCXKM2dLLnGr9m1AoYmsOLRHdzVj+8uEvR/fZazKNK9LOC8+tN95b/lx+V5kQ36R
l5MFGhbcTbKTPiDsNCsH5Lm26Nxkp+rM/ZCw6cCKQ7bXW0lIuIPOjlwl3vh2iflNiw3WaikPDRhF
Vfpb9TC/QKfdv5NMZFc97odXeReJ6lx5xmfucrphopw6ThnVcZ+atDWN40u0Zy6dHGWc+UsV1WN4
UM6qPlBACW4L0sW9o1lE8D6Wk2XSWdA9SWH06pB8pW58Cy1jKc+WbJFJkPxh7qKaPey+Mwj3djHz
7IPrJywqkqXp9+gXiYWiXS7pydgrwduerTUM4BIVCdiY+B2ZYSCe4Lq1H9sWOOuRTR0c52mU1A8l
jkd0aXni3Gkrb72zrwJEBtHqoNLWHiCZUW+law9nqpWqyJ/tk17CCXWUFvEVT+1ALg36yHsMx4ij
+pbkL9LEBwShLCFDMlxw4aWgVf1Hq5WWu2uIss3BcptCHDthxpdGq/ljJSBmUx5YWTISEr8Eu9aX
Myt7uCNvoOwJhFwrfeF5RKVwUjmZL7S4tHmjiMDinnd+RYyuH863MGuBxUs6fCN1JkS5lFGjY7f1
Fk6e8sWXcrB7WDkuJe4amVZzTfSKTmiexeHnvLJYDJrG2Pdd7spybxdCrEji6FycHZQ8dP6aeXrv
a1D8qWsI2EGHCCP80NQRWcfwiBCELaFHIbdnm7DLxw0W7kPFwAPl66S9aI30m4vQb0yx4zEBv0pA
BCULy4JUylOX0epWZcGdLbItazU20sMQ1gx9OhXW+NoTAYMD1d+iOzoercCDW/sUCjKMsjqVo14+
xppOz26El14zQ7miPsyrBzYbDbF0acZCU0gnp5as5pNQf02mamixIja8zXyN+8CjEXYGPSvRiGwp
0xRgDEkasIUTTGQtIt2jm+jpXirhJUj2qM0fqKbXN1HQE/FQW0uM77+zikOxBuPn1ZundedkzhQy
VSa9OYiI7E7EL1HJhyLPORSxbj5ooxRimWlg4s5KPPsHn8XyF+2xLL+piNWQx2UA44NW2ykDtJlr
fl80etAHxOWiOwblqD419A0VWpjW9m6UkZsUcJlJCGnI12HzJFeI4ER8hR/W0BKgYdmO3SoMTW+j
Utr3QzN3r/KkqOXORvDyMkgaAEYr+dKEjdUeQT3/fAr+23Xjj8vG//h/baL+VlX5+6n6dflFiMf/
cf2l7778uMr89mvfZ2w6l39QOY+YF6nR0xTYpql/kVW9Pzyb/TgbKyoBeOT/vc5MSMjBOpzQjINR
s83L/5qyQ7iqDntgKgeQSYjP/L+YssHAsSywKap7PtUIvh/f4Mc6hDCMydkaX8Bkdx4Nrk1DzXtS
Hwnv6n/Tr9im438vZ78diuKRhwCBCj7En206/6FeJfGAj+O4XIiAZDK97c7tQMW/KU/9/CBwbog+
ibc21NODuIM7KnT6F4NDXQo9gKYrTt7aD+uxn/RJny48/jwTDPRcNcem/vbsIAvKhxVN1gUXV30O
g8Y+99g+7hZ/zH4DIHl+OkQPbV4uOrIOWwE4gU9PJ+xsXWREkVVBTOfFyhvyCocaA+evT+jnh4Ed
4zo2dADv2QmpUCdDRIJgSe/jfiowE+PvVedfH2T7kB/vP9cLZhgLRCJ6OZfnlcMqWScUh/45aLU5
TVp5mC0kkkDmL8e+MN4w/oZB99ezomrIKhS0aOjE2PCfXjxXouifIu9MmGWLeJe5FtxTfPjnZ8Wr
DfGGcjMwimdG9IieZSFZcSBaqlFIjCT/0NRNfQszWyzq392pn13Efx+OtvLTc2rgbc+rhQekpTph
VxC81EDOChpe/8g4Mt79+uxc7683DeoJLgiPSwgy4VnxlW5FOPVLd0ZZ3n3o8dV8HHDY4fypQf9v
wjOD9aON65cLPrd872YiCYnImMQbO4/zFaNxMGOr6JroYWgdE+6jnlCkc1ezDE7pzoVvZIvcA19F
Ic9TX9vzY002iHUnFtflsFKOzm/u2PO3N6C4Syiux0ltOyZ7O+UfxiFFX8Avx+lcGBmcokQLohNi
/wxAqfyHhIbtSGHA8L5hCgDBPnutMjLrkOTLc5cr+2ARoLGbhJm/4IQPkPihNP2H49K340U4QAlR
8wPoCE/PrBmNI4dc4FSJtqj22Zxi6mvnxsZJ/evn4q+vFmcGEnaTbNAzfN5mWSocpPnE8goTCG2y
3to35Cz8pmv/k4NsIziTHzMG88GzGzXVW1xt1p+9hVReP7KIZdCtc/z1mfzkacA4BlScas2Wbr8V
6n94GlyvxH0StedZ9cMOG3mM0JAVaDUG42/Aez89EgeA/mDTYnhOxAxy+qnW0lOyFOV15SiCj3oK
7o0uvN+kXP/swqGkoYMR8qAz4D49p9HY7uJY7ZkGEZ2+tp53ZVRMv5nOf3Y6gFuw0rMLj53n1OYy
IM1SRjUWHzgBGnbFCZ8MU0g3+b/ptf30dFiaUG7DRU2B7enpwGYwEOCbs5WU5tRrr9wLv41+87Bt
9/np7LSdCZ40NFC87vaz5wADVO97qjr3UfIYDI25GSLwIrp1w1cdBsLPDn3wD79+9H56SJ+ZHdIl
NcPnuM/CzgO4F9W5XsdiV6FEPrJnbs+hMN3ZGKTSqWVRc/j1QVlq/eVMWYt6OL8ShxkLfPnTyxlF
k8p90ZxkiMXrMIfa/iT7MkRGwMum91kNx6FSRrngTgb14Nmi+kjKNe0Csm8laSmsKF8Mfadvja5X
3G1hLy7DJRTv2YXjJosZguy04PujacZEgE7YWeMDu5HE7Gr0wNh6B9qqd7Jw/RdBHYnpJc3quTw6
TVfLVxDr4iZFHWhH+wYBAQKXzMUfTFdiLh6DyunsV27pQwopeWj8XTi62a0rnOorrfNRXmbUdoKD
yKz+nqymYTgCPLHbfVnrs70qd0q9pbBvbHeyo4McuRi7yGn1peeuuDiceGrzA0ry+eAkODIv5oY0
sJ4EvYfQMxmJZ87sXnRLnX0dafz7p6VW5n0z+ZEiELGmChGOVf4FgheWWtS8gDECumnHPN9wpmVh
m+u4ByyS0kOlsdZ3yxTu83YZx3MyjPWcDqNIxC4vIskNierYYfNtGMTHajZs9dc4CHaAXjDfVlFY
urs+DnRxyKLVfz/bhcM/oWjwtZBougXDWUP1SmWbyyqzd3mZoalHAEBPjUTbz4Seb24PGc4Pdu4M
6wHgHrqCRkHG7JIOY74ZsF5krawwZRbISDEJNuMVFSFkykYjL0FT0anwnBu41XvSdwnZgR9AeN2K
kvoVRbTpIdG1+ogfZyVDzM/tEDGemO8rE/WvcMXqgsLT0gbeeVwwnu4xVTjFzHY8iK/nCD3OGV1/
fbf6fe/drIUmbwnbfX+iQdo4u5UW9UkM431IFFB2jg1z3jCqwT4CogypbM+SXOpsocwGKs+8AkQF
I91TnXepsLO9NUG8fiAvzbmJlyV/Ryt6qQ8+omKCZcc2MCmerPY+DxXMRHSsmPhNjC2UIgVMo8lg
Mt8NkbDao4vNGZpzrORHQ6LWvF8osZRszMPycSqq4DPVEONAT8nNuiMuaWivqrbmFUd4jSXB0Uvz
NcdcGlFBJ2tqX6m2eFxxHjmkjtMdfjNYKPrTlQTGGKcAeve934jqNWniHoHm7CUVGzfUYLuJIUVS
RNOdvYuLnNLcpnq5yYm2w/OKWJbOWTcu+wlx8bJPfGGdWA/l1n6aiUSkOJA7+2yKQiA/y0gsUo6D
dT3GVjZ8KOak5EWyJ3NCxu1RRkIb0aRxU9rO3Zo5lr0v4lC8C52xJ6RtwWO2x44av21G3POYZc3q
HxN/nYpDONfJWzPZy7D38DsSqJ2TnwU5Ka/Jx/Ka9s0Q8VuELzkoW0gC8pfDWBTtp3ox5esGs6k8
GM2LTmYhtZx9BHHoa4MJv04JFx/4sx0QXXpZMPbYoB3One5bRrHKqxlKSmxPn0JZ5uHWqSzBIeHP
bI5DKPH4Nm5DixhXPVFdPkFjn6rYU8txoFi7ElTsGpwuWS4QNBZYs94u80BJfD+0BBng2UcWkl2D
40RjhTiOmqggOaW4CV2pvs/A/6ij9/9p2cVnG/X3ZZc3+WP3+fFJwWX7he8FFxguVDTQRm6QWOrG
Aavg7/UWN/mD3om/CWLRD1Lt+K+unv8HssZtGQPun/cUetB/lVssBySMC6If3CCbcZ8t/z9pkdCI
eTL9xmywmX5t1ksekEcKj892VLrh9cQc9WocQYMRG4XyLbXNBCGTpEvrxuTi9RhCVSN1qslIrqX0
eUMfG+WbaXqY6ToSCxZiTRiUcMISsR7q+ABPmBPhDIoSYr6bigS9VBLOyV4M4EhP4tyq39sgrMwF
OBiCGOMcNThvV5ndz0rNC/aruMJfYRftI4G3OWae3F/Ha5D9Y5GdvMJWWpM8u87ZXbIy7BLuim5Z
OkeSR7qBpTN9D5+hdhhcZ9c3ajSvNc9/c5UHkCxGAFdEQQXa8FX1ULbhLpqq8jXJWaE42cI1JKbr
ed64BWCdwOUx9p3yUrEyQqtht9iGnPa9nqwIdNvc2dMO/AzoxAI5x1d7cv33Y1iOL2r4yR5/lRl8
HmXemZ2SE++guzYID+y+F2QSMsnBKBOE7qSovND/ujZhtgdyqOxzAmpkPmVhVX+qokVYexLG8jLV
0BucIw5O74NXueObYaLrUMR5L47xmo3Roc+RLrHcGRA0MpANO0y3Q3IFbyZyT6KJnfIBMFv9KciI
TWZZM67yXam1Th5cG9l7BRex3lc5Pee9KeaG+rrj6wPdjuBdV6r1McJEQ1umoH2ya1q23Tvb1wue
m6EZ6j2ZiIDHMHXsIxR9244cT6NgWYNdpRe0qUZskfmO+m+fHMY1kbcasRU0Bp56dJJoUfu09c16
HZHN7O9HTb7x2aMsv+BSdRSJBIVDAy+Ucottz2MWAmGE0yNNnI3PwdPlTMe6JU2RhYVFcOGQzF6W
UghakXizH0Emi2jV3rcde2WQF71ODk7n4cmvjCy+OC2ifkJeV2CCnuMQo6pBomHD0FTH0yQPanoC
WscvhIu5OdUJpqz9Fj5Y3HReVX8kO895uRRT056axSo/x1IhAZyTrigPM8ub+7KN3FdaRZn29l7d
4uA5ILq1Y0kMbeZtKL6mHrMHU+cJ83A7NgHxvjpcJ7pxTKWQAuKlhhw6sRVmyZUkWFBY7X3CzIsc
mGmM9MqCx03tYmc2t423ekSlrUYEN5ZiONgV/TS/B6YU3iR96wwnBD46P3ZOt7njWmtWuy7yhX3U
pSkv3Rb1lwkr2P6sTwP3LVmtlXNKoqEAQ4GQIbhYjcQWP1SsrFQR3RdrqQlRkG1zh3J7JuE5xCN3
6GNL1lcqsqbyYCZrOVMfBUAgoJnBpiALJEbFXR9ZiFRnH8itPtEiXe+1ln6UmsFF4zvkNZF442pu
IhgiEte7G75WFFYf7LkQDF1jMtEKcRH7avBBhDS6UevvIn88YCvvxc4h7ZJYXLsgkbujAvyKHRwU
Wy+sQiwbcTc8BPjpcViPswfuJaxwwmFr2LUN/hNgIvhHCT+1w5c6dHnuglGwLViGIN/T+qzfwJfz
sxfVUI3kciWiuQQQEg+n1fD4HokoFf6usUrAxw65xjAZlDJfB4IwF3kdTNE0h8fIq/vNK9bp9hWU
B4R401Drx2xq+lvyDMP/w96Z7UauZN35XXzPBucgAcMXZCZz1KwqqXRDSKoqzkNwiCD59P6y/8H9
G7AB3/vmAH3UVUdKkRF7r732t1oQEjlbguxdU58G09zclbNLEiekJ448p5XrQzZVeC7T2dQy8cLW
AdSUUtfFqReUJn81VmcMk3k5Prlm7pN3UrjrHG1BOpKjh+URZJQem5LhHGNm5ozVoD6YrdY9I8Bg
4ah300J/hUD7psSf8uVbcs6/AzATX2bbWM9+mweJM9ZmvQ8XslsfO6/HaxGPzpAdMR6nbezXRfjt
URZ6u05slT4HEyYxapSxbnn8y1ZTLSnmwLX0tqMVEmS599Kej2NZyiGL+JZ8fw9mYPuYRMMrIcLc
3uKZzNl2Z/sbk9sQZ+i8X1bHyBJ7dPNsl9YMklEHwhRmg2VMl22uQA6Onck6Pk5LaINgSc4EQVg3
jNUAsc+n4rP+TRj7/5XSf0O2+r9VSh+fzVfxXyul2x/490rJ+QdVEvl9aCpUPZRA/1kp2bcayrmV
Kni4b7FM/1kqGQHjLOKZ+Dr/B5Q5jzLqPwxQVvAP5iHI9SYpAAxh8M/+j//OADD70/37WGX83/73
v66jWSSf/JdiicPUAdDnYU3BDMVStbh9/V/UuaknaBQfB8n3VTqFu7xp2uIc2g0eD+baOJKsnEl9
hr3Cz/6O7Ba+SVhtkAh0YWXauFGW9W92NkhD5ajJ5DlsTHOxADwVwR8PqaqgPm+yJr+vOR0YEHDa
dD+LMA1G5hJZuJCCXvrWh01fWD82uGGHxCKznNaqWE16nsrJTqHR0rin6Za3d1lhOHihZEUgVzPr
d7dv2zXZjHkNEnYVIAICMyMcNB7s0hpIp50WBwGgD83hYtcwDmCf6HHhDMhWQz7RercVBAEDJWhv
AqcM9qRwz/5R5KKtDv5mepHlyOyj22yIJtSVd8Wk8ldGBOqSe+b4sgwBoIW+WN7lWANHC9uAb2yc
X4aRjcgi7X65DBCiZm5/16KudvZq6Yvmw42mFRMoBZf8FCYfMbrmdkrDpj7CvxwO3tKVd6Y5PxgF
7N/antdINPBBrTAf91W+uEfy1efLOFYtHaPzC7OGitMePzwYPPFoN2bK6o751fps+aUQ047tIrz9
mjtvodjUBbFWnXOXZO588aYzW6jOgSPIjHuCrXdyxEjQMbiIcimmd4/WLuqn1cNdnGopUUimnvmS
pzt3ephqv7JZsZtQBprICEqn+rH4vVqTSuA8xd2LlwI4K1P18JfOyVm/hNXIH8G2yYQl474UISUj
PzyWbbAiwK3nmJNVPZSqQKUrswsOdlsfh4rS4d5bu8dWmmm2D3xsAPvWr2CistAOIIMry44shrob
OwLS9n/YBL1G4zK9Vj6OO24LetFgMOLFIHQRH/gG5KXKo3SQuGkx7SFPu/wJt3UV0ayDCsLngvBk
P/GNcGYnxEB6gNuDYIJZN15VIJ2XPB/YGp69Wf1SQ8qsw+mnIj2T/eyUd2MmO0qOsajE1arFV25i
BjwZTgqNybtd25F2hg/2/WdIrS3JJBlyVHaos8Duj2mz9UdiF59gbYEGyPvpz+ZN3qlCav9ZudsY
4XiwiEWgGpyRNWGkUxuz7N1cmlsyvG0OjCpob1oiq6l9kjkzBM27g8vxm602OG4OWTXkIC0QabQo
t9hQYuNKqdeh2q1L5YenAJKl/ejnbEJH8B3V7T3Yrq7Knh3CgCXEoAMm7j8EbxD9zfQzsjvpvBn8
dd37yCS3u/Qk/ogdo/zqbKxr2n6Rt50P0Vy7+NPF6tb+bqlaJgK18MdhV4jaWKJ08nT5rSjcQxYY
xb3RdTAyAGR7VDPzzFKnSySEZI/a/VhLLy924MC/i84+wcbprxxQloiIeOZ3mgcSMk4PyA57Jk3t
m7s0Z7YDZJtouD5fam0dH1CUGsiOn1Zn+c1Z0Ito2EQdUJIMOOrLGp9cgpRYNHRItiaWGsvKeAYV
IkueiXHb5brNhy9VqxQqvtMa7DCptAQ2ZWxAllkjxXfPjZGGR3aG8nI/QI3AEo2lKWOoe51ay3ri
5V1gYRD4y8RrPuDCLg9tVm+/VndYaUZB18QCn9EtXO63W9ZhPDv4rEYayVNuIK5GSm8gweoHoxvA
sjn9eLDpK5N1rv+0vVgvHYd+QqknLkE5OReEMPeM8d4A41J4HJwZsUSj50vzZOFIkslgba6TCDl6
iQjnP1VWhTsL0sSHnNq30VBeQvW/nms0qUSOobhYbOGtW8fPXXnU3Y73W9M03KkJwMCmW7nn0XDf
tDmw5AKg7IyHaIDxpJYhwkabAWlyVXUlvgGHQYrRtW7NP2FBjBjnbXqFu0L3R0RYBw8DrPNAiMEB
eco/eU03RVPvbx/llHWJYQpS7n1R1LsyTctrWbf1yfX86ikY3PbM0ssDAv7fBUzQBC0sDc4+hKwr
Svh21gveRuRX+xlFeKb37fSBkzY4FTj6z5DF0h8ksWR7j2MQJlcOw9RaR/0AGcqH3wqZ2QEM5n1W
ygt/OWsb7kNK+kcly/JpdeXBJRs6EZZ0jgvRN8fKhF7fGxiuiGyno9M+H6KKzZHvRPjXRU2XAmA5
FuXxtU0bw0PUC0cX55P3N8iXZw9n26nsTcUyQHrNV4X6iFt5QiXsevuzt+bY8sdHo8Fb5XFfNrI1
X+yh3adt+YQ4fskCJxZiXBK2nvTFxiiflD0+wtyZjuUwU3SvE3zwepnARHsJ7Mgsmvm1JYO7Ptsr
Z/xa+YyN5Bznpji5FmwcPn/3Z+hq/ioNagJrQnjI8WvdLSnxFdz6nBZAexht4BzMXCP7cq15PjPx
tFkOoF3PlejurJp8la7B6RdqNr689RtRXT8FekPbyV+HcXVRxGEV9dlx7Tv9OhdgTLnRfY1NNN8O
qTP/7VT3dBOD05Ed5cn5GIcBNlt+HlkFqvJ5icol2C1b/pZJzUqp+VAMBMTZWEgnn7q/KLK7snZo
84fyORfyGpb6nAdbuTeHzAKu2P20tXfM/S72YLBuNFHl2RfVpaSNOC3VbTceWO16sLvtBxxHwF3d
2iSeMB99HfCzLEnYOebOY34v+d4YheC6Kxfl7zz2JNdoW70c8EFecS655nNepeErfFjIJapgOmLI
7Gcg28KAwEGOSWKxIwwbU5XuLXxeDE4SgvHJT6C7DRBLNfpvPIx+/Wk720Pfej2aP0nojj84u0DB
IZvwIHA7l0P+beusPkmyuczpzqqcmY557un9nZpcs2atkgIcG4d1ZQLUSZu3ABL9LoSziwK0NfRg
UjSFf+AN6hMWm8F+oOpzpc/Nw4hQDbLV7eezHXbbL/y3ZuLhEq13A/yqxIWl9WS0nC7RaOnNityp
bPwDBpvlU61r0BiRtg0Kya20bBmXawuIf6sK5w6dR4k3lfkSGWRSiE+FGrNH056mhw118DhlhfNA
zkDJ0u4tEi/SK9TiKO9VecIWyb92a9GdRvbvHsNyde/7HElfVUAJN6ImYpVVc7TM/NLthkCYjEn6
bkxrdz/pwnzo8SPc2TmWyLoph5121fyzo5p+0mv1NPS28VBhwo1XzMHRRrV/UHa/XjzlDXerNz8X
xvJLegEPBiV47HbVAyXgcgXJFdQx6CRvt9RTC4KlecnGkgeauXAclMNP01+GHfPqq21if4Vc1OzH
ziXQVYsMC7ZtRo5o78GJ6IeMFzruOhI4C4dPP93+ZL7xCRQkP+cCVhN9+nEdjNPol/qTJhtj41iF
e82E77SQ/kIUMxdnpGEdvfJrVb+afB6vRhZ+L8iaGHD76ghA442xynBPC+Sc9A3QYfjti2XyoIpV
rPm+6pl3shDXaYS2CYDj5hYNNvEtvwYMFrpYeSgn9aKcx0HW24v2tuoMa97ZrQRz1NbqHTx/yU7K
4S7xgCW/Nhhe36y0Tw/aF03slla/U6TSJEu5evtQGVyu4QT9B4IgKxvvDdyGGKrehzMBbvbZRH5K
U6PfW82SfYelHV67YDPfvXxCf+qo/XzZvRfbxrAP0tzztrQvZtE271Mx/zYW81QHwICgMa2/zFEl
pdLFkfGX+wWQsTt7Rj8/T7M1kPWXZl/9JMQXK13zw5C77o+wGkYU4lSUVCqp99JqXrHM76aX2dzq
i7EsiEqsocx/vdVYE89o1KGyTEBqk+BOs0fjAD9TfKx2MT/UUrdR5pukCHSFNPaOW79CiqGvgon9
Yip9qovZPpi9a33XJmNVkm2NX269tB+4YW+Et8DaV5CVH1Rv4pO33eahDlbzV9E0NgC1etjZNzyR
s1jQFbGggwXEO5CLmyy87svaH06zG86M74jGKtItjVFFwISZAmcu7NuDVCAOAIbZ7PjX4ZBeltRS
hx755ymcISMOAZyF+rYi6Hfm9lj5WCdXdy7O0J4qFvZzXBeZ7x14UZlzVmxZInUgqqVP+Wo6uw63
xG4pO1IURO5dcPeGu05te1UYMOlEtS/xM78Xg2k9sd7w6piNvCxOdpch/UeVD9AgoNc8OowxHzqD
gTfresjBToZ9Ycx534L5VwAl87GxMv/Ssy35Yo1OfnW5OuIKo97OL7JhDwX+B2GL50rX+ljeIiBL
SqQkM0zCN6yl3vkt0tVSD21+47YVu7VN11eE+tzdV7M1qmhuVzexXBq+lYvmd9kCHqC0Lch+kvkz
bTrdZSrCkUg4+Q2T3Y5nMKxz5DGcvEjwWteWhfAzIabQZ8O5gUyCGqdXo+cEcbfHQq3qYngQGGZL
Pis8HPGkLXqfDL5+ZDTefQWy+S5grzTKaLK4Hy3gvC5O8dVhEV+uI5+GhgRb2NOYwIvynttb/VNo
oj9cu/82WQVVjiSTCawrlBJ2TaKU1/OkNXeq3UszcYbxZ7lgJPXzjD500izzbX13XKF8chERQhFD
0f4js/a9NHP7xwbJMmqlOzMyWZcvfl/e2Zj+2SgX7yNN/zuP8wk8YhGLrc6TsnF9lrRUL/nx/ebE
HKHeNwgFw64M1wyekJGWu3oAz8NmBGq9ly9IfeninN2qBN3uZEhpfnnNVBAc0hsg0cYlASUnLkGo
3c958KMr1M4yu/DUh/AuVzAhiwzWWFcVn1QbPoWpR9b2rFJG38UnOknDrV9PB/Bw7sVS+RGoORg2
uZ3MrP5QjYsGSJ7O+KDM8KcB0DrerFw8sEVcX1JiQpBct6DW9Xdutxloh2m+C0bhA3u15w8MCzou
aqPbLQ3raWt46eehfyFhr/hSt9t5ckCQG+TqjNl6rX3RX5kv46NwRfMqRfWKcDT+ZF1HP8zcA7t1
Vs5v+oNPNkuwa7Tf7Y3mppdxuNZr1ZFFVGpsuhk0YctsSf8ysGZi+QjOou/3hh8ab7k5FAewLv5n
afne+6Jd82DY8lqrfEG/Dt2aMZKTUds7w5FtD+tIE/7hdJBeZnd6993lN49IymvhdA/9aBuHJdXm
tWi7K2PFbN85XZl4LPv8ddmhePURdW45SUE8hwqkCIO/aJtJIyL/djliOPhWTS1BPpKVsLOlCaLL
Us2PRVUT53Y+PJZjP51o2fwdFy8Q5rm8TQtxhLr4es41KsreCMGUhF6NaAxhivmXaew88gC4x4BT
96CPfkiFNAJ7w43qVm9PtuvW576y6YDNv8Dob3wkM0vQa32x60tjfOlXto1Te4iCNXCjsTWHu9Zo
uCsDxvVLZ7f7wWAPSgBZO3SmHHaYMpYLoc/mIZMbqIrgqlfxRnlEUe42I1aivjlN9eBeiQ0jgqjF
axqJKRUfLYs5lIb53wWnQISYDzZJ+e11gja8F2korqwi1RiOoDnm3s86T9HuAdhGfQNFPJwJWPMK
pzlUgDw+2fdY7plI1EevA5com+19ZgzHEuUsrsVW4rTqbPePkaVGbBJX84R0vfD2OOnOyqbmjpw5
f+fQ/p7bqbBfCqJ2ktFmOUaZt77O2fQSzwE9oezB+soicOmrOeMFfcbexe4k4eLuWKdh99cOMOel
mzxJBl8nC5MD7Ez7LwpUQAtRvoxwComu8VzGK3YaibxdnhQ8px3q5l+b/e8LsFD/2NhiOgKaMyn8
yb9qwuHRt0vmUattxtqH6mYHY3PW1E/3WNVtHa1jyRqTj9xx0giNOxdFMzb1JGPeH8i1Szs/GX7V
JXUD/B8mdIg8Wo8MXG7+81SHBBk5qwCBtqhYePUPLuguNox127fpJBhT9GMcYluPh9z44MYz9nav
AYWKrDtltnagJXoPRBKd+hx8BLjr/gCyCBNZKqgdOR/o7aegxDdMNERQBcWxXFCWWKCyDo4cSRCB
p7WfUra0G2/80WXLzxXmBATIAvpuPXxhKX6Aqz/sIMfqn9MUjrdnazzZVjEfEMEflg28c+W7f/CX
VfHU5dVeQ6VPekOAwK9XcKS+lmeb1LJr6jCj6ttSPFY14HD4focxW/Rpy5YVB++Kgujmn4tKU+dM
zz6lF5apmJ0rOebdofKxXl6hEC8vMm89L6lmpiePKVB5CMhlarYkbdkZxG0WPtYHtv/LawEZDw9Z
6ph45Uo5puhmocp/QvGBgpymOcz0sCzb92WsfDpocyG/sMfa8q63kXguENH1W23p/rVQPG8Rm20G
iE075d0Zsp6BTwmKigYvt8hWikZnhDlMVF1GXxnolfClpufIG82aLgUn0Utvjpn1x5iQ656Er7Vx
LgeSRLn0HAfKPf/5yX4CRkTDXRKVse2sMJ3JZYOSaJ+lJQF1UtBa+aVfIevtPWuoOtD6lrWdDbCK
aqeztR7OLnN/E8KH3yzXxjdnBwJzyk5TKda/zJ0YIGtlyna3jBPqZ4G0/IjyHx5B66xHv81em20u
E6ASlGnNHf6lH7XFzGmsEeAyXQ/PbeadpWt9pTaUoKq2pr1qqjEyF/Fbsdb4kwdB/0C/LQ9kycKi
9jGPvlnjygS9ROpoyBZLxmWzXRbVGgDebdDfhcCnszbuiq29leUkkIJCgXkBM3GYnuxxbnkehkUc
AYGVdgxOun0uEJDKPRaGunlpB91fTAShuBqRLccha96qOcB+3Oh+vtP9xlgit462Ycl4zPHx1jbE
K67ODteReiM14rWB2/g5BJX7PBeG9wyci5SSfL0uNiWiL/32F24+aovJe1mynraAQzLnULKbg4Rs
/thMeX+q/okAnpHMf25jKk5OH3gJG6rDu83Q86+TtvIgbEAfkdP7bex16XuNRXSfTUseOSqzTggA
3klbmDFCWBkrKGoQ18wMAKFhrRt6pnuLtn4vrA1zhGy9t37CnW3sY1Oo2t5Tikvv6MzMDA889GH5
s4BCjOtj6pbxVOSNNeD76OXgXBa7JCQGnGAqY3z8gEs6m8EPLbLfIeK24IHSltl/uQ8LDgRAHWrs
kqoTTRl1cze3r5XrDdg2o6rgVl33K9z4BVwDIPpNHjOC1giIjDOh9TWQzIGDEZsCFOgmmbYwjwmi
3/bbvL3Bf3xEmj5nK5xPKKsiEmtHdNuGUktkfXBqGSnRsuNp2Fj0PDOjKFyyoEhBcL2W4M3WJ10n
Q8b2OO2wG1S3aWpwB8uwvGfeEWnalV/ZMDzU7AhhoVmag63dLIFi4R9NooOAos7drkeUjFUZQC3n
dLe82LeUPGHECW5rFY19aTEbfGxNLt4zlYqrtNxib22O/shlkJ8XJFKWKnNUWRa7UXmbrUuyOQyO
gVxI78idZk50Pw09v59i3KLZ5rbvSUnA9M8jg6XXdZq9yE0blEhrWpGXVs8AFD42tqBfGAxcG8s6
6TXv58QDcfV3A355sAbKchOke0wJ3u7he5GTPUKNi5sCjwv3Z/+goPPXTMlxsfcoVQnkRgc93l0L
NHwkn7cNC0AP5AkZd6G8/eXL8c/YoTHXw+Rfe6dnf5R4oR1VSoZgaHd307JNX6oPHiY20HblXEwJ
FXp4Ks1lOQdF3hN22NhPeefc+yHWyGFiiUIV97Iaj0PvhxfLT2d2L81SPoRAo+9cpgOxBi8fD1WI
WbbOevxP5KnsoXMVkcEV/WqI9J5pB5cizfSTFDyVJiLgs+OWd74sEgXjsmCcNwDWbxhptr+k0RFv
sAqs6OjUrsuUKYfY/Ax/wT+iAuRPcN3BtbKsffAXG/U255sOibBY7bD66rfyNIbqs+2z232BQgkg
UkeoAemUPTW9uXxz3jZv4OM1b6NME99cH1yDnelMTEETGygEWD0qVCTHtPRx7gfvxfGhaERknZcn
TLrOkfA/vVu3yn5Flf2j/exH45mMv3jvrh5G06PINBtAYCyisAnv/VRkj1nP7zBiz0xQ6MzDSeVN
cJLLLfnjRrqo2d4DMtysYE8d456ki2EHJh38miH1Pnc5n3mhA+OlDjr5olT1jC9M0sG6KgmYbUZk
Zlk7o7e3U1Z7Q2SB2T21s3hrSxi05hpgq9O6uWsMmyYwHQ617Y5fWFzpWefsXtw+1MEaxJ4GrtyZ
jbPuCqq5vjHeB9CIR5IXKN/K7mdOhFmMOxtvqqU/dWltcWBQuePewkbnc4RcWqdt7rKp93eY3L5b
AUCcqpiV7IC7wKnUne/l9FpWs52cLE34AZGjfWCmSGX35HWgHbfr3l+08SHcFtI5h9Z5UR5b/fPW
tDtZ5fmrIu1tvFRY54Z7VrJNCAfemPoX9rN1+jEMKvX2U70s80WmNVv6ynK5d50xTrXOFrh4zsXU
GPajsKfala72z2zL2cUPBh/5LbOXRvgI5bqbdnSEufxKhelfhtQnRVHO9tj/287e/3dq4NTAXvF/
9rR+FM3X55f+819crbc/8p9eDTahAG/ivAihBdy21v7d1ephXiWUAiKb5bMeY7Ko8x+wGsv7h89q
Mb6b2w6fAH/0v7watv0PMB3YUZkn8mXsH/8vXo3AuW0e/ssCDettWD5w1XKy+yaLQbev/4tVQwYt
L6DSZmR1kKOPazenU/uSgVAY07tl20rjkANbJKkkHf1EWk53weozvC4tQM4xlSAIhG8lDCvBbOB2
6k7hgimi6Gc636lf5hiX+fMqgjeG6BcBcftwA1AdZICNU6QIR0Egb2DNYbu0eaaOlE/kOYXeN206
c81+fBWdDpJ5Xn6aphZ4uM3ceArgypN2KuTC7oW7tt+OOdcniGhk/vhzH7s5Lt2Sb//IC6JeejfI
5j0OtuBid4Z/sFOOxDbt7JgCs4t8zILkg1g35mD/7lrT1+zlF8dv0D9NgqLmgOiRAIpjN/fNERSi
uvAffZxLKwnX9kkMwb104PI6RT5fxJpR0KxrRfW1YXQt/jqLubZYQ7h8SfdIrYPboekiP47TGS6/
fy04MT+l0szdl6CLF9N9aaVlcPtW+jDhs7uRGMN9C/okydlbLkQJ5g5ngGCMSgLvoBnH63/qpXZR
JMumvht8Yk+9vfYPcs3myGxKjnLOiV1w87iYAcJgNaY/Zq67mOE+AIup8/AddzkXOpBLuCz9CTlj
OWEuHh8sZtzRMqoOeLjnx/NtWmERlHsqjWneyTazXlWQEhreq3b6HjSTYQIprPetUe5l9XPnAxXM
ODC3aI45n9/pZsjjF1iwYsk+DImO/dT2u8nlgMIaaO9M4V1nBDuSoJsNGHc6cOPn2NoAjKzkVEL1
j6ayJ3KgCunmvV5trxpeZxxMHaJtKbynJsiNo+iHYrc4Mw0hcu4FoAUXyuS5B6IG+Ax9exmZrtXi
uwuW7j0oGxLdgrWJWfO0Ty4epNdSiSWhupLotzidWczrznlmDxciaa0TVz9lGD/1fcBeU1TAtkkj
6q6w2RO7ZyRzbrlXjYJz8UsscjvA8doHJuZZhxS0y+eqtTqsnmFS129UxfbGye3IwFSxU3Ld6vBm
hWQB5cowYjvZudQ810F16cbVC6lLuXhdYucdQznfuTK+KIsOol3pQMtRGz9DKDG7bgqXQzp34WfX
jvKH4ebuCw/OxpNCbOHoVcuTa3VegqGYFTAxjd8Z4VpnKMvqeag2WLxD8dY2riAaxYORYuLANZEy
I72p/KolAFqqbYdmfCOCLnSGxMtMYw/IzZoi0xxzYjCcXPyVmHwOYdi6F1Gu5FpR5thtWzy13nJQ
t8IYXtVhaLrjaHjN/TL4535qhitO3COYm/ZFbHbPcCK/B176UobtJz0EZgSJsOfjoh4wIvCBKWYV
oXG3ddmzq9yvzcu8aC7d4ZATNIiw5lQvFliWjtQm6z4YrHexuP5PEtRLUjPN+Ygj/qhE8wmyx0zs
trPuF7h7cWls385gqC+t6ofbqLTrugM2mWbH5sIuuAXrbNuPJiSAa6yemnn91Hb2virxgyhlalnW
jYIJDVN0w370xz10JMZMw1/X9bIL0SjvwF2+hZ0yEJc63eMDoOuVDwFDtw8QeSRVb8B2NnKL/6R+
/xzm4p6iGXPLYrx1Bck/o9nFLTb10S8u+ElO5Eu+k7aJa4utu31RSEaXDKPoZnpnzOOuzx+ZOp+d
XhhJ297C0ts+cW3rCv7yoEY1oub2iVFk5Z7YR44LIajLe/fFn+zxUJcrR6OwtuJ1kURd9a6sE0Nk
L46bMh3xiRKs+fxygoJou8P7bHLZhWgXsn42bFSr0N7etRYfRSJc6MyCfdD8dp2qT9gsGmLOjLuA
9bQoNUJYtz60RQJw7sOMWVBv4BtTfUhmR+1dBTJoNG31NxLJn2IzDp5ho/i7OY2+PBeoLtFCbBRd
bf6dTeV5k9lroNqjb9Kc5iwoFUF6R0Y6WT+aO2UaxJ80RaSpW/8p1/q1qcPLcrPao/rY77PB+zQX
5UOjxHhkXcyOCQt50jYo71A/1qC+/lZZTjtVTX6STyE7UoNxXxbcnqUPB0LwFyRsqZHU4HQHUYQm
Oe0T4pi79XSYLDVJFiXIPxEXRvUKRW77YTaiJwYPrTiiOuXSmsYXMjJnZr3bxzxaag+lsv4TkO/y
HAK3ZPDBn41t9hRpLqfpYOG9/A6GcIkKEgxIFqqG39tIOimJW9MhtAFzdhjFxS5TOi/J6JFT+MQ2
GQ/4tk344N0p1Am4lPS+I3UFY5sqUKYlc4KvGVfmSy/5524wgf+zvjYreo8V3VwK/2nOSagwZjCg
2ZR7yOYI2flmtme7xmodYiDfNwCpC9eucMkUqJEbGXdV6BZ4sFCS+WV7QIflwcaqdTBaCc7HllXi
rxT81rQsn9Js/ILdO8fEOTEgkWcjbOTIx1+2nMcpFJD3SCFfyMzhGjwXHauUe7vxJxZDCTE1+sel
LDAfVNseGa2PtbaapGwdUiHS4pipCtpY9+mx/yaZR2Eq2HGzxKKvfpkSx2WuCPdh2vK2lPN04oN5
NEePRCsS5js2XnIi5XVRkVKY3adutQtrFP+84AaI+wVnpFtYF3gDX71arz6i2y5dzKe+ZARALPuj
ZRU67kxuVghtGmeG5GeUmEbTqvkbmCwniq6oIt9qFwzihllxJoesCa562cm6/ix93AAzTAMm/jX9
+LJHmQXA1dqvQ3t7N32gZNFGzJ2nyYzrlvLBZ1340ITOe4dBJprHMIttr2VLyQH+sMJ+KOR6h8Vm
OobSQccRWYZZH805NRuSfEiLj1xMuJGuiHVMvVWdEIThthWmErHppYTNABm8q0g1uFiBro7MaasD
1gu+Ora/YDUiAQrtG1jwiejC9zSl1w5v0z37z/Uu8Izyp2YQcFEqnF6U8D5ELmUi28C4rmr6i/Mq
kZJvxeSRNBqtTpRh/kc5WmIfYsUfo20girXLw8QausPIxMWagp3rL2/VmpJxqqtsP2TsMBXrdAkN
/91j4LE3s7V8bRpe+KEzUx6BDmgbKC188rL4mmVanNdGshHlCzQSchzUp8SmMWG4prihVeVig8qK
KcZusaypwu7DyKPZJoFnY8dBdTeHcJXx+9iX/3QO23qpsBGTZWPIJ4v9WAzGzj/dxq7bb8Olm24u
ZGe1FizJxSprxGfUC8zK7EbAK9MLVprEzub3jJzseU8IEC7nJg+MBs7ezf2scG9nJ/J/zCfzn/5o
BprjkDSEhtePRrY61seItH2SwDhxxAwFDsKf7EOUJtu4GFwJbjFNzNgEaYk/hORpTNoYKdL+HNZC
Twf0F/27m9isNXY++5kho5Gw/Z/sncdy3Ui2rl+lo8cXHUgggUwMzmRv7E0jeiNSmiAoUYT3Hk9/
PrDrVtPokqEzuxFHNakIiYTPXOtfv5nuzJX4PYnQhqFMfi5JhHxF+Ddj85fFxzbzNM9vnvtUumJK
QmNtX4vnTrbqEO/4E9k24pBoc7pdptELStu1Ca7cftqmBusZEHcdxYfB2jQvZiuJKKWRJpCGnrp9
7q+L514bU2X3Swz3ZzUZfO7Hx+fevFnb9DauWp8BQbxrGWz0X4jNJtCwjzNs2hpbN4dWhFDvKMy9
nCuGls62X2I9tlk4xINWc1qDQc89BCIw3XQ8EUuFyrca8sA6QxM80JlYRjMc2cAzN/AanR9ekocm
u5/QlV8tbtLvbDhEmAojHSInpZcLjDmXEF8L9T3uA0cM9VcyEBYY7F1R0X4vZsNFLOJq+DBM3PDv
nclpte7HsDWYgiGgYz0qYHP4yCclYPrYJqCE4dRMxlUaNUx44e7p9qqIITrdEQnFgm2rOTb3ZsZs
7IBvzMTDz+3HnmzkuOzIj2Vr6zaolGLDL4amNgjqK4uCEqAL3VMlcuhAGPdHmDWKGO8gy4A3vclY
OZpHeyBtksQtJJJsTJNzktrBwr4XeOFXCXn1odMsv5uyIBBIx1gjo36O8/EwaIIrsxOm6y+ziqdT
WDztYTyVi3jU9oCDMQMBQoO2nRC0LJt67ucvy5CUZ0bHJnjAJ+aOx8T0KKYJ2kgOZNTo4StGeGbl
J8k0FRdmPcI9LvKZ9tgmDH2TdRVIJ4DbOpITzo6p+z2mg+5VbKb5ESzN1deHPachOYBudkBxPEwp
ZIzE25GBOx229treWVZ/pBfbvFC1mV5ApmZCMHo816YKYKV1plUjvw/EhTdJ+Y2M2Fv6Jt5P0ZtQ
J6ICPbTFx7fthYe4EsXdOYHkhDCanYFir2i6wdcAnhCU58l88DJXkvytTSZWleqgVlCL39Hxdcgk
60m1x6SBKjTgywzchP3sJrTaeg9LobO2bi2CcpsGTecdD54uMr9CA34DO+qhSy33NC69Zl8HpOn1
Wp4t1tDvMh4AkeenjDQxZImSyzYk41Kj9TrOVT9BPhpFdt6EydNcE/XIiJFEcCz+wu2Im9GOfGcm
cYOVoB+zdf9gSPlXrsz/olX/JFbgI7Tqmkym6B/X/ePDK3fl55/6W4aNeZ3noRXCIIhR3H/ERfa/
5BqHhPOydjX+SEBZfwFWwgLLcm3caAU+cSbBEX/jVfyQZ2Nmo5/t+XEv+SMZ9mvrFbgHwGFCSYlX
CcNWjPReg1VhBCtZNdk33ETMG4etclfQmh2XKDh9C+gAyc1Qy+2LW/SXvumlnkmtIN0LjGw9LFpy
CwvldV6tEBi/Pqzj5dKes+Fr2SCF3PWpBoItZydAJhRXjCPgva0LAipOKCEIOiEtqhvS5roftrvM
B4xObefIgaCIGY67SkKrZ3no9CwVtdx2eoRvGx8rFyLx3k4kvyIRdeLs2r6bwn3V97S9yCrcU5hS
wz2SKqSpKB6QqabPktVWp4gZn4WsFvpMuHtqFbhS5uufBU87PcXhTWmMLlY5bE5SH3VpickKell3
cIzsqYshwX9T/1bVUgyvHb7ibqO4RRQ14bFJn67io4VH3GZHzAYpiyIvJTtVoOVkXcITFOKrX2mr
9356pRGMpL0wI7q04tL8QUmdfCujuCoOpoipxJWOS/tUjnoMv/JXkxtvJu0txp7a1iZDr6em2UiR
ONcQdaavBr0kHqBzu+AREWFOvfci2bgtYPagTANQJuzDgzxqpquKiHoN86XVjFeU2foRKXuHNS8V
a4230F5TpTjxQY/JjDiIy9w4jZMpRTZiTTZRBWTcgD618BHKsRnzvViaShxOoRF5W10ajLjFgC5v
l6tn6oSzEla3bdtL4DaMRKIb0jF/WIyIEVaOjh792APXG/PF/Y4FYJOyV4bGACuvLxEK0VSQegB/
rvcx6WULR9XNcA2Bzky0gy1qRmZVnt5j3DF86xRTvk0/i1n7phcg0So6Ialzjb4hSAFTLBrhKamw
J2G2bX4hKcLcu2xitzEqUDYSPRs4HXPfDsqCSQ1+wR3E7TLIIvR0HpZuBCXFy5FHFMAXuEYcO1LJ
r57Ry6+8x+wfo+AIn+iodaJfrTkP0g+hzW1VWDDXgO1CnjTCgEOEuiGchrzMENdaMuzBj3IMXKwg
H0/WGe5KuXTIHEbdP0F0p8t6NPMJjmFtBw38nsixMRkcq8ewZZDqu2ZM7lg+17eysqj0hwXhIY2L
AxZl5uMI5a8Yi4Nc0j1t0bESkR3UvC+LTqAWRXNlhljkkv3iyz50rrykah9zz4uvxjCwVjJB3pzF
MGW+SnOgOFrY30/WURqy8DRtrkoHbd82S8fuGJlxmB8MXZXukwjXY0CUSTEU7UIOnE/LiZenS0Dz
XmTDJrNLyEVatdi7eAvHA9m0R0iKq/fXhmkNjWU6kw2/ydOR2E06FZLXI3tK+z0KQUpjiB/NjW7i
6jJJoQkjP2iW03qCF40s3/leht5yR6g37meM1/sLR+j4GqkvWeE5Cnx/bkbvaVhKD5uAaVL2Mfmq
9rLRoHD3Eo0zRGsoemcim+abmVKhZjHovCt0U/NXKC/ZA7RgeDZB0AlA4RIkaKMHQok36IDmi1Lm
1rzVHhXTDrYKsZjs/Akuu1OLp2ILe1D4VOxgqR40RAuIwklNyDQa4ZrvZk6qt1ngEJa0q00rrp4k
H8t16oQKl2R7RiwWqqU79dxZdFCMSgu/XOKey22VFNVAcxkif2h6XvctfMAGI2g4qzAEI1nE+2We
Y0Hgs8OonYRGLvU0bCrHecwV85ZjxHM07r5ToZHD1WEJJqhoMIRQyliNx1xtaxL8FpMgDedh3EIa
XzHgoW+NrzxkQGiskIhuTkmRdHcV6LHe8D2trJjEEalCWTIXbbc3QNamdI9GXLs/3N6APe+6+eor
hUA7HZHHVrpgKbJCB+3NEi1U4qdls8SF3zZjtwDgDKI9jApI/xmCLODRjYTOWlj8atvurLNUagJM
p3lwQX2rPNdwaOGauCn+PFbEfNgqTThlnkrnw8DosPbZelHpyuN1i0LQnTIcVphU9aW7W3TuscZF
iInM5kR18TKezq2HIgP7qLZ1b/Bbkgh6bKjIVItRX6iDynVTVWznzMqHm2BII+tbY1b5hAYNuaYv
uroJ7kAw2qcZj82vI9pjsemNwfyFQU+FI5cZjvVGZWaPMVUyAjsGkWSvI9ngntUueEKfHkEcNPOn
JA30EVgWbJ3QIOR714IJFShH0btsCDvrgQtTmfhRYzNZD8eixJKsptANw+7YMKPuAStxYD2EivUP
TMi9fJtA6/e2A1KNcBcsFTEKIfmqle+WK7UTCRpToRqV6S2LRxNtZ2soz1ixjBRwb+VtzEbUHjVK
JOOOTchCdDdQCjPQsm2CSSJB1zbhH7eJVaEe6inA3dtRleTbn1CAALiUy88WJG3etLLv+bzT3Hy0
ddTc9AWs4K3NRoeqEnfvq3Aqs37nzhamDJZdcfKLl5k/GzLvyB4iz/3ag4r4Y1p4pzezCxzOPlFN
TEZqY2jYdF0mPvsKXhJEkyIlyjSPiIl1Rq2/LmnddciUaV98UnAGjLdNNTcHU2nn9GFtTRhNloRj
u8uKdvhGDh1LVpnMEazHVpIynoG2BPRZkbqF2J0Oey9v3WrnGanofC+G/YECT2HUFOoyQbc2YoZm
e6H1yLALa/IEwc5DCKg84GZSeCRdhykmm2bW94nveUlJBG+88OMSptCZRNKZ+qYFvL+1dAqaORmM
5TcswXRoAFLmFy+avADTzpgahAV56P3Ciyv3NMftnl2oSvpgg8ciQKrSq2F3bqzHblw4XUfJII27
dLRR4ToLmgd/wZodXtkkRb1D31nWh5owJm8DYYMV3W3mDAeP1EJwa2cuhCToePV8gJlxgmkbgM/l
NC8KbTmS6oxk73KQOy0lGsx5cXAm7+wwhr1XKPc4NuP6EF09WuDBCsCF46B3WZc0K24zunSTEYrD
E6aAysM1jCBAkpIDMspdI+JNHRzs2w9h+3ukAi1Tcjeujj1bFIL5sJly0T72naHEfsINCEh8jOaZ
YIQMoz7AaHmRiEFfDkxhoEKZ2Dp4k8P6gYuduTXJETpDhVB89/JoPJWdy9qNbR48t1RN3x3hRNZe
TgOhuaQiGAgZB3VuTq6Jegaa5y/yyaeLcYG0iod6atxx5S5eRkyXbsg8gKzSzgoukGijsAO11fKB
xN+CLcqzf2FlUPF1ykBgnYexDqtdlCM7KhLju05083NuyAJdjVq8BtpkE94TqFhdBDjUnZLwk97x
tPqjaliBdaVrWN+YNldPRJMvCTBEDAxaL8LeolGBazllE24qJZDgAVxVRti9A4NwO5Q6+QbagQ49
64lbPBhGzZhvNgysxcIAwRPT4yHNt2VdQPQwkc5cZwm4FyCju5p4tFPIG5pOGUK2YnSIiGKJwTkK
2AQmSg0VeMLQlBXAJPUbZtxENEwI1x/WCvHJwC9O7YBCl5N7MvbhckXaNIKgQMgBRHDxrBbOf5xe
xLo1nhwrNI6XgYIRZEeo+4IX/qLNEnnpdZ0+YrKFoEUnqRTbKArdNXnaaNuj2mMiszqk2XrV2LkA
03YQYfTYeb+KPLS/56w1A3xGwzX2ZiFZFBxK8HSjjFnC907zWqDQxMEI7GTdenQHeE/QNmHmXrxo
EjNgYKabjulGDMAp8ho+40wVWpO6RSoTEtcrAYaCH18QIm0dO2f959Ad4y1MgZrwZ9H3SPSNHCIc
ntr0M17ZnLdumuDn58b2PlmQsWxU4RTnahTefV51g9yCEtrQENHxHZXdmMh9ErYuouJcGL8KFYQ5
rhBhn58kQdoyPeN4yybVWYKpZu9G7rU2UV3vNGXihGdSvpy7ppszAkE7S0YGFG6TIcvQOiex20TQ
r5NaH41NUl9kALfNNrNDrJjg/abuNrVSBFT24niPIsji+5yP4BakkuEIzQ1mBZWaNfnxRpD/IOtx
+obAkNutRWn/0AuK2A3Usa71+b7N70XkUbdWWFJuWAHkbWOJAO8aIygvCJkdIDqVJeeT4sb4I5Um
J2HhDnNFnCSGPG1S6Zusxu/bH5tMHRB44VTUQqPBa1GZAyWI6GuY+9bSuIfKKRqXgbRXeNusMplL
d7WxnITUyPnOs/tVts6yCr3YaD2iwqzehv5KHClrK4qszWhHkDL4EtVtOdZuu62ndZlCZMFuGOG6
DWOxZzvGi2a2cp/NmPm5mYfGfZ/r+TIJqEJ2fFHpsMMNSnCTRxINgSBRGOEGRjDMPmH4FQPW2RWU
ZuzXEV+j6D+wBYTqzaTEpLYhpQtacXPA4EAZ0XTf0or8FXDzv+DSPzF0eYGc+A/dwz9+gX1389lD
/uu//sno8B83D2OcveRCPf/MX9CSxGUGS20IUcp6xpb+LxfKtv8lXP6ssaMWSQuW9Te0BN3J5M+a
GUSCsWtb/6FCEarE7+EvbU3iFr416k+YUGI18PsPEUpZtsP7IB3lmeBVwDxvsCWpsfjQ+E+hGhxa
COf8G/r2BXboU1DZUQ03h+8Nsz6RpB3KWCeUE/wFEGUXEwjYuClcVaAV5+r5Jv7R+/T/W/7G8937
f5PmzspmfJhfvibPP/DXayL+hVcGBDd7pccB8/2NQEpCr3hBCE21iCKwsGH8+zVR/BA4HabMHow2
XhV+6C93I0f9y1O2RxcAdEhzB5nujZnRR+ZGrxFI14N15wkLHBI6H7ELgi/iJV0Oxk9bjl25+NaU
mj9dQ1QXLh1IA2O4gsze5V1+wto2foJBcvovXs71sO5qqC7BXrX0pHqDQC6MX0yLTRn3WKO4rXB+
OmCK2H7iDa5eA53/PgzegYquj1AJEsZeX51X9EYNCc/x5yDvkVFI4xpRcHNexlmfsYs71o3dofre
1maHP1GUd/J6nYnQ+dQtVWYZMRg6yGtH49fXut6yESOh6jtGeeFP8/kOuU0GWMsYjuFCGzcZ4EcR
w9QvzFycxnO20N6BiTCJh4s07dWILVLa1Az1ZYbmgdH/IEIG4il9jzP1IA3KyzAXHOxQBGc43PeP
BGrnaO/GssejhjTUhyRakhuvjyy5LVuQlC9jW4zXURMxTGdIaH5lwoQWDGo6Y3ZID623ye0Rxx+w
1Hw4DkaVXtvUAwIZ9YincpebXk50L7PYA6hYkTpcYGy6tNapYPajUmj/89QiBUXaD1shzsKjua7i
cieqsTkzMNhs0TI7ZbbNQ1y9t/+nyCon94LG9c2slhdFGtNz5PVYfgF8rakRO5wOqQ7ZynFoiePJ
f7FS/wbjXl/b/yx+zw9+Dbnh8zCxNAfufv3gB3MubYEHlk//ZO/6wBAb12lqv5ZFCoEzVp+8acD+
7w7IB4TrtbW+bvLtdxRp+Asq7S0qjqro/CIpM3WCReoQ7Ry7Ss5b0J1618FCu/KGjnEuLIyY7C2Y
DMy97DWTvEaTI3162eQeIDD6wSxZJRuTseR4qGxHPKWz7mII2jPBn4YGMzKrwboaWk0p40Wh2mBb
3qJYmsbmKCSyK9iihMngOQRJyawM/wtvHyRVdJTB0qGtVwuMN9tbqSW2KI2vMKRoUwVIIgzIumuO
KYExUnfUTH9ZZmH8nXIU9tEfPyqPRJk1HGXdTJ+/4ReEXW8Wpc4dJXzgwmUXZTI8iKGA7S0z7w4Z
R4jTj4/37Gz75t3wVqIxUxx4yvJtPAV4Vu9kGI37YWCrH3lJmDz4LPJBrxrP2iZ28RELk3SHz094
gxs/FosDjmk7HXvV19AGpVap09wuTkN/GAi3aTbs6mN2kImsvmfWq7A2yEtMNDU/hZal+OTltt6v
ntgfKUEfyv5uWfa67L24ZWGhdIi/qo2PKY2c34YtBLkiA53upwGCVtvNwUVGm+zunNhcChI3F/zW
gGP4TomCw8SkiKacsXAgUmdbL1g5bmBrhDgs4eCBzyq9IlKpaui/uKEk8Asnnx75hN1Y53k8ARUB
7ffgZImRubuPn8+69L9+PEoIy2HXYySnsPZ7fXFuK7EWhQfnY4lgnXbIE3ep0xeHSwqL7ONDide+
fusysZZuSLG4myQCmeuNfnEjU04DxHUxaJyZOfhROiH5XlJVJnBoWwgzmJWOj05kV9/rJY6/aBjH
QBV2kYpPNsT3+zAo2jOl3mVL9N4GRmG5oFGVGeFOIVbchS0w0lIb65qpLfKAU8hjXZUVnxz1eQN8
fbMJ3tIMQKFBakfIt8aGBcyxXHXRTg5zk2073HfLfdJV1ZkdGE0FUAqG7ONrh90sKQDtFkgUXKJL
HWTSQIm4z1u9gWWwbjGeWUgOx6veK+FFpYDA5zjcI0MphAk7nTTJNDhZ82LwA4WvHvs5roV3Q12w
ykWotr7YCOVsTFYJ8tmWvRjOe50O0Jdadi38VO34zolYhpgiLMkCQjm70ApV3K8x6eAuDNxs+ZV0
0aI8koaBuVi2KDO+TKCLHArSdqbdiCzqiAwEgP88SfLzvMIlbsuKuhy0sHh7GjAoCojl+qX65LV+
tyMxMJbUMdoiQUtR4L9+1boIGZrXQBgBWfZ+4SidHILTxF+mBGzBTGX5PzqeI3isPF7G26+Ph9qQ
stPNs13cVuEeRj+9NvQXYzs4ndxFGGDXn7xM7z5cQYgcgTJCW8zUEXy8PuI8WSFRHmW2s4EV+Vwj
cYCp8vzFkOl488mH+267XY+1dk8M9JVLp/P6WLnI2jKlDtmRWDCeTF1sH/QSiuEm7fvuDttns0cx
5UwnSRFU1+h5n8lEY2QwUO+tp0/O5t16zNnQ0bHre6STE7T0+mw6MLHKaqpsx7cquqPMs+azscKn
p3FwaKtCA01/ki7Aw323jZ2mvbUcV++WDpYnbLfwpGzi+qAIMJz+5Mxeq2FY4DgzS9ADUmmz4z2X
LS8WOEM4+FCmTrrDJTtI8WYrxaUWMzUfVEAnwY9qJh6lHtkftmON/8y2Eln+fTHAmjcGjGR3CySL
E4/lGBju1MMQX5hMvTUIShnmmzozsu5LNivUaR+f+m/eJh6vuwqGSESif3p9T4OpJtp0jD0/NWb3
sGJQ+YVv2LwyDZIUPj7U+21AmCjopZCCFYJy8c2x3K51LQZkCEmttr01SLg9RPaAA324EuplF36P
3MU9qvJ+2Q+tpX+sOM8fhXQ9P6m1P+Ql4nFRQ775ehYF3hwSEeeTaCWRvJiyvOmh90KpR9W5WUKN
ocQn173+zler/7rw4sDC7RWaIII3awSmEnVqVHngZyhOnYOuRS/s4xvPGKrQcX5b2GS6hUGGNSpO
5D3c5gpT0x7KhIc/Rj5ZG8QJCt/YvibhHi/MGvtEi12qsmN1yxhkoXGozOR2KHK32n9y9vZvzp5G
mLIbgo5ri/XvX7zbJUDOuuIo1CBBABF8KfMcy4KmH1HXQDTcQnSAscX+Qq6xxGm0RLphD4IGLXd/
tjJEwKBMJqY4kIzW8MnpqfXmvbm5FGcsT/xSGzP/N0uUrOCoNtWgfPbHJTgeIXLDAidp5nwMRtjZ
UIv0hSOxlfMHczS+jBDOoB8udsqkKkGcuYlGI042c+S1JxPwZ7JxhhrlBU7VSYZLKATDbYwe+oxs
t5goy7RofhmTgHZXGXY5+Z21ODmiJgc6vem1jD1bryr6W7TeJK70PXxQF1/VaMuWvo7BwniKTuPF
pUmInSQ9C9wMm8C2s37KXGdPXoUj66amju9XUqCEc13ltrXPTG+NCMaWkQ03dPT5LLzlOrCG6Vdh
c2KnDjox6Q+KoRTuCcmaRRTGNRzixi5Yb8AwL2TaBd+WRA1XbVJH7rZYnOGQbDfaVwgu+be4MtzH
1J7aX4LEFFjxSLjQuS999hC1a5gvXFK2NhXa8DgDrEJ4mTs9u6iIEtuAPQE2iipWXrnMJdNPPqN1
dX/zoF32PTSHK8TjvGVThaHtSNASg3G+2Z7GgY28yIB1iGFsccTo0vofLFfsrlTJHuAiK+ObF7/D
fa+AuIwIIHCa62acpQ/G3+2j2bP2SyMHyvhZ2Xta0Pan06l+HwlMED/+/H6zdrgsmCt3jgunqnn9
9VHNyMRwsTwCRpB7TPaaTVMMzhGko9hHs/VIQE50JVqH4J82ij65B+/KZeCHdaNlg1sBTvHm49LF
knvAm4HfjEzQEqFLPyjE8rNzygN8h+Yj24jHT1ZovozfPGkUpa6y+Y//ebNeOo1heKwahh+FXocc
RQ4K+llf1NHkN0tGy0Rr1aO7HmFeHwpcGDHQNmVzMyDDY0A4Bco9mAu0cyn+d4SLlZRofu7qSe5g
qMsbI+rTxGe6aOKElzFFK4y5bQ+dJWBRW2TDGmBHOHttmzxF+yINZPjcXDyvMM2Kr1Iyv+BLMNUw
tnWuWwm/yUSV6ORY+Po1bj4ODguivREOgNPqU6rPx9DAv6bW8teaHXCJSQ3DtTQOUPHoxLPQJBJw
dVA1ZXCZlUMVHShjWR4dVs9s6zhjeiZ7I/rRZ/ac7EQ6Rbbfi4RKekTuXZKfkVj4tsG9ORWjyb6m
4xTzU+o6jZ/AYqA/hMO2wMUdo/F7o8iM39i5NL8H5MOYPolMHaBNVI4/zDqAmzfNjb6aUV1hK9km
C7fQrfqrpRXINyc0T1dlGnfMsmHDfK9cWQpaVDLNN73txqdqGqEIkamCF62qYue8bHukuq5pLvic
Tpaw4Q8VPWDZ3E8Ke2bDiLd154oUCVMgja3b2wSclw1CpdRRxj08r+ixdlSORgLn7bN0Lqp7B/Ik
ITpm2f0y8cpArOJO1SEqX+dJpJr5lSdlfjFHnXtboWC8aGRfX8NkH7/Onp0jmeqCEbu0KF21Tt4o
ydmyjBFFcWWEd7OwUjgig+HBSHI6A44/UBdwZVw2d5EBE24fd9iGbTu4hy3UlkLfJIU7wbpIKuNU
Oj38OIyKPcuPmfJCsUm89Nh1kb5hu5cn56mCxbGRUcHsUyMIhBmyYpUhMv3+4eMV5P26KSx8halA
1h7cfls16xhkS3gF0mJs/PC4RBaBPm4+cyIJtOWN4+7j473/egXxnYi56cMABdfhz8t6IY9KGbdG
zoacY7+WCHu5cNhuL0mEbj5ZHN9fGuxTihLgGSo5YME3h8KN22F+zfKUNvprrLP0TK+DyLAZ0FBP
YAh/emmMF4AfGSgxT6DQf308Mdi9Kh00JmXFtFLnTXFchGFGpcOw9eND/a5YZp+jZrQYW6y5xq+P
ZZHRRsBO4vkdggU+w8xzTlcvjKMxmcWOLHp5u8iwTQ+KMR6/UNW2l2O6KkY+Po/f7ACkMqwxWQxJ
6DnfbIJ2iXe9TAbP19Y0e4dtI8YFTyQDISgUVNwDRdcX9i6vZ5gKf35oGC02CCIscU7h9R3QTSZy
GytOP8Kz53jM3X7fgv0dTQgdjxdonYcRNLlP+qHfdHJaonLAJ2F1V3jbDxlNOzrllPFKTZY9HkTM
ENj4lmTCYQ41E5PmqnERcfaYJ3p4hn18yb95oXmfuVZOgJN43hlf1NpW6aIsS8nXDZWSP+OmG2kU
O6SRZeKO275qq28fH5D+g7v4pqxiMmWCJEDOtiHov77LljnnMZGkgV+GbkooZ7OYD9gJI1XBW6+Z
Dwdvxo2a2POw8L1JB2IPQ81xL4fGjmBpyRLgLp1LwgcsxI4LLVe7jVzT8PbaXBfwwkDkAl91gS+R
jXCNt2G4RBcqIGe06HEogQGeV6eZzTblQ4QO72Oq/XKH9RExNDBhVbMvvdq9N5WFoN/ScMs3xKER
M5ZQJJ9ChciIL1vK9I5AyhF1EmuTvTWiDv+qsYIdupnRRn0ZFIjMjohtYFZy0LpjONIzsWkk2rAy
j4l5OBuinDZLPoLTQetVmEoSAYpFqzV+HwtXMz8LIG2NXD5uUjP2+msETvmg1DC1UCbxBfDxf8aH
JsYD39tAR8P6oUZgVfpEeYzYhM71eRFF2XoGOiBW215gMYXozm4yL4WAABc6qbc5vn8MEvrIeGAH
gWhVwYZdYyPwI9s0c4rDTmU2LpKpNOp+lePgXDU2gagUsjES6joMw+s4MVG2w2eonvQcBwq3payf
/ay0R3TYcYrKfqrmegvVR9aQ+lJsxzEHi+xNUuWrAqwdm/AEMz/zMg+8qveNAO/7EYwQqAKokHYQ
qVt2sCBn/uXF+Dxs8Kgy7wpGJsCXECU7COKjJsrDtvCQh3yYboYlgMsN2a6q7yY8gX+y8iRyo7C4
6lE/TBVWZNQsNFYwiTaCSqPZWFMpH1l1SBVI8Z0eD4h1y7Nzm9y0ascMkRjyoKv4LXkcYCrJ/GcR
RyJMWneL8jWw9jk25yS0eyXiXbODzst1MrXH/jHmmp2wHr6PeZYXCDrjFN+IqVf3sKogOGWx4bHn
U4KTRittsuwwE5WXg90sE7ZMxvQDT91g8rUhpp/4Gjg/QwLlYoxFDO+J4sxRxzq1ER/HusfAOsMg
EWE5MA/qiVKXT/ayTC1ARJ6cOJYVDdDd10q/KciK3RSLnL8NVjt9qRyziE+j2LYQX0Qyuet0IX+K
Jai8bVKjkN7GLuR/1qeywYUgrp1uP+tZLvCkIP1v7ApOODlNJIjU+JnbvgwaONtDO8I+Z9xZLtva
FYYDNSEYifzKosHxvbQoUPoGWelbcYT1szCWycbUo5PxF6hzrbWvQGz+vOEQFqYyjkVLr01S6V6v
RnPiIdXVhuvHTQE8UncCHjjSTZBkPBKxuQrL6CAt28+229+tgngJ02BpcDxpv4GmQjzXJj2v0BQV
FNO6SGG4MEj0Oh18UcNhWKBqd7o088GBTF0C1H+8EK8X9nYZhhriPUOcVBhvTkB1ZtKR3sY3TVjp
sTOU4jQMsGmNveiPcqjXVo6mTiG4WosYhoHrjv9ij+mqrg3VJDUU12htPAYiMKBah4+GsxD0Uzk2
xopwB//0+qhChUec32oaJNSb6yvrFuv3fmWN6WA5YmuYgQ6m8nKBpfrJrXy/hXOotXSSHvpDYM3X
FzhPdmbWA4CVtZjlaeqGk28VoD1dZ6fn2P97PMDI7e/bJPtkN33/EAVSQy2R2zNhdZ+5Qi9uLQ6K
oUgak1vrjuLMLFv6gUjClOaGftKZC/nuhUHHRoW4ipGclVXy+iqdYgjNXpKSZXRZOHyr0Nn6/dCF
MzPqrPulmkTGBzH8YEJs6ZN9yopg3HHekOv0UkEwhPE2lATiStkepVHRfNJ3/OZmgHlajmaASoKf
fjNgJFmLdUQTETimyXhqiXQ5LDKDjF2v/my+9r5IFZKsTHR2Dpwd6+0rHSVOlwyLDHzVxFgrGnPq
p5g/bup6NM4KSNo7/gLG6Mev9Ps1g6MCJVumpAVhpv76Ccy2i7jakJ5vM+9CRaYt8Gx0xjiLwxKf
tqE2yiPGvehQLKszsXuCYfzJu/67m0z7w4yJt8F7VzAyLIBWXGErgENh/lQApnwz5xneQ86g8PLj
6/3NXWYQblvK8ejv+JBfXy8cNltiFqz9qJzrdg9ZHod0TAHcZC8k3vGxFZlfHcx6PymKf3Nc4GXW
Khe6Hv+zfgkvvqoqxMMaj1btN3D6d51rJk8lrU8BChTyjEP8AmJUJ3/e7LEPmfSw63gcotmbPnZy
A8OtmZ+yaSKQOlAzry21VlHuFEXZJ2yJ36xZXCFgGyWrjZrlzcEKUxltxYeySwDWd7owNdwTqfRu
wC/3cZ47eWQ7o0K9hk1lvPv4wf7mJVIe36nJ0sxNfjsUV+kQCQgY0S6cdXiNg1t/BLpvknnaep8c
6jfPkjadfU4iCrZZKV8/y1TrFP4TbB2BUFGc2LIycP7Q9JE5QDKpvISK7mSCwcufXqLF5aHXAs9l
ULC65r18h2oH6wzHZkxLKoJ6UmZd3plaJ0ciGJzDjw/1fmF+fag3l2iPdZeM5NbuiJK11vjexADe
gXz1yWex/p7XFYPFUEmusAeoOJPR15cETNlbZjITHVFExQkC7Pa8YOJ1YhQL5DZIZvuPr0u8f3aW
cCH3mc9Z29ZbxgiM6iSxmpQgggF3WpQ8OeqYNYQIKalaZHUWxM14XSMGm/YaRfklTkbVHcO15iBg
8INVpSGMZF+AGUUQxhI8rfIxwNF2zhJkzgHj24/PGCbv+1uk2R9p5R2Iic6blYOWJ6HZN6JdRJRa
Ab00zG6jsYq68xqcjeFs0KOOQQ7hdbuRyvKpV3lHMlyDgfNm8DJMWkOkrPcmBJ7O70r44VtCldX3
JquYd9g44V0PuR19N622vpzgCpHSnRb5uIckNNzmi5bKz3Op4w0U4hyroBie+qay8FX7ZDN6/w0D
EUH2FLx8sKWdNy84zqc2vRAByHIiGjIlU/hs0ulD8N+cnddu3Drbto9IgCSq7o6muMUpdhwnO0LK
inrvOvrvov+N36MRRsibVbCAZJkiRZFPuYtv6M/XV3Ul8gDIw6VDT5AL3l3GV3E32ZmtoHUjKBgf
hwxX8ET0zieE3MUjtez5U6FWw5eOlOkR06R6l5iR35Df4RFhJ1p+CGOIIegS2TRzrj/byguH5K8D
6AW2RZlgsQpz2ad4S0W8cA3yWh1mM4YCc7Gr+3j+qLVEnpE5hxvb7A10uPgSDVeTEAmX8A8w5PmX
6OBZgmCKq+wxgzaQp0wT/UOk4vq9L/NhVHdJrqEuIIxEE8c0mXT72QyC5o+udpX7we8b+M+1O1BC
8XElS3fA2exXRxNRdso6K3BP19foMmwhueLokEVMFcCKvnhaWwuCrqDG0dhUN4x2QkQHPY802Ks4
BTp3poj7nZZ3ojnAqosfyQ3d/64/wsoRySNQVwSLzd9vO+zdjc4V7yCmG4DZnMPsWOdK/x/Y+vnb
9VFWDkgEdkGlIkmhg/JeHJA4wYApmH3cg4I5RSNI2sjMCabOtg2jjcCBbP/6iJefhoS4OQb1NKl3
gUnI+dpmKIchCIfJt4qMGZJfUZk+m7NdfQAhjeZvEWqfQtBBGMqVNXR5K8FXI0BFGZqPXT8NYaA+
tHOUnCKNPtb1Z7t47fAjKGcCkaSZaaBefP5ocHXVvqoxOHBmqEH7jtj/dc6nOjioDW44pwLtHriq
rYHAkmIMkNEzC/zK9Ye4+D55CKDCOrK1fJ4ku+cPMQWtkmVF7xyKMR+AwSGGDJwasE6r+Lusn5K7
AHWiw/VBxcrUsZTm8gLGQFl1ic5p9WBQiij2sSg3GupohvQEI27NcWUVfYKwNj7k4hikvviiJ374
H2jL5jcmdMOvofFLqm3Cqf5O44xqLeBB199FiM9iDzal/k+Y0ujsK9VsoR3VpsNfewAiz3mf1s4x
iP3+89Ab9WeCWGim1CRxBYFsBInO4ow+OfA9IQeOYvxlWnGhHpo20D6lvZrayE8NwXzbG7Gte0Yw
Yf2bWGaO5Vrqh5+IlHvzLrXxrNiIX1bekSsMMEF8hTIkXb4jQ+lx363rA2qx5T6fsvpja4ngaBjq
PflbeCSjdrc2xsWJQCBD7Zn0mfKEvF0WG6MZzakqyuZQaWFzU1A1HnZIJIArub4XLtsqMmLSLanJ
wl/cYecDdYNVlqU2MztHaB86LlXscMzgZMQ1ggIOxrSx20w3blhDKDBRBaOup71cf4i1FSYApr7P
F8AhuJgsEDGEWm2jRntcjSj4RLgSlPUAH78Rh8QyqhsgxWifXh/1IsWQpCdac9QMOPrpH5zPXAMn
BGhzbA6Y7YrbfIaMkmEWhdynn2Kwh2bjVDc/67xR/5/I95nR95kQDj/47HpkYA4ekF8wteDZLK7H
UKn0HB/45gD82/2u003yEpxchbQ2yVD6a3ASqLVY2RLguTj/5bhsKA5kfqFNdD7hGpMf24SOe8hw
IXmEOOieepGot32bafdDFne/ri/wggpGZU0OSPzB8uJRQgSyGNBQfIRWouYQuYmKoH4MMR75fL+S
oAnnr4157t6K68yG8467jZfacOSqYaQ7H+m12m288EtajnweeHMUNi1QFtZiAQrFDqFrB80BzZ8i
R2bTr0XlgUTugr2IlRjxvLkGQdPCIoE3G8YSj41cr+6hD4vfhk1l6F6tiz69cyqB2SQclQazJm4H
i5DaSnG0yi0NT590oJutI1Tx35yCJ7oD7B1/HIgUfygGUH9CbF2h9pQit1EHVHP31agSDidFZMwP
TTfH35UOJAY+7naPCJkPPDDR8Y3a4RnOQ6VdZH0Mu9R/ZtuIV4HUCRTxoQpfVCUZEd9p5l7a3KFF
jAiAWt02BRDDEw7L4SuMC/NxHrJp2mu0r27cWRXoXiIpnBygZOD3ZFaYEP7xa2qEhwEo70mnN5FH
O3DDdP3ipHKjZ1RuopOdRpXm5dEQFjd+hL7eLdFxcNQiHNxvBenB13xAsk6SgGZxA6sAcFAv2ko/
JX1n39DQVR0QJNn0d3JrHL6xOQY+d30Tyj22/NgsUgAOcGqDYHbO9yCqFYo+RCW+BsrU3wBaQhzT
iOcbk2r9xr1KbeByMCp8FOpJP2mIqcsIqyyMGNmj7JCQM7avPfIa37EHR2CgbyRWThkU+xcpqg83
aIzG70RHQn/KGyWdjoRG6u/YlM5SgOYK1Svmvv6r6S0iro6qzNN95wft14SCqn1bS2ziXaqoo/4w
5Dl6eejslAUsILt/dnFM1Pa1NSGnHKso4Oy0Nsmf4lQVUKIrEEq7cSQt3fcg8r66jTVIwp0xOZ+w
+DDR2zYtAXcYwE+9r1QBTaezYe/0XVN2HjZEkkdehCl+hQ0+FHsD61DzwazDuroh4XXRFEiqP/gm
z0hI6l0Cpx+442dtmlQb0VYdldOhNYAfmm6nPBWcBOrBRgrigT5nALoP6+Tqzq5mbIdFSnnJG9l3
poffYfEjUVpQZl1rFfCI0F6xPHOwMBgqmqA/JiOdaM4cMyCsDbXey0EZGl5NvxWjDqwurL2VkRce
UcvncpvnyqY4jOLRTZRZaMND/NH+RGigZq9G0At8XFuVsjDlZPXW6q0OUM9oxtjZWDSDEJgKFZzg
+lI/IM4QfOjT1vk2tFSq+JlaZDwaBm/XM0DhdDvFMCf/8xRUmAsPbYJkDBiH9jv4e6OnhyOi//A8
q5ynMfHb8RROcQOdWx0gX6ddbcCtog9m3pVi8OGNBzzRsQ4bP9l1QTukz2ztJvlY9+3wOQ1sLT2g
ZgHwqo3dmSbhWBrHJo6Gfj9pjTJ8cLUgecFLMzJOQBVKc28p2OPaQ50bHjEgYkwqSujoeyAtCVMP
1cPo5KIVi9a0ioHaCYVyaZpVTjhRNfwyT/gyTvHJLZMZbp2GwtU+i4z6Lz3H2DlCw6xqr0hN8yfO
fu5I5VujxemHYn4M8EH80lSq+opKlNZ4mNZj6oxhW/RqKkUc7M2xaZ4TbYRcpCUdD9X49Jo8OG8T
SlMoe1uwJwK87nw470XTB3+QSI1dWlXAr3YFVCp3Z1haWyCemNbpZ9FZs74z4x4sdVsnYh+nw/Ta
RZ35fP3YWTkJJMEFeguwGGJs/fzYEVXNTYAF1oEK4/BlcP3wdvLzPw6Eu8/UELYwRiuxjCzlySYh
rR4u2/PhAvSdJ3yjO2zodKl0a6NchJ5LlVB/SLoDoBrUvtB6uM1BrH28PtXl2NCEmSPnHv0GnQ7M
cqpaH+QIF6So1ajFJxTzSabEhBGGkVG/dJrwYDdCQcO5djYO3OXZblOEJm0iQKZaBMZqcbaHSo7p
Bujxo1omyUvf2IOHVEF3G0XOFsnkIpahhm2Bu4GzReuGhtYiWjRbaJ2OltuwlGz3xqTm82jgYfhJ
Yrtu0t4Ezh0XHVrBsWgPhYkgtJto6Uuaq83X6+u93FrySeSay6yaVpe9uGSoGNllZva41KpxeIPG
ybMT99HnqQmgPKHdtlFWvXi9Ll0GuZVxNlH5r0XQlKLfPQTCGqEVjtUXqq9oQ2vGK7Jb2Q2BrP/J
QFztV2frys2/zhMEJLgjVDWpkNumfLB3RREWG2pNPKvHqivM+yYu8p0BAuijnQQ/k1yf9/8+nEYq
oMFJoPT9hgt6N1wEQkAv4lI7tjQedgUXFcYSmXjuUDnc9V2p/L4+3kXmJSk73DnIeoKgA98k3/P7
Ad0cJhlGD0fVra1PhjvEH7vAik7oaYdoYqV9tfNdK7g14iR7nXCA9xrVoMFz/TEuaKnyMbBzMck1
qNLAXT5/jKDEIgIqr3pEpifNvzaAhqxHtYy112rqSw6wwQyHfW6nrQF2J3eOkHmm8kEF856iAy3m
F13aZBzwhdXmnVKpqN9ANKjCnTqRTmORWiENlYPnyIAKIdaCDndBdIx5NXDB65O53KsWhS0q3Cwq
Zc9li5WyQZuazaAdi85ClQkldPvr1A3lx0Sx/Buh4GKJiGa1R2Bq3ogz5ff/Ps4EjE6gwl0Cj5JY
c4lXQEzb7SA44WU4CGxmCse6i7Gm22iLLTNlOYrsN/DGQKBfvCy4QrpRh5jT55o+/47t6Ec+Wulj
G+HTwQ2LHT3GXRun7NtdtZwa3z35HCmhIF8+3yGDgy8KYRcKTWSt1UEhNvpeYPe4H41Af9Zqiuxp
WarSUnqKnvBIQRsGO59HA9nbUx311cbBsLoIFO9MGO9SyGFxIhmjlYTAzlU4PjnnrP0mocB6If/m
O2QiWS9O+MZGG1+KtiybsfiyYigJwlSLuWXP18HEVhXxbOQEFajIqE9m7knB9e4Zf6XgT1x1WAKU
xMNNr46nyJry56mtgttUH4cddarpUVSZlIMOklvDzrMbWm0BOjtt+oonJoi91Am33px8M4s3R2mH
L5xjmet5STCLi2YEGKji6Wq09oMlJQgDGjqU15VA86CQ4zebpq5KJB8Ox9pIrD0KAPbB1mPlmZ43
TKs2VjY+0ou+mVxH26AgQHPApA+12E+aUmRtHuijZ7bt8AP3ih7Y/tS7L8NcOHdFhB86wkyaFuxD
pUN+06AYoOyw7etuR1UoJt4JsoU4q4r6UaEn9SI1qz6NiF/2O2Qg8/Z4/VRZhhnyefm0wcDRRdEQ
uD1/7z3ozrztk8nL7aj5BEgsuusA1O8hpAVbb0wGass3xvnBeHxn9K4Wa4OOKPzltMJBNJvbZ12x
c6Td8HcP0r77hUKWsRMj5LxKL6PDpNjNce6sLQyFnM/yGWBuUhp7CzHEItSxgoaDqwWwUYj5j6JF
Jv0Q5DS8Oo7D72aeqFuTlhHLYsA3QAxcOu4g01pEkLWqB63pcHYKXGw9p5lCT0Fn/UZUI+QumC3g
bYvEvuWT008osJq7ZBynijK0P3y+/q5X5i5L4+Rmuqtz2C3Kob1Ld7LAqNvLUqCtddzO+yA28jtV
bSb6oLPYiDreukvLuWtUAelAAThGF+J8cynUnX3GQ8CQutitDr50fARw3SCSgFFat8N+FQxvqjQj
5t55F1teoArjJ75qCsLOEGGokIq4Jjf1lelXH+PCuMu7kH60LfDwGTlulBM5ZP0DzRTjc5COGZsm
wDvdtFpz2Dia15aPOi6bl9I1Z/Ni+QJ0Tk2KRxPiglg24tCVPE6OjWwz7XrUHX3j8frrWrkKBPmO
rRrywreWMSKadr4FqG3yKjv52bmDeoQIbXpSSJN+TcohkVbz7fUxL44D+qiEo1JDieibkuL5G6vm
oE4pzubQTw3nvp8zdDycJKAIgcj39aEupieHckAWwOegevVmOvguRKyCecDDx2EovVEegHoPINiw
Pgn5iKjLS7HZomk31nR1fiRTsmEn6W7y998N6qM3gn2Um+8NEVU/HWnb3mBI9OBIdNz1+V0ETcyP
3go3uYBZyGs8H6qO2f4jBdW9XVjFaww0AVstAFNbN/fqOAYbhfaqLhu95+NgD4TBNI+/z3x/vjMx
Ft2hbKo4+2SO/GeBArhH4lz+sPqs/xhqU3ArYNR5uZWRUmPWav5uq944JiTzGytw8cGg20OxkO6D
g78jGfz5k9V6Neg+UMQ9Cl7uE0nfeAgg36EciRBxT3Hs/vqKr7xcU+rdwCExqMobi5Wg7FpYEarK
e1AbNkUkrBonaBteMLtbL3dtamzat+nxiS5P9SSKpxnuXY76I8oPWtxWuyZAeQpfwfSE35uysZRr
UyM/B3KgGzbHz+Ik1X01Sc3Rlq5ipfIUZhAdc7us7jvb2aLeXkSCvDWcepgTzFtAhosU3NEhdGAd
U+xBdtE/H8AaAlQbxS8+FvHQANx/pPDZK8dKMeODmrTt/vprXCY63E1ck7RWKG0TjC7dRotW9W0/
R0nHsqvxAybJyse8RnZe8rwf52mM7gY6ASHGw2N2vD70ZfgmxyYEJtFy+ZyWtSZy2QKqn58z7bYo
DlCb4/7kwEapPSJv/6ZSyb2QmTcwig4pDdon38gGlDmQSjX+JnNeHW0NoOaHak6Nr9UEwnLXzEr4
I6BLR+u7z92NW2nlGD174sXrCrJcCWpy+z08hObJxi/odgjz+GinRrN3QCU94SNcbazT2qBYf/Ch
SQDSRbZg2VCkyIWLfe9iXTrVNeVaLUm/OlkzfByjtjviEZceNl7OykmHhaGOkBGHqtS6Oz9Puimb
s1HJin0IYz78Hrn08HEDw6Ht3kTTlY8xhmW6L+veuMWeNPnRzCa2TLBMR6SFgVjSi2wraJ9iyuEY
OH0VP11/xLWty3oQ6shsisb++RMWaTzOVkh80w+ZfYTsOR4cmgq3WtOaf/tu1B/VysDisUy3lBvW
DiQHMB2NPwjkvJjzkbU4Uo10SkvIZKKl5aV21p4XYb44jaYgH1D9/OeZSs0d3j9igxLgcT5eBfcr
DV1OiSap9D3gmxjKaeF7MLbVA5LpfwpVxK808LZApSsTtQhNQN5LXMlFZ9u18ig2KcZikgotUzPa
7LZLk26vo/d+CsAmb9yvK5sOUjyKE0BJwZIuySLAcCu/8AMWloBPP3aOmYe3gAjFxuX1lv2cBctQ
7wnPScARFgX5vIgXysR0fISfy70v6Hx48xRbpx6Ts4ehboYjesnKqVJwvfdDDb0mnMbaD/gSGiEl
p8zaUakId4Omx5+vv+eVL92SABGqP8QyFKPP33M8uXRhOo1OmF71j53eJmi6OcZNXvvNF9ccxEMd
F1+vj7m25EQDCHTCIiE6XHxFw5ykOvrPZAloMO7TILU+oMRbbaTqFxtJkghgQfLzOVDIgBczKw1t
yOhue10Qx4+ato+R88ewA/hmr3UbB8PKYNIoDc8diqGMuJhShBP1oDiuw2vNESDuoeu1Puh6nObU
u87Xtxgja+NxAkmEKDBeqmrnk7NLvdFxUkTzC20fjwDPPQGAtz7g6VxhxzZ0G7fQG6LsbPdC6oNm
RDmBPg2Yp0VyNNOgsPVRZ0BdiqEraWj/nmfkTg8N+gOoVwx1gRj4XAL40YNEmqoCjkSpE7r+gXo0
9SV8esVBQcvAs1LOsqMZdWGO7H0S/h3xtnShrwVocQpwUGj9l8nDEEVlf4JQjxanEthlfry+Dy/2
PnMiEXLYihTOjWV3QIDbzPMS4TQH62WkKegoYq5ZzfkhB/t30uiEHoWJIcX1YS9iPYYl+KFCQcuJ
A1J+Hu9ylJQ+nqN0veNpk2hqVLAtWHBtLmbi6MHdSPguvjU5GEwt2t7YeZnL4y2bVDBnJoMZkux2
48Q2sOcmH4MtMNbaQCCgKTDCQoMYvLi8S4XkHVV2rDRyf/CwBxi+FIWZvVxfu7V9TydH6olwjrKM
52s3WIXAdmaCr63b7RdtkBp7HX7Ocxmpt20l/pXJ59Kdk1QD9jw9KyQQzserw64fmg5jiyxPqDd2
eVM8tKBlNPT5i/rX9cmt7EfOD9bubU+6S9zcgLdIFMPs8kxfaz5oYvo7iwHN2zLpbt08zR5QkQ82
PuyVBZXgOajkcK1I5BYH15TYNsmNiTaV0+uP6MyiwTOPXAKQu3/Nvd5tfHOXBXm5ovRrkAGg1YEY
wvmKjmYChpuiLy5RSnQafPSnfCILr+oyArwE1GSQAvJvaxoCY20jIUoscrKGur/BHGwLR7c6fYI5
+Tgc3OpiP+Hn6BcdJjmejVzMKeuLGIgDhd0MogCxfLQxe/njFqcoZEaqPeiY62DL5NHw7tO3AYmn
+NA6npL7pn5HnG0/Ju7QP8QIY/yajRmTskY4ANu1TmyMvba70OAB185FRdFp8aaNzkJ/x8akMUbZ
1zOB7DwgXpcCYK2bpy6L6fRHw2hshFdvLbjllCVOWMZzADCXcqENHQTIdKnvYcthTveAg5PuO3Aa
MFldoWCp7cWmmMChOG762WkcNIKGXmt/K3ODWAPq0/bo4cycZyfHlvRdffSdL76vD7UXkf3kpyik
vb3DObPFbsxV3GzP2obQjf0x1H/NmRo+x32bU17vLPBJRm+B0DDQGjmUVgF4BPyFm99juVZjYYpj
WnxsdafBj94W/U0eqcWwq5ss+2r5JoCxSTh+utEYW/0mCLGJKtkY8BAXr2ZS/agp4tH1YNJaQuLw
mr+WX2R31YCsMO4L2Y/RBQ4XYKB9q80xMvTIrz2leLxK3d0Jx/vrJ9HKZ0GnHnoV4QU8K31x7Gmd
M8Vdgxdb5Ofdt7kaLHklxv09Es2mROUEwUZ4fFGVoLqFoKDOjUgoijPA+ZdR5WVVDG6sey3OYV43
W6M3+yDZp6xsoLfjjjx7cVnlOJXoTk19LxJbVOOVSZNyEAUTnaMWstTWSUAj1X1Q6V7GqtxguTIx
ZINU2wEUU/fYZVOylRRchgIC9UIOQqroXDUXoE4g+zSXS4HUZTE/DEaV7YBMp3sXV6CNQOBydiBH
KTUzCPTACwCtHuodmQ2NTjTMyavUfDraXfwL0bzooKM+tb++g9ZmJlGLKERycdIeOH+fljIgUc4/
KImo4uCg6X0qnbR4Qbl6+tfaGfRwGZuyX6lZQGc9H2rq9TooSgsp+cQGazUWUfer63LLPtKmMtKN
6O1yozKaCXpFVu4BRy1Hs6eIvCIUBI0JFfQiTn8hgAvqN8GPFMsndAH3baIgd6IlZfFLTwdl69K6
DLXgPMKAIxiXjPFl/uTWho3s9CC8sazV+zmdxRObptuY6NqGkfxRV0JboXnI3393Vw0mBHg8xVBm
GdH82lkT2tmJUJVDTtXp6+xy6F7fMhcwJS5hFU6iJmSfElLyYkS1rvI+jzJBb9x1iqM26t2h7RpY
TOAFPwFfUBUvtXBYqrK++ubT6CDtyP3vQVrpn64/y9r2hWSIIQi9OtK5xfZtpravxiEVXmuFsHeL
LLyJICufJEp3Y51XhkLmWBYELGR5iTbP1xmrSoFTq2XgGYQlshE7T2Ti/kMTjM/X5/QGWT+/islz
ZO2TvBH9P2mj8v6NQgCEjxPXhmePdf6FUlv57BP/lEQEUwTPEGmhT4ATjOmQVEEzSlN2G0WbBprx
LrQaWD2hnXcHqVxq7UxrAqCpVT4KMdefc21BZHEAzQf6mFwJ54/poCvepL0iPBqrEAtiIArHMQ4y
FNWxMtw4p9Y2HduNdAE8BkySiwKIWSVd23TCywCxC3NXlFo3wwnS5vALjrrGhHdSUH9HsosegKOW
w3+ZQ0NyNvj/PNUYimDrM5AvfPma2AiILUCQp2S0mD/9q1rN6liFZIn0dVcP4k8HLvsIm0b53SaY
SuwcQ2rkgYbAeRfU7nGa8YO6/hYuw0WoZfLoJlwH8rBUrwrzGbtSFRt6aPIT3nGkkbdzXsZvwuE4
L6BTkX6nK5ttdPDWdqmMhEDtofghOGLPX3/kG4ni2ziA+Xk63KlGG9+j6lh/NZHDwB5P0q8yVBLD
aiYETJVA/9GranGTjlF/yusmfQLpU/wYCjW9M9Fc++/6sqycvai+szspd5AWLgGMjjGkYVYkqmeV
8I5EmiM7hXxTuIFLvQDYcRZCP0TBA5gJ3MPlJpgcv0CFDTJaWekWxGyoTl7dTk6+C8ayOqF6ND5j
Lk1tlhxL/RjPZnyc4zDYCE1XLgEaUhDH4MNQI1waTQwWcp12VKsEY1n4rCdR9c3Qo+gFXxzrfgSv
urH513Yd9w0gYK4drtnF7apJCY7SAa1u1oXzMXfs4NANaXanu0N52wrcSEb6nLfX3+nqljPJu6X4
hg0zQj7V+6uO2ZQzGZNnceX9lH2wuxJl5ufSaPJT7sx4iimD7/9F87F+zegLGDAUJN6f/Fx9NILR
mrCeVPHjTJz284Df3b/X+1DOo+5GLQKNYyrz509YzLSbuDvgxWCTdsTV0/3UEKCmyKa21WfbmOuN
fb724tl8dL7QzuNsXKQkUeJ2iCNnmtfrRYAEQTVFn9HvBHU+ZliqenrfI/F5/T2sfVsgEMkBpCIJ
gKXzSSqNrZZGNWmeit7VE+zEF2jWw/frg6zcLoTA/3+QxfGS5KFTjvS9PFRRkabS6IVqB9cN8mxn
q+34vywjAFnYgXRaqTaeT8mfa279HD7TYIUiO5AEdsOB/T95xoAme9+E2eH6/OTzL24P6jioJJjE
PwSHcv7v9rKCC5GSl6jbNpGe3ZYdNNwxacxjB33jFj7MH0oeGGmD7765PvDawqLciasbBQ4wEYuB
3TbGBKRxNA9EsHoHGt3E8qLuH526aTY2yuoc+Q5kssi5ZC42SgxIAgNKWC+NG4z1dy3Dkgm5bzRI
aCznAkXPZgqOgYDD5OnaGPyrAIk8nPkoOCv4IEGZLPZQjBXWEKI27ulVWRyDCcfXGsuYT5WK6v/1
Vb1gocux0K+E9WdhAIZy8/n7LOmVFbB6dG+2rHG8t/p4GD+i4YberWEPLDKyNoCZczWplQ/JaHTq
bd3kJLHppCsg/IXyyzewzz7hWNK9hGqNicj1R1w7KlxA2JZFP53MfXFUAGJCcKzwoQUFaXvEQTnd
izlsHuC4/MFgYd4IENauCCJzgG6EzcRHi08K96ciMUcpDJt2ymHKxEsP8e/G79L05AyVvfeNsN3Y
22tRIjVC2h68CPJMdzHH3DYj0WscTflcd/k3LIfDO6N2q/EAMLUE9xnjdjb1s9LtuihXxN3QSJNP
JQSmiNidHm5ZlaztCxJRQJZk9GS/b35H775zgAdawe5TPXRTC+WkBqaG2XjQV8krgGbbPdaVjftY
W4oZ5dMAMc4dUX3M8vSp8Rprmd6Tm4OP3qljHszA3rVga/OuHOicA9wiSJjA1rcWq9bqSka23KiU
8SqNkg0CjggCTsfr+2/l4OGnI4WHtDuCQEsxBNqqXY/yD9xvkonbsZjNl6zrPiOipZz+dSQOVkmP
pPtvEFYtbmEXc7a6DaQQsjpkpyhwql1LofxnjIjt0/WhLnc5Q9GT4jXKEZd3YQiAQTQC3cvM5sJ3
IkU9splixM2hHyBuOhwh2Y8bK7k6KMhA2ecDQLfk01ezYU8YslkY/GZYImg4yh6oATgY+zbJQ5QZ
461bqfrGaX55fhC4SOU7jnOpuSKf6t1OTqMANczKhg4ZufoNd3DhpaNqnqIK0RQ8oLewXSuxtUEp
TLwBBFGoXGoRYwM2dAn1Ha+epvlrmJU02QF7pU99NTf4SJX+B61Vg0Nc6+KDP9rTc1NMW9flBXdF
Ygeph0OJoCsnESXn0w6hGw92mFtEWKVmJ9CldUzQgnjEdreczLDawZ8Vd0GHu3ZbhPrHdEYYlt4Q
PKKdHlvVX7WwnB9mHpftBzMbqm8aGoLJMTRHPH2aXhn/VJWDfZ2bGs5dZJi1uINiony9vlHl/XMe
bzANKqYsJ6DZi060Fk5GK0r0bmytGtSTlWmRA2VUL6jJh1A0QXqP47HjCEsOSScibH2oURgbIfzl
SUO5gPIfpQ2VNvtbhP9uD9W61WDQHJgI+dfJR4Br0eem69qNnXp50sh82MaqCfAc5Qn5++9GmWEl
lwo6UJ46DlrxperLVNkbUu+jRM1X3bh0VkejCkbWBeMfGcrz0SC8d0lguYbnQm+v7+gcDfGHWdco
gNlWg5Xx9Re5NhxFKA3lKTTIzOVhPaujJHXheTG3kfPDcuIcD8gwei10lFKuD7XytnTqGpRb0Nbk
HF2UvFpr6lRtamyS6Dr8jeah9lIG0UacsHKsMAgrZ7Ax6LMvjhXAxw6oSgaZVbxdjh1a3EeKeiEE
n7HGmShzRu3H9XmtnSxnYy6+aSSb48Dpc9tzAzhUoBrCg7Cy8dgKPfhCZTN4mifNiSEpD+MpHkP1
HsGo4dv1p1h5kWcPsdg3pl/PRv8m4m118yFBmAA1nrL+prkIW/77UGjo0j8FzkBmuhgK7GCTUVN0
PPgrte71LPqdMlccUMo4b9UG5A9bnDTgn4HfEfHIHHGxuCVNw9JNS3ATSp+KUxmm4pNhNrM4ufjI
J3s30s3Ss9pkHm50a4BQC6zWzzYaVWurS0GYrcvs6BYttpXqB0ZNX5q9mzTWH4ie2U+S9rHfxUIf
tjLitT3MB0L6DWaXushisJ62PWaACYOlENn7WeSPiGcrhzBRG093pm6DL7s2OclLBuggNeGW7XAj
iKK412IbaIqtaHuhDAisa3i/+kAA++Ln9d3zVsRavlGbLiMFLvJV0CPnJ1wWmIDzOz5R0nX+bQwD
Xm9VG2Faoqep/hTN0YT6ksVxvoNNk5/Qqaf0kgPATNs+/Kz4CANcf6a1FUAriThSOoVSATl/pNk0
lSCcTRsSj9F9zYK690qa6dCyTW3j41k7BZGXYanZzWjOLRIZx50RlqQG6kXxUP+Iqarflfmcbyna
yUVcLDJlf9leJYsEV7tYZN+eZmBOIGNCU6oWSn/HP0GVJJQTFSF2tZKpP2IkYjbO+JWvFQAesAVS
NFlTW8T+RiFwWwJ46A2l4eTHuQmrY0hcaRzzZp6D3TRZGeYTahk8t/WYovsytLa28RBrQRbHBZ61
kostidjnr7Oax6JDP8D1Sj+2/Ttk07V5X9vAhnf4VSpfQiTMIm+07AClD5ApwQ4JjnnAMrqNnlUs
/v6b0rT4DsaWBeyQx4k8o7PtYIeIg2g8R20gmNn45dwqVTgAW8G32N3FNRDPf/80MSa08GHh+EMP
UT+fiRJFoukrgFzjKNw97X+ET1J1/mPFlbZRfL78Bkx5/4PMl4gY4qnzoZpBjEXvt+GezkD7YEf6
sG/ovHOV4MRz/XO7POAYyuFkgyxvQ1BcbE6ttZNyCmqQg31XnRJrnHboDOanBGfVzyA1tkAwl98c
VVQZbFMtBRa6BOAo5FQuyFvFy11LoYKAOZTTxVsgp8sFxNyMrpL0kKQWJo3o38eJ2N7madNCElGE
nlMqTrjxKVE9irJ1/3lbMBRVAHj4MoVaAtTcsXcq3R1pjBYgWuqy6wCx+KnXOKI4Xn9Xq7OSA7F8
YDWW8Hy/F2jOuBM0J9/yj2lWVGiPB+pBL+utAHF5ZvGtoooBAgWYHy32JXds0ttRRc4lO8x5HqI/
G87kPWl7k1c6dZ921F/TWMwbh8VyL0q6A8gOsggyfLCZi/jCrJAHJEAsDoqTYYdVlOYhAYh4dIxR
fwmrTRzoyiQZD3k8qFP0rpdIuK4zxi4PUHfKqb+cSksgRUhkfBBx097afm+huZttWeJcVLLkLKH/
AFOmsye36PneVDS1VkWLcKvSKq1NeGoOfyejwjvaTgYlwbUqT+6mEoLQThV9C+eDJLW6wY7Jem0S
Y6j/h1UHUO6gcSiJDcuQo1EzK5+sqD7Yihu+kIAjPoIp376NmvlQF+OWuM1yFzN/yWiBkUYCxy5e
5B5J0+dKbBsd27aIv1QVPiV44rgPGOFEp+sfzNvp9f7qZSwpASIzKipUpHHnax2VoT2ILh4OaqmK
G8xC0tuSP7v3iTwOvZm1h7SKlGPbxhoy4QF101SrnlAlAkAb02vZFbk1HStLH8Sush0YU1ONYIwO
4Xgj7LnIXOSjAkmkiisr26jAnj9q91bD64z+EDZN+oK9dfAR6+zp2SijGdz8EAzfqyJUD6EizCcX
b4KbpPPbrQVbBg3yKVinN3dCehfLzeBLRXWI6v0B6dwkOYEiDrLnLBDqdEixXmv2VTJVT6HWwH4B
K6upB61Msq+dmLVvQV/qYl9hB/c44KP4OwYSfDfHxmDvKi1FMxbhjv4bwGL/yfC1+fn6u175mCk/
0pkjNeAUXvbLCopYoPZm5HPc0b7vMJg7tH3U36slJZAYq827eU62ej3L24zlIhsitgHBS/a1XC4l
wLXMadGYt5242etmXr8UZSA2lXCXiIS3cWh2wwSiQncB/sfOJLY4NnFcKjoxwVVx8u91owePTjMY
2N/ZU32TVWV7TEOjKo9SN+/B1/z8f1hjgCES0c6cyb7O96iboTxpOsi6VC6OI8agavf1HNZ7alPx
A1HlHw1BrX8MUMA9EZoAgnxDZ1KuOx8T7xR6gyljRnmc3qZdOP2KZp9gEBHG8JCG/hYkcOWAflOX
kNwnEBjqUlonTi2ry9QZ8ZoxSqmaT5VxCsO56PYsafhJg6/t7+ZExzmraM0IoVoj1B4rBKB/AK3V
/ru+r1cOBnrxVKK5EYHck4ieLwDinpmPmM5wcIIw/Dn9H2fntds4sq3hJyLAHG4pKlgOnYPnhujI
nMliePrzlc9NixJMeGOwgQGMPSWSVatW+ENEiDDGvjhRGuKb1A16UJaqeEwzVXreewmewmb0/PqP
uErj5VcA3SeLRBr93ppr7Xmi7WbFGveDZnTavl7w3dzpRendz56dQdpoFX6I23WN4jtm235olnku
/Gp2zQ9OZOmzr/eRCEFqtO1zaE9Nvk+1WpkYZmvt86yEUezbImvvsmTIx5NosyRDgjLWu7vXn+Ra
XpwYCyeezoHU6ybvvXydAn3QhCHNuMcHuMB8Y+lOhYtmPnRfg3c3axMhtk3vMsSE9yDkNQNLMSwy
fWyMkSBWk9yv+6S6c7q6OCexWu9VYdQbncfrMAwLE6Uwkj3CCnISlz+y7qe8jws0YRAP6VBez2O/
Lyscp3Cz+4iB5/RelMwZC2zJ9rpI241zfnN5FERkXxn807p0RL42nYB6z3s7Fv3ki9RoJ392Bid8
KJxKcXddqy0z1nO5NfqlOWHShitcqGyVQfJsX17f0JTJFvhSkJ9ojF6+hsVyc9kuFXtuodp97EoA
Ng+JNgzaO0zi6JRGiNa/h36KY48Sx8qTpY/w9Puk8M5e2ZfZiaG/gcJCNQ6zn5muWPa5tjApbOZm
SnyhITbpe0rptbtJzkfujNAacVVCDa+5M5VE+VEaUBQY7jZkpFNpFrjghRVAFW1U0lNTZIzvcgSO
9vo0CA3ivRXfR2M+IDKStNiLp1ETnfTF6cJDOc5uv3O8KL1r8zJFMzlWQ8+vsnjpzqK3ux9uP9Vf
21CYHyM7zrIvI0isO4oLplz2TFoMit+sjzN0qgdH2CVodTTQNjqo19kZjHRsgik74dJB8r985WLu
EZYVJgfdnpOH0qTxk1cdm1yvtthfV90nggqZMPgB4CY0Cdac+1Hi2wSdWNAfesMISLak06DGSWnw
w9TUW6QqjLh40pSoQReTcXOOF/m0OL+0rm3Uu9IeuvgzW3GzP35dicBRZxoGekMqSq/VnXENG5qu
0/v9sCTKsxXDV8cstPk5iu4bsOQt9bgbeSpyXK5Jaacyw7nC+okmVIe+lNKvkaE0uA5GCRs2HFUn
DSpwfgNsc7UyzmHf10XgcR+0gSiqXDtMYyeKvQebQkCgFxjUVSBdFL9ejPYzAbUT70U4he8FRoxv
hZhLHwCNLiwnU+K/19gax0tGGxv1DPXvEBn3tB8EXf5xvK+7OLSD1wP39cYkHUUgkuBNjkoCcrkx
O+6WaNaXaq9pjXOmh9DuXaeo7iMILRtL3bhyueRIgmUAlPiSVSHqtVRulkN3rLJi8YCYVP1NgWBz
MHM7qv2eZU8jaeaBSzPCiD6Jv9BDdjfqsuuElsGoVFCRZCGJJbp8YCf0dAwrvGVvkV3/wtvF+QwH
RdH9Nq6dvYJpnsCT0aqcjbvnijAkp6EIcmoU4y96SqsbMq4MTYRNSvE3Yfh8HiJVfWq7JcsYck5q
fYjbrk6PMSqpz2ksjGcw4+lnS2NCfVTz0f2D70L8vs5I5Q5Whl8Ddzw2aX461M3k520Cll0484yL
ZEggVwyU8X0ssKIQuNLc1/68FBak4crENNIOB+uXqfTu96qdI6QH0HdZzkmhTh/bKUGbzLWHGnQm
v+yP3XYOONlQDMJHMxiltK5z4i+vb8PrvcGWBxIg62W8T6+gii0NCnyrXXMvYorWNvJ0ZGvVutUQ
mYyTcG8Uc3lSXdyZtdGsz2kyqPG9iU/O99d/yNX24CvxgWiiwddxYNBebg+M0WJTj5JlL9V6Mx8b
z/qu7Tut2mfQyR2/HxVgC0Kx1Y3TITf/xaUsh+XQHiSzRDaJVvtyLi3EbrAf3E/6GJfnKdRbrjUM
bfHaHKzsSx3babTDrE4bcX6c5o3nvooDLA8jCsM0WPOAneTf/xkBZ5EyaXHWUXjmOReua014hafa
YXERqH39Fd94UhpgEn9NVwpk6ir9wC4ev6KyXfaRizAwciRYVPiRPY37uB3th9mkKpk9zGW9ONwa
7L3wglevGQCKhxiHrGpp910+Z5KoFHRRre0temJS0n+s0Mz28uYBpFcJsR1XhzJQ3NA65YkoFIY3
JZrKpYPO2omLxkLfuUAP7E6EEY7W6rzMAbrberqPJzMUvt3m5ieFn+8Gc7ykfaA7aXgoHK1Sg16t
9HnvVqNeM4yu6neLPlv/JWVsQlLQmuhvHYrM2zW8F2xZ2mJLpPYKD0wIQnBJNr/l+7/i+FijVhtD
aIELdYexPquKpv2eDCdun4Y4ou/uFVUVHULLWX5CEl30xz6CJ75jyDXV+7aZnWPRtWYknZ6XE5Jv
bbhr6QiXbw3R/EwQozDVKI5cAFCX32iokzKcDanh3cUMNIykXTAq61x3emTmYY/HSAz4Y7r6Em5h
/q6TJ9ZGsgycLvkTc7LV5hzRKiJK9/oeBo6yoFaauF+E6Oe/gzYQFzPkNL+7JpraDXP+J5q5Xb2z
hJ09m5gTI56IV8Xrp+VGZMRilnGZA64ASOaaze8aUZW6KjvWQOP/Y1WK+W7hptADp0y9E4Vjde7J
GAJIDNkHTyx6sHRkeRvf5AqXx94BuSwBuLLJyLzt8qNoWevyMmZ1n+G9p5xrVUWhCiSfqAMQNOGv
2oloz5sWDpqibK3sFPfIZPjqUHcVw6e4f09I6xwfwU1T3bXYNmxRcq+yS6QKQXghyobnqITaX/5C
fbATt6gcZK0Asj9VOOUiDplqHweUD77keZ3/fP3L3FjPREaIjIYsjQRTlnv/hkyM2TBbE7AAGzMs
d5HZhfepomTPTiTi2XdKulsbX+E6dOKmR8NKfgemj+vQOVZWEkdTZu7bQQt3Xeclma8WWdv6xoyH
aprOeASk4XJAfRpi6Zufl6JZwvde5lrrOQK8oNpyE8vc1wPqh73Zhz86auiczCJHZmJK9MXY2PzX
t5IGaEey6Zmmgxda3Upi8UbDbCJrP6FFfwYtOpRBlbfKfWsnQMLe/Hy0OIE+SFg7o5L196yQp0XI
k8Xcgb50Vym+yJH5nJPiNz4t9RspKLAyuOlBAKBtrUOdl9/6n+3jOdGkDUkTHeCJKx+9UWOMq5hz
B/cvtM4xZlNbu2ed27ysiDYvVqHyindWK5ZVRPS0YDoSsu0Hx7X7Q9I31QdVpCrYcr1iujZsObnR
aedB/r1y5bJwSqWoCyqqYLAuH1SgR+7Ac3P3TYKQFFmsVx/yqZm+awPeVH7t9cZvUw2VFH5kRXMm
w1vi7OHO0KMdHCLKElFXv0cCAO0rYXeGitdEld2Vehp/6Pg/UMaXBgiZGXD8xyY2yk82th2pr6rZ
8BuVi3I8hFUknd3LuPvRJ+rwrZj6CX6TtdiOT+wcol2kdGqOs1iCT2tFF/Jpcavmz1LkDswk5HcP
I9Yv6rlLp+Gsl42j0ldL4v9iCPxw69xazL7aVU698+aRHn2ltKQObhcxh1XqReDTYjkm/96JHxE+
m630sYhEILMN/lO4Uf5hlwzocSwk17ukwhFjrvCC3sVmX/3J4hYzmZQo2vhtOE/pPotTHrxtldAM
sA9S3nv4McT7cHbSh9kSAJ9HRHfvPJVvvUfkzSt2tmKkvygQ4LeUbLTQnzy7/RKS9VX7EPFaDPWs
WRt8Z0RL0x8HI3tU1ATH1coY4yFQchDkftIVmHx1Whvp/twp3fK0hBEqsQPkTqoE00ABNaJV+dDy
tw9hASLD93ShRLupLGW2VyQI6VJuGB9Aq/b2QVS1+GN3LsnYlJrd9wqbhD+9qKheKHpdbKb6qPqu
F+1c+sY4N/eYnaPugIXM6Pp2qsV/KSq0Mkgnu9Z3wzB5M06PsDf9uTCXOmiomYddir/HNwd0XnRK
kUI4hbozlrtZw1zKJ8uoMXZrVep7osqMv1BV9ch2L5kc24d5fGYyEhmsxsjQLzJPsb7OGFXgwSKY
zfh5MsHf9yJkxfxUH3qUKgfNRuvKU1oH1QMBprG2ivn3oobwp8d5iUxcAZL8ccBB8fMAnO1vGobW
bxfvlnyHsyktNztLJsmBE/EDXdzsv9TKOLlaMcKxGSiObV8vavtXNVuJukdhxXloKi/9yYvzGkxM
E+Ly6+HxqsUr8VNYSDNJhkHMJbRqFQxygJGOXnFA+wi5X222O5hisaBaScD6enShQ5J4Wq/1X3WK
ppiraC5+Ae6InMDsxuI9yOcIbcu6ck91LR3jYtddbH8Wpa5s/NrrWAciiFpYFlPU++shtJV1RWKE
dX1gAKjtqgbrvASnth9DnnwTsfmdh1Q/v/6CXsyWLwMdYVyX5b1Dz4kC5zLQVa5CbKnb+qDaqND6
RhVWpylrVBQ50o4iHWVPu9zplHrF3lQQ0+I7FXBsSr3vrF036w3ijJGTf0awqdQlBc4O39mNsJGT
mQiPLpNdbLqc3P2SYN1XBPakNTV1hs0E0cUh6n2CcWP/aMzewhxjqtqgg9m0fByq2Eje6bExY7xr
AiCc4gTn20KZBlCkYfY1cc3oTzRE1jcLx5wEl2xvms+Zntc/FsZRQxAjsA0gyO1p7KoiZn7jplH5
lChT/7NYRKQcaCzQ6FdTrUdi3TTzY8kr/mjnsl/hge3t7sKudABrWqM4W2Aex93A+PV5GAUdNCcd
k0fPxGyM41iUf1GFQ9BMIPuCmlqENCpAnYq+IQa8cERLCPPKuMR08Zx8AFbfSOU5TrH4Xk/aNAax
kQ3tndbaQ4xNJXR3Wp1e/qVfAMseR7ydIDhoYbFVw19vOsTmyJOZ+9NX5wK93AAWrOpyZFIrJ4Xq
YdEKRlkdI3Gr14GlqUAd88ls35gjcb3yGuSsVI6XgRpcLmp2Wgcax00OqlHVR7djsuDOyoxHpzo9
v77D5Qa+3OBANengoudC5gLb8HKpNoqyPIpV3BWbVmFgY1riQantZgPhfP0aURECRg1TA/QPh/dy
GZdh0WLnfXQwQDFoeBtk4TuJ25ECa2BnxNwk71rN3oKQ3MhTXIpi2Ml8OXLNVdkJO1phdpPEhx7z
nL0aLdoJWU7jiUZM96SHMYi411/nlfcdn87F+FWC0ujzmmv/Gsdo5jIyjRDXOd3pfg7L1D/Tfavb
vZcoqXfvNlF8KoxSjXxow9X3XoQdCb/WwpfomzDMvzqdjc9YwfDmKSs9vT9Zldc0OxGimRboUafU
u67XtC+aV+j9rmOe+CsBcFEdynrK6AkCQXBhaNSW4YeJQsNrLhGDUTgawodPMr+jPWy2vhfqRnlw
Z0t9iLNauMylchMwNBbKStCoRXkg919SvyhCUWEthu0F16+KMrOR5saXQdGpmOO8H77Z8PxDv2oU
RwmYJdYMDFXR94wBo0zf51NkNrt0rutPg4UOwxEpUG85JF6MvpM219pPGBlt7E+55JSkc+rg/BUa
SReoZqONFEAlWsNoKkT3bWZrUMO62C59tHjLp1CLJhEgyIcWeVUWS7pn9DHORy5M73frMRnxF4sp
yG6JvOzXrOblY1576qbi4PXuljq9zPsxeaVeXR8ip7GmUFNFdliMWLd2RIz0MxwzZQdsWNT73Mr1
XTuERNS40u66ZVB23pChPZdXrpXSYBrVhReY9H9Av85HZ67H76B7k7uiT+ZPRmg6957bIm1gq1US
TPPi+l6L3EkZReWutc3pKY9wvgiKNsREt9rCCL4gQi6DBLcgMwXIcYy8GDFent62WAy3F156MFI9
joMs0g0qDNXs/NBu8DQTU+P4SyHyE/HS0H1tsq0vFc505REJ5wmVFLw4/+uR+q8fhNHqxdMkrwRQ
W6T5VGSish6xas9QGFQLch1jnrHE0LMCR3O+lyCdVsOyeueJqH/04mweA7c20nlXTI6LkXCkOH/6
NlfeFxB6f0NjqLfse64DCXRhkxyJKQ6zlXUPacJt3SnNOTtYU1WeZ2Tn/DSig1wiR3Ckrxdt3ADX
YZn1ECuRbBpcC9ZQBhSLWyHqJjvoKGtojwXpcPfo5flyfD1eratxEkDCIi1qFqMDtNbOtbRoXEr2
4EGkmveYOm11yNW2eze3+hy8eSmm0wjQg3GhXbvWksRxjvacNeWHDobo0UIya292tvuePsyW9clV
S5jHAq4uGzn0/BmIr64bREzxineT5ADBdqjvkVOLzxHTf+9pFBNzF5uYSmHRY4PppoNNFZcjZg5X
0pqxTV/s9ORxB+ZPYQpsNFCt3njvZflAFB6AwgXslDY+933TukGraHhH2QJRZd1DitvVhnAK6OMM
XxvLlH7zxcJkZ2Yg3e9UWARf5qozbLyXaXw+hJ2dOBt753qv2hycl6EsaE0GgJentVEqbPDqvjgo
qjKVMF28wfsUOopyr+QtFbjiitHa+LgvFf9liJBgEV3DWRgJDmbVl4smRa6p3TiWh1TJPM9HZFo/
dmln3ReDAsUeWv+pSLAWqyJ7+GMqEbZRrZu0O88orZOXa7mPYkP12JaLPvh0Xyn2vCLHsFBTh9LX
UZA4vb4dr2O2jQmZ9MxFw4D59SqmxYaZ2Itw8wPfzjmOvWH6ZKFB3ViMhJ22uO+d+K0ON1RZFlwN
UJbgoHlXqzXD2s0KUtz2MM4OQOQ8s6wvOH6BCKsZhb3+fDJxu/wg+JzjBQzjySVo66sPYmLlbYmq
qw5I33p7Msq9V+WHwk0tsq3Ce6oiFb2g0FCfX1/3KqIwB+bJEOKxUMei8365EaAdNlk9jc2hnd0v
9BdSuvpmZh5mYTQfX1/qaqOzFNNeKcROd484ebmUAisuZcZVH5Z4zv4YRWceaSYVP5n9051xomWD
T3XVtwfWhcoIcybIXYw0171ak5CMRERVH/q5AtsZFp2EIk9QArtmPBaWhs9pHPf8nQvjzMixPBTY
GW6oRd/6GTARUZ35fxm5NeioyEU9OEXcHuI0UX6lmmRaIBCyh4mLB5aqjua9iXUTomuzi3ecChwK
NZ5648hfv31J8EC3A74Oyc8aHjYz7FEXaxkOaq7Nj0PrIQoMH/UOSfBR5VcooP5e/95XW5rtTFHg
6WCOCTRrQSMNznMRJkl3QHt1OeU6jU08bNNjEU3Lo4UHQ1AO5bJjRJe/kboA3wMi3QvUhx4A6OPL
nSYGw2yXuu8OiY03G8bV+nCuLIprEqB0i450FZnkYviucXbYcLR1LxfjzCpzs9jdwe0M4wfwAu3U
dajMNybsFg9K2d0k5i363vWxZVGAnCYSJWgTrPG5rYD2mZiIYrg0cAKcouI90nb6Ka+zfuN+urWU
JEUyK6G9CE738vnKbCGZ173uYKix7Q+D+KEng/hmdk70/vUNc2OLsjUh7iKYRPL2gtX8px9vNG1e
1KNOEhkrznkep/5DOqg/4zRGYgL5gC0DnOsNCjZJXoJEXAOZ3lVAsoZJwVq9B9qgjPkvJ8xiKdbr
2r5rMfr19akwWjg2bR4os+V+euvDGiAtLHRNOJD8I1PKfx42TjuvB3FIiqrl7jHm2H81qqk4K0SK
9ziV/w/LceqhDnkS+HWlu2qCdBQadrRLt5iP5tLh9dMwu7IiJ3seRbMl0HF9KmgH8BlfRHQkLeTy
8WRGJ+La5vE6eDb2YE9ntRzCoBmG2tdgvd2Xk7EFpZIf7OISlfrWcGyk+D8ov3UqVZB9TMAOuTeH
2T4g5lb484iKfdY29Y5unEUdJxlMZpU/2LXYsqm7PilSXhuhPwR8pBeu3G//fNIaDpNbm10OOkhH
KqCGgBmywQKPIcpGNL/1ej2pGk7qLEtY+fd/lopaRx/p2+WHcdLEQ5lRf4V5YT8WceH+LHN3BEg5
ehsB/Wo0D4APMADpF/NW5uFr5BYgHGdRFis/2NFYfYjS0p6OGKvQ7V4c/c5ajCnoMTNlgGFO+WOS
p4NfF57108W9b7e4qfrjbWcItg0NKiligoUVZ3m1ydIBj7w0zpSdruek7qlnzftECWfkp513hWr+
fX25q/77y3qO7BXRQqc2WoV6lY4NaRKa7UsG7NPvG2i2fh9C/GBYSSXMMEntpcZjjJcjTmStN/h9
b6nPLh1nYBSOMfe+17VWA6A2HcanEc9r/UjCBezGX6oGbMvGT5Yj93+PhPzJmAHQg6c8haC1aqmF
qAIMvcEobAor+5PdTtOnrEomvxlAPvPTRBB5TnWyU+Os0/V5jBI6s6//hvWpfPkJNPSI6A4UlrU8
eDxbo4lUEO2V0QYBX0m7kbjRD2lbVGga1fqdA4d2Tz8xfcg7nLFeX/4Kc/OyvisnJ4R6hp+rs+LE
mNmj6c80MHOlnjdWS7uU+dtv3VCYLdOc7vwiSqvneNbaj7G5JAdOuPjN8LLFssQYjhbNr0OVCxHu
Uw/E7us/cH2WX34fysmkqoiAXMlSvugrpaqj7OrGc/dmFmZAgrUYFFI8HHEOngOtK9qNRdd3n1wU
lV+Ty5aamyL/MoDkCUDjjrFWgGSG9S2sqwqycSsCvXb6YFbt5W5IknmXKiLeyIfXUfJlZek2hFw0
8Np1r6TB2bF1mpy+lKZhU5vqTuAVoXs2rHJLCefGUlJlVHLkJOZznYEqsZ6Us8mbxbES4r0zZiA0
pmqcgrFqi619duOosRh0exBegGe81T6DCpbwPxjAke7M7nNSV32A5uQQqMOspvtcz6O/WKB74WE0
uQRJ2izPj6dy62649dSy4sGahqcH6Hv5aT1tyYBQYhoI3jWJdp42MVIO49C571yrOL6+eW8tRicb
OAygaSRXVotVnaOFw1BEgZcPDphhFUCOLyByIK1OB31LwvbWcjKUcZal2cAawCwqXW2qFuudxhvR
NVby6nuh4q+A43D/7e1PJjkqUA14kRCTL19j2/ZD5KFivFNMBEhy0ylOaZcw658YL/0PS6HlKC9V
aRexqlfCbqy5So1wF02px0x7MaJdl4rij5LaWwToW2+QpBNSLK71vET5938yBxxK+wL2SbgzTUB8
QYk7aHukfwv+unCLXmycilvLcWOC5AOlpbNPLpfLjIYPNirhTgeh+RjbY7arcoaryBwY0cZrvHU/
g+7mU9Ekoum7vmkSHYf1oUvCXWoiS3PPfdh/DS1b+WTUWvl3CbOm8xEiMp/QHXGQPaOZBVJUc+td
Ni7Tr4HBTEgEjCYmxSQToFFsI3s3MGH//foHv/lLSSA4pcj08c/q2IDbnGPspOWxKWpMaXMXY00l
rPt92jjmR3Dzg+ZHS1y/qxs1noOZcm+vDJrwk7AbnqyEEjqBXUaEBh+9B2S+nBw0abbUYW/c3Rxr
/qGEx8P9hVL4z26JOgM/jdmCmR85yr7zMueB3NvzW3U09jR6zICiBSJZIzrLz7txS2JkXRJyWVAb
AdrnwPOm1i24KClGz0wZNpddMRzaQRGnpuNaDKfpCQ8g5fT6d7m5nHRbtunV8MSrEN5aMyJcHqET
LtRZt/JyB/uQFKnLx6M2vd3hWT6dXIgBJG2/9SVcLKrejSoQ57Tvk0OLGNIeA5v4DqKvvmuMrC7B
eFjD50Xk9bfI8cq7uBP2XSsWZ6NjIo/hKk2kJUf3Ea0zQGJXJhmdLgYa3crOEPpylsQaWmFmt/F6
b+wmMJPEbVJnDuracJbcR/GiUI+DAXz2KVvi6L0CnoWat6h3BdPGQ8+P9ud+0Q4MVN+KSGEzUe+T
8ci7Cr3TVS5cGsrgGjMKyiCbtUPBlBHumub6ZRubgdVYKoV/vMW5uREAMeIC7CdjOwuvFu21SVq0
o0PSaKGzR+o/CwDCOvtw3I5/NzIQ0LcUZwjOc1rWuj8tQdzjJMaBtrRLskPI1/5qNuN0bk013ute
Nj2YU7L49EPBmo8ZHjV9lGyZ9954YgjjDMOwOsHxZK2mlXReU+mTHQXJMmrHviKhRAUn/zmQqG1F
fJmmrvatKS2S6WvSL6L7dnm9JGDNHORZY1pgeXVXIwr6ubWV/lgmWX4SRdd8z7PekxdrCQcSN8Y7
s62x/cmt8MfQ4G859XgHbRQ8N6II1FYpWit/EoDWyx/VwmMwjRQ1XMVL/hodUsFGFLt7uxDpsfK6
aSOVv/W+6QMCR6YZgMWPPHX/xOilMZGzr3UmzVOJjucI5or43OBoFKNz+T88G51HZpzA0eGsrRZD
IKtjSjWwWNWpVK6T9+DlqXtXlZgl7lqj39JOuVW+IXUDZdNCsJDYtMrDAOQrhYU9czAasXYUveEc
HSwKkboIj6Ap3mFoYEv0Un4HZcnyaxgF77pWaEGXiOacGka/F1Ed7pvRfH79trj14qljAJohUElK
urrEUxgSs5sZSVCplXtIF/tb2+jomQ1htPGJ5TOutzmNUbI1IHUouqyqNSSi1MWxCCLInbyz4774
2cPgoaFQ9Q9eqdkfLAfrVs9R8vdvfkR6TFI7Q6aKkCAu91ao2GYYhmUUKKXW7KdpYSTYJVioGuJ/
yBSR5YAvi9Im+eK6kkBD2hv6uomCSpTL0YIFem/HuFBlXbnlBHvjtqM/iAYCMy94Xmsptjlk7FfI
p3IjLXw04sh4rKolfntpxGCAoSVBULKBV9sD1HmcN9YcBWUiIlA27eA1+3SE59ol6pbk242Yw7Hk
8/MGaZ6vU1/0dGZ9TMhckCGzHrxCcKPNJVTwpEHiIAgVs9/Y/bdWJGeQTBRGyfThLrdGVk6FXhqE
+bmpwqNTL00A4uZvbBvRPSLQWx4+t5aj6MMiWX4waEmXy7WRuojGsaKgaxol6BvN3BOHej9eYvdL
1rlbEjs3DjckC9AM9MphBZqrmmzBmT3sKjMK7JEsNwvpwNgz1FgwTP9DUUuzGHaFSiJIyb56k2UD
WFqYEn/U1EuQhFW7c4rE+hByOQVvPs/skRfODCELf8bLt+gsPf5ZpZEHg6EvfhQOykmNGDTHYITe
3uehvcRiEq4CXHG1VJMknlMuZh7MY9O9M/TCPsMsHR/SRRk3LqUb3wp2lk1Ri7cLd9MqShUNajV2
nGSBHteYwGZ9XO/Mpi0bPxNi2niF8nevYrG0z5E8HMxkSCMvX6EhBndxUDkMMkttviJR3Nx30aZZ
tfyvXK0CqJSuNto4V6Zq4LQHqXyaBR1ufcc5dZnLNw4kiMUF+YtFqO+gD7DLsqn4FLfOW5GYpMro
oXDDk1AQTNYA0IbPWXvpmAWzHY9HLAg+DGFSfG6Gqb+rpjTc2CvXFtZM3+iqI0hA9cUwbHXBTQjL
5YbWpEFWtCQXdh+a9IbtcAym0Csee/qJJ6Uvnf1gJs07wHrlpw4C0UNUmmayq4rG+GFa0D5ePy03
PjXdPABkMFVp6K1vP63UvdYoqjRYEqEiMK/gFRRnW75ENy53OR2XUQ2u5ZUmSjiTRA1gI/jUMwoe
+LCA79UpSmDmLJl9nEbHvrdHMhp3cpqtRvCNs0MfjWBAaUQ3eJ1aYO8zo3eb5UGez+mf0lGih2hs
7HPilhsNtVvPCf4DTB6NBKhIqzCnD44o+dDI6ZatfaYuye7IBdQ9PXtjPzIYfAitPj2SBJin17/j
jbuD+5e5jQT5woWU7+CfDBkxDbW2Up6RQXryt7esbj/OhoDMhDTfaUBBYiMg3XpUOs60d3gCsOHy
7/8s2MeL3SwjdhXZoIoDIp7C79IErzMEbw5Z2rgfQrHUvm5G1Yf/4VHBRzEARW8QJNHlyhQ7Cbbq
vGQTFTM/q+bxS+fO/83qNB3d0tsCr93aPbQNkPSktqaeXD/oDM/cTCe8XoVVfp9aK9rRbgaDF/f6
37c/maQFkmrIDMdd3Sd12c5euah5oI+ljWFYqf0o+7x4LzTkMA079/57fb3rw0+XjfYMADAa+lxg
l28SynPbiUyB45Es2Q4IT/XUicXcQNpfv8DLVVZpBpDZrKxyrGVbPde+iLKkt6aVUHVHRgavP9D1
KSDEkO7KGTnw/nUnQlPauYvzRXoAxM4nW1f/U5bKPnlYkNznpdjiK1/fYCwnkRVUb/AI1q1Dc7S0
JlOjMnDlRL6iSO38TLfrJ3VaWmy8IUj51ihrtwneC9cZwkIbx/DmE3v0BhjHI3bwgsz65xjWIdgi
FXf3AH6Xi4xdadafrakbzqHhKcccu3Flo1C79TmlA7KcvaCvss5SRWkyZ3FZUWWats/qRDsubuwx
gDK3fG1vL4VuGZGbT/rChfrn4TqzbunvNGWAk3jPnJl5xaPOOxz8PLS8DcWqW4cBsJEsZgDuUThd
HgagyL0beWMZjCbuhcyDSh9+WbKVBsgr4DLrcUAByzyO6MXYbnUastZTMWLvyiBpOpPelC383BY2
42lI9akxeYd51vN9rffz0Y1Dpv2hHv55/Zhcx25uAeZ4AEhoVJL9XD6q6mSxW7l6EYhKeBAeqaRK
dH3vYL+mu9Cc5js2/RyocyE2mrC3tqvUASK5ougArne5MgTVxQlrYkGfufOTlc5/c0sXBYpbqb0D
YTHuX39SeRes3zamtkycJA4K/N/lemmO4USksp7qLL9HbTEHZEHH8mGKe2c3lMwoh7iPN0jXt16v
FBR+QdWiwbZatMJpusn7pAw8k6lQF5JO4W+Le3ZhZY/DoGXHLPGSr5oyRG/v/zpgXC1g5lCoZDv2
8nnLBH07PYTKptRDvDOUsnuaY0BI/YwqbF5a1c6203mjTL5SXfTkZcyknWkIW4p+6OWqSunWtvCs
KqA5O2XIQyu5uUty2/iPEBH1+wgASXmnwBDu/dYJwSxB/WkhwYjJ+Fl3o76lVC230eqzAwcBkSnt
JgGfrV8DSeCQqloVLFar+U3mLGfXYyAIPyncuLNvPrwHr4r0XsoIrP04rDrqLLNLqwCR3zGo0wLK
UwxRufbJZLlQrUQ8VGO8fEMYhyyMglF8mK1oODZm6m3E5isgLl9Czna4+VCfQRx/9eAzose00Yo0
KJw424X9UjwDfKueJi1MTi7MWbJut7izsJMOKuSPDnB1tiyCbgRSWeEgFEyTS+ZNl7tB60NjURR+
A2iB0Y9yAe2rq06vH+xbTwpQi4VeyCKA0i5XIVoWSphR5kckf+pjE1vjo+nOHkT5NuM9kyfHlW+R
iLYPip3EX8M8bcdjTe8g3riDb6QBjJpRG5UvHmOb1UufUmWGkRZlwaJ19XkYdfeUwaE+lxV634oR
GueqF8iWGJgiTBhPboSb682OzLwUXLBdUgDaOZdvYk5MCLoC7toyFxhbgD3eTYYS+2JQ2uD1t34d
Tl8cgpi8oOYGf3GVeuOTXaPcpXLZ22gIjbZWfxV1NiMOMBV3Sp9b38zJRuLg9VVvfGv6OdgZow1D
yc6/Xj5hX7Xa5DB02ZVar586jJqCDHfRR5y4xgASB6FtsfVPQNRP8+hW99rUFRu/4eob82JtOVbj
5gQMssZdKjnKzr0B+2/WEmBlWYLCP+auVY75lVAcX3MX6+P/cXZeO3Ib2xp+IgLM4ZbsNEFZssIN
YVnazLkYn/58Nedmmk00IXkb2AYMq7qKFVb4Q1zNiaBQ307lkfLrnqbVzerzG2hT07okDSGhXX3o
UZEYQbA9+Mla0SN6a9XZMRtEoVLF+TD2ued78y5r4+bFfhmUvqwJVJ6SySr96bQO8de6RlRbqWqM
q+P+EtYogHdz8VWJwuG8863lJK6ubjkeTALQFB6oinUIj93mYNhI5gZKXnj/VLldP7Ze3D0iqj4f
DKtfLqhcjo8EDM77tk/DDxAurEsvvP65mlTjRxOJ2dr5+DcPuqwnAqyjRS/jljUokuskqwy1lexI
xT2VqJhAoS9FYLb55FseGrqZA/JWH+B73F+Om7MtR0ZK9qU+Q7C+2vkW9AKvByEQiNyLjk3btAdk
UdMAts4ehnFzkrJAS2BGbL+uIBR0iBEXCofAsVvlbQIqwMeZUbu0RYoqtecpp1ZqB6h0e3di4s2R
GVLm80T5axdxz15KxauZpGsNCO60U6O9KUGN/ZSakedKc9sPoOVbhJsL1diJ+rcWWH7bFz42k149
I3pXi9auGJv4ZWiDKjGM/3qIx86xMr1sr9O3cYLlA6ESmYFDoBx4fZHhkzuV3YQtjlvUxXkZYoCY
CQyeT+PYjefKKJoPztyDxr+/izaHJTYh86BNT7nielhVyQyvnTJURhHGPIfGaF/0coI1ki7J0evm
OFCKpN3ZuhtfVef9l71r6PXIjl8PipkGpA5bDEGXtSm8rrY/QFdF8wiPLSxihvCX4YzRg1jS4XR/
uhvfVJcFDYk4IUld35O0yLUBO5gh0Eu1fMC+NXvnGmP+W6s1fWfrbtyO1HJ5D7Eikh0i+VNeZagI
6huCaHcICAGRshwQ8Tl0bd095xB03iCG1H65P7etTwmLn8Iv8a0Etl4PqOsR5uZdMwC7j81jlM75
Q254mCOrJarEbWgG/ZSUOzSzrQV9QTtQAuOGWN/J3MeuhifLABIrnk7hoLePY91FT9h3xn/x7ejE
YrkE9J/mzaokpbKcNgdxCNqmxyU0bdU37tgWQeL24ff7S/myVqunhuIXuTiVWlqla4lq9FAynu5o
CJRU69/1SpaCmuVNsQIcCtH+SwxqDafZ1HrbbxQv/O5FQ/YxN71whGud9tiJNRlMt9CAmtyEU/7e
UHTFCspRjZ1HkXeOh6BRaH7zCMnfpGUe/Wjg8k2oJdBl8GfKwH8MJqMeSxDKiUP5m4dqdZ0h5Fqr
8eBxlfap+dwbojt33pDBtvS6J2Dhe137G5Yt3S/yTapfILs56Wuspa3N0WI0hJwtaArX7yJIqr8p
muWWn+bhGD0uYkSsjpWUkn1FUXxImzlHPEXoE0pKTpi8d4cQgW5LL/FppgQr5q9TPk2YEluYUPhL
vwyf8kEbd6LmjZMLjkQa4nF+uYlXK0UbNrfjUJkCEjYMRC0viX61vdWIdw5KEJGPMXPi7CQK8p5d
bTi5r6nRkysSs8vf9Oq20HoX8dFOQ8KxnusPkef9FHql72zrrUGkCQgfBtQdtZbrQYpuSTTR6YQM
cd77cYk0TFuX2fH+4dm4h6h6gm978eCx1kCzpa7dRBUKsag2LBc+6fBgLigFj2o0X5YCMnsWe3sy
bxv3kEEDh3KgpAWRDlxPLTVROC8W4jDECMv/DfMSL6dQcQz6DQX1nD+fISA6KEDsE6LfVRVHHZbO
QFFhDOo6yRuwe2b9QWix8rU1AGumKqRpt43snebGxqtJPRlMOw1lRHrXaK+0GxGLhU4STJUqRBCV
dvIhnfX+OPRjoYOltbJn1cySNzkiwTvfdGt5pWQfDA3CE/qN18sLWi/RSo/LQ3YFj307q9GZnke3
SHc3Zdx5VLb2KRuUqfI5b+kZpepNYJbiKXDK0v7ON9d1lJ3svYrj1qSQCoEPCF2WY7c6DovnNa1F
Pz6oh2qG1VV3T8NUG484Jzt7JptbY6FdRFcKjBo9AflxX53viddZnXtgzgguFAe4z4Q7naa2zyli
7jvh1eZYVKF5uIh1kI+5HquEiw2uEeHCVlOSM8LZpKZ0eh9nVUt3TsLGlyId49Kmeyuxl6tj14/L
CPOWk2Coi3fuajN8ysq23tkPGxcyBUTYsbAqJexO/opXi2eYpUB/e2T3NTGdjLHWHLqHligQX4ir
5nHG22Un+L+t3SGNBB6YCBWNTGrhq0WkdNLwJCHGrs51gvBdrKi/oUyZb5Ixmv8n0hB8hZZ2NSgL
DyX0Q5ZExVltlE6HDVeJPa2mjW8qs1+IJvJmJbC8XoK4iABalSlXN2UUP51m9NfRfz2PCBHtTH1j
KEnpZuJoZlIoXH3TdJz0lDrHEJR6ZZ+tTthfevTroMpl+c5QG1eaJRXH6Wxy2IFcXM/KpuzWt7hj
BUD4zZPXF7+EZo1vFUef3llLpl7cJq+CBPmg9/dv8K058t6CxEZ8RZqNXA+cCJYxNJijZc3xW4yI
UPVckrHOkbM15j/tckqeOuso6ySc/xc6xKvt2zt4TPYzsnel02VfsjRFqhC7r2dguunD/XltnBSO
IxOS3sHg01b3tNkgfqgOOrJ6mTK+nTtNP72gRzt2+MFoxz1c2sZbz3goTXCxcYOufUAzT++8WrN6
3gVcIiIqZL4yNF9sLTYuTu5NDyV656f7c5QnbxUqca3x7aQIADZdq9fXVtD8QRu9D2bLzAo/okfY
+SaGRW8jDJqRvDOG4mvOf2v7Ud1Un3U3q+rj/d+wsX+otgEd4aRA6lyLaPVeqEHdY50jKyv+i00l
+zir3vzGdkWyF7hvrbEE40EZlGTWdSJpt6geR2ZMXufO+kNvTNYRihTWUA4qWpCdyElAr+xc7FuL
/HrQ1UYSWqotkU0CVNvlEGSLMz/kSwTLOM4cP/TS5AkfyV8FyW9QAhX48xeMRij9VjrX+HXdpLIZ
2kOxHB2ndvNQjcim4J2q+Bg7dju7aetLwvqgK0HWzNOyepiRk5f+I6zuFA/zRSvJu3JYKAeR2trO
UDd+MGREIKVJviQQh/7H6tap9KhsxYSXGj4/3XFp6/RpUfT0qcX64EflYETre2nTfGx6PbDS/tLX
hd34hdkmcBhy6yyDdyLoxf7VoYCfknP31r+IJ+xVtOXHXZ8wqHiScST5nGtpCHdadBsY94D8fKn8
cqYYgn2Zqc3Hrob+jZG09umPjxNsCa4sPgRLsw4jwIyXIkO6NoCZlqC3nHdvCmrKJ6eNlq9/MRTc
JglNoiXjrTa2MVLvawe1D7K0VT4aZQYOKpsL7q1mMHYSyY3njccF5D6rKAW+VjEE7YKmKK25Dxq3
lIQ7Go4d5/xzX6bKCVXR+lIDpvTbSSQ799NGXMbIRGVklMAn1/Adfe4oeFvIq+aGrVzCrLQRr4q1
nUvitvsCKIKagoR70F4k1rx+RrEmHJXFZEMrhV482m323nHwYBvdSDmakRJ+HBHi8ycVvlNUm6Wv
OKW38+JtnF/6WrhMeay0rKBe/wRvNsyOheA1UDm1ZuSauGeQ4oIb/FNROI4vRUNKJ3jEQOBeOyF0
kQpNKnXZpd7sXuIuzw4GbOMTt8ofgxPkULTpYRERfsJAvJ6Vq0Z5vNAUDLzaCY/JQLlIxHp0jmLR
B4L82c+jao9Kc8vLfBkVYLSKjAcJ5iryW2JbLeLS6IOhj/TTUjjZMUqM5a1bafqF5rEzn7CIaU6Z
mxqZb1d5BRg3HJ5DDIJOhp6O50EZh/LgoFh+zMFxHErQBeHOrpNzX91OMjCXHSf+j4N1vTZN60Zp
lGucqi4a3vUJgtl9VnmP8ALTT3XueugS2+rl/rWx8R5KQUDedIevASLgelATnQSgVGyztp+GB/gm
7fcsXeY36rKk56EvMsvXwz58TltkBJS4xzL1/g/YmjWnTKLWUfO6wRpOKaJvbkzUYyiTe847d3rC
pQhxejPpD40SG8GiK3tSUlvXiNwHKBVQk2IvXs86EXqnV5Tn8f2p3DdInqN9jw/e+f7Uto4wPXfK
yPImoT55Pcpk6vUYhlxWZtN0R60uy/+aovsdpo3YSSRvNFzkEZb2CnQ8Xv5xlUn2SNWjdDb2Qd2F
6JIao/KuLsU32xblW11BdrebTf2ARucchAAtHwe16g5K25iozBTx97+Yt8QIykIZ/ZdV6FENYzxk
unwerFCcDKH8HHJz+EwDpNrpRWxsHp4g5JZAINBGW5szl12mE5uHIsi8CjHfruwV6V/QmX6Secs7
6Wn4QYTVHphs48NKFD21ZoM6DiNff9gl9fqhWpo+mCjP/dDCxvUnS9jvpmLaZb9vTRFfFRCr1Jul
Zuf1WMhkwa01+bJLr5qnuo6nL4iZUJjQR7uXJFfn4DRlF/qj6ESJH0LonrLEwQ9y8sqzZ1YzutVl
muIAZvbeg5fQgTpECnJ0o9VMf7HlgdcRDEpsPZm7nM2rlLDOtbZORk8ESUwRNvfi5JCnYfpsD+0e
N2rrIyDtLKtcL0361RmelLnqlaZmYRpIc8lUhz+RGU2ebKdydrbZxnUhc1wZEbCpEeq+nlWbJEoR
MRxdE1bMQxv6qIVC/3z/2GxEp0Ad0D0iwgFhvs5xm3nMTeQ2RCBUfcbgdSy8Z8R6ze/1JNy3SHq2
/7s/4NYKknxJhhlBE8zi62mZs9WOc2VwevLFuZim+KwpSnxB3E/z74+0OTUqhPB5sIilyLIaKc7r
phkZKbQWgkPIa0EShegV5Th+9WkZ77xqW1UuGR3KOJiKgblmvs+xGelOw1rSYQkBPKrx18k2vUfD
HKKEwNRJji7uOt/U3jKecSZX3iq8vpcha/o9d5itVQY/Q98FehHp2CowR5SyHaxQEwH/0LzLwwI7
VzupMBDu02lnnTfHAptNbE5KhlLb9ToDmjdIaVnnuojiIkB7wHrsqqE1fEPJpo/3P+rWzUSNgJo9
oBXw7sb1YJOC2PNC8yrAoWD5nmR99q0BlPKhgrMlDqO94Cyi04XbeV22DqMnvX1k2QAG5uryNZ2O
P9kyBbrT4XyyRBaelL5ST/cntxEXUbYDMEzoLbsDq7NhJL1jJy2jpJ4YD+GYqj50PojIM7rwEEyz
51DkyTPuNfhsW+iL/83wNCbI3mkzrqN/JZqUEGkv7gI0r8/lZNWQ3mbjaCxCPCyOWB6FZYgz5jQK
fVoz3Dk/t58WUCenhkAdkN2NkEk7Tk0qTOAEmbYs36chd4+hcDJ8ISaPynAROiMmTpWzZ/Vxu3/J
dvibcjBRGXje6y1VunaFTXo8BhUCHQFrrb7v7PZda3FU7y/wCyTzOtqmYcipJMECSUil73qoWckn
I+2ojwxl2FrHERWL91piYmcUz232XW1t/YybjfJjWtLyHW1M/dFL0vhJ1sC/1dqgPA+p634q1bDa
2Xpbi0/rAR950jFZH7v+ZWBISiNzwp5SSQjbp8M6wW8Hx618V+1ifG9cC7ugZQ/xdbvjOcyUViXU
jhtkjZgRuAo4ZuuQmnlZ0fjV4uKInnV29x3MIY4DyCykZ2Oohx/xUi8RZkDL1O3cX7fvBL8BuSkK
ZNyWN/plS9HVDmy4IYiroTnjHDW8TSJR/6PTuP5Mn+aPZTxkkZP/DnoeuDso+NdLvThxpWO91gcj
vgWYEDbZAdtMAvautneO1MbWZkbgO0B9sdvWCJ3e8Tqnzfmzc57joImHCDyLayPVVO4RZDaHQhwN
3j25HRX661kpqSjtxqQUpHoxfn1urwWFp5VPtt4re8oRm2NxTYEH0gCxrCNw/JGwUq1JramUaO3T
ZI21d6mybjypXjn/c//QbmwPmLmSUQoImn7t6mTEsZeog8dgdaNhPhabb1NDelXGo1MctHnM9ijI
t28NanqUswgycQrhMbheSV6BxBAt+8MBwIEjFzegVnMT3J/WxoGXG17qCdDVBJxxPYrZZoolJtKJ
edExp4pddC/8Om6yyzw53ufEbvVjWofVXrt/c3ZIr1NzkDH7TbE/0u1Zr8iCrVBxsSNNquQMhkPd
g1lu7RGuWEp2XGrgHeXveJUUqD10HCrHFHiMFhRtB4i3QPYjSCi9He4v5eZQ8k9DCFHGf6uhsjoP
cTxihxg1XtdESdojNuP/mX3p7tRAN2qEaNXRJSHh5qQRsF/PSkEfQhYRuSzcrglas6t+VeXiHvLG
zB6qRbGfTWF+jIZR+5kmyfIVV4w9Mt7WByRI4UygesH9vJrtlCWW8FDqC2JYVEFkL8upc4d0Z003
HgZafHQQMN+QjanVJVmPcVGh4QyCE+ddnoExfBisuTgaldu/EY3XBVS5qcPqeX5uDC/ZGX7rk4Ic
pTUMBp3y9ireM+rWiK2BZg3m9ulpUrIGixWb1qo9ieOf7x6Am4DmZezBE3T9Sbt4UtyixJp+LFOM
w5o5PQzYw5HmN39MKeRPJ/qgDwQNnfts9ekiQee5UQH9RaRbP9Whq794cVo8xEDDdnbqxgJKHXP6
Hg5vAVns9awKbMOw3K3ps5GFHMwibo7K5Ix+MXZ7WsIbFzQqazbBOeqj3GmrrTKq4YA8CtVEdeEF
SHQxJMEk9W9d6m1RUGfm9HD/k21UviTtB7USBNcANq7xDG1h5bgs8K6WaYaBRZEvlfUeB7RRO1bd
1PxnCzMRgMf70oL2lzofGkyjoVd2ofNuwnohOkZ2qfX/7vws+f1W4SVgVRh4UlkZGI48VK/uvHSy
IgXvAp77cmpOymhnzakXo148cGnUv20LOEkAATHW/+ni0X6TFTo10DSPy7dmOuTG82RhjmlMeaF+
EgaeUjvhyMahlnUTzMnpcRCPrE4VQjmTpSZYryyAoQ82BaIAS0nz6DXZu6QZigeeKe2CJVhPAdww
d0rdW1sSPW+pce/xAK2B0pVjkZHbTLiOE+zoPEt5SiLtp9rb2g77cmskpNHhCdOnkkIMq+/g5ZHS
kKSx99zyXFWUPUHdxIG1YGd3/5tvPOMyWWRZJXcXQMT1UAbRVozQE8Fk3MxPdRvNhLEt5g+YfUbn
Rp9tcD5U0e+PKv/U1UYzSJh4XHnwyBlWMZFDUbWD4DagRpaMwahP+XeMdcodQMvGdmEUR2ICuRgh
aFzPbUx0LR1MAC2a1i+HYhH6U9xlxr9emjonRZjxCdEq+5B42JdWamd+vD/JFwzgepYaNt2c8heu
3yqkTQY8DCHVDwEOWK150UMIOYExh+EM0U6LwyBsIMYcnb5WzGMYV5j14a7e/U5h9sK37dUfTRk3
56o3ktMQhvHDiPLrl07JEvsYZaOJD8IYY5aZ5DHmm+h26+oxqTq7Ps1Uw+ARWvmYPzqWUh5zI/Kq
nfndZqOEEBLjLssNlFPW5YasM4AjERkF0En/Serh7IW2bODKdNRTPDpTReaP8wwdqQCJpcmrzp7m
b0VifygxRgU09uH+kt/sZrmjUFV74fkTTK1ejdQasoSWIaWkaLaesDMOcchrXPUpou50coQLlZqA
b09j4+YFeRmWFhjRDMX1tTRo7TSIC/FwBNHseeTmOFSYHUDXBQdeAKFZt/N+3NwPLwcHMAljAZNY
H9qCslWNljkF68bxznUzjJc87ItAuPq0E+ZvDQVdTQqIuMTca/AHyS3uEAPNCoC7yUFYZksy0eOf
xsHz7388eXtfHRdmBRSAvh4JoASBXh/XvtStLikG6FpuG1ZQtYT5b5Fp4VdImd0hrTRUFdN0etvP
2Eb8xdCon0qIC1CEdevcsMYqVc2RD7jYMbq3eNW7dTqc3WmMnicpXV3gCOJ3Ux2d74+8tb4Q7Gnq
UfVl3qs7KlO6GA0YEMQpxDlpD7OgDW6PxzBv96Sdt3YpbrQw3jmuIFLlT3n1umdGa6WWN4sAK0gc
ij1jPkweEpyFZeWHZbD1nf7e5niUdG1GIwhfd9SoRPKRaQMEOPqoxyIF296YWLjmbtw90+Tbo/Nv
jkdGyFrCEeE+up4fEVc6jUsC/K3Jxo+ib7wDrMjqobUjACZYRu/EA7cdejYsNkbExHBewdytFlRX
qoZyeCENpVHXOKlKCrwuVuA0BUbvWO+K1C7cg+E5Pe+Op0TvKtUU43s17hfWP43H0S87o3R9N+td
LBBKqJr8S/0T/HvrjzMS+WM9+ptSaJB8eLU65J6Thk4FfROe+6M3uenbMCFrJrHNv93f07dZJmMB
HCJBR92bRHN1kiPcxoulVuicYCT3jTNbf8vMxbw4/az9FG0JA1YrWrpeXAIfTcVdfmtq27s732dr
P5BUsxsovyCas8p1wxkeQopseqDm4XLAJXt+Ywrd/qriBPWtdtX8n/vT3hrPQtQX5oMN5Xqt2Ix0
I052Q0v5uzf6d1OYCbTul6GLUEFJs4NI6j0Ywk0YxTpzYUEWNKi4Uuq83vG4pNaa0zbcmDg/fYYG
qX2I43AnitqaFsqmYDz5orJpfT2INw3LMjpYEI7ebD92TfEp7YCgWZlCAjAN+k6Mv3Uhvh5O/pxX
t5SmgSdV3UpgW5sUhzjRvSBG1hVfxNQ+/vkH47qgikXvku7lKlpw+2JwChrQgYJF6jM1SfVDRTj+
rSaeq3xl5greeeK21pJqgFSg4EIELnM9OTX07JA8XgSu24wXzxWdT43C9svIso86sMKdI3BLnWOH
IK5I5AdmhAx3NUX4bJY1Gbyp8TAZ8dESnfFBp6Zjn+hyt5+UsRZpoM3NlBxDU8zJkQgncnyrLcUX
TRlmx0d3QsuDmAa89cD1AWO+1PUh9qu8tg0/wcLtfRp3AKGwqs0e0rFXTH8wivTXaOoIOwxIV+o7
321ri1An4w7DokuKsV+vYseHsSuLVfScRUcrZHBOwsjUs0e7eSdR2fxggBAZC5VFqhHXQzmY3zml
RUurnLL52A6F9ZMCWRaMtqWgAqzvZbhbU5PEHjrb3CNkgNfjxepiJFq4MJ5OcbNUeiMQyIScTTPc
24tbQyG8AngOBTw4zquhtCg3KTrS4nXyMEGfeWye03mGCNOVyU4+uxHZUVQgl4TUDKh03UkfLMUe
zDnug94YlN8havaVX5vzENiq0jyCvSyOY41P3Wj1TbRz5DamSc4OIN6gW8LZW92RbedmSVWX1Ax0
HNjtxhKXDJik72hjdrp/n2wOJVGC4MJpRq09Xhxtbo2mJNhIkuh/g6iMk173A+2oMd0ZSX6bVagM
ixnXGjpfyGKuy4t1FkPHVnlgo1Kpjqlk/ptWvWcKsDUfi3uDMiqv2U2awf3rwcxmPsJCu9SPm3b8
1gh9HMg16/znny8ezxh9W1BngKNW32n2OhXfaqI3NO6SQOnH7jHHSvMt4t7al/tDyT/qZvUkO5E7
BD7CmiY9LbB60pzyiuYlmGzolXc2lqE/ZdloBehPa5Smdx3LNm4StKs5BjIEpze+rq2JsF3qnkHB
toTPPc8AwrejfppDeKYDwLOdxG1rkqRs5DLsfZnXXN8kegzJxUFmKuht0RxHsx8/el5oXthOTgmP
qq0eEvR3dxKprVkiU8idwgMnm5PXoy6T2VkU4nhvmtY55uXoPngIz5xiC0U9gKjD8f6n3NqidE5o
QvF8UxZc7ZosTaIKWekuqPqlPGZOr14qZfwPIPdeQ2FjPWFs03DFxYga4JrwLrsMonOUjncOVHMc
1vrXzMwRf69UFaqAo7ZK4k9CN3/cn+HG3Sm1byV/iNFptV2vKJdp2LQyxptaPO3cVLF8bcqrN1Vh
LtI8wPDTyopp4BTNTv52q4RLqkBaKp8hSjw3jgYt5jhe2/cisFtRfcygQDdUHIbxnRioQOOCYgRO
qhantBfVQV9a8aHzRsTu0Y/+r57V9hgpafUXtRauJH4WTpXyOVmtR21MRm9VJMzAX8ajYjX6Q2QY
oV96Yn6wI0s931//W1SWXAVMc2UXApLCOko0Wjem5kxtQFMo0wedUhEgZXqRuBdl6JeP2lx25qlP
veiR+mylHUYlG9LArOf2f4M7EDvc/0EbW57fw6lGvVaGCPLfvw6Qm8SNdJXfE0894WNdWoGi6t8p
VfxFfCw1A2iRO5pEAKyW2gDNTa0lpWCAaEV8XhqyS8xPDQGk0yrit6ln5Huw940LhK4kRQOI8cTH
6+a1oxVWDUmuCyDKNqehx3toltrLBQ/VxyVHGO3+am6OxxsqGzE822vSI8KbdjS7ehc4U2X/EGKq
A6HkOg2PiJ7CVPyxEj+7SYocUo5GHOQGheuKuOlzYXVIvJihb46dGhjUes66UP5mKC5zDx8WyVxY
P3PK4uSx1WgdzCSDFmjaJG+m2ftlemP08c8XkfAYwXjQ6fDE5SK/2pJ6uORjq80dIgN2fLE6hBs9
1/qm2B2uUoJc4P5wWyeAi1By0gFmguO4Hi5Bt3HuyCuCKbJ6H3aNF5hVInx73C3PbQRafCqJcCAA
Qg5odQT61rPgM8cUlF2zCwiYtQvq7u3OTbu1CSXYEkQX6ClemOsJ1UuCJ55Gx08vdeNdo2BfogMo
8526Un26uuVOPL55pxE/ggUH4y+5qdcDeonVpbnLKYPMUnKHUBRMKuEdlVZLDks29qdZuMoBylsp
NVbwWtaL7ozVq7nzS7ZmLilZSLbRVAa3d/1DhNvClsDROdDcMguapSz+1Wun9Se6UoemQR37/tbZ
+p7YX3D0WGhcz1bfM6HRK5KE79nkkXbKIscKWs+z398fZWuDSjgapoBoUhD0Xc8qIbfQXJGJoF2M
8kg57FftRs3HGpTHzvptRQeyGYqVqLQ8XONKKSu2o2EQb9noTweJ1xXfw7Gtnil3FBSfkuXJyxCT
IXaIPt2f4+ZKcui5OiVqa92LtacMcWFBnSYeCu1rWSU1WA54MPdHkd9jFaqTCkuKD/kHUhureFIM
oJzsmhINbALlQu8/+Z4YZY085DgdjbFDEQDBp4taDGqgTX2yE3xtfkiJtfv/4dc68W09JnbhMcnC
qG0635P1HvGGNoDmllzuz3TzS9q0WgjVEap6EfB5dYdqeqzomsLObMkdDpUWqWf2KFqVLjbxZbgY
Ad229iTcZY+Hs3kGmSNxtLQTXqetSpr0C/PvAleJUgBqs3owY9UKYiK8YG6g4f/FTOVo4Anl/b3K
TFKrkbwsxquKOH/rxUV4ngdJ/XSLfMqOYWcqH9OlFx8Xza12no4XCMN6QxHIAdikYA8MSn7xV8ts
CwFowY0oL9JqmR/Gxhg09OqW7B+QD6r+QAbqILimK/H7Me1jm3c6z475EIdISeAJZAcibVQPogNg
SD/MvK7yp2lSR79rHF05zmanfnXTYWx9JRwMc2fttjakTQ1S4hYREV+TeJRZN7oUg9EA9f7+SESu
xf6kLgib1eji/zFbhWDl9Wir23KuUq1Mdbknkd86TXmm0mZOiuQxWRxzrx61tQ1J/1GewGIRa6nV
IziCe+tGj2qDLpolIAsrLir6qIGbz9XJ6+p455Leulr4ojBjeNx5DFc7IVqKtJgVmrYApJUnA41I
1TfteVZhc85DHTSo4I2HXuvjf9Lccv+bZhNO6/2jsHWJQrGT1Wcg87Dsr3djlsSxYmcthbE8Vp+W
urU+2Xaxx1+9BSLwHUnjJIAXMhac9+thdL5eGnYupIcqXrJzgv/pr6gdUcFX2PnI/trh56LEJwnt
5bw4JFoe/3ZCt0loFmF0SYUwoo0yTlPxRimNUBzQzx1mf1SMpffdtlh+1H0tisA1itrx004JURWz
rSn2dUUr6rdJp2swyfOmzA+jK5o/RuawN+ihUuugdCT94K/n5zR11haSGTn1hf1ucMMaqq6anYRQ
d97bjfPHsy55YjRtoTzJD/rq+miWBr+dmqpK1limj6CFdSHECn09BRV9f2/cChRIpCfun3wzamI3
ZGrURAlkXDJ/L0zTMnDqGvbugjzKjyTVlQ80V1PHj1LkVx/gC/XWJ1FXNnvYisbCTywbU4NlTrU3
LkWw1k/Vuk+e264dP3QzS3mqIxyhd3LTjSKJjAgAOcu2GzyF6+VZQAXPXUqh1wQzcEpmqz66il4G
9qJ3v+YqrhO/Lirb2rkVt+JZlBGo5skevoR/XI9bO7ndJDGpdmvk5lulG60D/Y248CvKItCEEYWG
2T8OWeBmUOKHWfF8u3WrI0d8zxxkY4uQTOqUaii8SXvo698Cvl0szuI1AbIQxs8kHvSj1rjgXbth
zvbe0o0Fhx0OYI+3G+KiLi/VV/vRVSg5aO7AWxo25bObCSMYuiE6kfIhc5nrxQ+8zPudr7wxQwal
xs19QgS4bqxi8YS2S7sAoR0b5Mn7Xn8we1XF3lv8RatHOihTCeC5pni/ml+DupveuW0XdOZQHN2a
FuqQT/oRbdS9usrWUspTDSQZAMoNuHVx3ckqcrK8QUcQAtxLHnSQls52DUS4RmvwyTHjvdhraynl
EpItkD9Dabz+fsvo2pGOKRk6kI0WmGkqTqZwwAIkndgJMDeHIsDjL16DGz5oPqqJNSRlF8SFHp8j
rzTOwqvHQ9mXe/C+LQAAXVX4KdBhICKsYeZJolZ0/ik9lAknLYMmHND/iY+TPmNik6MrafUVBtNJ
PR08jw65OmbdTurwImm5CvWoegC/exErAy96vbamU6v1gAhrIPXWm1PFZ/1MoSL6srS1g8B/5nJP
1pmSRxe3G+A2Tmpd134hRO5yYznRk6NN9Poo9dkPY9kSlrdofX25f81vhD04khOIvvTyqbJe/8oh
bipkQfQ2cFFSpp8TL0ejN750rZY/hp4V7RToN3YBLDkMTajsEROsoaWVOgNasak/gc7JcfQOK1iW
YfRc14u694DJBV59AEmLQwhE0sCxlL+eGsHeEBoTVYa6mUL7aMxOf6DJbSD0NTTlZSqxY/e1MMTQ
2piVc4ofcuHbiqWc/niJoc3JGAHWA6Ybq41QU79xkonyijrMGBLjcH+I9WQ+Wl7fPlVlE/1zf7zN
NQYvJyk4qKGs4S+1SoIwLSTlhtfbQMqwAKTMIR4HSgJ/HI+Qy3gG9xaKDdwfq6C5mmZNF7aBiVGU
exdMRfD50mL1VDRiz+D4dlZyKAaR+oLUalYbtcMcHutmuw16tZxOFuxgXx3C/pSHu1yw2zNBqR0Q
CF1HXlKgatcbZ26czAyrSNYTF5TMzSF+oAkeHxdbb3zaAs3D/Q/2Ugq93qksoBQRJWiSTR4591fP
KOKrTkWHjLlRzDeCcnCt6jQopOL+wBl5l5Ym8GvsbTMCGEuYT1VmengHmG7UITE/kjoYIw4afuiU
RXZEKcp4TItw+JW6hX4Kw0Rkh3aatGfWDifDGj3m9xEKHvHx/kQ2Ll6qlDxe4Kpp7ZNfX08krJTZ
VjOlDTLTHH9TwC8eKnTuHsoCzpnvKEIcs0nxzg02vg+eG6pfKbe30c7J3/p+0lVEcp3ZKmv2eIKm
U9bEGZeMYutHJXKUk9r11nkIdR0/+13DhY34D5kJ6nqAGiH8EHRdT9trY8NQ5K2Gj7j1ppxGqgmG
SJVLnWNWmaen2DbH54ybLxDR5BwE+1azduWPbkMIfgbCezpwc+a+5k+YM+6pveCJNSJzxFzG6c9T
Hg+IVXdE7lQeL5mZ7pX5NxabaBMoNgVA+iZrWZiaxGjKO6sNvNaF9eNU83NoJN3b0cuyHur3gLrw
/V12W6pCrBF8JRRajsxN0DI6almF0jmtyRWwAI06B/moI2ve0PdKFMXCp25UD86gN5/vjyxj59U5
ldo0mJrQO9EIC6+/M+XAqR5rCnBzPJlBXVbpG3fZF2LYHAZOFf8jrUAU5nqYpu+yJZy8NlDNBlmJ
0J6rB7ebZ1+Eetb5AmG0+KggbXiMZsquaaKkn8ci0Q6ql8UfhDvk1akN4/i0xIa7c1f9H2ffsWyn
znX7RKoiI7rASjt6B8cO5QgCgRIISU9/xzqtz6Hs+m/31D5mESTNOeYIf3rd0ONe4XKQTjHe+fm3
EQOfyoRhbYVRJK9pBvmL3svpWPZgubRxB4yv/ftD/9NXfXV4gjgEjkvIVvz5iqorIqBkuCKJ1uUw
D1nWDCstH9dqgv8cwfGdAx37x0X/dJv/e9FfWvpciTAX0YBx+zYVGE6Mqq0IKoes6JJH27n/szsc
nui1DMOo8xo++mtjH0X7uPcTkiUKX/kLyGW6Vp0mB4QUhXor3X4AaJmdEP38rwTw3+4UcwjIb4AC
AQtFbf7LnUpW+gIDfmhhCCvNOct0DxOMawQGzP14NJ2W4Pp/xbdcv+CfFhL6UhREaOKgkgT96xdc
vQvDyD2mZ80GdfV8SrbU3OW6i2+XIu7+5Qr323K6XgwSmKu7B7DX/wr1/zldvZlWmQiBDrgPyeO8
ueRYqaV8/ftn+tuuhKtADA8DnyuC/vtoJ4KCCQUdCDa7HZ6YxIAAVEsJBLsMNeoICCSBYLZG+H9J
kn8nSuDS2AeB4KFFzWFG9/MKuRpJCkEAkXlN489bIobvqGoLDyNUUANQiqXXwOmUfUN0d3gHz6O+
qnsnq4du1Lk/SI6wTFDBO/3890fy28q9/i6cCAAXQVvCs//5d5V0jh1Z4Wmlx7VKGyW7+FjulrW9
Rc2mjcwBhcRISfj7Zf/wvuGNjFkmNARoA3+tpsor87m6Us2LuZveLwsdYmCF2T/pz3+4PeAe16Ez
kFOQ1K4r63++K1SfSuNjwHVcNJ54NtCpjqljabMrT98CN0ZTR8hmv/z9/v7wpV0nwgn0N8gzg6Tw
5+tOMByETAXXDT2GtIvR65EykdViiMOhCnGFrCua1cAk/0Ux//3JwrQXbRtQimsF/uugWDlQoHD2
wOl2LLf7uCP+RbHV/APf+X1HQvGISh/8GhQUv1XD2zB63Di6dzP2VTMam52Rjvc5hNWeBwec9++P
8/fXCLYYPhaQuOBzDbb+z48TCaHVlmYY5zPomHmDYB1znJK1P49p3j13+Z7caDLK/2sjfOWoAQ35
LwoQ3+kv5+gsLTrTHHyuAD+2Yy9m14o5ZQ2bnPzHevh9s8WlsCNdOUvog3+lNq6ZzUdGwaPZYPP9
ZRCu++ZGHj+OgH/f/388y6v64j8IErXSz8+SxMOOR42BZQ4T7fLtnPT9cCh6hmZliaa9BPGPsxPy
eJZ/RRr+8SZRgF5nKXCf/3Wq50mqNOBfLMZIdSdZZNMtnefylAKc/ccH8/v6Q2MIvh/WPBiGKPh/
vkm4puWEJAB2oOqnJ5lB9HeqdLCnNFX0e9lHgtbe5+V9tgzFPybCv3dY+G4gUrt+qBFGAL+SolCJ
IOOeYM31WidTPdNonTA32hQc/nsZ3rOs2OdjH6x+zekSflQgq8BAmG8ufvn7u/7DZgBQ9Aobona4
brU/PwbSDdPuOsxRp9nMiMWBsLSJ+ULTfzzuP10HfiKQ/127jN9i2fsYTFLwsvFNZbO+7ROijj5h
/7J+/tOm879Xuf6K/9nMgeCPVsI3B0SsbYJiFwm31HSgg4tVrkd4fNvvf398v4vwr8x3MBf+A5Yx
1Ul/vqIAAEgWmGo2GEEnr8jAzIa240n5sGDI/tFiD74BYBPDMpfu6QW2I+sdr1L2PHfLfFMOKUR0
f/9Ff3wEcDtAcgNaG+yIv/wgGDmw6UrmEBM37woi+I2fyvijonPZUkRG/wvy/tOaRQ10harAb4Lz
yM8XzLd11msAMNZNhJ13TLPbTvrpcLVV+kfb8sdLXUFHkFSwO/02GVrLsBcUFDEFXdgxlAu/gGiw
tmO85+e/P8Y/bQ8YdkJ2CFwMGPQv66KYyTauPTUAqkpetjkdt+/r0G0rXKWzq10s0pIjzaIjxBbj
6e/X/sNt/qfkxB6BJg2c3Z+faLgqKBZ4fDQWbpX3m1fRU7+XUI5COHP8+6XgrfuHlQncCqUAik+0
Z78Cm5lBJobS4MyXiGzSt8RNFEHJCjNbJMGk4lkPBLfZF0MSTjretldI4B1QbKrJWmdDObFjDCrt
C5kK8tl7170I3XVFDW+COW591Km9NVTFVY00Te9PPs572zJesugkt1x+UzrN5FHrbf1aLItztQ66
GGpjmXnyEcRpDStk9o0qN32LVzeKM7KAMl4rI90bxMpsogaSdi3Sx5R/RU0fv1uo1gVmBJJ+2E1p
zckHMX645ugKsI0zU0C52k3PLEtRt+oEuVSImTfDWEMuHN2b0VbyDMgVoiqUnGBhjFHQ36zVBX/g
BYAosEnRnaNqRbJXhZDrrnWc6eKEXE64p6RIqj0OVaDs3FVdhd6eLqVt4W25DI0X3vAD5ihLaImI
mTvCIISfK8l3wGqS0LSeZ6/6J2178QF02f7zopftA7I4cwGyxiwNZJ9w32szG/J7RNEiPhNqX/sA
bCgmLem2zTWkSlx8242zzGpsEuPXJV8Hck/LIX4Gn0whfIuV3UusJQrNDRZLcKQcOMjnJlrK8dki
BGY8UAs6X83zxb+HDGBgdZKsm8efqPFdcMGm6IjgzJrDdwRImR3M/RII0j1CvOA3bXncuau6in2v
lrJHdBq0+32TucmZR7lCDggHMDhoHXsYZwFrJCx5IMh+YTdweFseWFl2uNOhmm76nMz5cab4/Bsc
UNkHYcfh8w4h7AcQECukmMPZP8I8YPSnGQdqemBxjtkAdyNc5LqsRxfMlxFzggVxhPdZlPn90ItS
wRySxW6p+0EjYxWkWj+fVpkirWvpu/d2DnEOqgHMcVq9x2N2LDdRcQhzFjndw5YgBulhtsONiiMQ
13AX8bFf8yG7IZkDxA2CUDbVJp0HWVMLG5ZzbsuItOtmEuSqAgu6IUNHv8MiCSlXcgBahAe6VvsF
spIRoTh9VH7O9krlx6KD/KfmSE2idRLDGvt5c8vkT6zijl4Wn8djC7dKkZ/SrsM/RojzN3vGcgLD
iFE80USJR2Qiy7XmkTZ3Yzekz/vOIvirb/P+qSgw6m+SHUzgE9K4+ARC3lrkNzHtuhTUJLSYiKYH
jf8YDA0xQnpyAxYbo7hNXlrHL1EBO9Vb1NpLWpdIEHnOSU/gFxn1qzhyrxXMTjbVfd2K0k/nTHXr
V9Ely3uXI6oBbPc9AzCGvGFx9L2PfwxjMd75yDFsRcWgbJ25UkNPX/ZZWS9KVy+mJ/hchVfA0vCM
p7PDtwjBZbHxp66XsLR2aAluHByDyxMSg9FJLiJZfpgR8w3Qwe0K/wEEzk412ZS5lCVP81qj8F6O
HHAU8JqBz9t552XXVqDnZ4dpoF1yATdBTNdFYb8CJk63egde91whWoO2Vs/7pc/p/lZbAtatz6bu
Y+HwqbQLklz1xfZu+I5223/MM1Wo1s7pjpPS5w6W/njTUStpReaG0616Xgu7L4ekH6b+QoawO1hi
EvgYJYtU/SGlexS3ab5FoQYfI4vOU4oh92HVU6dqISCLbnYP6+2DjheCJM4QBaQHd7KnrYnEEtV6
GUaw4yOxjQ/DsMHr3bDN29ZPy2zPrBtdd1stYtc3LILavx5K5CI2/eqsvQhKONKhVgNEzzs4VpyJ
d1LV5RAR92lgveOv6HCzbzHdB4SMyEGLezAYEkDpUxA6PBn8nP1AUw9ADL7zbr6LVVq6E1LMe3qL
hw+D+sKDeU6aSvFxffTUpey2C8R2BwWjOPGtSG0xf+gHvmBP9F6RHjnYBYXnw6nIdVV+KVhv6Jc+
9mvCALta7eHmCXvc8n0y5bDWrPc8bORFZflYffcoF2VLJ79ocoqGzsWkzn2HAWjt4sRAZUUknaSH
zlbvPmpENBXTCRb6ZvgMi+SI12saaPhGYmtVjmCTQqpz1+fw6b7taIU9q4lZtUavq9ti9w60xA7W
YbGI9wf4JrL127QlQ/KeZKPhtwSnStrAi7HvfugUifLbUdIrg+eE/siPT2DOJvu9c4PPFPqCCkTr
2swxEWOrgTiK76wKybLAD30V2wuczpm4ndyuSoz2aEB+t57X/gNc2/JI4vOJtv5h3JXMEO7XO3HX
A7EHwWabc5O+0gR+twDis82CRLqncnwmvDBTfxDJlI44r9TaUQlfBtBPX/DcorQFHSkxjxTzy57U
wcDdEnY1Iesz36C9zIV9z1MInw5jtFAvGwdA2rHa93TvzmsxrcPDOldWfp9ZuLpE7ik+/YdM7T4/
xlgbIOJE8L+F400ExGb8jpGJ6XVrU0RyXwZ00H2bdMX8YBO3rmeNeD2BUX1m5S0VcJjt62qGX0/a
FEqK7hFWgBIWg3EZfEbrRe4VrHzGIdswp8sEX++z4GV1P/Cy7Gs/b6YD8Sf1MIyqkVZaFa+zYXgp
4KaRfZrq1VWbPLmpGt15mrcsOQuam+wyCZdDIR6JajzKAvS4OuPXYlaQlC9NmLct6hE0UPXDN1oG
2z9IcByTOuQzHOh6ZX1WR9sG1yhDBswXk9T7R3O14WhDx1GYSp4KhEMlu0SKBRxq5+PmRJo1aofj
lUKI6cqqFnGCM+bjE4sjKKwX5HssSHa6npKhG1pEj8FMPo83/ggGOEyawxaP74YVzO9G2DUnpxSM
xsdqKfq0TgSpttbaZH0fhXi1NYcWEFkdUb9fMKODnfSiS4eZFUPyTMumIn303JkPmObvodkyEusa
vVDnbhZZFb6FpGUDz4OphB3geQFro6JcOfhnXYK/j3bef5lzWKw0srL9cvZ54HeIGp3HNnVS3K4k
job7DhoAfwi2Gx4t9j08OFBq3+ZXat1Qh2QqKA4szP+adVEc04gS/28zjxuKg3IswTKzAzDVZtQw
5IMBEGIo6iUyJvokJzNjHLdWWtYoFamqq66U6RFJerY6URhg5PVuFknbchXYmbVU8KFW8WYQPBBt
fn2V87qrE2Nz2L+gdEyyGhM+Pn4fyD6CMYKohP3UGcjB3EO/D+l0DH3YA6n3atnVB7rwNSqPAfHZ
CbzeulwflCl2flBxX5EvsdXRR6mh309geq/8Jdr1TusC/GusKzay8hAhqZ7UHnKeGXMfmqy3i8nH
c9TlbLmxyG2jdQx3tO0pjvYoQv2de9n2UbeEQ4GOTt/61Xl3ck4lKwrbcpvxqY9r1iInDwG68VwB
nC1mFyCiie0Os+SchgvynYbQVmLJ44NlGnVZjW5a9w/YjOPpIdmLYXpi6xIvj17AH+gwpkIL6Keo
e4FhX8fPYOqVF6b4IBvZMRlOGQPIdlfhPZ4yHnJ8Gxmq3gPMRN30JAqfpodBKnpjRhK+lxI0R6eu
denC2fIw5bN+z5HqZOpSRShRlMPAAUTdfS5qmjKQUcuQ8i9YNeuXHBqMqE5UkMWdDKvcDiKaix8F
3XpzSItdzTfpJMof1mZmaHtsnndCw+Kt7YsJtO0ZBe7cxLngrHWqml92bBPPmVErBI6gDuKcntnS
PSCvINW12SY4vcADOBlauJskz06yUdQoj8WbMON0u5ghwUkrlzF0NziHNZwMhwVV7Kr7q/tY6fEj
aD4od18hYOx+klcTKa2JnWpsqUo0A1ELwi/YbD5ROU9P2MtpwJB7md+5aQKoh5UwvHQyxz+6FZBk
Ng6MXlRmlnh92EcGizDbI2bwUKwelzdwTD5DcrCXNUbL0NpNU7UsrTYE7Ri82arGqJxDCu266Glg
Yz6irIqRWbdSI257Z6P5PeA587nrlADr0MZS32BNlieygXr0sRh4P2DePY9jjeyQ7p21o1U1SHbB
tFXPdVSjwGOf1kKtR6KqRdaJBeP9NRR0Dncmk4Q1QIHX9Ya7TX6xaRXwgyEaBOk1Heh+XjPsAvMo
qu2oSm35TcHKcJk03taz6OhwF1vsjAevkxDfYGl2ywVoh5jrTCFT5G7fgjInmmGEcJzUgqgHUrFC
oXBYbXpYSyTdfzDJPi0f4j0qlhpWbMv4bp9JUTUkiGysp3FRsChZ0qoDxUmtn3vCwe9A5zOyrJn3
TZaNq1DfAb9OUODCTCIJRzvynd4MOp2mZpZDpD/AVNPTui9Z9yHB3grPDd7bt9m4Dh+jKezvacjU
O+XL5cHPMnzGeGvkF4qtw9XM4ktukzm386kTw/K2HNYOECjDw1vg97N+JluZ7nWqQfHeC0XfqaGo
7LlfTfWFdmswp7zvbPZc6THLD8on2deOxK5oq3HJ6QXbOLbUnKFS1WHi8V1eCnE3FCiqahwUFCxX
JaNnO6NhP8P+Jk4fhl2v5rwj/hybTNmJ5Z6bsE3nPZNj/HYOm9Rvphj17p20zJ3G2Y0ShAFLbvAm
3dcsKCtPGRH78mZGYZreZVu2/RhAzdSt5pAE1xm9epFNVBjRbGJEBt6ag/hyPzAO0XkMu8T4sUso
meAwl9NvUeSqV45cufUCMIMl9T7yJbrfEBx12dlEuzYnGbUna9IOpdia89OcLnt/ZiJib4idd3db
LMm6nw2Nu+MASGa9W/YxvxQ2FnnT70mIbmc8HcSNX932YH0fLxcMX4vx0i9p+pr2iqO4SNcJjHpN
0/dxFBCotgoAtzVZgSReVT8cGIFJkwlXBxG1hiobTYVAoOmHbe/UiGAafKOjjLrkoJJYPoM3mi4N
zkxyq7TSY7uXKUITMoUL17Dz0N+TmXSo2rqVZeBDc7ahtF2zj7lz03xJtIRXUVfo9AYSj7FsLHrf
9I0zGz3qpKTdKQ9zwmutw7geLEIW99rO+Jha7KDY3FD/ua9xNrClFcqSqKY9Zd/FqH1/2IrC3bAd
Pm6u5nGfAjtGZKu746ITus62FVBRyliOA0WMizhGHpSKE5q8Fc6TlIRhF3W8IHEI8TtUPCQ5mdwZ
uSlA0iLYvWMzgSxLX7OV+W0SxvzWj3MZ1RGw6vhpFEaFI0CvJD9ajNbfp65KfKNG2HYeIyAF/U0y
Lmtowb2FEUmXsPH70sESv4ZhIIlPWNZJfLKoUeazy+AEe8n64Nnt6N01sQZ6rKzmK8yS0QOSgTYU
70idVTqUp82nEFBi14khrYBzUn7su21QDVj8cbiHuaZdD0slku3dSlAnHgJ+zgE1K/TrPTgUorEy
nQbgb2h0sEarPoeZWQTsxODSqmakLF/6uFvKmg39PNS92IC00KFXkBtNS0eaBDb4j4wgw76eINfW
j9ngy/MU8VG3wK3iN9jE+QeQHIasTly2fBlINt/QLQEJl8wsmi5yR50Is8Z8L9pxCtnzCM3UJ/za
a5rEhHz60wiM4iMsQNLXGavPnniiFD/AFyd/v1SeqTpNd32/ZjicfuxrlL2FwXVsDmDijw9bb2lA
R1IA+wGE5j9B6JMhMdS6ZGj2MYnYHdF4WPVgxX6RIjUC1phJ/LSNU0TOg0YE212OacDWwuG5uF2g
PplasbBKHsFnS5/pTHQF3nEy6rooSKfR9P33bsNekW9A6aR8CTSW5rHMkGx5UFvW74csM5S3m47N
S45N4nuwqFQbmIrN+SXlxr6NNFzODxLM9+pAcdzE2P2pvXPQJuLLxzo5Ta7i5K1Ypu1LSMpdtCsf
UnWMs51f5VpZeFyVNPxioXRca5yf6bs5zkPf0nkbunPqs+4pJMJhOUUENfJOItUKO8BECS6hUOkM
ZoCqIF1d7+otrCrFa+3x2rYulI9gNAM7xOezJjVXILK0HvTK825hVlMnEnT5g1uiSLfZBNEKqrFt
gXvDJPxnC8KtbMaO71PNSsEAG87r8Axj+m6CCRcK6DMciIHjTLmZnlYJUdsRaK1+1fkEahnIiKtu
oGPCfJMNmn5Db+MuJUH/WANLkKeZJcAeqpWL7ctaJcochYlSebvkvSafAzIDf1SarV1j+JDddZrL
bxTA8HQY/Z693baOXULS9fyAkiFndb4PyJmlgBB/pBPAs8OwaZhfa2V2uFMsHabxNd7+tD1rkbhw
XCFgsm3ATnHJUEzzA5SF2WvVCYeB3UDMuypd3LMrcPRwD5yoUb2OX4UfbHYzO8mfnN+76LlAUbAd
SbRjuOmhFdAnTDzNI4c6gdfYWpdHEtA8HjKllwvFEDBpXEANeZ+7OZx2mACiTwgxnw/JMK7vE3Cf
zQX2rPxBctMtddnnqz3FxPAzdSJhN/OVQIImJ58FwC4uUDrhjIAyutvnbx5gugfkrOeksWuKcn7v
dsit5iKsXesT6t5ThLXyeqJl+oYUbEA/6Gh0rxBDuR7KpHKfUZvysYlWtG5tiRqfN7A0ch9k1eVv
4Gw4zqd+KrO3mmYA62xRjAHZD74CDCzo+Hmz7Pqqk5AfCuKWj9exx9DIsIwZ1IJbeFqyGS0cPCxg
vRuibrC1Cb16A4krUkvnvdywEORcHumedfuDLVTVg0oR1kMYt8I8bJSgYuqpmu5R1njWGsYS27qy
2OO6AnT+KnqEmb2b1DTjMSEWybxEaMA+wviVhkamSF9+kJ5tdxkMYXKsBojLR2x5MkvrCXkZP7jA
mO3kvZYPUIwVAdMAxGo8pqzABwewWdZjMl6L6X5X4tQvxhxQyoFul6Qzgm8TOHe/rGCULbd5z7qz
wYnyIsKS3InkGl+W0E2AITxXXXgi1ZBAkoNYp9oBz4TxUERkct9vJP8CcDCXF/Tx+X1QoujPe1CQ
WUL9lX4CTX760mHHAooNjdudjzkTNQou846njBPMcMh+X+yCYOkjmANOw15laZPNlJmWdn00Qlkx
Y31iqVb7oSS4FwCvrrzztC+zQwyzcZCbkZv8GOc58AlfbVyBp2BoVANxykidDDS8Sp2jslDeg0fQ
kRTzGEP2Dub2WYibPpayr4F6YPGg0wIGipoTpr9lijgWlA8YZFzy0csIGGpIxjNAavuCM5rE7eRB
Vz0UQ7DsrogNzh2Huk09AKH0450VFdof+A4n8jLH/ZC2+Zj4x24M86dRlZDK2BwxqilFFOJDZkY8
NnjTMdJMcuXh3s3p/N7mqMDe8blYP3PL8vyZp6lBqOCab/EdRSLsjXcZs4cdSTFYUV3KMmCpS/GN
T1Uf1xiaieF+kNF+vxqDOYrR1fYh6Vk5AoGEmR5S4ENZawhMbmUBuLad58E9iG6024u2K6MHGEjo
pc7SXmJygziam95NA39b+SrZrq+1gF//vouPaanm4WLRCZNDCgf/V+WcxReLeJ/qS6oBxiFfKerf
7Tun7yFGxY9mM3wDa3gKuq7dhNtEW7i0k2c1u9LdcjotTx4fqL9JpezeUuTcZa+LmEvVDBhBu4+F
HPUNXAdBgAlROpNm1okDPmd1hWxJ7Pkr6iXcCnYUDit+KEdIde4AE5PzYkhK7jkDB+H+CiV+Lsa0
cLCIKFCWWGmS0Pol0nu729z6AyFj+indVkPqmFSLqTtnFTuqHdO0NmSpfgdIpyLndfL6S7xgnPEg
01l/K9ZofFy5TaHcA7U1adbEQ9g5xW6XTckq9YRBPJRaZT9UFw/nsOR1yhmGSXEKS60W9hZl9d5h
ijadgSg7e0dZYV74jKnZF5Nt29jIeBXY6IvZtxxdgEf/hwa8tsEV+W1SYT2de4vI7zsWZC4BO0JY
ePFw6OavZhg0q1HEqAEDngA41aDBq5ppsCnDUyw9wOxietjzPVueqn0VP5AeniEVCwQv7KZzT/R5
xZxQnpFWihvCuW/waEAjy8+gn5S+ETpnZ0+6TLQV3K2uI6Suu8XIJ0c/wJbqHhY6BQPfrBphhVAp
9SPN0HG06WKQ+lqErQhXFYp4ghDHPaqRa9dIhNR0OEElUi8KjKiAfmNT3dqeiuR8ZX7B/1+WG3uD
kSv8yjA0775G6Nhh0jGXBNPdtdChoUWsHxiiOnU9xCx8xvgXI0IEh+ZdDTdSVCrgk6JmvRpQ3orC
ivRs5DS+L2iFnWMeQ//VzKKbD+i58cc7iL0wwoU2L9RyA3p+HGfafQvFrL9nTKHY3qeYoU5f8qcM
bo/qQcE0ZTsamZIDykkyHBVTy/qU212eY9R3Aegjz0U9DOiYjsDec3nCvZQJoK/Zv6QWTOlnhf5b
nazbybuKrx5mQ1ZV8Qle3kpeJnjEm3qKBveGYuoyHtYkCDCtWed3eJUEtCxAk9YIAWcx9sFgTOw/
pN4pDBOrxaE5pRxiAIdocdeE0kXP2+DKz5sa4rEJ/30fC0QgvHUgVmMGHvZ4gj95Un2IdBhiTDIM
/7rEHeygBRGQdg5zVJwsNSNr8U+OL70iKn6pFgSN1HtiuDlWWqUGZkKlB8KzpRgjTMhhK44Yl2Uj
YP4IwogdNK1Q56KTyw3GT3BFRJaY00cqWRa1Uy96f9/BdvMxpB5UHGxO0Y/FlPyOg+y9nXg0Ij1u
KlxxGLGlXKHIWXFwVrDMhwpiq0bqPRnhTZYCwpLbSu+mnEpySWUsxgMigRZ5j9az32r0+2jk07mY
WkzznLypJorxc4LWFLNqmlhxsDgEACD3BMAcfOU+6zSdMPWlyyoPw5IodCpbIud6sdJ9hOuCwbnn
Un4C7bMP2F7njJ0r1o/mJsN8E88hvn6wXLq+LXqUXpcc7FvWpOUOfMyIDo5FwFHgQgBPsSWDt1pS
CHhiDJWrJzFUyFPDAQUmSRqw6MkC5c+Bq00+qIlhHgluyUBrNCbyI+rn0ddo1HlRxyVKsnYBH/V5
Yci6vR33El0QMTnyHGDBnR4hwpl1G5ZyH+/yXMn5UPUdBYCSu/62qsjk7whCIO+E2aGI0muCEV7m
Bij4Ta82ccYxFb0VyRx9zxOPiIrhylAFkiNmJIHzeML3Rjo3Nf/5ax1Mn5pjZ6dl+egWjiLeTnn0
YNZ+Bv/dLZDbZomOga8Sb3RNodv2dYk4mQucQjBZyPacZzU4m8PLxDIeH9etwywL5c12i1H2PpxM
nGFsF+Ief90b8HAuDiReAnJ9tso6wAFaY8Lp7XOPYZRp+Nxv+A+dxSw+DbBC9HM5siNq5h3euBGy
7mr0Wful8lNeNhizTerq2RGe7QRSf9tDEUTPfIAC48LgCfVOYT55s4fVi0ZgVt+jZNp2fvRyIaTm
aCauoRaxfDsDV3m3BB9gobZfKQqWFnxtO2ZgQQQV+ahuCAbULwplU/YW3aCRb7LUqfI7cPcBNIGS
YXgzAxByLd+HGBgPuIioevtdfJk2bSR0tgaaNehZuks3j3COM37K2CWNnfEteJzYqzE17/yPggT8
oUUT9AKmBke9npqQ1iD/RGiNVFUdGR3yEvvp7JMz53J6GXvFPvUb5sjwahE9CAtxZQOUncv4HTON
GAOGgFkcw3buqDn6INekBVYAIgTqcdAWMasq4OtZrdXt4jWC8UqEgIAhNefgFFkh5Rd0CigFAi35
V4G5ma0dAwp1iOfYhls/TenBI9/dQuiSqDYH6V1e0Gts5sB7KAtaZBEWN0l2ZR/YAXt5A/qFxwmX
Dw6TcpkvUcNFFvSj8DCHADaGnLlaSGxtioNzcLabwH5NdbG8AZtHZU9Rgvf0qZCBh/OGvZzWJrJD
8TL+P47OYzlSZAvDT0QE3myB8pJK3vSGaLW6gcQkJCTu6eer2d6Jq1aVIPOc34adHeA0E1DYC2kt
xQO8B2cdzDIgnD24doTVl6C1OAfm4m316xaYpbFmkLfaeYc54upvRpGrd3/m2P+o3bJmBb3d+dzv
zproaBxekfpn1e4WiVWkfM3dRz/rQN+XrWmLEygLrH/z/0fZzLB2+QMz6zzlpYPYYOk28bF2a9HH
VbPguYu6XJC5W5bCwYS9dadlYeS5Sa2rMLH7jGiXgeCVTxcogycLcUiTLNR+tHurcbmqAv7j7372
vBlUPTRffbmUP+ZaiDxGdGJ+yyHwi0umenrmIO/8cW+tXfc6q7X5G3a12nakOon5rtONjug1C3ty
Qp2CWN5Nkwx8tqwh/9cYQ1gkZEcT5IiZ0XxmB0J/PoJ353z3LFmTHaLEEp41cn8PHOlJS9HJvCMS
Lv+jkUa9jijpZz6AsPw0dHtgSOW6hp2qqM3nX10wyBeq6iNEStuQ13v6qW10BUXpp40knp4Ukb4n
lMi0FPqBrY9GyvPcrSjvhjqwl1hUZG2lTj4A3vdAk3cbQgCURevi/euDiZhfotf7N3rcFOEkKlxf
Gr+zrJi7x4G5rohTvNs6jsQ02EafklLg4ey+VwMQ/9AvRrDrSLScf+mpNd1kEkqb99DvVr9zW6Lb
draR1ddwaO0FpKrmFssGvU1P/mz4fqrUOvdnsRiMDKpS7r2fOXrdEXU1Fum2iMjccbx1ZlyEHl00
PXTNToad2tKxQOJ2w2fXuzYcLH8/rZPlYoXqu3XXGsL34fnW+t2YkAcCEWi+82pGAfiUlUHEga07
/5IxJ7xkjovgy4mQrU7gNBhOst6f91GkgitjiPyC8HLUQzhU4jia9jIfZc+PJhyjrh4sV05kmPVd
dzXaKvjnbzVTAoRr2O7h4d2rYvT9giyQXow/BoENQeAEhfbdEoSxVyCAOGUuCJORE2n9t3KKbY0F
6hDY0blbqpQpE+nLsEGBdM3glru+byeTxFjSvDwzFyGEh8nKFKO7YQY1O6TfO4puua9p0hmZRGvI
ml3rNTkKMOj85x6zkZeMszP8ZCvH2EWMyDPSzKqtKe1umySrrNAM1lleXvWwNOq1rND73Rk08L3e
RKVbHLrrdvRBlYcv1tnhG6q2cR7GOluaFNVM5u0MJte7TcKjJtZsbHflsCxujB4i8uICfF/fEQyl
XgrPo0uMJ5kjaB09jj8qebsHuflUlaK/WOt4mtfml99orzpzn3nfc6bLh5UAnddo6H3SxlcPtTty
ieqNfP8pS1wTxBUlkxk+gvG7433hc/HEnSoisvq0P/1spQskT0JPvh1ru6juV1OUqKTg8gE21IAc
Iuzr8MyQ7hRpYcGApKufN6/zRCH2HkW0Mq+imDh52CXVT7su4tqozOCRbDntkzGrq7010sgCgQgS
+7G2zTjEk0GXM3r4bH2Q8zarP57clqu2nSk8MNxn1m7MxilCw2hEv7au8lgIyfsHVUJVZP0JHLSC
u2py5OHWlYE/rXEKRr85ioqEo2geLsLJlxH2gJi7ZPJL59oZnv7NtTuvdMY4ctnZoyU/crFV6I8G
8j2PbWQu+bmr9ADj2TfRg9Vp303WLIRaJgisto95NLZv7N4NlPRS5lcOgT5ICzS+390aiC9nygHj
b+DYh9v0xavIpBMkOZgRn5nsHh7Gqgr3WUjPxC7YzPytNgtJWuSI5Aj1UJ3liOQkB2q+DP0z1EcU
ZzPFwShJBwfwaUDVyvgQFp+1LuthV4VR95qVGYcCigHvEXEsQi6Lz/fUDF7kcVTkoom16t3hXjdG
/gXASumuWZaSYNGo45j182o4O+62rMkiS1IdCcxb/oLqYdwksn+rEy0guHdEohEea/V+pG67SGA+
V7qWNnK1xSoITjeahy2qnE+Nv8I+T6E1n1nabO40bpXpYLubsz1VgF+/RbguRtLpgK2CNTP396We
gveNxGjxsJSbnbPB1u2XtxqB3i0+XwlnbLmxlZSDNHfBGowAP0Ut9FHoSGKhzZ38BBYt2n1r+eLi
OyiP4cRrrtR6XUH5t622fxuLGxmHvK5zPk7U2/cCkNngKZ1Vl25F6PDvrLb9uQ5O7R/Q9c9HmyXg
tu6r/jGcDbvYDZ7HkxkiwvoiJQ5YdM6dFul4XTyXKsjzpNfa+9P4AYqjhmq+N6tprZeyMiYDlZxP
uM8cUS2b9AGjx95oRu8rmMb6T1la0zsZGbjPfcnXy5xmbCBYIppi7QXbvwmpiT7Yfm+wtbXauavR
DH6WqPj6/QyNE6DuuNHOkHIaLyPd2R0Cb6a2snW7NUGclTMWt119GbNgbhM12OLNzRxrTWbSZIzD
1twof7p/pqcGbRTcSRbU7yh4XIkaweKLskvfgzJmj3gsvTGnyrWM5t+TKThtSHAK7zITheV+Xudw
jsFq86+s0iYqWsOzSJty6maNDQHzzvBIrFSXl53YgZE2nw1CRqRZo1XTN+RKEmeGW67OEYB04JS3
BhvUUORPGY814vLSAKgYVBsiaXH9loxr7djHQltme+wtb7n6UBoiGRH7BDHZKYuICZpR6hYnEkxx
7q2QLqYL8PoYVJnxjFwKUUY+jOJtmuDo2nhiaz2TlFC16KvmEtEzhm5WJkZFiCOjcw9EWbtrOqog
6vmBOXI69A9yiyUi4jEuVNbtAf8VhGG0Fi67xJRPvyIyqP4INwv+ogcKLrQtASRbM3M9Op3Sj9Iw
0sW4y53Ftg8B38FrEJW2u0MEp0+atJzxgaat6s/cG4X5gBjDm86DXGp9LawufILvlG3STcp+FDMZ
ZOdJWs2vFtE3kivXpDuuMWb9QIGhP8eVdso7RCZjTwF8Y7zDEBbojhGqJ3bnc1PYc1M/yc4IvmeS
c6M/iA2dcS9QnbvwmbO4RzAP+NhpN/qRUwis5KAs2ykspVR/2JUsk3AaXeNYrZPY0K+uW3v2xmxZ
Ds1gNU2qUBe6d5Ah2aMO4f/3i2o7YHgnz8z9MgjIfaPvK2oLnBI4iK31xUT/Wu9ZLPy9Wgtz2d+6
SHCIbF04oVjTEIsVpFu7W0KkIM9Tr5evfJDTVfth3u11pnsIAl/1GU5CEza98lwXJGAyHEWAoO1d
8hnpX2wOkSTsv+b0eZ9bt1LfxLpzz61NL4x0Q9ZW3Tvh2vbPXlPOS2x2DAsI96fKinW16NTvWXJv
BTilFfsjjDbp3+gu9thrA5iYzqsf8vDW7okoztzTlmLjg9DjesnbiaOeRAikYUo2+U+JMdpn6Aae
ufBcOLt2bjkLIWA7G91xzxVO+Hu9krrt9d+zHeI5yuSs3MTHsA7oE0664Nboq/7NGm1gHRZV2MX5
5jVASt6PzYHKOlkdMxqvn3O6d6s75Za6ZaYW8wWNS/e+EqJ+WevcsQCsSo41s8cSCSW1zouVus4c
WjujiwL3PtSz2R5GS8/tsZOluabtyCQM0gQQHFu0InFh45479h4ybgzGToUwS1rVN0uRi7lIWfOw
s0q0L0jxC3pWUVoWF6824ISKoBA8CaGz3DctOW47hGjtzix9KVl3w45fpV7Ulzus6H26qZGnyO5g
lXki4MNn/hrD09DlCDFV7Xb3UcdtEefGWvgxwlGVXcPJKhEMZasbPRYRNTe7StNLcB9M7EIJ5R2R
cxrrvGkZN/x6SovFZxutEC/dQTdLeWCD1U+edtGn5S6G69jKQludOLaGkVVNyr9hALCF6H4cOci3
KGwTDzVTtvcoNEJ3UpvSOmnQCVofQk6SiSawV1XW1U8QwJPtKEvj5Q36QX8awOwOpyELX4wKM1/3
EqkZjXSdIMuqsqb6zS6Ludg3lWNa5Cxyue6MovMgpvtp5qZpc9rhfdGF7xvKCQbyyC9AP8SCtH9G
N8A+IRHmlshzgcwyDf9fhGaVrlPWeMnsrdOVlIdu2eFOL1WybXqFIJjGtr5vIY+6uIxsIdNqoxY2
3vjeF97ral1SyFe0GKPhG4eJU23aDxTlFPtic28ag2XOHtxl6kCnja7I4t6cpw8irtXTLNXI2kjR
aZl0SO89KEuMMrHXVOWSOJVuttPM0wyY26zZp8c/+eg4wfjSDHRF7Vq+CBjDYEJorOpAdWcHpOQe
JEuTKereEhZsro6rmrdK7MOiC4jxX8sFCw7qR5Xki2mK9Objhzbl1PwOMA04O78b54ogZ1uwjuuF
vpxQUjobl65EPBu5HAqIDPuMFXtCFNWjwdHEzTTixZjKQJ105pl3ra1DoDULJ+OA7hHswJOOfzED
TFh4G2bxTGf7AMMWtMNlqaaAlxqU6rvKTOnvAaD5b1nFpZoATowvI3NHFjtjVF4BFLxwVy6eU10D
r9Mvc+uYy4dwitw+jVRPRt/t5C+nenCUAVmfFebPClOmHlpFJFaK+t0l8t6q6vGQ2Ut1sBHri78W
/VT+P7MzFxkjDCAgVdiDRWN42JuPVCIA1HXb4L1symmad581WQHHlur2qG+3R6ZbG6B3Q4UHfktn
PeKE0OfaaXL/6Du1jcg22JqdBSK27HDpNjXcE/mMpxyb08LnUbDtGaDdZ563nC0Gyvp/be6aP2QO
Ij4in9e/ZniYgNrXHAejAGqKDnoG1k40GTQjNG2tkZGbwv0APbPUriNOfYGGnbyfaOywkyCbRD1t
IYj+GrvO/JUpFfn3qp42/TFz0X1yjWxR6vrE1iWoOfIOUqfxv3HGANOq2VPlw8TGmu+E1ddrQuW3
EfJnqeaj20EXoYgqKj9t+x7cox0680UVcJwHfhmUkCws3UeNJHhIQXPtYWfTxiR2LAL13wG7ovhn
+Fn7U7UoOA5iCJwxlRQGP3slbJtQG/u/A2zijVDNxfpu8lhTGFxS4ZxE0bZdBTLf9czb3Xfv5RIg
4ornSU6/gEn68eBCkC8sqO5IFSHGnvGt1rktnsfOI1Nfez7aeneLmt9Z41p3jpqBiKqAwTVtQpLh
s3wGTbZW01ovSBDrLRFbrZ/HoMXowd05n1t3agnnNxokkjCGvKsqcjmRHV1z9ig9+o+FXy9I2Y08
vB8cOYa3B2aE6TH9TVRJ7qio+GzEmouYEZI2Btgbi3yhkr8GWVD5pURSqE7jFPRo2QefhSALW+ZQ
yrIUY3LXrHNquDhU4lBbamVicZgt+CXsxwV2aTxMpbm88nKp6SjEKMxDzsV3hClDSDX2o31PzKm1
fk/QB9mOLxmhqEs6NVonrbu7qCLYJLUC9qHTgtXQRfFDrW28yMVGLSasbfs9upQQXm0qrrLDBEvn
3nVLE+5rMdnW3iYq9WfGrX4P1IQYewEB2nnixvTw9ZqQxsH8/1EspgKsWep/oxlub5VCyhpbSpcv
LnlXc2rWg7oaq7vKQ+vXwH+tMTek8Xo5GJ2z8aLT4o1eIKWLXi5JZble+90GQw8GafXZP0CWCnOJ
3U/Vvh9wjCRVyUPGhFPln0VtQqIxs85R0rQbeIsIwJ2TXCJYOc8rOJFuBlDaxRImNEMHLs9eKJr6
KOCynEdlzNsVkwXusnn010vNjs6VbI4Ft/ZgFmO84bJmWnMbzJQlaKL/sEyYPHDbcSCEvW0+I4xY
6tTidg7up061/WmlwRJrmcsjuWO/Wq7MpKKKRQluzGKNGxHsl5xjNFyRo1P0t6abktwW2Gk15tNr
KBiZz1ZVsCg5s5FdOu7Lk+n4+qMbMjg5h9YRfPyiQYA2hpwU+8ywzY9ZMaLFjej1i4cr7xEnPPhJ
O2X1lzFO2asJhAwOt46VTPpe5T9ge2xT1UgMyZvJTPDHdEBXge6Y5KFc6/Wx39aJh77CHHMIzdb0
04q76QnYxQPe1th3D2GYeW+rI1rjLRJOxjjcBOGHlN32KZkbUVlsJVPX5C2EdpgtAcvGZCItVFYz
PNQ8qPUuyLFAspfNfnmX58MKZ8TvBChBYekZlMQz964OTf1We02Qn8x6zG9/n6bAMlIsDgMskx2k
iOdQ4twH5QtgZFYeSZUovrDHmAs4XKvgDz0sS3vOiLa9to3pPdCdU6IfJarwtala45M/TbsmyOSa
N3njdBPp5MHfiZrkf1KZjPfa6RwvHbdQ1T+6HYV3O0HtWUIad+absinhO6Nt3toX+Hcv5+QZQ7Ab
QTzVj+LNhKnL/J7xVxQWg1pl2glxZBOCrNWgMX4Kq+qSBZOzPCO9dc5akdZIcBzKgmPbdkZ/tAeA
eKbXULt7UIQSxfiMYggqVUQw0sr9Hk2n5p4hLYtIt2IeHwlAwuUpsKW/DqVp/nGGfD0PuVUBatZw
50gEt+UR62/3hFwtl8Aa5Ms8uYXbv5XSNt51Uysn0cwdV2swjezYDYZxj8YzG9/sFt9dSlDpdKT3
HhDbaCbxzJTo9Pz58smOMXibl7CXAbLciCcotkGfiAzwFvMYNDqQB6fM1/7grv207HKhkYeG3eiJ
x4ie0vLLkZGKrgADy3SvFMNl2i3+ITJI8xi1/cvdhP0CrWMOzNzD6h2KzLTL44CxQd7ILvsfpRoZ
GGonxifgsao4Imosr9W6TcUj4ENYxOXmz3/J9+d4KnCrL0ZMTF+p925pBRKcri23ZMgCbui2xR2W
dG7pBod1AWg6eo0XdLt6ddxDM1KWvi9y+jS+bKIjC0KyhIJzFmjHwLeAAlK9hri8UTiwIqbrLIvq
VHe6/8vRnb9uzmhMO6sWUFWdM+CTEbQz/zOYwi/I5tf5IgO23sQtZ0LetLU5u9nuvCrtm1CE+40I
SNwUC4h9XfG90pjCDex5azNB8zYWRlcrs5wTTvXyAw1JWGGyDOEKGYCy/tVYjfYbzwb0TwcwSjDA
qjsHo4jC51lKKS913lukNI0UGh7mAa/2O2nd8wgVBoYNdy9LnyHecxmU6xV5UOPSnoLgbvyTg54v
rOxthb4c0zLwuG0gTsRjgCS3t2x+FbWE5Z5igs5DeT1FOViZiU+LcVR/QizWvxwuAYsHjIUaEbLI
915PLO5NIRC8QkMUDwumnCJu696Vh9DrEN9O/uZAfYede2cxmf+z22C19lsIvxD3BMX8GVjvixPk
XPXXLj1Uifk0Td8cIt2Cxp4xdI9NTv4urTII8blw6MR43GwVrxuG2LRmL8TJ47UZxLIbBb+wyTbk
gpRNaMEkNfI7CPBMK/DWIBEMfJcsH0Mq0ZSr/jAKoCGTs+tFpFy0sj05KCWeW0rqeSnrZfHAKSv5
b9Jm+OVqLA8EI0Hq2vnCex8ZLjdjNwxdeFCriaQ199vlG1pb9EfEc/4D/vNyvW4j0pMjyzwEI6Hz
m8ZFOZo/+M4Ax/Ap5OfGxEuCENKq62QpnMXaYWDFlBmMfnixQN/qfb1FWA1JIEDj51qh/bfbrOBD
q04/wNMCkbdhO72NvMcNb7nfXDDDIHZrNS4p0ThwFuZaldd5oP95vw65y1GSK5T2BeLus+Fx46S0
hakrCeHdd1ha7r+166vLtuIHgC5zJYwepsd/FLs5rw57KWwptUfGvgxGyreqCZTRdtqtSSdN/jd6
xRzxDb8guy2Sie2Rt1r9QfFI/P/QwkQdK6vzjwwABCm00sCNZAwtOkTSIkVa9I7tfUWsUToVudfa
idtGxXp0xs2eTnNdtefWM8siyY02cI9w37JJcqIGiY+Q5jZ8erRhWCfk5PDupBs0iJcQzA1IQXjw
4zlolzu2vDI6W6xIw/2EBPlJLm7jk0TQlNznIbPtLjSJ5IuFmNZ7Z75BMJaYoyCdB9flhxhBW/0q
N3wsB4BxHvOwsgz1TCaRKxM3E9GlMIwb4Jb54urRp/jXRERi8n8vg4tZhPkvNoFoi4M5q/0TUW1t
felq0Oxnq+yN8tRuqtzSDEU/Ate2tYCIsLkEQnTVo6pmYcXANPJXE0XQTm7bwiLOFg2EuzG3piKt
cJs/YALFrsha6WLW9uflDo8l3HvA4GHHnd1oJKk6IJhyqBp3SW1rqTwuTcpKk27Q052dDeWPHY6u
/AqKxfq9wAu1IjWbPmt3eI+KhxB4qz7Mco1Q9VGAECUjB/UVMYZj/+F9arJLU0j7gXOy4HCW3jze
SQ4EDI01n8+6q4HWnHNFEJU4eXCC17kYp98BaqQfk13yeSRb0d0tmxg+w6HMp13hju383CL4Tgts
t7j2e1oX21AH0ZmyzPxoymaG9cxVsSttsoLTAEV1vncyN2xOYK5tT+t2xOnL768Wxq25etPRYI7X
uirFJeDZWeGterCGbKL24qABgQmMqqs6sVDU48kjEP7dmm/CR5To0Vsb4uON/Tnof+VT4d44aEHp
mPSpwUsiWOQydr0q/y1bKBnUE2Cf9GlAV6RcKsuLFD7vVymwY8YG55o6ZSKbPj3m1cfcqiXTg2vP
P56l5tdFUL7BkKmdfYRF65dQ5dCkiMeMo9kO1e9QjSzkldOOMWyWTYY60mUnLSCxp33mloVMKW82
P1E8yd+GJ4YLT0TPjViI4LnpSjO72BQfXIg1WZxTHpLGvUc5iyWSmCD9TBpyt6UY9zCkdOSJZBe2
JyQ3QQPhH68QD0OsbF877EHS+4KUi4qjxWPPFVgFzTsw0jDd5cjz6r1P0ehE3KPZ/mNw9xyKCiLb
5JaySZ3H7RC6R8UGhI1u6CWWEHvJ7USIm1pNlsJq7kifm+Z9FY0ODG5by6cGFhJoyBIhsv4l87b7
VjBCM89o3zm1vR1Jpha7yvarB1CxmwPL3pPZFbIXw0EgjsuaPqmw+9LaWY0rLs/VNk7zzICym0fo
qdgEH0FRQGEFQRPTLNm2SEpSl3G6CcJtm9uGJOkhQE6VYQNDnymulMrCZTliUUTRzBNNaQ0NnXty
uTfu2prcl5jIOfVrnof6NRvatTnXa7tehyrTD8zBkJWOa6/IJge3v8vQjWKxNrKBIdwx9NXG6W/j
q/Kmy9DKaHvH/b89BObYFaz+NspphlkF4LaFGMl5JZ6XgCCkveFvZAHzrYQBES+cQmcRctsfvLGp
570B1chli5BO7MgxaK50/vLScvW5z+zKbnvMOlJNyODq209VZ8FlszjuYwbb5r13RHM/Ebss07zO
xj1bWIiRDZDnxKCLgqmSkiR92svCvccY7rPgSh/aOgj67aeTLqqJbvP6dCyz7IFAkzG/Ayr0CpGo
xoz4WP30blS5d+4wefOtQqEdlnp1p92AiFDHErgUYL4M7ObHnikYuGiB4W2KjdJd5EdNxMqfpndQ
jxmjtdh42om8nyfXW+JWOjLYM9Ix/AhCBKqYbMIeuqxa0SVC0Fv5rpky8yIt/2YVwugnENQbDjKE
m+oxqRZk53jgbBeUdiRpMFbdsnppcINhAGbcDP8cPvUt7lEijQ/Gilbk2lWB/92NnYNGnwFB7TZ3
icwPbrguPC8U721Q5xy+cbFIhT1s8Q30EJ7Yzn4FH9PGxjyNxr7rmQjT0ew5wVs0nYmJtz9PIuSL
2Ie5G5OlDKcH8PKIF6tnrturCp/qLcF8cS7IqSgXBxzokRyWQv1kvh7zN5SjxbD3eI6yZJQ96UIh
7Bbm/kornLcYCItHndndMzKiCT8su2CYkNUR/XFnHVanQBbTT7Osxb0OJ59Qn67xrobjefbvihwk
1NEFSpW4g93Q6W1oZykoKoyHalr9mcSA+eYiW3P/yTepAuBSNzqAUFsPw1NT4Z7nH2uxjYX+Ug67
sOzd5+xmhWXiNt1mxw7r4k4ekGbgYCqk+YS4AmncZOby4eY7Oi0NUg+glQaEo1EF9qY+KvuB1bsN
ygNjE74Gx19f/I581F9rjgNsmqKweVylW7SnIitU+3c2QP1jLBSQ+xKeejiizw3u0bOPMGO9jbch
AlYDBsoi3vwG6eAT7D+DjbI1uT8+gTwfKsA9Ejurt76ChbtPSqvlu4QF/fKzrXMenEpshNmwAQPO
dG3DFBDU/6w8X/+acDhZPG56eKn4hW6oCOxvWhW4E9nFSvNzkEFmOzEVLSGvpuDTTlBmXRNBlI7S
Q7TPnAR9S9xxIojMgJEAydhZOeVBBaLdcY9zyDznm2+V8sCZoYozR8mtEQ4Rs7+z0RFya5rO9o2m
aNpSCpjD8FxVQJCJ66rl0jfcX7vKrvKecCpbOi9+3RfqHLaZ/i1hPvBCEajyfnO0lkQplMsDJyLz
VlByOe9V0QA7q4FtnbQNdBY71FZF86swOs5cbQoVncQwW0/FSuzi0eK9yeN8raYHQ0erTiKiF1gy
vIHJf+iVnhL2eqyjcAIz1k2L8GG0/rL9axVEDsZNVHnjzmnpqiLKO8cXxifJgL9sP78bEX19BRAa
kAJlQfK4OwZFlOZkpZSJqMTyKGkM+DCadRteR4cnhKeUNx5VaNfoNxZ4oT8CH2k6FthtfDOI6fkA
6rl59/tCPmZ5xaeBJtV3JHP0lOhQVdbFUTt6L+QSkkEwl2LjVmC5Rw+J8SBMImGG18gaFQbwBbXv
BG9QyuHODZwQpYaVj49OFvhqb5FR8UEZpf+br9vxjm62mSzsA77VvamqxT8isRVni/ZRmTiDZwGa
AQ4QDDWi9k02auYhwFl7w/uoXliHJxnyY1ffX8NLL9f5TuZ5P5znMgtg0EJiYhJApBBoBOQBCyz/
CxARHL3c4wPAJTTRPVUmWEA0Lq7K3OaUCZbojmK1edvWKc/ctBoKBLpa5UgAgFIZWTtik9EKkJdm
7Rb8QAfUFr2/M7DyMRSA8pkpBku7ibfWxUzuSNt86ocMJzZHpNzhfS2MRGs0Ckk5bJuNjygU6jjP
PueLqGUu/jTsViOZO1TOxtM6d1/FukXyiLbP9WNz7PPX0p/ytwkTPNylF43eLi9b9Ruoiu8rLKrh
a6hNE3YIU0kQ4yNSd9DysAKjWgnisp2lCA94C/s/lSammjCPcM1iXbb4PjKcoutey2l+2uiYzWKz
RbFL5klTvZAqs1kH4tkxpGU+f4ZznU32XHOumbd4Y9LnanRJhncOcQd357IOiCBomeaHA1u7eFkH
jvckR8M28gOAkncBVv55X7eErsRhSRhc6hRR9qIbU1hXSzb+CTWALhNydvI9CcxVfVzbYiwviO64
0AaUrOY5ItRWxjBnI/6MiPxAREn+ATZSqTuLgDUrCdUkX4fZjV4tTNTuXvHi3Ezv0jjoruzzA4/n
7ZTXhuKU1l21h9XVqIcWO/gY/AaZ4bAYCJgml3cy0rZ7mHuNXqMu7SY8THLQfjpjKd3f6Fp8LthP
bwilCxSKwdHs9ss4h8+Gkog+Srcd6zRCq/+1ktwVpDVa4WeU6LBNGY5jpOhUN6pYd7bXEIhSoGFe
lMLTY8CURIhMsWUxfpUsaouHghB70UIu201MWPRWL+KROLafiTv1bZEbWQMIkOz+OvNvPVgb/okd
4RlGzr9bD8cVy5RxAaJ1/GTBhT4jza28U4ZBVad1WwCYcnLMUYx77f8zuA/Lx0bYAJ897FRswTVm
l3nVrbnXtU0mAvk4jvt3CNzwIexHNUPHk56DZk4MnRXjXg7MpMwi/cQfb6ohM1r5HdED/Nkh6AnO
gZMJ82hF5hoxNtt2e+csevN52zz7F/au4J0bvrJ2GsUn225pRd+WMqwXwgHYfgc5g3M0KHsVxsWf
qB82O2mIk9HnLcut/ACIHf3t/K4rTpZj5gSfA8Ibyezobtv1FBAtd4ROOGXKQMUc3MhJfWwqc4tY
GaHEwGwUFgKW0GNmr9BgTCfLb0Zen6hulr0jMRGkXQ66v/M9Uj3I26N4F/Y/M4IXkhowX/g56tv9
BrQIqOct7skCAu4gYlyC1zyyFM+axm8vIW+MnINlGRZK/Uw35AhBsPgk+kW48NEanLtAJnxxQozt
5MHyiqYCxojgPttYfpOwkr05vtGWR9xk9jdkEcGcjGczMZzatncr2Jv1H2fn0SQ5zqTpv/LZnJu2
IEES5NjsHkJH6hJZ6kIrldRa89fPw9pLBTMswrLb+tZtiQABOBzur1jbTl3n9LksyMNxF6M3F8CT
4S4XHYZTVjdrUAMcJuFT4L2zFRLA2YsJvSu/URa52TpKufq3uH2pWcUvgKfJuXJ59KM/0j6TbLFK
OYaN08YclR59FaVdD4DWCgRR/GBKn6SLJeR+IAtmh1MXSN+j0ZlTq5xMagkxYeGLloA5PwCPrdGT
TBUFRdxHMnDYmWF7cI2VYNF7nU/9mFS0Jo4kJjin85oa4htAO2J2jO5ipEetJHDg9ToIJ0DKpv03
pSU3OcFimm5V0mZwRdIpcR6gzjbZAwVo+6sqacl91FCBcbYjdTsG1IB1IWwxFVCjZBJNexuGKrWy
NvTLHy6wx5sU8tZ4B8xNTHvZwxved05VdY/0U73HNrfjHyJr6vA9IHBwi+zBkRIlTGNeEaXExkS0
naW+SUr+0Q2MuTDa1KlPRhGzgDkETwMoWFnnjXYTGJ74FI/Ydx7idog+irxB4qDL8x4aQezDE3Kc
MLnlw3RPbp3n4ZbrJ09/RDU5z7bWwqnct1Y43oMnR3p81Cv7SxADLxw43xxbv6oDILDKHx6zGV1J
Bcp5L5Cngu5ryGhXUu3vabnQQHif+TbgC3gEcXsXu3JQO6Gl2X4SvIDg6IoSSQpW41bXi65co4fm
2tsuMjtn16GlCl7fQq0f2kXUZsdeOtVX1D8LWhSS/tUhG1CG3PY1D5tDhCjEdozcJn90rSb7YoVT
/NlBMpA3kO6NH8cpivI7YwBOtyWtcYytb4Bf3vjD5HubxhlBYQYIMnE2fLBaVJZ1OkU8BOnvD44B
jDDFrDpAPmi6HRAQave568fmmu8Xd3B7/YHNmlfZ+0SLeu0ZeDHuu26EV9udwhPT24I+Dlx6ZoJH
kt73WXLgDRdX97VW1k9ikEW37Zq+C0EpRIG11ZG//BKDzAp3qnabdk9zJcDc1uXBNRQGKA+aJCkX
4aRF3bZ1y+JOyrww0ZFRU7KvvcHgFFugeHl3aGn7vXEH0FeFhQYgFHTX2U/AGYMV7wmD9+SkpxLx
x7jJPw/cScA9dK1JVxCEMrpn1OQHWFZmlCJ7odpiBaRVDk/kg0axRhOSQq4T59aNEQHwPnZV3ofH
grWgTAD0tbgDCdr32wkU033sdL712DexG9/3QzjQjI7rYQ98NPzVa5oSmHZFLJpuTMaR6hliT4ad
zQe81qyXLOjK4YHer6p2dZLW7s2gwQSkedBDAqe11vhbHblPhLBqU3zScqulEjLZDde/Gin2oJsT
QRu1Qwe2gpXOHDUNayKnyQR6gRPdSCpvhq8/1oXr9+iU2craFuh8ExIasq6dXlAzQrEIYb5Jav0v
0BrWS5xX8K+dNIJ2LPN8vIf3FvwiCynSmfbebNx+AP83x/INT5+Brmww+O/zKqK+C3iDiqCohIxo
smXVb/TKwh88smggeeR7e0UNILiDLVZjvg36rMWVo0naD2Gf865rAum9i0s9/9U38I9RcoBYuI31
GuvXIJ0oauiOjia8otrpouVgILPlEDS4iKA3fArSMnduPD9vP03ZNH1ARAP9BbLx35ClcoKPwt8Y
EYbaPcga9BZiPdP4UcSlNYMZRhCBNrvrXS2D6ICllv/Es4kGlN1AnL9JrJp30qw6lq+RB0NGwax0
LVo5TaerY9HE1a+27KFIGhW0evRoS7hLDtWH8SBgIxSfigQR2t1sEPbdioemvck4u3vYyl5zOzRZ
/EJFsRaAy/A9s4BpNMiPwkF5cTvYUlTyQPpyfn0S785JZblFlC53V5X00r0buT42USmFkJshihKd
pt9kULe1YCqAminiB7TK/OQBkRpCcd7FZLm2pOS7KROejPMjtvNuHEFjcSuMSeVbUblo1loZPLqV
iZws+EzY7c1Dzkn7ZlZu86tUuXeH8I8A1dw34EHqotRnHXleNuT2djxtJyfQ36EDDfSpcpPiHegI
Wtw1y3yokQKjgc8b8ZsA/x5vgPEi7IxyLPLrk1fo8VaLpf3CYlX6OkODOzia4WBQrSmQQVx7VhJb
t1x1rb9Hj8gM9rAoWQL+z+7gRFnCzWRJVd95QKJr2vKjxxasM+dzQI5SHXyBjLWeZdpvS3jxdJiy
NjR2Q9RO+cymSd+BeKUWa/Za812gECSBaTTTS5ois3ePfEsld0Enmp8I2Qe/ec8MDyHQxndmn0P7
yxK9+BQ7unwm6LkPYZs2X1x4ku3W11wHinxqwtbqjc8+ieQna5r6fuWjg9DwTJsi3M3RwT7GoJpA
xIXC5DoXY1NvYt4ZsNodB9R/U7TIMnumZz0mwOw1QmjU/uS9TPcy6UP9ewhG81vXSvVVFB1+EXqE
2BGPbd/6kBgtwKgcD1+uqdjub9HHsuU6oTCRi6+0xFLvmOe+029Tyl7mOoK8XO2ocmkfJi+cvhmi
qqoNBtXWV8rkbHNMiXgpITxbPY3oGCBhgGALrW/gSI+mTyF8RRJjkCplevigleAxV27j5/3W1eyE
yhm9oE1dhU5LQ50OBHBVo/9tjlHyhLmvB8qZKwylKs+sAc55OC6vLdUP0R1anOK56cgLtC7xMJLt
BkqXwqHP1lsq09aeK137wZlcHdXN2hJfbXgO70DvBME6Bo6KAWmGizxaWF57oCMCjT8rNeczTqpK
32jkgDuKmWgRtUmH2AgmT0Owy7jxwA2AxVvDjqqiLZww6phWihTbe+D2Aq4caiKwz4qWzvUwtyIy
mrxQLRL4Rf1k6M0+AFYwKwLUCW+ukB7wqrboDaIcBnjsBvlCYy8xcC0faxUh+AA8RzP2iT7gr+RR
gJSgwws7/dTaSGeBaWbsd5Vdz9K5Kb9oLKvmlx8ioEPjrteLG3Kp/C7qGx2BjaEvfo+2Ju4MajSU
8mmQ38vYKNqdM7ogq2MOrLyjTDhFG0sWLlFXcmM/6COQie2Uhlq6K5LW+czbAFs2USG3uKKxxF0a
jhMSfmVUNYjFkAH2u9SZSLs96eTV3Fv2w43Vw2jYmJExt3k1y3se7TF5aTKy9BdLJ9/boUSqt7dp
icDNCpE/NPK7ki7iyoym3N5m2Eb29BgonayC0LSe+6DI6Tc4BrX9qAyhkNMPKn6N9pQOqDPGdb8J
Ibt2K9TISgsfesP+nYLxu63GWrzMwCJ/pXe8CYg+VB9WLeqCM+cIyD6SsKP7QU/9Ln7qNacNbsO6
sCHyQeLnOFaQXss8j6BFVX6zT7F9RVDUdBPen9o0/Qgp6SB+l1f6LvftxqSk45jgAxuElO+9Eh2d
Fe7tdXLolUVFCz6aqFZeo1kfQuSCfzU2mshIuLj9Y+xWnr+2ZE2E9ULO784KgCrsksoardUoi/wB
tV369xr6LOjHDuKzXcv6R4MMOYgagzR079id+B3hZpQ8cNvmD5CZsO6uPaG3W63yBEDpBIIiE/Aj
6p+odN84fRN9RP6EfhSSedVzYZYYdEIH6n6i0FXmqw6Dxt+VmQtvg+wEjQwUz5ynJrEDsgOiLVp2
pRm9uBxB1H+NLqLrZPb2XU8CDEcpaNXPFAnbDr0ptHNWCU9BtUKFiSCQJaLvYdxX8Olc2q43U0m6
wdNrIDNAm8f+ZddAvOuoqry1kXjcHrms1D3ocwguIJHcz2DKg4NRhajxVGkPFTmyEOTesh5AQhAs
bwDsDI6a22wBaAtdlnH2KNLC+JmDCSiOLoKRKRrltfiFs4cm16OfSSijmd1EewFa/cF0hrTZu4Y3
deukore5HXHSEXtQd+OD7QwttJXB14dNGlvF98T3w68eQMZn03YHhN6GisP0CzdDke7RfmrrlZ0K
XwC2adt3IX4R3iGq4jg8gnUgpwZk1xwdM9cRkQI+/nnIQuezg7Q++UvXDcBe0g6VaX3qvoepJFuf
mhr0XmLy5AQQaX2cHFNRzESWCxqihdUKPZgmDh41TbeeNTeBC6zFZjK7eVLjblEwsMFKpJUNnpiS
05wG4O+cf7CaiaBYFDDt6HbWXb2zu8z62vqFDb3cmORHewJQiGOCL7YRfWqQGmhrGPSeTV6nnKHA
Qm8UosUGOLKCdFnAD1wJGqLhVh8VZSazQ/J25aeE1k1ADWzbo8/UEm3o1K87Bej7ARxIg14ZTSCU
rQUkCCNcM5ZbbkXbx8lHH6URD5nrgeYj2Em326K3C+/As+OBdpznjOmBCzn0N5RDzOQgJWi6bWF0
8gfav1V4KEQAGDtQjbxDzb6LNy0IfqK7iR8Em02TX/TKtz96vG2drUz1KQGiBL1tIxVYjg2oHdJU
GIz53YBdyqcUPMSPNq+0jNafYz6n9dihkgH3mvKEX+hf0J5P3jtdNTJ9UF73LlIUFT7Kt3Ey3pTC
nk10KMK/ZMTWEcRbHjiIKXYFNXcksPHVUM7wnHbt8KWcALtrThQDQa6n7rYKB2rM0hQhWrjgu58T
cHjG7YAHAbwwcqxZVgCa1R5PpupJ7ww2SA+k7uNYyBy7wpyvBGYI+jIijT14KrTFoWDYIDm1HQAj
dKUaTBA/ID/nG98su6Zm3mP99RAQxX+aum+MOztCnPpeg11CrXh0nYjwisI7xcBUOk9mEkA/aCFw
lNvJCKBVRsEox40PBPPIjdImCJLmIKdrzbTet6nVcpMlXE4FHNJ2FRqlFpNP2tWN3YWuu4myQJGk
oBAjt2poum+TGuUnPRgzY1PTlcWjqysdtrWPod2GLz1SPc4g1UhgR+ntaAkpKLK4XvM16KFv35Gv
jDfwl41mV0lq+j4hAYo97Xv0wKHz5k9gP3mi0roNnju8QkF8t76MNrSDHArzHjWPDU+q+IuG3ke5
RrJyVLuCHu+XLKjtAfEZbbj5p+RhwmuILpNKLG4ZkSPU0VUlIub/lIHb92WW4ETjyFTcVfiI/JB6
EFEFTgW9k86Dm4A0dyl/+g2kU2howNfQKej994VFRwdXl4hyX5ai0UAZRjQAXVp0Ab9RGm+dp7IK
svaeVrZBDp9XvvdRbwcxbYxwMo9wjcIUpk0ZZKt/3F7KMSO324CtiW7pK7johrPV490/ekHFoqBA
uAmUZ/+iV9c8ZzIK5wQKGJaAmfz5n2mCzCg6CfvXrg2PtFYAVtRAt1ILKVJ79w/kycYVyku2uW0E
ci24PG9EjAnPIQLDPF6xhTrjZ2TMvmr8FSUQqpg9h/5yxtKFj7iLLJo1mKQRpSkLkMtu6JtBHobW
T+4mMHbfRi8ejw6Fg81//ef//L//+Tn8t/87f/r/lqD/ydr0KQ+pfP3f/zpnMWTS+yaZN03h6guv
w56cRhHrePrA7gC6hCQt5Tz39vIo52yTkMozATWCMHGdhQWgH40VlkG8njSD5ioqjC9a21QPvDOG
m8sjzR5aJ8anxAlQ56aQvH0sPujpx+yjwM/R1MJSttLC235qjT2Xab82NXwhrFR+r+wegXMMNm5r
q/15efB5GovB5zXUlYnVq01X+nTwMuj8GB4+3hFZFR0LEeJXiVTHrvYbGIJmF6DBEyfby4O++rZ0
/ej8MZwAUGe4ixWcxqJvAgvU21S3xSchEcbOilJ7RA4/fKunIhNzLVM6En0f/MsWy0izbGjwN4Bg
VhT1LlNutoGq2mwGD1elt87K1Kmp6JYyUSa0xcLky/SMrkADH7FJZX+o3Ci5H2T5YqZd+vD2gXhL
mrjQ63xGsTBlS3TbAtiEWgA6ufVqoCLwaBBVd/TAYWdeHuuVARyTMR1MIF189hyouqf7A4Ythiup
a64VaqNoSY/GKpY5DQtQwisMMbq3Hu55PHdeLuKKAVfudLyoaHyEzhivAo2/R/NR25rtlL5786zw
9TRcmhSC0oa5WKq09Cduc4eEEzuytZdH7g7CKMq4jUD8RPb2FV/E1xseaW0Ft9c1FB2h5RHXNXiw
qQCDl4i2XhuWTTO3RJ7I7J3p05unBrvSsNjvim9oLhasm0sDaYjdxJQl9nNUtDQcVGG+NAgU7sGr
Bm+Nk8rE+RwsH+UBDpgxT/2vq0DDD4ALEhSdhhjvYfJzMnIgVGtu72t+jGe+ItsCCzskmkzYMYtV
Q+OgmYkLCM6gA3rA0IUTQHVmDXetvWIweX4olGjnf112/umsDA9mChyi+Syb5UozQnH0ABBWWmRe
CVBnDpgkZhALgdoS/RfrVRiADIeAqVTgGGDo8sDu/SHaB1aP4tpURm+PUoznCtO2LZdPuYi9eH30
SeeyFTNckPdDL/2NiWfYvqmjl8s78ew3NFyJ1IgjFBf26TeE5I93joIYHle05afW97ZVjkF9NPjV
v5mUhE4p+IS2JRdD+aT0ph4ORKneQCcPpYCj5UG7QPhBXXGNfH1b4++MrCd9NQCKeNqezgooOaAb
D0lhtHAywMw9qjk7n3ychjx2oS99VQHXawyNLsgELvlmdCUP3n/xaR3huKbuONJZGrTnPN6zakDn
wfC0Eg8k2OYUK6uDcProSkD+87dOMwT4ywITC1vQ/TX0RXoi/LTJaYjJdTZlwRetooOzagasjQpQ
Zo8iSOKnsKrMW5pj9R1meOKRK3fa0mp3jkBx1O8xLrrfwLIzh/c92Cy6+/EhCnWKuxr0lysX1nwy
L/3cxfpoGjDV2HbkOqZf4WcBHVhvwPoAo4stcu1inY5NiNYwQiGX1+RP3nlpZON0Z6CMAsWlZ+Qa
8UYADyjLpc6jTeFsXep2d+vOkACKBC9eJas7EabBoWy9K7/i3KEj+LNe9hy4nPm//xWOIQ+ZkQTd
A9MPbUkvRGO8Bu5/RCS8vDLUfKhezRcBBU44MGDbXhw6Si5RC3XPXHvNNwuM5p6mTEZbFx3ZAhGh
y1/33GByNhYF6QH9wVjkPG4RN+asf0vbMfP1da6bxZ2mompv9UNCLd6EdXZlfvq5b+lQKSAjMWxl
LN2MXTjWZBF4cCLgUqPtixcBCGyvOCrS9eOI2xdgFMPeIRfYPxXcFHS48ATYUhqJnjXDtW9HUN/l
Bv6M2JUUy/eXv8l8NSwWAFKxjnyKQ62PK+R0rbP58+dIaIGKg1jplODtTVpv28ujnPkKXEsuCS0X
lCHEYlt700D3FdmDdT0KJHVNBFKUZazg3o+7yyOdCa2Eb52L3eCLS3uxd5NedqDtyP3oDlXHKci8
Y0F3Z00ZZW5B2Nm+q/UALUhXu8M5pHp7UCWhJtbZ1LyJqostlg4wP8M+sNaulmvvGlvArRBjkd9B
uU6+XJ7qme1sYXFs8lJgY+nLBzQISTjAJWMBFJ5dACQ+tdTpQFNPJcQyrM+ufNszq2hzM7KEGHRb
dPNO9womOoh5WpT0Aa3VN2Ufo/1XNM5dZTjulaHmP7XYlgzl6gZpDS/npYUzLj01xkAel3GiaAEl
ddgiURoGiIBjqrbtTWHc44ylXYkQZ2foGI5tgbmxLH0+LX9FPkCcVYQ6E4pokC521DlBkRRoosPq
yA9vXj06E+iRc4Ydhdzo6VC2hpY89FKS3MkTH8yyiOgbgDs+wKqMXXB4XWlcCUZnZ+favCq583Xl
LGZnyUYnBrJhhO835VZDVOweZRMr2oRQy9/+XOErsoS2YxuSDPh0fg0PJ9Tg+JQoq9ggjchzFH7d
26oA3nn5U56bF5HLcQ0TO1glF/OKkdHOwR9bawhnFgZDqA9rCR61LeDDKxvk3AU9nwAeD5R04Hou
pgVXX9hty7QweVL+unDyzgImoPIDwvoaGsYBksNJ72Y977Sx/11VZXfEy6e6mVqd5PztM7e5y2ie
E1QtaxFu6gRXKNWjk4nprjq0MKB2g1s/tz2k2H8xkuuihwW+h9tiDkZ/nQxebxiU8gvIFg0MBaCH
IXVkgHvFEe/KNz539tX8PsNVjb6vs7gs6qEColUDpyiA+x7RY6TLhnvVpqKHc4NwtHaEmuj8i+PI
+wL+LZGbGoU8nZ+v0HkcEc4GUZz4MG2BYaSBrX8dzfRQTK535cV7do60j5RJioWe5WLhcjgOjjGi
2+SFeftOhWa0xoNnOqCoEd/BEsRyAq3Ctz8Tid1yhlbppHX2Yo4TEnTg65BuT8Cq6tuZNApOsFHG
g8vYP6wwCL9e3jXnpukoh73JDrWJdqdfFSU00xvQ8Vjbo1U/DxNC41UOnDXCkfRTHzjJXdtr46/L
g54LB9SVURR1ec6Z1iIciCpTpdmjlAAVZtjkozau7USDIEC3eP/moah7UpOhKjgXgRZfFJftmWlG
7wD6r74JqFbeUVaOd0npdVduxDOzokwOzUko3ozkOKefsoW+BCmrRinWFWIXg6ykF5LYyF87L5cn
Nf+lxd0LzY9NSf5ENUYsFm0QnlfHhV6vJbCShwrT6gGuZ4ZH5+Vx5j3+ahzJIxiqnGBKi1DqqDKL
I6RtwbtU7oGzku/tobbxHZcITk22epYdmIWC6xATBBX/uDz8HLGWwythAyyhUWZTFDr9oE6VtZav
JCdeWP0H5YnpPahuJEudLtuVY6ZdqbieOQsKr1Mq5NS4pLOMoC3YRBXEtBSdyYd5lObqdy5qfx3S
3kfAZLanBAL5/s2TJGYj/yKlFIKHxOkkkT5GtB+s9rpzEafLUYl4tOlO79CDRNOEF+WVNf3z1RZf
lUuR/elIizOoFsHbTfqRNmmNsFobxz+sIFU/5xD/QygonXCnKvTZ9WAIoDBNkD5Ac/kfUyqQ9uby
xF9/bUvZLhmFJMvCWXxxXCBzIN8UUigVtma8wzQxeaElgQMqBIRbpBIstRoh2Jiry8O+3lSW4pgy
f2ghiDbMp/iva9JGXzh0MFXCvxDHsTibpUywmTzCZ/nNJgyvzPLscLoz95hc3eXSPB0OyUId6hIg
p1kD8CM4HvNYJfDiB22AlB3kyMy9eX7zF8XnCxK8zhxPB3TsWZU472voPxptyUimzYepNe1jZHk9
Bpp5c2WGZ9YRQzfGVNwjpK2Li1KWXZjisgT1003rQygL1OuxdthonhcfgkDzjpOmGY+XZzlHntNN
TE2feM4Th1ccz6vTWVKgzWkjcVTx9ADdVA2YDMZkPEovil92UJa/oqbGPwCS0ZXz8zrKzyPbZAa8
x23gV6cjmygLjVVpcWGiX7ql9ayOlXSMO3R+8istwzN7hwquLqnKUcolCJ4OpXlGVASmCcShQLOx
GsZpC7casPNUfMg9nLwvf9OzM2MFqSuBrjOtxa0SpyrQphDoCRTnbJeTQQLz97Qd0jnJlY94bvl0
Cjyu7dJ2EmqxSSNjgOORzvoxEwTArtL8rYnuDgrf8hONX2OPoNFskzBoV7K6Oaic7hvyK4Z0XNJI
vuhis8b9iDNRWjVQQKgvabgU7UIKH1eOxOuF4/1B+Zh9Sah5dQY7HU0SiN/Nuq4jJHUgBWwQoSl2
KHWiOIQzzJXPqc87YTktNT/O6DwZZMeL41CJApHkRjY0nUrzIUp4QQZRhqmZKcsQ1xav2ouihixg
i/RQlilSpaHbbJvOl8h69OW9QFTt+fJ2er3GNvp9BqU8Os/cIIvtBPLah4LHGtdpgjpER5D94sfN
sEcnyP7cNDAxD9EAu3ADjhuQ5eXRzyyByzuTrI9/4G0swryr7AFebkljv56++cgf03jBZHqE0kQI
3F0e7HWeRBTSadNybixpLNvPsykugoi4Uwig3QcMuRDZUVN/8FIscymsqWPup4hJtk0TbS2gCG+v
BysOEePzK2wE2RfnKaFEKhB4atdOHP3iQVTf49DuISQbm+8uT/X1AWIkEjIopNzdzPc0JrUl1nyx
Bd7GGDIYx2XQ7EPanVc29JlRyMB4YM6pAT2JxeqVmouMtvD4oJML7RfznxvNQCr18lxeBzw1lyDn
2UBvYbucziVHsxYl6QF51lnOawxkd7T16Ivsp2n/L0ayyfAkLzuqZotMtkO0DPZKj7ErYGT8TH11
kyI+jN6HTI6XhzqzF6md8wjRUamms75coMDBlsaetWPwfaxhSbTWzhyM/l43qNevUlnHH9MR3l6t
uvJz3dtvrySjPgdkyACgYNPpXJx7BHqp76TAqDAvzO5oh0/bvEeXMhaDub0813ML+Ae04P5ZvmVD
EA2YrlWt0SPHU0KTiiGTwX2PnlA7vNaZmD/baYTFHZcZzUAWgaD0Ykc6HiZV+gjbspST/IDeXfG5
0Gzjs6GB7111jeNu0jzL33xdMSrINR6UOrWz5WIi1zMMiW926wEo5S3GSsVG713rX5wDDO6oA854
Ahq5p+egHzGGFiYS7TAO0QWdJFqtcqrWePm9vUjFVHhPEj9orFIRPB1KN2AsA7IG9qSwLFGItG5x
wrNWvkSO5e2bY66lzCACOuDW4swZVY0pUCe7denV435yUcYOaBTvkm74cXmkc9GKRhzXzAyvojl9
Oim7kak7JbhtlFXRHpuKF3LmgPS/PMq5zc6FKi24tahiWotoVUiP0l8E97J0sA1BlR8p6MoqD1OT
d1cuz1dDMQmyal7CmHyBMFlkSRM6S7Xd4u0qrE7tsUcZD2XfUmOAhbS9PKtX52oeii9nUyQl0zUX
N5eGkTe8IuSO4iz1D8CffSSImuAJT7b6q9uZUFIjHDvyKzM8M6xNlou9EF0ErplllKSVzT4o8MLk
CiCrbr5gm6jvkzQ2fiO56uSIQFnlW88ZD4a/B11sfgspnNQPhgktuxxymoHBDqoczW4M++5w+bOe
WUE6eS4zlEBoxCsoUsgTyEAzYV0gvHkDYhllToWfGwBw88o5e5XnzbMCOkm7lm8JYOJ093uAS0I5
xLMxZzJgzYa0qykR4AG+oO2LzrC/kYfFHwZVXzl2r266xcCLrYOmC7B6M5jWTaP3O96BqBeFFlRN
fYqKG9TWgw1KXjDwMR++o7GcXjmQZ/cQlwEHnw4KlenTiSOyNzWVi9WJCDChWoUCWcuNHyTZnYdE
QARFo0QZZETi4soVf35gaaE7RReNjPN04ErpSLDitEWXL+4+ofpRfjewIdpDhVGbUqhpH2MC+faD
OvfIqQZy/QEEW3ztvtBcPfPyebaA+NeUrOr0rm2yrP85dZn21AV1pFHBzaufl7fyq+gKrIhXMNVb
CigSeN3pbO18MssRBZw18gvaBJukBRWPY7H6+PZxSDol6aYLmHTZe+O6MEqngj9tU4aaHXXGyrsN
AngrV5bv3IQIrVQuOHIYMC4mFDaTMhMvFrMmMuatOf4LU91d68+eiQDq71EWxzKI0WhH+EOskQNp
9sr2UHEP3FmFSL25JMIKkazTI4GcSYNmcV2gI1WmXWAAurFz42ugjfo7o1V0u8ATbS4v0pmtr0hq
ca23597zEkeHUY7jZokn1ii+obaHZiWq4P14rDrhHHycdVcd4uxXFuxMhCNfsW3aBzrim/YikxAq
UBomWzoSc2n1k8rLdxQRp4eemHALBT/bWNPsLecqROUvT/fcItpzhYtqAvX+5VbB7M5v0phd0qb2
uIeWjhFjBMvPQGvnyuV0bleStQN7ozJivwLLuvR6Kt9CIoQCeL7PRV5uFEWFKzFzjhInaTRbhWIh
ED4Fe9FZdg6VieRnOeHiBrx6RD1SlcfZ73ZXznaXfTkaVxpq5z7gXBGZwZ2K1/EiRrsDlnHYfBnr
ysrSbR604w7nr3EPr/FaHfTsUIoAIkjXLZ6Tp3FKlDChaDYZ6xJS4pZoiTAhBmXoTqprENmzX5Hb
j7oipUFaFadDxSFo/VQlxrrGE/MIicE8Frin3AwwFx97S/r7y9vw3KljyYiMBpka7a3T8XBOiJrG
ZmpSVr9j6IqHsIE1F+OQu2kwjMC8esqvjHlujjx5/pTNqaksIQMFgHc/Gwj7o9uI9aSXcbQZyz7N
4NDjw4gIdXZ3eZavOyNsTperDfQMwQW+7Ok0rdzGEGB0CcyR24arJPwjeT24+i5GPhnhOlTDiHPO
Lgws1OjgG+o7LxfQzC7/kHPxhnnzhAf2RZNmEU9jpeMTFYTg3yLHeNIwZBFgNOx+Tzmt/5nljQV1
CVn6rq7kNTjc67E5/wRYjPwo51NLOv0GhebbQzd62HXlUblpTXOI0clbGe4OblK9Kc2g3zZprW0v
T/l19GFYS2cvmzMma/nQhbBPXWu+2PFWN7dqjLz7GO27w+VRXh/ReQDQ3rykuSnEcnKxM40YyQ1g
aT2LwONjpoXcy24oys9vHkmZRIH5TU2Otkwm8EWnSDcoA3aiNLZuPAX73nHLvT719pVJvT6cNNJn
4K5jA8Z4BTLz7dDSsjoEmu8iqy6zHPVwoSFLlTneDkCshtRAfQ2o9Pp00ncGFMp7l8cobZDTbdIq
yNytBYgP7mZ4MEu8bSts5g5DA/O2DsERv/V7zuUknvO8E+k1Lb9n1sVxjf8UMlnB1ML1HSoiQ87D
4y4FX3NlM74+A6eDzdvorxZh0XpB388IIlU1CFE7NVoRfis3YrJ6rHrh7aucEJ/i6n2l3nMmBBnA
vhBTAHs+JzqLSJsLq7F8ep903CN1j41ht9YC80umWbgVFcieIkyKfeyAhGlZ4XhspUZ3JQy+Xlqb
CxNC1cwuIQDM++2v2eeh6wSN0MfNWGnujdaP/n5MlHeI03JCYWi8ltK9PpSMRx8aGgsDUoE5HS9B
whEJIHfEScdw76k4D5ihBXLjm+21YsPrhVWCIGPohs2zGCLG6VCoyQwTWhn9xiqqDlXDrm6eQxfN
dr1t4hbK8GB9w3iluvVxY7+yqV5/VsZmUUE2m1RWlhSrZNTRUx3yfuNgFX7fw6A5ZBRk0b0y6n0g
9PZKpvz6s855I41g0h8HDKM8nSuOOYNmh6rHELEkeLvRsEJOA6NTUX25fDb/tDxPkzo1A1y5Ommt
zT2v06GSoHKp2PvjButYZBr7FDzRqjKxSgXqJ9tPHZpZTzZKO4+gcke0/iOaI6tZIBqPAgx2V32S
2ld6p68vFGUQgAVJ83yVLVGAiEe1AhgxKiqewHQQOZ9gLftsfLk89/kqXkwdHpc1JyqUAF7FQXji
uG7pJuoKfo2CEFR3sQb0U4Z7Hd9RsGkSgANMKWeDXGcjV+mIbt7ln3BmoSm6zKNTrEMMYt70f51X
0/XQjo0dNrUl4jtShOYgKkvcAJiXVx5CZ4einwYFh5gP8vd0qDqSZCG13m+MSWvwQssC3VwHdY3i
s5J9e+XxcyYYUizmwSVBws3vvcXMgo6VEEiWoITUa9m6NXT40mjq3Egoq+uu0eGtyzHcwxJ2Huqp
8p/8Sb/G9zy3wtBY6RA5wLhhBC3njIagoecD/kK6fjcaEp+YkMpdlk7oFeIGi9KloW2SBH4/WUz7
8fLqnh2ec0XwsNjPywevmdReEBM4NroeW2hQ6jSU4w5atBNZA3qJ4OMBWbeoPBTYxGrqzXhrhzWg
sTyTgubX4WINGhtoRztUw8bv0uJHgWPhXnqtterbsr1yZM9ESC4e9jKcUKoiS1KLr7dOY0z9gExK
jJQGDsqHfgDkjdRNiOqN0ewvf9pzuxngEZ1bOpk6ydPpykaYYsamYnuVnTt8tBlgA8OxuY2K8BqS
41w0mosjc7oE1mu5k5tWYBwZgnWMZWHkxyBzkFvCCA3jgctzmkPtIh5Ro+DehvMKw3ZJeVXJ2BV+
zg2Xl9K5xRzV2no5MkR520wfGgvRa+S23O3lQc98SC7uuR4zIyuMP+iEvyIQOqeq92ME9Wy/6DER
wytoU8jZJKiqEf+6Ehb+IOKWc6THDtwIFsnMPzhdtxHgcZqJEctm0Me9jt555mL4N2VC7aay06dt
74VNju5yOv5AlMFCWx65VQR/y1mOpqdC2q8aESEHGuNq8QA+uxn39ER1f9e3SMlPaG18a4XCYBbp
NtYI2xh7eqfpvuatrMrvnC1K7UNzExlhfs/E/QRlZuPNnFH2iiTfIT1yYToYi7JTFuRVoqwWUT5U
MT+IvL/xe+QW8dBSN4mJlcKbVxE6HK9NQLIWBZN5lf9aRYT9ujpJEpMnbut+cRrl3+UIFHyVRjdd
SXPPbBgY9A6MUcAE0EcWQ9V9ic5S0JqbUqbOB2Ri0ttGWNnBHhA6vDyrMwdibmRRlflf5s5suW1k
W9OvcqLusRvzENH7RDQGUqMtyZZl+wZhu2TMUyIxPn1/cNXpKFIMsn2iL7qu7JLFJBKZK1eu9Q82
ycmbbHboU/hkA0PRCJ9vSa7dUJNrepOXNOjgXep3OuZHF57vRCQjuaTPyUzSQjOP3pyx6sKJkSQL
q9quHzMnu8bGgiRMTCDjpbyEMTz1jP8c7mhD1OV2paauEa74XXlX0k0QXFNXzBJ9r+eoGumQ4kRj
tmp0fnJPvUckMtEM4PZJifQox8yQTkVukCLvtMzql4JqzedOTbrnsqjWh/NDbefM0aanw8INwQRW
Barn6Bl7DdWThBZd2C2rGlFExMx7MH5isoOJ16zoQYMBzM+up0FxfuATk8vADtBNXqYGKedwW1g5
Olpj3GthIR10eCZd+Qhq6mczqOO7WYKrtBetvjCvJ9aPR+GHii99d2Lc0cNObot0ssOYYyxcDgoE
Su4rQIC53+u4NNWL6+zOP+WJNwlNXN0AI3RbKNAePmWPLJg3rAiYTmghfdFU2b9bzBwLX1p5F+6X
pyZ0I3HzNgnilLkOh1JK6GEVkg/IjkoVdVApJlc+OrJ26INIXQ904boPUwtb6PefEWqjYaDBRCZl
bbP+jwCXdZR+DJLIUMQxFkISldSPXakI5NW8SlxIZk5NKIuVguKWLRMJDgcTji6LjOZ6WNex+2I0
S4OxRIZphO1my4Uc8dTesLbjEIQ+YJFjxE2BfZ/EAkYLHS8WPT5w2ng7lq6FWhcXUcoxWySg6aVH
qAIMF0DzJxJUD8APuQbVYUY/ShCJrWveCRNrA6tVxuvFKZMrJ0ZrPuiWBJyYLHXzqYoN+2M1WsPP
uqc+df69nnp8KpUbip7OJF/kcKrxBXWsqe+M0C4qZNrL3srnvdmU1reyEOq1hel4lIL8C/uFS9qF
wU89PvUa0E4bo/QNfsHQ52Fu7MlALCyty2hxjKRD7FLvPhQeUFqziYtbDAPskOvqGEGFv4T3OrXQ
uN6iwLCpCnGYHj59QdddKKgOgeg0aoRwpepnrWdeKchz/DeCBAzhDT1PfvAmQU+1Ik8d9MrDakrR
c0zdYV/h8XpdtTidnH+npyIgQwB64gJPZnm0ffSk1pA5y40Qv3ojCSbKJ6/1BCTZx9tluh2xa/79
IZFaYP9QYwSXjDbN4UQmVtOiFSZW4tI0PgxwJiN8OzGv4f/O39oY3bLzz/g2ELroWqEusekkbRI/
hwMiMC5shALXsNT0/DN4DVSuYkXzCxU7pwq/RB8Z5vlC9P11dhwepJCNDbo4m9gDpZGj3TLrKh7Q
xbigAJqoTTiPs3Y7mVb8bYJV/qGMl/ROJj2K2Etb21eyyqf7Asfj/TJ66p/nJ+Dt0iULJG2gpw/d
7U1fdUTlFJEIhcofZgAfVWjE32vwgvdt3dUv54d6u03JAjcwE0cqt6Lj9EE36A3nIl/DAbXtaK50
L0rxq43aqrc+evFQReqUCZ/T1bnqqzmOzg//djlvSSgRgg4rudIx7DyBKW1TDkMVAxHFGtWGAom8
HFQDyZkuurtx9MSFF31idWnGhpygDAYK3T067VxY0iOGhUuobbSMsbRFZAyKF2HTsn7HA6nbF7rz
eP4x30ZiFJyp0rucsmSax6VjTMq0eeiQKBR9lj2Xlf7Qx27zRCRUrrQpRXOUy3/okgxfCBenVhLB
D6wwKGzuoEcPm1SYdnppoWK9iv6RnPXkVinB9heySC4c7G+x9q5L5gK0Ar8fVtJxYbWXgygnC4ML
A1AogNopR2G+wEjQFXHzjsUz+SUWs2GuT/O1oyXLU0be9RG5VbxQZVnc652TXJ2f+FMvm6Yl1Xpg
WGQAR5sad7EcMwNCSbZCNsAU1AWMjnFTEsTYW2CuhNDwde1Z6L6dH/jUGyeVoloDXw4EtX4Yw/IG
M698ntawb9vpDsMg/RNureW12xvVn8ss1F2D4MFOK8zpwvo+taUIXyDEde7HlLgPR9Ya9LHiDt1k
6v3y3dxrDc+qKS/oYskbkSbxhQhyaomxidlTFlhcOl+H41UAdScnw54S+uiwm1GlDkj9MIqY3ebC
wbC9raMQTaxiNum4E6+OK7pNhRHv5pCJRO4sH2lQmAjOy+n5t18d9ZrtTkVdinz4aM90iAAubp8v
uHdWcxfgV+hcdzWCOZpStDskN6ki9ZnEXRSWh3Jh3ZxYsGRqsH/JkblaHeOAKed2Y0+1KlyTtcU9
q+uurXbS3w1Yk91SLh/8WZub34/CpBOc7RtYibVz9AotWv5WltWbgmqPp6tpYrmBL/ROHa1nt8j0
/fkJ/oUXOH6PoHXJX5A9sDh1D5eMgZqtXmDuGNIoLQLEn4sIq8plt06W/dgaQ/NVQ/k5XPBMiWYV
V8RICNXe46FZfMyGFt16FCXNwOu4FF34aidWM+12oi1VfNzYjwuSpHL0MXu5hHbj6A+Fp6zXzjh0
H4C+1d8TXOEidUFOtZhE+rnl1vgjx/JHRTTSbHY4XmbRin/AnSQWXalFPl1YHScq/xRP6Fttt2CT
6v9RPIMQ3q6OMc7hZDU90jrtNJVhhszOl141FGfnKPik3tioZPyYwP4nQZPU6h3azCgRXJipE3GG
HaipNO5oygIiOnyJVU5xOG2o/1sjLpW46xXJbkDh+XbrtK8Rai7GzYLd2pWNRzKC5179Y1iWNosa
tMrCzlHqe3Cx5j5z2uquEBMmfEOhWBeW9on8hihIIoUm5dYs2H7+z7vt2DnwvdQ5zONmpkS/mtmt
vjTVLWel9xVpd+R1G9Temcp6aX1VLvGn8xN1Ykdv5AGaBaDtDSLy4TewEOvDMVJlc2UW1n4Jdtk3
+BqMz3bp0rwZJcLbEW597u+fAzCuGHKjLQJcOToHctnpIx17vPqUocVuVGAT/ZoKQ4FCrQN/wOjd
qfTr335Y+uOaCd0KFJtxfOm1Yg1zrGxSQxyHRPs1UZb0Kqfr2e1dvAIyP+lxi7rB6Wb57coi1UTC
NpUTghjb7XCWASGa2CLVVIZE0Xb44Hg4tRhFV8JijpX1Csd6o7kULLa4eBTHQJltSq706El7jg55
6J86lOkC/frGRvVOi6cCi8GhvfXG5bsBBmmXq8PD7BXjfkZnJaABPHw4P+Fv4xXlCQh2nPOgTpDD
O3xu08jXKaVSG4I0018oFlmw6SwEnPoaLe/zY52IPuBaVNLYDYVBc/doy6ce9x11ZbOs+tQ3txUB
qg6NMnW+mIPoxX21Lou780yxmPjCQ3IM+hgNbjxrquYSnfttLgAYxPlF6CK/RRfz8MGnzEDaBDIG
1uyEFb/vtHS/YplzYfe+jXKHw2w//0f8kFMLt8Q1hhB4m5vgTOoOt32LswGeHv03Lx/N3flJPjUg
G5bKEbgBGmJHa0rm9mDNVTHiRQdl0m1wDMLKFBIVDoh+DNzmQoZ8ah5BzG+vk4ICanaHD4jJpgYg
oR9DYxTJfbP29Ufdmi8d+W/DMKUK1DIMpJvIErWjaQQz5011NYxYCXT9DjJmYfseFjQPdKrEw2p5
8UNXKMZ90yZVaI+q+XB+Vk9sE8YmuyFBtTa8yeFTUtpIzSln/LTq6xDvLZzGZd/fL+vSReeHepv5
U/UygHwQiMicjtkPiFkP+gqJJsTWqcAipc2Vl7zSnZtE07D2ph2PE0itx6/cDIpLVbe3on1bzY3S
EPpD9KvetAM6BauBRJc8aIa5RYAjSHzrTH1xW6vS7hA+QrH2l6Xi5xSv5CA22+GT7IYfVSqNj322
llHRpjMCg6NzR49IPp2fnFPrADIukNmNXwrb/PA9NOlsYilUjbSyh5aKNiJDT4rdpPtFaQ0D32jX
Qe9unJAwyg31A6Lu1oXk89R6Jw9AJZUgxjXp6BvEbm3GwuMbTBYOrH4aVwB2c7e/UP09tY3heAL9
h28Kn/4oPBVY6406LnOhoqjjc9eoBU6TmLAue29du91I2/j6/NSefDAKZ/Yvjsbbrn3WmzgJ1Gxk
DuYXddbjd4bNJeX8KKc2EgIhaDARNGD4HIUL6Nx106TEw7qUaiSV2AmzasQcrFF+H79D0QJUPBUT
tOa4vh+ulThLibapg2DG6Ob7Zpq80E7VNIoTr72QK516KoSDqJFQimLQo0UxNFpTZoY3hCBKUXod
BhnpqY6xeZpeqsicWhgOcX0TWdQpQB1PoJTCbS3i+4LB2a2uyjzE+LvG7Dm3N5eL6beB/mQFYL02
nArg++NzksZG3Q74EYUxJCK0viuxF3OXhBo2brvza+NE5NNVkmwwFlxQSAIPXxgAKCOnnjaG0nGR
nI1XL0hqJQc8MvZXeuJxSVBM4JpTEV/Y1CdulCgTEfLAIm31p2PB6lQH30QbaAhNJe2f62JxshBT
TsfXMoB5V13raV+QmcYBW8VDbQnSiXIqt1Cz3gzWMaViNQ+4lXGCXSUtZMTw/NScWGAbfpUKJ1Xd
TbfkcGqaxW17mmlTaOJ0sF+78kuLPRB64faFAHsiChwMdBR3+pgr/JSCplzBDcwhKiJYlhjS6i9U
+97eariCwm0kbQAHRUfi8IEGDLinQWEZ6+uq7r1xFNx8NSUSJkqCrlqr7xT0BC8Meup0g0tp0xng
PgXl7miF6bQFBqPHqHTI7bQJVmXBCNhAMzRwp1r/rrSVio6FKo0w56Y5YfVimI+10bZPbbegSE3k
GAqyqDi5zbl27tkx88v5N31qYkDRb103Iop5LMBTYEdomy3KKbmm2B9LTFkjIxuUKCk8Siv57ISY
adsXovKpQTccIF1V6jdvFDlR1cd/1YnH0GUxX+Vp87UE5hRJ7EmvMQ/D7zWG/nn+QbeYeHj5oTPB
KWARXjRC9NFKi/N+hW2jkGl4Sf3FbsbPBQKZ+6yV9Z0ix/g60xykshbR3BZx8Xp+8BPdGrJjtiP4
x80H5Zhc27pTLDV7O1+hFPRh1YvmXbY4iecvzWLts0aWQRWr027OtHa6EiVwoamvAbvSRL/EcDoR
07c7GP0aIK8bJvNwM+BzWSZjqfHOq768JsTO76ZE/yYdsdzYc9fvzz/8qTiLNgfWL1uGBwTqaLgC
50Slw3tiXS35E6cf+Muyaq3Imjp82XEwzW4TJOLerVbrXThOTj2qS92HljYNI7KUw7FXQ80bLLVl
qHWLt/dSFadoC50T3/NEFYluutA52Z7leJWhBcxhsh0tMH8OxyuqNtW8gfFITeeorPA8VmzR7ArL
GS7cEU5NK2Rayr7A4PnDUb6R1+tSVJiphpmjT1nUuxY+dBRDse/q+ysuKvIV1Wc8TIFp6y/nX+mJ
DbzxGDdQLyDFtz4tetIUVcLYQ63Yu0GRmwMZ9sH3Lv+3C8w6lzez3bnR+WFP7GHAOzQ9CR5bBeHo
baZWV7K1BQzYJLPrq0JVJyzLFGoIWazMT7NjTN1+1BXjwwKWHV2F3rx0Yzkx66BBKALbW1MOGe/D
F2xj5ueuStyHiiuLnbeUH5x2xN561Yed2nrtNeL7adhzeF/YRSdWFriIDeJKlEcj6KjoHWeO8CZZ
ylDJM/cr3rTmvlz0liZVfUnKUD/5kNBkSQFQFIb2dPiQtbq68ariuzPNjvVdYGB8Q2dK34uxHK9X
OaRhmthp4GhZ/WnAEtGGDAFMY1VNPJAKNx4TH3rCdD3OsxHWCXBEAmuNujPI8/5z1xopnkm1/X6K
18xAcH0dv1awuSfmc51uhjLrAsKE5foUpXDdy+3uKl2yS94aJ58S3cSt+AeL9RiX6boplrb9JPGj
UpqPyjzdlKiyLVBMdeHTW18UfCvn9Z6aa3fh8nMiLIFe4upDaAK6fLyQddwNU+H0MpTYVX0hcn7o
jCbpAb+CTrBS/fn8vjmRZVEB27gdW7x/IzkydLmbkkfK0O5bbtHwFQfdr+pL+imnligAIp4LHhtq
aUdL1On6eKxTRYZqN2CwURdVhoFc2y83rYu75/lnOhULgNRupxgKn3SpD9corq+5VY4rNzvFXJ6F
a4r6cZUxlPJh6o37iXrUguWRHPG25HYdTQUWfee/wgnCDLgLhBToXCIwTlHz8DsoeC2Mo6HBr9Ss
bkbYH+VY9CLaPr6z1xq8i0gM8QmVELO6d9JF3yzBxwTFEKn9KNqleNWyavpx/kudCM3kuLSDSNzB
Oh4HqLT3yq40cDEGajndVTn21aO05K5K6iXKRK+nPmo6l4TLTowKn3hDL3nkVvSjDmci1QsP70ml
C8e2t188OGZ4Dnax+UFtdXPxaZp4t0U6NL//sPSNgaxSwDI4c4+OW+GKEdwquthj7qp9UMAWuisa
GjiBhxNKhLY0UA1Oqgvb99TTbnKAwJ4pD3IkHT6toWZaascrfuW15b1YnT5zkTDjHFqASNqdKuth
Z8/JfGHYX2XHo+wC1Ak51NZrxabx6Baj1pooXF0BlV+wt+4NrceTfjS88vtCDf0p94RR+CU076th
MWvb1wo6CmE85Z0O0j3FaNZFGjfUUP1GlRHaAhpmEmsyf22U5PX8OjwRDH7dHbfmN6/mOBPSrCKd
Wm9C6ErUOg7EZully4NtoMxRYds4iEsB4dSAhHHajFysCa1HJzMItpaiOspaqtOC9SeNLm9F2WY3
lUQQITj/dCdWAJuLOsW2BFjyRytgmN3eTTnuwzjOrZde2M9Nu1b3Lo7C4dyN7S7rkksZwIlDA507
Mr1f1W8W/OGqW2hUmkXrdOHSKNjD5GXv4CeulujP2t300nnTf6MMDiUZGvl2UdhKAYcj4o5srlJW
gkJWOhXwJ/JVXqXuTBO3yDz00lZNSe+dxJyqm2ntTCX3a6Hr387P9YkXC8sbgWz63FtOfTTXGd2H
uBJdF2oVAOPFEYavJA5xLMXQbnd+rFNzjBwPTXD0T0jxjhaRV1IQYDt3YZqL8SnRyuW5UMfKZ2h3
X69teqGSd2IdQZ3EJwLFJdKAYxVax6TUAQaFG2GpdY/I/eEUOqt5OiNvKfP3XRuT4bnjeIl8cyIj
2BRrIBqSSKNDdnR6GqWWW3pPaywDfROlaEKEmsvl+PxsnnhzSEtSvqa3YCBnehSeM9XLHK9o+7As
hgaKubnc5Li+B6lXdL8/kXS+aCKQU21jHj3Q2iyyGo1Bhl5tdZ2fFAC7iiZxn5iBVzhFzg6GQxL9
9vN5WDtC06K/iOrZ0fMBmFYb3UWJOa7F+jAuuNwiFaqABdTyC7H/xMJEImRTyvrraD8ayi0K5Py7
lhRukOnPqapEpOWqegcFyHmqG/0SGfjUeHQbuN5tWQSV88OtP5S1EEhey7CbTUdGHKz5esUce7ek
VPqHuR+sS/HtLSGM5gPkM4jHsKVokR49I8TIrByXkSKdXiJ3MDmIPOwm6uBV7mej1uRh16vGs5Y5
a3GtjRR1d8nSyX0yqiSaZqfGBmJdjaV/F9bsiH2iWvmrG1ti2VVoWJIPTCKvHlf24yYYYcQPSV8n
f6ayldjBKV4DfnN1X8rGrarAi2s92bsljcALaeObPc9O4AQHSQTOnOrzUVTl6jYPViZ4THAvjzlH
VDgbQvXL1lyvcmv8wTw8n1+ob4eEkE9ZYlN3g4tyrIiSriAgi7qxwi7v3fEWUBLXN7PEu96nRiDW
nVKQ5twMQHkuZYZvIg3dU3ovXF05QWikHUXvPsflblkSK+xzNCaiZHO6z2IWwO/uxW0cAin3ARrt
eGAcLtjejfFQ6LChQdlkWvwFKfFgUkrjbpnd6vv56XyzORgLxguIxI3M6x2Lq6DTUTsD+uxhbsTx
3jVa57MQxsOgpHHUVAPH4G+Pt2WaYIC5L6qUag+fTXcqgaklc0hBqVIGv7Nj72eaZiPm2yVL+INn
1OgenB/0zfV4w+DS2qf7DEL2TaUDo2qhYQ7FoGqCNrqa9+Ha5lUoRDaEC3CdwMJr6L2eGJccYrYl
cZDmMjJMlI2PxoJDOfjwcRschoc+y+2wTzvleUwAql3lSGcEetJeNKP8laodj8a7RM6U1Ir1eTS5
vT6UKn7w0E48dFn9XqbmXYdB+eSTdeSPqgvJ0Y/1ROd63unIXFtprrzXGst9wkym+ql3FdIHjFgZ
IRyZdQN51kN6XeSCtNfDOuxeLVINmYo4nW+GHNKUr0sVuKQTyyb3VQUhvoD3l3+1m2L5cv4tvq08
0/BQbeA+1M02aNnRHdVMLRI2PNLCNsnUO6gC+uR7s1U1fE2RC3+a3cGKuNq1t4Ml0Mp0FkvkvjJn
jsSXxHCqq/Pf6G11aftGGxWeahZX1eOmutqbqaA82SAbZmZTxEst+l1mJKsSocKo0/BYV+4kdQ8y
wccfvnw1ue8gD5lgnxesuWr3gcCrXfgqGPjatxHlbsJ1Vk11l0FDKIKsz/OHulNLNNMNe/lCvdtq
fYlafRE1mJx8XHQHFayyMHHHwKBZXmfr5GXYDFga5B6I+j/OP/PbFY1wBxLq8FeRZKESfbiil7KD
cbXUbQj7zw6WRi+vRCXBO6zTpU7X29gEA4l2DlchWvlvOKudgBeSoEgS6q4YvqSjaUPgsjWMedD2
81UugxfixMkVRpeLO8KWKiDIcvhweNIl1YaCDXWZTxEnPBjZUhQRiRGczrEWodK5qp/mqxWtADiu
6iWOg9Rpsr8AX//jwGu+/+U9/6NpF5Gh93701/98377WH6R4fZX339r/uf3q//mnh7/4n/fZD9H0
zU95/K8OfonP/3v88Jv8dvCXqJaZXB6HV7E8vWI4LX8NkLw227/8v/3hf7z++pSPS/v67z9+NEMt
t09Lsqb+4+8fXf/57z8ccOTEYvrFKHYAXieB+McC3Mb7+x+/+1bxOf/r+/KaXfz912+9/Pcf21qc
Xn/9yfmXu4ne05rmnCHwEyrqRsj0339o6r/IcbeWnQlBmdSMBd6jNcCPvH/9UuLaxEQ3thUY8j/+
ax4e/gqzf70i5uXvv/9HPVQPDaT+ng8+XL4Q5TFZJEXZSlggWrk6HC6mOcHdRGnl16XGVyYy6c93
IuhFohqrPxeoD0HFs+v2Ou3jmM29iBuj08wyC2i9CPepR5O9jKkbj2UrvvL6RRP7U1YIJ4SEry5J
2Kmp6fy1vf/fLbz/D5cUqIOzS6iW38QPmf349s919OuX/lo33EX+a+Eov/7891JRbPVfXMIohlIg
Y7P/ysT+XiuKa/2LtB6wO6Vo9G4pFf/WYtkqLqyHf5ze1LTJoqn2UN+Guw5M5XC9tAtIpTZHTNRH
E7LshV7dAK71gFFUNxRfY7Rm3N70W25M1Sh/tg5UCPUhJjlXHm2lywun8+mAVqh+x11RmXoEFcbo
lXsjTdp5CUrU0PLuBiW71YzfqbhWz9K36E9D6+uXRhp7QRXanD/0NOpyJVoVat/jTW3YdZW+S1yW
3LSdtIuLkhKsiADtAGm+h+irzfdtnGsU3zw1xUIDaqv4U+3lWIG8Mr3lhzRHd/UxkFyqKB9X0UZD
lQh9387lWjU3tZB4kQQSyGrMmdm6rnq1WGaFuM5ixh7lmtbOp64N5tSQajgulVbsBs9a7+j+dsW7
VpJk3fRZ2WLRgsRU1/zoZ1yGXtZmjp+2Vm7YQDN2UqABk57ex2iATC9Fby2R5ib4kKcTmiBjsnhd
hLBq2z56o9U+M0L9zfO69t2sIEWKdZqRVoGtx3ZzZcXOctNTfkz8GhmkdB8LOf5J7tXJ2wUTQAT/
Ywte8dI3cX5nrkq2L8Dyj58lRe1rruJatPa2+a2gohdM2YLWC7rMmR0oldp4ewwLqf6Ttn8aAXhQ
7eaasDiBKKZkuWKyZAAPx2iDWi0nLGqxq/HjaTT7G5mK5mWq0iWUwwL8IF4r53b2htnC2MZZ+93U
VzFF16ZGJxIhqkgjTC3c1Xq57mfFQELwg0hZP5/6dVXyn/3gog8eKIpilP6cZM57pUznLfYoThcI
Cnz6tZ3lQ86bNhLvVrjcXL6rg1nt3U0NCbfp6mopreR21M0uSGbb+zAOasktNV3cxk/rDIFo6u3v
h8nKwl53q6BfHMd3F8XzU28qHhBIFJNP4ll9dYHv7+ZGxwVdS1LMlMwmaQNVsdSUkKo7fWhgBOnD
WUVIxVmM67kcxIuO030drPYipI9Xdvpcuf30wBGQ00Fv1+zjKuZxCJRWyPlnjV2TjCwDxu1jbTlF
sOpYV73vFoPXGSn60jUxkoZTnEZ12i9XMLh1N5TGXAWlhlnqnSYqJUrXSmT3Y1XaLJgcd9XbuuAj
bjPhCJu0TEnQZoq3DofrF0rpyjaqsoFvKbgJfbKbqh6/VVpp7NRUXa/iabHSG+5kOFzX+hTrr+xg
agD1jMk4r065S+PG7K/MZR1N1gQUR3/Wc/GpoguYPmCchqKQiI2od4x+h3TD2kZda46vcFmMFw/R
syvdksrncRiKGLPOlZNmROrqHvGj8oPHZR742gDEP/aGdNesKs7iw6CLBHr/2r8vUopYtyKtTTQ6
hxhkVzK0cvaVzsEmdoLK60XegDxT6MR1sgZrApLBr7PeiKDqu1frNLXROCNh5aOCULj3Zqsl6qOq
DlOGE1rpJD8gUImX0qDCcOs2yNpeJcrYF7sFdakiQpjUoI+L4vHVpNeNFsyxosd3s5mV96PrZk/a
NDcv3Zg0z3LRp5elANVdwP3HVbuSSWAIOFFBnTSplpPRmm4VUWCgKlWo8c06wpRZ7SJ5GEtq2vtk
6O0kyF0kjXylnZRgyBX3rkHq/X7TIpLBSO/iHvHs8QWWP//5UyvpPzvpWISOAU6eBbE47xwziUdf
xPa8a4bRuYfJ43ahWbl1Q9/f6AZ/WJw4GIdVdLh7CzeokRt556pFRcm6MXVUg5Va/yrMdfQia+mU
NtLQSPbQYFXa95R/JM7Zm4KFUiEx6MNRLwj3HIuhl40oOU7daH2CC8uL0mEs9AC3Fh3pok7v72tF
80Z/nuPZ+qKLJn9Y2wSMZlzYaMtbzaxZvkH/L75T4rn60GA1f5eLeMaExMPHslfolaulpT2lXWq+
r5Uk/lTHVaf8XEF5FOFcN7bkBloldk28xUMs1ZcyRq+giPUAKoOFTF9TZfOQhHgor/GnHv4hWAyE
cLuHDnRn53c5Qk67adLl9EgZJbev9HpCbx5z5K9r46Qtfu1yUnEtrnCCtKu8u6rTmRZOnfD6jFpL
Q9caFZOevKkYHni1ETcznx2fPdkSk68VWlLxBQWF7Ebh9oxJVtw4c9CqcfNoW+1CWc0wZTiqi/rY
gExyg3KwzEd4xURyt12SL45VT89dDGkm87GeWl/7XrM+p8SlDtGUWeU1l+Ve3TYTEDW32vVszyKi
wa27viVZJD6Ocfn71iqRyYnnPL1PBnMYOeHGyYtG3ZEtWGq6s1deVyLe2DcOjiJuJrgK8puy+d7Z
ABb2qqw4ffUiT650kGLaVT+qcwa4ZtBL3+NnreYr0Fdcv6Pay/HeWyYuwX6ezFnlffS6wcR+MQEK
IQQ68ajsSVsgAePqdcBXE3G1nwy1WW+ohk7v3axx6zAulbrdzbbV840GYjyZrkzRxKrVinJEaqRp
qIF835EnrbtBEiKABuFMVqHcPgQOYCdtZxbaeOP2PaQIoDB2cp0Matpw+5WV+n1qNLXowrrigA7i
Mo0psJaD9jBXqlJy7ibO9J6caSH85eV+ovvThkmZkfPk1Be+oR1nuvsUD2jInhrO7o0/17l2ZdQb
HX70CuYG9x544VmNNdyzV1beHHUKiL9ATnEemLneeju4CMU7ZapKt9+MLWweqsY5UyCtVl9raZ5g
qu4wCXuO3OlaARtRBZpimhFnEq/JK5Mk9mNpuQ0q51hg3mwFMXndWvCW/c6azR+1hozgVeJ4YPyC
fJHj01BUU3mvql7xAMV8TX1Dx2riCqJsY/kNViyPetq2VmANHpFbq838ZSvta0FvctI+x8WiflTb
la825Kb3rIqV1euUZf1EIc79Oo2l8iU3Mq+9j8fREu9TQlVQmnKa8DLKc9eX61pkEe7O4wOksorD
uJgMJ3CdwsleiiRNvldZzG09lkMtgqWIE/NuUPShvgVwpEkqIcLinOpUG/Raohh/8kmev1pzVj+5
DfiDPTbZZCWb/N/nZhIq1adClV0etuqEpAkAmHWGtG8s11IBbRtlPQiyIKVmYfsZndoVTbk1N3yD
U+5rOzg5aut9Miu7iYp19TQaMil9u6L99wFhrOnPNcuWz4gmESHrcZbDrtC6FeRPSc/UF61nP45K
N1n7nuLX/LzkMm6j3lo9lm+75t4uNpBn3eWT8O54xXLwJ6WwrwSb6nFVWv3bbLdtHGU0UwAVDVxU
A4rY4AoMZSjK0JpqV/HFYHYZC98hhGemOdqRi92zQZ4LYPZG2DOUXNRkvOZWqJ2hdDAqKS4Jf/Cm
uNmXLcQwGFn29HEZzOLP3ul7JXDmUgl71DCVoKwxBwnwyGpJwSfpfgBQomg39WwWWQj8rG52Y523
RYBohWq8W9aY1KSkbLkpdrnivikTh0PbQ3jqXmpm820QhU0OwuNjVKbpyfexEIl8sOo0jW+k1apo
9Mr4SbB6rH1jVU77rZNVtiZhNbh1hG+C2j0hhLZ2j+VqrwTJdS4UjY6T23m2HxeG9dxRVEoC3RLp
bY9DmRuMQGGqveHNs+rHoso6P3Xc6XtMSVW7mQFO10Hb1UvmD83oPcvU8xQYH7V+Z5FyGf5KPYkq
G9bveaRN+IMAQesg50xySlzf5kgqdklimUWEehiixmOJeziOsNM+NqzWwR4qrgrEMuZxfZJzj71L
rawupCINeTOSeqp0lq1m6q4zifi8jtG6i8tcs1gW+lTsMCZtf2ZloTj+BJTnI1I8tgaAs03e5cNg
ZF9sZdWAm5g1OAzXgm/9UEA7NneJO3XpjVPr7vdKlk3nz1Yc3zhllZt+J2SbRJzKdhbQt06/Gjig
KLccu0bLsQ8468HNVONVcEWsfZLn4b6buSdcO510hlt1VZJvc9Omt+so7McqV5RsR38+HX3XnbJ7
rp1d0PLp0m+aXmdbLA0XgetyzTzzTp/cWrvFBaI1wqFvlD9bPR2MG3dI1OI7tbN6/FNN4mrw81YY
ovGb7H9zdGbNcfJYGP5FVLEKuIXevcdx4uSGSvIliH0TIOnXz9NzM1VTNRnb3SCd8647E+cuut+m
3s1ZTlv7sM1BdROtlAxqZfk7bu60p1q66HugE7qQanDlb05sxcb/y9C9ia2Kv/E3u3MmRs6De7rQ
ZDiblm3Kwo6w+mwqBvWxuWjSnhCCp/GRU6la89KZu+DJS53InOJKt9O3PRBL9bVZg00eBMhV80Vj
M59vnSsqgOahZOfLe4uH9qrL3XWfds3zcBz1Uq5ZV0zMd4LL7DOoh6U8k7Rivoa9dYlx8ZxdZWJO
6u3Z16L4ufp8yMeNtH5VZ91qCbG2lR9RYTXEtf67u2qMPrSg64I2Ve0dahVt58pM5ZfVxu43DKj+
R7eJ9dq5lR2/hZNjD7Pw1Y+A+yl5q+fertmWkAfu1PTEItRv7F1xn0y4adRQzRh5vDK5lnFAXUef
jNj4/bB70aJsLvHcJ2dS2/FDhzI+U7hcPHmUR1Af2XjfHLfreCoXYoeyuJ8WDp11WxAW3ms7o7gj
61Kwvr0KKwiemysbqAzUPLDnqaoae2wEfe7Z1CxueRR1nD4x664/GENlma13s6U7Gaz7iiko6/su
SkvuLj8+MT1TOTAls4jzAghvyrkEeaOJDRna75JnoX8aI4+VQi+svJeUAFzGDQJiv3YFUQcneEif
RXinshq0rj4X/aKvnZM0fwZmfhQvZfeu3b5wn2tN62BcpeJF7970FHpo6QFIupiF3JBAIWK3K34l
Xsvm4qMDfSFhy8vlmlT9LRpCZOcE8q4/hsCUt6hOppvfmlg+kNS+PazEoPxnyQSLj8p43fO9Pu+s
03K8y1C2+t77DO5zsHFjv/TQSNtGaxRdSiLV6r3R9Qi1WY81DEJvBz9XUi7/2UjOH0UQb+KGAF+G
+di40876GKcfAornfZVBlwcN20tmbeiWWeHMa3lew978iujDeXf20PtWGafMy9nSYkQDtzoPib9V
md4lWtJtIpLI92v7vOieb9QmyuSL3ywF06UImdfakil4FvuKQE7X29np5f5isBJiS6HN9RBXyiHv
3yzJVUkdHKmkk/px9deoyKs57FeeEr+ROUuEl1fIVIJ89SpUneNCU/IiC6f5jGqHL85NgERR6jD7
v3kTU+wrS3VS/O23uvws94idU/OU3qjeG77UfoHnQHH59wfmQNW/DGTekG6k29Q/Qli5N/zK7nxm
Fhj/4GgP40/lbGh/azK2wkenRHrFquo/NWyt+gs3WvRzCmr3irUwqLJQVd1nnw6Juc3eXOUEdqRv
CUFNBEI3c/OeWH8Sx8boIbqUi7PHua329SEyheTD3gcKt4u4Hz4tBPCUjXMFe29XHWdVu7DxoJnj
cpPc+BebbsmHTnm5jssemhbhYay2a29i557m42y/yIcPngLhFGePfN1nWKjtjw3DsT0PYErHUqXl
Oa628ns5Fm6X0Uxp6EzxSv1Y4oS8KPp/bd4S1ffe7T6N1XGpF5i+alyeGYnjE/d96p0x2duMg7Xs
ThWykJLJlL6DNxenz3SwK4UL723d8+R4ytmjnd1O7tzNk4hW4O1evaCXbJ9W0QTyvfLSMfd4xIJf
kCLzQ7VViZ9FNVqKm0eO5HvgMvvwttSYhMrmGpZx8RY5BDAiJyPRVw80D10ct2kOCl3CLY3qHkZy
9YeTNkPz4VjZXbqOsJLMliy9p3WPA8O9HE8/uyJpvW9KxDvJZgswMIdFeA9HCHZ1XTmqurxq73DE
vW8l4UfNaXHmrkzfoXywV7l1O+xZs7b2rVCy/ukUEeftHW54mouW5R/NRqtOmAigIymR3y50yNd8
XHvi/GCk6rsrzET/38hldkDtPpboeme2dceZbzKE1YPuB4VkckiH4kb2DX0dwIneEykKW3ScSITb
2yz00LR8xKod15fGOtr+G4ZdvybcSua5tgY0jP4Cxpou6J9t4cjte127o8lHuYcHE7sOuS5RW9Ff
Yzuxz2QRckY9E26nWoQpwCajItD4I5BVOGUi0CteEw4pYRiJF0PlQ+UIMF9fzH/HvnN/ypRQ0NM4
u50+yXDxMHm3TeOnb3bxqJ1zCuiR12EMlTqQOq1OhMOzJYdWRt9MJeJnJGxRkM3R5o6ZqNAk5IlZ
+kfRjWSNevta5AEo5X81KEtzQEO77ad9tW6d4W5PHxnyx4sgoM+cyLc0L7zK5qMriv0LPTUgAXO1
y5CdPCaf2ZWmPXnjEJ4NidfhnSEl8r9wtvJY90H4qWPRPDbVej8FxUKdhWd4QI47UV7JZRx3qgQ1
OJS++hWv2qGSe/s5lX7XZBs2itfAN+pDtrvb5KlNwuYKVzqm+RQW1ddObvOSabNu6WGmwFKjP+jE
9ljJXmXj5ro/26WpwiMFdvV6MYvZ9g/jJevPbUy6z31wqQiXwYI8qHUZVmGMbo6rI/AkDIEf0ijO
zNWdXHMMpiS5VCJs+sNQLCndUgvz/VvRODhBSyPj5g0NK/CbU6Yc3jqdkl8I9fjbhlJVJadAO774
zUh4jBj7n3bqy0dHdOZQS2c9pmoM8kbQ3JYvm9iDDAwkulCHp0uakQSs9zzGzX/r1PknwDR5bukH
Q1qinMd+VfqyYZC6osiIXrYhdX/eA2ge+bvGFxn4zmWTNnqgJ9iPz2T5O+tZGCf62ydD22ftpgx6
YDGeTVCUf6slCT+ayfbyiRoLvWXLbgoc/23/dne/XgqlepbrdF5u3hIUTV76zj5kLmR9lw3LHs+M
7xWAQtD6inoILZM/QWvD3wQiLNcAePY6iZhhu7o7NoLG1N8quoN7KnT2TdUnT9jhpw8Yz2sUD97b
XFD1eAPSHMJbRaVTTR3VGutj2ldecuhUvRCEvKGxTxND154vUxuclD/67bkNSeQEB/AXlBfUq3D5
D4NhtvdCmT4UJhDfe1E4Ya5D8n75R7XzuNbBFP8FaOwWbtAkrXLHd4vt1DUr0PPMaZZhR03Pu2bm
DRw9PpeIQdB0MF/tJ5h0AslrJ7BQB6GYoFqciVduFeXbVq+KNEDRb/vR2hF3dFMqH7g98dvXwazr
Z2H88ms1obbk2JIQERGRueIQIXpYX0O51odkY+jDSDCG5FVWLaEIr5u3x28RbTnzczh2XUQWu5Hu
P8694tNGqxhuIq6Tpw2N9ysIO19B0DmXuUQteCAFTchsKEL/FlHOPv6IZZv8WqO4faLgPD5G6MM/
U3IdltymCROqxbt+8QKy8A4zg2d32vY7bOku+95fOGicR9MsXZ95baEIMVGyeRE2ad9aLU1/g+bv
QsTIY/Ir4PX2jsTwF9wyI3lG1Vg0J8RUyQGiyXKBE7QS56QueUtm1SRoIWuahLulD4ckHwwZECRd
+4l+J8C8OXeIPm9mapdf1hpe3rAJ1qz0hZMcUukElyh1UuykwqkeWo1r/ACHsfyUKiFAfz9uCNBO
2+LPpD+Hqr4mqTWEcu0IA8ckcP6ugQFO2XoOUlvNgDKs2euU9R1BMBnzvvmdMOQ8Vu7igPU6o37x
tjb8U/rrcLGTs37hXCHjKmy74lRsTvEY+U7dHhFqTPK81FPYEo0GUHCMxrXOm9aM9Re793V83IJ9
8U+INoAJcAzWuU7c9mNeMZh1S5D+c2vlfimHaPjellae6npLx+8VwcBgVp3TNUdXd9Hbkjg+scSj
5/6bQ2GegM6D4RZsPnM3cVZKcxq24XCZyCrtchYdO+apAXl7AxrRM3OELF/jUTbLQ2vSRT/IZZPy
yiyjXoLU8ZOvPQW102vk0ebAvZ864hUdfnoG7giSs6niidV+iPYHFUb+lpVJEaOdLLc+r0MiPDIE
j310mKFdqLZXc1GeFR0RJYdwAd0lmuge3rYmwQ8ye6b42PodDQe1JRHqMHhOEGYNgmXvAOKpVgIP
uP4e5srtbA7Ct7QyA8hUjJhmjMKnnRn5T2GTqXpu520fruFIQt+BfZiAv7jnQeTIa+T3NJwWCBhn
W9+Dsd68rG8dcWChZOuqQmfg+TYQQ2Jr6neJmYHIclSSzLx1sh3wMWxHdkJ6Q7IITM4ekm6gMwZc
DmF1hlqkCJF1ClOnWeSke7XlhmqRPhdy2s87b/+7pfxdZZKfv9G7h9w2j5VT8iQ3/u80qDxaF+QU
f/Jv1y+0gI5XTVbNGW5p/WV95X9308V8Teo7TRUWWIqyJijVmvsjoWFMSFr3N4xztv3W7unuPCZx
L6e3KCxhPf1q9QVEncD21oziDYfq1t8oBOx6TLpL/Gi2KWTxJ/x+fOvTxIkvY+EvzrnoMDuipxjj
9UexFP7wMywX2/21FDLhHY5j1n/i0mqKIJuxad+CdE/23MqUCDVCUtX+39yndNrbYg2T467xxeca
Bg82M4LqyE2RFn/AqYDLGFj2X6OiQfQy8HFm+J32pyJqlHw2u8Cax1UDKrXKlRs+WHrvmHgman+I
ZRK/fGVYzlLtNRe8EvPvwcChZGG9jgs6sKGx9XUGJi+v7OHIXmt/rfIIjXcJUzjXB01G/FMrqC3M
O7NGRGAn2/AC3+B652AEFfnKRRPPoDwibnN+yYoRBVRj/UB5UNibuw3dOTKbFs+lwiVyxDwZeV0W
WDVuT75fifTqgTDeo4WWO7YO7vFRNT5PqS239Z8efevflq0f5I0vNXyAbPC2bEIGuh6WRtnwkLZR
533VYhv0bR+m6X4rm+FHATMPTvp/wP3+m1LwK/xVnTRFaPs7SXf+XaBlPseuYTEyVbDIW8tpsV31
VO3eFa++vIrJMQK2DpwiSLq9+Q247hzXdPT1IR0wdJ0F8btPNgoqzXI07odmVfH9W2CXnwFtCW1N
vS9GtBQJN5K3Oomj7eK3U3hcXVdfK6bOIcMkm74X4xQvX3F4mOSI6LxynmbqbturJ6gtj/TmHffW
cx9gZMfvhl4e3l69GVrGvGbynrx99r40xLtth4H1gTnYmEgcHKmXgzuHe5O7um8/lHYd1+JyKlCz
wg41XDZR+amHZnpgFIc40+FcG2quRtF++Imxv9wVu1QtUCx8494rMM3BUHTVoyaDz3oXhht3dzMR
gkV/lm13by9og0m8WLYrNnu8VeaE4Hmt3tlUYz+j740w76IE08H+RKCP/bksNojMAbporB7LVXfr
kTmiTsWRriC2uMdu9ZO9PobzuDnLyXr9LNJzPYi0+BHH205frdMsKvyt58EJMgYWMBgF2rm9uZJ7
wh7KdcH7ppuhkjFopRrtLZy9cOH0L8NofZBbq+4V6SXpR/1V8mbun4jPS/91GLa4+hRVYVpEAAsr
aEeefy16JIu+6zz7aHLNYRHTps5miEqTdVXduGfruROANzxN+sNf1nRQOUIHVt7c+O64H501XVCw
VEucQuMCTJ/2cB2R4NTkk71PEDAN/G4DB/TVC5oSjVfXLGD2t0GOTkPQUxSFpF1u407qdb7ZtnLk
wZ+Z9yYsxYhCwVkjb79ExmHCe+7rIB5+9zw1TPlG2+FYMSIohuLYB0vicQmj/bEtmBYgmCDLWBHA
sKfXTkdSv26NrDu8yFNblAe5I8shDgNDyLZmwdKWdZ3pEZjt4rC7DplHfOTanMuKamauPMB5L086
o9aLBLLW+RpuTfXQ+MMkXzg5KDLPoHahAzvV1N6Igm0ZdhoDG3eJstLxpsHPfAIzl/GUEhs7NLei
1ePgkIqltvjvEMZz/OElKGcfWWSn7rj3gjz3pqatIa+AsO3DVKwt16NbJJ7i/QNf/jY4daeO5Pq2
hJWGFYdbHyEduY5T6TXPAGkUY6Vq3verlYkqzkNbpOnfGdFOtxxQMEXDcElTMQSH0EQmjXKpo7sc
aCgla/0R8mqPSZFoushDXeOACUITk8DwEkidsKlr09Z1cJFxRfYmAjKF2VqwFDM6ox+p/iPcGxUW
w3q/LAPDc9H50bnVrox21H1j6dn31J2D6IyUBi6eSUmF7lmCxgRM40hM7rEpE9mKWWxRu+RD3Ndb
rpJQrQ/amWR9lAXyrfgKe6GGS5yW2pyVGNzgODft1uTTXDbAUSRymOTszpWYizNnw+4ul9nlJTos
zgQd3OIP3/9CwbRzeQqS1SlP/H3RfJUUGC1v+15p91+dFA7YNm/F+HsqKfZ0/kXVpGCA0YiHkFgM
y/fYoYACorrL4tEtuYnciBvUyTX4hvN3JpBjOCQ7Cv9zi75kPjnSuDuQMFAwpBy4XjaWhj6IoI34
jaU/IzPfEiOc53oxzZBr6zXpaxqkPdeoHAktHfNl3OvhnbDRIf3nLKIyFzmP7vDYVh0TalQoSwua
X0n/Vy06F7JLgGZ5D2WzOD5UajTH/5YuNk3GOYixxgdcXppDY30fd0Krm/VpG8L+q+uzLOfz4GFR
rbWrhpNRJomaJQN3x7kAfSyb0huuVqNE+LoGqivUsZFOVD83gPX+aZsgCo5r3FXu2RmGMT2iDVvL
z6FlCLqG0tHOzztHIK4LF3b8g+PxXqq2t2PzrXBiMz8v0xg7XdYtXrnlSTuW9iHt9LL3QNL+MJ7W
irOO22KtiShhmUj8U2LLahyOhZ9Ie0oXbJCHdm6Nw1Vppf6ViKX0fyjA0OgRIIrhOUtdroD3NhRO
e+5ZHhx99rxxsVEu7FLblhMrhkiGFaTcteWFDPt2BRNzRwGY33XtjJjATVR/iq1XttNxZexNb2A5
g7pa5mP7OYbstbfJKVbHRUs1T+lh3Myor+h0/OlpW4ma+sd/GhYtN9wH9YxRlmPhCjTCcqYHD3V2
5xueSFafIqmve931zonaOV2cECc27Rd3cMu8W3HusxwzDg9AfY7e2CqCdk9YYgo+muce+ir9LvqB
TJV8FZtZbntcBt1tQbpQnH2Ps/pVC/7LJXZxMddZ7S6mXrJwGhJmrFSiIHhV2NSn3IZzSSvdbPy5
uArqNLtTuxM8+D72RE594fxAVHGGZ7fdl7rpZEtyaKU4zpe268xj6RDxyey9VZ3JvS7u129hSzbA
362TbvlXjNPafOFEHmCixnApDjNnjf84O2oKTwCVjfrGCpaURFuBMP2K54JR5dT4YFMvPOT79GH1
mLb4zPZw1l9WKVX42Hq7UkdGTPgzQ/ul12RkTJju01QDLKoZalPitV5HMqlD5TfevzDW49Znrkre
IpgAMcKxvMTl5i9ITOqIX/KlNl0RLjkz66T7a0eKsz4Jpdy5PwIHTtuvbfQUEjNmmLXgeVq9sYE4
NUbW92ISuU0ouIi/ejE24XvKLEqTSv5pkspu28u2Drr94xeEMfvAUNWgRN5uzP3Bo5c0kWZ6AbXK
q2miiNBvXKKgvTUWzpEU+BUuyvca0rLaugvVl1C2dvTP+52ef/ebIRkvcuUmRYuj2xZfbp/Off1D
bLYYx2NS7ag1M3Qam9WnBkteonM+3il4KiNvDZ/Zojpibz2JcON1QNfnIftAutVckJ+M7T1ZMS4/
C983e3McVWdKKP1tEQyr2xYn+rSE6z3UAEHdW72tUmR4O1w4FoGyTk9T90GCjvGy2S7Bf3KX84+N
XJi3zpFizwLpqMd1GkV4iEKx9HmP0Sl9pgEhQLDbhRzsqCKU7c4FKXL2OCddwKrdgQCqo3Bnd5ig
Lzb5pfCD2TulBYXuf9UG7PeClsvff/jr7qfcP1MZxjSmxux5WWoL0Z2RTFJsR2iE51WstGSnPHp6
Dp91N1SnuaCyDcbIQdRZNQjmsOlu7JVOhbnM8cL5tV+K9FIkExz6rCZ5sb2dnzW6sC7rPaVy4MPh
oPamLLO23u2XsC7DF7lAW0HFTPWPmViVc7UF4hYFogrBM+fg6kWO80OIkH9eOCA8whblt3FNSU0k
y/AX42Z4RmLvPXh8G7m7jZHJNTfRaR0g/UQfhbfZjdqDY2sLr0Ob9Wu/dduLlI7jZ61d3TRzmkJA
LJroudRzf/ADGzyl5t5hQu+QuA7J1r27Wvu50H38xfelk202HdocqNafWLoNAj9OiG89m/Exru36
GSMjzgci4c9xN5aHcUoqoluw1jhEQinkbPP4ztLUA545noSUTfvisfMmJ81Hn4oUAMf2s64JoHPi
Xv9z41KYF6idkgltbsOLbAr537Lsrcqxa7f301L6f9rQziYnp6g8T4K4thP/e8SdpYx5K6LqOVmD
+mdXrihbvHmJPhDMossIjWA6IBfuOos+IfRLFo/UTgExUtlOc8le4XZ15tDLOV9HxJbDioSmUOWM
aHJeSPmvu+Matf6l/r82F1g9BfjXrZ9xKbjPgWbtzMgsjF+lX0GjDc0+f3VVhG6XX1g+BY3e/Syt
eBDLue3oZweXuXqoSfIkKPoAUjS2Y+YPjr/nyUyRTuoY8yzUhlIijkihK0m19HqFFIdLxefRmHRA
Mml/D10ApLj0+yTOlBKUsG3xvcZ8AU+EFQbqrlt4+VwGTcWmrpHDRziU0N0CmpxnQm9/AGU1p2Cp
9TlIbHKCJQMsXAlWy/VeV1eNJuOFFpb+ZlLJtF5vwoJPomJVj0T7daBtTffeOpD2IAaJjQ7xFLUP
ylRsu1OfZAQZzF6+Q+4CVMoOjZdo1pWthhg8GB2rERKQc25PhQ9ulN9LvI8whVH/DCIZPOx+CEvR
mCk5OP6YOAeW+faAmjC4VkFDP4vbkNk2Ac5eC86e66rm8YJdWV3lBCrZEiqM+1bNn4hn+/dqZTlN
LMV7mwIVZmdI5KXqgv1l2pvqkfaP9Mm1xY7sK02bZ2/bwaBdIeIvZI0iKQsiJ7wM2+DciliHv10Q
HiJ66XMZw6shxNg9BQgcPobCab8S5zR8+L1Jb76e/WO7eBCjnrHlhakVVqPYcAo+qjX5Frc7Q6at
s7BUnn0cgU4e171eBugbqnP3So5PFXKWz2SaYv84d01w7DuRYM3B4JBcQpXODTmVUXPDPsBb6K1d
9zK3CkFRwiUjQx73rNOefJyRs1Qn1XoLBUbJut5CFC85g19FLuKs1XMDo/fZB4j5dRwNFxbj/jQb
O0Cgpj4W1E319BXuzUNVLKXJa6aN4+ykzRMVTLGTQR+IZ8XlhLYTnpNbAk7qQrkPr5voVfEVKNo+
rmzon8oN2xus9nwcEJOWWTCADpY+amIS8LfXdEwoeKqDKF+AaU8RYZ3PISPqI03Z6hDa1tZ55TE4
vy67mmYsBFP9PsTJ/hrzPeTc2n558jhz/hq0rOPRJ6voPCGV+8X8lZpL7/fuYahL50uPseNCyAnL
bdaJpc7tpKvvNffsj6qlaoj7xhmZm1zYNsxcO0t1K3R12Ha1QeWL6M9IMd67HOcQrITBBaRlmVL/
EsB6tNRBLZs+AoWE/SGG23plcdrZB6LuY0Er/BCMQfp1TXwVXRewrPMa2314wRkJ9L2nof4oC9Iy
S2wuEBRj+uaBIV1dTdrXAJEwZiD3iXcyhRueS/Dmvwgwo+hV60W9g0AuzqmspjU9rMyuO+8oQQ0H
a+qwPBQLIdTz1PV/I89uVyki58b9X89fMe0H6WGr3Gm41gtC3eMYj8nXGB2mj/GWstFMV1LyU7fI
9+90nnjGibsE6La85feG+/fjrohIMMZYeR0K2R2p2u67szul0pxLv3DtZ6fGuAaT1Pz7Cx98GxzA
z8L1v1JLH1qtreABYfZR+5BWjDOkjl0KQQ1a6aMTpu2yw3dQFsGjny51/6KKetsBKNO6eStcuIf7
hu8VIs6i1dwzI9wyDR647vaQ0zjuEBoUZt0Zjhz0Kgvi7rY6uOHoI0PubFWudGOSQb4xMWoFZhaY
qHpM+OWQIsATUsTOZz5+R0jeMa0067Q+MIGlRTauIniNdLEOb07aYpJ14mROrgMQV8gCyVl44xbU
uY5WFCAFVUfkI5dJyvTk7Br98lqCbDtlNLffpOMVEmEd8vmT4tCxBAita5URY76gRUzT5UdYxSyK
yRBEJ6LqRvXfxlKYt2k/qRtnl/PLZdQgxCZa+eudgeFnQfjJyzVxiGTNtDUrIs7SxKewDmN5Kagl
ugH2V29ldzeMYABW4Y9RTdP0PZEViga7O2mXSzzygKNOAiHLPcUIHAPSVg8r+sw6K+rwrjwkZnqa
HqpyX+KvMuRjOEe+Tad/3bY1DtIBPn9m1Ylj/5KqZYp/gtXuJ8AMRK9dHKeSq2Rsm28Lll59TndY
2oMq++hUovGd/uCpGRW3tRHel3EGJHyEfFl7UAa9xN6h00M8XI2SmJqO7qpwuuWRmaPoCgo5f2Up
9SWmj6a/kXDUSLTprre8St2r1MvGYh+QVE3c/99U3cXBYSRTz/6JyG/45dKayheCkTw1IGhlqMZs
9qv0wgzikKVBPR2tZe4+VCDFMW2vY+bE4JE9/ooCv9t4bHSwFy+wo84pUnPzhzqIFrm663a/SksV
FMwYGEomm6iY8VH1X+Kt10Sz163I96Zf0ov0quG0rm6jHx3AV+yZsmmrI2azZf9DLKgmv70uuodR
h3X8ViC/+YsAea+vQnWThrHjgr7b4zBfDBTC0O2z8MfZBhhPu+KCBbn+WzvLfoNcE1Tapa55RP37
111i4grPdUxx4g+rZzx0wF9Rt58EOtUxL0Mb8zvHsF4cfJMj3WckVoPMJR9g+WeyYbScVydeiAnf
a5hZVISGrrXAyEK0+TQQD9jlrHSpe1lDVtlc4G1wT10XFg4yGH/T7MFYqJBmNUnaVq/9Dt987lKr
uk9HjQYWbiL3qjltOq7Mz4pOvzhrGNvHvOv8DbeWP008d/Gg/to4nQgI6HqipzlAEOSAnVsEO9I4
9+S2FSxGR8vCtjfP/Z/R9aR+QBcd4+9ISxU5H3g9Ur9jmNm39L8R8tE+jY1C7jPvFRoWgwSseZK9
rPqDu1H7BWRp1TKcCXvS/pGw6kIwi5L/DA+N8l5fqpmEA5WbJep/T1YB5t12jSazOOzC75ZbRLti
YckZdYfYRRhgm7CjgrA0NF08iJhkZXti7Fqtf5gKkG/EKcR862e54NYacgjCcIqR8KgwxMADDt6v
eeShBgbpdNuDqKz5LpZlXN6DtWzrIyGHHo8x04uoRniPbW6vTaPCP5ZPquVHuW6pj9GUOPOPntTM
LYssFP2M5D9A1DTHiUG4JONgnE/LPvbqKDen23klutD0RDuEOz929aPae1LrqJ03d5C1CD8Aq2px
dJNZpucqBFxnQwrVjDraRMM8kb+OoeyxRKWsikOLg7T7p4h+8P94qYTHPPZEX/KZR/Aq6NnfprYr
gxuLr0e0RQyw8+YvI3rUgUzO/UFXfDzvM2C4PoYoX1cCJJrwGjVIoDJ3+B9JZ7bdqpJs0S9iDJqE
hFfUy5ZtubdfGPbeZ9M3SULSfH1N3ftadaqOJUFmRKy1ZtzmU2qa7b3TMyDFHT+zrGGpuvZkkbkC
qOunm9CgTZ3x6eMiBO7/p0RV3JZ4kbytS8FEpmkqzjJLJnvfR43Ye0o69y22dvPTdwNn0E57RdLv
/WycnGg/C6G5REmlsaxmCZZsOnVd5lsbl7+vJBdhBX/XoiWOs4KQ+JasyD6YaV3yg+vV0mdUxCCD
h3RBW6/6LLglVS3H2aRLaOK8mMY9fMR+ZtrDD7DzxThcACHbFYdC21yxwCZnt/PblwVrbEI3CbcY
bpj6HDTSwLZ1WxGbMSXJi1DbTY+e1eOSXfrAwf6EA3Y84bdY70rPI1SCF7fKCIpxTTIiZkJgYlNH
bXFQdt/zH5XrcOqrrHgsI00TNsxu/sR0P2jvWAVrePLZM3ll80DWxT65cpYB4kmhiUY29ZBEzYbh
n7YfmxEh9SZ94lgv6YKfO7hFhF2r3tusePLcOK3CouHF1qV98jJwUjsYL5XaNwH6/EYmWbftpJt/
sNel2kzgRBx6mBIlrcJsbj0Ea6UP1YiLbSfypLW3sD04MxQT100eMmuJdahhEjbCycbLqgVdHFE3
VgxOokSKIkg083Gp3SKI81b3KrM6TDcj6RzOQZXo9VRDuXQOXCbTD+Q5rMVthkunq0z25kaL3W7s
wQJJj+Gk7u8MDi6CoGu0VaXJzbZjZ9aJYa+X7RMYsBvPypDbwKGr92DK7ZBw8bj8l/kkdu+UjMxz
nU2+Pkl/Na/OFEiGLNZYHPwuydr9jacK8kYO4ggfxp1pn51aPGomKU9NmauzEpPyH5QcehbDkxT0
M6pqAHbzyV6r6DQNOjj5QeX/YU/4xHwiYzwugOo90R3zc23yZASsFZDs+CPHtDjWpDGPvCqsGnWy
iQJMM3Q75wu93Qn2hktQs+zX6NL1mASPysIRs7c9+B6Yzix0UgtnK3aZZEJYr6PMP0iwJTs7p07l
0jTqvyGdaW3p4QMmfyv7Fx2Vd3cFc3ne5m6wvqIM2ebFqfE6bROjGXgIIm3kNzJkY+5pl6ahGQ7d
IHOI4UYj9Q5pR9VkSrfYuT4WAqYF0XhqYZSW24hy4KWPCqY6nkqYf9VypLzsakXl7trRYzvphPKa
oGVsci+4Lk5BjG+el2ZXNam9xO1ojU+JVRT7tbTq88Jq890kDL6jEVhGTfhxY4FrIORh+uFhqUpy
Lbx2io6zktPWMUW/9RWFB3qxVPvFd+tHxTO38RhwbtlImpfnvnKTrYOv18Lnb+HdDBiaZwjGg/c2
cjCxFmGQ4pCFFvamPDfBTX5PRybAXoWriEFPa5/6cCisbWCpCFvBmHSHFfnrbGHNofYeCQDvccNg
cF5lweubl227uW2IIrpUuJgCM1ZdMAUZA3855hjEyVtPY0iV4Ypoyy7W+TjYk7MvvZI5WeYk1l+C
4nCNqyD79ns8ufGa2N7JHTWGmEbLVsYu00RmLF7yLcgVvYuyHq1Nj2vqTMKs3Wf+qHa2aKLia7Ad
78V3/XzFIYBK8a4sZz5pJRxv36AW0RnmbjTEPB1gAfw8q/5a4xg8qWS1qmNNBNjeNJ6FGbgrpz+1
IjcoCD1e2RlXsvV5QXTM9IyvobPqbqNQaE8KMfepKJf+aRi8KnnOUUUfWQhNggZrMb1UieGIQX7j
ZbFrdOrvGtq/Ns4d7LPabmkAWZnk/Qkm8C4/TdMm96gJvGVNw7Y3mpA0IIzNiOs4FLjW2BeP7fRx
rNuhIPSOFcJaZiRDToPiNVN2UxzHxA52DpoQxc/obhGTZ8ZlmKMLWyYvwndogAeiWRjB6jn/N/Wa
ndlWxqw/rryUQ5XwirUNR0KGmfIWe+/iG3hZEnD0MQM1+8AOsDDl2GxrmhyCFn9CayUOZptwoxyl
H+3CyYNd2nJsbFRhNUxBKDkuJIy7fssEM3mYqV3eJwX/MA4GP+MLSqYBuzQTLreh3uiHyt9MQWme
aXqz8CKHIT3Vbe/dh24/F+eILEW0Vy3afRyYjnSSLWpXfSCTFBSoqHT9afb6udkTHKqx8SKvhsUW
2ypmBRIB9iXh+VBHnAfjDz6C6k6Db7rlQQwrwFZ2S23dxLRmH6hcMicoxANeD4ihmVBM09K51cdp
KJqf1qvLKWZsvpz4r70Hr23wzPIrWu5ZMoB2Lh1xtYcpcrKz5en6aA2y+6R3bYb7RUXzcpo64zPh
7rhFSZNIlvsA8FMpU3L4Dufh1qzWrSLr1WrbFCc9TwOTZ7v8lwMwq+Ju9vt/Kw5VEeOUUYReYVlx
P1mVcc+JQ1nxOsnBplAQUdoG0OaTnFxAibJVG4UXAutkcazCvnyyRCvSQ13f0paTMxGjckjWqTed
LWtux0AMA9xl9eL43V9CU+oOwodeNsQwsUxqbQewELCsVjs83FQjtmsGdSDB1skY5EBJMViPAPar
MSJTAyxky609PVK89v0nmRGS5xjUvPYUUjuFx1WY9LyChvwONOPipbNrXEJR8lktJH6utyHy9Klk
sJBGQ+VtN2Pill/Fwvwipn1d3xwcNTzRaLy4FxP6sQc3qx17WxJnwCQXePmxZ6ttuBftYO74iNAX
6BD6f2EYJm/u6mjmyQrHX1HlrkDocWASYMKEqCVKd5AHiSaSVKAFupScBtaZlBgi/iKT3Oxq2bR+
cTjmaDh05ewI7BPSswjuKJ7HdCYxfYhg9mRbrzGY78LVhjahK+GxmlWNBCEOq5v3v24wdtcBT8Ia
L5Vg6MijgPJfYTK9lqETPDeVTtj8W47boVmcndWZbsf5UmwXN8SrO+Akm199gx3DX4vhgJcuUs9h
Y6fZXSazjF2ZXAAFU9dyWU+TD8Ljhn9mhQ3yknuva1Qq8HzWqfUym8CbbJcbfQv1JmL862k+GHSJ
8THBandOGYz/sUDIfPZAjFkeYUxCUDnEZVOTNdrbxr4dmxksBxoO0aL45NY+0L4OjnMh2IVA8kKD
H3T7erssK3ESEDDkY7Sdj/h+R767lrgErEvEQOPzoVvkhe2YjmFdxUk4y5pRBYwdi+w8FdMBv8by
IxPNahBlgApQzsK3EbccVIvp4T9exCYjvZ8OD7SVrhePoaieI3yRfydn9nmeGLTGfVOZw9qa4YKj
BXFXA+DfkQjoHldmMCd/cc1BzWuFMXdsGfClLuLlju/FehkGn8x0tuJWLUIUf0Y7Q7szQ8D3WtEJ
7GzSCZ8ALdvg32J32v62FiyT7rBi9HaWnKqcXHK9NdKoR0JH4YndFAyRSjNEdFEpkN84Z+cS7th1
ZmbTTJsBL/dLT09z1CozdDNZUxxyJsKY+f0FU2jX95Z1rCSgc/yD5PX3FjE41j0qZuLEqwN+WZ+9
GJRP5cpTxn9MukVPfH0sN3roTaMvQPlYgkkB8lBViePz3PUEirOlJpwGwpk4czjUZ9pNsSMSEv6F
e0oitdfs3cKF07P5QduopAA3IlKAesLASdLg1a99r3svukwgKYVyiksmK9XRl2zx8cpMV5wLIUF5
xOImALcnvTzdd44AIEBbwz45iQBQvTr94IcIqvx6SPGoDEcDtjvcObJxqs04eFl0rBklt6waCTXW
F4mqThbWBJFysHNPGfkgF5IKYrNfpYfOUrbzRM50NJeRPMljnZX0veHEkP/JlhoHPyZJgasBXe3g
WGnOsI9f3opD4qsK/scwb4qiWB/TedL8XwQEeQhUf8yIZa/UmZgZhciC+g5bcz7d2+NSYtCbRrc4
1N0Qhvs29C19z5KbyLnvV8CFqJUupntQiOroM7z5wKxafM9RaTq8hSHmWO6i7q236KNs7u4cHx++
PH2YGiuDfOD4BzKyDB99FFKyr92MMdEt7soxKb/yqZJ/vVAE1yqNfPeyOvWU39EPYGTkdp/rbcYs
gcErs+eHBtbMn9Cr8kfNz3nFwj4Q8pYV+zSRCefFbIJROMkJ9IvrXSVeZG/nuUMPn4GZ+ABlhhDD
JpjwvCBeVMhCNh0ZgHZKb1fGyA1gnEGg2Ke5TyyK9WgGSuwk/1U1/BpUcytKdzLNR3qB3iHKWGRD
FO6XnIqP1AsWk3c5Y1c/hAmGl520o+i0jEV48ETWPbajyke+GuAi4IiHgUgR5ryTbqYFEOqyjh9T
uXb/glDN7bZaAqLMTUCFFstyXB7TFlPBZoZKCacZB9S9DBg7PczpOvHteC2OU9n2KMpsuGOQnSRY
2C9rmFZXS3aVvFirh5PF56GVB2vK9Nll2dWuXZzgXHlh8seeMTtwCgda3vktlrULzKt63S62reQW
+27VnjOWmj1WObxAJMvkyq5m/VpiKdaxn2D5umupL0KISatAoiux+gVrT15qE4FEbeK1rJmbpcy0
p+9x5AuqbkHOBIu7r+z6iAo/PaZFkowkgep2t6Rld/THpri0s2sfoS4t7idifYivuqRyyAp8yRR1
gxqeWVGpxYauPwxPS+GvR1SthRScMuJlEWMSPWKOoKPrWmK+l4j8xcqo3/K2tSGPoOcILdy9sXnP
k2WLfWG5mKo2VsLu7K/Kmb3itW90M6OLNgCIiGNFLvVxy+dFLWd5J0EulTmvpHk4GLA4uO6dM0bh
Q5mwWVvneqyZ0QeoIMTyghcs/tF4xZ3PvpXOyTgGQqZ4KBXwz9QVLPGq7siLlkbQ4xAO4Ffpy382
pZ148+rOivDjBf4UxYOxw7tpSuH7tFmLo4JI/qA5acOEFjEHwPDXEUbvZVjZ/sVSAy4VslDaJyMw
1isyVsyMCBJoDEnKxW4VsTghVnJcLrwoauf7GkZRNUfbyo2wv+f2OB5Wi4liXCsBRajxojLZ49bw
z8VCPc4G2uC+JthBqGLx0iu53Q5/wQ0MHdB3XqrEDX6msFCNoF4gp/LkWoRKjgCjSAyAPiAI3MYj
tv6KMGXdVuZSyqhxd5IcVL81zNlBPjjLlN+PdBDZofYGRt6FYfwVt6WXm4PXWuSBi0FJdoC39vRN
TMb33hT5qx/l84dmfd0U+46lFDcqmYawpibnduHIYIfbfZR75rj2ehLMi+LFYaHP2Qls0o4TTLr7
0UuxVwLaEegczbz43+M8Bc4xHSQNN14nFI5MB9wbdtGMy98lLLuXHoFrAR81acyEm6YqGdwvTVnK
f9XQtMUHAoSdHnE2FPX/Cd94RVQwC4z6ftHvw86j2y39ToitrsY6RF6X6iSoKFCk3U7X677H0MWr
L0i2hPYEA5wmeDV81nD9CWhl79sx7z8SVKn8SU6+fGA4tJbb3vRhD48H9avbkMew/qunvnfw58j+
jIjJSYY2aN1DcWVXFs5oAqMSh7NTDMdel8EWmFAL+wMDe4GLtBXumzWyJS02opY/AApujdtUFGnx
pSNnRpRk4TwD5JmCOuDVSJMWHQe+DEeI65JjfsdTi/MLTBdH8x7uEy5RxfhW7iJ7Wsfj7LtwpCoG
yx9e2TBWYbAIzBSPcILFqV7vWWU2g/VSuKi2fPiWHG4SMZcZC8TvvuflI3LxXEZFftAmrVnQzt1H
gtSZrPZkNJ8z9lVqIjg4RFIfx2Zxh6vlyASTZBDkuEY1/0iQOzfjy6CvvMrzFRaTcy5MXT350yTX
uLUT/w8T/vCCV3zYVnO4LqRQqCxBt2HvvqG8dPDpqvE2EclvOmi2Elk7MxfOv7wukn5MpN576Hz0
ckYn7G/2fxH4MUklaGts9RTlo1e3ktCKK+ZvKCTRhb3hqdmtxE1sUpr2cpgFVcNhrq1EAGnplL+r
lsJ+1/jpGSgKAbEvxQc8HHnRIMgzlcxrvEmYJurz6k/6XhWVeQUHTr86ochVBxg4U7n1C+D2MeSm
5nmlX974U1Y99AjfcxyBqd4kGEPAReBNk5gGDwNmnZ1Fq/8frz+pKEu7VF8OaVCAVWOYnLqZbR3H
sVSo7AS/1rduNdN8CGphieeyL9DuUsyr1SaIYLjEuLkCxvEhGIUv4uUrL6xOg+iqC6ZYGxrz7oNl
V2YGdmFzwtWUFOcgyBKysZnFAFTM2jEbE+r1C1P98EOTUMa2GhbocMkMQUr6jBBT7Gr7lQbwxcnK
lXkBwoK9HwiYFbsaGfVGNsJOnuzhuWOOKxxMpQgrGZ5xLk5/P3BAddculTnOMzso9k3YqMvscP1d
iTAZ9wLMWpxFLWqbbhyt7ITVvffuLCeAtxR5oftdQKkIHfLaTUckwfLrbp9JFWYPFT7p4jPy2uCk
fIyfEKxGLSEw5M70bAanfgtbar4qSscduk7Z3cGWX4utDODYLMClhP3BUs/5N6lb6zjr1s02KxD4
58ry5YDYDJXXv9luN1PV9+4TwQKv2lOUWngCKwnhSWR5tuzSxOruK2qZC+QENIPIE1oxJ8QieQrr
MdnJhIFVtacHpeQawqnuDv1AM4khfxVMa63IvlbOekvnLl7V4aOaZnF0iHqea1z2W/hlXU7zMa8n
kwSBt09wJGKTYvFxikc3GttT2szR0Wuj/Mn38R6B5XKa1xZL9p/IS8KNi/fpPu90/98MDd3Ba2tg
bKS2feEiNciXKvqwiVrOcaawI/F0ieliMK6fWyaWG5AjmgBny8T5Ca2GhKAzocmdo4z55Cs7fHLc
TS7ck/p7WS17n8wkIinRE5t/tQ1SaZe5HfIG/RCGTor2trufUxtuaT6R71HMONxdGETrBxs46r/l
Mllnlp0icCglfBxmcHLjyEoXDyVmil5yxIn7ru3Kt9yMGIj58qGc+bwQJkjsflvDYpKvhbYQQbsp
8Mgr+lgZb/kLjAPDIE+sKIJNpHDL45OVffUXNgJxiUzMDENZqXc7KBfUMWh13e8a9e11zZf1NzNS
vFmRZcl7WI2NdWFskvOyoAZ6jD0ab9r5Nh6btykXIZcTs5UbFs3Mdwj3siPQw6V4qnNpTikTwGC/
FGq1QNdX44GLNUs54YvxkatYoWSnUb0Pq9pZ4rJzioMcq7HYF6qw731Tcj9Y1EEgHXmiLBCLUfPL
iBjiaETwAiOEvs3AskEf1zVilGgb6BHkLasTL+aAb8xTpx63p4iraEncHbtB8BniNeAqhG9GVCat
hha4PaSNDF3GK/7Y9pTtsNzLOw8fAHW0iPD29m6KH64fgm1bK8JxPAzgj9MkItQdAko9d00kwdkA
O2oI3BKqoXBDS0MmckhK7UmLzJtGhEwvpzk3L0WjMlJsHemca5UNlObJshR7eyTlHoyshHsEw7C6
B6evdXZaWZKDrzMKsteOaTRoHKdX2YVaI72YjFALOFKKCI771Y5FF0XNE5Lx2j/CV8R5BRFPh/dz
L9H3mqVW3rlFVefZBb2IhctK1bITg2nV3bosdY4fx2rItnkRgfkErWvZpIFHknpQgG/JU+Es3OId
HrwNyAwckuz3cpt/ag2bh4Dr69srdPg8W8IchTVxLrFsrN84tjs3iL8tMr3A2P9QtJXq9phlwsfB
d5r31S/KadcZNb0wT5TZM0sHOVM3dZPb5itdnagFLhay6Qi/sWKyMYxE1o1g7vAvzNNafAtajX9T
tRBL7YtZfsnWzTcpBpKQSHovkZeq0bt6DWh9PvU0r6/Uyd7txmJiU23TQK/yWNFgdW+BSdr+b2XC
NP+lw8iJN+g1Lc/h2hM6Rxji5pXofStG2SoU+ypMWf+lZB3+6yY/evfTDIAGSjfXPm4LngtUVm1e
GQbyZu4GUhAPvmWc5BHLIUbEuLYXROMlD/2PIKzEdbacsj0aVS0nTzQYINylfRG5wVjFFh3ii3qC
HqWipBtiO2dZbNH54Tdbt6b0D3v/5t+GJd0BYmbQ9H8mH9b9Q4LPwjvBMvQbnGXsJgRQw81E2BaP
efdNW6eWv0So2nJLLNn9T7Fyo36SN8qHjRbAJohjkwzNocctREQ8pKGMPZmE54KT9+JPiw7ggEj3
x7gmOHqRh8lEdk2485KAp1yPXbOxpZwcnBtevwMwQAPWzhGhGSAY66nAFTV/qlEE6gvehltQ5yyp
+daumiZu5Tz4wGsw6WeeFKd/ByKoYEfM0TCEm5kpIAHutnzijAAA008Z1g/NyF4FfbrTbF26U9Th
AwA0ByAWcbdRHOtyrrNTVrjpPyztstlyUrtPFK7jOWpXeZt7R8NvqerusytmQhdFmqojCY/hWQMK
OHRh3/0YoE8PCt+EfgntNMe9YrnRJRjcWcX8FTZiM35IYFVUPcUvs/jJSfZjgVGFIK0XNvzf5Iu/
Qx31E7CtWP741bzan/7eNnICLW6xCY7bqACv/cXJzb9ypWBKmP0k4kFldE4LlZN77gWiCuan1UZ1
mWwnt7c+vOn3EsZHyfCtAF1B2ETKDV+j80WxJyGxZJUqYIkRKeaJni32iUqQwtO+SPGpfBJiKDAB
WkaYq133PP2xS7Kmux8JAXbbRi8wafwh04eokIaBWYtnaEv8MM+hdWmCWCI0jfPk56aiIB+YCLa9
T9uw5lVokbHVvQ+4VXduewIr3/h4X7v5L0v7muW+yEIGwKYv0vuZHMRPzqoqke5SpDs8araLhuqB
M52BTySA03S1Zlf6dJxQui9Rw9jmdU084NnThlyTfWSAioLSEAX4acM+XV/yRtRwX/F1HDyF9ISG
x8EDyS2xt5OrFladculiXOaJrofvpmyCS0EUpUE0bHP/P6OKmv3FWVLStmEq5Zm5QSFVciWE1VZv
dQ7FcddTpRX7xS3TXeXCJ96nSbcUOzZ+RA0IijKp/9iE95wPL1gdLAwCQuHbSG6h/AjxICCL4plN
sjPMSvcF0a9g2pLDbyxtGXVxy9G1EyJBl3C6rD00HodtR09f38tpJmKd43S91o6WeiMny39i+p3k
u9KBYftncLORBwSSaDAcKG3Im0BcpOk17on1naG7RXbCsRfOfWZtvWgkpoDbiOCln8vYJuV5aCo2
AFBVWqykd0PLem0GMN6HcMzS/KbZO+n96lkg9rx6FupOT8z3LwNPjzqUWkfUgYLx7DZN8+Ge53d9
B7SlK+6gDjOyGnCctIHtIIk4ufrN5p4l7MpripIYR1bwWoTCMwfbB161W0ZngoFWLIQrPDp1yEXN
cmrZ4TbDKXOrXYTxm+EZoY6T4/kQ02U4oqXULhFKdo8k7a5n9es9okjxUvsdjpDCE/V7VAExocNp
sx/UrPQXqqcNhWQyWLPxcPLbwiLZ4IpkbwoVWlrXeNhWv9LfLBYNzLGY6fZLFjaInQS3s0/RLMjA
sgOBgs8H7/d+w5wV1M68zbueWieKPQ8tlGeqdfsdtlCzJfMFhYycBdwlBkw3MR5iJJCvtlljxwRh
88ggnoB/XjWMo0OcX/iCfDtniuKSzmqYFfgEP2Frxmz5VWQctGGikgSLrXery9yS56pfnIQFwusU
fnUcSGBbO2YZLxAFrfw5yBlevCAkUhFEDnj2I1XHkr2tnIMpu2MyglE0TacaPRH6TGIOftaipZfs
msOKD/gNyuhxIfPbxUoUiBosPpcEZ25vsm1Dqz9wGea+Haf4DxSD9x4mC8aRefoN+Q6Xe4awK8g2
xyHRhtu+0aisA0/Dy8pjW54G/Aik4AbSsvhlg/AtrPLpBz6K131YBCoIMzT8GSlDnXMTSHlfMKH5
R2eZ4FLsdYUePzTee5G4iXdkul3cZ7TK9Kclu0SfMKe4OCWWCXE6ndIL8yL0siJF2PXJgcWMr1lx
HRohrkNjgYr0nZm0kWAuvuPE8j9xzFjPbeniDBVaQNoFO3KZR8gnGThXNPKpa39aEF13uulZw5Mt
pJWEXbtHg7/hNctA419C8s1b0BGWDZ1M5GKDx6V6zFTvrmSwyQ9vSmdC+kf78naovEu74wOal4Xm
9hUjfGAfAiKPfE1T2TEWn0vQ/74sz9pX0tq3XSIfAzNIRM0lxYOIvcAd3rOobv9MDhNoMsZ9iz3P
DpK7XC7gVJAf3DcPIb05zfU69TeKj86PEA+SS6q5/EjD3eZn8RCRIrq9bdr5bCVkwx+qUBE9DlhG
+5c5HUt5F8KrXF/DqM/1Vw8ydN90EVDayGlLsXVX6qrHlYnvNnT65dN1yXbexK9/MA4xJtkKMG0T
YLFKxr77FvVCndE1o/Y3eVeU91CSg/HqzR4Tk5biBuSVb+OptP3+SLA2dU99T6kxhj66uWr5B+PK
WvrvzlrnT8sieA7SSpFGGswBqIgf8DSo5mQst2Gc5/MnosItoXqQocFvs6qquDis4LaeIWG4CU6w
wD1yZ6x1iuEVD8uOgUPwZYO0uJLXLIGdtBGjpFW79ItYrLc19QLcHCsfD+AK6OvBPZf/ZZE1Iymb
Mn2Yhqaef1gqjcluDoJFQroZ9UE4Y2X2pgIJvBkx5Xsb6t36SwUujNWuJTE+VX7oxczqxCM3hHyp
6F4xnngZmY8mLH8B1KoLQO9Zk97W3hMU42LLEumU9fbFsL4IGZXbpZdWc/BI8+8akRAqTZylJGMC
iYWDyT7YFNtv2URcPU4DI76Ghfw3jTA/00xfv3Us+j16Ryt/t9lM8EKyoXsiDfODJ3X6hWafHWdo
Mwzvy+rMivXm6AETZAQvuoLh8eSfpJSAfvJbhDkO7cHuN/DWpztH55G3G6xSMuphd+pViDD40YrD
GudP1h+rupHAL0b3w2WYwJBoVC7Hw5AEx8Bl85YvbhgfbAr8lYyKs39rLspXUqrLL5hJC7qFn3ho
fIRXXBs7NZ7JPHqcJ7t50fzZX7Br+ycqVEoxAS6IVJqdXysz+T9F4XYEBKSJLpFtguUu9bJAHgja
EluZrTk4TDm9Hw4lOFmSVM6DcBqaLyqFncjw0m9sBX4X5irOUbOsFxfLPZUmxGekdCxmJspqZCs7
XbfC9kywxVOUf7SZyt4run4OeR09ZF2lX7ouB5tFPVN+jHL4zPvK5+sqMTRo7TUXJ0nEVwvI5S3z
ZhKQcijyYzCj6a9i+dtl4XQo0tW/st6nKI8hL97O49Yb4t535aNqemw3AaG7+9GmEd9NQzCS3ArU
aVEe36rshk/qj2XXk4zZu20azb9+X9vB3oK5sm9hBhRxqnLkUWzfuGQtTHKaX4tFJpFJjtbcRO7W
GuyXMBLTg31rsvCN8PxmExjK2xrUO7cukmebSULMJVVtBaoX2gYbTM668/ITU/rdIsppX2eSOouI
eV8g9XXh2Rg1gjQRVzNnAODE0p6tMU/fFxO8ELWy9i58vouN6/nYNE74JAmTH9aqXczJYdXRlrOo
o1/AKt1sWefonnN+HwhGqAdOLLxJoMSMDmWGqJr3hWP4DO6O3xalKUPj6fPwo0XHXI8Cm8ZVcFkd
iyyxP7A/sLoC0zOiqgT7EfTrWG4nT4SC7nH4wZqpX6OixQpUBcUHRkz31PgwiKvRNR4ufNCQWLyz
PyhF2S5nBVacg8mMA83f1cywrIrRwTdNU7VtPQ8KVimnAADvxDjY9e3ykWDDuDVZGD1niE209CZP
sYVZAYp9IaqMPT3QuzBU1PYRT9b018zd/OMVTk05O3zjN5x3bjXNeFXrJHq3wgS3Wmpd19snxQTZ
LqzC4B25EWCIXdQyQFgAwQ2olw52xA8w9OZYsmJnA67OvcNOQSMaynm8aZ4FuzvnNj9Lgjb8qSu0
3DrHxmG7lDpgTzfaMNEWgKnZyF2bJwQqYNHMfYqZgql3S4/jMO3ZiKC7E+gDzZ6XcdBPUboe+a6j
XadW7IDSQv4jUvvjYg3Y9o6xznM+nYlUM63sgqH4FzqZjq3B5fLTfKsrdOXyZV2iMNyOwcTeE4gH
miiT2tB+VlxoALk+U/rdW8E2sjMeSYjyEJfUE3s0wi9L+5fMV+YOXEDqnqPU4VB1QFg/2CM2/gHq
04Z0PARTXDUXiqXq4s+38HmA1eI36Ry+b591XF1UhsGeTSG9A32DJ9pyrP8KBR7MzRdAi+QM9sxd
DJIjVrBKebLZABDlIg5l/VK2soRzWVbuKWTa/BVK1d7NciSCTjn8S+Xe/Knr9rG6JSx5dRPJ/5hl
R7HtWM731FWPrVbpZwjHPB5QRB+TMKj3kNGdLJ5SsK6bwo+MTcCm5VLPxW9jOdWVC2s++1RaXTyB
5YnHnt0+R+VRP1PcQpLzJLgQ1u7crtCKG+vdS20Ausxy+Qaj4ciUwmYAyZ+5KmYXasmXM84e3NZZ
QXoBUwhbpivJ9IDaNqakjz7UnBIlGFt5xAYEgKOoiNgWlXrVlabZZCGQxnzk35Cp65Tv2sDPOWT+
/42oTfUXcSpqdmJJnQdl1tQl0MDMaEgHaPPKg8015c0vxJXBi3n8boZXNWRvZZK4/+PovJoj1dUo
+ouoQgQBr910dmx7nF4o22eGDAKECL/+rr6vU+fM2N0gfWHvtR/IcSmuHmvzuBrmEPI49f+87VCH
BDt3WLOC7NExo2VNFetZmA0bNvz9rbLIfufE0S/0+p8qcZPDUIA9xlFPhcCKlAiCuvtiET/lFH6q
u5ihCL1txhYbNgADuq8Fyk62lb5qzMUeaPm7sf+P6XASD6E7AbOaR3XNSX6FOhXlN+F5jQIoKG5o
0RHkO+5w59V3J0J2/F5VX10hssOK+n5b9B6Dbdhm7WGBZPaU9kZd6VI4S6RR5j8SPcxGjStSAtPU
jFqU72dbzoWAuB0AP7thlZne3+QKW7rKaWssYEHt0iWxVVvoO+YUK6JT0vugZW3YZkj77CTMdnvM
WjFi4mHXmrzD0FBjVbUL02/lPJIIUbRhp3f5qihlW9RVJHKpeARYyXGyvAGbQ//oTpbeDlOEtXV6
V1nqs8e/gTpQO8G+ST/MhK8Uil6EyRelcjbPBp45e3bJcYanQlivzsLaxnVNeWcHrvPBjCb7NIGt
TpGOpDmIqjxAiLzJj0q+H+zhTvaUNAzD9oEDf7HvcO5sSRtDGpP05PBMGLCLvDuBdbNOOYvH9mBp
xoOeCeRLhSv7JXD9LI7wv5HLFcFACwbnvSK1+cMC12YdqtwufkbjIbnh1qpJOh6m+xw1VgTcnZiu
rcO8/+YXp9gngaPm5Bjzh0bL6uJNYb/tTMioH+4Dhg7gO4mWtMstdqEcbbx307FDKiXd+JgXIUaB
nFVXTTw9Sr/5bzojjMIteS5sjOUt1TGKquKDwQv/2Bg915rNaVTWZ0wC0UaF0/BeQKPHozIvjNbX
Mh3+mHJ5TZNbjVDwph0mtNwIgT0/XmAK7aQOqxPGs/SpY+XwWSTuLXWjDhhr33YNzpxxfOJxouQC
un5gycBUI7Rr8nVs9dCHkD+LpexeJ/gU27I0br9FmCBuOsXs9ab1e8PysNTnhKEH1VSatQQCgXi9
W8Go7whCGX4wYEeGZVbacMBFOUowP3AXejfHcndKz/Nv2xXsLkd+i19/ynmy8jrZWkoA+hd4db6U
KadLzXTGPVACheC52YTjReMBR3Cb1xYTXXQlcLl/oU/M78xP7ENYRX5H0NXgPo9h2xN+K1hn74fV
8zDyYIQzG4FN658jPK6iGTFpPGa2/o/HVzSHmo39H6fIp+bLNqZ5XPtVPQUwH54mZCf0dl0kcPaH
U3nD9IOwOaFm80iVimxgvQUszikeoLFj5ZFOL+srjaNHoDakaExQXlk4x8BtbhS9pJ4uZp7m6Guk
zwsQSg24N1AtWS8rstvlvy7nFViDANIs0yZkIuOaATZcTdFc8iXk5uULLAgRD6bRAOFYVXnOnSCD
mdfmP4uTCW5VtNX+HiCNXz3hAXCm3QRO7J00OmotgwFun8mmOdIdopEuxiZ4FBPovVB7BY1ttYYv
WVr6t+hUxH4vBPYiSJQMjaFFJqNrxh2yh2aXaGFFdyhgHLnVVe3v8sK3d1NH341eEH5hmRP5t6dx
zRjVIZFxIwVl05dEqHlch6jw2+huzZrGPmgze3/Zm7bn0tU5HSDBHgIFtTPd8RbekMeEEOyhlgy/
OXLNR6Y4ZPnUkeehF05ctJkQHVhAhhiLTGx68ti3NqwCxjrY/Lejx1B974fB+onmxjebwFvlHzNU
SxOndiO7x0ljHiWkrkeNqzeV9sEF+n1e3MhwDp1eFmN17UgrXPCg3ruA8ZpXFlnWgjrn5v79smli
24/MQ12AxECxTMFXQd/Pf64cbKf+bNWUXCQ4DVtnYCrVoeRNh+VEr8CPiTmqeIFmwjxqy65D8NOx
D8XllXmlhCMFanWL36dJnt20zNIiRlyVzR2lLQPo/MjRYKWCCambutcITQWWYfSR2R84ikXyltSj
iT4nTPL6bCbk/PhXWssg1DbQ6NqJ24icQueAOkBPx4x3lZhtZWXGAs7RJnZ+7ySJawOnhusEzS0k
A6I8lWkezCRarautyVjq+rkmMkvnFSUcf1SgOpcCOzvlRppgA6MNMfk/tpG2/DtVcFAmQAt54Sn0
HJWcumtWJV2CvoL+uPTB4cF+6feMlsGAc/GsV2Qh0c2/QhLmNSpsazh2CeggQlS4TjY0YQLLnbKj
uJYdqUgpOodbhDZzsWxOGSAjkh4+y3S+7aUqx9zT4SYg1SFfUIHhMPE2uve78jjW06r3JvLqT8I0
7PpklSQVCPxAY+wUdlkc6abJTpTLtBYPcO6K4LB0gRueZjhrCZLOhprzlnR9Nu5IjwKlh8WTT/f6
ApoH8uPG8pTWl1onTHDQ5rcNjK0wn6/4mlAON0bSQjvc7ONDqefAP9Z9E0370MrXDoNdaz4dZ4TP
u6Fgmr07upfpOOCORI5f9UH/0t9oHa24RTWieRU0zjclMMGLSY5JHlXDsMXnkeq9gOX11eYj4hAP
vDV3Te07T0HmLzdmlkbeNEiSU06Iw8Ll1CtXZnvhTFV9xz8pOyJFOwS5HAeSSFNLv/XWEjwjgDLT
KxlFw6MMjMcvRQwNoBLX7Q7NULtA7SImMsLpaPh95GUUtJU9cbZn7R+KhWb8HWH+/BJQhxvKYTke
YifDwH+PRKF/V1WmQNsybH9urFH/izz8IUc8r0haKySlD8wR3eLR6xwKHzecdzx22TfuimA4WUxX
N1KlxWPBcVAdzFRl5b4h+u5HSnJy4hwPIjEXjC7TYwnXLcMGmvNzwh+uLwDDJFFVlpN78VoqZ/nH
PH689mnXjodo6cMfiHE2nmoSFBkzupoaWgLXsOMsle2p9Yr2vwG4CHMl2yKbblgn+2KzZfvCTzpf
l1lZb7y2pD+hFiLhLByLMTgNfiIeJroWb98IU14yDfuX6kxx1PPNF97e60o2xD0DAywb2P5ZYHRF
dF9BYrPiFFsGrSInkLhM1dq+4dCRDP1plFBVCyfH0TIHgr7NkS5NEglt/QNJCEVAhJNCOFJJp/tO
COG4I4E7OY8+VnIu7KmEeyNa7IRyYG8ZB40lX9cUWwd/By4QokLTFrzSKII78hTwSkkLcuDNoZMZ
RniVrGPUbX75VsNFn471ONY/VjUjThuZzfLM5rPAPgSg6Mcr8KjioxdJ8ArDvHzhG23YCfTVcCb2
I/gQPj3ckSGggwZpMIiP8yYc932jfGsf0gO3h9VlyB7jTKH7dG3Pm/c9EjiDz9XG4Dfg+f4khD1R
l8qHDnxGBJul//V9Vhc7S0863VlT11WnBDhjDimWEDasFrN4AXQOe1uy67vleVKojZgAn4N+7BiI
iIQw8qqiJNxMfJigQkmSL7nlJv1coN+62BA384PgVvwmQpGemf2tvFKVADQ11e0n1qPNvKKxGuJw
/KLCFT+NEduL0KZycKtiRltcC85tsyonOOBzgdzMSYm7eODkfcZJUH+I1ifzlqcXQ0FqYCTFJIVB
YuNKJB6i4yA6mTTP09d+YfS8G8FnjVvGB+5TDjisjTt+h9fUQOeKZ9dLt6Bjxb2lcxtvSrqWd61u
KL0Ghq71Z+9bff+HcWpzZ+l1SvFvTSo/0/Z5uw6nhj4wWePZYx3WzCBA4UR6yPHvmMjZZ5Fyaogs
Md+iDiuMNNXK7FPgoWMbtMC/vD1zaXPq2BeiniHeTCChxN1bxM3k9H8AhsnlPyepCQTZ1IIR3nfh
GmQKlJ6uPFIQGrkZelugmYbFnF112fBplIuYSD/y5BxB44mYJM1zGw27ZcLRvxFQT6dtZdVmOdiT
lRQHk4ehe9AW4zCn49nZqKnTP6Fgv72XlZruBKIc9a2YJ5cIGtJen5iOW+mdIlBUHlxTSEkFVQGR
mRguXKvZDVE39ZTcWEsLqHwS1xDBJmzdYJ0wkxV81NKkk31kLaDzLza8Y3fvSfzmR8fxWv9aMGy2
N3Y/qvVYtQMZY247Nf5xsfsiPHFbTAzE8xvUVKf0w7BoHPalrg1SfWsrFbw22CLJmwIKlX5rMzbq
nHL7/yOohT0NX3b/YvWoN+MBSsj64KWN/Q9l8vw4phNQaZVDdsH4IOynpYNmEM8T1Jhz3zrBP3QM
bOmkZ+fBNkD2GJ5JG1mDrw56aDyGSKA0FEOqh7rKH4LeM/bOcBNb9EWY4QSy3u1SZcF5DSOykCmt
mMAVfQbUD+Z7XBMvyWFARLLYFzb7zhcX4NqpAolD+TA1v3OAKHpjeo2GxPjwnHcibRgNaG8EkNhU
nX7s4YZQUdaGkjjvcv+V3yl5mX0bLBx3dmSDmUsIcyrCsB2fc6SCp2Jly3+DqNkP2N+zu7YTH3bH
qjfW8Bsf12mGu0IWXrfxgbjsutZeseNb7jkEMphyUEuU7k2YiHf8qLp4XkbbB1DFHHzrcO6yBrGc
xwC6kI3zuZYMwlrrSaBBvyuYp5bbmkHfXlkFgYS33Ie+QbS1qxiTn5BLZJBG5jo6IBtjr+9GRf2x
1gZ/a+0SGXWYzGyVd/3iIlQyAmKY7iI+C5Mkq9hBS+sUe65krUqUsSt2pLZw/pYdnqisnrmR2ra5
VVPh540V88DP0D2AaGOX6rJpVUidqtLZ5FMLy6yply/p1j3g3RWnio055ew57mvKqHuX1OGNWmXE
GeUU1Ia2jj7gx/wH68gDw2qmJ/SGvP/FuPISMLf1H2eaqCvY4JkDj4nqHtFj+qYt7R3KkMewnJaM
nIs6FzD0M9oAX7nVPRQDtE5LpP8qX5fnRtmStWuJVHMX5WV9FzlJeRyqQr61YcUdyCIb31EPKXgz
dTjGUQuGWbHhTgh2uY8sGfBQEm06HTlA0zAQHbKRRGqU4Pjm9NoTA15ObXCfCzzOIDUQrxnMMmxS
oJS43rrzE4+bFJjBQ15m8jFD+HYXCqKGmE5DLwoYmaK1VN3PSLUxxtRty6tZXTBIVOKR990yXnUp
efnFtrPrMJpquSwYlKlDxSNg71GuJy2fXsfdsQwdBJ5GlXO/086YzyfWuXYSm6rWgGepLPDB8G68
8FoTt8houVR7E2SjHQdep8rvcjHsEXxr5sgtAG8BFKiJKHzNUUaht1EGNhnaaJkB7yDwDQQB6rET
kF6fIfVst163F4LXL6b5qJePwVZZsxXrEPaPs5Xq6Y5ZC8YOiWPP49mPUDZs0gRL6iG1bpxLTgKo
VYpBirutnAlFAEOfCBml7UUHT5nqxrAl5YfrJfUfoFPc1mg6+xulOMpgB6jlFgDECUIKIqJ5sB9O
QhrJnvU5QbfoJWpAZRE5aPTcI0ey29iGtDyGZqTZDTUaGbPIgF9e0H3e5sjIlbZ5VncLt1EtRsZX
EM9QmCOYjhsnDV6gabFJ458v3rum5Thbwkh9uQlrvi3co4gbBA+vug74bPl6Z6I5dzPaXfxe2JGx
peKXBR0SBsO4R27pvUAji1jNodxI0fkVKj9kJSXPjjObFWWhsyiEmJugrA+4j3jNyWOG6pmZCRZj
Bjoo9hrHW454gyaz7ZtZuwc8qk50cEEcndoIwAvCjswYRiddV9zhjui6gy7ZsezEoEijiOSgwKSE
1vDojbd8jJD0+bfaUij5NLaRa+eVsGVBCiILLkyYL5wkyrYPxMgwSeRJInM2J5HYvfRkKzpYuZo+
+wXVAYa5CZfkywZjhtxEd3kXF1FVsX1yk/7VJpTwd10GANrkOnHfI9htafADT9x+NhMGb2uq8f5Q
dVY46noouOduGXJSBAngc/ftspIXRCvi0TE5VG68ruTR7QFN6jVGEUuLiDyZMpB0X7PGcLsd+Hxu
Mc1HBdjin8MX+9Uw9g3vm6Ww5guHJvZoUuE8DHc0WM+83vhZg7kP2VlFxL1QEUS5RVCNvPEBUC48
R2idoc8l7HV4nuzyNHXgsLZmWKJPK3EsZxsUN88QStbGh2269A6rhkF9Ii8F1EaFYO9HWgqCcBzU
CERb95Hee2icEHy64dKiwBiHkHkT/cxOtx68JqcCFbUZwwqGhumcrLwMDEd8Bt+tnx/ZuFn2yXck
Cj6TqBqooTFhuJuV5hGCRyLHLSuu1mVvUw9Xv0Aif3OPTjawPA4/zhQXUXFTNLS3gho/jFlnceJU
QhCik+JzlPCnycPd8Tm0JWSaRHknxCtu+uKFSOseWbUPBGz4rT9/+sJtuz2wT2c8lFXoRFvEI9Jn
L4sci/CtcPjOuEiGGFRAcBu5ErS3zdAdv8x5RTAkHj7tH1JpTf6OIrx3/+Tg+e1XQctlQYgO8gjz
As9njBClKu9GZIDgkCiEz6W0+t/Z1TeUeT03BwrB9GUMMIzsVCvwlUOmmcM7W4o8rGFSmwpOg2+a
ZSfnFt5sgB6Q5by+qVSpSOU/mMMs86gc/PC81E7yb/bHgkyqys1/l0you5rwakYpUF743levSsgP
RU6JJChCC9SzVWXJAmfsExleOzDGdWAeYXVFrpallgUpI8i/mRkYw6RWoVNKOnmuU6RZGCrU8sKf
Bc8Rwlu1W12UdPuMQbSzxVQ//LCIna2YUqXz49HKhvGRsW2ZsUnXDRBWMfl0kwOqpHsnDWv/w0ow
8ZyWsmDA4/WGgHdokGO5nZNivDMTDv94QXbS7BgxqW6b4vS7oomg+y16CH1W5ntv1eIvlx6N/gBG
VgVPkJqJpiF7o9OnhdqUg7Zn2QJKC1kh1MkxO5JWMPyzx7b4sYacWngakFGeHAzG4uhzW78uoCv/
gSlKuqfGwSi7UU69PowUMY/9UPgPTapYRyQcpsBsptZ6ThfVWnf10FXfGcnwfz2dEgDWKcSxDAYU
sQzkf3ox/H6JJM8MBEpGvQVVzdjuz008yOtq5cWDZKH4H1wj8YtGvXkK0wVxWoHZ74DaCWqtnbok
iLGwggTXkzWC9y+/gbWiQI6s0dySes0TgmIWF6j7TnCLLraUzt5z1QE435WNRLGmLI/VZq9AfL3A
znRU3CM2/FE2fTlBFLZ6E4SOBVvCMfJh34cDy5yiZwp005xFV3zYpHX5okixiuNXhUKSo63DLGzs
IA6WLGOtihtBqzr6Trq8Z4YCV2l1F0q6jp+wY1Wzz5WUD9IavD8wMq9lu7wCYnyq8mJ+suaF8IZ+
Fndoy2D99Fn6iF92eeh5pHLQ1nN5qhDinqRjkFygVs5OgxnknlumPCLG7l5I+FmubPPXHR0eMZVz
YH0hYLQvhPRyPjuj3KmBzK4C8NRehMPynkr9OjXehG6hKLZu5gaXGevQvWwGdM9laJ2bcLZje/A/
Vx6UXeLrlw5gTdwA3kObQLIdSp6G5SyTR/axHSaaKMjMB0aFdxb24W+F1enZ0pAKqO/zY4aSktzn
KvpSElRSKgyLM8XwdpO0VcWpOg77JfLklw9U6d3Kmhu9anTqp0YE9r07ZckWOddXEhJOAy4yUEhW
FQQIRiHdHXan15Ubf6NxB0DXsvoYs0ZBquGc/7Y2dLllGa1zSVzKc11AaLCrfnlCPEg6Rm+RKBSG
/QUddn0py7H4USoF/lHUxbEnE/DRMuP6LnkpY9rYAIeQv37Rsi8n7k+sDRnY0fc5x7nIXN//Gyhb
X2Aq3WCXffJbUMnHabj2l6gLuzsHNxKG+aE5IuIa30YkYix2h+4x6gK66x5apGUH+rUnKg6MBo4T
0DoLv1fzU2RBtNV97fyxEU1uQ186Jxjc7tEz2n1LilT+HfG4HXqHdCAkCOLJEUP5x/eL7sP1Q/p7
p8V97LDEVr1VvZAT1h3WzsbQgEt6Z4FEkaorDqJWfwlfaXZgJBjiVYwkLsbABU9alNG+cT2mvUi4
DgncBOwv3kA8D/FGh6VCHEupgjbMRYYWm7IU91Vn8jeYQBViaQpHNCXjfhRSH33ZTPcgXWH6jpIB
AFlEDBIjpou4+9hdMDY5QT9YEL4UU8iKZw43lMvREzeLrOFaL8HD5IUvI86S+zJbO8mpPEwnx7aq
b/S4V/wj6tMd8eFE2YhMtp1P5DMlb20Z7S2GaJ8+7dBlGWrn0CKIwGDKtBb/3HDkAXrCLfyRD1zO
orLGf9gA8azSM1bePDxxxn0GzZq/l743xcBpGUU5MKAaIhahNA9M15lxvc055Pqswf1D9e8fHK/j
XIAwiFvVHQJ3m5CedK3ASBlAGvVOtFF1BB3cPZE9hhO0noLTijdoXwl9wmxnoxpRURGT+k3Tpgf/
z4Im5JOvYiJxwXpRWPM+rZKWAfFEc0cwHCk1HpoaIH4jZqKGqOejcjLv6INiI94bUiFL5oaxTTqt
v7XIFqT/2uxX0WGjmsZ3YdmoxkmTlWxjU8gIyTQyp6QR4Hqb8uVFEg1OBK6Vvsu+S7YLkX2vpckI
BF39LviBgjI9li5byE3Tr1gU8MQxkUcn6vykw+DHEp6T2PhKF9D+U1d9rap+zpQPVmCQdx2wUaQ2
NQkZ/B0lnrHO3hLQqt+LrDEvfCdyw30dHASudwbMvvnP9uzoI5gQQmYztPuu82tvt6aI+VMoYnB/
Ec3EzZqKV3fpMHH4DiZPpyH2lCDsqyhaVNgFDLkVIWdQ/KEHUYfQqee4WivYeAjN1UmmAMsrhVrB
a5nASlQMHXDMx8q3WYcO7fppz+SAzAmCfJaFzoX1rN55E6mEwkFwEUBbP3VJ9DH5QP013dM1T8P8
H0NP9BMqp/+3y7bYB7kMYhwGeD2oCRNmrkr/OAFDaype8m2YzJPg0wWg/loXqdFAoYo5QGAUJV8I
EYRa4fd23TnM0N2UMqL3Y/K97ZOoO6ZT/f+GFE8GPdF7PtrmA5sftTsLq/bMaZx9Val0Ln1v/toG
dQJ8tK/cE+6lc4jGnggG2CdA57ZCOwbCR5M+sMLCCuqyM49Ra+Hrr+xlb2vdPOBVAT9R9ixShgy/
aFvIpsMqzWoOvF73rYvCuy9CkzwKfy6QCFrZ1h79N1Cw6RsDGFbQKN4eLavKPydGC8+z6HES1jDi
O1iU98QOPJJa4D5VJhCHfpnzJ9cS5t2pEOPqUugblvSGerVUeOnCoj9EEdBeCkEXvxdIiQeMJTh/
5Wi2zHja19azUcOWU7dro8TZwnUye+Zt8innnaBazohBRLKNe24Nhn9lAgQMmc/kXtnOJBjJjTh2
DAZjp9LJda1CUA0p6XjoFJN7ExAvTDtNOhJCL/cbDxi2mnkeKBO9kdMKd+YFygrUG1Qa8xsotTaN
ZUTHufFtVm06db27ZcnVPe5FdvkideKVofuDlSpxB2VyuMxz2J3xUnTvQU8DKUXQ7ZgEL199mj0D
iURJm4ZP4HG/bM9X6FAZ1m1qB4uOzBrnmoC92Gt/GS6uo7h9uAb3Uo7uSSzV9WYO3hFkBaG+dCx2
J3o6LBEfyBRUY7dVU0pnFvpDtDEowB5z7JRng77hJfC1+KN1L6HG2yAOdwluT71pJA3wRRa+PIZD
Y58o3cVxXvqOnAza+xM9k03Z0TqfcnWTU4nT/9yttD4Ra4a4T6TZjQg6BDLlvn9e2lofm3ye33Hs
N8dQN0Dd+GADCIMsRF/mTq33Uc9K3Z6t7NJHrftaOCE/bTgUEWMlvuAbUGN8tPrS2pZW9jrnsA6J
DQAMKuEledvJJiDCGBizM4YtZK9hylLfYxQJmtXLvrshaWMxJcmHsfUD+DD/2clvHLM6SJKLO8js
sWrH+g+uNWSwFTDTaCR/lpXt2H41BUMato32b+kQrtLodoz7oKsgQrfkXFhjciXSg40i1OMfYre9
b4guh4nGFRcPvI07Ierl0MApoVFEIt0wexzdeFiIcTsXA3uqG3I/zpPczWL2R0Q3ItVEwGi1CzLs
xPFyttD1urMrnR6SmUEoT06xbQrhLuguuVWSjrrAXWX7m2VGH/xZB296Nvkv8mD0FSC9Yh8j+b+l
EcgAODP6jSYu+JAH7rueMLduosWfphi3eXVlTFLCC/dt68XBifI5NsagkPCtZC9bP3nIJ5mh86ZN
2BFu/JbpThOZIb0n9E2QxzjBSyq+uSElwMOLURCxgS2HDc1HQpDCKy0pWjhXpzHqxHDf1751SGsh
/kXFBObjBlwnCSCjNk/8V494d0xATveCfLmHLpgsAC1I5M7rWZMGTEYPa8NqpHKd+itmmfUZmJpF
d78ETPaqypxyyENUdEtAloMKY5IFExSc6fjtu7W9b13VXNtcRjk3iJ3FqRAsftOQuIM2aSkP+jyD
yhzJEzHX0UNX6P5bcxXdTVUQ/MGCNcZLqlkK0Hj7JDy5PAhdv5bRhmFyu02YXn+XivR4VlHznWCY
fMzxl1yLjIzE2HXt5rNgrfqLqzLbE4DJmq209dOgwDA4ZZb/KsdFBWWNt/CsxLsg1yse1mgmtHKx
vLcG7Wvc6nrcp5EIbvI/Fb4j6Oj/sJpMTq5bJ29LNz607arPugDi3xB685PSOO9wenBsLIOzyYBm
3EApAtROSAq0KC19Rho5/A0GM+75/5JXK7Rphzuf2LkRtv4ZxrK/d+j1cXcFy51MxHxqUu7tqWZt
wwjS0Q85dZEiPPZG4zL1f9PSjA8NBL9738c9htgTqro9YzGs6uKXjT+ne55ZN46u6b7HmRBZBnrn
GVjWBuRz+pdJVvlIG6A+l9mQTNMZ0fxZjfOGmY7pxUD24FZpiu1IBeNjBO24vDnDG4ZDnv9uLHR2
mPKDiagFX577ldmmSbhnm7FOr44y3UPRaQOgfu7qDflr0zMIRbPnFbUJXrDCM5P1SB8CJk2IGf7v
Z+ucdbjOYWrOGuTIcCYlcTySL1Pf93BAN3KizdoAxtVQyKrG4tzN08/SHwlExogmN1U6V/t8Sukw
GQm/+UPfYKAt2NNCab2WoDsPRI6FkKFs8kcxhcyIT+EeGewWeEY2Dui5/2dP4ORwDTm4SFvxk1E5
0JSjH6qzJDmiMozmK3kno7xDQlTGpEokL1A2BJU+xKQWDP8tl6zfVkCl9710e2IhwlsgS1iQBy2c
4T8gnPkjOVl+/mWWkMdtpk/g/f8zODk/Uu/qD9YhZVzxYVVbbw3lrvC5FlPGzO8hYFMCQue03UyW
pNTVyLoZK02eYqYg3OMsG3WYIzH8ZFzq/9+dhF9oBD0C1IFHcoSMuxWTS31ara7PmdZGLK3YzxD/
SH2jyl3PvvE5wWn0m/SwUMsukTDxau9f6o89AxlG4necOpG18XlzcKwM3SnAYy/3/Rx8gS2FNN8u
LmFDIGWOLvF6PFEZZRu7BsxxarGtFbQqpEkJDPkv8BQl7guFeWILAKi/rGTlvEwaLAR+s+wS5XP3
N+v74ZpETYklt+s/c06lM25aE6cEtb4Q/1GcIky9d6xQ9cGS1EN57SPEXDyr2YWOzo+V3ff1LvJU
fxWWXN+sOpWXpbT8EGEeykHEDTXqPEYpkq9ksPdw4rNYz35+dp0afdk86yuqUPsUMYn+KLvC2WGm
K5lsN4P/UBWWRthJZSaflGt1HzmLSg4tRigq8RbsJKvKjzPSy88hTZcf6VTrUxfq8nFRq8+ZQK5F
2NniUQySnGhTN+8ecaqxTrz/4FsN5FKANB3qwfq2JsJvZtfkxwCW2E2033wOs8P8/pZRkdSZZHTl
Zz8lwg82AY1zkQQ6bibj5njxcZzB60gDkGbgK56SDMXUBmykPKVGuuB8muL5BuDamIxYKTnxZBdC
gdfAZjVQazpV+IR/Wr9iV+7vG3o88jzLvZqQ8Y7uESyMe1jROjA08pZ7EijN9zoUFuyIlWl/ERks
F+hNm2aglGLImGI0n8PmZHOZ4fePksy9HxWSKJvhPzLOSr4ZuqZoA07tHVMEbmoLt8lnkijzgF95
el6zVJ8arrYGNyyhIZ7EVe7C0kDhC9aBpcsU7shnWPdjLatDHiXTHyAq+kLodX0Vt/wRUBwekleW
u2wSAUkxUxtEdLV81B1wm5EmFrgErn6NW5mIGTpv7Nam0HsiT/0vCqlp3jejJisQPbK4SPTeYu9Y
rNvhG1BK9yzyDqOCksyd7X0wqi0wQOdmAgkaLoROeE54t0xzAEhjzn2m70M+/gLQEA7SMJnxuaPF
2/VtjoonmiUBGDcPyd5DJfXe3Gj3zwychdyBh3PO6M3YATGGrn1i/3zfjnY5JdIru0YmT7oO2P7l
BWFtP5gWp2cm4KnYZ+3Uqe2E+mS+uNmAppfIurR4QnnjkKBEf/PrSmG727pikXKP5n9oAQ9nxSeT
SDRPhJFm6wa7D4JmUc5+va0VHwYDN1k9mbzHcrEUtYtprZzgITIYR4LPe4wumYghdMoRzaFeZ+ve
VDe8DCpZBGY9Nxs5TEH5UkaeZpol8prdTGmKjEyeDB1DHfXp84Qa6QpDCYFEVlpYoeGz7CAHUvQH
rtscFdIOKpSqCQf0eaJnvReBSTrVlrjxM4No/YtxAd9QuOrp3JtVrGdYluoVEDNAuJ5lNfCE9laJ
FYFIwicgr2x+cVFxW3oZrCEgZaXFt+1P+CcjuitmXw1exouD0ZWXIdc1EUZhqqujAQoG/n4GCoYD
VIF9g9BuHyY5YFApmvJjQqRKWYhpTt40yWTCmVZFlzXv+VZy21mB9MH93ULicxidsb1HQUsLHNQR
O0/jZZA+Ogu2xW5eQvtvOVhEoeCVsi85SAB6zVYBp+SXxGkz5IuAj1f7/nmaxiB4wKmjeO+VIEjZ
tgLrsghTJztHiqaOe9Ao6lKLKDgSyWZ3p6msoOAFcy6+b3RTql/Tt/9cfwr2tSQKY1OwX3hl9Tqs
RNFATdh3RKhNl/x/FJ3HktvGAkW/CFVIjQa2JMHM4QwnajYojWQhZ3QjfL0PNs+vymVZHpFA9w3n
Wqb7z9SKq0uR+M0NCIR7Z6NFfsY8zLnCooO+9RGXpNAiesysL7CygyhrYDYBb1fIncYvYKfmCT6t
Rmi1y9rfE7q0/FCWGKo7ZC8SGewcHca2GF9t9NY/xpC/MxMMviUO0FLpstNocCGn6Pk3aOEzoVsy
2VFuz8Rq2+kV0op/4UrDwSPmav5JeJ4BB+ZRUdXAzEe5DgNgnJvCdj65OSIw6NI4cNIOPtJu+jc7
WbpnO4XLnqfQ1t0yOLbE7DlKUHNA/R6SF3IXTK+SQEj+cxS5Dr4MgKu9n5nH9SdQp7OgRrqZmNqu
nfGZRYdtJWiIA4d7piT58Ne6YsAhkt7tp9cLsovT2LFpDhc3LMlZ7SzlUduDecjcYmzvSVBRcvWa
7Gj3fUEkxFcHm1FEsJRe+0SnRT43AxL8NmKVC3TBPO7pmXwRcBxv6NbmJYsbeTKFb325wxCd4eSx
cOUbQf1radrglus1KxW5b4Ui2K7MIP07c7E/mHSs6dWCGqkJ2BQBhrSrN3buX/3Jnm4WxMFtUZse
5FAabGQakrcWw0xs3IF8KAzEB/Ky9YEg6N/Q6+o/cWTpZ79eDynRDewQAEsSHP5FFlZz5wTgd+tR
ajkOa1I/51Q62Zb/kkB/BRMFN6G0JNGVrimp1S8utIoC2BWQ6M/S7/4F+Op7wDbR9wxG6b+ILW5u
xtp9FkAN93nUTBvHN464Ycjepc8L26Scc1WeReXM63nxpFX9HhviRXHEPFmwVfYdO5FPQB1y7FQe
UfhcxzinVdIHkbGv7KTZZAjW3W4CKn+rtCgvXGbR4PwHHmFKtqL1LlCCI8qwiZlwLhxfraWY3Y3f
wS8uRoZMK544IYoyngNJvQMBE66LeFfoHYpE4ix+dbQiNoNyPny8pRBbp9xQX7/LJoiejMm+ZZTm
NorO9R5QEj+qvhh28yL1fp6CZocSXIWLAUdUib75AeE37ImzDvvedT+TmToko+xbzvGAJcEXc4LF
WAhM6V/JlnpnoYkfdxYTWl1E3k53tJ5tHbwVMcw4ZoQhwng/C/VHoI66ci6SIPWpShLvE0v8IhaC
4laXpiwkCzRVZf2aZ/3XbvNbDwOhb7XtIKGa7cWJyuzgSO9EWtXdeb6o0XSi5Eg0uQjjLkFFrMW8
r4fOfkby9y8inS9A9dCao/ENoI7LWWgJdeLOF3KW34mlJLWbDjg2aeU9maffQCAx2GL2JIlxgotg
5GuNF8YUQxc7Hp+ViZZSMPnOU8I8s8ZBqmdq5K6bXIuOnTO77UYmVfvLInO8H9saOnA7khq+MNMp
va2WvBv4ZgBltazN5BPhxeARB5hI9ku7Zhs4vnKcnQs37DXgiXHl5PF4IkXd1d5TS/aTPLqV7Ez2
cJHV2CnntLqzaEGThreHI2UxommjpTeJLv4rHT4+g78Yj45T4Nk3u/4IzGXcdn5aXyNneA/wHl/j
zkFqyog4anZH+8g5NNKZfixTcJ1w/atEAeMOBjIIxEW3h7kGVIuy3hHqUf7UQ405NIPxo4EXb5jV
GggJ07XwPa9nKYNH0VGmnfxhXpCUSF6MNVP01F5Njf9UBJZ+IkB2o7DMzrgwcXH8uapDx52jUyEN
brucnNNzUinkDQABh1GaFhYGJYaSEQDIkVnLfi1LBS49W6azM4u5Q8P7Rat7GAimFQKehrQUl3Hi
mBvYXgMFUit9aiEO7QFLtbs2aNL3xDJ+gLWr8eynBuhM2tH/iBub4GTgVh/I/NfkplNGvo1qEvul
Y7wW4XScTpyreQ/WjrpAszGOmVTNM1ss2S8u9OSj0tblZ4neljZz/cwUhLzajt4H8x+3Tl00oo5+
7AoYA0Sx0D2sqSl6nu2ddIBukZkqf/YLR2wC3zYevG4Iroy/W4I32WFCIPzlOoP3Vyuf7IwVz/NW
Z3Fvn7B/udanv1TvRnePt9IFXXFPmMC/0XK4CkeytZpVbqx2eAaflSaIzxsWPNXANSFl86ecCmLY
taJCymcfk+xv2ksS5UGb7/g/wdlMlma+WEsVf6YGu9V+ZMstAp3PLpD3e3bm/9pR65c2YcbcBUaC
ZFD8mH5E7iNZrj4LBve2IetlxuW1LdsOV9TOCS/nZlgy17NdSH4UGyH8Zj+Pyn/HFqbNUSiulIoF
k0Nmd7yVWhlc/dVkVynqI+tKQDni2LQuzdTxAmxE+Ya/wuYsX+vJNWu4HUn+zvWKBxKOG1U2Hv9u
jRyQCTwmsKNeKe94+Pd4PTaChytu+aLas1MN9p5Qfv3KNHfE0DWzTDvbZLzdiylYlhzXvslTsVau
hvfOIBRXVr7Htl8NL6mRnKVMXOY2WGkjuM+PydJnU02ffhvvg4GIVUW5ZpmcCe561eBC2+Xf2Jmb
hm0PA+KK5EiIin0b0kx+5AvDLdOc3U3h8cpqO3GuxmhfdPlPbxQgbqD8B6AEvZk/TFpmFJviv72x
qAuNHrhLI89ruC76yQ0CB5k+7Q5zMqy/hz6+e3ayvvw8R1wNP+4PsZX2b7xK59Aca0AgbjkUX9Lz
vD/mZGV/yJdBVEnSOmSjrv4Xyeg5TSnDhEoNX72z3LWXIS5MuFjbgWGAZPH6h2c3BzXALZHdT0wW
eYtVlVGYmszjKCp9xRxbB6RXoEuOXTMmOhREGbe8Qn44wZ1Bkk6neuFB41LLPtndTGdkGuJ003eM
sCndlCESbHUQyvTpkanV72jecYFevS6PaITE/SU3q/y9X/BhlNQMeKKSapzDOn+vHZ6r0oipukL+
PSo/OIBj/w+tewFl3YcFzLFLmpOvTIF7n/iauLfaSA7TTPtrdKoo2/WI4LuusiFap2o0sIHxNUTz
3pHF2eCbg1WxOPROZgmkU7Dbk7vrlnqxiCcadqPJtRkqdNT/Chp9BMNR4q6UNaiZ4DnPqGPJiAQG
ZR52ueScnljOyy4cv+LDRGjiqqsvojzEsNWbwVSZB12koXVERAEVfYFtcohl7XPwrnrNUhuEUQPi
3kGNxA2rMT+afWvtW+mWL5q+YFinq1aYlSxA9QWH4dK7x252tCjwUS2d+t/k99uD4xrznrU/Dt+2
hNWnVHPTS/LwodNwJIHoXMJzblYZ3LZE/UNHOf3T5/0rXyCL1c5ieqtcAu+4rOIP13QWGhxq1Y+8
KbqbTReRlVGkY9tX350QlF022kofyWiTovaCeFU3OUTlADehayPUeGlzDQZ9J0P40liEnmdWCzcw
S34CXdUXMDR1OMwJp0W9ro7nGMeXzmja0+ClwW6KaSDKinNbGv/MZcfL0Z3cPUGNt8Sq7k3T8SpF
Gp2AcMTyOHIceijcTHpCEylkfKhiTP1Dr6XxSt1xFW/xqW0Cuut33/pwVjxdFnDMIaJZHA2RvCzY
OyRx8noXk51+MaLhucih7HKoMEO0GjNs/Db7a5Ij4DHDF3cQQX6YELBCniAdxCYiSiEzl4IFekO9
pEppZn5obWwI/WYxSaJ1tC/10q9G0Flhwmsd9W4v8YyVCQZgr/l9No0r9xRKuOnFYHi5AAPf3nWp
Wx27LIHgFMGY8fx/UZ9cXbLUkE/xZ3L/N9cB77RAHznYoyNukkf7wchoAE98LqqIlyMEEysks8uV
FrF0GPdN5I9vvojrXSr87I3tg3OLm3NzZOv8R68Gq05l0ZdDVXdF7cGAa5Qf4ql9xL6paNlyKfLp
3swTaZ16QVEPxnnE/iINvDPXQ8fOiDi1UsxnSjsO4jMI4qfAcEdUdlgwucNUwnmhF30r4Oef5QI6
kU9uI7+DUvaPznCeGmgGWFxI8ycS/+QTk2BIL4kPkd/mwLEh057dlxzfRClWBTK+He9RV6bbqbH6
rwWLDvmDAW6oNOk5VXHsnUpBSrVGD+EsjyYGPhpQH+werpt2kTgHmlXFju9afQB00NFogevnMjUH
nlkSVubcyWISEFJ+KNNk3GHY8ZMRhfHFKRQYPtWxLTHJp5UaiRNrl+eGTCTtkplX48WWU/nqTvHw
rlvRPtV5bO77ZBnfLNYA0O+Qi869h04hyvlSaAZ1arvkbMg+8D8g1gHHyXHtVEmGnXbEAgFglXGq
ij07S81T2/TOXvXW7zyozsIfxj+aO9yFAqDFs5fyy4Tb5fT/En7QxSEvXY9cYdvCBUizJRoOrDuM
uKtR9Ex8W11iHXvZo0CscfejQA06eVbPY7/hykzBExVikzR9b2HN1PKjpT0RusxFP8sUQdpYBpLe
BB4rl3dA3r9I6f+xVJqgVXXOoYCnFU7eTCY5twMBl9mbQper137hIHGofb43pZIQlCZKRDHbP+TX
29WvMydgOLRuCay7+fJXD2n7ey7l37nqvUOhuzzE/05ycoQl32XUtuMCOuYlE6Xx7Td1xITU2l8n
PkzF1LfZ44V23HIxLdQGuOxf2L30K23eNitdbZuzwHng4jRs24ExGX7z0DCS9V7PXb4+93Xc0K2n
WO7GbLQRoR7s7RJkJ1GlhOXaThOJndsrj0xYBKTFiWKbav7slV0DGKJFxcOSmcviTTlYlWc5jhmx
ja7iYwrdirDikOAJIjCwD5PyE9kT2PHkAXJAfyoqIkJbjwDZgeRah62Zlt0HqzBUe2HKuOJcQj6o
xydJPAvP11A6Wc9jBCc0ldc6JYhnqutCfBnwiidFuJTRL07by8OlR21uKKnbRyQqfVLgFd4oLUvg
IoQCP1qp4fQTRSwfph7HQ54ERC4H/nHT7ON/8CdVGDCFeaYS/01zozouBNjXMB2LsOW6y27M0ET3
EFTaKnRk7T44vQ+XfII8RvgKAS/QVnyPvM4L04DPJVF3AhrNiFZrZ1/sxPTnRGPgc8HtwJZK7DBK
9upswhvFTEeHxPjHXsApT4ghMsfHWgYW9g8dMrqyTuLbG1BTzGWx3ejTYkFcQzHZoDnkB4wHJwsL
i+AGYf7Eerdz/ZHNFTLkPMO4ofbvENoT7b8+KcF8AilFdbfDUc73nJ3djUqIGfH92U2V8p/I2ni3
jqQuEGMgja2L8TsLNpV4H/xNHWXto3JOcMDGj9h2QLnCmYMkwx3u1C6LIgLS5BGqnJbjmW36ZZMu
ulhpP5Z1UWYibz0H4SPVEIdtHsik4OqZ0mkBgBFeG8+TldLTwgwKC4bZF6deUBGOZosLUAVJchz8
lrZ1CuHbLfpg16HDEDPlyfvN6YowezS471Fif/JTXRVwsrmb2MiuSySXz8qFX1j3I5G2zmZOc0mr
Zys3dejrmTx11j7YIcW0j8A6r4sX1r8Y/QMW4GrnoO9ZFOMhUfAvWQ0GRHPeVEA9YbJInr58euZu
53dEeBqz5qSUsVfG4lvAOl9bXVghUYxSRj7GUp+H2XoSjaAVMo0x+SgtxOx3NGM3tZNxigxGVqMg
hd+bTP6bF/+/gSI/hRrIJIPB5hUJpYK05eASAl2YZw8HIW3uToLsJ3xCWJxpVu9tv1qTM0vFL7iI
dzpozLh70kt/8SJ5oeTJvoJFiR1YOQd+Rr0WfAzWp6PHDBOExsI8TE+8f9uXiWbmfKJy7lCl4i8z
GYOZpwYa4MBkjPuc2dZ5IPl6RFQtj1k2MBFiM9KHgxfs8AdqbE6LqK4dZ5eJeMbDD6ZdAlf4IE0H
+7swf5bYOOi2Y8WygLLYjgX6VmIHL/PIroKcGB0p5ubkN2xREQIzvmLGfEE+dmbEt8lbIAe21nfV
q6TZsy4KNmSEFFp5YjhwCO3O5ULUi2nM5u53s33s0nGlODAWF9iaGoET4PFk2QV3KnjOAuMxOna9
c6Hgko810HCL0Z4YAGqJuXdjDz5mYFHTX3Gr83fD7hrIfQbsL0MJbWWtRPjftaPFHE7ZvJQXE+b5
q0Sqrc+EBdArdNefdFmPwEw7P3rSA1/bO4ZuXYRTnUN6SOZSjXvhLdRid/h+VU/tprQvU7c+vFvd
vk759MhsU+zsVv9QKpqa7axJW6IPcfJrFnYggZ5Tiu1imDtkpGKCbAL0wG7iZngs04A/wMkUf6ch
aM4ROh2xRqS/zi/eDYPmYTyjo5vEwRLQ6ZuOwntMJXfC0Z6mGG2yINyTmzlxC7OATRRRB0at6azi
4i/su4q5GK+5W0B9s2TcbovGL3nbZqNpbwkrMMY9j/YHj/X6P04By2fD5XIKu0VOr2it+tVdoI9n
1LCPForkuTDMj5WQHTIv0YexaQdvxJ8Hqj7JSDjcGXosSrM5e2brnzhMgLzIJxkSN0ewsxlpeYao
MBd0ktuMPnQcXQVvpfxuONoaL3jA8xmyikd0y2+GIzGLMcDqIMCUcU89Sj1GN8taoEoPMv+ay8L7
3TAm9HCXwvlg2RVXoC21v7FBQ/Mt0kwHbTGrYjoiETvYJZJAAOAA2GTjdu8Zv/BnW9TNXmk3RK1g
LXGhqLvnt2hzLNOCEjRP8Wg5ezJKHykwttvoAzFDE4OkBSIym/bpPFFYKUeRb2ep+79+jSvfyxb5
iSfV3ve4ZNd8do0ynZMQ3ATg95Y+2hGEXctnkCseu7UkmpmVzdId8Cii0Kk/70xqIse0DORTveS/
oIvH4UKdmGqcbM+J1z2V/fJWg6qyNZYRUCbmaYyl+2+IUQ8DWZPF9kZo354r8RfLwth4XtmChEiE
Wv9db1GVFn9KoiBh0KqWHFYaLJRYjXyvusg9mvCdyWwW9efiZQc3LZ+9JP2XezwEKODTxh4yygnY
ELy/mrFdZzGEZCI8NbJtnMBMyhTY3RgeaFj1CGgU/PryQw9ejlcGfhsdlgdsR5Zpb3DtP5nayW+L
pm3foz6j3GAUNVFw7ImQHXNuCZKG2/yqWHt/Zja55kMzowKrVu/TYBAX5BuuzrJUh5o28zUGMPRf
ClMAmDDQJ+TkgOtHYdd3Oc/BEVfaJoFFCX2ZWrnvpf+fZPD7wggQRw4I6wceORBaRcYPga/xXk6c
EUi0LrTAvPqrwUnwmSFdmJ8ZtNiKTlnH2rffrWAqajotRftrIp5DfxeSVLIvUmm/kCx/YcTBOfcr
LiGy/Se/McQTGUHcTIxldmqtHGh9Er0kuJQ7hi1tuSNJP7AEopwghAU5v7dqsH5ijxCw7dOPUllt
3Rtlcb5poTqbxyrovJ3o6vJeBtm0c2g2PQAaimA/87erTe84Gk42IacLJmfz4QjZdnutk/E114X9
tGQRH1cnzY40I4szZ0EcEs+mIA68cvXVOdxiHbHvPBpkEry2GPRjlKL5PXSx+4tzzHDO49k4NNrK
LkEyDB56h+EegGxZfxDxk//M2SLwjkhezH11k1NxG119rzGSqNIHVMbHIi0eS6XyPXse69YKpadt
MHoOLF6D8WrGqk4lN17+x63ATrMkjavAMEfd/pem4IDsjsc6QiwvPOryuIQVcs5mqSogsaP16NqJ
X4TvLOvtxZeV9e1+5LaSbU2TrXvhymg/ThUzYix4wOYIWDbE+TwlLSxQ1Kt6mWEZYUgfq8mKIyod
g2OcDJ7mdMDqdnz0dmtMaDBWdG3bylbHbODP4nUBXASWM/e4GbsApxnsYTRTw9rYsT1KQiWSOO4u
NJmDAB55sPqI2O4ieC60I/wywSgZqrimGcpqsGf9SXAt7wASGPtu+FH8S+RSnFQxSgNvh8ddZbIP
Eo404e4+KbILtKpgzyeweJ5L8VfT+gsjCxZyIsAY0iroNiPftmykPD17mkV18BPFf4GgTEZnBBt+
QEP6lzUxgvhgFeOhF8bRFmVBfa96cbhbkISn0oCgw2BD3CRkXkCFYQlYmCCWZ9gHp2n5odCcegW1
TmeXzSDU0WYCRYWxuSeyB0hjqkh4e9qbbgt9XbSgVkQIuEh+hBJRTB0/gJRVefUxrrEPyE07wfIm
hj7xwq6T/bduzLJgq6Gc0100EYLd0ojjS0c4QukPYEqEbdxamVfJivY5yHIjeGWNzQul1YJjrcCn
hOxF2/8sysAvnhtHejMRXdppggVfSQ9zb5MnrnNro3lgeY3Q9z4L0iU6kHCvOjSgUq+bg7j0+TSg
n0x2P6SvXAAnJwSLiZxdtX65640p+xKJne8dbhHeN/fxUZ0M3YzZ3jV7pkjhaZFQ83hqX+w5bV/q
DjwV9ONIfsO/l+VzgoDpvvbCxVcC8lAnL5qXQR0GUdBUd2DbgmsfO9KqOWvKn9Nei8wQq4iWXPuU
KcdmTDPnFV+Taotjxn6/gYTCBuGWe0i8TyMKy8g0DEkjjNkMRDdLcaUn6jBmXRk+Z/xJzHpEzGDg
F6cKAeNUujJH8SAVSby31lC0UjaZ/cbVVLIL7mAb2SxTd5k92ypeJ9AtxmFI5WhGG0u3NXoIKS12
spbfXck63cUFXvSbiqq9LyoRL3dyl1kXdlEfz+8c1Sjwo7On1R/f7cULh75SHgrXj6g2KgSkvhT9
k1GYucXSez56X/Sa6+buNJZYDtgBpFs2i4U2uJ0TWCvNBrFJQT7MQX9GRkQZLLVd3ng1K2DN1pjc
YuLrNyBVc90yOXsR2A1YN6+dE1VF8dt1M2bNibGJHa8Idl+jzFJPKUZicY3B1ZKkIRh2WrKudJ+s
Ghzvja2E6sHlLxdHLkAjj918ojccWWBGN0nC732T+3CrIMco2I8jr4sZOYG3ZRCUBd9W12ZmQMm6
sXY8ddIvjocOk4pmU77PXa7aTwB3MuNPkHg8WAJ96KIM471lfDY6syFmWqcyGeLpitE+C/Z+uW5t
gesnn3XZ1XI3RooKi+YHfy1T4Y5nMmdVD0nO8Y9EwHr7g3ovm6Yu06EHj7Pxn4yFjg/MkFb8SSc3
vY5i4IQq8FBD4C35GYbNcC9Gqzqaa5mkNlmj2hgNEjuChrdG+4HkfKCo5QxRVjKOvmtOrOOLR/qY
Zxjr0k5puEy51H21XndLRYfJ66N0/DdReK53lUhkuyeAMw0/haGD+Cdj5Xw8m/Zo59dikOqkPRRT
loS6Yu2ijx2ZZCOOzg2JI/NBNHt6UEgEBtj1mn1sr1yA2jOEk3D7eSK8ZBN/S3lcTE5K/GsRrkqv
FR247MksbfYb49nOzg6R8QY6TeLiknFX1gUCIhsOx8rMCPpabZyTknHiR6wDlglE0dG3V2XBSuSQ
zVeDEPeA4SzST2OpUNrdinXke+tEBgFYB4iWx9q3vGXT4n8qRXZ4Y0yMxkdI8B9t04hdNUXmw6+b
6iRSb/gd24En4ZvYwiJcSS/sEixQZtMUvi3Uu1lXikVXFA/04qxOD4hizPONOjaTg+1QcODBTt2A
Jw7LLkMXkdkmz1x/O16sHE4Kmab0N+HVn5rYHP8wEKW+lhxFM6HyVqgphByOHtrFcG/W2IUVNaeo
b20iXUW/kAg3W7M+Z2A5AKzmsUJsY+ilnLBdYEqDDKIq7yz28mMpMYwfrE/E/T6b6myNeSQpGx7t
lPrZoRtN99ZxFV8ejkUMLodwJKsNvRtB759dHqaNdNM+JzNbDOTIGO3bWMpg+aeqEIFCjVeLBou2
P1x6Y1AugmYs/ScTKn8EWCK1f9VcZiAtwrOzDgnLWucWTXsiY2ob70DVYBEw1qF8eK8rTznZdhZ2
Nde43gYie/ZzQvotElLGoHaRxcQKzKhex62tCg6eAzOYmAKv7mno2re8ha8g1oDvR6M6J/inKQer
O33TGp680JRdDMxNojBP1tybyJm1KQtx9tly3dcRqcltp6BXXdNR2ZpNBadKTo3PCeGo8PlDEovD
u9OlgNGauObyugZtTtKF2EBiF8APQ1byD8f/PmT7jVBRDFzzObCxLi+NRXTvMXhrwnCYaxsuaYe1
SbaPJaAnZRU+neuUBjhrWUxNsSEwlbZT077TAenlompP2lqDgeaapNlnTZD8YyHD8p+QK73yibil
Swo0sPyWMrCF8o4UmQlJmSsbefXIxBysvYPnKe9OECc4K9gVO2eBtbrjkJrP12ngBfts1h2qF0Gj
9iLLsf6g3zFxVKqM/rMw7TbM07Kxvji3laeU0wnOs4g9oC+Etfv3hmp5gvHieDuzw5E82HEEhctL
/FNWdtFfCaofDV01FzDZ0ZnR5vEqU6uElMPvwGXRuHc64p0DtY8Mfw9SqCBO0HMRw+ziL0DxnKSA
FyA18XiujsmeMH0/7dxEAAYkQ+USH3NcDFjaikkYWxSFL1UZJOvixaAW/+K5NgyuUdFdGfgsUH6r
hSoOPfQBTKJKmu9+tYKbgWAhLdpLWoY5LmW5DdoZXD6NS+5xBU+VbaZbWbBW1znbhLPzR6pkcOc/
E1+P5K5aY6ZzcpeYW/bGVs6QHDh494SIGd0Q946c7snwMWYpmk9kDkGeknWLW2FiWTjzh2O53oed
aOslVzm2+bguEtz8zumGm8nWSXUbkGCiPyUOH08OW/I8hUfHsNWRKyaKI1oTK02xTAsj3QXUKOOC
1wSf36Mxpg6vHEIpb/FUyquUw2hkG8ZrjOI2m9x5oFMlgOEnnvvNpi8N+cXJ1DJeTBOb9MuEKHog
6lR8KAp14x9CuZDPeJ87yZccOJ4cyLE346PK5oT5l0mS5fHmZt51DWMgrN5Kl46OrF8cQLUzzWru
rjuPBR3+2GrqFZelzDT5r5XZ+qmMLgu5FDcPPhORvtLUs9/YHmGB3OTScEpxVyWetoi/qE0N846E
XMBXiz/y6BLBkaTJ2bQhGBDFMNJoyK3TT5WLy2SLxHsSmgvSGQxjKZYNOJWZPFQbpytAwqH7/46w
ERPXdtDj5yigAGsm5V/P8vllbUKQIX7W6JD54gh9jGY7OIG+H7D4+ZqE5qza+OJM3Ke3OTn78p61
HuwHpCzOvsXYeuAOBxsbzzZzOB+19HqDhJcQkk6db9PBlT2ZXOiXgRey4+BN3wF40ifD4k/P3qEc
jx+qGgyn2rF81X/BymYzvG04iDh0KvpLPLTyjECQZFuSEKtY4Ll84NzM7WgkWjAn/Y3lu3Z6Eq5n
BacqS2W+tQ3eGBs0WOKIifTGkHrXckUCXr7i3jK7g5pbD+mlmxkDUgtTVnTTxi3hPfdaAcyD8yeS
Ktvl7IYuFHij3vgg7RmdfNlJHoZgq5xHbVft9JLS96yzbQGdiJ5Y3sa+2FuD1XQvZTKPWBeQUCkR
CCKofAhaDYbE0Sf0WH0lkGUzmTzDFjGEuEr4L8GOqLKAUJHVvfXdgpb3dqrj1LzNYJPMxFWsNChA
UMlqPFvB6lHViS2adldDFwm4RstRzGqXjXwmcb/YnS5Y4ebrwP1rTykw3sWTEj8Zrfubz6f0yDC3
HBj2W+rp4RomenA7RoDQBxooAIWLzKVe3yHIe04wdTsxw5UrupZMLanq8QeTKEn++A17wzda0gXF
U5t1wL2NkBmRwsz6fHhJXIWZ7gx+VRxg/1jigUYOvX6UTnVI2shAE2ijkmocE3aNpix/9EzapWFW
Z/WFAEER6taUx3gidrora/QnNQmYU7JK5MqcjPkxL92NIWLO0rEY+z4kWOfskdJHMlc4gS1cnEyV
b8Pk5/k1N/2xJuC+mH+DpLX+ItRA9K0NJ7D4x4EPfrd8YcRu6QDZxNMALnyTeiXW8lC47zQ53R2V
CQVOrDIuJoVnDnVog7WxawrfqmDCFQUkkAjkAjkeu4p+L1M/hhpKh3LBkcUL5M6hMuxzG7vm2lPE
31bU0d69wmi832afdDcC4QvQpaY+EE9g/QQbKXPI/cxqD2VswuyvFboNtEA34eeR2SoEMdhxq2n6
YS9aIuqolv744ASX1e+w20gd8JbVku7gwKmmETNvgVb7nr+tXLKbcz2RK4f4H29r1jPJMDfGnL8w
HL34B604qp36wY3E0a9jq3kr1mYR0jsImd+TnieYgBWkqWxNTjfNeQFRRh1cmrbiTrDE6Qup8M59
AaA10gdztc9lPEgMWDUMWjfjeIarmHSs81Uce95gx3GP2tneCsKsA0OEwksVXuvC27HnWtNkybM/
MEK4UZosYU7EOq/pzZlYUEyFMEnZh40ch//cYvXBM+SZcyd9ODdcSZm9sof2vU7j4JAKy2n3sW0l
PkEu4b6VUx+8Diof3qwuSP6bgCqY3wI4w4p6962/xA5HUua50M8c2hOQJMlEICEX7ciLPAHv0/Gr
9EGNcGoMcfJmqNn4hUg0P4I4cyOGJnz4tmD7IH9dI3hyLxGX9f9aM0As4lngvYHDZg2pyEc13wvA
6LcmGPiPB5rgsLjq6jIO3aZ1bbZQW/aflJfUXVhaFEO3rlXMFyPDXmSF1NJvU9IlvwMSWNaejHtS
PvuNSaEkCmhlhWjHPNXMiXNETPr4DTylIc6z66uJc08BmBuulagrUN85Ayk4H3h1pgqCG12XpmHY
tWU0qPSQyi4lEdyCaVVmNmmdJK4VKnY7LnaDAQ3AjY1tvDzeeyFxwGh6phQUfNEEKd6xpEcddrjX
J1l6MP4BAj0WG+vlzJXUK88xzudPYnb6wze1f6PRYMxIGP7MFrYNJDSIrXH4ZtWyHZvL0qIJ1YSo
eFc9pRrnj7Vgo9G/GLkhoEKIZ8EyAzMYUbkMTMJjYG4XBDIe6xDOfQIxbm20l4n13HqLMY8VlKh+
xBdkqIo5X+F7HbRh8nnTk7YCfdftIJ/stC5fPViG0d2YcvZp7UhPrCY3cgisXWU1Pee+qAnq0IZ6
mYDab9Nj+j9nZ7bkNnKt61dx+HojNpAJIIETZ58LkkWyUFUqqQaVpBuEWlJjnmc8/fnQvhFRDDK0
bYftsLqdBJC5cg3/0JXW59DEq+6WIb1qXhqyF0jnqQiNnYuHjKKULlHP3cCDHJCY0ZDqN7AWPPq1
Gf1lhUb1apk1Ajdxr/9I49T1gMFUf7eR3t7HkWPelWkQpAfh9hgkuZAjaNcNWfQzm5pFtlXOQY/h
jmZ/UD7DrQ9N6IcutSEp8d1k6bW4B/PcVEfZ88QgtlA2csMcklYxOlGFGrKw5Tezb7VbSPbN8BlO
mqvTdqcgRcS9hnX8q3C4/B8zM6PXy1RiLtyfltmY8UM6dDEdJoG8F0YCXCkA7Xw5cr8Y3P27HPtg
Y+MiPHbs+znqHyg7QFPDj6dEGOMYCUOMTMsZ4+CZTPPWtmMwscNUuvicT33wVEM06266yUiQEp9D
KR8Bu2gdkFRSfm/EMoM1phiyjC+d4UPP9fBJqHl6xD7YLj/iN5R+zfOAlurgBjaKD1EZQUBbvh0C
tSCVcpjMuwb6i/ZkCgQv8qMRYByCtPtUu+UnzXSRQdZiC+G8TU/MEcViCxwjP2+FLpIeyrcKUKlq
oErYMDgdNNQ7SmtE24vf6/konWLfYJVd1r9pTARDubXaEnoY7ahoDI70mpGLFnJeJr8mJqf3ekX0
AcJIQ4420hR+DhCVK2GXF3O9Y64OB5xWyqheTSzRUAQHOhLfm26j2gi9QERnyg1XllvfW4yc3mx/
RMqjRSMipVNSBBT52YRNaoymA7IRo1nAcUYAnsrSshLcQlromMZbltUtsi1THwb6A2VkC3Qvha3J
EF0WZgJHAuIIUDnHnDW68TBjmVvRG7ol3x15eU1hHzMjh6kR1KOGIZ5j3UpbJQ3yIWQlqMEifGI/
L7Tj8hdSudkhGKzyICtK7l/KWjZJh0HHrXIFk8m+jLIfYyxFTHFvzLseq3O1w8eb3Th0FY3WsMN+
7a95gMF6TAvKjw+RpsriUQitq/Y10LBga/S5md5qzajb0K/N3HpIggTAJG58EE/w7DmO7H9kMeVg
679MIPnpASYbYTOmtL+zhwAV3ShJq0dkq7nK/aQcHwomBrq7qdugsl9SCJfmM+yFLA02gJ+0G6Bt
wAhLlKwA/LnDG5NAtBgiVwcmT8coAMtRauIhJfV+NchBsk9znEfPNh1bajf6xj8w6iC1c8yg/mQ0
dVzs8FZw7nLO9VfojjOayfB3byjIaBYxyzTGZGNReowoqReZfRcVAX+Ayj3agrguOAh1NlpdfmC8
FqF9Gs6ysj/bhpqOSBOYsGVzTApp5slNp2IUfvOkum1kmWiPDTUQEA5DWuNjQTxlIspIIZt3Y6MC
G9SLK18ipABBREVunnoRs/OtCzC5K3dDFov6ATRtlH3NQ9Cz30zb7jtMDAG9b22/aYdtEuma/zHU
IAgxWTfJEODDFsL+UiDpobRNgP6YeIMExJAMUJeb3AI+Kh/EaCJqw6zB+u7iEOdDScL5GJMfopF9
0GaaFxlVDs37B83wE/+XW9C3QquMoIys7reSL2ofOVZ1i3NBphvVg2xwQv7cWzTA93EnSgMSpq7U
DeMomHNBO8w3sBDwHlbMoZB7ac1Z3TsTygfIU8zqIcdjRTEGmmh9uDcp/RzmNwhbvtDvCsGvMQcl
CXGg5MOEkhRRBSQIlXRe7AAZuiWgzfYTdt5VgDiK5jfkzCVzxBTbPvmYzjLflr4BpJGEMcyd14Yu
FZV6manxJ+1zYKxUnhOoBdqNZUIbEkussf8lXZ5wa5gRPQp37JqXJA1zc5vRDfoyEYsZh2p2mJGB
TeNLQ3L9MZ17jZMVVm/o6JjHqjS6+b6yesrSCLnXvY3sQvBqGvpIM2M2EvsnNYYJeY3xlnhOw8p5
m7GICIK9EDMiHiPRH9kPZSToYpl+/JIXReA/dnD091hmIJjeJPNzZ6C+t3g090H3ao6pEd64/YR2
KpZlVd5+4tqJATxnWV68iSrgeMKCCb8SYpwvzTQoGi7pjBUtPuTmR0OzXB0yQtX3dNTSGcBEZpqf
JuoD/bbFGuNb4XRO9AbACAWz0aoTHKQdXz71hS/gCVUJJVE4mF8ERvUePGQ4teSrVvDSotflfMKc
lGqLk+N+n/qxP7jSgKQ8ltldbSyQe5qk6RsJ7HSk/QuL0pF2e4NZM1KJCPu3KIEBG5geMmuq3yBK
RONz4qTDVG+KXvBXLh1Smo6ktj9aZtkLct/G9QqNGpSTuhJiXZ7V6mamYobwElALbufWldEvH8HJ
+3HCqdEzYrdgVpe0dnkQ3UwCiipfeQijLmYoU1fouwiSVmi0TL3w8R1tc5sPjfMBe2hSbhggTHaT
InO+MnIuP3Wm6FHYsLK+6W94/Zp+n7tqqL8a6PtorwMkcW07w/jalgRp89ZQRo3+V6G0Hj8G2Yc/
Fflpelv36EUI/DDUPc3svj5KCMr9DpG5DGyU2yTlo+M6A2w4Ki3N+pv+kwWxW0NpoXxKwUwXN4ZS
8BGRxUQhG3rxwHjV0tLgo9RQd9OjEa+HG21uKucpiGsopeQw/pYRJ8IfSHchWxXBmdNu+H2qfCgH
vQB/7BCZ8VNAnbDwKet3/mw5P2ZGSlg1cwpeA2Q3wFkk6C7Dp9AwziQrFOm2mbPB3VETCfmXm0Pg
3aKdzJQY3R99IhkGm8+sCQUDxIVgAtIuYET2LFsNm4qKKSi6jzZjykFkNxYyXR0zJUUdgBgXmBMR
Lhq1Sm+hotDZDfaDhKTdI2Aqt5Jp3AsYeT3Zx2Qny4Rcn5zvOYKzyFqFosr3DKV9CKxYwXrjUOSv
WVvXDDzibgpAVi6ynVS3IPr2IQkqDN8OURUk9YL0W0cEGx+dxBXJnRF3Udvs9alU2luJ7Jb6WnYu
uoxtwL3joboFOq8y+O808WifvqBwkJIYkzw/irHTk3ljSmBcv3TdjnlvBBYXQWJ02eYjcP7WQYiF
T/ylRAB7foMtYAco6cRZ2D0XuAY+M7sdAywUnOBvBLa75FNVOSby3iAVDqnGOyQrVuCdMPO03G/4
PRl4EMho+j61+BuHacCUFVqo3DhTAAZb6QElBAOKRTcpCOKHsguKX6nvuDQADIt/h25g722np9e0
jL8nD3i3Vb/V0ej/YoTnFN8HLgpMI8F1kx5pfl2/5EgzoBxPD/DJtypaAwkCQdwfwpm/J1pYQooj
sYPYhyc5njUlQcfqgKU+2KM+HNNZL+/qcPDbF8A+o3xaRALqQytaJAt2ZVdNuIl0PnHEDGHMP2NX
lIXPjJgEa+oJnFOp4VZzwKzC/oUzEYVo7LQho6W421euox4rs09uhUqqm8qI9b8UtD649CDzgaPh
a1Pd27PAp4q2GACtmSO5h6eg64CoovlgFDlFUMfZcEap0d4xfVoqNJwQ1NCt+VOtAbPamZk1fMmD
bHQPCcaVE9pNvotngozpRmyRZM+xIiR4IM+Air8vxvlLzhAMoKiRz/EEDYK7fctMyl7EL8kwNr2w
nPKFAZ0z3wYQQBOKnslBco24WB1Dq68ZHU3lA+PIvIaSY+XyRxfa5aujdYaJcM80WDPAG42/sc2n
/qOd1909IB51xDFHg7uTCAAX+YAUweQqd2n550i8unk/v8m2jBCx0sfhTYcPbdFhgh6q9xlbOOK9
mkeSpQBTwtx9ZsDEO840J9YIZK4FvRNfLgtObhYbxXPglhmGe4Q4oJJdQX7to43igUCluxigkJ3e
kG7N4DBcs5TbBBRufig6pqABGGQTfXTwhcfMHq2Ec9/X1lfQlUXc0m2IK/oC8wxwUh5N6AasEE96
6HwCARs9zE2WFggbOL32sZ+dAUOzyrX1x7EyWt0jlkEipAqrv9V433xMdK30P6uy06xFckLUt6Ev
xL6CiOFhsTt9MM2JmawW2Q8TpVXzpbeZwW7pxImfdFmK6BU3hvm10hRZG7Wg2hYOr/UT7ojRa8MU
ZwsOtrR+MnuYSw/vTPcu6/DV2aJ56jKHijEigkqMs8EdkvvJR+4FqEmUBFK7iVTlMr2OM3iN+yZT
MxSWIeKIjl6FZB4iwCadX5zv8ETFSdqwMXdACtUd4q2Rkj0IgC49DMpj0uq2incB55NUN7M69RwP
VJa7ppsHqns5aR9LZ9LgGWdLQ/t+Bk4eHIYYpg42Sq7VfzOQXUxepmZMAiTo9Ia2hDW40GQgWtFN
DtCaGvdaj9emvpXYGWTapjNL5jCVgxcIYval8Kf+CTJAMFd/K73uemiLfTlBo4QW1Y70LQtwa/m0
66swb/Vn9HJj/L99jdF+8xJJpPI+t07Rjw8AdbQy+OmSbMf+nvkZBwzM9whc/uB04I1xWMug9H6g
1pux4TCV7gYpQhYIQRzxE4H6YE1Unx/o6TvzritE8S2qjaI/xKZWMUAyKml2h5iLrIOuN0IQyrcq
A8Ipj4yLwvBr2JtErOOEd+hU7o0cfJzV/v3vf/33//u/P8b/E/wqPhbphJXRv5C/+ggIpG3+59+G
8e9/EdaX//n25//8mzIElUpLoehC1uZadLj48x/fnyI83vir/0smQdbCviq/+3ZbVTsqn+GQ6qnx
ZgvqCdh+8LQhzmPK3ejuRPVSO0zux4S5VgQ86fKvUac/Riia3HhFuHA6bXeZoJ7+GKZ3kz1w739N
DOAeO8Ms3S8GnJb2RvTZlB0wUoEOXCUhKcUfrgwp37KErqQtUe2X5unKwmQGpIXa8EaumBzqbMKW
xQYcp5Qd3EOO/GH4CFxdXtNwTx9XIjgnHcOkZ44GnMLc/XRRYFO0khR4bwxAhubBkZ2NcGRrWtmG
eSyjp83AsSE0l41lfLQEvFOE8C035XaWirZQyTR1h+troR9t2rQxTay6IynAYHPBJ2rYXSdjXPbP
g9H5jhdkFDb3lx9i9cmk7kokhR3LNYUJ0sp1Tp9B8IJmK+j1p0kZPfCkcvyGel5/0wgdqS5JUvNl
EiK4vbzq8v/6266VhtANDFboYrJRLMNcdvVvu7aYmyS0fLt4RuoRE4syd7L7PoFZCI14bre0gxXz
ZRxnb0MHd44r29Q6s7o0lcluFfyHLk5X78DK1k2jF89+MbRPSSat56BZYLroI15Zatnx6weVjiUk
wDzbNc1lC/32oI2QGgMBs3huWirLHODHFjJRve8Sd9zXSndeL7/Y9ec0hMmGBG/oWOxLoa8+p4Vg
TzVCf3jCdRLeQuguYxb6GAjLRfmRhj9zI5v0+PKq718oq1o08E1DkIRb+ulT0uPgQRm+PRUJKfpm
1uy/woYONlMzbf7xx2uxTemMOZaB7uk6xrA3K50Wm//E6Fy+kiiiWwIdLVq6UbDpLi925nWa0jSU
IwyTQata7RQTErhN63oxBlro/KjXfZ8WNg5SQAL+GsU6tpJpZEw3l9c1zrxRFnZsviJx1JXLD/tt
31ga4FHhpv4T6Cuv1GSd7muJFm9ArwWL7QaJ+miY6++ZbbyZi0fPNmlafAZ8FCtqoq0N8WGgngMg
E38bRzFe+eLv9zW3ukvws20ajrq++n1VWAZDg3DF02TiSrIJM5uWHFxp8y5v8HyM0qJ6u/xK1sGW
na0EMYo9xusgfJy+kZBKeXZCzXwSnGtAgXAHWhoCYKNt1JslClJH09aY3EM9afcR5rjbyz/gzCch
Vhr8Djpbhi1XmzzpDSgiXaCe7G4Ut6nZ0EUqUx8gbt9dWWp9qxMfzQUORIwFzIZUhjx92CAe/c7J
SvsJMTt3V8Kp3QO9px5klH/I4/KuJOvbwH2VO8PwUdgoCoAB9ZwdLz/z+zhtuYZr8WN0nly3Vjdc
i5ELGP7RetIGV6B1OzrGbZmmX2DSk+UXyLD2qT7t4MdGV1Z+/7m5khwWdRyuc17D6Ruo0Wuxe980
n6hapqdhqPobzRrVbqT/tHfmxLpnKPVYZ6P1q4mx4rn83O+/tcXNxK1oGGQTAC1OV+dycqALNMaT
iElijXgoRvSewnkno6b/6/Ja74+SrZSOR50pOPFM2U7Xwmsay43G8Z90kIx7vXGXWi60DqCj222u
j/Hh8nrL0Ty9klhPgB4BzaFzD6+ObtIr08LrBBXubkDMV6+qW+wfC1wWmLgKYAufMINJp2tb+t2y
CjCnVEQ1KNA62lWnj5kB8egdPWOsGGhGeYebYiyPCCNnf4fMMuXebgf9NsNWB9GqKcBWT822vJ0w
0Zs/Nkhc/lUA7pdAwYrQQ8o8R4EoquG4l2UYf3BDy328/JpWn8W2wc9z/pTNO6JH6a62ft9MHQK1
Rn4n5nw+ok9WHwstM3YM/9KnINSvnfn36/E1bPYBMsEuHeLVejoQJ+zXk4ppqIsjbj5AlEe01MdX
gAEJaubO/vID/hMxf9sIPCH4KN3hc0uHiOOuNkIPPqMAMFXdMbduX11Tyw6mKfKtHerjbSRn+UUb
zATfuRH4SZm1yWFmUr7TqZduLHH1SlkHvf/8HkWGwilAR9FdHXkjRb+lE8g3gc/JsxAP0Vr+HOLS
D//2S0Z+t3U4LppCehofcgA6iBqjxPpsYojkeBJ31dcrL2hVW/3zgzgkjpSEYKY4qyjAaNAAntny
SYIs7bcIUAOKMPGFYnNasf6IXSWgZRrBiCfhDDnJvdVp+t9pKaJw12cmk83Lv+jMHjGU67qWowtn
2S6nZ8jVtYEiY2wBH9jp3o2N6Rktq+lAn0P+0g0aVJfXW4X/5QVwBxmubYOsFrpY7cmkw26no61y
V6FQjUwxqlHDg0hshumVhANwdKraHj/UdNJfcPPs6ytbVCxBYbVFyZvJNHj/Bjnfqk5ouhSHmiZs
7sIxnW5bLPEQItXHz25Uf6C4MJHtCh8Xn9yf2TIbotyW3IUV7Xkbo9Yj1kyImTNHGjcKzBUixIbz
d9Aj6BTYQ7zxQzt6nqRSx0imIE8yOppAdL9ffonrj+ZQovPBEJ80udJo5Z5+tMZEO5EuQXpb8tNx
17EtxHJU9MiVq7YG9ghPl9db3V2249ima0HF1gXDd3cd30NRhwrtce3Wcdxeh1RKs3tkrlkFcOs2
aTaRMFzZl6vYzpJUv6QJkuc0dMNenVwbLgSzBaf1zFYvj4oOOxYjE/pIrdlsbasab9B2LK5sjlWG
wKKOsqg7DFtYi3LkanPizjdlwEvxP3CUw6Qygw1nPdop45ljpZf1tEdgTNNux8YoWwAC4Ci2ccek
6crDy/c/xNWROBFc4JZDprL6wLkOlKiGY+bhJKQP98z1wvYpA76ekS7YXfPF7AwbGnFHg3EnA0SB
MnTd2nF6UX1kNfctA179M51ki4YMqsV69HWQizsP4GEUPj/EgAqTpwoFEH+nM8dzfzQmQp83BhQB
Ak/Y1fpTiUhsSMVcAc1DQAPRfGDYbUhWWE4RxtTRUBr6bYMUEUZCmTkyo53iQltq3kiPvKHLuh6/
yAg0/xZelha8yAEh6NcYLH/6kXQe+cNxGMdObPCrQAb88p59d0boBbiWlEjjUD4Ke3nFv5U7Angg
9gtAouwmZxib+IO9YZqJ+o6Yy5/0cJwrH23ZHL8HFvY+AzxdGPzL4cstgee3BZMGqjjWZ5mnD2P7
CW3e8hkP1uDKKu+utP8sQxkvOBTctKvnKlGLicG3Zx7YEGyjaVLe1qbEGMbsJe7SpbjVMjQd8RsP
oVlhj5KWWbNV4ZTcXX7B60jOD6GEtYDjGHR7XHN114+JRF8TNwIvcM3h1azSaJ9jg+3l5Ho9gvaL
5GRUlB7VdXXlJZw5HoIumE1nQlHLrF+1gRBgUUYGFiUwGbd2nkePGbJJN8OyC0c4JLfAixS+lPgd
p3R/Pl5+8jNfmhpKsq+oIkz5zxXz25cOs0bMUwZwM8gNELbAT7OfWpRFf76DBRg6nWsSyLBur3KF
fig6hfE5X3qGCYmS6mg/SMefrH0QD8EbzAHMBi4/2ZlDwxdVyDKSM6FTs9pccROOZZiFodeYOPCY
fXMHWREEfweQzRLYb1xe7txmRu7Z0AGc8y+28+mZqfVkapm+hd5gp1yjY1IT33yCxzgme1QlcGVJ
SyQ9pri8D3ymEZPTGo96Xf24/EPeZQVsZrrxtLiUvXSc12lJb46AFeog81BsFVi5j2p0PHhBY/LF
xBt13lRYZMlvYwNIcEvFJqKdXdCc3syOpQU/EzXq5aPfCdRdUYapZ1vbMEmx5K423EDITUEuGXtx
NA/lhxkEVP9YGQplAVdHU6nZZn7nymORmzWAHxC8aIFefkDj3JdVPKMFipjeyroWANeQOxFxG928
VOb7EGWhH7A8EcpOnMk+EmcUVSkWnPNegByoFm+u/qXEkCe952/NnwVwGH+rnCZ6wDPbKPfY+Iof
MWmlcWVXnPmplEl03RWb3qYJuNoUU6FD620iDzXMWQLVxq3WDFTzas3CKR5a5hp/X347Z0KZzVvh
tVCVSbHehqMdC7rtWuINk9vvcBayAMWqyIuJLPtSiua+kQFOh2UQXykI3mdWri1RUiWScmcwdzl9
1iY18GWqIraGjdEsRB4RZGA/u+guA+j9cPkxz8Qtcm6LegiSn6S5erqYtOADGGWFkZ50xtsWiuXW
mJL/xb1A6GB4pExhU+usEuwBj4c+gvPsNXNCQxOMM/BR3dCw8URWCS2FDs+hCSicn2Y3lx/w3Hck
W9JtnRC29KtPH3AGmuO2ZhF7+AmldPFEcWhRHd6FDstnDbxVGFLmNhDzcLi88vt0lanDEjrZsIRs
Y9XJA8Yuh85NEq91zEI9hhptoBt8UcJnEQjmuiNmjbhbFKP/51t3SW+WK5jCG+rO6SPXpSmnWvNj
r8Th5SYZSm0zAWi/H8fY/jXiQocZRlBAa6HlWl65ht9t3qVXTn9eZ1ZIX00un+O3exD0eBA53Sw8
Gx7dtuCv+jQLHzXAWM+uVDzv3i9FBwNJg0kgD8kRPV3KAtaR07IRHo7OAhIetk4K1PkmsJvxZkJ9
j6mvnv1pIOKlLqtyMQDxJ5U8XbROQexPulReinzHHZUPQlbYAm3yuY0OLeOPK+/z/XVIyUPtYTt0
tHQb6tfpgkJl7dIesbiFYA9AjsQ/PI7/rmycCDAwmTZ5lPH0ZY5+ewjZA7Kj2BcjsjV/uJv5HdJQ
tAOYE7CtVpvKtOPE9APf9Jq2cg9NC7gTZYp8Z9ZKbgDr6i85FLUrT//u8C6LUoIt54cl3dXbjnxU
MUfdl17axHYIfrebwcsMpNAbl2zaQ+MQQWplZepYg169kmyd2ct0BHjltGYdUsrVAUa1uchcwWTE
gT32a1FvP7R9j9w6QF7MeC+/3+X9nZQKPCqjUTINQfpD4D/9zqZu1FwlsYXCE4P/t1phVoDaSFF8
AAOWoMkRNHAbLq955gS5zJtsAjJDQ/pzp2vOGpaRWdCTzOFSBgGmim98rXAfHcxVDsEiLQcAN4uv
HKFzr3XJJJmsmYLm8HpVg6HKELSmN+mZ1FG/ahqEpAKfZqwRgtu9/Ixn3yvyk5xXMgfuutNnzFLV
xZqWm55ZEobaUOVbQALGPgqn7xLxRO/ycucejjqAdJEsh+xhdUw6mHMRYlMSgYop27YiwpdPBz+T
o4ZwpeQ4dziW3qoUpMtkyqvEvDKqYTYZ6nhphyuFLjv3qKEOvs9VLm9bIPavbWQYO9qXCDFefsr1
4JBW2ZKaEwqpuSg4381NkFpArzZ0PYnQe+aApp7LYosSz1hvKmgs/o0bAXu7wdpDx8sXr2ATV4rA
nVz6X6208QTwUQjY8PfGaHIi6zfp+zlH4+IVNIcvrsAPzm0ChW4DoZQeK3fG6SbwW98P6gjy8ewA
euwBm6LMobJjHlPSTGGiXXk/77IqXs+C1GDDUTa5ajl4v92CM6D/spoCxMyztv2Jf2R9gACbfbj8
Fc7tNcfWDccGFslOWG1ts3XGStdr02uLqn3G0Cm7a1vUpKJmNq8E4vdL0b0wJE1K6gWyqdUD4YRg
aahgKLLhXt/6YStuuspEWzrq5ZWou2zb00C4NEp0WM6OYb/H2CSB1dSwDxVUAQd4V4DsshJR+xlA
er/3SfdvQO77u0mW8HF0RGAuv9T3MZHlFbN4YE6goP/Z+b99Oom4ExoXuetNoTPfp6X5kJQI69Ji
8zdUSbj7hCgWXF7z/UlmTZBMDMy4YwmNp9sF8Uf8B6dFH4NW3ZM+j8imqUHiB6nyD1aBrXMz9BC+
C+3H5YXf79MlUWPnLAPQBdd0unDjDGVVgT7y7DizzYfSbBBkR565Sj5fXujc/lmq+aWCo42whm70
mtVXkyRehOhReFiFl/eRHb7WOq/28krntg+v0Vy6tnzAdVGbhK0eTSJwvDKsNRBzdov7ZVTHd8Yw
IFGX5FX/KUlV9nXo9PiXxd346fIPOPdOl4yFBo0tqDhWNwCFcqlp2WR7KFXNjz5yhBgnUe//eYyh
OCQXdTgpTGvW4KY+Vqam0GjwrDCOe5RU28o5JLQX/zjKsA73J/A/ms5E/tM9Qvt2duZSYaQJrPWb
Muf8DupSTcGo/7z85s4cAzJrxxYADZd/LJvot6OnzNAEr+1a3lhO2o2vG9meHve47fsKM2+wbiT0
uDxbjEqvfLNzK5NnEnJsJfl4y5//tjJzngWOTsyBop59RaIp3rl5C6uE+xSJ3FhlB2QEux0YtmvD
pzMng94k4y8GkgA+1iejiHr4q2GnvNDNoX1pTLemNk123eBEh8vv9/0tSLrlQiol2Oh0b1b3RRhr
/T88Tw+uMmMsf4qGY2bSwaFPjLaLhjPh5QXPxFIey2FAxL3LP9evVUMEqyxjwosRoN3cW7ed5aKl
EkkcG4ei3ilkRi4vee4ZFUHGYKuyiyx5+iUpUoYKHTjpuT2a3gGA3TtTwJXQVWGiaZO4V8LNuc8H
roI2pU3BC2TndD0UuGd9kpX0pCnqPSRJyKjzjAHK4Px5rGYqS2UtaX+976FE7TRWpd5Lby4s983o
w37nWGNx5bSfOwlIi1h0oAgpaj1jE42B6CBqL15ZodZcuZn2Ge+BfBf0BWB6qxHNFuXHb5Hy/xAi
SmCh6SGV44ArNEEWrnI05PITDAFJ1A1wxvkG2q39uSncN2GA6TZHeBj1UgP+8XYRpIPIcy5oYmkv
wfz3g1+0Kiz7hBKP7tihDZJgZ7qF/9IhgrKr4IJGVzLDM/tToL5I597lQ4J1Ol0QNQQI4wMVbd82
Jn7aUX8rcuHfYoTEqN1qXi8/3zv0xfJWEZaloER4GHTh6jzocT1ZkdtJDxGhdmsFMZI6QBt30TBA
gxjJDTZ9JBH46E1FqdDXD8VCKhqY/SIlETbDlRd+5noWdDMYEnF5cTxXX3nE2HEq7EF6WOg2TM0d
vOQ3YFKgxNr4UB7rwS33DbyJYwX668mx43R/+ZWcObHUnAsSBZ0eQHzLF/rtk5v+7PhRVwusdwb/
EDFN98aqbm7CqgiuPOyZ+CcNgLKMHB2AL2J1dSJXKBFE7YQXZ45+B6kFBdausz8X8Rz9mlQ8PbSy
169E+TNvGJA6AAAqgiXqroJu61qqV6NlermOcDAK5m4340OBZswmrXCw3fRIGH4IWmR2tmjBqztl
DmF35cmXc7NK4rlPwfFYzMM4y6vPjNRljEggBdCEu+PXqBn8T3MfivnPTxO4GYve7jKmR9Tm9FsW
6YDiX2FIz/AVc5cO/dSibARKADAAZc6k98/3jkv0BanC1yRUna6HI/KAWS3Tr1ozsp+jZtoefvXa
hwKqw5W788w2XQb9YqnuSSXXQFTUAgOtNlPT02kTbxGXHTHKbNFrDkSIVvrl5zoTlUg+gOAsJQhg
/eVz/nYm3CSee1lya2YA41/cnqpuA98QVyeJZwS2sq7jX1nyzPOxOamxOITcaettCgMn5jpzhAdX
TL+vC6uks9igFmgjp3r56c6cCJp4Fq3w/8w5VrukiTCR82MfWyljwehYKH0MmwAX8h1MPSjlsh+/
anKw9wMaCpSYk/V0+QeciQNw8hx6iZwGIJ+rIDxFqcojv4TKGQ6zBh1fLtA3RHaQ+RCjgR4SyJ1k
CxHMqa6ckDP9Y6ItlCpA3hRFVLSnnxbOdNVURZiSBllqgpboI2yn27g9zXh1YxamOegBRmHyYRBG
vO0drMOdOXR+ma2yby6/hzNRgVEqJS7Iajb2P0yX37ZZMmo6VbWe3M1aYvxiZ2TbMo2tP0/mf19l
3UntUT7qUONP7iw99nfCHU1sRlChbp2s+Kws92mOytrrovwadvzcZ+ZiUZwkxmnQTk5ftZkD5HQh
yd8NUNDMu6lGNuLFDSzjmQlp+q0ddWQHlZGq8UrSduYsLZMm2iUU8mh7re6ZuNWEjRBmfIfkRH10
8kYc4tjAIyOIrt3f/0ytVpHdcf7JdB0FHWmdwLQDfyZx1rhTdWpi3gKqFZegKMvw0+jKri1vcQvs
/H2ALSU+wmMOtPxYVRCcZ6yqYTBduc7fhy5wk4yalgGBIEyurnOSnmT2pyy7i8n7KyxJ6yna6uR8
n6bSGh67Nr/GKnr/thekOMESYsgCn1+FE1hYgaVrMRa44Zgd8lSPbiora3ZKmNdylfc7Slou7ZmF
9wVu2119WCxhW1yNoNHFdtV8D40oRzmUI4qCUN7CcQ9FttMnF5XGywf1zCMuQEJucPA8MHVWQaO3
yy7Gt9b3RgTwam7SOnvoojAvtmWSgA+4vNr7moNODbNn9q4BkXe9moQji80J6FqEdJ0PKdJrN37Z
4U2DqThqvVPXtVtRLuB42t3+j8uLv98/zA4XAgTPq+gurGJzAZtEDfhdelaU0eFLu2lTW2UPp992
N2kQVVdSiPcxcKlugBXQYuQ2eMeklBlyeZgAea1f0US1UnEYQLHcXH6q9x+Qq9WmMbzkgZClVqdi
UALJYDzTvYmk+mPROPMHDc66l7a5e62kObcW15pO24ZWN5n9adhTkUpL8E6Th6bRgiLJkL1GbRxe
dHKtOXtmKQqnBTLPYQLrtcq/4iHX2gH9cm/qVPQdb6/0Yx5r6U6b5/jKpjy/FOp9jB3Bna7jHA4g
pY64Vo8eaDF+RMEkP4rCzG+QMb+Gfz6zBeFlLPgWkthlwnr6Ap2mxxvQzQavR13s4NSodWfRAMCk
QJBwHtruyqP9Q4I4jeEWM/oF3qRACKAyebogzGU9HGy/9/AvzDD3dKzodgpH/7kwK+urXvvGIQin
Pt7UGa0TO+Ae25WZGI4ixdyGUF5ifYvJ7+U9+z7YWQQcKhdmrfTg1p2wrMaLTsQ4bKGtgIqHmIIb
1fmJF6Jdg/DHeECL1Ly9vOaZV8/0iq4KuDbC+Tqh7zJzyFOEQD2JYPAXDUTz57EKUepEfWJvNJjj
XV7vzK5aUgPQClDLbMLO6s27I1I+WdR5DbrUXo7+8i09/vmoVGMc/hdLQYUBJUGtzZTudKnI6MY+
TI3WQxcspdwO/FupBeY+pDC7Ml4791SEGXNpoyy9xdV+wvG7Q2grbr2xj5qPjma4BxJe44VGh3Pl
BZ7ZJIpGNI0TaiJlrYeeEaIepV6p1tOrEYV7rXaPg8LBVYXx8FBXE9pYc/HnJTUNN74WOTSQGirO
01cZuE3tqEyvvWKYwbbskFfxwb2l2ERm2GGHiDtjuDaGB0b3aG8Vrkz9nwjBlM2Vke+Z7Uruxb1s
AEqkM7HKB7ouxVa5LsCAIyg8fWqxVwhv87pC/I4iR0NztTP9dPvHG8mRBKYFQcW66+tZNRONhtls
PCWz8TBh87WPEJ05mhpCTZeXOvd8yyumDHXJLt3lz38rEHABGxN8qsjOF4Ef//9zdl67cSNRGn4i
AszhtnOrJTnbY98QnvGYmSwWM59+v9IssG620IR2bjyAAVeTrDp1wh/04Fc5J+EekN+EZILWH+4v
d5t4OEy9uB0ZSjFBX6Jpza6nbIwd+RBw8lH/h1E/4c9xEmX1AT+j5NQoazDkhJqVs/nqc5IGUADT
RLgBXiCOWE4aZsAPY+Mkn1ESyf8aXCfaofagZByF3N9/0FeqQDrU6tSQ+QIJWF4xKWmGqFvRPziw
sEC7pRnG6DnuZdtpaJG1aSSOKNGU+EhZFvNIwVREf2dSy36MRtasBN3bcMFZglqk+q3A4pbhIp4Q
UEf+ZqbvVg/RDtO3+Tnos3o66o1Rre2p24+sTi6CEYrNq/bW9Z7qY5lOdl7rD0ZdYZ2WZujO73DG
s75MaJZ/DlwkvnG5SrOd7DKxAq+8DVeMBV6m2cRF7tvFgQXXZCgxOv2BGUm99ZpU/DAGmfxblRoq
NoGyJnba1P95/3O/8oKBopNQ01qBT7UEdaZow9rOgAtwZCBiZ6et/64szGbnR02xspNfW4ohq8pp
WYnh2fXb9RunjiF6jg9DlVk/Sm+czoi0IHaoI/Z3/6nUu7rOWqDGK46WTf9c52NeLxVxRyoN/+kh
AjF9YKzqIBVdOqccqOEJj12AAY0GBiYVI6oWolw5Q688qQf8nc/JXUC1sLgEfOR/C8UpfSBlqo4N
pchmwAdlg4rdWoL2ylKgh5iGAJCChrccKjW6ZpF7ZvWDAAy/N4Ip/1Rgx4TjqkxWQuArG5SmEHNB
mlOUDMt5maT9gxP1yFOhxAq8f9SaBzDvRXOMUKX+VggO8kVyXKo3X2XMW1FxMKgv4dL76h38EeoB
4yZTHGM2aWFHAnwp8iaP5Nqb512LNt8/IpBD/kayrQ/ZGu6rZZPSKyLVYs0WD0QdB+7yoQgGURzn
Wg+KQx1nqEgWbofpSkXXdyXYvfaCwWepoauSklgCRukLij736UTPGfasYe38TJCn3vgdfEDTFb9K
LViDQNzeLjwmwhXAH9RNupykGaNyOwrC4kHWVvPkzo04tKNZQMKqi+OgNWuSBcv1wDarrp5iVdHU
85dZidEh3+uOvn2ejLyKUMO3cM3ETzeOuue01fOu3KgRlb6yg5bxQC3LaEGNzZU20bLG1auqjOFL
W2d8tZr+JCaEcbeFJV3EtztkasvIgAhXOP4uZoC/H/xx2N+PSDfXKpsfXUkaUGBNCAlLCLKscf2d
i8g841XU0sytx3L4LB3wS4dgTmr9/YhDqHsItSAMDwKZEqy6cpFFT4Ogx76PEcNPVnLxmwYdv4mG
jaWwunChoEteH6w4ciMQs2I656J2NlUUycvIZHXrQJsBShFjrAPDdetjYUUPL4uOAku3t5a06kdw
1aoUDqYSGJXrH2Fww2sJYNnzAExn7/ksiHn5+OB57T865skrKeryjlfL0Vin9FB8etLU6+Vie8JP
qTD7c+wOo3yfFUEOOymecB4/NGyT1NsglpthFI3LXDIx8sSFYWU7qkf683riNwAbozXBIddB/i2u
JxTyE0w77P6MJZ/5252n/Gsu4/xZNnG/8rjLHhJL0YBk54FyoMG55KTOOAvqzeB0iPKVHuYWdbN3
KcBWrobbY02rhfmhyiMIYMucMSickkn80J/7XkxPMofWizQGLjj5qG981PQ290/TKx9RSb1wyapS
nL7n9UcMUviZpTF3Z4uvN3zus4p8vCusaSxwVyzc/AGKmxniyIhR8ibKW1tfmRwsYzUjebIlUhmI
zYDh9MU2ckXmoXIeNWc2WYonQmqXU36AXgdzJas9lLZKLemwvCwsPMPXRJxuCGdqeR6dK4r2DInO
IpfqyqD3MIGfzxh/RWZw6iWFfbbx8ZvKD8h3S//iM/vTv5Q20ny00/1WBMNWznrvf+9wdjGeh9n3
rWPumon2XUPQTxysHrn1vaYjX3BsIJhFchuNtAv+iUOZ5u+NLvXwAqkU6+qHH+D8/LHBKh3dziRG
9fP+F749Iip1I8sgXipU0CIqhLkW6aIPgnPbddVhGJwP/oThechAbmWl272rXiDfUpF9qVoXKyV5
4MwOrP5zD1fj6BelLjbSQpp6W/a53OZRgePuWx8OGQPCHcUwOQ2X7/X2TWYbaeRBQ7lmNMwnBkAO
REWjxuu6b99Is2WjwItQbF+aV2yYxUmxkyABNx0xQ0zqz2XcYeHdYkbUaDkUmL4vL51ntgfLSLSV
bP828FjgmhWskUiruiHXz5hZmI2P7hSedR1EbkoNu43dqfh6/03eBgK1ChN2m+KYU7g4BxK358q0
u/CM16CZbqKmUxpfdj/Qfe0c4R99F5D93hsz0waTW0Sf3ro+wBxIN6Rrav/c3CZeVY7w4oLz7IVw
bIn4ctP1zO7mOAt/YusY7bIo7wI01tx2jef/ys5l/wRwTmD8kC6qGPVnXpzHIpiHOTiPvYGvk+4U
j2ntF+97A6HO2mfV+w/7yno0tNBRVGQtWCDq7/9YL0CcuI/T0Ts3WY0XdWVZPSa1EkZgIzQKqSaq
V7LwVzIUxI5I3CjnFDZkmRy4bkghU5feOZpbxd/BpX6uKOP0CayBV4cWqqN1XDEQApSUJBQhUwLr
dzDi4ilrgrx8e7BgwzEhVwwRJYl1/Qpkjq4CYAdeAdYhD1o0fkblvd6HvZ49FUJL9m9+40yaXNh+
AIQVdeN6uaFMvRbXLuccjWmxiVsINlU0uXsjMsbNpDOlub/ebZ4MYJDmD20QU3VpF9FitHmXuAlF
D12FBcVmFiY2siixGD/dKiwf695x8Wab7P4Lyv24SQXYzJSn+7/h9mblVmV9WKaohdwEjsJlIB9a
DTi30ahOXVPgtpbEOeYaNJvKCGXKnHD3xrE4vWjG4gh28qcq21U0+2NrFwwLabYM0QMqiMGuYPZ8
DCqvPCCQsKYS8srNpsRr2NPkfswSF9/U0unf4/UTPWACr5kHxEOjau/okGv3fd4EbwUN82T0f1Uj
BOUWNQ+7fjJDZAIPKhNPbU9rzniUapuycLPv2FGvNXheO62Aq2jT0TdkxzqL0yFCC99Xo8Nqz3Hm
g5VhvFq6WMwJA9l3OQz2Nh1RtEUGEB96GF04Jwfx4f72eeVHqAYebSZm4GoTLd6vGQ2FEeHbcJ5F
Q5+grhv931DUxl9un2HFUkPSfrCndsRTeur0p9nW0m84D9orR+k2WL5QyHj5QLMob9RR+2NHiWpu
LTjS9XkUmk+jtkU3S2bZk19JeTao8I/3n/tFUPa6qICyxlVLIcWomCr7esGqxVQRyxRxDnDKQbLE
zQutekAD3XM/z9hf8MBWWCCIrrRpjm1g19rHEQOW+tEZ9Kz+Hdba5Dy4yaS5HwfMWPHKkU1h/fTS
zo1wAhqsONnaYZcU59GcRHcIjKFEEDqR+CZtUtPENxSjQ4yEN1gBJfN3TIxi/UsceHgFHQ1ZN/HB
sbMeuD5UCvO7jkHdP0hs4ejoo0ru7fMhjbL3flkV3SYJZamtBNPbwIJgMpuCCAffgqzo+gWVVmXy
Hvj5SSPCYzDOHxmYjifmIsWhmYDz6mM4rlyZt4ddJWCMKGl5qiHUYk1Ns/HVdjNUY/GN3CUSt2i9
dFzctOhB3t8At48HWopsAN4FhR6z78XjpVNRxlqRn8d6Mr/amGVEuzbzm3EbemY3HkU/AlGeJWFg
ZeXbJIyRPnwdBpXkssBXr1cugqiQEo+Os4sA0Ag/PtIBn2gRfjH0QrKDbyfYVNY9VrEzOf3KgX/l
uWGfI0jA7JLXvGwpQfqqJdF2PDt9YSEEDpWQRsK472nsPJW5P38oFen7/st+5bsGTCQYrNF7hTCq
ftQfp7sDKc3IHdtrzxzj+tSXsAZPulnFaHE3bw/hKKx5FlqfaujNuOt6sSTCbGIymv6s17qzdxvs
ybmXg82cWmttqpuX+YIJM9Eh8MhmmXVdL+WhET2NVdyeBVBLjDvzeo+t4PA8RrrxUKZ5hnlrtgYp
vXmZCnpC64fhFiAxpvqLRSkr7aFKmnMbRqjs0w1znr16CgTyaSL6cv/Lqc14FSYRWCKRBKwEnpTP
t3jCZEpx+MQH5tw1Q7AfGW89F4MINhEKZfsJ4uJuykh6/K5UnuC1vZJA3l5Pql5QQArVscenYHE9
ZQmoKNyV6nNlQY5HgD842uWQo289y/gd+sn5dmLsZPML8C/fYX1cm7iYvBnbTk4J/I9mPuMDdvJS
siYLKgybfUOei9lC8aLtHIwW8B3f5Ajofr7/zm/uQrWWUiqxGAzTcltEwc4xEdesWnl2Jgsga4lH
Z7opWzRTD0QU52DHdWisnNDX1gRSTmXPTA2Z60VQimzUPKQb1ue6cUR8EoURj19cqeGfXdEV+ujB
mn/r3Ee9U5tJJZFITYqXIq2hl49a1jk1fb2u+teFQrV158j9MnXoidx/pbf9ZNYit2Aj00sgYVy8
U5EmoesUnTxrfOG0Yzgryjza5rJt6Nhq4WScyAeCYu8LEXwhvxTOPs4Ss/mo4ZcappvGqqt2JRa/
8tJppIC4AvSumqyLH4WCSdtiol2cU2zkvoFI7H9QlsbaBtRef6QtFTVv/8z0sKmPlOqCOtfXsUOU
s+NplVWcu7yoG4bTo5HsYrzg5h+hndlfrRaTypWeiqnO6HUMgexC9xHOhMWWXubUejZYiUOX7DyD
6yi8zczBScTWwR9xQjBFdcnMOBcTurAWzkgfXLdMh0ONH5zzPNUmwjmtMw3VPwaePtZWOEYbvfg6
pngJdS7Fe5BEetDthzgIkJzDcWxwNrHAIO2z7o2jPNWzK9rj/R31yrdTSrjkEL4L5mg5oIgrq/HK
sc4B5VbJqdQc85Rpctybwvki/DhdGT6oimrxDukWU2kpVXHqoEUcFEVRGSJJm7POeO8hG9vmUnrT
ahtRtdIWy8DuAzvBlcZNvWy1yzhAYGuuhzMmL713pjArkX3RMTM51L7HjDvUgPK7u1HDk+FzjVyq
8RCRqyFebeVl9j2bMTZ5jyf1EH6lqxDE71Ibt7lp5wSlZe6xLoxwFsxIlJVD7CiwgMOm0z07w0hM
hw7qo0E/1bm1d5IsbI+A7BPtBGOURlEpyxoiIIgD85QIuzewnRaes8kQO/Y+oGqro8YT5sH8o63w
xMVzExOxv0vN0ON9EZq2eI4DI0n2OXodwzZp8CDa5X49j19z20ZeJjHN/jduF8X0PJdG213yKdYs
VGqteDaSzRSXpfYggxppo41hoqqRbYB1OMEzioehTxttwvTo/ia7veqZe5ArKtFl+NJLPAdQFn4D
RcC5RUt3PDXCHPEEj+Ik38KYaf69v9pNYgpGGMQBuTAKFGyDRWIBgTyaAmbW59HNvTreoWBu1+99
Sd5zLKcxyf5t6yjtjJ2PRZq3T0asXD7e/wmvPDCobPieEJUpiJfxSRtkDhp5qimJx/KbBaPim8Ti
BpNVjFz+H0upk8TAByLH8sYLysKb3KSU5xZVaOPbDF9i+K5lZKi/RzTB7A/3l7tNFXm1UBPphL3I
Cy5ar0NXpwIcgHvGfK55KiTecxBcz7khuycsXvMN4EFnJfK+sqbqd1LVE3fhci2Chp0CUcUDCxNa
OZXdzuxaU25dzS6+9FGjbdGm6T7FASY79x/15iMq5hjQB8XIwaRmWcuT1rjMjT0XHFtpP3nYaz8k
DKuxz2zX7vWbKPyyFDKC8GoVNW+xZWUahw36Ge6pibX6p90Es9zj6pm9N9FCORfW3K+cyFcXJOgr
XXl6yEuUpFXFDe1lzT259vx3iNj104A52M7w51+FqSdf7r/J2/QXgSQCPoQQviFIAHUt/FE44YMz
42bp2adK17IPRufo3+2OZGKfZqUbo55cVtgyp0Mbnk3Na42NHiJQtcPp1tzf/yk3hYDFVILREuhQ
ODhc5de/RPfDJvIbzzwNPb6+/2pTPDXevvD9IW0fxeikkdI+y/XnOQXjsnVrMH+HNLOK4dv9H3K7
uwKKZkQ11IjGg/Zz/UOCrmF+meDuOsxNtImsWD+aTlMee6A05zcvRfmoPILYzjrg2OulcNr1kVTC
eBR/Xb+iaxPnlvvJlJE7fiNN84PP99e7CcCIKCnlHwCajA3YY9frpYyMp1HXuqObusO+Kdz476nF
u4rWjzzGtoCt7bfRxbZFsru/8u2ElCOEfQFIC4REjJtOfV7OvkThpj3GXoNNHJoiHxPMhS+aFYo9
r0jsoLgi8GN4LThnw0OesZofm0ZPzm5X4VtnIx8KLqHYoYWHcFghqnOOsDOFWVBjrtp3zgdHDNFZ
H/BUzENpPttG6q0EvJvTqZ4CIy3435DdmeBdv8AEtEpkY6945D25l7jGGiGv9HSbYjhxwEBtTTT2
Bu9PAgQkBE1VanGQCctQRzLgloNIwXTZdiwOiLnHTNCtsMuRtpzn2ow+jQiNdg/SC7PoXQfQPidT
AM3z6GMKon8OxtjXjth40mrbaGgp2WuV3UsmepXT8RsJHygpUGaBNF7ESA2JYKcdO3lscGd4MJrJ
3EgZy01TJ9U2HrTkb7cwrb0+D9bTWIUUmcg87No6xUlXpOnR6HR/Z9gR3ldxnH7A8Ns+NI5T75q5
ys6I+WePuB1iOopU8pegFeYhkImzzQmOZxE37sbBxvUAYkQ7YU88rezcm7ikno7r2weyhN7aUoUM
UUH0gypNHovIK3ewq/LHF3/ySkhzF2Zd+zQiGbXT2659ZIYTvzVEqOVpN6G9o+bGywsokwaqxGPc
HItqAnFaJ/4xlvW87V1rrY66jQ5gS5mCW6QslAJLvqkBxW8UrpWe60IPZL8zstQLD4Mjx/RgzVVY
Pfumm1o/wigu55+zpP2nr7zsxflCr49G14skDv1Lh0vp+nxVQTwEM1qklyIwJJotxs9pCpNnG6Tz
aUpSa+U4L/KXl+U4YbxZVB243xfLSWbh4Qg8BPEtJ700YW/T6cbONaQGOMyd86sMojXeymJNKnGi
Hzc7UxlyNVBo14+YONmg57LkLWf5eImjqtlixdo8OUNRPzQusUxr5/l0P/y+uijfFNqautOW8ukD
erjSd6PsHEiz7ZOtbNFSRzvdrbyTjoHK/E9mmkWabcvMls2alvrNjYrUEQdIDYDANZMOXz/yNEhh
VoYenrQBtbPO8UCw9162p5WWrWyg26VoljJdo0/lEjOXIigx9ZqbFFNwqho3P9ElNT+gEeJtZ7yN
VxKWxV5VOgIevX1qWTXCoN1+/VTRhKW07oXBacyS6KAXyOD5veleYDx8lZmZvXWAxXK004E1kP+p
SeX1ctlY4V6FqfEpRwpgr6MXv82RiztpMb5jmkDv+f6WsRavkuk2s36S+pcJDSXYoqCgVauHtjVo
jzYAjgL8a1UPjwWWOtkh7nq/pkNaeOgb0zGM5EZ6uij/wkB50I9ZiSbZxR9sHbFeHFjQ7YWTqR8o
Fbr5u6Du/k3VjO9tygkXDzMVerq33cydjg5D+7nZ4eSVPY5DprsHYxRZvAnwNqi3YTuOEzZiczhq
zwH87PfortjdKZ1gZG6RGmeoY4dgDk5eKpxxN4s6jI5JG3oFXYbCmK01DMYiZsIhBnmhTB0UpkZ1
NK6/Su94kUtzK3rUcys8Sim/9q3jfrbC0dt6dufu0t4DaTP1a629xYlmYWpoUlSItyRTtr1Y2KBQ
f2mdI8YWIRWiGz9hEWn7OmvNsxHbw0nJlRzub4lX1kRylGvIUhsfeZrrh8V9OhHO7NePY+S7pyhB
kaHshH+RqT0hox5lOwCGa0Tql8T/j/SCII1uLUsqSCrynMseRdSTwTjSmS/0qGx93/f+bGI81OYV
Y0Jjin9VMhz+qjPNwqG6anJ766O4/jHCLxqJihQlgW1du02zmVBEfbbrupSHsIg97ykSkf/VmaUZ
favSQstbIjFwRdTS89jC872Ip/p91fIqxCaI8Kp+RgmsTXf91Hr+Z702/HJX61UrPli+mI2vcqj6
4tHDhy2jaxROWbUtc1DiBRrDQcdOVJL4EQKIEl8OrCsGcLUfaV6iSLLVa1cAnvFEMNY7I2pKuetw
VLo0Dey8A/dI9q0XCPFtgMINZ4T2Z32fkBm8GyEL/spwCvw3gILpbxr8xd8W6dQ1CYqAfQbkHZDc
UpgvYB7UjFBtL6KT00dHzNVfrdnJi2sxrw2UVt/9fXYTeZAAVD4JwMSxb6Eau95nDrqjSURq+FzH
znREVy19nOe4OoJ5no/3l1oEcbW5lJgQJ1jB1bihrpeao4oGbt1bl7qyp+8lDJR/uF2sj5NZ/tRS
KVZ6QupUXu9l5h82CZ0Dl4se6OIElVnjFkNpzxdglv1FL8RwnHok4+4/1M05BfrGOA3AAz0ECC/q
7/8o6qtO4PyYiQH/+ar+mmYDlroiL06GcNr3UZckB3sYvZXgcPsmWZQbioEojRIC0/Wi6dQDhJjN
/mIP84RYhjCCbZ/5zhFt2OhQyspdk7J97TGJDIqKQgYHquN6xXEq50orSaK8uNb1rbBQEE9CKym2
Y9FO7/QIf51+CrKVB73ZnZgHq0yKnFGNZJdJo2YgAQ8by7g0ztzvtMx1N5QPv9s5WBNAfmUlWv8g
hviETK+Wl0sLwzAr8669OCEqP5uph2/i2NRDG8ON5cpJeIEFLPamOumM5viIjH8Xr1OHS+S2edRe
wlQLd51JoN9qEgDRX53ltXJj4h7Zbvxhir/3rd1Xmzbo7AD9UTO0NurKMD5HDH36U921fb2zOydD
ftvUvhEQg2pftE73MActDl2ukURoh0lp2I8ehuSMZ2h+p3uv6Lu/7dLVsy1qM9UHtD7N7KDb0yQQ
/e0k0wGvGdfO5O1bhrBOcor5INh1yCzX2wi62ugYtdQvDjZlxwLNzE3vhf0zffphJae6PSPg+egG
I1WDPAHaJ9dLyaY3nIlO96Xy+t9lTWEbDhQYikeebhyhV//cDwS3j4Zcm/IWepFYIbxdrxcC2R7c
eEA+MTft3yM2O/u+NevxMHnRtKZquiiU1d4hWCtDTjByipV2vZg3WWEiq8C+OIga70RpQ5Dn2F+c
KvLQtu+n9IBtpgQOaubz0RLxmj7H7dulPGe6+iIwgXeCeht/hL2CCWw1YYV7sSN/fJBdZ4ttkJnz
L9+Vzju7lEm48j1fe794h8EO5V4kG1skYUFWpDmm6e4lrLt5H+P7co66wd9HYzKvRJ3bYIc1E0qu
gEHxWkWk9vrhIqf37cggrbbCzNjryGOeOntMt7VA4UFH1v6Hr2H2+sb9Q6lIjsk1QlhQVNHrRecs
rEuUM8LHmm70J12O0wZvv/Z7Po5rbMYX8b4/ww8YRcpw7tYX9TsQ1NdrZYVfGzRemwtpdkWH0rLb
4sExB+2HpaW22HCXyH8bKbufnLGh22oI1QVHWXjDFz83owxmOx5hp9ZnzAs7GEGseuqMb+3UGmuc
pVd/K61UaIHEDN6R2ol/7LRUVmHkB6G4kFHmKRhGbyi2PUrP815a2iwe0Xzz/oIjFurgVsN6Pgo9
Mu0tYt9FtUsmW2QbOVe+9azH3tRtaeZ55qF1Cz/DghvWyMrmWZ4M9W7hleFVChKCcd8i7TAL5Afc
CTpZQkMj/VB2mW/sGrhjf4s4FuL9EA3OGycnysmVdiDkPupVBZpehNXZH52+d6f6kmR9/jff1C92
mmzFU5CmXXMIwn76cX+33j4lt7KCX9BJpzhfQok8CLD5NIbNRfZ19WQ2s36iBS6/pZHeod5orWln
LGs/nhDQB1EcnVzg50u5aD5lb1YFZpsR4OyI4tRI2l3kW0V4riQ2WBsXedAv7iy07WB287c3Py3w
QiQIkGikG7BUgvGdksbNYNSXfBhde9/bwvG3QSeC+GkcKn2f5g4/5M1rKnoToDcGNbQZFiFeGWwX
oefgIzbl1ddkNGsEuVtf3zhGU3xIfK35eH/BZYAla1ATGNWA5cDfVJyN7ZIomNp0UXzYU87s/SAD
gJRd3ry1ElBL4ZUGJ4doDt1/8WwiDMwGoZDxMgjD2te2XW2rKdCPURn9M9OwW2k9vvZkJHWsBsRO
cX6vQ4hCdwwWxPRLieJlvJXw4bvdENvtD0ckb1XbxIFdJWAKha3ma9hwXq/WB1Ni+6Cuj/k4D3vP
LL4N0Mp2PXp6j1nf2StDzBfptj+DOetBxCHlY2qquCKLXNIngRoAnNbHyhhiOMSpFRTPbecH7Qbs
VQ73x0zEcRTYSWLYXFovILQoAdXcur+7WEd4HQkKUFpDM1bvfSPzv9WabMxNiOLpJ70JtHJbFtrI
tBlKo78tXC3fRynanoCktW4flZDF6b3IMt5OEYJ629gTxZf7m3OZ8Lw8pOqTK+gE1L9FhCPJxbC1
r+Vx6DT5HDVpDHhZrw+Mv0omQhj8jC5NT6O086MXhNNK8nG9PFIyShQSuWy6ToxfCOzX37Q08tb0
mT4dptHNTqFZmA+TNqR7izZEuxs0TSDAlpQgKxzxPcr0NYnwBeTtvx8AZASGAaEe7uNiC3tOHUQZ
aL+D1eClWpowlVNj1j/G4H13eCDPT6PpO+9as+jP0miifQ3Gc5e6mlhJU64D8X8/BOcdWkSK98Wv
uX4TRR13WjD7OhbhIQgAejnoRkao5nZ10z2Ewqjf150XHeAw2sf7e0D90/+30QkVqu9HQqZItkpA
bfEOZqy3gVnE5jHz3OhzFs7hY0NFs/Kpr4PFyyqMAbncaGkzrVg23vKkmvXOnq2jb9OqwKXS+GhM
ptwFabiWh11fov+7FON3yhSmxBSf1+8yBEZVebFtHROvM98lWsvlJY3xexiN/mGew7elmKxHM5vS
C6krRmsIbC1eoK/1bSBpPx2TsofuqSe4cqFncRhopGzvf6tFVHpZiwtfDdr5WtDrFyfGibjFsSI0
j9Jp2/dz14U7Q/P9DbRI46i36a+siMWZjsH4BYfFeRM5sf+k+0n22S1xWSKxa47sQ2ARVuXvJtKt
h8nF69z00uQ5iQvt4+xm4JYGJJwllLhjH/kF1GdlLImGwb50u/rD/WdaDIj/95mULAaBSLUJFs9k
OM1E+7UzjzUiqZ+4nVP0Abz5ZGWWpDELdFq3y/5k9lLbxvnsnfLSlUxgNbn3rQkhAx9F1fu/6WYL
oaSqoIsMe1RVtHzNuogNq2fycvStzHmH6vKHdmqmkyyRc62q+ff91ZaHnw1EbqAuNUZ4vITF4a/c
eWRuallHqDjB5yxAvIw9QA9Xb/SjmG1jU8N0+p4KQuObV2YkQwKICh1Dy2XjIIvJz2CTWEfB0XyI
DZAyqRWHG88T0yfdSrRL3MzmOdSatdnM7TPDdKA1BC+PeMcg4PqQWk4o6ZBO0Slnrrkz2q4/WCle
gZWdU2r7strneYFXb2etCTLffltyax5XSWg7FBWLt90Lp5TA2rLTHMBpEpVX7SvHip8yn/wMQa41
ktDLbPCPAMuUSZkmqMSFOoLwt1gwH22kZiIxnijHcihQEfS8s5BgK/cQ4APxge599J0vFNfHoQ7E
t4G649NgVNFv2ETw3AJQcMmht1KdYUwS2uPZD2leH4rI7sFqtr37l49tj4QTZhS/kSYx3+ZUQJuH
OoGUWbF02aHw56+/lvQS5JldaZyK0NLwrMTyC/f1X3Y9jIdkjtYQZIu84L/l6C/x2mBs0oy9Xg66
RBfZaFOf8DOTuybwun1W9dY3q0ziH44WtKds9N0dn03fFGydlRphsTdflkd0zv/P8Zz/uV7exWWq
m1B7OOUkBw8deMdNm2jDsRbpu6Ro9X2eZN9hR1qH+6dR5efXG8WmQULbCS6wx7WyWDcq9SRoIts4
5XWYfPMxs9za2RC9RzzNPM4WqSLT1WIl0X11UTrPwLeUX9Ay1JkJknp+UJinUTrWQStcH00Hoq/d
xNDPqQp3dWus+aK+8oHRruHsUezCp7hR0wI17M6FbZ5iAGpHzBTDTWoY9dFKEbZwqdG2Qdg1p7Cq
nB0cH3Ml4C5CAB+Y2YVhUWfDLkPranHjDIjGmsnsOSdUpMd93jnF1vSG9OjHTrqZ9fhtpoPq+PAj
YSBSRdCcvQHCT4lpZUOduafUH/2tW/n+cwxWAr5ojXLlSo7w2sMhg0SKgOugquqvdy8CGqU29517
ytjDJ4yh5bM5KPzlYA9fCw7OSv644C7893SQBKFpEMbpgC1Oa13NI6IqiXea4Sds6tSaH8UwFJ/M
KlQtd8M6ytgtj2ZuYxEH7PI4caFuUgrgY1+082Mamv3HJsWenYKjem+JsnjferBNhGHEW1BFBWgP
nfxqCKOheFteqj4NZR71HX+CgVhCJeld91YVphhOG0Px3ukKZ2sZKPvWslsTzrkNK1wBygZFh+1P
ym9ef5i5D42y8Xr3VFd+egpMuDUGaI/3Q+My4Ydbu63yxD8kNbKP9wPLIvl+eUjocNx3YCaVse71
ym7DdRv7AGWwYHH+mgN+wKa2atR7SsP4fH+tV7af/edai7MlkH3Ft7z1Tl5k4DnucX9NXuc+uLAR
ttLuvdP99RYmM2w/JeoCqgyQGeeLvsf1wyWz6NyQCfeJq6n7qIn+fWl02c5s4vbzIIP4Vx2kF7MT
zrlHNmODxtt4IOtRVFat3t3/MTcvGug6cHKKAG5LOPmLs+f1+FjrsLNPo6e5WySinQcYn09x0Fif
3roSGbPSoAXRjbPdUssXEJvtaaTK5PoQ/LV01vaD8MxzkpnuGwMKc0mWgKXBy2Wytnyozm/nqi4D
42y6dXEp2/in5otfST4WH41Cn/ZvezA1BSUfVnxGWq836gI4BdVelFs29CXX3somSB+DEtvHvC/W
LMmWVx9LUXFw5SmwFUPYxX3by0n23sjGSPRm2oipddWemLdFGxr7eLL+loXtrVQ7y+PxsiZllbIh
hFumL3aIM6UMfO3GOcco+R/MpjJ2uJOW28SVyb6dadndf53LoKPWU6QoGiwAbQiW16ejyTELKClx
ziDT611nCGurj2D0dhM91396DV17fSyCGZpfz1G9v7j6x/9MaP5bnLWBTXMFLBuSelh6XT86DnDM
Wv9uCaHvulDir3V/mde+Iy0MKhh4gvy3CDlVIZwu8AfnjOWbdnCn6YulQQJKPQSuURWJnurIq1du
vde+I/MTOkfoIN2ycFw0dEWbJe45tfzoggx9/yF1g4wQPlVbsxj0v+8/4zKyqFf5x3rLpoZdCtPN
aEudq7H6osuhf0TvcPq3Tzx/bTb02lKULDycimBsm+stQ4MKzp4coMTUtL3ytiqePS6qneJ1rESx
194irHfwWKAClYbJ9VKpPpShD8KCgqbP0k3oRv62TvKMvAF5p03vluVKuvvaw3HXw9uj66Vk1q5X
LKLGtnI9ds/YSsgjgUZ76szQOWfgP9+8FIpGaogDwJJewVLEYJqszkll7J2NpPiV59b0rKeYcIlQ
jCuv8fahGDCovIIKknLphSLzxzCv6we/qbzOOzOKiN/BuLcwPRmUxGP9NsQKBTMcXAZFYPdU25Ty
/fr9ZV1aTWFkeWfL7B7cXPku+0MLEMwHFObB8Ldid/5yf+/f7hKGRLAtYdQomMzSuWfqZuwN/Tk8
t5E0Ny7M2AddGkpHoLGPgCTfJjT28oxKv41uHjwJrNMW90IR9uPYkCE8cJe6u6mU0XvPzqyVHtOL
4Nx1dAzUIIrUmSks/Z/FMpYR5f9D2Zc1SYqjW/6VtnqnL/sydrvNRuBruMee6wsWuUkIkACBJPj1
c8jqmVvhGZY+9ZBplhYZLhxt33KWaA4thedg1u6SplG5Whr9WDnzTAxv9W3Xo/+Q8JI99mHFc4So
huXQQa82HH8RpbS/B6dnQiPU18mVU/UnUv2X50PsiObnisa6hOuG2kKbqvGcA481JQr4i28wktKn
YTLvGwnpH6eJgy342UERjF2SR63IdlEkVDGXzD9qY8e9sHW497kKVoGa+94uQF72DYVMfxrkaHQO
HyP4Huaw48PB3UBGznFiuokjHn+ruYnPkIuqN10YmrMTmuQgbGv3ulNZEQ0AKxue0Cv35RtbCVgI
AH7X8hS27Zq5/mUrybhVCNQn5wBEpj02DLKLMxfRcUSWeOUFvz3UiiZHhwF9tIurWdaDCiM5O4cI
F/QtqOwQrgZU6ki1GK4M9csNGa+gEnQ80V4AADu7WGoNpM5qyKlUx0QrVlTc8Q8ZUy5JmHIOQQpG
YBhCQen32/aX74dBgflC5w4DrqZFr18lKIY4RgLLj9DeUrtqitQuSCu9EyG/dhu/NRTqp6vqMDqE
qI+/HipxQJ1hccmPzihhaWNjeza+HXOrWnGFZf7LYYRv9dehLm7HqdHRHNmUQ9crncjAPLGZWcAK
vP8vlKIb+vuXeAHUwGG0jpeugDZcI4gXLxZkNoN5m/RQxNOTjHLhSFnQmnUb3y4wC0oEPZkIIJpI
JMl2doIJ4HpnAT4XSgw+98RdBtme55nqDpIySExk19C/G9LiCROY6AHVg9WFSXj98stEdB4PIOSC
47+941P0wfoe/dRgzG0WNvLvKfj9+UbQ+gACFR1aLLDg9XiwiqEGovo1rFq02HKxDLdcTJA7EYlD
IIXQO8T4rM8XhG6C2FDxmxieclcCwAve6c/HAAkGGDhQQgCnvARR+mnvCqHc+pgFC6QLHRdKu7az
S3i7+HUF+6ZmyF5ipasRFZ92+ar8Et2aDDT+/u+eWSuK86ekOErpoHJcLEnA1qEY26X1cXIB51yo
WxHoALTbCLv7ylCXhTusRnStEUaAOoHs8xKyMYxScwlDv2NXN/4tbZuERIB3b5iXmLMt+zhP4atw
z2Lm3pQUjmG/3w1vbL6fvK4IKMefZtmvp95CUk+OECM7Ck/bbapcdpTcVZtulvNThA7plfHenGQU
iHAlgNa16uFfDGiWcula3Rx1bAMs8NoACLOMPTFZzNDbz1iUL8Da03xpJj+XFgo82JTXjBTfeu0A
ja0NE4RA0WVIXnZDpqHG1xwTm9gnC4zdlsJ/7Rg203v8xHwInKzJ41lVeTzC4ufK9fHG8bpGlQBC
IGFGvrNOy18uxXHp6Vx2S3MMp6ZE0UiltyruqiOQGNcs/n6dYSxhZP6olAKkjDrK66E6DQ0AbbP2
6PRsJtIkBuXhzHmBWuWzP1X1Nd3nX8pHK1gPOHbAPhGMgf55cXqB1AVQspepo5VJmrscMoMKcsSg
BjFJHCGgxdKCUOhOWbPRQTDtoHKTPqCXGX1IdHitwfvLgkPogXoklhw2GW6yy1fdizFuZsfafZ00
Y0Z64E32DTr0OZZaB5mRpb2t8B4Oc6fDT8AM9Luqcr7+vV2GUuhap4S8BF4HeEH+6zlIBx5JI0HM
moLM3nqwECBRItkNVD3sjU36a+Xxy+gEpXFcHqgQ4PJAWnYZKMASGcGWiLxjFoqoCEEwKAJ/mAgc
jnzIevhNXlMRXzm/15DnL9Et8C6rWjJgoYi+1jrQxZcM+3KUc1Q7p3SWwVHYhN07o6thFjChxzvq
aG8l7D5aIa4V6N8ceZXUWCnHEA28OK6tpSgPzWCleXXkHiXN0h28BtVBS4gnDxBcJKPrMSQ28AD8
/cRe1GPwnaHthAIeqnjrCXpZ7OaQJmEa3ZyzAsiqqLVXbrkZrjU8L7bwOgo2FUCFSEeRJl4KxEcq
UWMmlvZsrTftmTsGhKKPeR6Uu+S1tziH33+ri9Pp53ioVwRID1d88WVw2wI8ZGg0t+cmTXgRRwPd
D3aEofjiX+sdvzEUhM1QEwFnDqi+S8ASqOyVbpu0PSPLxTx1skwS0hpIfWc9T68liGvU+nqJZq9G
u1iiwJ8vjmrhfolGSJDk1QCu6WTiBpgA+YRAPrjHDd0/d+GQnaFNFhB4QntX4s83JnOtK+BywcEE
kNTF8Whg/VI3LGnPcghbWrTQvsrBhwyehiC8CZ0Wypq/n83LA3mdzhVTCCV+aOnh6r3IVeYRXzmZ
8Y4jusw3dTSf4ViV/RCT0x8nOPE9pB6i3I5nH8YsKd2cRqh0QApW4OG6axxF7+Js+vNpkKIjH4R0
Cq6I12fhxJRSME8W53qJHHR+hybOda9C8JxroONGjtlofbrzTdLmTtmMlHigcp6BT1abiIWQVw5Q
JaRdGr+fJPQqE+gMBEXZzt7myot7a7l4qDNh12EzYNJeP+poPLTNHVectYYVZg3CKjwEaJwnZeie
KgeRygiw3ec+VeE7JXmwoalO9ZXpe+t9rSkmdMnXkpd7ETA1a7Sc8licXTdaAK8wkUbzPO52Ua9r
UvLRIYlf/81+8s9Zwm0FKhOQjEiVLlZp6bSJTlvMEq2D5BYo2I/C+hKImXnZaMBScxmy77J303fL
oJcr+/StQ+Gvg19ER6bsLYQqlDh3aOTdjtACLMDyi4+V3336/RS/tRkRfvnYHODgQf3k9QynnVMy
2c3iPPel+Ax0c71J6smgBoSLmrTIhLa/H/DXqwpke8D20NOCWsgv3Yoh5t2Ewo84D1Xf3Q0Mhmll
FU87M4/3UOquoIua2meNmb5ypr+1jICbQU/PRXKFDs3rb+oGZlYuz8TZgUnNrnL7qogMyKhem7Ab
N4FW/EKBCvn9t31zUKCZE2g8opd9Kd0ALWX0QGYqz6yaliceJ90poHA0TIY22pYhHR6qLr6msnyJ
Qf25dpFfrIqLQJrh3nz9VWXjlrS2HZYPa8KXGUr0e9xc80b1XD0qL/oBf9b4NlXOhx5U8TMsQAYU
kePgGkv5rW8PiRCwHRAYrT24189RWo9DEaYX57bJvG04x9M3l2XoTJum+myzqDzN02SuzPPPiby4
49aSFHChKBJB1PhiogFKSOt5RpnfHyBgDmd256mfIvDnU27fBbPrjjnt3eWlBXRqC+AR2yVVNmNK
pDyUpey2aPayEybuWp3njdcB1WuUf3HRIxO5DMS7GI3VKW7ZGb0caDVN6Vwk0RBskgECi7OXlrt5
bszub67A9ZJBOIrtBqTIL83P0uloW8PL56w0o7DMAj6buJOETQGCgfZWmwlKNNEQX5mFX74rhkXY
jb+APELMfzEJHQ2dCMRrdm5Gz/vRwIv6ALhKfWyE+Vith1pg52ux6MWYgCGAKYXqCRYbWiuQhHi9
3Dqr6sA0vbjrYBJT7YYyNWlDANGVkczRzkvGe7ccp2ab+eMc/72SFQZfa7tQ8gDuCWToS992vrAW
BatkupP9Im+Qx71HhQssKKs8Ag0Re+VSvDi3gatEcokmEHAfK9UuuChPTp2OIxlG4yP+7IYJ9FMT
1RCOh1XOHkDI4P73q+gyicR4APYD1rmyehDpZxfX4SCTUGSBCR9dOK/l1kcK03Kw7WOovSFSnO2G
hzEEeKa0BjQaKXYtjfP0+4e4uDr+8wxYWMjn18vqYk0BSQD6W1CFjypY+CbTVh+cdnCBsJyzglv/
OTJpnFvUnovfD7x+8F9OlF8GvvjygaLByGgXPqa8loWCltYD9/30+fejXC7fP18xaDbYLlCDvCxC
tlVrlBMP4aNXTexl0OCLOsg3t3Oa0L2B88YuE/WX34/56zLCtEJHCWUKiCkBt/t6ywyZqqlLl/Bx
GaXZwn0uLuIRGGk4qkWkzcprwI/sjTf5UyYcmhXYrZcNoKZKKhEvcfjY627KhRf3ObzUAAj0HDSt
4Jf1DKJetfGZOzz0UEa5Uny7iKvWifxpZxQgllytFy5WUIU4sg9lHT36LeAZpi0F/H/Bs8Ht0F2J
c954szDfAg0G5Ckg0C8VsmLa9MCBmejR6um+T7R3DGgUfW50DYxUYvtrLOo3Vg9aPiigIl8FqvYS
sQBQe+ctUIx9nGZOD6Kdsh9+S3khDHQHynDO8tifrzWB3tiRAURewKJcfeJw6r1ePjC+C3jtT/Ej
LPgAJc34eMjsBN6SHMPzUoKWUUv5GLp2vuYJednEWKcSdXoEkGs5acXZvR56tF7Gaqi4PvZgvW2b
uEfzNoQwewms5HYuXZhf1rTaRAmsdtAkn7aGtTpP4M0LsekKeq4zjJfKkccbJjp3P3B9bbG9nhFg
R3DZI/xaMfDI8pCcvH5Cj9eMoV4Tf1uZF9kNCp6Nf1NW7tBnRRkEAP1qMXL9vp0kjf6e9v/PwTEs
iOfAPoG3cglhYyZAhRVeaN9sl1TbGqYOR7xOVtRxco1h/npP/zkUehVgs8KhMQFu7vX3DDmiljSw
6bcZULVdk3jD1vjNvM/iCeoWTgLxhKx23XcpfLAIhwvq37p5URbF4ICsrQU34EtAuXo9ftR4dkKJ
m3+XFgyUfQaxRvde9UzHH+qeeaYkDoQZlit3wkVRYR0WBUYI3aFyi5sfmtSvh/WrXsxj2PvfF9U6
oNxlLK43EH2K+0PSDJ1WBUBE7vQUgL+Y3gMK6vLbWbVMkdAvAXuHRke5GUtk0VdCr9cnD55odUmG
6DdK3ujyQYvp9YMh6gJsL67c70BKgq8T1rW35aUYdRGptv+Yik5fUzl4fa6ilu1CiAgwRVRdEXf/
AphMHYgB6iRiP1DyUPDdtuYdvA0t8dqWffv9jXW5q34OtcYiq4EOAtqLI5yNEzZcP1c/wP6rghPP
JuDdwJdKm2fP58n9rBkMDbHXkujKjF++V6x0AOlBukCRDjonl1IOqG/DcSmznJJaJ9NNlYpgN8Mk
ICBVEjt7qDqIa8Lxv7xXQHshLYTaB4wkccZeTKUu4YnUZgwmtE6CVrtDxyjvaENBqZR09/sX+/os
xxxC82c9xFHvQOcPm+r1snFwhiXO2A+U8Cgu91K06O030pC586o7syThHeTJasKSpd3/fuhf3ixg
tmtpDot2FRu5HHpYNGqFkJmEb3mYzrcSiWMOi6sOxSYIKvk9uoG/H/CX97ri9DPQw8DJAiTnsgOu
KmcCukWU+K5TyT9DX7CLCWBj06ldVKauxOq/jhavlH/QrUJE0Vg6r99s7XFUz5faMGKRtCeAG9Ut
UbzJMmJwZ10Z7Zd5RBqEJg9cDXE+QbXyYjR3CelC/SZmxKWhazAaFEjJELEyRCOkieoV1Qt6QhbN
8hzMYfrx9+/2IlXAQsKbhbQCikooG6K5e7FDDUq4TaCDkhG0Q3wXAsUBn4vOtGlzlDaDN+YgKYcP
uDuk31gK4wBSj5n7cRzV+Pd8M/Esq3Xw6heAXuNqrnzxLGyA+1+SmYSRKQmq3eQ3480oO40pTwRc
jpZrAg+/vH20GVHWgocZ6GA4JC52ka8nalGhBGtBmFE9oqU6baHJ4ZCwacoDq+X0QOPAFBFikiu7
6JeTEZsI0G9sYXxtFErXe/ovLVVYpSRD2moMbQPefprb7hF+zsE7KVy0kRN/PtSQsL9yavyUW/qf
3AgtJ4RgCP6g24k6KQB8F9egLivcRDJwGQkRyKsntwc7vRhsO4sc/w6fg5hZubeN9T/FY1s9BK0/
iZe48fRJQQDRkEjW87vIFZVHbIKw7FRxEX4Eei86e1A2uh8mhhC9opFxdgo0TvsZR6I5jS6IzPmI
CG64TyB1Mv2ZK/zXV/u/6Hd5/+d3UP/+b/z7KyqcQ0XZePHPf5+rr4NU8sf43+uv/b//9vqX/n2n
vw/jNHz/x/mlU//YTuLby1hJcfk7rz4CI/3nSYqX8eXVPzZirMb5YfoO2bjvamrGn8Phmdf/+f/7
w398//kpz3P3/V9/fJWTGNdPo3isP/7zo8O3f/2Byfqvv376f350+9Lit/73D8peBBwZXi5/5/uL
Gv/1RxL+EyJ/iHDRGoBUN2qqf/zDfF9/Erv/RJ8ZxNuVjwVo0xqCCDmMDCOm/8T9ifrvT/T/CvZQ
clp/4Gf/xEbFvQ5/FCBCUXf/4/8+2au5+p+5+4eY2ntZiVH96w+EgK/D0niFN6FUDB8j7H6w0C8B
DlNHXYjUO+XGE4afYEDzfWY0KCC4fILnW5w3kTn2I2dHhC4oE2r2qQ75qlYa5a4/+xsPdmFnGVuY
BCi42Gzh5TxNZKIg7+WyXM/tKR2y+ymChuEGmJykImakprmveaT0pmdh1Lv4lB419YFwCw/Yr5FC
Z+1bBPHgm8VOqL92mS/ph46P7Uc9Jvo8hsmXZPKmh0a0rksAImgESVkLJR0IgG3oFGeHPs4KHY5l
XbgOTR9gFu7EHpHWFd3ZoPdbKmLkALTQCBjtKUurdNlXYZtPAGoV0GScjl2KFooCEPMIgP6UR72x
+ehU98li3SIqlSZu1d+2OMeJ0wc3rJw+z0Msob0Y+h3xbDUcIX56UpGoGrJQLykaK5Fq+kO8i8UC
JTZA2JgCKZ9NfNfUbq+2uh9FRDK3nGTuZAL8P11G8r1aFFTM/EIpD6V4ujo/6hDKZu4StCcvBtKp
h5rMZmgzIFJpE9+14OUQt/V+TM585q0yT7Rvb1EBU/S2aw2EUBGsD++HISQRZCnPCh85EdQcau+A
Gx7jzi6Dh1XtVziyGtZ+V7MOoxx4uM5sBx9uJQQMWeYXa2d2ypmK3kPwLVW5oXQBVtY1S24hnwlX
dJNu5QSTnPfz7LGnKQvGGzQ03veVgZRRPIXt1utcvp3csLuJ8NruXd4dpn4pgGO7l2IaN7PX+0WD
i7RA4rD1tHoBKxWqZ55ydxEuJ9SJarVlDXTEgckZOWm8jEA/wrsDD2KKNrUvTUw6LBl9NGPE7mlK
GZIuFEINZMCb+R2MPD0gjqvuVkXJHgkv4AFmYduE0hBNrKXpyg0b4BEEn0ukzxP0pAnnqTmXZXMY
xnpUhIXSdA9NyxZ2BI0dAoKo9ZthGzUmGYoIdIUhDx2XQMEZyQ0kdkgPdFyU+yqpdsqhh8maEr0l
TfOKKZ3rYdIxdKztBtuaQ5jdXZ4ADG4H4lgDPkczPXvlkgD3p2kN4rgvkcXGFUA0KWizUA65Q6JJ
plLghuniG7PQqRg7KF2I0PZkqObPaKn/ELjvO08eaTdCKJOjlZt9ievAbusuGUk5ZKfEq8r3oQE5
Hf2Qbut21OA2ErB4wT6qoPbPYSg77qS2Tvvdx2baYk3PFvRd3tl8WepjHAmxZbUQT+GyzBWBpfp0
XiwcjwnD0VMfpe7tPZCOHGrEXKczCbjQS15RORGL8KywC1dHx3fbR1DIkyeq3VPsd74gZefMx2nQ
wLwZfiMDoXoi+6yRhKGHAE3HWINcayRknGfgh5rtIqXapTADAPMncVmzs/CQe3F7B0aa6E2pNl+U
hRtQWNnoOPlT/eCCLwkUthq6M5Wy8olyZ3HvT/0kSWc75uxGlJu+aOpBSCwZjG1Jk8gkQq475yEN
0y13Wvpj4avZ7zCPBUwzLEQd6vjBmSkLSO80PzIT8o9NBlmJna6YJhObPEGcgZuEpGVtN45g1WNp
9Utm6+zYo55SqAbar33N6tyhQfAMtIA5Jo5WO1f5wa6t6FBwLzVgN/aVqDfODNe2pZGZuwfX/fMK
cThmsLC6geQAnQlae6MhoW34buzKyJJw6IPV6arJcPSNgyU+FC7wwiEG0RjzMgIjlAcKXCq8WCwz
FIuk1AOZFyv1jdMN4MmjqyQEMTEdFoICxHKUU9Le8iTsPvJEGdASM7WrJzYUhlbDHvzc5yBVEyts
9IxkeW1LKIoYvLTDO/DS75oONGFHp3uY7qWCMFBqEWh+xPk6HBWYQCeAPPPQ1bXa07k7Jy1KEj1p
UBVZPbdcC1mdYaRlWrQ9hHEHC4kxoiK/GONoOrElGW4cx9xFGesHkvIGViFz6FdV3qLvHu+7qoof
agfiCIGqxCfwZti7ZQLfhfS+/ynI+gdo+TREwN2LtEP3DqsccpA6eQBqANmwFz6AyD+7ZGH9ucyi
73yuv/kJGhJ5grSygF2Mewt3QGiCZlRYHBStXDpQmoYpyk0fCJCYw0dcUemxEk1SQM7Annu3a59F
6wO4HqbtJnDc/tR5wC4DFgkJpKUcENRzCHK+wHOg0NC4lsqbCujwcjIOAldu1aqjkZkgKNXMG3Cp
W3hgaV10wxBAxBPWCpp0cLGBL8YSbtqMQ+1AmZP0A7jdd49QLlvGrVEwPoyx28ryQy+QqQPqDv1N
IuJsWzpi10CYP+99B6oTVVVDXKjyps+Lp8XzCOWvQzX64g6GFNLJOZDUMwEnb4DpFaB/Sx4P4rlM
Ko6JZAtOTZT3lXxwvMUS7kKqJC9pr/iR4Rp7mUcIPYNGGEDiFE6l85PPK68lFQe7gPj+9FUn2Ljb
EA1dkacg6bxfprQ6BiIGmByduA+d9oL+OI7VLdpKuFgWVRqSqAY09cw92YpCI8mwk00TJyMRA3GP
80g4JAb06lON2o6Xo57vpVuVle19PE9BuCkbtzmPdRuPN66nrCXQIT1lII58Smg9+Cer/FtvqPm9
auSOr2aVvBFfBXeLSuugyUsGj/bcF/34vFS1awlKTCeUklrosyBErDdoEi4kbjndwXWBH30FMZNg
sjbKU9pCYdZvgNbGVYmSlq1OPQseq9IHhh7LhPUb6NFm98zF5GwrCLRlpGxM84V6Yz0RAAi5T8D0
HcYcBiZll6cdkBBFlbX4HrUfDnUB+lDQ7UYbTxNwLm445jA1E/SZjnPyvRH6oeTuCJ5/AGr5IewQ
WRWYwdEnC7RZ5fuwSzoKM2klh23WpsmLXxn3DEHZpCUhgtLyliGVHMDT5NVEOmAzLfw0V+8z46Pz
sudD5Szo1UInYmuHWPU7HTrmB/cSUeMAdd5X8JEtZiylvaNcfwvIGkpuzih0sFWRjO+0j00LuRlY
DXJ6mqVMj4oDz1RJ/WFgbNh2ng81LBymbMq9rAeUvBIhsVhpRQ35LDh6wvzGCWM+Yapk98HCdJTm
c+xar0Ab61555UlIf952MipvytbXW6dMHVaIdKrtbukmxy0oa11g5ls25hDln6GvZiPakH5YlgP8
faqj4cx34B/Y78fJN1tkggPxquZ7U4UxgZeRf4uaeXIuZ22AwJ8pnHIccBdBfRP6C6pJwyZYGnV2
2x5CCLEqeNLxB2bbSGEjAAEARPBNVEN5B7OMoD1ow/McRGyXTc7TYN2KFjqp1LECcXXD+fDOp/GQ
I4plXxc27926FTBdVup9YoRlRPM0+AJ+n9lPqfR+YGK7PW14vMuM84CUw2akEpVIEYOXH8BhshtA
27LPfe+5esusqkDGMal5h5M7nY4jKyFQFg1mI1uTvmO4pxuiXcB+Cl5T80U7cLcKyqb9bBajgfoP
xl2pmwgWTF3gHDIZNC8sqOt8dOeBEV953ddFCg/OAYB5oJXWVRvB+2PtTKEkELuEwNxio7k5Qb4Y
JyXwm/FSZIY3HxerwSkMEj0f9cKhzibMtGSH1OlgMlM6HtRrl6kaySKn+tmLF52BhQ8MxS6FkqbI
jYHaIYG5aEzPqb9E0ZlF4QQWQy2qAO0VKjY6C6zJZ9GH4jYcaG9zPuO4IiyWkpQgHI4F/p8Onmyy
dpKAQeR840CqBHUympnAJ+ig9AsJstGfd+BjdvnY9tlPBosGUs7wwk9t/IXrVt83gN2EW2YQ8ZkN
xR4TM6HogyxPmYbZ6uehSRBfh/1wwElgWkGyvpteFngeevsJMkL1SS2VJFPLndydHJgrDVHdPzSw
zPhWJ8yvCKyZEIbOZRg9j2FUIbCckqjbdH2Di3e287ntw1A94x4BorFx6VBuHNk8eZXfyONI2aK3
MRRpRgwC+Qq7KYdRfesZPDW3xnR3mel2ScBaUHNn9TGOPNnkjmLph8jXONn5AKFL3BNquOsSWd+U
ZRV9aWFMlhANW6NPOmzEuGFwF4y2NYRBxm2rEFC1w3CPZj52ccCyl6pBepQjIH4AjQ7Yvjkex42i
OFIKPUUwjQxEbSGsEZU+4s7M0dEG0q5wnuhkVzlbF5cXI56Lud+5pobaJ25V2E6NNad7CVm0OPeX
MU62veHcwBYhi3PqmDrcjsga489Wqz7c1PAnhVVQN4bvgbqLNUDas6o3EJtvZ7Ia0D20KJv1WwYB
4elUMZD7Yj3SmLABFHcoHrbtjwF27c1WZtx7hwhmGHIV6jVMovVeaC1uy5bKL3ZO0p54TuV+iGGo
iTxLM5Gd3LCW93XWRc2uQp8EUVwggQFyA70tAVvn5wiZWnbgQD/i4ldd7H7MsoYBMeV1zrmpaLwH
zrq8HVynouC/VfKdoGyutjMd9UNTeuOXAeXJvFuC8ocSvd7W3hyTJGOuwGqxiGbRLwruGteA3mS9
XlL8nXSMxIzyW9cGvXmMTNjk1IuWgHRL5OqiBIQn3YxVKfh5gpJlj5g0QRDZMwUCfjmlyI5KAy/O
LcjQfr+JyjEstxPkfz/AAHR4zJZyimEaYqp9oHEIfJRZ6ZZH8AaNQlwPWGfBQIYdch7558QBRACO
mMeGuvXO6xDVkLi3/r3OOhA553Ke1I5FiAoImoG1PYsMtXU4i4xu4SlRfeDLaNtjpiunPij4MCPo
ZfNS1M1C6QnSM0iCzGADFKoNjAnmYhkq9pSC+D4Xtkf/9y4Iq1mS3jOxOTjaTWCx4MtuPLMFSdq9
ojzjhZNxfwBjKeBfqYDeI5S13XKLOBdXmTLd+CkLy9oh4+TEN5anPiArFGHN0HDnYWaNwi2FThZu
wvkxXpWLJgjvFXB7QdeSV+EtBO3iAyox6n5o6lVZRkjSOLH4mMCC74QQJD1kyFeeIE/DPjcUum5o
SqUeCZCk4y5dbTWx4HRPCVztYDeU+tYUNRQqT7rzXIQ5rdzEvlBHiGcvd1WIeWC2uh0ZetmZA+up
EsdBYUU5s9sk4OG49z10ZJ6argl/MLAi0W3vNRwNMu7UMCLpE4ZCldYeci6RDYWIaSzu07FaICrQ
yBg0WTImVmRfnADdyRrnal9/1qbtTkOPfXeXdE7U7k3lALZGXDHtwzLdAEdZFqhiPcGK7gkygB94
Fn1zptL9YJoEe9Lrn63sUMBxhnsR4aPc5sG4dN+maO+kJZ/vJsR7Tx1CbTS1onPZtfsoTR342ND3
Y417D9TYXrdfELTCbKJ/yFT3OPje99bjJ39yk7zm7UYq++IzpyrCZDzQcnlEWyEjo2pe+tXszE2i
Dw5IbERH8n5IJQDe7adoCJ8q17kzsKI9SVoylNSAu4uZvGutWqGoNybDIhu85SWS8hM4aW6RJlW0
bbtOEVAPRsLa6Gsf1/63Bj7kOOgyNDkG+mL9eiNFfXKyDiWaDHWUJrF5NNGKjJnqUTTy1wUzQikc
KTXxFDhPoADt2656dtuhRx0GUSdW+3eD0j3xtP/IuHw/KGREkVrIHHcTsnMYYtOqVrDT7pDn7F3u
yqjCampM9C4T3dJvRDdPeIQEMCL6rl4CgCKW4YQL+racB9xxwQztt8XeRX0Goaz4EUWds/TEwYgY
PsCoezQRzi0POQW6Q0W51Puud9XBOBoAc59vE9feOErcQjgONm88JkuMZjKgyZCcZScTO+1ZdNxF
ZCDvXHh45GO8CqMHy7Yeqmlb91V28LnFk9juDgGXgpm0JiwSZtNOabxxx/FdNif3g5dJwPjoCQSW
ZxfnE1oD8IB514/RD/S2gpOHxtXRaKS5KNr0N07dL7debG8Ra/lEJsk+HTzU0UY353H5nYowggvG
8oIm9icPqhcb09QHWTnVSUl6r60Ew9e/1eMcPgYNehJuBKxMB4YWaDyyOygorOzhwaBJ3KFClUxp
QJD3dDc+7PwOQEB8zJiz7To8IG5/gsD1CHcjk5eLY3KvT3a2aW4HL7KHmPFHCT5LgSSyxOLrq5N0
IhVsgnXOoVcLbpj+AjvRkPghEkH4u7lENktXQFW/JH5jxwOgeHeQO31a2gZlJN3Nd1mt5y8qTA9Q
hn4Patfn/8PeefTGjS1s+r/Mng3msCVZuUq5FLwhpLbMHA55GH/9POX+cMdSGzLuYhYDzK4Bt80i
eXjCG9O635f4DzdGPl+DJgifWOU7jd27upAHPw9IoEvKJYxGs7YZjNIx0UzKgEqLMJdu6Rlnw3Jt
TXqzHZ1mk9bl4LMMMZyYvYMC+dQ9l2lW7sLncTlQb51WexUFu1/U5qOfN43jV0qpbu1Oo/Sw1U+V
PvbXLoia3zf5Q2uXd1YWvfQuMSAeKzi7DYABNXovgGFyTz3ZJTvTKE0lzzVlGeq9285tq32dmBW7
kYLWr4KDdLcaL43cWFes53hWpzUIyLVM3G9GJA61Zn2jVYJwZ0yul33RJVU+Hn2o+5cO7WAQp8uV
62Bbn7XuGNu5/OYlQ451Pd2JwtyrUrg+ZV3Su6bocOQcmdl6tEqFmSjbjuJVawvOD1BaWXZc/W1U
uii+t542bpYk944pkqz7rq5VXzSJftsmrvFgL9lyHKpYJ91affI4Zq0Sq0CfSopPSP9ElgRjN4/b
kfCGJwpeVb8aZmflpK2z7tGt3nVRsuyNJir5PCdl3c+A/6reOm99CaABZ7IaGrZFSdaw0gyTuM8i
rVy3pEIgtUsOzjjmu7gS2trJssqXDeBblu7rvH5wy+UWD+VDzD7fF71wDgNVuPSI4QBnQ6qbRAZK
+0SKdIur0Y7CJE0H36LqYW1nycgS5zxouRQBOFPlV6muHQSblK1bUmaqJgc+XNvPQeZ8xElPrbpk
u7xLy20p44WjS7aEQ+OUKy0lqLWUJ8cAnSjz9LrP1PMs7K3aNU1oAp8dcKuLdwUqcBv30wLPXI6h
25rHtOosKsOnXeX1u9GZ9l1ZRvdx08/HmMDrNnRyYxfbnCAjI++eye0EMlyyKxKlt1lS5iejGOWq
1Yf8mFKQ/kJw2t+mu1g+OehEG7jyvBDd/QAVpIaJaPL16Lb7KZuIfUm6h9YpqyBp9T31lH6TUvfi
GmX1pKfO5E99/RYr8VvTVeFInfu6tCYZesX4I+cjqXMoNl8p6nKdmsy0C6dGjpMG+AZHUv7VXB/4
lPouXhex2frjSMUrp+LvGU0QDs6JotU2FvPILjWL7xxwWOAVGnpFSfVD8jy5UWBp8zkuBSfouD/b
ZmO/IBMw1ow9frzbxVXgDfnpEjmwkHv0fbSWTTI536K0eup5oIQW8ZuF0DfT3OzM3N5NeXQaouVd
V4ckKAX0fjimBm2g+tTHOwixMuh6DyoJ0Nwkgi6v12Ki4tSqqzoOYdeifc809Wio/XMmLblyhfvo
RNkLp5MfxtJf55e+EKHLK/aFczAYFohObwRI/6OwSkBs+DfvXVty4KEV/tS2y6tpMgH1mXBQXOZr
2qtOg+HS0kP2rf5aZFSZog80pmgdu5Jay1rgsQHITCu/7J0uNFvOt+lE4U+ALdi74G3O9ZhI3qbL
aYH8N+uI1tNdTVLZgMA4qzjx6ufCre2Tx1v+bqlR96op1rO6dGPnEaYwu3zVRdZdU9WsKBCOVpSG
cHveFTuuytiSDBKRhmtCmK+akUcQRHnUPk74Km+TLFvTbzruh7hqLH9xneVMcPSc+SN15hJCSrHT
PpiKhhx5xSiG+noAVYh5xtZSRq5v1rXM7oZFTNaq19o+W3OSGpO7UtGtIrAkdM1sDS6tMGX1IwfC
P6n9mL3rtox7H/NXOp2tvBhUZgSn2rrC6PZ5u4yF32vjZOUn7s5JrhOSZKw9sUfqugTbiv0kl8YG
1AzhaZHTDhvTSxul7re5LE856Zgl+U0spAUFho0+B9jtC/Qp9Vqvcnc9kpxm+PjhmivFtU5IdJW/
U8bajYZil56ULmz1eVh7YwTUTOkvIeB7KOJorcXKd6abq2oxVoUjrbBzY5zWiZjCoU6CKooyEwDB
y1cZdT/fLX1MQj4dM5xqUT+TIMMi0I/XIspwadcxeYYLNtrGKBv234ww2awRbccWlElrKeBLPxJb
XZTsiJdd020Om0Y9sqcw4nWeRYWT+82woLfxq87IBz5uXQ0sJ1/WPbBovG7MIXpuljx/y0hvG3x4
50nzk6q2V71dBK4Z/SNf+7+hZ2jeq3vZvr9LBA3/D6gYEMJ8oWJoy/cqff1V9cD//4+CwbT/QoCL
cgV/PGFX1sU3/Y+CwTT+Mk2HdBQySBBR8kf/UTCY2l8XDbkOx3mx0xPp9B8NA+IGvF5o6QGDUUUg
Y/ivNAzEuCLZ+T/iGkcl9VLDr0uXpQs+TVTCR0kPoK+cUf5lKzY+6TrumiQkwnFYNUviBFTqxRBY
Bse41JFnznDuRi/tb+CdZDrnp4QWtmByHkvWWUijJ2O2911CshyH6pzgZcmurW7EdhyJl5+NyVxP
ZkSWdFU+5gBNB1hO1mcIQnwAgdFiDdC8tPhmlJ68UuNu7RTLbWQ3UahXhr6fcg3aJH7V8lRfWS0Y
LbLcy84+Y+s+vcUYq3xTiSH/qef2wbXuhTts08z1VkvfPVLKQPdjA2strEy/SVqt84tluZPS2sRD
nJ1Ss3Lv7Kzsb8dsyQJVyGIFfqQRMiykj29i1UVKfd3X911EnB3yDANO+laH/PMpFeuBRKbBnyJv
9Nlz7ICoalSxBvuU1vbOndpcU6piAdTnV01vSLbIcbMmRb146wY6FAAJd6g+4XXLvgu0KgJKU9Ld
mM0vcGRWoBlkbS3ldBx0DRZdA0PRcm9dpKPcsPxmfs+6e2hzj7A299yZZGs6FMflXXZGHN9uS2PQ
bvWut1eeAe42AI6SV8dm76Ue5sFvpxTwABYZJbkTqnLeycV5apTundC0AQTU0xH00TAhGvYXbMBB
hzbWCINYgs9oyfItupARZcGke4F//Mrq7/W0ggKqurj2p7o9OypYrKVwjnYdqT4rNqorrVPPnnut
usnVjIDYZtNUNd5da9t7TwMDb+34aMuuCUygIj+mDtTPsAbJGV7DHFPhcwCSj0Phele01ldrTh/f
Sk2Ob2atd9tKKc5D69wpnKOXwMqWmzIDCK0RS/qlnQAtsrfyWa2OejfNIVJOniPnZ7lEzpF0Wwg7
fajpNVFutCh7r7xik89THjSlvTdqDrFuJheYhvwqUiG6wO9B1fu3TH2s2+yxdXO4QUQGbwlaPT9K
c+lPLWSfKcboWr/YNEu1VNa5MnZbZ0qGx4EAvj3ypnklGJJr3J13rNlKIFzyx4yqTC7FtkhJ1NwK
enuM3tOCEUOb9hndurFKs9a4MihkDJBvshEDPArdatG38dgmq8aM5rsLVEckRzmtY5ZOLSC+kIOg
m2YHT0zi7xwt0Qmx7MpcUqjpIQuGaIca2jsVnZ3ykRbnBS1kwPwVFPD+CeL7W5RGDeZldwoKUy3O
zgB+m9Qag1PLsgDtPgMFPWhlxGVokXc7tK7AKU/z/OyI8tbS5zeP0PCTa9blfpjYwKpalgLMS9EE
ViELCGd7AQ5h+SxCtXLEKbXE7JeR3p371ORAE+vJHols9ZSTvXtDxo7QgjlB8TKizPOzzur/VhSl
3LJ1b6qAsJDiBNe+3DJjZmGqSXY5JnTFWVMi7TqvsNOE5Rzp0i+XXr8MGJvK2CSbrmVlj3Q/OdWd
A7/b+OxQhMmZQ0COpFDxQR9REulPWb9shkW3VqNwRrCTSyhbh6v9G63y6b5vRNv4+VDxIfXx4oXk
+5c6X2ZrvKYobJ5apymMNRhEverIsl1pc1YGM8D4VldyRr3pTuWusye2v1Wteitt6hJ8HtwMmzjN
H1RVORLKAgpsRDz6NEutU+aK8WbSB2KdDMAjwnD73WKl8i0TdernlYzG9dxX3g4igBlGEfmb2Tta
IJ0W6GNSevDiC8EBPmxHp9Yok/VigQz7im4Pj1itYgRbgDBBvCAdc8zF8Y1yMZEo1Ro/c1yW0DBa
7dD2HQ2h3O9OFcl0ayyTfTcJtT2YiTW+C89uDd9zxmQ1t4imVa9CY5Q2ym6c9akMHAnhw3dHbpJQ
qu9zl4it6vTy2BpgsaU26kiFXG+tJJk4VJoCEMJUfKVbivsMJFeslEqOGISrOPbR0cZIRbKS+NOi
jF4FFhrdh3IavmWj7V7TOCq3Ite627iAOEysodhETHGBLuI4iEmmXZMaVZzRryqrftH6nW2RwLfQ
tb3OWVc3rXXJyZ1mbUiBPqT1jghAO/YIer5J5prFL7U0DcvCEmeF9rwgH3SXU8AlIYLY5ySBUqLf
2z5Kd+pOUacQ31R6M5AcHWfubgbACLyaEoVEBx63EsmRinJ50A02xJOZluACpAiEvRLrSEyW7ljn
ycK2MbEPKuGbT26SLrexpea3aRS/yijR1vE8oMArUFwBTFXrqc/MsGsUjSNJ7dD3nHRvs5JmD7FB
0ozR6/oBNSb/uon71seX0ax722p2idbHfPuccrZCtZo1J+viRol7BG3LMF6hCDxbiO8A2S0cB07E
qdo2SxqdHSeU2ThuJseUYV0y2xXNII55Pxc+HYxOmOAU2CKsptGydJWtm1yCpfLa+DZDHAZI6CAq
DOmuDQVBhRvPP5ANl8deByMwWu9WmcrhbCkYh0jJWE/GuNJq+RIpLNvN7CW8jHU0VNNuiNQd4u77
ODVWsyESqBqSdmz3rYX1WuCv8sgJEem81ZOznzDgAsoVoSk73TcjLQSeqgOvzDjzESnml0JH6tji
HLNja4Nz6BkacvJre4jIf6gD1+qfuwsgak59iId72rqNXrwP3ZLfUWeXPcoJ4Ljv0u45sh0emFJd
l7ONgCrTjBOp+dS8OyYFDNPg3c2cdkG6PGtV26MXIEa9aKAzdc8e4s4Em89H9lupRXnLVK00RxnC
KXOuSzNZl60bLHyMYT4i16oTG+ObcmeXbeRPwrxLFPNlVhX5TCj7C0Vg2tEqRLpN2Wg1/daI9NC1
urXJ6W5XEK7aENMYVPNYrCVMm7tQ8wM78UMRZZgkLMii4hBDAIiB8idC3dVVgW1mW1MOJVq8EVyS
3vDAFla6ckvxgBm82TrUtvpWHq1y9N9QCUiIZvHu8t3KUdxN5X3vjFtyiV+QGqwSg67HoUBwSUKn
s8wADNam975P9XzXtkR6CDLRfFIhtHCAnxDteEUzz1XPpqtPEQWN6nDTsZLm2VCs46rzWVs3UgBl
G8a0snvdCVMcmgeS8Ne5Cjmld95ZWRYN0cv8Q+1quRrsAi3CYE4h4flIw8iGCC3TeUFdvHEHe1Wx
i95bA4BFWv4Q8aVqeLwnvgqa3tEbcYVrZ91Y0w8UV+eefJIQjczC3qjxmYN+QjJHm8pBBC9NE1RD
1291224hz3SCTVM9QaXVK88qLYkb8yI/BOKhG9reECQVLh7N5macL1tFXaw7N6VrvOtHuM3ottZB
HXyJeWgjsRv4vYkcJdXq69hyq71FiKBfNfDX1GoeRCtlUCZM6G4SKM4YUkqm1StNFA+LUsNgRETd
zbocGPA9m7ckPhYOelci4Deemv6QU26FsT7YO1nhZKDl0A0QQ6DOmLSRpcNenmKPFgpE3f0JwSsy
6YVzCEGHB0/J3K30YudgDeRe+bmr1E/kQ0ls+eW4s1o8Ifz0BZS5NyiIJEC5bSslYOxGZzVCEzwU
nnPdo0eiPC6v9xz+k9DTJ8Un91PxG0F5jNXUJrnLEOmiTq4dtQYqowbuRoOwPmE9Qr7f9+Iuqqzk
2WR5W+tSXQ5FCQCGDsgtQeBV1rRqmh9Q5gmCMAe0eY2HtADp9hI0tkMOoxGZbKQh5MwRyKSbczMw
WzajnQbjiUwqG95HdC8XnRP8q1huxCJyldixSruqPbhap2myPaHGGmrOKAoaQYiMHFX9CRFbfgQc
zW4q9lihVkl51cDwrKQC/NsQ8H7r1Jnj60ahPDMFuN/6PLcOAHFx4Dlmf3Alj2fUjT6Y5/w1MtgC
2+WFsXCEso3FmEOEfC9jIBw76oO+0R7dptpkCWEr+mZe0qc6tffu8iNCYGNQjaKr6QgyjCKg14Fu
+/LYyojM3fgU6UzEOSqOrI42LgKKXHEf6Pt7Z7fd7Wot0XzHHF9akwq2NpPXSX4za8tWs9lPDfW8
oZXu8pnOeRa2UTZs2hG5auQu7i7yigtPwLo6jPlwbfcl2/9lCHQpbugjkmQLeUuxstt43FrNFD/T
bCH3Y0lQJvmR7qqYrJs2RdNNrjLLMhpvZE218jBERRaxMNjxdxWB3qrvJLyzPdQ1u/C84QRTOisj
XYpbXPc23W7Dg1XVheG3CpWFfqsb4qXXUUBTCzQ1QVQI8UaDVLfyKrUM6rQTz53ioV2j86PaNN2U
boqub1eoPsZ3vVQ4P1dNxDiYx+5oKvy2vLGik9Jk0xqJT/3YEMt31EV9ztVM3us5eBVueHjqKp66
I2siiwVo1L7HapjCrhgX1i2i1cefTWee/FiosQ8qrL6mXa9qzNVohITWoAV11Xpti9H9MbmmsnZ7
ExC7BTMkCbDsCJUcvZXV5BlJGUV7rNJ89Cer6TfYDaqdI5P6kebE2dey2rmfmkj65BgP23yQw0Z6
wGEUR0VbgWLzDQVufKBsqL2jpViiXyM0bChE0u4Hqyw2NvPGTusygwKZRuzEaD9Dd1167XhsqgEb
Zo1F49PX7K6o1hifh9qu76RdLyssBwgFjbbriMnUerjGblheFxDrlkgkx7hKMqwBuJNnZuZ8eOqY
KdZK2zVsU4ZoHUUz9CmhrsM6tSWFt/TTsmNJ3WPN/osT+9i0gZMUTxgrhssXqr0o8PIlAKCNZBu9
Whe0qFw5lCEvOuPJaPYExfb7xC3V707Ul5AvEppQZ4k+lIvVkUjVxsrVoEY1ih6M96sWqmRfTsXJ
np3mHYbo3aSe2l8uEoOcPwyMwqlOqbCHfdfCySHStmdOhzD+qVVfOiRb5cGj4f5HmnlOoDrxsiHj
3nqBLmAxUGRxW5EUetDVLl31sdqfM90cbL+3bIjoJKPQi9dtccLN1W7jiWFM4YB7+6XU8IjTXV9l
txT2IZ33PDQRKbtcHzEaeFM+Fvs8ssZDPUkLmYgxfqOymemtVmc0Zzwo+S3Rm3fKtfQbMRrxhtQO
cfK8OV9NEC4v2WIUCwuRmTIQkvGEX34OvXl+1ePlZbCimziF9wa3OciCjG9A+H/MkP8f9Pxf+pfe
Lf+1iovX7+9d8ivwefk7/yCfnv4XHk2bMCLHvRRoaiCP/yCfrvsXCQlglxaJvJc2Ef7kf7xb+gUu
1XAWEsFCXjXx+f9BPnUcXwSekrdEfYynuvp/A3x+tAM71DaS5KLTr+5ol1Kjy2/71chYxjqiDMVL
t0tWm2uQnwx6jbRCe6mKTWwgH/sFEP4f89ivZrGPxklq0QhIIraTyg2H2CD3c/FNZWhMKlUVb+cI
kMTUuujBHJJyNy9DdprdRGVxhnv/+qIfTcH/XBTUmcQgQrrIaeDV/HqTeueO/VCb8VYKSzl2RZ6w
8NuGT113/of7++iE+3kpQGQyT/AfkzfxuRWgopVmaWwd2h8149FbTCVEZWhCheX5GlUCVKJ0WA8u
/5W46nj++k4/Xd7lJl2O2KRAQRL+G8S2chPKyHLbbS7ZGY5FaaxlvSg3OlnSM1s2LBRsYMyrLHXF
G/qz7g8W1Z/28V9QdH4AgVBEuPMkiEF1Pke55yMzTW9rYhv1l5ecT/oZ7136LYejDJM5XUbm7MQ8
NLqAqxP9Bg2RRUjYpIOpDbLT7h27nzau1o/P42wU8T/MzAej6a/j79N4//n7yNomElq3LmnMnxzb
aW1hCC1UsRVuglIUGj/srMneusUwreQF3fz6hXzKhyPlx8YiRr0Zea1kOpmf8+EonIf+lLThKQuX
9U2t1zWfO7ORd0U158haZHcZCvhcTaJV6eoywh3mzMepznO5+vrX/Gyg//X1kLt+qbAknBg7vkZk
78cvgUm/bhGQ5dsBvSHwRxt7tY+dodsLCjXYIbRJhkQOojXtm+82htBNN9rLil57Ezw4cpM7Y4nU
b0DKbeojTogBR4iJeoxl3+zaC6aIWtrR2MNLjUPT6PLB1cwvx7ISyq5M3BHICAgJZKGOTg4NVN++
vsWfDv/Pt0gUMXPnz+/w8xfYSKlhZEXqYIEX03tbic4IpWymc9HaNPw4zfRYk/d6oSA170otkBYI
DigUY5j4iCJL7jBFdG+DZik3SCmL+8LqVSL0Zvui5Snus1xrXsg5Aw3u+uy7QQ02mjKpv/aL4sX+
BKimYlMZjEcTHJ6NdrUg9ioHfKqxV9x/fbsXVupfd0uozaWe/qft/uMLVYYx4pyXFNulXyB6SVgN
utn6U27856+GYUPLHggwscseXNcnu7trEbY28bu2nNHiZ+UCnEWSyON2sd7di5nk65v6NF+7Py9H
DMdlIgNC/5yv5EwkyiwtlzPKOj7l+Bb4YRNn3mn4w3TwaTn650osfNTJomEnnuLj4ysJV4uNriu2
aLfjE2rC6ZzZanG/KKLb90Za3Jcalrmvb+/zJH25PVpjyGchCEQjo/DjRSm19dRCVuhFgIfegPhc
Dqy54EtEAq0ZyJpt43FGtfeSywvy0GKtDr7+Cb97wvCp7EsskyQZ7/LCf8kvUMbLGVq9HMlqR2Hr
q9aMm75K50AHQflDk9JvRg9v0r2EO9vsaH7GS/1yMZpvEynzuN02ilPcm+nITJuOzqZmt+EnhZR/
f31zP5vfPn0Ul8Yb6kmgiHnAl+CIXy5YE/iQCq+st6oQyxKYEEXI850af61JBQK2NiVfbjQH2iVR
sohU1NpNj1CDoCZDkrrZroY7OVVR2r31dtu/lXqDhCUZI1ygqa0cI1P+KRz2t2+EiH5ijvjWoMk/
/mbI5NzWQdy2kLMWR312JpFTVAcvNsXD18/nd4OeQ/hl60iWAAKQj5eq3FR0gltiO9RGJw0jy6nv
phFrrHBx8OTVITHoufz6or+5P1IiTZ0+GTa6RLR8vOgymiLXK4CSyajMtWNU0YlTur2trEj5Q8fL
b74vAhI8gv3wbV4CIj9eqk5m4uxwheHAHpNqXdpZdiQ60V0Npuhue6nNO3xkEkKfTpbjSFPvHwb8
7+71Eit4SUlkJ+Z92m/S4+GMiiOrbWki7qGPkLD4ufGu0WB5V18/1su9fB7ql9JxAiqJdPjX1pYN
Oma1hJQgkzVrP1XIhjobRb/vqovxGGMLz0IXumOviD++0t88ZxQZ6G0cLs7I/TSOhIulwBrtZpsK
ddgY4FB3iYAgQAhRRKdsmZm7Uop8Ch+/FN9egQs0/Pr2fzeUyZywHJKULIo7P73qpaN5Dh1WszUT
1d7G4L27UUbqCqzotowVghULvfjTnu43r5cZ06KOSSXzBk/8x/FFCI6hio7JM85M7ypSkCEAUAso
aayr2frrO7w8xE8vWAMLIIKPemeHU9rHizWckNx8dOGO2KtdpWV7Hro/7lJ/cxHCZRir7Fdphfsc
K1fCtqJiS5gR4gn9BF4bD4t0DMDy9c385snpKusOuTkE53ifnxzpgQMWt7HZTrYwH/MU3slvsFQH
Q25UzR/Gxm8+DZ21lJOUQ0YQ2p6PT66twTanSeII5443ZeKleuip7GgXcOhDogjlhoAMzCGjYqNp
+o/s6eaf1/PrKeN3z5M8KM+63OxF7/zx0krGFkBOVbstclsJ28F8UzJWva8v8puxT1GDx+CnmvPf
a7iHS9uZVKfcCsViGC5sGhZgzD0OfPIbcgH0lHrxnzYvv1nM+dZxqnNnLFWfD1CLmUzJXETlFvOr
+VjB7d644FkPrlFn28wu//SFX3CTzx8AAVc0kJEuTdL05w8gtmytLBa73maGUdrbaR4i4WdE+f3g
Y3DOTAye4veeN56Xxo1uvGokVAxj2DD4sZWJH42pFfdjhp85bKvZ2aClMLDyjsmbZabs/XNLjkbA
tgByxhUe7oBEDNta6N0DG5fm6euX9psvwKTwGGkoay/lGp8mLMNWO2lWar3VG0XBE4+/InREpDzB
Xg5/qNr6zbUuEyMLg8674uz5cRQSANRABuZsbm2FvmRtXNZLqwBLXrCI//q2LI/EPsY62hKQnY+X
mpGIkSwzF9ufiEeHZyxQcSeHZpRk268vpf173IOd68AMzPhEnqmfHiGRFMqoThEf1xRzopZEfIEX
0FGgtYX6rZIYYlEXW/VyLYuZxaefXZss9Ly475SxQifLOLuZ3WE5Sqcpzzg/UPnxStIADqN++/rX
6pfF4OP8TTL6ZadNWCeTnv3pJQhz7kgoAxAB6I8PzWg0r4VTKEfYi4TwoDSN33o1aR+kJWLoHty/
Qd3qSBGcRFxnBMwFiabKWwrhUMFheLyri34IE4RgezJz3NvRraYNHBIagMguDyMq5T9M2jTbXKbK
jzfhsKiR+GnQteyo7uWV/LKhdqt6btJYq7ew7ZDV2gKBfZWhs3fxpyzNc24ZtEUouizv4bCT+0qd
3WBq60wEoF/yvp+UlLGXScrvagj9uc2CqrfTI2VIp8xRNcwC0Eq1fduNymOVeOvcppusF9W2LY33
qfk2NOW721ehSaRFbbUdwbKTCc3FJs5r/YsHIm41iMPvloKApz9S2eYPeoTN9tkVRaAOhr8Yrzp5
x3Umb8EiVl0znztbwe2BP1MJFivamO3bUOFGmTFeFKW689BdCLV+URT9WY2fCV/rIiiK+l5IxUTv
ZDxn0JpenVirCSYfo4bxoI7aYc7jp8JKVoVdPZQenvcKnga4xdZuW04fTq6unIiIace+QUSEdnyJ
MJEjLChirQora2I+KosVyufjpNjrkggaHHFhi/UNCtQNZewSKkHvUDHlKBO6K6WtTjgh8SdxglNE
HAD+31mzt+4QofuQGLcmhozYagItSt7czr4jqx7luvcMgBD2arRj03wt8yJM6bFfKu2gZi92LgJU
Zo/8lR2hsoHbGusqK+8dvQw7m3guIh78oZA7NU8wcqakbqgPNexuNVerVpny0EMbZtlIjMRdqyk1
92kOvu5Y11UpDiYdpPj3kpXs3CNk753d6Hu7UXnNPxbdgINDJ0FaVdSL64WOYSezVtDEGO9N1Dad
/dhohHJ4gKlarS1+zamC6JsfM0Rp27sbu9S3M69q0XJrVcwuwU3VRjeecZYGfazfOFUVWkNS+yrt
XG7kOfvMVbeLqt7KsgntKN+VC11iVXXlkWzh2Yi9pgqTDAKQ1Wg6pybvvuPWIdAmFSgDBbl4PXlK
OIkNOyNrqmfUZOup0ZCaKLslRfFV0oeTiKuBFARsp/umjDY6Fq1iUjdRpGxMYqPaw4gycJJJiB0Z
OZaym+UYtI1+XDoDsQIZIYkLITwFyqK+VDVhYqhl94uW6H5Fpa9eqc+jHgVxE1FbH60K/CIOItG6
xTDIAF3s46R3d1GjkwTQH/VGv1UpOfadNF0ZRvuCPftvSILT0CSHqulCyQsi+qM8ELl2IgSf4OlG
IA6JZp/560wh8r0yxEim1L872WyiBq+VjN5hCwOnkTdxlKLUiG5ty/ERVAdpRWJDNm3mdHj0umqr
eN1bZ6l/eznnJDerdmw5/NmNv8fma57l21ZWoZ0giJq/1wPc7NCuGoSYns70UdSXLBf30M+k7vRw
pTwNX0+0owvwLERl74YsWdPVjtnSMZCJDXJVWx41GDXpPt3KcLeaerh8G7mcD3053aRWG7pyPHaE
eOljyYih8tSYf1QdWkLcjY3ID9QO+IS9ePxaMYaMYWYSkXcOJrk6MbDhTOCBQVl1Trumhe1A0MCd
IaI6qFW3JpImc0OBfKtprSe0Pa+T0hkpQWBTmGSLGySVrO4KBzuPmOsr4n/eJvxq95m3HCLVDvOf
llIc+6FVHMnkeXUzbJHoMwz4620mYwI/BmdTzkjPVERLLpFVQbrk1Dxj69uo5Rymy7AZdO/sWtV5
sba9EAMCaKhOu1cD9qzEuah3xXg1XYx0Xf6kKsW+66fbWVJI2hf8mwsxBCNy3CfNWVoCWRLryVoc
bTfrZtRs3PrQtG1xjUSgWntCYiEuO4EMobSilVp03UM8tCIJLCvWrzOCGdBydo5YgpY4iHEjRlm/
WQku8bCO7DSUBIoyC5gxmu7M2Ude7pw1Hpzv9CaCZ7P2VoqYtpGudatJaJEkFoHch7TAoELIDFwy
FU/Du9Mtd0te/VC1mvi72VlWCQaQdM69HsVJrANn9surOrX/m7nz6tFbubr0L6LBUMVwMxd8c+oc
pL4h1GqJORRz8dfPw+NvPh8feMbwxWAGNgQdSOp+m6Fq195rPYs038wkwS2vvbvCNpZdjQbwRS7t
VwA96OY0gXmkqQt9A8K3eMUIiRbXKQgkt4NuvCnfWIYDjCo0FlVW3MeJKpCp6oasySoyXlSt02/a
VrZkrJu6x0TOxm9pd5g74Ujg38pT3V9lWgQvqXKi+wrtEzWDqOqd7bd+s2l6dPN908llZwAO2WZD
g1g98sb+hlI1QA05RNC9lJOb+5ExMJGm0weQAvmpF7552MtSf2/RQ566TBkD7souPwyRg5rSb125
q6Yue6JzUWA7KMbv1K/lT2vu8aQxpUQGXjRvQTxCHpBDf3P/IA/kdg6qyp8SQl6i587jzS6LEgKF
WAKxtwWGrTDDoHDfTaUXZnPBfr3oZSCrL+gCZ1ukRb1PTFJaZjSSW3uxxcavzfrBUFV3TTlFvQMV
wGfeRunZRz91MpwK/lwp/JsOSiA6EPD9764wAJN1q6SPDGp6deM3rwFGgDgnOWeO/MrakRignnD1
El0H6jz/Wcz1D6/vy2NFNf7cj3n7Ilkrjt1CI3CwYZyHdVuOdyVUwRypuJPsWBtGuHfK/qRt1D3C
g1EhTMP8zDjFPsXKXYXTlrFb6CZezSghtCN7gc6fbQfsCWdmZi3KPogY2yqz14pgAUcT4MZOuwji
YZ3PiovkBmmyx0Om95Gl8HH6mQ+FJmGkSBbfOAy7HmoWGgKPwLKNr80+IhCAzYmDxMHqDf9zVmlO
uwlsHLoEYvvmCGlpBYChWXyAQ0sRX4cFbaPnJeMtQRsIayYtxm0Mx/m0LJb2Qk3e1oX8XmNTpWLA
Jy99gAUZBTPKq23VDHgzeMatU9lmjRHK0THefJ3cMAws7y2CqcM8p9avFBXS7yiW8athuvXnoh4j
w0OL11O9HqxgiPdRI7L7eYmaq1elicmC0afehq5TvZGu4r+9CZ0g+kaIe1Nzt4ZAfDZtOh8rKCXn
aTHMp04U8cdgGfZuLNDTaHJ8z8gyvDBoJUeRqbHGJ9WP9i+kTrjUmYBtO3Pu97Ky3zuT1fNoVMpF
hzT3C6KoxGSnRluVQPFpuFx1TYCG2yjvNZqM4V3ktNqItJTjjjDpqsQ0bY7Hubf1Tx/GA0qXmRNl
PpmqQOaC6pFQmiFGpKide02YJdjMUsyPVRQs70NqW0dJ3Nl29gZIlamDUYPCdzY+rUyjbzLtBJ3I
WL41CZvdjJFxo1qetS1KvnlbOVGbb4DCON1mrPL+kFRptosot4+CA+VZQih9MWQi21BJKO88xHbz
QGJ5YmAKGK0hzMtI7GOzz62d1WE9DOWkxnTPmTS4zmVQ7s0BfXEaN86LbIKIBrkDV4SbZyuAnM14
iPOy/HJpGD2P2LQ+u+r3POWMeRdR/GI+ROQSWsochjAL5DbIhHzsHBbfmQp4k6CJ3BSF6T0rqwwu
fT/4VKsuzC05jSzmCVvnD3fsgvu+ySoIcyNYtUYYUehJrKzuVM43q+zdDZXcheTI4ljOmUnWiZPv
nZaNWKOeBwrQqgOv7bD3DHvYLYvgZ5WkS87FaOyt0hWU/P26g3CO+5hQcuQI6if3GZFXkH8rDLyh
uWf3R0tMOEeHoSlD1etf0miGmzEX4qQL3XyXrsfgGgrro93I9tD5XvNc2BLaAoemLy2q5a0B/rSj
Njn0tl08Dp5461qOLqZBEO8yzZxtEnvWrF51ZHUb2Jf8pBEtzu+iEOI2+DKGNDC4+IrzqQln9Jkn
qaGkgk9wLPBhC1TUBmctML/KysO2M/JrOQqcltpt6/PQS2kj4Tbl1o5nYCVzQpz4IrLVzoIdqjRq
djZCQDI+kkxf7Mkz91HszC9tbZDgkfjjzpcM8pHj3hH0AB8VpxPTxirt/efFq129ZbAUGWHhNv5L
4s3lY91Hjdo0tpGkh6m36BB0nvOLzJl4LwqnM7eVVukjYQfJFkCGssJmRfBHOmhOUpIAxNUvrsI0
jpqR7ydwzeCEbD3j6CDkeHCjCdpKMrbFddRL95VEKkk2S0P45LYQqmEOPdEi28YeTrkZJdamjIvq
d2EM1l1DZfk6BpVcQadjfB2L1CnCFLE5i2k9DlscYo0La8QdHjGo2cfFJ7WMoJcFC1dqXzQpV4Qf
uMldo5310R6WS1vyYxpdTYsKjKoVdi5EBrA2Pzp6MRvfKKqNNrpoRcWZ+ZYwUJSFSpZPJkG3OyET
WKeiUcuFBetX4gTVbqFauXRVrI51NlY/xjnmgffibVMb46nvwdoLX43XOGXw6xDjfk/JFe+YxemN
v3KCG+HA6Jrad7OFxkk2i0UkGF6BPvLeLJAJGz9XFHV5QUhZYnrOKZ1B4+m6zDdVFWRHd6mTXTxO
/RZJr3FMJ+KfIA47V7Iy7+xpqrHK0b7bxKx+EGDY9w2m57gdVPKMlKE8ZHGb3JYe+SV/TOA7fiLn
Ps/BBzr5tNwZjZ5Yv4KeYYyH2Q1WzXOLJqLHho+HsC5NZCx0E048+/V74rTGtp/a6G3OVPdoTHUG
06/26n25XqLOy/VRYjPbeqnbHr12indO/o3dj1W8smPrRVj5QuuFdLyQIRzNISuu0lvcuUgmq/gM
juOHn9ht6HTYJuwuN49WVY/AnRQ+IKNFdEmB8xv0Sv0xLlV7GZP2fQAs+t1rg086CuNGe6yBcK+O
Uy7xs7TWR2QCxnFYF3ZVXC5PXt6j9YzI7rWN9DEZloKczSzWh1hxzgfCSX9lcDmVowOmCKG52QZ9
eTPdLtgJt1e7SJXtxQ9gjSV1EewRS27KLmtPgkPcjUbQAbsNjYLI0RYi/yV+b324wFAan4RTvhQa
CMjIYe3MaVJjjYmqa+BATeMdoNsRiU9iutfabsYeafMLxeauAp7znTQpUCsUj1urJbQi85d6q5bE
3xlZZ0BNxKs+uyWIuHTudjZoIArN9qazAQdk278F5gjs0ZEDzCUTJ5ppRf7GslLsIrCnA3PvRUj3
QU68ZrpcwAAYipOGZxHUO+Og25CexQUIovrJVuM3a6k5yJSGQfiygzVuLL1bhXV+k6aOvGRzVGNY
s33uBxEJ2GqFvx1i8LNp4Zjvjp/7YRfTKynLyXgHplgfcnT/rClx8pilnJMQJFsvo1o0rt8mu8Nq
D6WcwyQgoHY5RHM3vaWGBUoaw/3B75JHqdNoMwftaz23Fq50W92DaDD3AHSbbV557ZdYg6G4Fw1H
Y5GcqeCqsB7BhywYa07NZKsjaqHlaEdesHd6/dC40/Sd1XeET9c3u7yVw472a/yE9n0O22bhQDv4
ag8hLz5MvASgVJpnSG5AK1YkQaPSbBNPUbBfTPUWxb63y5rlbYKxfKipBj6yrgVuvXASpy7vVVhj
UgnziR3UtJJsRwybcSikWR7wIB6tubyH22F/ixN5Y8SAT1PWX4utNPZTu/9tqQziMM7bHa3CjidD
0v5NfLmttS7vyfpdPivdkAffzT+72TfD3qzIaXfjHi8NrG8/qrdaDPogIyHOsvc5IMxzwjmdRTIf
SDBgUnuUdfFhVwAPO/Fers+OAkUMWkuBTApqvNbqt+XoryydaQLU7pn6b6AUQAhfZMktz2gAMp18
CnLlnayRA9OQNhAO2EX3ZaaWHaaEBAMgTbu6zZ90HznUeByu52RRK0cKkAiArwFl9lgcezMqz+jC
c6RRszBeBSZO7HzFN4br4BB4qy/lGJyDRc3nzO2AJLWYJNcOXw4JDkbZM6dtdUBmgkE0Mp8zMz7r
hvrVa6L7pFrOXd6LEwhe2ocm4vt6Xo6aFQvCQVzifgbe0C4cV13rtRfzC2wufyuG9KGuNbSZGAuE
gcdyM03uj8oRRmgvJu6VbN2b2Lo03KLWI5fATrMpJKUTqltE8eGAxqMIoOQt6+J7WYwQIWvxVig2
3RGTMvOydlNOTu6GXQJCQeXLPX4FxaNGRnADCoLWaDRdeWcEb/nws8MLiYOPd5o7qLZu0cJUTWnf
4n8et8SFkhBGHxWZphEavvW9s6oFJkvrfPCUIvsReCiSbm95HrSJyLpTkX63ito85a61cvp7YwvF
K6V5oKKDCWueFWnOd22O8XSoomFXdq7YOm5PYhlt78OY9/VLb5Zg85TiozlKEuAy0INXlnNAHmid
0pgdvfFUf26xXG17PzK21VAHZNmOcuOoMtsVKZYmKmn+rdek87DxleY79759mxz6QbFR6Q3H9fhN
m8v3IrdvsW8xUxLevoIuAu0/eyjJ0NzVHqAumYlvOun9TV+ZeJbaBMYQ3LON9v3i0awr8qwKrgUe
ed7LYTVOZQW12hKk4jnWVfnVFeKGH4CPMaEphxcwP5Epjh89H2i4exPUrW7u7wp/qV5RzrMIceJ8
tVhwbzYL0Bv0ITP0Rayu5BEwH8v1BrTItFe0BNatBX430NGNGijZuiiaPnGSuHedhv2vFKRTJvze
AbRmy0ceCZ9ZbOuBAsv09omYrXPixPVPndPMHEpOwpupmH3aYHOaX1xcnqG7EuSyhfqn93D1QXwz
N4seyzP8alKuAn+4H6tm3rNBFXuIBrSNvea2KEOAwY2w1mHHjodObIpsyI+2FMvvGj/em1cu904X
/BqFmD+wdWwVEN6HgIvypvOuA+5XqpO75O0uYK0Cqsqs/UGplT+nfNg5bjIb58qaHhgrsUTkXXtd
7HZ8MFz3GyXHrW9asJcIl7eTbDWe+8DkDGD6V5uW8seQxb9ga+4sUG+fBqrdCsp6Pb4CAyiOuajT
nWWmA2jYwUyvwGZenKi3L1mVfLQMUzbJzEsSA17f6joF6DX2wXWdiYUVyR70We1b45oVBoWM5wbk
2vpCJfhUY3EoF2ZboS+T5zEFGkywKfY3kVQkO0zgtDAqAB6E6p1C4D35ha4uc+A/xbMkYdQtKJv9
0rlFIKPIJsDilKUT3u420O9C0MxsBXYocEHyYOFG2zTTciN9oWDrl4zTPae4FnHwBT6HeATlu6Gc
zY9cZ90uD/w3fPUDIOrozSnnbdezpwq6QV8FEICQCaM6NK2a76y+42VKntIkIJcALj/uPEINnLbx
97OiKOARKdiNvZ/j0Ly2NbvQVFWPkWPTAVqc1eouFlA8k8YtqafZvzoNh/NwHO3xSc8Sdmpcqqjc
9H5O2SB0m487V5E2spNCAwAdzcQjaq7JMal1tqaHWSAtAYmjrflt3Q6ysMZhfu8UFd16sr0P1krf
VWwvVlh3ixlG1hK8x3FtnGsWMszhAYRl7NUx96NvialdfyVfXfvLzjTTOwvJF5b5s5UlNhaPrnyI
OD+ccfRdwWL7lzjyDBIJKp9nFTU3uQZeCCJAHpa5YKCcQFa3E4DLE1ZTf8yZgzVR6IiRtnqaAiqM
g+DWKo3hdZ1hAAsPsUEjA2yOhEF1N0lFR78L1x+n0ObVHEUNXmEGsR3Bxd7lUtbftBWpTSnpSdSm
q35PyDZ+YJ/MHjNj1BuIjDE2rSY5IO5vz1SEL51umrfKhcXD5fawt5alnf0SZmsfkRg8BE2DtTSo
7HDApHuyzLw4eYZ1iWv5XnU+1qgSe1Gqhtfasui+C2c8BtjftlKJBbiRj195IdcBb/ycUuxFIMUa
IXCMdmAIKYoi+UwrmqMWq8oWP/14m6joMSADtd+7qaF3hTkLBrFtQme+A2RrF1G384Iu/b02OR5g
k8k9B0kyPSmjz0Pd1xcO0DU4Fy84diI2Nm3vinNZLiYHg955pU8T/PD82r60iYtXPdXWYx0l/a9m
CoJ9W/scbgZdNXu3y7z1S2PaBjX4uJDN/jBrEKgLT9cj8YbDWuHKSzePgk0md4YfcBLAvUAvF344
cymfTUJ6jdDUsfuVIlfCtNalwEDtmQFMqzkiipi2+RB3QLMYyph+5F1U7zZpuAIBjl4tq7Mb1MUc
eoqmmWLC+W3xkvqUeaN5YgW03iwad/t8yYFQR2YyUK+OC30HJJwfbYR0PkvhnBPMOu9A45TAaLoJ
3FflZe/khbXPVivUXTy0HGSKjPyQDdRdKCjMXNs1oyBnwBRnUIXiWvO1W3cs4y0joBkoYettwY3P
P/sEKyzBcStyZB36RfUy3S+G0XJdc/tSRFXzkhGccW+l7LnaGPEeqsQdLznOaUrgrB+gMCxk84ZL
bllfE1EP1yyeyk+zdOtgk7hz9jDqBIzvimx0r2UPKiT0VZ1dYU4gY8sV8MStN6f2uwA297sbcmD2
wAyqi535yO2wpFG9dO203Ee5HF8Mu4leFK2MqwnwS91arzLsjTVJl9mU6X3pFHvIMiXqd6zr2L+M
M/JyyxH06GfDSqLNEFgjEKu8rS6NC0Fmm3aGejHiRLwFRdn/JIFoZeBHceaHdY8AaIpbkx0OXDFU
Sz6yATf0Ij01POfCc96AcanfkJTMD2400zg7DVgEbObYQ5LB+kN+E2MrhscGncMx0LiinCeBgLMy
g5HcPkaJYz83xM7c6cR0ynAoU6rM2K4FxXiJEGMy+y4NTVxpzjYZVs9LEM+v1eLjBiBYCBOKWD/X
4ESUUB3k0mw/lbn63rEaMxbMR35t+jTleMN2MVhecA+aMLpJoj3oOwVJdNSzN7/WkV2Yh6nUwZmz
2KJC2x1ydYsrj9nzgCm0g5c7oQaMTGzhHmX9byIQku55zBriOUWZCWp9olBglTnFs2NWcb569JN0
048Mubdm3pIbsZSVA205ELSMiDXgJcqcdtt1DUK13EhwBJQasXZAph6gx654VhBwDg2DREltMnBB
OnKSOOKipaW4lY3FgJqpkLVHDYIwsezQJRFCwfUmNp5vHgFJf6ZXFH9jvkFrIjAasR+syfyoO687
M5jIQCZlxZs5ZxTaAUANyIM1kHrCUX9209DfWaDQCcrJhvQSoGW6o9PNlwcshUt8leP4fcCzSt0S
wXzhwdxYvkBlHgzNd7KkohsQ+PgG4ZyNSI3Z0Y9cNEoVzM9PMqOzK+5oBHsjhpdx17p09DZZYvL7
nIVy3DQoPeqtOer62SubOdukXa7LLUAZ7noMNPzL7Hx+2zpRCvjDcajq11wUOPkUkXUBZrgOpHrJ
pqr/iaHU9uh9OoCJbTwHsnbUC+1iYzs7una3qZ9DX8e+M722ptO+Y2VtNzAo/DdYAC5lXTxznM+D
W92yhbYEF7twmCoDFnjHmoUmyGODtldJYNHEwz5LMqTQHdnA5myAyO9ZTO94D8icmOl6UwENBQJ9
xyITYcu7zVRmcHxcmDAWzG9NkadIYXrk7bQGebLaMRNvPqMPwoWUw41QmWTaA6CZmwns6zKmeE8c
3XbRE/LBYLjQZS/vU6wbWzX6yS0oguIh6Kuo2JPPJABWzrz0YIxqOstrBDzyPJ2cUT/LN44jPASd
23wv7N79ch08PAmTePq7emJ5IDgjuqFYIQsDjj41EPFJmWZ4Y/LyFPUqwqQvIAh0KWTwkkC2QGkU
8ASSB8BNqAZGcvsOAE62HTOUPigNfLTFY2CVR5p/06sBNOloot6j1BYFnBAT9uvEg8vWgA7Bc4tn
zUr0QvWXEP4gO++LE9pEjMzY826kPf4aaoMFwntgkI2e9GjFD+CFAT/VAh7+ZqFB+63QUIROXt3Y
3cmGz/3EdqTAOrV5lJ3goWfH1vfi9hrzfpSbidnRB2lePN+MBe+qnLdTk3+4J5qNVTfX8TfGflxO
vJm6up86X1N/JDG1GKO4NUkMVdaAuvo3PtwarEs0suS7jcMjDOOM97tvvEHdgbtGdQZFf78qNcnj
QjNCryifWO/5JnzRQE/vhRPQb58Cu33usacz44sID8rWlbliA9gDip6vpgQaHFR180SqxcxIzurn
XZIiX+9ylz+mlQ9olHSFm2v6LdcAU8sDKKVafuRFW8CJyhKX7jQDi7X1x00iUY9QLZBL7Kxl6fob
bWducZ/083hQvapPptHURFsY5rlfEu4FG13jkrfmMz3w2s7Zy5lft8nCUYAVPo3uCwmVCB2Bwzon
o5pFxFSG82YwFj8QYqK2MjaSp5bn+16t3NIJ7+WuT+R4NGDqb5rZwjNGKBEXSdtp2V+8se70Fj0O
LezK4KR91qVZ6LCueeBskrfEZtTwC2ybYTapL8qTJ5P28yFhDnZlEr34YebkrCSVRyw6o+gC704/
qBfUN7yLK3TufmxII+I6uMdIBUCPKYHVdmpp8oSyk+eaQQ2dDx/NrG018oWzRnDIwRbH1Ga1/FGw
oRBngIn7SHLZLSvbbrwyY2bL6l0cNJVA2k4BkR0JLXaOQzbLfRZLHpWR0fem8RkpQfFgvzATPb0K
s3epHVs2Kek7iPcdXTxTbBnZqn7h4e1h7Ot90vg27RuvYMOkQrQvYsyHe61G+kENx+ow6To8atls
PaAzuR8gr4Jbhkvgks62ofeDv6fh/DoMU3e2G5efRiZORCAVPlhiQhVlYOmNrPEjy//jAOR1pC00
d+YlC7h3d0tkrYKyiYblbp6t1Lgh6VizMYCJypB+mfw3dgbrXygNpYubAPOEg+T9r9YJq2Gca/p+
RRsfiFJBy6XZZGQGkfzFEblE6nzHzo1bsk+YG8TWpy6y5fSHZvP/gpH98Kte8zu7v4I7/ynA9KUu
+f9f/8r6aX5CXPtfWaj/9en+nyaUImP/b5X7+kH+KaKUk+Vf00n5+/9tcbfwz4HjEx6BiHhf/mRx
Rw9s2ojGHFO4uDT+YXH3/0b4NYMurAcEGWPY+ofFHfc7N5//uSh3BR7a/8Tj7vyhEf+HftXAboA1
xHGCv4hv46iCItVL+yiRXJxrlpJt6gS5vUmRax4Tn3BNe63GW+LWGM9JBgOhwGypw9QBnfiaFn7+
ZpjyPREwhZHTN+TjFP3MYu8RD5MR2OElj1j5xgLClTcyAnEN65Hxgt3g+y6C77PVJB+T3bpPvoET
ywvRCAcmReFgpTCDG8amUychwHAai69IKeS5Y8j3tJpoCXYomEuHlcHIN8/M3g+ZVgkIHtbcnOVo
x2/KtyN9dECio8d019hpBg/t3hKNfiJXQ6cPhg0cfGOQWkjkY+sFDcIhnVWbztVwe0klzJmgCb96
yQl9eARRsjwgN5rOTlB0x8gpwI8LRWNmcatbYs3FB9WsPhNUG1ztCZ+7O0NJYnk0EK91LbmiKSqP
aOiqPfgRCv92mQ65ldS3LinnS1wWdO7Ih2qwmaJxlslNAfOFGt0zWA0dWNQHqWb7OLESE2LGucSQ
by30Vdpxc7RBauQfNc0UShk3db8XJEkdc+I1r5wM1KVUZfdI6sOzUphMoiiGZYgb6xC4tIdan2iN
WMgb1v/5ZzTaAnOQ1ncCIsEZJQ2tgNwQL7TGiZGTalpoV6NRcdA2gHcZ1Tu+ceIyCszaoTX13knX
RgwCsPGqUwlrmUVgtO5RH9qv6P+9vbfQn3HrfHlceDJRIuVFtxPM1eetNrPuqVlQYY7WuA4xuqDu
tvTqlwPqChChRiF4fkx1IWLwCNgmRtXbmKcm8yHBjbm4JLEp3j0H9wA1wbsRm+NFW7lYfcbxezSi
lDaXnlT3fFTOpm2UZkLbeBvmlckaruCEc46QNCnd9wwgURhMiTjivKcXiabOo6c7exgiUAdPTGZL
AziZIYGOUM360bRlJp6jUllq8dUnlU1lAPT2xDg23enUtw5BKyD6Na7QN1JIjIsz5IIcwWFouzDX
bdnR0plMYJzFTDkaQ5p9wKMQPaWLpC+ySCvi80aFJTYwpZ37QRPcs4uTAvFXT4KrH0qSUNNtU+jp
UiWldSMwYHnzpOH5d3VRjs1xiGPrWrTSfEkD11gOpIRNO7dv6DRJzxTWE6wfRtGhxhgMxEZlVr8x
utE2+JcqPrt5jnasTGR9npp53lcxcq8tkCLj0Y69dos3zDuYzh+v3aTMmzZkD5gra27pH2OMnOEK
bH5r8g8e2PSDA7y3PIKgphdMSOfNGCaEueZUXUB+i2BbG+AhMacyNvIrAWKPgQixZhUjgV3XJ8ar
aTnVrRgZCodTbz4JWdssSgpZUVKJYUIBGkwnFEny5ESN9dvTQfQYW1HZbnXT2y89A+0JHkRvW9vE
4vCzi6Qxk1IWRe29wtARh0hOMJ66SWPnBzjI888Bty6pceh4wq43iock6/V5YLsdsd8QM0PvsfPg
vBFJfk+333isMWQS3QyKi1DDmATRaahPVB2uZOg0MYZtsoJTFzUaYTywu62P3s9qUoeDqTprPS1n
k3jbIuzRIAwhtmjxwMOlATahRiJ4gIEaNKnWUKHZZsFWsbtUYZGOyRECfnIhdcN+6IuMZ86FMbgp
COiyQBGP9lWPuUnD3M+ZwTe+Px2IaPVORAPAGeumvLiTkeVdzVEReVmUlnvqAi22ZSzrXTAnVIa2
GkpEIF1PpIvZGyfLGNsA/K6fXhDEdFfwi5xBqao17yMhWIBo9VPd2a+In9Jnl6DD7w1JkZ/+yCwt
5NrbxzGap1//eeHyr6uNPxcb/+N/V7X8/1iS4DT5P5Qk7VD9Sv9M3XH4+38vSSxL/g0HnsBR5fxR
kbD3T7/WxHTLEn8jlMjHfogtB2sZBqL/ou7Iv+GSErg6PYaKNqhy/qhjakZmOv8GgyS0HAvwvVzL
nP+kJPnDEPWPigSNIhwOPEwOgiVKIP+v3tmlMcxEWFOJM2BGQRy/Gm2udxQsTAUC/TYhvA2D7JqP
p8Ys8xPawPS4LM2dDrJ/A8z4i6Hv75+EUst2HcmJUcBl/7O3ZyCpriTQrjw1+XRi3WUKY4v0OwNg
698Yif7lD801RBlte5T3fzWkKahkZlIOEMHNiNWr2tmzfZ0j1znCHbH2DaOmkCTG4s5Yz4hEAhIl
S2LYfrEpNKwBAcyfnpaHv1/uf7Jp/sF3+MttEKuVzHZsaVPZUYL++YdP6fj0qQzQQyljO6VaPWXR
0Q+s6nksmQeBiL3kQw9AjwqW9FTbA/td+6Z5CdxJHSy4Zhc9q4mFtIufgkT+iDtEJeoEtHJvAVXt
0nEXBWukrG0VIB+T7italKBpUWKubfRV9Afcqf1xUJiVtFsyn3TfB5COu6Xst3IoycoE9Dq8Dl3r
haoy5jsSKgEl1vZNZKcAAO1vC53eAxbx4XNdEHszuxsio8X6YNiIXparOZvflYJujhR5mC9JcIeU
uSTshC3bJ9qoAlJtx6lPZutyh/Dt5Hp99ElcOcrmYny2EIBfVqfDg18GfH1tuQ+JasE1uYQcmiPz
/mTh3E+/RH8my1K816m3k6jEIZAlq0hfXym3bwSVI9HxsKYnnJV1+W0i6nA7Tj7TGwdSvOfe3CQ4
1EuwIyrevsOOtrOyYniIvOZ1chKBEqPVxQa/GExEtOJEodgEintdV2+rkuivdkranSSCCXNZEF28
tlIh6wCOsCbIF5oOymUwViCNL5YPuA+SZqaKKopNQ3LKnewwgIRTDaZGtmi913YNW7w1z4w7jZvR
LphQ/PjOQ0RAMRJ8eW3MUE8iyq7QCG1m1FL4zaz5UFZpTUap9s8kdQlEVTU5wS0eTDISKbrS0t1A
vLRPRF0fy9pp77tibLaqqg/AY35mQXPnlLwYi3zVi3WuTHFy7JSUxrL8cDzzjVH7t5jm8KYj/BZ3
hNudTJdswQpRxgZL5EA5MViXpWCOm8Pfo01A9o7G/sEgFl8cQBVU1St5PO+RE1Osv2BU8MJCYjiL
7IXULIciFh1E8DklsfEQIJPqQq9fcP0Yk3/2RJv87ECO3+MB9G4mIgcwqyzEH2s44CVWWXHmN4CF
GTclJ+Q9eKUWI363lIieiFcnD26qpUYQ1NlrvllyH6BP3EagrZ7SAnsqSHqDi+bldkCGaDLj4++p
TYPBsgg9c+RnUNJt2TXwW9DHNOMDzcP5FADxPfSyaM6oef1T7+EwI7hleupFt5RbTl7quHRp/qPK
9PJb5XF0nGD419qpftqD5b6bpmh/yKGoHkaiq04DLbGnaabhUyLvvxECVDyUuTHehj94phO9s8vK
aLt2II6Be/a+s2kgG8s7HI79sdGmfkWE5Tz0AzJ7mWnzmeXtZ965qsQHB7SysJ2bO1TJ89JYxPIp
r3K2i3W0xg6HCsFtLaodRzb9TyXNL3pazY/K7H/INdCNPMCL3+ySkckzXg70CuWY9px3xEl2H9XE
2rUh66wJ4FwRlvCWY884ttYwv3voMRDDew9L9e6uf79ZaDkNA4cM3CZFVq4qnlcHv/CZPjl9ImJk
DHGzDPmNcSdzZZ2ufi7BocAeJ5KXxIf2NHBcob64JFg6Br0zOHztCnKcjYYT22QPoCByund9u1+Z
j0V/JncBfyKApv4+gkqLgHk7AibdrBJ3eErhYLxE5v9k70yW48a27vwqDo+NCuDgoItweJDIPkkm
KbbSBEFSFPq+x9P7A1W+JaYk8leN7Ajf2S1JiUw0B2fvvda38DelG4OuHiutRjdNPiUeIpcGQWBe
h0ttWGtO2mEqE3vbSveM9+4LupNkTeATvkd4jXaz27V9t8x9/RAO07ow5KEPrOWUr/vivuwO5ggB
0h5dU8QLCNrNkhCpSyj5bZ8Rd4SmHpXJTclSomnrXsDzJBUXRVbbtefCUo4RWdnkPvsRYepB5ZbG
Y2ADoGiDra9mQOrREG9rdM1loLuo7FJX0h/eBTUE5Kmlsi7hSOjtdtKv26xxKyx+dfcNJinQd0J3
/ZLADVbYTm0Pvt26czSpF3qXraw2JH84m4Bs6cBiloWHlbREjBUp3yQLkeRmxDZ1uAcIV0oQJGk6
oGTFchWmLaF65YPCdsikW5nzm2aaNsl4Y7GgtdExKuSBWneRdDdJED7p9ouZMzlJSplsii4slri6
L6rhHLnYtYJhZWU6SuJamnJJjOlywmNyPtTKYvARkuce/bMZZ11AFUDWr19U2EtZQNz33+WGegJd
mDcyNqZ6C0uRgRvJOoEuwGEIOjQKMRJmkvrykK2Tf9GTGLcsWTqKyrjLMq9yjVxZ+fGe/qlYNdJ+
EHDzN+mwYce4rjvTWTla7u/woiVNOK7SNIsvAoR3C5LwiFcql9Sm+bJXlfwTHgLtkoTNmlVRkqEZ
HMuJojmPtAfPUYGOqSjZsXcEQUc+pCzXtVnfEvcK6K5reaYYay41w+YyhN5nzOPdlUkDyXAsHJ50
mpeDsC8on8Wq1z0CKhtJu7btss+iVi6YduR7coXRtrTV2oi6e6WTrhpGexrhBiZlca1NKDkc2yd1
cnDOkQwwOELn6wXERfi0nLQh3kN5XdtUqeQSIuYvBt5Mlc8msGbHwbtrrrpSDEqpp11zrxzIeYiP
CJtXlY4+mnRp3grMkGSFVDvB8Nd3zqceidii1AZwg3XCmkCYYcVS1CrB5wbfe8gsK0Czj4iEDNjR
uajAh9shepM+fQhaIkGEPsdybPL62RS9spiUELFxFee7lqzTpU8y3XaokV7kYstG9aEbm2MYi5c4
QkleGWa+sWkXoBEYXTRLhKmaNHpk226LjFdh1Ou3Pq/oSq2fFC/gYStzvlzyBW0/7TUiCPum3Ew1
QRRkSAScKfbDJK+kZ0brww731A2R1gj0SFLAX5HQL7HldVXNbbqwvGDgi7ZfNdQVC4c/T5IuBe5B
8MH8hdy8szRuEAc25EoNU/uuYb60EmP0ReQqIFiaBGhPxw1dOja9mDmWnHmiBDqLaXAuCP6xDdMt
++zBKLrHorbkLf60p0HVyjVxkskywgaUdaiEHUpQ5E6sKkSh4B4eVbHplYzVRh1WWYm6o3yWymwx
Ga8STV0pAZs4K4gWDWawpRI0e0YfeDHK8BBoGYJOqMpk1WEbF1e12jYLEhT3cZpfqKCKZd5wDyQK
s9+GeaqWrqYm/DRF5I4MYb9klr11EnEnpvDToJvnlAeu0vHCGqJ7Gw09zEfhZDt/+OoH4iwRjEuG
ZJOQvNQay0RhRcueVDnh1q52tldhdBxXBcHUoWhoVwQMBK99aom8lyvw6Aui+TDnqovBetBpgyGj
WokSKDD+1hrLmgmCnPy7Wdak7ZRkuIpL585WIXXzHPr5ZZit9UzbSOPFqoy1DqteObeNaGG2EI7i
C/YGZwWsAlwfTksLrNqMXU/5wtRwIiuIt9fwhdZH27DWgiHAux6jL85Rnk/lF8MeH2XwWLRfFVjH
bT+5DHys6GujqKtEu/S126oplwoNQVVcZmq9HNBDIgPYmsgL/a9RRhMz+DZM2E7CddF8haRGaYDe
Qzk0olvbxX5IP4GAWnqOtoIW3xXcPOG4xDZwkaasP1qzHMAhK3TA5/eG0M2V4vDUfUmGJUncdMOq
/axx4+w69fBpINlpYKsS9hcFscpewhmmCV1hokWOcaGUy1yoB8l7kyA9Qt3lPlSdpcL+K2JDH/vc
tcQXNHXuhmxUU/NKL5+NdMKBhIm63ii42GyC44nKPIquc2mnrEZJZWO6TdWujMZbJhglq4Z8JrS7
6ZzhIXV0wlspiFAsQdxHa3bKn4zSIEvrmk3YqrPtpVkUG7qLKAWCNf7m9WzLqBGRZ94DGGbSSQit
iFY9d2BCvnI79NsRZAxZ8cjH2ZmL8WCKx86vgG7PZBn1rJvsvZ/z0G9KtbozCSuiSXcuoviogg4Z
DGNhqGdjWm3Qlh7GKeaxypd1pZA4KFdThKDQ/ERbldFCdTbj3zsbn5R5mJ3trB7n2ZxiIo+R+IId
AkuCtjTH7EpvWbSrxz47+kRHTf6zkdvruD/HXbHMBjjcBGZDf3Qt7wLNDmlkvLDrqUK1zclzq5bk
r9JInA09FGa5ujZvTYuLuMJIEOvqhrDPq6yyr4Imvgm9qMDSq9drv6WOQDZj8inaSHTYuEbpTlcZ
qzeSjeWE/mo9pPldWvnfkB2c91i492HSXw/Sdw7kr2OZTeJ0X3Q0wLsbKL/fdNGRMbyEQ7ghst5e
hkp1yFW2B429IbyEO5u9QqckLyiO0ADzJZtQkHUR2fJOq/FQeka6+R+1aYSTFVvxrvSq6gLWT36e
iNJ5APGnbXyEK9RiqZLuQpkkHLr01/hInR2IX/1StwcQtBhOSO02og3S0ebw/vZDE3Or4J9WAj0c
AXFOOgT9St6V2ikjs8CymY6YjHZ4tNUUwWE5fKI2bOh6ajb/sS323lyfTHY27opK7S4Tzct2/CrS
OfK5pvHm6iad6xzvteSx5+oney2EoteiSJnrI2+ulORcM+Vz9TTMdZR8LangEyifFAZT91ox1F9t
8jV2vOtoufq0Vfd1VTsHZGfyS22xU0XLAsbC1oLmSLxE8Bzbhr3XFfYMRmhQ7uVVpVwaUew9+VMj
blHZR58KfEBnik+t2GrtTYwunQIzrc5tE1utOdeW01xlToGs154w6Co7AyaZbkBCQeNgUq4Sp2+f
sdd315nu3MtUKCSbsLwW8sF3hAMsz7+MG+0M7gEy56R7nMxIW0jkYocBZ41rdd5x8ilzUOCPE8gT
ERsbtUUkGlSUu6EGNqMRAaso6Iimtu6HpOK9pHcPcdZ13Jw+rrYdSuL2IRjrDinzkFiraSCedJHC
AyBsYtKsBTAcoolthbTMToq6XQXCaFhMAZDUVym303U9l3RIs/XLfC7zrLngA9xD7Te81oHVXBLK
uTjsgyk/NK8VIwOm7hzvY3KZzAUlg74evzRFZjuXm3IuPPFzVI/aXIxmc1naUZ8Wc6GaziXrOBev
+lzGvn/3zsikf+7d126kRQuQBifDVoa185//wPeBoJWPjqomOy8np8A3nAecGuGqKuQuMHtyowhL
Yjtr3r5/WFqw7x72ZMeumETxjuAwdn2ZwxE22FeBByd21rav3j/SL5qcP/5A64QF16KVSmIMwbsg
6J8UP9wQiDG7layvSfjRr9LeFiLzSsAICojSfC5pc6onP+uflSpAJ3RI5hWHR90+yHkVaub1KJtX
ps4k5DqaV6sp0tMdSVIsYcjLtE08r2tqjxXwewf2j5QN/4UBwXn4XOV1/q05FS38vzpGmNl/vx8j
uI/pU/71bW7p/C/+HiSo1ncUv2HYMM5mAcPfcwRV/EUD34Y1bQA+4039nzkCEwbwqvSTNAdaFq3l
/4wRnL+oU50ZmKnS+5eWsP5ojHAqlwHERyvdATJoQi/+/lL64cF1yvo1la8Fo2rUh6FMiMyykmoV
DiJle6dXFyx1RLoBAFjHJu7cEX/b3Q8n6xdd9Fmn8eNjDElW6kQb6FD9ieYGq/529cjsIuTlMDTb
BBZJr48YQZQ0quQKqJQFYIWOHlVh0T1xQyfjGqKRukWiTDoIfJ/wNo2N5Pt9zu3nv+S/+Eq2nJ+x
H1Y01JtSNRjh2OhSeC0bJ1MNx/AHzQGcOcv0E1wokU1lWdAvpJwIyvRh6Fuf2h3vFU0vFE1xG9gQ
YQh76ZeDFFWxA8BMRE+nCasnllKpQ3fsM0M+9oDavhlw8NSFiFKqw6zxrWJjMZgMXNkMEzrFvD2r
hN8+92B3RkgojGAXja5nNoBNmypIECm11Zq8Ls91Lx46F9+A8zDWik0aVPUCrjr4pps2aID5RjKu
ZNp7/oqYQj1YTqoPShJfmGLuszgXs0mahWYbaqV9oTodg3enn1XyQ2wP/kHzAT9tcmPAe81stkWW
jHEXDNeEunMfJ0L7atke8oTaCnBSiop3zAqUT1qvmrTSSyLYULwtAg+qybobnKxEJ0NrGItLDvKs
GeP+a1IKROidVeJWzRlGC6I4CYkO0olMlNRASYHRpT1LvTR/UAqC3pZO7cArMOqJBZEPtRYxTWkk
5JWInAUid76P4bdo8DRgCwRzpWqxEwwQMEhLQRCPhRrkkdY7ep0oz+p8hegPuXZtDfQbMkYmwB+p
XigaeKaHVZW31dNUd7KYNZUVoTymPRRnka4RhUfzln1EZVRgICRUlMuagXjoOuQUpLh1enEke2Z8
8UKdlM9hHNT7DFEXwYter8ilh8x811S43s/60Zef+2rqKmQXXXUmJVj/0M5MwGxAzu/mTRr5nZ4S
4fXo9OdKpvJiVJII7Jrep7cyiBmo1A7DJtcwfQAB6N2VC7zRqXSHiH47FwZlyjpDXAviViMIsyE4
4SAkAzUK3zxNDqRnDwb907bMackXGKWiJhUUjoM2PbVl39tuO8EHoVHMQeeNTus6gdXfFAgZ+dUq
CBnD7MZqIzqhkjNv1hn39RRlN6xmSrFwPNphC3vAYw41k/iuaKVkspE3U5H44gxTgEpnhLccSQCV
iduo7pAJ0KrOemZnhByxE1QKYHcR8tCLNsUijxd7aq4Lc0DT5yRmQHWa2OM3epzT2RSbZYIhpCE6
Ss1yCAym0XS0b1uotWvacFXHJrM1OnqbY3XWjIZvXA3s3saFHBjEuFox2hXfF0cRAYnQetTgriDa
0Ir6FxZxC4AOLuOWJvtjoHTXUSvmCdOOudFTMRrdTp8m9bzPxXNDkJhZ7VtPivMYtgDpvgpzncG+
9cfhm2XSvxe1GqwGjCvrCm4V2+MljqQxRGIarsLYXPpO+lUtBjRPzsLnBJFfuZ+aep1VAOW00S1Z
45ZmOlxZTXcWWc0+9LQbEhsWI9lWmcR6m7OQRBK6iS8W5BxQ6KnrIijCZRDeqE79CWbIkoyL1cBU
98zC0ZOjXOWR8Ez6NEi3llqfa9+aUA4PNvIigSPRxiWIr3qftzUXrksXPvwiGuaysQY+hxQTs8co
DG1KJ74FmI0hb2yfvo9jpGt4QW7qkHqGxd0gy93iLKuttcokws1gJICzrA44WZKlUQVXDCs+qXlF
NlQJkHRyrnK7r1dg5+lV4OfAhT58qVKgQZFdXIH1oyk1GvdADM9LNTlaqdcuIITFmyRvY3eoC8/N
s3g6ZFIeM/FAsNVlEGrbiSCnKtbUrxM1qtB8GABAeUjS25eDTkBFJqLoEFhtfd4m3Hxxn4Z3mlPc
eoVxAUVpDUYFXFOUt8sWGIeCVamBS2UyqyiCATnOHKZHAplL+++VbnaFtO3Wq/Qro872qIOgdDR7
X42Kbx7OgZXmhdNnTx3oPUkoJMiV8JX0hBXXaplsdCN1VpWvf0pbFDq6WS+mbryufaVaJp59owyC
1l6hb+AM5Nc6FgSRK9FS7UEMhojZaYK5ql5881t/DpodP8lCW5MJRRNN87jBshJcX6G3O2cYj7UC
0UoBhwIu96oIp/s+gqTGdsFmWTnTdXGnmem1x4pNVFhAk2zSuS4+idsY0R+nKbwwi+goZKasA1hH
1VcNUmdZV+dOTSZeVoyb2nPyM9vT82bbRw3QBqcuHxSQmFEuCk6f3DpY22uBl2BBEFz3NGKEwqkW
6q5Zq7dKGmyIB7ponXz8gnSStlih6mc4EKpVpnbVncesR7bnGiMgP1G53zRsFezCqTmTpF+TE4eF
XNHuO7/87Az+mWVfUVVai0aaZ4VO1mJi4fJLJOQhSKBqtY8FXU5LftbVAZE9nsIpi+yQodQApSxY
R05GAxKL7lZBhFXGyVlv+ceRQNf9JJ0HbdDLTSiqPsOd6ndrNa6LtUKVeKWGTfUCqogmdxQ22Vnk
5WtkbVhkc6a8OSQpEQfnzDHOhE7ksKUWt4EeTW6Ds2qa47D9cJKbIuywtc/ttiQaPpUShOzMTKrc
xq9vsqIxFhnXlarW9pIbRceDE/kPk+LsMngdDMd3XWe3K98kXJNkCZxSFRZnwzMixTXNVlwNan1p
o3Qg4REjgL5lYdWxzDu07O8cM3LpR4E2n+JgVWkYBkSWLqrQ2fBGARbj79QI817v3Y2mOu7ast7q
aFcOnVLfOjnS95Qmej0oLTukYJEoWnFZ4cdkIDcdFP7YmB3LdcHedBHyvlfN4TzyCKI4pGgYFzDy
bjQrShiahHu/khIbnxV+HS3/0FZQZ3R0peo0N3il7UON2+dWLEO3CKx0I3AwYpBSa6UFOSnOBYaC
iNkTJJcqBbhWwqVEHmFqz/zAo4kzYkNI1sS73Lglmrtl62J/KxWcliOxviQQ68M+JoQRn3i4ic3s
MBYkyEa1dhhM5ch2zLoX8fgi+upQla23yTrl3PMt+3LIMd+jJD1j+c3gSxbls2NHkEQT72gnBjmN
VbYmK8ElYu8OucZ6CnB8jxh1z1SftYF9qIsgY8vLq3I7xyBL1UNUMtr1wsi+kVsCNexBld0ZImo2
RQmgx1xnl4ZUMQa50BY3OM13WkTOegxJMxXjY6Tk8aXhp5dFWEdiWRUE8viGt4D68XXU+pX0nwEl
nFlRsOrTdm/m1V3G68vFR7xFN/x1NNJx02hy0zu6z0MPpCLVjkXlBA8EAfE6YjdjFVl9UAvQcelI
kmEa+I+ttCeWfZwbjTHiQJ3QOcf2YVT9FcYk4FdpfGvhwL8e61qyDc3r4i4ZShA4ohyQ/2eijF4A
KzEbipQEyn4D/eOqJ3GocIeUSQ4uvajhHR3r+kbC7VJxNpV4wozOsjA0Q5O5MfPU/hxh4vzMlNDH
BaHW9rFqeuVbVI6i20L/CdbCCRH5tXrb0wUSCsmj4D+NYYd5ZmDbk4R2sYlVK2S/Fdfk2ZpYvR/s
rEgfbHOgDNAVmC3CjtZqlCdPZqMmLxkwhtuSbEwKEATXi14k05ne62nn0jaS6Cd0S85KjaKFQBdh
dde7DONHRYYsEN3Gko++o7BztxOP2bgJ6X0XNwqO8hBnE1vMmInSZtT7YpflDtNdqQR6gB2tJ40T
pEywAvNnF+eZlSU8LzMuhhCuCJVvW9TlNbw9s1pbOFh88ApD+SiHSX1Gbo4oBhtveK/50u5d065w
4ud04XdZpMTHsXOqY+RU4ABaLUmUC9zYBfHGc39kM7XNcF0UqnPbNQPtOgCxIP3IkwObZZdY35GD
gqadWXKZa0wBp5NpMam0aRIObuw3CmcfrQRjxdhXrZUN54aKRrUb2A1jwS5ZEaBmayJRyRIFx7PO
aF0xZ/Ocslgo6siawRYJxK8BkRNGMhLjfaMH073Mvb7YEHervGgZQ2E3zoL2asRDEy9rNoHMlMAQ
AnxFj66ThDAMiTtFSkvfGhTEdZXoTzhh0zM1d5xl28vdYKcKlCRLaS8JLw++8qS3rauzD4AXo5b+
5KqVHT21KeuiW6bgkJvRT18mG2XtwuqHtr2gJjFZqdI09VZIoGPFdbQ+BvEXa0q0Ba0OjDYUgHnc
ejYPIuqS44UO6VMs+6wfqU/jCqYd+LbqqXQMplxxNUbKsQAIdkdmdsiwt+zaYJHhpxXIoGvMDLo5
w4rtBnHq1tNM73PaK85iqnsyuo3JJhM+lmyx3T6cmDCHQRk+xUEoQuJEPHQOSRbrRNKDQg7d3LON
hx7/AbLiyMmNVSza7hxRE4zlwA/QAaFZTpV17Wk2nOGobacHktaNa7PMOnWZZD71SNnpzCehcKTN
VkEbUi5Ttks3KjiB6xLT2lM69MbnoNCQDigdWvudr+PwpWZsy5cytEN1qdSp96XSO4ZrYHKqb4nF
eMI1wrz7gjG8MJeWaiSfWaGiZqVS3jgu3DNwjEEwsDsBcFk+d0nuvfgon5ih6z3rnhMEMycmlZC5
K6UCyQb5MIDs1fuInvwgLB99YCk3TlNBuwgjcocoXWMjuzT9iCJ4wiyyUNopvKrgd/QupRZONTRr
NbiCxizvjMis+rVtRfGjXxmx4zKycg5GMI0w9JMObWE7mepnjg/mYOwbNrDv929OurC0SCDUk0dA
hhiheAQDvW3f6EJRGVa39dZIBCBwc1b509rasDb5y/cP9bYzan0/FLovUgpfJbQnHPkeTCBYVbPe
RvwVbCww7cFmRx/8oJ+PYmhklFk0pSxBN/vkKEjNNYFEEl1NpStrXqIMN21WmPd/y/wpP3aYCBah
tcTukc6XpdLYf3vaFD02igqa13buji1qp22BL+RGeznJUN6GlA83hBcMH2Q6/OK36bN0mWMShqG/
pmX80PBL2CykDdP97WRS1jEK8mNuOvAJ7/+4Xx3GRKprGjQ3dUs/aWHnI16ZIVazbRgwB7BEFp23
xhB/ENT0i1MoXxvlcyIhOR4nXXnG0IFtgbHaAlfo1xmavhvT07rdiATysvICDQylF+/f/2k/3+4G
IQbog0ziR1UsMm+vmwPVgRfrWMNltnik2Tqjj5RIwHr5UdziyViF2x31n0XkGXIkTGnmye+D6eRR
v8y1EL7tFzOO6D9JSV4T4jlHuerMNmAjm8G2GkVqD8v3f+jP1xAtu0Fb1iI9ZZ7xvP2hWth2jcKr
cauCGNxj6KQXEo7tB7qrXx7FVm2dB1oSQ3XysJXToIqyrOstmQ7aGjHqZ9+J0z//KSb/my2GXLuf
4kV86iSYVxnrxpBRutNKvbfr6M/vDFYN2vIIiyUxdaeheE09lKOlV9jeTEnXI22MI8RlbDUQET8Y
uP3UM2fRtdCrWRbhv3N648nFCa24ULMyqLcaVWi/KMOczlDUj9rCNovmWoFxK5GI5uZtMOpUbgO9
qK96NEbEZVNvlFCRGa1+sKT9fL9yDRllYL/luXBek1d+WFymqIEmAxdsyyvvyR7Rb3bM4U37eTT9
F02nlk2V8oOV5qewvvlMSJt7h3cKEV7WyQ0k2lQrYH9W24LHdS39YjqX6dDthfCC/RDV4qqq7Xgl
8sZBjx+Qp10kAFKDQBx10rz3tqQECK2yv0DkSMdepKgb2GKBLrP1ePX+M3UyR3x9ok2hEkbE69JG
yPX2mRoSelVGzRON874jJcLPjmlPrOhCB3NLGDcI1w+uyc/LFZICIcRsrp1DfE5WYoOdjsAy2G2J
BhCbDNwhnAGQTSN/+/uj/EfTwf/a6O9YvGTXNDBemvPH4nRI+H+hjUiKHy7zT87m6yr8b2ePWcyd
+8LktRl3X/H78E++DwBt7a/5OWXGpvI6JC+RS/B9Amg5fxlCZ7UgR1v9Phr820jk/MWCyGiB3QH/
SmVt/M8E0PiLIdm8PYHR4PC0GfJPJoAntwdSV2b2TCZZHPElsSF5e0MWNHYFds9hpVWdcYUAvjw0
xC/nizpK+/UPZ+UXU7WTm//7sQihQwkgGWqero/hkMRZaGUDYaUJWXe6kp1P8Lu2Xlcg2oiE9sGr
5Ve/zTINEockC/9Pt741mA5d5YKWa14TotOzU09T3i2yBOr9/k87Wflef5pFiBqh0LP3S5xsCmSI
VUAgN50Bs86lptTVU+uN7Y3VCw3pduJ551VkA2dSoqq2Vn9+cFzzZPsxP8WIdHINGcY49VgqA4i1
LNvqFgO6RTapGYqwMD9nzFlfqlCmdhF9j+f3D33y9n793Vi+VJTKGkSb+ab/UfgBEllX2MEMK4ZS
6bkw03irF234wev7NAR7PgxzUri+hsm9Q5Xx9jBWArxyzIGZJLPoGOpLe0Y2SbQp0lJcg8YaVn6Y
FQyskjG+NGv0pWjLRsgWXdt9sJ7+4hczFp5ZBSSEWoCw334Vr5FNNKSoYEuljJdKbipuH+T5Bwmg
J+Pn1x88v96x5ZKPyT7/7VGgYg3MMLikozpMdwEiTEnDUdfmOaOH0hTTfxasm8mEgcY+1b/R7KTR
PjjtJ9vr1y8h+QqsN4jTgCm8/RLSrxwcIXwJpyVolT6vfyebXh6UdvCfw74DjUKR8emP76h5a8Ny
xMWe3ZVvD2rbJbYYxvwr1Yu4rA4bh9HxN39+EC6dbsz2yZ8P4uCTjumfdisG7MSlzz40VqJ/casg
5DFZ91VWVpb4tz+lYvoT9KRbr0rdCQ54fiK38czkg3rkFzcklRz7QLacs2DhdP9j9p7ZaSWjtjgm
lsJmN1OJ1Plg7f7FvaCzi4BgQTFHYOTJE1jNDBmpef2qqW19pWl+R0ILebS3I2Xg0hgaZWNaxJ29
f53mT/2hRp7vQF3witNQLGisMie/TY+9pgurmjPYjym8/yx3/Y7VRk0BYb5/qNcd88mxuBOw7PK8
ca3ME8UHMBuJCXDqVsAq4Ww4wDgfwY1Jol6mCjKchgMj2wwaYMyNQmsqcXNrjF7GsqXtqIOpX6Uh
TDuYh1ocfHC//uI8IA5FDjQjUIhqP3kopmgEbyv0ZlUZjbZPAV6utbx19r0UwQcX+nUBe3seuJDU
fJqDAoYV6ORKN53aEfjTjysbhK6iFxveLDeh0u011T8zerqAZNysUgK+YoWYgvevwk83Mz0ki22u
YG3VVX22Vv/4PulaTxs1W6lXvWX47iS8dJUDFf7gtvppI2LSlOBVwjEQHZHxfXIUMOtWExbNagJy
6ObQLRZoJuj4T36/0W1l9f6PEtpPyzm1O/xR2kkmLmme1LcHhGMwwSWKSGGiQGzcZEigO6jsJjoQ
2DDC3QCU3de0G2S8bMSs9tFI8UJJXVjI7YFQBvrCr7kb14JRmb8XaguIYiiJYAM3IOghNV3+7PnM
hpetzUx0nSTMIRfwhmN9QXy6lKvGQIXiegNK6UUYYrRcWCAbwrWXoWrYSFBi/bJhwjTQe051komq
KXItO1XvrMhmND8TDh/SNtGEK0Jew8s2tQN/TcI8G7da01ttFRk2yAJ0v4Oz0ALDjqBy5aG+NDsR
BZfQWPLxMGW5aV+WgwkZfXQQSJBsGAXPqCwcnC8j0hLGpWO+zWTHOAihentdD1p0Hdve4LsCLzEE
C8Vy0uusi8LaTflCaQHrRRr+srQ7loiCFo3vSl9rYEEAiM/cltH+EcxmDBMtjwu8ETodY7s1y8fE
Awjikt6ZEdBmcaA8KJkGeYYVPXoNPegFuVHjS+2nUe5GJJC9eJoqcAGw6KogySQOEoYG4VnUOlO/
SLnWxkqZp4FwtmjHEr4UA8KFJV7KCwHfPj+UKOXzM8MqppZEN3t0Qq4uDLTkImdQSQhgZ1T6gi4d
UMTJjgrsdy0vjqUFA1Jf9Dz58Q7XZq3uhKdkX0y9AY3uhzGuiyIjR8LPay3YaYA4rFU+peEaYqLa
7OmMYIrWGTY2DS48dhIWsZG4JSP7U+fAa9xbjVCubAUsOulpYA0W+pDZ3dJmQodAo2LPASKxUePF
YNdtt26qkrDQ3Padx8LEzbKpBsiwQKRtOhKd2YTKvotLafH1x7Zxs0bzzpkSjd4BR5JKoxoc4b7k
JDOk7CMJnVISz3XQO0VlIsuyQ8LO6MlL+Dx6tSddnoGnztm8GRmI5Xs7a2Hu6LC3m0NuyfaYUj3L
pZ9qBCQifCru42gYhQv/P1DJzhjEMexAR8ItAwCsAEL+xh5gvGexC7JNaAT1Z0jo0ErKwkPn04hW
N9dB7JX+pkptGid6kIfPDZ12vCkgMx9lUhgawx221QtvSpkXsAIwsk4KEuRMmix0XcoIxUYUTNHW
CppybaDZMK8H+Ki6W9p2NC7pS3jmqprFMpeQiKcUqpCJ+9A1YYJeMTxhm8UGvLUug7zy/SvPGBtC
J+1aMZZqJ1MkZgz4id+QamLvchu5tauyMvT4yZNSuWjGpGifLb9EY1IPDhRdx2yL28LMzeEh8LP6
augAEqCp0lkw9MovfGbDvhFuFaLs0BsMQeC4HsQhbmLTUHc5uc3PmjKBpauTeozP8NA3Z9JpvHu9
1k16PH6U2GsU6eJ77/r/9xf++1x2v6MvDsLsbW+Bv/63uFiXf1mmQ4MHRpqlS50X5t+9Bf0vg+oB
domk9P3edfg/lBL+CLKJNr+SQJu9wkP+ppQAPaGNZtNYMFR624KC7n/9zzey2frk/7/hY7zZvn3H
pvGKFSdv8QY7OGA2x79Us77HDhdb27xvxj/aK/zz6SebQs0yPBYaxb/0HPRhvcTLVkVV8sE+6O1O
5J9Pn/cOP/Qw4w7Egddp9jGuMGJZkBgJqpXF9ocL+ItWyO8+/WRz5SN6NA3YZcfCwy/bKOF52VbW
B1vZ3334/N9/+OpBio3FUgfjaNTOLe2lWza61r886frbz0Z0YoalFPKYBsFm0PNDH39Ubv7ua4u3
Hz0xJ43BcUmQBOqN4bGYxiketfdP+Mm29p/rebKt73PTAUWuyOOIBfE+gFW8r9Qm+8JozVrndOGI
jUbzQuKq2IblyJYlN6MPqvnf/bKTfWYV+7TSQOwecUuErhcZGPrEH3Vg/vO7XrecP1zs1HOK2hu4
IMbQHxH89ItcJY/h/bP2my/+2nP/4cNV9OqFafT6kYwd9CGTT5JonP3LDz95fi0sYvagJeJojOYz
YWUYxfWXf/e9Tx7eRquYD3iZwOLFlZyM/rzohfh3K4N28uzm7N3IaGJs0MA3WOeaom7R6XzEIfjd
KZ//+4+n3GwTn9aSIKtJbLXevwoI9v53Z+Xk2S3GvIJxYqeXaYoqdPCwzIqhdT6oUX/3xU8eX0Mn
aqXR4buNPczphTDy+rJlX+//y29/8gAbetl1VlcFl9HYBJQeRIvqdXH7/qk5qf7/eYxOHlGSPDPD
qhL/MjOiG4GXexn2qbHp8ggjo6Zk3bpXag2hN7YE4NWVS2SEuWKMNlwDn+uWZDhCsn3/y/zmTJ76
vpiryWRQmvLoadGmCqS9FejCdv/uw0/eyW03qvhfg/LYJN61N2dzmBNw8H/34SePtP+/ObuyJblV
LftFRAhNoNfMrLlS8lAuDy+K40mzACE0fX2vPHG724UrK+PyakeQFGJvNps1+MUm6lHyLFIAzkVK
fl9KeoEhe25VrJjuxwE605LLrEKH+FPYVPsK0sIXvv+5wa2YBqyGRqRbZAbBEwjThODvHOoYYoiO
n/T0u39EtQpmdJG7TmbwrMEbemfKfTyVwZPbsluBjVtnLA2s6rIe7wJgmofzMYK8/Ze3Rz+twf83
hP4vNDwrsIN5AW8dbpvZPEE3G/I3kOk0fXQfwaTy8PZPnFt+K7YDuASU+brwLJ6jqxxXaSjKuH5a
K7KDucyhWxrGmYmT8gaqvXKv/Z7sXWbuJ1ZHB5JPvgoorpSK+Ucw+h9V0VwQ1nt9UdB4f7lnYHaT
+BuuWzBFU4C+kcisn4dcKqd8DfD6y+FBdGrVoCjLAprfcfK0jJfeo17fMLhyvBw5D6seNIuVZVUI
sbW8SeJnf2rLfVIZeiFe/31Q+3tTok348jdicnJlx4N+1jG8crUJ1feqAPdnZOM+4FUVHxZS9M+V
mPfTpn5vdRHcKLhSfVoD7cPnRtIbGNvhFgw31PieViVEMmCIeYLwNe8Lrb9De2U62bx9MAK9XCiJ
ggAUjneD6vzkHv4tz077xxYbChvZBNXo0WxmuCLBjC2+rsRQXzmNnpy21h9px2NQn1Ak7zO4jkFP
sIEoVe/1+QX41bkNaqUdqPROUsFnPQOv4QcUfqEy6b93m7iVc6Y5aCEYp5KMkflzEKMlsvU/3Ya2
ck3bw9N43USSGc+Hepons5wlbndSALZeLjiEG8KyXjB4EbGH+GGm3YXT7xT0r+x3buWZ3HCfjxg0
Y6ChppGEBHThUZhhDQryU7NQ8JuV0Z4TGl5ACp6JYrsFH4wJXqoaybIQ5PpHwM4bGFCOEfSfl+jg
9CnsJyvopk6RAvkjEwirnUzaI5tapzsXoFgvvwTtddSU7ZBkeOCon6DLoL6YfJiu3WZupZ/Oz1Gi
BzgTeaPulS++gX5y4UufW3crZuHl0sGFvgOjgLZVGgUEeusl8R9ybqYLh9a/V5XXdpMVuU0pDe+3
gGdT07KvzRqBvBRDQqPEg8DT2EfiPeMDNCU7k/OrEmYKN02Vg8wnerDiaknfgY8BXLVg8dUCQ/Uf
botqBX2EZnxXSC/KQE/2AHBsbmgsP7uNbUV9U8XxEKGzmQELcsth1QSKUzU4VXdowb3ca/BE5UHO
NEqMZvCvQwFHqnJKLpRfZ7Iss8qAjc5w+vCgCD/W4FVC8CX5DPXQ3C3R2qi5YKKSANjvZ+Ykxwaf
GXjCCjgYO606s4KwBx6eTTSPs6JpxzsI1X1qE2Xcjh9mxWBdmBBWxhgcRmAfwEmCr8IQuW0XZgUh
gFj1DD61n0E5Cx4m8tDXl7RSLHmP/62n0a19uVsmPKAnolBxVodz+zDwufgOT6TyY5yHw7428Ofa
QRVo/BC2IAxwaOB+FBv7kRR99wTXhnFP44V/LtUK6yi3r2TFHYeJ6RJA9i0DCB5UjgmN3PfVBKaj
2/BW6HnFmiRwAO6gDx/f4ND9vsXmEuL0XHBYkUdVw/F+DSciuLbBBk4P5Q7vH4vbwthSTDko6oRw
1mYQAoiPHPRvUYTa7YCy3/JpTfEkiZt+1vXhR6D8bsriv4M7/98Os4kLJJZ40hsxNArhR6p3eAb/
r8Am/z+yFdBNqOJii2kLnd32+1ZtkIK7BOY/8yljK5y7rev0yNYtI8T73g/+thuAvj047cHYiueG
D7U3rH6bQcwBT6e1r29mDidat9GtiNZwd2kh8JJn+SJz6O4JtW9XujrO3QpPZmJgIapqy+jJKRTg
SXj5gtd++/bcT9e9V0oBG+7igVUFWUOPZ3no/dpA7LqaW9F/UCwUtyAvBntdbf8xRnrxPnT5PQgQ
hZeZb5Z0ChfGOIjPffEg/KK7ghG1dupsAVf6cvSEC9K2UdeAwo96nuTjE9xRLqzSmc0ZWYewKYAh
6TUaFKaW7A6mU+W1gbOJWyqw4U3lZJpmm/MmI3mrbzpIMMKRyruwLGc+cGSFLIh4NK6lyTMGsxM4
Fq2tgRXm3MIqEQI6eM2Gsvep0IJo59s76txaWYHsRdsMb84Vf02MS+HO+FCLLFcJgQG38a1YTlaV
S2BD62w0BN4t0MNdC0Kv3Aa3QplQaP2EsJnJ1kJC9H0s1z2Me5cL2+jMK9S/gk4vLuQQtKsDQdB0
AWQCPrfQFdk22tx02suvu1KP9yDtrSi5ITwthiT8NQqKqs/tb7MO4iGHVgAYeXUGQcMdh715kAwX
fNfOfXMrsht40SpvGZsMurUHU4a/lly7lWI2caEjpSpmqrcsBIxhZ2BCZQzAEU5LElpxDQ2EJaSd
rjMwvcDE7oERmv0LgXdmTU7Q/T+/tY9P50NxOU8B4/9JWtzehIIyndvEraiGS9UkcZYtGZsnDavC
IoVsIneLMJsMgIQP51xR13j7LrthB65P9BWCOJfA8q8uDGiV/suFaUK+YlmAlVYheRoYxL2DhLgU
KBjb2uMEWIZ6ibf2GALOciCwVjgUE/TQHVYdo1vbHC7Phha06I8c8KU969T9RqGK+vbgp/z410kM
gKB1fiHXQNaTCHmc4xjuY6E/H1jOFWypYcrm9hPWdq95DU0QDjKAD12n/abHeg+r+hIyb952oX1x
5uPatacspm3mY90fw1gcpxWOJFt8/fbszw1t7fkS91KcWE13hChddVzFlF/VEOK5sDbnRreOrboB
IxosR3nsIvEDjvfQD4vm57dnfu7Tnn7zjz4srwJGViI6aHZ2210xR/xRyiU/DN3QXZj+q8f8CV76
8idmkcC7Lco72CtI7yNMSNpqFzSzfgB/QO89UuO1svTjm7f/oDOLZdsO6VrqQU2sO679msXVd705
ZU2w1ay/g45FXBSL7I7DFj1DT/R90AQuCRlL5L9cIm/A+ySeDGAhyHR7NQ6Pm/KDg9OC2GU0wZP3
iXsrjgPsZnddDZg0zf87IsF/bl2YuJV2xgqOYgl0Po6jANH35Et/wom6XM/92C6bgfzmtI8ScYzo
75XDLWSqYnJhU57ZJnbZ3AyT1P5cyWOz5gOQrH5zB8BodGHmp7h/JWHaZfOI1oqGAWd7HMF64veg
C5X1fgpLqCitgI3/gjBO6Has2EX0UKh5WmXfHltYxkNU7aOcnN4nsf5W3pk195tAzP2x6Zp/Irl+
kbBdvrArz+QdUARf5B0xT3A5gDn9sUzKFpfSuF6f4OKuIX6zbq3boRhZEQsoeJNTGrfw6pgnoGy3
dAwAZXeKq8iKWRqtgFfj4n4EKAJPcDEcDyQf4gvrcyZp2uqeYUUi0LM1zvNEqYd5BggEaHjUUeBC
1dMeXDR5swJZfiEBnfscVhyD8OvNm5r6YzFSAfbjDN/OekGbu61+OS2XXSyHRUTbsVxwRJJmx/0e
+pwRFP7cBreqB6FzbaCR00HFMAwfO2puFMTV3dbGrpb7WSfL6EmEQe6vV0mpfnbhWEFXzW8vfOzT
pn8lXYRW+dBBDAP2U7SD3Pu81zkMxCDs+OS2NFYQjzDpqkin2yOkEX+VRH7SRF0oqM7sUZtaaRTR
AJzN8D2L5vFDXKvms/L9EbI6DW4TUDvtU9BsK7d4s138pm7Kh9ZHhdtEFb0BDbg6JABkOI5uBcCE
R6d42Uakilr/qiDYAf2V0W132lIjU7zUcltle6z9sj8sZZDFzdhfOX3fE7z6zwJu6WEPCtYI8j/z
+SGJJbsCpYZfOMjO7Mzg9On/KA9NlajWB3ECqJ06DXBn2SXD+I/bzK1dj7s4LTfYX8C8J74TGhqy
4FI63ocCa9tXYBeDPCSbI8TzHhZvvofrwHu3eZ/W6s81gTHRiRZbH0/qFrCMglYs1eO12+DWkUXQ
wDMNm+sj/BIgGwn5sH1BN7daIbCOLLbNy2g2Wh2HPn9ucE/cYFL29rzP5ILAvt2OeQW3nrk6xuPi
wda7kvldKIfxfvYEfF+gWPkLStLN17d/7dy2tKIV6uNxD/J6dRTcJLf+ukHidoUU3Nujn/bIK+nY
5sLBuKyNo2arjuA0iW/zCkO3wqfrPVyK+wup88wfYPMPIpheFdUyVse+OsnMauhitoqGh7f/gHOj
W1E75id+U1dg9Gi9mwTEf0G30Tdug1thu+p5kbqLi2OUTxl0TW5zDYMst7GtqMX74ZiHbVAc635K
9m0RQ8y1wtuj2+in5fojcBs2xf3E1uI4J+ZLU3bXA9423Ya2wpaZ1jAfLhbHtok+5XpIu6D/4ja0
FbQ59GJGXrUYGiZmphWf/Zb8cBvaCtoB+NpJF6o4VkafYA0brnCxEyoayhJWjMpgAUtNEPLIWn2Y
O32HB/3PTvO2mQU+mT300DB0Tv1P/gZGX008J/C/Dx23l7tE4aye4roqjgQtu6sFGt6QkqxWtz1o
CxARMgG15yfkMfIglxouR+Cn3CoBagUmiHKFAIWQPMJrjmXjKlhWGCc0BlbFikzfzEU3yrI4GhFM
GS9DaMwm/BKi60zC+heQ8EdkroTNdBVRcZTd6VE4r6Az6NELdcaZo8kWoipBo+ZdgKlX4M0Dv0tC
lUUUSq+7fPVHvPt37YEmkJx+e3Oe9skrp8e/ulh//C2NXidOzUweG0XgU7gQUQGaHI+gco4xpJNJ
f71Cc3u/gQvqlpL/FSf54ydh1d4nULUij+tmxG/CyXjAhSJ3eUHBp7cCmS4TLRZt8AdR+Y8ui3fM
mAtXqzPf3eYTlLmIOglv3WMU/4bEhThUeJhy+w6eFcdhoFGK9KQ49hD8OXYwCriGCmlz3wI9s2uD
xMCJadX3eQcH7Le//Lm/5rQB//gMcW6Sfhw1eewX7GJea3h9y+3Cn3NucCu6yxBKJ3hwIo90kTC2
zt/JobhQu50b2ortPBmDupvq5BEUjE/dXKdQc3BcktNP/rEk5TRXpE/64hjmYMXIef085pHj5rHO
XG9el3jqceaG3noPMcTfXTIItzRtMwt8f9FVrEryaHp916454LhQ/3Crcjzr2IXpQzBHxZw/Nk13
B5usr3DWclxvK1Z1CfGGqQjIYxhVP6mEDjDeuD2nLRjZjIKohMPisC3JI6Ruf5cUktoD+mlOKx7Z
nIKwxd728wFHgJxH6EBP35hnnHBkwF9YkRkksPmEhH3yuNbrV0rK9+CLOJVnf0mGheNY5YsX5Y9Q
sycPWzD9s0Ky9ELq/beZ+PdhEtlkAjhrhXGBg+SRirY/rpSN1xMUZtOiNp65r3CJuFEj1JbynuU3
rIjIO6S4/m6VG1QC2GDmLzSB3xxMhWEtregYwk5lTPhOQg/3Zzi18omJoPlRx1sII9+yid+bumdw
4uhi9HGKJDC/qzn3vgSQYL+Bf3cD995u9q9avKbvR/hgwApabidxT0hvzl2XlSWFHP5SjzOHfYwe
dpIko9mV2DJHEYfbfiW+v48L3t/pqPXmHSg1MNyYB/ZgWlJ/XTisWeEHPUXX/rw1j0VHWtho9std
PM8g/hdz4kQLxKawcpMMS01VEOSPotHwQ6j1kaPj6XIUwFTrZd6DgiI0tockh6fuCumIGBLHUIq5
kD9OKf+1TWHdCCTry8acJi5pUvwecNm7q4L6V8W6IoUu13jr9jdYaUovcojATsofqfJuct5+nFHS
X/gTXj9yIpuNUMWt31TTwB9zD+86BGJaUag2t1RiMxJaUPs3OC/kj7EJHqs8+kQA7HJaE5t6AD3y
JGwTDRMrClXdgHwklF4iV56O21c+61+cA8GEh+BJHvMGPqhjsBYA3xgKdf7NuG1Lm3oQd5M2nSrz
xxGeR7s4XI/1ul5qm5z5prZc9LwlE21IzB/RlLmjJ3NkMcECy23hrWD1p1wa1mz8cYwm2P3OUu1V
I5TL1QmaEtbovPC1XKEfAMRreSMTs99gbekwcQxtZQIIxTWq4GGVeQwW1bsugKgUnHiJ4/BWLmDb
1LZrByGTaoG64DYmH80CT3a3uVsZgA51UxYbFL5lEz2Pcdvs+5PrudvgVqkiS4IgJcWSbZrD9mud
E3g4hfLgNLrdcy8hJjxvlNKsha3Tz4XBLES1E392G926WyRwpgiV9rasLYdf1FdZsl7Cq72aBaB+
zl6eHLAegpeUnMYM5q3Vu3yYzU5GVftpYLN+cpu9dZWA/5jhIVNjxiDY/R5GVfEepV342W106zYx
LMLv1ojprARD4HboJD+CTXDpMe7Vsw/LY0VqWUyaME/pjJV9+A90KWEJP9d4Cy1yPPrBIurSCXVa
77+yMX7Iitt4rqJ8HMSQKbjC4h43sH9YJ+Tzwtfiwxgq1CLChIXLWYtfs8I4SQJZqFXzFBJS11VC
9gQKUW7fwwrioI7jrYTeUuYZ+LRB0G7Zq2hyennFxK0orpuZ19Cz4imS8aOgH6mqXW6lUHZMXgZC
LEJoTKiQ4zYKtxF0nW82uEO5JR+7/171PJm2sse0gxDuaQ3rdrjlDW5JGQ6oL269YZ8D4BEEJCVR
uRdaw2TGTYoGotkvh4al9ILup0/SmolbOFy+mz2nsgkLbgUuTGaKRYDplsbdAtsxukuK2nFBrKgl
3GezGTYMbfqPnoDyxtQZt7Pb9ovwasgViNIjaUkiyBSWjOzGTlxKA6cZvpIGfCswWz+o4qGJ4FEp
YHtSNwQWqmZxeV3FiluhGRmofTJ01lIo4c27SqibPKxjl4oJg1uROU1JVYg1JKkg8yfiVfuiKVy6
DNA9tULTh+3LtAKhnCourrwwuqu7/qtTtrK777HRNO45Zq375pqOzxoCb24jW0E5UZNEE19J6nnd
47QN11K7iRH5dud94tGwbjkixx/D9xMwQJzh9uw2bSsqoavXmElj2kuhjgtk0FsZ/3Yb2orKk1zr
KpKRgLTNi30Xma+Rpm7Z2266R4laO6Cbsfsgbwox6OVd6JtPbvO2Y3KBo+yssf0gpfTBdDG45hNz
AmucNH1fJtg4Coom9hZsQMV2JvJuq9UJMYahrYiM82Fo4P6bpMu0+rt1xV3DhNN27bQqdi+96QKl
TDVjo4jlNo7IAYhwt9CxW+m6GQIoDnt5OrL+aoBCCdRcLnS4zuRXz4pKnGC+jhLMuoQpJuoHskiX
9nDge9ZJOTdzYYZ8Iulai2h3OoUh+X8JEX9u2lZU4h6NtK1ZkoZq/USHcIMwj5GOy23FpSrCORFd
rbLNN2RHTfCJkviSoM1phq8caF7wcn+jG9iXQJQMWbOJ56qO2uuVbR+gtnhJU/jc0ljRqYdRJ3Lp
8AOyWmDqFqldGaO+ctvlVnhCXxaVSRhDa6ksi13d010Pco/j4FaARtVMt6liMqu5CfZ9MbS7tZ2d
Dk1qd88bfhI+CjbMPDLtVZkM/A7WUZeItadd/fdnhUDmy8/aen4wb3BJz2i9mG9R0vpwyJbm1gcW
Dz6REIC/sDlf3z/UbqVLwRZw3BT0ooIGTso1GHxXUGZNnuBuhBh7+yuf+xErdvOp3VYPsOZMwxjn
Xbgx9sCr+nsP68ALFelpXV5bLzuAZUNAF44gsQK7qt3qw4v+sBVhneL5n35QQ0sO8Bnk10vvbZXT
9gL7++U3qjhEhclATmdi8AQKN8SjyfDj7RV7Peqo3XCuWK1mnqs+83G5vDUqbq7HJgycTnNAjF/O
nNURgUl4jltHsSQPMC2/UzV0dd2mboW0RHMJV+3ipOBYlkcZ5t6HjdabE4MV/kIvp+7HRU7yZJvQ
7Kifwmn+Opuou7BNzyy63WjGO1vbgdWlIfXUvFN18W6KpZskIrU7zXM/1l7fDTqLPOXvZCNht7p9
c1pxu9M8Dv4cqrrTmVeYH7nnv4O7qePQVuQagz7G5Lc600YUjyGM0w5Q/jEX2iRn8oLdYhYaDsEl
HocyiH73xU6D1nIFCgreCyc8MLmFKbfCVEjawrMWBEYJ78Nd3IcPVJsPbisfvNyNlBJ/9Fe1Zh5l
9yRnX01sfroNbcUowYkCGHbH00WTeIeHg8dYw/jCbXArRiOlyphOVQl1hbXehX3zAdKujlvGitAR
smXTNOczVEfMu2bLv0Hk/ZID6JkItUXMFmVYUS8kSQc1QvHf1+8j7tiLobb+zQjb2MrILknLChtl
HfvhUCVt4LYNbf0bFAu1Hod+zDY8qcDO8TGvhyenr/mX+M3JoaQPiMiYQG4J12AXoNPplhRt8Rs1
5SRWCs7JZZR8LUJYaAv08a7dZn76zn/gSeCVgRIt3noo66h3FXqldXkpNM9UULb4jcDXbGiNE9Sb
41+yp8Xe5PFXA3uGW8Ec+6XUZhhHyRLFOTBgeA7Cy0cNRBgz4ex2TNsU457GM7RI8zoDzhUGfrTa
T13XX6iYzoWSFaZ1C6jomkhQr1kc3FSER7uujNxkLKAi9PLDdjooa/g11ZlfMqheQ+MAjhfoEzpt
G1vRphOCl70YKwgzJE+k8OEK7blJh8Dh7OXMJazr4NjjVdmyVTdblP/YiJod522dppBlbYdt4lXm
9+X7Kqp/R6twExigtqqN31A8irGpynRu2BGe8P3XsAzIhZP6zG6xZW2SruqIF2JV4pp88Lr559hP
TqRTuM5ahyjTVUOCSlSZUJLgpPPGnW6r0G2f21xcHUioxwZembXc+wyT52cY2jvByjBz6xg18Qgn
20QVWbNCVnAuqttQ5YVb4rW5uJ6mIZvAyMp6UuV7vhTlLhbJs1ME2VxcaDb5dR9h5l61iD2PumkH
NYPGbeo2G7fdxlJPfMrTxEzVfoDTG7zCVrd+CrXZuAyu8SsocOi71ck3n5t7Rbt3bstiBSgp9NaK
WqAPVMU3KhieWEsd61CbfjtN8QqScsVTUkce9ATG4iCG3glQEVCbgBuGVdcAc83QHks+owd3kFP8
yW1RrPiURsOgyC9Y2nTwdm+LFYZJjeuKW2UuMANJKBaSp6In+jZJ6A1ZW7dnWIDirFwe9hDt0U2c
hmzh35Z6jX8vMbrMbuk8so5QIT1AMss6TAEA59dw36NXpkl+O626TbDNS12TeVyCFG+yn9gqHzY5
uVXothaNv0HsOZ5jP4XfotyJvV+DcuE2a+v0BO+kJhD/mVPShv3VRJddDMvwa7fBrejctib3YP40
p+HMH2A4jYMocOvm2UI0Kqlh/1XQOY1WL8mGLfDUdVuMzE3tCQ45L3fiCuslAUmkMa22psHbTDXv
21E/u62LFaBQz/XaTQVjGhDAwIJg+5WsnuM2tOJTwRARmnP+mBLhXy1l4e1gZOmYEm0OsKqnYPIC
OqZzN95uhnww+aXy/0zBYjvuRYDByAW95FTyoISVYlDsAFF6clrwv9BIAQ+XIWnHtOj767hLviQl
mChuY1ud30pP4wKdaJ3GdQirrbi9hny/Y6llo5ESGpitKZiGcEL4qTHNOzZ1bkklsIKzmYdBdiLX
aVSHSbGj3NC7dYwitwLUJgDXlYmhFMVPw5c/Ow/N1nhOHA9PG4W0QfVrnqpIpyool33EWwarOP3R
7YNa0Un51NRoKIp08RN4w5ky2vtD4RhCNtIojIAmhf+ZSPNk2q0G1KfQc6ucbQ5wzctxiGglgJXw
D9L84+N267Yk1sFpkq6LALQXqY6X4rqDCs+hYIHb4DbQCA5koYJjcp8uSd49dtC+qPcG/t/dldPk
bayRSUxpps3vUz9ec3Wo/VCvN5D539yAOxA0eXlWqLaYYGi+jWm/tffRZoJDCU0et9WxiX+rR8a5
9alMvS2PYCXYvCdF8vPtlTnTzrVpf2Su1wFXZ4wNV9/7fAyCH7C4BY41mIXjQWpjsTauvTVQQZ+O
unyYjE577rmAwU8u2C/XHW85eoriqE/boAaDgAK+ynY0IsItEdiALH8pgpZEqksnicfafTAs/W8K
T7wPb6/+mRPPP/37H700upkcyrCzSKN2Es9E5vFuIp3vViDZsKygUzopadGlSaefmkj9NKH67DZx
q8TYVMvkKmuTqvVbr70fYcjcziQbkLXpKCdtg5HHme6jDSb1qxPpC5vFSmF4RwTva65MOnmD2vWh
t4chs+PFwgZk1TErZr/PxzQ3Uf8DDaPtE25JbsWLDcniBdwdfA/bvOKwpSiC9WO8OXH4AmrToeOR
FxXPwz6Vq0quIFOz3OLR4pLA7JkdboOQZLDxpgrnIaVDLKtdPs1iyyqho0sGROd+wNqJeQdFcj1s
Q8oLAutXiWW6WkkY/HTa6DYWaQ0Ao56LWaZbXGTtJCEe09VueDiwF1+GvzDlCqPYTad1pY7+QrIq
r91edG0oEu+iztRbh9prqp+SabiJosEtrdhQpKgVG14XG6TxmrA9Lo5PXUy+Oy23jUUq63FSvV+p
dAoJsCVbcLdo5ficY8ORNlNsJQkKlTYqWN7z3AcVrpbFhdLrdF1+Bc5gW6KzaBvhwkJkOvZeIg6J
mPg3UZVLCZIzM/toMO2+7uLWseTwTgHxx9mx6UXllepUShYa7vMWj1VXHMDY4fD2pzjjokRtmNJQ
w/I3PAlpyIYZ9s8GDtp05GPef8HbNTefulhNvIFeesH6G/gewugHjjOefJ495g/3IWiN3b6iRMt7
dLnB9UdzDl7Wo2yg6TrTYNuPSQ1Ja95M5ClXTdGmZvCeFj0k890MsnL3UJExMDdTX66wroawwg4G
2Ezs3v4Dz2QOm2BsfCZWufgyLSHkBkz3l2G5dLv/N4Jf2wxWF4vnfAqg9KXSXkHi9H5JhMe/RqTC
9YeLcTj5x636kxBrM99J06v2eoB+2rybhQ6cal7P9h3RRbMEGrjstMmHazQtv0M+3OmM9uwn3UKU
fNJwLU23Rh94Iq5pOV+4M56pRz0rJda8n/OBbypl1WCSKxBtF+8wblWtcJ0h3A0H5NlIME8IKuF6
r1K+hYeE9uzQxLB1dNlYng0EA4m6M7zxVbp60nygLVNXpSm023e10V9Qh4ALZTOq1NSleuq7Lriu
iGmcCjvPtmeL2bxBmAHJPVhzOIhj1jEsC/ZuC3P66H+krJmDhDca7BuFR9hdkPP7lhG3PWkju7aJ
rJsPrc90bXPQa5Kp3cE9wM270rOxXV4cmVL1i0KHJ9I7v4juGBEXlvz1Le/ZyC6Tj9DVm3KV5lsb
7T20pe5YxeBG2EEE+O2F/7dQ/DsfeYmVj/y2DT34BeKw6JLun6bXv6cu72+R4iH2vhXLV1jt5g+E
5OKwLN66001nbk3i6WuqTPm+C2AwP7YSL59LzfRdmfv8voSTwrCj+K8LC/F6Qoay7Mvt0ScyoFoi
boqyAae6nfbg9S83by/BmcFtEFrMxq7xAtakU1C93wJVHqIJ8HKnwW0UWsegXTMzxCRb2l9lsd5J
5ebw5NkgtCCYuq1c2yENo+TKxM0DDDh+us2avVxvRuCjDdlRlfqCq0dsvOTW6G68sOfOLPhfROeN
CvQWkcl1PR899i6PiNOl37MhaM0Si1yYRKWJok/MlHFGWL063fg9G3oGsucCHG+BDlqw4L6y8n4P
V5UntxW3+oq5KaGc36CJlvSi2fOStzvDEURvj376bq8EOfdffs8yWsaBFMWQegaNXNJFE7jlXn+v
o6i978JAPKOyMhdYA2eylo28Kgr4a4lowMWoJflemK6B9rQAjhdQYbfjwoZfKcYpGxYp05CSe9xL
b4Zhc7oeeTb8Kii7XiYeiqOKTdFzg57D+yWWo1uusfFXYSTKsmnxmeHRTPaiQud7Em69TM92H2uH
plpmgqitJiKu2xmiPqzg39/eQmeC1kZgoU0aVmXeCVzX2c+wmOsd1NYrt8rFBl7NoshXr8H9Kx7I
coAJTLVTU+R2H/Js5BVYPUT5jRGpR6qHDcx20D5xXXdbF6ss3SBQZmaNBwGxlV8kimndTm7ZzIZd
5aiJkmaZ2jRWZLzXItnjeX1w2+c26qqAacEM/p5IeRAeYO/+uenbZ6clsUFXWynwasQxdAy42AHq
iD/Elri9qHmx1ddV86hy00hcXjzY0i5x8Q0mAo71uQ27CoQH49gKqUuMurn1Q/KO52J2atZ7NupK
D3OedIHXp5Nh4moF/upQVU5awIFnw66KmkKqrTn1Acn4nZXFQ6/YhYvXmci3MVddVE/tsqwyTcoy
uJlNEex8Ltm922axSruKzDAtXPAAQxucEVVB7nolL5xE52Zuxeaqmjmoi7lPiTy0YRiBYB84CaoE
no25CgXnmsc4J7yp/9GW+q5aYY/ktCY24kqXA+yWErQW62DdwX9pPxSO9agNtyqraYtJhDRuNHuO
/N2m8y9uk7YCswECcqL9hG0S+8lO7VkYJ47rYd0OczkXvayqNuUcY0pI6O7n8MLt8Ey1YkOt+Og3
0C2PsUeKBJUKq83yezC12s3jNj+5LY1V3CULgw/cwFoA0cb2ivA6W6LZTR7Hs60O0EdPILsVtmmP
jhkJ8zuTz5/d5m3F5lBu/ep7ONsYb+6DNbzOmfr59tDnlt0KzWEsQHaUq0glbpt3Y9irfY22zl3I
NrfJ25CrWnhmUXOOgmXW/hWNeHispXSTaYFS/suKWqyD16FPLNKBm+uwG0ogR9rKLePapgZ0JRR9
tEKmfRHdNPGhL914t55tZmAG0hSkqcoUMCBv1/b649hUbtnWRl2ZPo4mMGZkStRqdlyxTFMntxno
2Z0y/B/9oWqc6pAOyIjo4XyBMNGxGga3asXWgNKNz1i0tjLlrXk2K/8QDZVbzWx7MAQTD0YxiNMT
0TjtkkSi033Jxea00V650tloq0A2c9PJTqaKenIfB2XwgVGvvuHxmBx4lM+HJffIXkFB+sLd5V/M
xWs/acVsNG1dpRkXaavG9Qu0xsHtLbu8vjIJqx66iuLXJ3pSFRy3djd0SfMh2TyUr4LJ/+HsSprk
tpnlH3qMAEFsvJLds0jD1liLLfnCkOxP4AKC+/rrX45PEjStjsDFB4UDgwZRhVqyMv+qBrW9F3aa
U1QT5nd1mDf3tYGwDIFgx0mX8n1UDSZtQcqajnFcP02YZ4dYRTefhrFT92U3VPfDuqq7as//bscm
uCf7RrTfE+MyCi0kB+vwtDcXLsQfJo7/CfPQa8iRuPgyxWfNwIDdXSIyNQlmkOZksINnrOBKTMRd
qYdS4I5NI5JJcsgjqQY/rhwUwX42uyUGfJrourtAXAsSsmOZ7ryuT79/Al5s95Xr5GLMTGU1zWVt
L/senuUOPb88ln54e+IizNp2kTEtN3MJGyiUBlw9x5GXWg4Y4RxnJKtwxfwkby467D9DGethp50X
GSrWpj+fuOqHplYKRiMr/Y8Omm909aIgx9LOa75j3jPOZxxJFfLprpbnDaUHv9zGZZoq5QTZslFq
ME3R9pGS1jyFSzzeMM4rvs4FgQkZLKsxbXOpaGju93U3DwfAAt0hi7SWLDgFDApM68L9iPuIiwoL
WluDHfkwl2GhS3GeZwzK8SaEL/K6+i7uaS5k00G0yMIl0PtIYkYm6Fo/WChxkU/7LsWUN0gFl7L8
FLB1PPXF4cXLit05ofied5ZCEbu6MDJEkKEiRVJyv+ke4oKejgOtBgKi20uPknOS19RAll3+4Xfm
ThAOycBhMg2qEm3Qfy43RpN4sp5VCZeJCmLXQQQ8dXspqiVHWv90sG67cVlenO0rftLFPUF+pKG0
0BbguHxnJzLOZYppAnBsDoI+smYe37baeoZDLhSqlPW8M8zJAJZffiiaRyaIX0Du4qBqtLsB35ya
y75C/DSyYk3I3rz//dd9yTJfOSQXBxV2gd0bSYFo2+O7Io5PvFL3JDZfwuMWKuA/VOVrf8N5DW3J
y2g6GH4AyJW38yrKfy235XNgMHgZLEX48Vi1eKtDNbGkXkj9FIHlAVT2c9Q/s1xiJ124Qq0izIvt
n2UMzS3c8NWtOck3qBPCmQBldinDAzJ9S4fX1Oi8eyotOEfSJmpacjcwWj50yFPuCzlET0wG9LPd
y+iN7Ov9IVhNkbVSihOAX71fod4FqMZUl83SB83lkDs/GWIwbDR6ll5dhOpEDsEqhnd4juL4jq/U
pHsMLObvb9SV8OQXfNoyiWBqxxY8akuBOabVnnLQtnmu7rzz/UBFNNsOZYcQU97TocHLPXrmHS40
jaHMNQFZj9SXrDIRuhfgV/WSLI2IC02zeTHvkDhuLtGxpq0h33MaHDce+itn7mLTwrhCUaBBVcCM
ElfFsioBa9uNiveVkoOLTiNLNwSitei96KpIj4Juqd0jCJCZxhP+4oLUjAX1HmtFfWkmpU7D1LxZ
9vLWlbm2f8fGwcVVCrQDGkzuqfVRgTk0rfswgjH30i9VcZFqZRkhBG+r5tILPn4ya/kcBZP908ug
XFhaDcqmhoCo+IJuZAjoW/ynhoSX581xXvcVnfDN2hU7f5mckO2TUcGz374dUy02Bi70vAkyVMFF
UhFImUk1fvv94q8+7hSiPD/H+/SwKx0hBn4x0ENhqe5qcifCqPqz7UESMkuxP21zZM6//2uv2heN
3U5Y3oyyoAutL9Bna9KeDB9HI32OCWs71YG9LV50wo/6Mu9Fm+Lhi9OJT16egcZuLwyIASv2aoVl
MRJ9WGNUFEIKecLfn8urXwEQZic1Mg1qQHaAae1He87N8FaN9qGN1LnErBwVhV8I6kLY9m6IOclh
AbXOP8c6foIkjRdimMYubq3JY0gyROpl7eV/jBQPOuYff386r8ZWWNqpdS4LWtYcSEQU9nqU9ouo
s48EEKB7W8/xX5qp+sPv/9ALn8QvARb+kBtggTtaki02l1hzNSRGtD1anru9nw6yPtodal+Wbe0A
8QpSAwM0LrcGUf4TgHrlT7vt0JhbW+C5b1BF75ZsW3fyXk4MBEaLtnfTBNkMwD/itLQleGC5DlJq
q/KjsLJ8ao7Aq0WIA3BdPIF3WQU+og3p59LUf9edF00klnYSt83O4Mqs0SZgsrmrG8zy2oF9/f13
u+JWXIRdvNO+bSFqcjmC/Y8qmiKICbWVj2fHxh3P3ofHVhZlCb8i27e55tVJlcJP0TN2EXYoWbcL
+nYIIeeGpPU8fUX716uWg507XkWBJW9oBlVdyoICMSlAhRWV3Y1o5tqZO+52DitIcmldo+G7/7OG
w5Qea+25cxe1BvQ2DcIJ/rCaKDRtgm9TuXixe+PFc7wJL4p+FRu+ZwyIFRi82s+j5j4tCKztOJBl
adfO9Ht90RuJ7vJc8BRsruW91zV3cWtBTMNIVvAR+zgEH6BY8KYNl+OG77vyPV3oWreF+94wPHBs
P4qHNlbmESX+W93qV2NHHIxjRCZuix4pQHUpCCvPXIBhGaQz+rzXrVetGH/CCZMiKfWxyLm+RD04
LjfzHvMlfv7FhX923M6j2pYSvY7u4zbU3/a5ffD7po4ZmQqCSf061Jdxk8V5Gds5xRSP9oy3HOKk
1ZZtIFBlvawb5LJKFr8xBLMQXlt3cXa7ZTHURZD+Uta+RTxW4K5zLwIiRHOOJRFUc2m3IsvjJVAC
MakSMuPt99u588wRvbdLv6GQAhACf1LUxAlpg1swuCvhioux68O6R0bEazA5h0mwcKjajScyNJ+q
uFo9f8GLFf/Qj9wLZlD0Z/XlwFTsUIIyvy6/+B2OY6oYqKFT38Wwo8p+Am+xTRdDbo3uXPEyLtCO
c2DhoeONMBpSqglwydBPzSevsjaCdOfShIYF0KIEkrqBWvLAo087ZX6n4sK+FtZSOiq4R3Esn8f+
rlmln3NxMV9riIJzAyLCS7X1j2atPtZmvTVXeiWgdSFfw6bGaaFDBe75Zmje9p2Un3Rki1NrLYhJ
SVWAC0pEI08gG0a/bfOc38hornxoFw+momCjY7U1YEqH2Nw8guj5EPN3ryvqIsJ6yHdCTjPCFRVU
3qPewe6ndpn9bMvl4Wr62ECjZqsvQUAfliG3yRL7RjYuDxdUR/uVzQRhU71EH2vashMdl+VGhHDl
mXVBYUIPnHNRIAnrt/hBFLt+joG2/j4aOKXU6/BdcJhi40bmdsEvGMyY2Nmgwmc3v7N34WF25Gxg
A+LhjhfQhFeXFcSLnht3vP6yolFdDmONfi/am1t3X9XCixycxr/QcbXqEEM5N5dBB90Zgtd3oWSe
r7gLEVuXo6NlgxhhUMGQBFQ/9/bwiz/4L95+MeuqYUorH8BqAzKE6ms/A+rgd1noz+9Uy/ZyYBVS
d4pJzXQUc9wmFZXa9744KQ4Xezg2rGsupWAfSLlCvFfEXgzO+KhObCbxypZ9idqY7sI6ZTSwCdf9
rabyFVv9BR9m1NzPL5EfBW/GY3FMx0NQNzTlNQ3uvE7fBYlFE+XVbiZzIazokwlSQyS8JYVxbfvO
W6spQL7oBNao8Q/GJiOvh3Nfb/aPsuiWG9jcl7VeKYq4aLGC5AYw/AGlfnJ0Z3XUazrbcEawhgu0
Svl51r2XJgmEGl9+5w8RFd/Xaq4igN1jTeS7vVDNoyqZZ3Li4scGsNIaSE9WF6iq3rfVVzFsZ79v
7BjwctRBIVZegYSJz+eFhfw+6PNPfos75hsNK4eaCtK2fJJtKqhWpy3cfKb1ceKO7WKUYO2bDb4h
p7RJiZzsKYjmz347d2zXNruJVX5Ul42Jf5puX8HaFXvpmtHYRVSRfppqaOCisIJB8gfD8ukNM9av
sOICqgbAo5mtVnPpxnxNlin+VkSj3/d08VQAOqmVSlJdZjXFjxs0Dk47NFb93I0LqKrMIOXAATOm
fHvf07U6Q7nKqx2KM3fsUw7kGBRBWgLyJf2mEEPzPBbx6Ll1N5+CYlU3EjTO1rH9V9HtbatuySO8
hBevODEX2TevrSBVVOGa9/SY0GqN0Qk/QiizSbRxHmwbihsx938h2Gt/yjHX8tgOEgggrHZjTCJK
nSe1JOphGaf5kQ8gOZ/09r+oi8cmZSZgSUPkmGBae3xoIA/0NEgq7iAlRe/zoVJpyEnxHImZnXYI
Sv8RgyQJtBR5+AAaf3HXTqS6y2fkRSkfQUV+ovuxnnWeR3dr3JmzjZecJGU/sQc5rxh/nsCifWbH
/qkIbHM3VFvL7sKt7bYU7fO8T+ZtBSugNh39WJe0Uek2Bc1yAsIzyGh+gNMPggpnQl5mp0qQ/d03
U9UBJ18cEnLSBTePpehCC+2kXuSf2Rw2H6C7gwZHiPrnn4qO+zOmYemjVAh0CJHdMyhf7Y2n6kq+
44LbikO0e1PjqQV5w4XS42QHeyNEe7nhr31Vx5Wt4HkRQTig/bGU453A0B6k5ow882DRj17e0gW4
0WgctrrEHaXqwMRHT/5qu+kWfujK0fwCZpOskvhSiLuljNNji9pzvTadz5AaOO+cOKTpQWjRI9W8
NGDDTT4RRr1GVbDyi0H/EBEs6gBnyo6C4ljv0UPT7pASw+30y0ZcIFuxd6qFBioqOMtoUwUCyPOq
xvbs90Edf6aHpeqirgNMjrY2jWb+bsSEuV+S5rJ38UDKCkVWhH6BfhCxLVLUWzwjehfJFlKD2lzT
Yhp+H++iankCgMcLZI0v6kQcZAFmnQNAfNn1DmHPgOhP8aLZx9+f+X/InFcM1YWuAV3N0ZpEd7tk
Wr6NEBf/D23o6LQBi5cce07+rJtxT6eOtPcRnOGdXUlUpH24i8fKrluJ/xP/l9cFU27fipugIkI1
JeDvbfXEcvptHOrlhsO48qi5WDoR5tHCMD18aYJA25SqnYIbFR2nUz+9tE5pDwE0v+vmQutU1KwC
6UV1UdAmb3nxrDYSeq7teI84Mit9EUW4rPqoEWw1SE9by/2sMHQ8iEWdhyABqzBHM24JBvYYMEWb
X6/JhbYV3TZzLWUJIp+IgC5e4+Vr2N3v7/IVn+1C28piXScj4Z3auA3T3Eq8ott6K9e6Zikutk1C
Lyo2Q48SOdvHD2W18fsdUKIzkMijSgYU8552aDNlzdZAgqAx5tmqYUwwi5wPacfN/G4b1ujGXb7y
vv7Xkv/Bz6+sUfqYX3KzWP09FqAn1Z0NUCLdxhtv1DVrcfzOgiZPEBe8BOFEs6cEM7gAMWiLkRzF
lzot2s4LHEdjFxyntzDfDh6j4CuOpwU/LSlNdONXXLkTDjjO6165GDjZtWKAtCVsWawoZa0VIrd6
vvdb3DFmPqNJHM/AhkMwSJzjnu9nWQeffr/468RZNHY52qpDrBsgmdUlHMM1RfwJnoxiWUBDBJ0c
IMbN+DDEvamSQ7I9gU7jkAU1mEt//+evHf7L5f3hklJIHzRzV8KVcPq10vU9HNeNtOHa0i///sPS
NtrVJASSfMPmP+QOcUOI93lJJOPUnPKE6XvEqj2+iR03kKtN06etvVlM/++5eeXFdYnSinXZ9zxA
mNPuxECUsc/Fh3HDNFhSqcMeyWp5+4+R9Zin+Ypy8qmMqrxL64NMD2F3sHs+5cGfeqlhJ4PJTzSP
6JsdMCbg/ieVQCiv/zbklHhVPJSL9iA8XCUIPcoL2PDu1NQa8GPoZ58LolywhzwgHNTthwaLUCST
mO0qCQ6vYopyGYoi4BiOIhIFjnlOzd5+YnPgt7SL9OgAfp1MGRYXkCAdp2nqqydUnLyoA6hysR5q
XPtAGuSPRWyj52nj0zdTy9rT3zhufaUdHYJ5ry5imT+qyoKFdzPMK3wDRfPPVtnoiBeIfIE5KNNy
w1Qj5/RW6fl1i1cuVk/uMVsrZM+XeaX7eaN0AQmkvuEory2uft64Coeu7hmmennT/Luj55djnNEr
XFMuQA9R5zYrkBVeWNCFiVD63UTIH34G5ARr88oA9GoR0u5V85jjkUKjwtc4He/NaTwc1WbKSy47
ncZTmMp+Xb1uinLRbxKyB5ue4/Ky6PHrSKsliXS0nL1OxUU0AR7MR3xOgI+5+KBV89zG/Xu/pZ0D
r2tLrWAblja2S+OoVacxUp5+xTlxhVl+lKtFkMVV06Vbc99t4+R34C5mOuo4rcAYGmQLJs3TMMjL
hHXd7nfHXahUIUm9IUbCzs0UPnFY0cdqXiavx165KClwvUY5X7YChc76XHSnePTiUIKvdbxhfUR4
LYuhuDDV3/ft+rCz9ZvfTXF8IWv6SC90LcBhv8sTE9OOCXO1ecW1yuUMbZv+aEiIjdcHcgwWItcZ
SuZFFUaVi5Jix4CCpsHnnIuVPK2sIqmiIvcKC5ULk6oGTN9XSxVkQ1Pm9xCC3U8zoMNex+5SkWmp
5ATVmjyrdfcc2Pnt0gvPW+6CpIoD04rg84EN1RZvm8GUStANfpfcJSLb5oMKDBcXl0DQBx62+qHb
4uLB71SciFZ1Gi992ZUXuR/mXJFSpdzut/gwr7yeLkAqjhqoyq1YfVzf7fHXKf/ut2vHOqGyWxZD
iHAi0tuDEHPWl7fmfa9kRsqdvOgW2UDNLkB4WI/sDw6W7KSmsT71ba3erov4rmtrsz4vlkswz0s6
L71fXxXsOz8HGxNeugIol+KyteIAJ+KxnPVmq5PXobmg/F3YcNtHoS8chzYWe53Us/bzOi5WLQjx
lXumwIRCyi6NguPNFhHtuXHnaRVWm1UHTF/UUJ46NqfMT6ecKheuFs+rRCEoxNK5qJLKHl+iovdq
fSoXrkZ6cGcGNdauB/EUl/331oLywe9bOmY7r6KowQ2uL7TXZWLJVj2siMq8UgHlItKqtQm2mg1Y
fVqXJIzF2ebz7rl1x3brWhhNZ6svTTWSpKgCkc4TZEr9DsZ5XCE6DU3LDQdzDM2fEBX7FE+FF/Mh
VS4eTbdxA/ifQYgHpPoDy+2ngknj54h/AaKFdlgbsuC20AgtxuDNCtyY15m4MLQWARLtiMKzuqH5
kJODJqua/Vo/ijvWybXtBXQz9EUGO0+7NUIQWQz8hu2/RLi/1kSUC0WDIkcN/o44yKogzBO0DIek
V2Y7HaAv8jz5l8frh4oRSAzitQ5pkE2Q6QL0WIMjfvXM8VxEmgraWEzG6Eu7cJseUflhDHu/QNLl
KqNziP61oXFWIJDZq+VBhbGfkbrqkHWku6pF+z2ToPzD/FQ8P0xyZX6VIxeK1pRqWetij7Ng60za
DKE89fn+yeu2u0g0OZWsR6MTXXY1nvNyeztIe+NUXq70K5fRRaA1tAZRWbcGGVAF9o6N7fpY5dH0
uIiJf0alqrrz+glu+x1E8E2ulyEGgYA+Bdu+g43FE9ypXDq0vVylOpDmZdAWm99UkKV7wHiZX4Lt
YtyUjlUTdAiy870h56kHid5ig+jG+f/XZH/tAzh58HxIXZoZpooCb3UihLRv6r0S6VovX7d1gPsh
dMvA3Vkmaz4/Sza8M5bkpz1+0WaP9ftiFeJ+25slRVsWeI72+NBG3KR9z8n9bIq/zGz0B172D+E0
vBsr0MiArLJNuFyKpzBsKiC71J9eX9lF0a3brtFHOfKswA+iWw9pZ9F/9Fs7+tmnCUpfctpAZXtJ
+1ORF88A0tziv35xjK99Bfrz4kdlbLnNOzIp1jypDRxZFtfzxje+trgTHrS2h1oJaL+yvJNPE1Mv
6GBPz+DEBpMNiqARVZyZIVrHxGwk6NKOjY3fDJFykXRxvFZDQcM4A8XrlK5z/Dfa/X7O3gXSReE8
hLNcVMY00eI0LeVapqEN5I0I/sWEXvmoLpguHBiahSt8cl3rIc1BzvKw8rk6h5M+/JyDi6ijxUbL
YRJxNgiSmd4CZ6sazyTBRdTtvDz2xWDiA4QxokkwQA96li3uNPMrTrg8ZVXcge8i3+LsmEQP4jlj
72xg1Y227ZVr7+LqJM1nw8Dll+l5ez8E5PPOuOfGHXNdjwU+8uhgUXQ/NfZMusLznXIM6jhA2Rl1
LQyKsTuuVIxBh/BWg/ZKW125MC6AGWy9VBW+6DJXp62c1d1IjzFt8q17Q9uiPuGNNF/RKiI0MYPI
H1fZBedexua+MngvF2gJ37i6rwt7UOXCvnIRyll0UZ7JjoxvOlXbN/GKYltSHkSfG2VYj1xGD38O
65A3KWDk0ZLwFWioEw1F+Qb9uvJUR7KfEwwb728afUx3Ly3YMiFFWd+HNTjgf+/7r1iyi2ZBkhzO
xdCrzE6RPed0ip4Ou4mPEEqSfs+LC2JpGFj3xRqprNTsH027r30vvPQsKKQHfn5d8qoBy+XQ4Okq
WpaSduDJsgm/WN/FsIzbATzBWKtMt/QTx1BmOpPuy+/P/YoJuxAWEQNSCtSQzADuEOfCHPcY/xlP
Xou7wMANrFiRnlWcERa8jcf5PuTmvd/SL9HuD/kPQrZAMolosz/oJztMUKVZBr/5dPULMLCBJRxm
jLNoZu/rbn1sYKx++375Dj/sexERHVg7wWXm6jlv6Nclpn7e2MUEioqO0Rhi6ZHub6pcfQ8q6bm0
4423qeDgkYLpRNzWKZcT2ApBi+V3JE7wVJT92C5GqSwWa33KZ+Ckt76+4QOv3G8XEMiivNlalNGz
TQGdRermAMGO9LuELkQrhvZjRIAizcIjn+9zkNth5JV9+P2xvNzkV2IbF6DFFrptaEEr5JtiuV+b
iiRM5sfJrAc8TBXGN/LaFxf12t9xvi1YKDFWy2aFaH5GKWGF1F4BlvywOwlB6gcSL0CvFlCe+P3P
uvJBXGKyLYj7Y687mfUd+Tu21TsRhn4VQBd5pcDfQ4tgkJlFwzHhYn538PrZa9sO8ur/RKyALYXf
zwa+fehG/RWyuX6hjgvIErKYhK4o3qWxzb/Moig/QejWS9eSKpePTFAWH1uNjas9X04gnfur59IP
u6lcQNZRLbTLcyxe94dKnmIGMNnvz1u9fitdGrI1YgUtoJub9VXE3kYVq96UVbXcR5D8TEzUl3d1
OAd3lujuhr29bgfSJd6p86nY1NrLrLQcdcy+TMpGf5dblEl0bk7ULB9//9OuWIBLgmbKWCEPnWW2
dzW/dMEYpiaQfig15aK9oheu6UIsMjukBO65f2FR3QK/d8AFex11PwPCVQlU2Iw56dmM53G5xd95
7Vycd6Bqi2EQshMZgBRPZqvv7ZD/63fkTszPy2KpQbgrskiV8emo4uf2RT3aZ3HpQnnqeewPNguO
ygK8NTLE4gPwN/pGQ+ZKa0+61FscpBt0qltcl5iRNrEFH/8qYh5d4m380ob9fm7rYzrDWOak35bp
LYItP0Yx6YJ9ZkXGDZRiPMOokj5NNqrvGDXM622WLh/VvLRU74fkWbjnER59wt4dpI1upRSvP6DS
BeUYWgyQqJUii4cCFCO7qE7gqEbGkg9k++NAq8gvXpQuzh9DsgflivBMhGx8z8W4pRs33Y0H+nW7
AGf5zyFjqUPSVBUTGS9idR7Am7gRv2RY/gJZnHS4L8fEs8UOb3QX/avnW7MY17bt2JwhJSaDMf6c
kXGfz5zu0ePI1+7kZXQuaLHGlZ8B7H858m1OW9awE4cysN/iL4/Sj0F6EIm+bhhOZV3rBJW94DFq
5OG5upMr6sF2wxLitsiwhbRvvYX3KED/47d1Jy8qlxJD8lUMZxRAN7mlGbp+frM70uWnmuPD6LqA
oxtFTZLumO+GpvD0oi6ia+gnDK23B8/0GJBTbnLMAEBB2vO6RD9/Ud5v7V6KDWe+lt/lIta005iU
8Ttzx0DbHCMmRjS4i8ZWY0omoERFzrjf9A2EDX/evEFxFs7R4NyX/T1B/S6ZGPOLD6WrBL3bZWjD
2vKsJEH+OA3dv0e3TH4e3sV16YOj8wS4fBZP+/iYL6q9A/3HranMKx7GxXVJWpcTxeQ6cunwb8LC
p60fv/z+k75ejpK/gLrGCXOs6qAZq2v6h92IfeyGfHjQW135uXUX2oUQYe2hPc3Ql+sCMI7JBPLz
wivLgnrNz1eGYeop5E3AsigE7Y/m7R2voltU49fO/eXff3CP0XCohqw9Fi/XKQH14xthD688CyHq
z2sHFHWXgBcvd51AtWBFvR1av34lEulCu4C/ykOwYvOsUCAtakwKRKrnxh0jnTnHlREtzyC587+h
qr7UlH/4/WW8dt7OS5oXOowGg11HtXp3bNX9Et7Sor+y9C/grSMvbFeUNItMy0/b2ndJ3wZ+OALp
grdMXqyyYh3NoNf2JSyD00jYd68zcbFbdLOc9yUEeuYY6hzgkbVJq9lx8lvdeUWXhR5AALcsm0L7
V8wNbjlAbn75ggvf6mYMwC5IbzO0A7akrrROSsU8Ld8FcHE1dWAMWVgGBuwugfzut2NrPvsdi2Oc
Ry/1MMYry9pGfqcD+a56/slvaecNHcpWxeUiwqwboEiagKPS/GmZWrxqjKgM/+xWdjK0iyY9zUbd
8oS15G0dT37m6ZKVDUDoDYiLKF5QchK2JqkpCj/MnHTJytppLUmubZTx3PzL0HIxxs+CfgGGgegy
ZBBVz8jBnkEe+zYOY89I0cWF0WWtct2vYTYxEFLIxaCuq1Xu1Q+RLjTM9nEZ72wIs9qYlO1gdaz8
qAykiwtrATioo7DH0oz/L9bF+wYMGV433AWFWYpGH8D5NBMQBAAhRvC/bvarfEqXnkwNw1JG606z
sJrIuWnV3RIXvos7Vh80sa76WkdZYe2n6GjAdFlNf/kdimP2XQSunWXCHGU7bibZBvHcoQyd+i3u
PMl7u4HTQRmayVbYb1FNig86LP7nt7jzKB+9kXvVzjQbgn17iNb6j3ba/LoW0oWD5TlhRC9hmO19
sN9FYx+c1Oo3fyJdQBiL9qivQOOeTZ39uMgeMj+Tl+Yahb7rz3626MoGNZYpzBZdD6mG0mRyhIBm
eJ25SxCmj7yppg5Jranb75teYUGtH9utdIFNIHlqxFFRkpVVw+9l0ExppDDh5rdzx4b0qEtdhB3J
msOeJkOfAlZ981vaMaEC3DQdtYbAGx5ZwdWfS7N6DXFIlx5sHWjfbzw/snqDJm6KSVn2aZq3/OPv
d34lyWKOCTUTg775Skg2r1PRnGQ1tChh5lHwty56e6PacoXWX7r4JgBlF2MPTbKoKXmesqgz7w1p
ICx5tCZVoNdNNmbBTia5Cil0BaBFuQVwo0eg9394VxTn3//cK7G2S6tCmrqLe9YcmYLY6L0KxJd+
Vn60o9JFWoF6v4jmON+zruq3Ph0HcPAmoQ0VJDhyZf34xaQLuOq2SMiRxEdmd7uBMGIVaeMddrtY
K9vlUzeOuG/Nvn6PgUBJWV3ceGlePNCvbU7pQq3sEse73MIjkzFg/Kyi5ksxa3reScPfzENbcT9T
dyFXBOehSyoPVMn4/kWWfEhD8ODcage8PF6v/Q7Hk3TH0peqKo8MnHjLGQMs1f/KXol/AqD4HoVc
C3x20g/ndjnCk+CQYGEyDKAHdlSRXyTjClRqOhQjSBRJdrB/JVxxMpDSs7bgooh1uE0tmickAy0Z
TxvowEdlPdzY+H9d/9cOz/E4axDKDsO6R7aPRIPMDAQYG9jNn6Zib095pcp73mEwcN0am+bsCBMT
VzatwxYiXWVcJ2LMW7T46VgkagiiM2hs0UstFugwsWLf76uORM0pt0Pjl4i6dEnr0rR0NPWWbdE4
n8cYfe2D7J5huguO6MpOvEyhY3WriwSd+eUO4cLqt3cX0kWCocnJZrYXFA3mOXeTFEp7PtcumMtQ
wJDHQ63ZWqMzZQ3IJSEo4bdzF8QHxG1cjzv8UBBChDivHlr8x889uJi8eD+moozbI1vY/ndvSgM8
KX/2e2GcLNcyoVYd2iODqtbX5fmoq3/8FnbCugnDJoM6Rjhm2/TQAhAoRycz9C49D/wlQvihomjI
YTDRXRwZA+ngW7V2XcqG+ZZqNXvdZbqaonO+2K7LuyMTbKLJLqQ977S9hVS4trrjkOupp23fY3Uo
peaJKHqSLLz2i8BcXGGAOYC9MGLP+knzj9UY7s9iHAO/u+gCC1uuWEMDtWe2aM3Z7JhHjdnkNzMn
XWhhUBnW2rBfsoGF32g4VKe2DP24SKULvdJ1BRhdv2FuolmqdFxNfg/cor7xULyOPpEu9goRTURt
MW1ZKGp5t+UmMqe4JPLJ1Lz6yiUd3mxSA0kQT5PvL3Li+FxFawdCtznbCjibfsCsN9n9KiYu6ArF
jPL/OTuXZjdxLQr/IqqEhABNsX0eBufReWdC5SbdIECIN4Jff5d7lKM+jqs06UEPdIgs7S1tfXut
PhiL+QJWYX7Ome8/cDQKux1sbe6KBWsT5lAZvdDBh82kjKJHH2/UbqPb5NXa+RvwjXC81G3w1Ewf
gMc7gVdQYX0ZdUYm6LTrYLyMdf6LyH8kbPHcdpZNXQXKREuOm9ml5fsDvNOGZFrJP07B2IauvGVH
twmdRlC1aVSbLgF8Je989zVTvHJAsrGrrR0qjha98SK6YXjg3TadAHywJwZz73O75PRHVCz3utZv
RM7/gFCLj0txiX8I22M/4Uos7804Vt/dpsmKy42YOrNPbEBPzrw/g29fEthZucFKkU1CbaEu0Iel
hgtcwv9ec3Lh6Jd2+3CrbMXa2h91FPQXdMt85p75LoXnmKxsSaOpXsTit1jy7TjqS0XD7ngNO05b
Fez4yw2lucdyz1uGi9DoVeOEJMJIN7kKAJcvB2+rch4MGp8uiGVVGu1ASRqvczI1p6FNOrGx9kwx
rRCMq/YKitwzGiHM9N7lFw1ttBCwnN4FfNMvXT09eEQ1Ccwr3XrPQpuiinDVD8cl7C+mirynsRLq
cWtGtz0a2hAV8/wiD6nsL21LP6AJ4aCM+fHnWblRmQltbMqgzQk/Zd9fGB3Dp9xET/26IHXoQ870
O8/np0FE38JiLc/NVFRp0AJ+2oy6947wepYPbbBqKw1KPqvpL7HfbB1aWprgcexj+rMtS5PBlbXw
k7Vh6w/Zl5XjUrA2N8ypYe4Wi+7S+uOYaT10p7YNho9/ntLXI2poq8TNmLc6xlH3QkBxHxdv+tI1
bneA0CauyDpX/thM3WVsPxsUOBI9tuudtHPju22RuEhz2os20BeYfx4Hf0JnxL26z62hrTvRZswG
PYsaU7LGHx58/Mdpqm0nwKGL4q1qVoyLhh84zNdJ4AVuzaqhTVp1bPQED013QZjrHyKolZ6YH+QH
t0+/TtVvt62a6/zfw/lljnI/6QqVDOgxdRzcSrs1NNbmxvP1ZT3ULYmScWvdkldoC2eBVZhwPmH6
MpSkzcJ+WDKq3fpsQxuyUrQfy1hydRml/7wv0ydl7ik131qCVtUJctqqyqO9vVRh/B1taEXSr/Iv
p9/SJqzqUOWgQTZ9CWL6cfFMVnGcwd3GtjKuBtVKJN7lLl4QVk2iuqrIICQg3UKhzVgJMwekoWFz
ic3cH2RTbQdDNse0aONVZay3vKWivQQi/+HJfE/maXTb+zZdRStayjJmDdbK6J925o3H2pdORZzQ
Vs7S+RSg6fE66wN5whXl81Cyxz//oNdyyn9P96ENV0kWyMrnW3NBp0P4VcceP/Id7wQjbFLvdGS/
vta5LZ1XaDl5Jfp2s37Mf0nt/4Ti552l/vrdhNvbn+8TQEUy5Vm5BOooC7qc8NoD074YEi6i9fbn
HU3Ud/7YrX+HlacbFRYGXbN5ZrqKJkS277iKnA74AMNfxl88MgZDKVmebZMYD70wp2KN3FIHtwPC
woMxbvmID89J89CR7k0x5m7UNbeJS5QoKAR58esubRzgSTquTjxU8fHPy/PGnNsBgSsT4vXYiGwc
w/zg+X2ViJ12TtGM2wFh7CLI/0VcZEFXwTjc4IS/B9Unt0+/7rjfUmpR+fIqgyyysJ0hx0F+ySB3
21F2PJhLuN1uCrOCrranuH/SUe9U/+B2OOgKqIh5uy8yCP5c8NQCsIMPTsEdFbGXExJ5QzsH6/Wr
Qzy0kbw+RLHndhVEu9rLwePa39u+2kWmoT9Sdp5JYEDv1szBbSk9LLuC5TDWzYwWb1o1D8eSVNJt
idu8JfzXR7wtF1FmZPvYwuzsUMWl49a3ccsxrsqmlkWYSSNTpvLn2LgdBbiNW5pShjrkZZgxWDgm
rb8+0kE4FWq47eva+aWPDvcqzOrx8xS0b2u9uAVxm7RU6KckUSXDrJHY7bCXeSZB65Smuc1ZKkQm
P946iORNXuYt31m9O50uuO3banJftcS/zrUXksz3Ku/JDJ4bfcptmbxGQcNq2FSYdVPM8UC8mkMd
+09/DoM31OC5zULOqjFo+edxhqY1bPcN/hsHU4XFM+Q8toPm4pfwojLZYsNTwlX4A3tZPW0jYk+Z
90wmRU3WU8gmflaTh0tmgYT21nS09I8CTSEwv+p9t8Bqy4UxmFCFq2h4ZvzkuqjdjMy4LRQWFrPm
VYNxSRiu4Fk0SdrKiWPlNg6a01GBymER9mGdoubOEhpFbirW3CZC164VvIQTTuZ368+QqG8zduOf
F8aN1G4DoS0kq0Mf/p7Z1pL1KMmwPjC+U7eoagOhdVnp0S8KnvVL8IHXXZVIjzu1aXCbCDXCh2hL
SDlMkASMmtVPYdw0/WEL/DKNeTOklLkX8Ez0jAFHWiY4ccSOSdJmQoUocDIbATcAq/57icH2BsxN
85XbAoF7U6PvdFkwdtB5AKd6DXogvOdreqMwCFX9lxPTUDboZsFqWXUQJMtVkCAKIV+T+Mhvh7aI
2bsip8NHkkM485BPYpAJ9I3EY7tN68Gf+s1t2f6Hwxz7hXgip1fBsDfe3mWosDm97HKbwpSS6mnY
5iAbS5apTmd+XjgObZW8YrnNYdvFLCNLyxMPwr9sqkK3vWYTnohpkswto1kn5yMLm0d/X5xKR9zG
O6eOdyOenGhW9MVJ8jItDb8z9Os3X27TnWMgRTsJzHSoO5iJ19s/cFzvj3tNm5NThAvYyzXbU9k2
U+DRDAfp590fz867LbC2g67WigCWpNmkMCched81wnGpWCdpHwcBYZbNz1icz0nkydTfi69uM2Jd
cwmXXdf5/obw1ldHUc5RApKpvVPLuJFRbKzTYx1FWaokWWfor23oL0Eu73z4jcVis5R0hntQNO97
JkuxpZ26LvJpqeBBHziewmyOkjdmL+eO7pkOe5WIPP/WVeLePfpK5fy3zMNtjHIYhlYWcb9nremW
j21QVO+btS+/cSOLp6CvBsdbgc1U7jJsAsE3k22V+IA6+yMEtdwOOjZFmVNVbOvK1yxemu3JK7Q+
RHNkEqelaQvXEdHLwdcYXbDoOMVj/9BIEjiuTGu7ThClr4tlxKzMak28SbztF/8eWHBrbVobdm/m
ethxicwkgg1MH9vmCaabxeNS1vROrLy1s6x9izfcWcQtXsAKPZIEgOdh0PTe7frG9/8HrSNeQ7uN
rFm0RVBf9juVga6Rb5c86O7AOze+3ybs8rLuUXMb1wyq6P3T6KGdsYLxt1v+szXNABlptEpidpin
ZdJQ+o1Fs9tZ07Y77RtdQfKpMdmOgNl4IkoGyPe4rXlb1Kyicz9AvsVkhOvlgUEJ5ZEovF857Sib
sVNE+HFXx0sWxu1xkMPbtR3vhONbv6eVWZeeibxT85K13vYubsr4QIt5dFvsNpSPct04BR0Zsmby
jnP7E/ogdxoPbn22tVNpwMOl2c2YBcKH6mOrT+tSu0kOcJvcXfpgMnTzhizwdHEIivi9V5Vukqfc
Bnf7CHaMFdFjVopPNVEzrj2143zb3K4nFhKgHX3M5kB/k8X4F1453HamzUo2NUyvmrIaM994MkFb
R8+mxm3z2KRkqRjKX7wYccMM/1ElJQcv7GO3hGGDkptp1dUtGB9eLvuh0/k5nBh1O5faoKSpNfgQ
qLtkEJu61CT6sYnqg9OetynJvUfbjKHFkOXAfJKKTe+kcMz//14Nfyuoz/2MNBqrIZsV+Ttfwo+k
We9oO9zYmDYMicrxUK8Ths5HOMJvjzA8dbsu2iDkzPOyE5ALzkp/Lo5NJ/0DevfdWiO4DUI2ENft
O0hqZiNewS6s9cOHawnfLRDaMCSKdLrhhddlmzAfaetfyq7+6LRO/gNDEkjDN7rosnAL94dGkV/e
Hrk1SHObhtz3rq+rhnfZVJj/0VZk83T3sHVjpdg0ZJQLAbsrqTMTrZdw6A7batyK3jb7WPGyRv+1
abMZUnepCMXyTHzl1gjAbRG4bt3rOejWLsPRVh7GmB4DA8E2t5/TOt8yGEX5FIX6rEWH3KkL9HyK
4t53q6sTK23mK8zHC0P7bNvEM+cZW8I7R5Rr+eOVa5HNPrZLQCu8YbSZyGtvOvWLDtB8QWb9M4LA
6Xt/KeOnaG12N4+RwKYho1pA2tGfME9BSE55NItDPQ4/XH6EwKYhKVfo5wqjJosG72ffRiqJ+1w5
5YzAhiHh4dT4uydUVgz6kw+hWil8p8NcYKOQYUH2Xk5aZV40s6d55Mcm34XTyR9Xz5c1GL5JQfNp
UtnIK4gkeWubxAQVQ7cpv0aJ31IS4mPc6blSGVekO+plqJMYbdqOo7OXoy+mKxV6K9tsL6IfSm8Z
tNXvPQz+KwH836Uf2KSj6YZYVKZuM8zO/BTmXdkmfTvAqS5Q6g0IT/nAe39/N6zRfJmqcTspX/vP
vPUqxL5ogi6UbNTxGgxFsgZNPsJ3OezTHLaI/okPo4TdvNow2+hKPDQBjgO6KpYLlEfduklwZn45
P2SGcE8vsXvZFv1aAv+xnzenWkNgU5MljarNh4pXNvZ5ojuILPIZ/tFOq8bGJhUsTXu/Qh2poTmU
mPq3ee2oUx3Y2KRk8cIQy7Z00eqpgR7qP+Wqy19uH34No78td7HX6wLV9z315PJLjeK4UuHGYgQ2
PDkHeY8qdb2nJWHAD/0RbKMMBjfpwcB+49Smjk0s8zAFhPCmLP01qXT12W1arBhDtAnybVN7ikbl
/mCatXkco8ANDw5sFbxwzb1Y5NOWRrOhaR7A5WMr6ewEfAQ2nIUichx3ivPUzO3+7LNKHho4UDid
C8AbvlwwlcjxaF3UUerx5WOEok5SitxzC482nhlBpKYreRGmsmI8WXGSTKqCu/HHgU1kTQovkn04
byk8VvqHdSzrhzV30+8MbCJr4IBtR/SYpSuPvhWthAdTd++p7Jp7XgnsNpBVkRmhnNcs1WjX2cSn
NtduudSGsfAMEIdhG9OUCez9qBzYAWVlp4tSYLNYCxtxwIBwXOpVc5rP0FomkU/cIq5NZ1ZtmLe4
rtNUdvl2HEUUHCvmVqILbBoLTglCl/1I0733h4PRqDDATMtNJiSwiay49cvdX3KT6qBsvioar+NT
uZOSOFUaAhvP8NCm57OgYWlUZrGMZaJI3btNu40mlJH2cBfYMe1hNyT+CiL+2lDhFHVtNAFCYE24
tZ1JybqYRJdjdByQoNyCiw2rGRgbGwVpphTGlzBOLZpzE9+jVm/tUOvcUqyQltgbD8EcjrXJ2o1P
PVk+Oc2KjaqJZQtYGDOa9qwMYOxDVrxRoejgNLrNqsUrq8FQTyatpo0eajo9595YOQ4ev0wWrdzD
fS4imoaHZmNdEhaD60K0Di5qZhHfc0HTwgRPZLnKJqp7zy83fk2bVRNbH8V1H4ZpM4uP65Q/mMWf
HTeQdbJYVBfVRbtGqV+yd0O4f+Bb5Jb4bVitY20zVK2AraBXNMVhqOi11Ztv0GVwWyvs5c8Z+pvv
D1GAHYT2DDzkf6nm5ovT0DY6RJq2CGWORIRyDEQqJh1C1TC855F04we10SF0ZABZg1JYyikuQQWe
jd5JY+Ynt28PX05L1VHGWo2TnPbgax518QOa9P5yG9taLkWDrllvnGk6myX1J5i9725WuoGNDvU7
DzexLTRFY4l58IIZT5jxStwKmYFND4nJAIL1MefdBsBD56z6GEfMc5xz+nLO+12gmTNsTdpMEXuI
ceQ91co0bjvJhgb9UarRV/2WTqUfJHhnX2FkXLs9MwQ2OjhVbQVRUNh/qnCtgHrQ4anF44Bbzcim
maYgmpq11CwlpHwzr8t5WyLHL7dxJjEQTbfQW1O+EHEW5bY8QZk9cCrZB7Z8p1qgVAPdsTWtdqg1
TXXZfIJN5j273hsxwEaafBF0KFRVDAkjPoY5OUEdyqnVI7CRpnGNZCBHtaVVF/aJh7rOASI4bvLa
gU014dYS9uOGDxdDT59FvKlT3uXabSPZRBPruaiKAJNOeC2ffTkPaa52787MXMPUKzcXG2qKlrVk
DW5wCALF9OCTiP1qRKg+sG0e7vwDrlH2tT9hHb3INMBXRXM/hZlu/LaI5XBswiE8GRV7yCHMDW4N
bB070UO0ul8jP410+S2I+nd5ztxOeDbl1HiLN/Zt4AOFq8lbFrM2KaYwdCt82aDTQgNc6+R19DV6
T4Snknkg/3NKTzbhNEjeiWFaTQr1yvqTasr17Rox9Jv+efj49d/WZpyibSYRWOg1hXPv9qHzIW6S
QOC3OzU19Y47U8M7ORTof1Blqe6Ufq4HyFfWk/3eWRqkqmgo5lQ3Pn/cPFxdpec9EEBuX6Dsur2b
/B6V0D//A28EJZut2iamt3oIEFD58hd6AH5EQrrlMJut6sNy5R3ccNN2jQ+zHv9XdLtjHrDJqgrq
0D3UcxaUDZrysHQL3g5iN32JwBae41FD0M7dLymtw/kZEmDLCXfN3u0Ma0vP+UHQzTkUGdNp8Mfk
+hAFaS7XjWxBVayJUCYAb5M2XLMk9vGfwtxZlzeWis1UcZp3xut9fLi/ekdzJVmGSLmJrgY2TlUR
WBLBZmtOVaGjt6u3JDNZzXunVW7TVIOB/EIDGd0UF9jqSUZenswbXED/PPqNBGDzVGZs0OTSNWu6
5LL7ONEqBoJa4R3Xn8o4NVNF7mFtt34C6zDuTd6WoxNyTeVOv018SvIFde0//ytujX39/78V4kfQ
cnXbhku6yJEn0+jV4Gj7r26DWxe3TvMG1O+6IAXADskE4mJm41bls9mqBXtJweRiTkVkmhNULjRK
lNEvtw+3kruaNUCCZV7ToQjGx7EzcTJMkAxxG93armhMX9E+3a9pX8CTg+yLSkjMB7fRbcBK5xDQ
xkPcku6yn5N6hHOXEjp8+PO3X9fca2nqmjJ/Wy/zOAvd0MqkKOAGDwQROSsCHT9tYV67ZRAbtQIb
Xa5LUYzp6rE3aAb4Z/VDN2XHwEatWr+o4L6E5U67ajrxmWwJunIcn1lt1mpSYsqnPJ9SL9j0G9q1
y1M98ejOifPGVrVhKyFKgiS1r+k2dDoxVHyopJsLSGATUdeEHeZTtaRrQJ4r9X0p3LpcAhuIioOa
hpzQNYWVuj5s006Tnc3aLXzZUBTRPlP+ijlhpFlOZJvkESWB0K0wbENRfr1QrxcIvIRuVdrO5ZgC
7XZ8XrGhqHVmfjQuNUaHEPuD3Mfh0Mej23XcxqJELWrjEbmkfex/WhVo6J24rUMbisISn9u6wpxr
Cu/0qs3ftQRC8n+OLzcWuU1FBa1UaEhhUyrRRH8oyNAe+vbO2Ddil41FKT7XoDbEnELizhxUNzSP
Zhrro1wrx5qczUahN6iUxSSntGIxeRhRdX2UDXc8ttu6cG3REgMv1CmNwbVknrd/8ZdW30GKb82O
lfP2heFKGxGToiJa10+aF837mvTV81jQ8N4fufXzWqkvmnULWWB/Smk1PbV+8GWLSqfTHrOJqHlT
QaPJPqXaH1gyDd6Q1GS7M/g1vf037TGbiJKwviPQkEV8lBz99cMiTquZod4JmvkDjAjbA+0Kcuhz
tPu6bARmY1LoyKLdjjbIdOgGephD0pxIsbtJBTCblKIr33xIhQxpJcfM8Pgdq9o75bTX1xGzOSkZ
NB0lE8rGYUuDZ2+FvcQ80+7Yy2W4c0K49Seuq+u3QwiJARs0ER7s4pKavzUR1WmdseuSoRX3jlGv
38eZrR8Xi2nWdMI9VvTV/HOuSnKaR6aPldz85yIc2RPfSPPV6ce2nze9Gb9xsxd1uu36V1v11Skk
uGg5DW7zWYIssRcP3ZIqFn8pulUmQ4GeVrfBrahRgmL1iOEjXgn53+gbP6Np6B+3oa1YoasAZbzp
msLA8+iEtUvzv37sfDf1QWbDU3UoYZohojWlDW3eFnkJ9cdFO3XbMJueaqtO8jkfxzQ2ybq38tfQ
5OSn08TE1yX72/KPSlEuahYDylP6i6Ly/aBjN6dMZsNTbNwLkAGbTme5jclY8Oe+pncqgjeCqC08
V07XZtOe6xSWijBAKVNKWpksXe0nNV/fShjQP/DG7cWT2bRT3oYoLQc4soGSkwfmlzwJ40Y6HYJQ
G335GwgiFOSatzmdWaG/oyBCnhafuTVZM5t2YptYtN/iVxihBv023+r80V9MeScghK8nMxt3ghXy
vHjCn9Mp2JhO9BqzQ8T0WgCsQCZTEXXTAMeR5+UsBXyMV6XImMKGKU6073UJzbf2Tk3tRhqw2acw
VN5S631ISbjlHyQc3dKma/2HKYYEyJ2/IV6fK5uB8rTXzntcrKkwjX+A7V1x2GjrXVY6V8dalMWD
RuU5iVefrkmOW6tbXLUJKQiAk6kOR//MTd6ddmgnnzzjxkcwm5AaYEHYm33xz15RsiTfOXhmx04S
4BAvf/O1CfC0yDF4UzZtsucZlODdMoLNR4UDC+Eph6FFCN2TeGpVMgHvcoqqNh7Vbvuy6IguqdhX
HCVYJL20ryPj9CTFbAxokzIsYGnVp81SznnSj7rMijZiqTIxu3NKff10zWzpqtqjHTEK9XETyn/w
VnSQE9Qt/jw9/17YXzkC2zxQqQZoOxfjkAJ5LQUmHhTzdn07KKE6eUKXYPeUw5fred0qdZiKTj2Q
ReUnppX6+8+fcOOfZzNDUd2oecWvlHKlkz6Of4R5/8Nt6GvK+i2l1tSYqd3GJfV8c4nFX1VU3Dmr
3vpoK1lX/V7FVTDhFKPqdxD6YIsbLchsXGjlQCZb2KrgEcd7j9rnj6BgdzLErY+29rBqyxw9VQP2
ApTrwwi9yGNc/89tqq9/87ephs47tH23vb+qbP8YzXvqTY5b2Ba3apq1nae49M9KKBzozIkpced2
fGtG6Muvzn1mmnYrEHoUsIaoWw/B2n5xmxHrDF3Da6YMcoxdzBL84diiASJ0Y0qYDTei4aNivpZ1
OrftN6Z4KhlxA9aYTU+xmXhdHglyLuftgwi8T9Fc3zkr3jij2OiU1CHcmSePnAvWz0/ejpND0HXx
GzUTfoSi0f7Rae5tBSY8m7V6j3Jyhmpmktf5G4/mn9yGtjbRiNJ75U/4WXPR/l2N8jgz6mb0w2yI
qvLMxsM1Jmf0wPxNoujrNuRuz03MJqi8vAuLtsCUFG33pleUHyNGw5PbpFj7CNsT65Diw3vVvZNx
35wgU+omH8RsfmrIc131OSdnOAq9Ldj8NG9uEv7MhqcgDydUXGPo2MhDzPiPIiT3OqhuxBYbndJD
sMB6IMBnMzwNC/3TwzXpTtq+Nbad2FgXFzJm5BzG9ce26T7Hur1zork1tJXZ5EqhADXgs9nuPy9S
PA4jv/O2emvoa1T4LUcMC/MimMpgRsofetjOcRu6pWObmYI1I10aH/NBdX2Kp4NR8sFpZdu8FMsr
r8fJ9xpJ6s+k3pOtc+shYzYsRTcohg4S0zFUxdu2qRPJGrd7rE1KFdtc8qAbVDqSpUtiZfbjXo7V
0W1OrMy2ozljneuKnmtafCy9Dfpp++Z4ubTJqLKkKyODpGcx59+qRXyLa+OWkW0yao771bDlumv6
/E27ykPYErelbWNRSpdiXFYsk3zGfW4qJBTD8shtvm0uqhFFvRVoOk4H2cmnIm7Zca7YvbvwjV1p
Y1ENkHfiKR8bXszflmY4mW52E01iNpEUx7usdL3XoA1ZnDAV/K9bjdvZzUaSKknD3CuUDyTVg03P
/LivynFoqwzUViaX8eJVKR2TMKgSM35z2jk2jRRRrURuMDCaOhBg9UHNsdu5xEaROHQm87if9/PC
F5ZU4WDQKQn1EbcPt0o+xqN1DtWXKl3mCo7hzc8+7N0gKmazSPB7ryOZV22KDQSAigClZQnkwSa3
X9OmkRr0/6w1GZt0qcv9KSxgtxkuriUdG0cyRT0KPtY6haP894F1P4dozd3SvA0jNV6uGmXa/dz0
PEw2upCESjcLNmaLO+29XmgVqf2sWHcMVP6JsfJeWeFGTLGlnfpYkQFod5t6rP6W72h7HxV3vMb+
27H+2zGCjHGsNWzUz/NkTHPgQxVBbr9a2J3i4K2Ptw6z+SIRrPyhSXOPf/egt1GRyvGEb5uzmsYj
g19ELV6Sc2g+dqN5YFLca6e93kFeKebYEk/rSEYImQmdbl2nf6x1QP6CP7b8UCzinh/EjcmxOaQY
GqFBvLM23dfte1OpC5XEif1its7TQHuS+2gzToVW8hJ0EXmueT/fuaL8i5C9Mjk2gBRNvDJmbdoU
yt5wDjeqf2A62B6KZvMPlAfLoeg1yRNfTtOnPYz3xxVr+MfqrdNXPAsUXynye35UM3wj66UMf5gB
JY7QH8r2ERqV06HxKj8/UcKHYyHH8GEfeXt0Cr824MTKGZqAmPczHp+Omwf/jcHU1C3K2HzTxuTG
gxXaqfG8J5XqHuvpXj/gv4nttUm/LqPf9moF66oJcsg6lR5C8EGChj5CmXGOnipgMt1h8qKYH0jV
Q/3NjPIJyKvXHTwvN4dFFMFprANUBflUeUfaxH6VoKVj/Mgan6R5scjHsljIsYasyWOETvKvcx9H
b9CkjkZyKcRwzP0NP4x/PdW0LPA/r3NePnDKh8tA8bysYFXzfLWjTvO+v/d+cWuH2OFjlHXVj5jO
UP0aVpGSeX50WwXWsSSCR8rcdqPGsSQg7/tlMgmdROT0tkntNBlOIBarjvvnkdF9e5eH8GGukik3
SjjdSqidKhtdi3loNnJu5TLN6SAKIc5wCKKfXeaH2umyZnj4Yhtn54if2qHrBR6O+jW/Mz+vB1dq
50so8gUMAiU76nnrOD0zr84hQC9wVqEdeiOddjr9T+ZsZkjB84KdlzjQn8OhNV9yFg9OIZbaqTPy
BzqNIdnOsxmn4eh5AJ0NaVXolDqpje92VcmULvR2rgdvHpN5NHGZDF5XO64g6+YJawYGcaeBnvd4
MEl5Bc0fYGAxLE63fWonUNgJrEWwlvTcjH50QN9bGyXeph29NKmdPct6GFjbxuZMdk9+g6XXlIml
EHdS3OuRB14SL4Otp6KBjCMK5Uypyj+oPhqOk6w2t0RB7QxKtijvgn4wZ3jJNjKBO7A+yjLa3LBP
ame5IvKmffMHcvZVNeLFWo1IdGWl3C4x1E50ARvjfO2xgxsS8BOU7mEAs5X7+t4p/Ngk79jiIg0n
yvUs6tp/R9da50c911HstrnsXqKoWYZypst25k0+/2ih9/i0o3b5l9vXW2kLshEdm8dyPY8FWdNS
S3x3HKtpd/x6a+siFg1gbjE7fB+FBlPnk79A15m/3T7fuqA2PQuGLd7MuVFrcyR1VNbJjL/phvVS
GxpeeDihmsvWcw5u4AMuG/N2quuaK6e4Dzftl3tXTssyiQKnhr3y34Tr19qxjYjZMLWAaxiqc+gN
zsPiCOmBb/Bwc2vdYvas6Jr7aGLx6rQ3wwdR5r+CJXcKZszmqOvIow1a+Mu0q9Y6meKheuxLR6ka
ZoPUipqo7ZquSXevZxcTaQP5MkfPM2az1CBmuMhLIdOwit6EhAD0bNwqSDZJnRPDVAMpzBRdCf/L
veHT7gd3Djivpw9mg9TdUnXISlKmmPp3kYf3xEiZwu2SYSPUqpI6gKu2TAtUBJNNAU7pisqt/G8T
1OgD8yNPrd45qLzv9YT3FnSpumU9ZqtLFpPytmKfvDPb5Bda6DRo3LhyZstLyqaEs6dGIX0axupi
WvncKxa+c4qINjk9elsTlvFSouFmfIMz3pJUY+cGMlGbnJ5zwyF01BVpS0tznLsWhkXF7lRspDYk
zdoiKEL0UZwbX+YnKBBsOAu0TpV6ajPSLVtDqA6FRaoaz5w0zeMEvdgf3Ob8enf47bq7T128G+yi
M96Mpmce7/tRDdQN8KK2sfam47WZSz8+Tzus3hWwiCeihBs8Tm00WpUbfB7qPT4PgVkOuuIsmcvF
cztZ27hyqwe/XiHPfB59UR9G//+cfUlzpbjW7S8iQiCQxBQ4rXs7O+dE4cp0SgIkIXr49W/5jt7N
r+pWRA6r8bEPqNl77dXs1Rr0n7Hqk9+NHjfFUa6zTVwj70VRp/x71o3jnxUuv1s9Dj3c9GLYPFxN
RPW9jOj3iI3hz1bj72xlMcZtECisr0zXL9LT5dBm+79pnz9W3f8FX5Lf2cpCtz2CHyS7wtIgPXJk
xF7BXw6V7+gfNky/k5ZDF0fNqgm7jusUV3FItk/52uf/0tD/p+v9u2/A/ns/0X0PFBnr/NrzIeHf
05jzl6XNSaF3E19HhHiVjMKydQ6yeUTWO8IRh3h72XQ6P41Lpn6OiGNqj2kGb23ZtvSY1cPyzBNJ
HlJARUdEbpLPsc2b08z2vJyQz3CBIM+BPTn8mREJSBD//R0yPcfpHJrsmlHb3cMqlN4NnsFI7Y+O
nN/p1xGJQFyVLLumi/wWIv8SAyD6s4/+KBT+v9MsjrBkPmqZa9TGG1rusJaK5f+Gk/3T6qT//elO
5LCJDWt2hTeWhelCYHuZsD5+js3s/qgwSH5nXI9JhlzLdcowKlDbq5jEduCt/rd+8oMS8Xer87ea
3RMkCzukOl4NGGnPTVDrpcbhqcow5QMtSdfD6o+lyb+5Q3+s+r/5fb8zo0E9mma/h+y65CKv4Cix
nTRgqAqGYuboUKb8+Jf3/rE0/+4X/QYkkHhvxnoBOyNpp3h+8amo+7LrXVyJtrelRwZIsdHMvyib
kbRCXnMCgXnsJ7zBoUdWUP6hekn6LL2wpk6/mmxVn5pmy59AvB58kYaZYj9aAt7kvoB8EyG7BEXt
kyCtfqjHSJ3gf7l8amFndplcr4eCKMduANp/3utUHbz2zclCztq3haBzfMo3t50Cjdznlvro1rds
XArE19aFb83wVSXAQ/7l4fzDs/mNH+PGxrUmyP3qJgcf49itB27ov4wq/+kN/37e9XOPyUHDrjV2
9Qk2QPUxs6k/2Kbvngez1f+Co/0HM/i7N/xboaK3oQ4u73A1IB2AXDq7BMRtga1YLAgAPIBh7L7C
KCj8gDQxOzSJfo+TJi1iu7WFAQ3hNOhN/Asp8O/7juT3oNg6DXGjoNq5Dn7/OcATrpAWj/aPXtfv
dNooeDjvpkAM04l9X23RDuO/dGL/8K5+T4qlkWpq1qJ4J5Fbi9mZviRkyQq+p6LsSf6HwMnvRnxN
Y5mJZUjwqhpaRnI8Of6Haqnk/3DvBxVg/M/jK/YS/9VxIY89siL++t8P/+O8+LtV9tsRP00bzDGn
OAViledfOBnXK62ZvU1r7g+DUv64dGK78lQsfzQiSX7n4/dk3tjchPRaY/h5TbFUKyQayz9rqX5n
4sc6AC4cbXoNedpfjXNx0Zs4f/nfT+sf9sHvVPzNM0owvaBXt6/OFb1HRaIWkXz+3x8PndEHlvc3
7+N3qj3GzV1rMLC9esK0Sktdw529Lz2hUZoUOWzGyPO+zGz4aTBFzl1R7/UKn5+kXiJY+RmRZLIv
9gb3QVcgWNbV7FGB2jO3ZT/E06zLUTAB0szuhy1uyojTNv0y/mcLFuMKEtMvNYVcrQWG+NN+X7Mm
Uz9gJdQAmloVYpviottt7e4Ts7SHfsuTk0KGSXQYiMdlsc6TOVvYbIiDpsgXGGXoTyDR3SbNViMI
2G0SwjOXkTK1Oqtgngxb1ljjAs5HCNDPIRLZbQtn36fYEJlWZDd6KSbZ6CPiCn4pE+0/5YfBXTuN
dRFIPn6VfJX3XrXs1ebr9BC0I0fNkUmy7NLWv7Zh633RrqyVDz3Mq75ZIUh00vBIaR/4NGB5FAOq
P4tFbuqoaGgcHnLT9NVgSV3AGw3veGtmUfVTZtHr0nBrYqN/Gh+6omHtS9fs6W2O74C4Bj2uJSYT
smJRU5dNPdkn3q8IR076wI8dXucjgcHbfJ+3cvWlzFz2gIQW+RBJbs7tZOOomJDEUTY7/PiBHq9J
9wIxFPOFtvm3qIahquCKJRW1yedUGfJDpskvtjUeczrTf8lyoXwBMTAxJdjbTQX9VFbZbhiqPh2n
Yy3UAAKmiSRGuRx2vv08dF+6oU2QwNVqZIz3Ok+m86L3hDzk0QoJnJ6XsJzrXq70c/Bd4IfIO/z8
tGXrxxQ4dU05c2bPwTBodKN2z7Mihmo3u+kWBVu2bgH6MxYGwbj1F6nEAt/Pock3fcCx6euxjFwr
3G0stIPe1Pi53HtFHo1VJC1b6JmPUnmLJPtpSaeoGofFq8vYtEY/uHXqjwbr/bbdkD880W5AwCzv
eOUGQ4sMTYmrXGv77ok3oiXHbAicHB2mguxYZ2vey6qzOzCBAiNs3z04Hk3iLgsy6C8uBEYevIj3
kRUSlSMpnXZNaPCXhDY6ATxMdlcaByLHlaVuao/JNiz9EfYVir7N42z2x0g6pLIZiOa6b5gNNAty
OT1NllAk4AvMRdPNs7vFpKultytoIeaH2VVsbmMz4H+1eCbZEzLkSFRseBnZUZvMsSMd+lycFyd7
UToiQe8uOoIMu3IetlzcScdz9cqhTOmP0JnBFU94/EC1Wx/BEmhZ01E+IYEJZpqQWrHlqEOXmndY
bA5g0qA5m9VDR7EQT2KaZ3b1vquRsdpZA7yhUxM4ZiPi3efHRkzqUPeRBKUqqDDzYsiXhX1tKaXd
a9gQ3PwkUpuhYiEC2zOd4o6ed5fy9Ved6GiG18FiAuJU1khdqIURUhXrutaXkelufKd5X9M7Qepm
fG36fBVncBhN9FnZtEMB6Qe+CvAha5qWgi+d/IKfctNjF7Kd8GKhkXD3hpNhOsHwmE2H1A7EfWp5
uk53PMa6him/jfghJGzrvsLdcsrQabY6viBWj+SnrpnycLdTNepzXtc2fCO7SOzdlnaDisu5D2RS
BSIyKbtwGAC5n72sP9ScHprOUx3DGezcrnZTNx0ED/GZ6RyVO1RUa7tf1tzOiyqbLPOmGsmafpyu
UxzNX93O/HjsptDR2wSn0ZYdvPGyvjYGguavc8oY/PeYy1lSOLfIVBUQsoM02+KssJcV36l+6qH8
9QeZyyG7wC4ka1+d3AZ+1Qh5PppeZ+2pXfD/IwJk9/IAL24RnmSCgMi2qOMm8WeUMdtiq8zNpD1D
7m9Wd9xzgUCTrcWLuY9YCi4O8t0ny064iKDai3Njxsvip8W9c2Rss3PiYUxQGNhGqWLoWd9X3dC0
8c+9n6PpZGNYx9ZF3/N5K5jOokoNsYlsSawP05tP+EoeXesaVxc4aYyCy2NMggJMxQAjDW1ek73Y
Y48LKs+skX/BR2OJnnmI4+nq4Iu3nlLbcnEbN/EsftQ+iePPIwwF3bFmdJTfaNwvyZ3laRif0xqL
9NecRDO/aJCnAim6KInTv1KSjP2Z7mlEbgY3r67IoLcL73ye500XdMYk6ytPzBAfvYFo6a4ZCVtv
l0DRHBXtrETzNo2TzO9F3A76dcVGmHWR8mWQn8VmZHSs5ZKwY8K3Vd0ayPeiMtAtznRlk5TC+DZa
olPTTyG7UUmT0MccOZsdg3Z4juuhkibJgbMQXCbkB3Joianwi2zTVB+bY9hKmWIUtBSJS3rCDwmL
s+bWJDE08uUOP6z5527D0LzVLqvHt3E3EUd7ttXbZ+FFoz9RD47m+9QauvmqFxGbsiMzFHjSYRy7
WNzCv9X2T0kdkUGfLdxoxVLCyWEM50mHlSKktk5X0PNdt+38m8loKg+wXcitKUTLumwt2G5NxhBL
AM+PtBiTLppvExGMLFwuU47bVsoBNvSsH/ssPoCVx8RQaeoyn574BMbK62BgY5edFuQRwQx7S8FT
/15PWRi3kk0zqGp2k5BhF2JzamYFc3EkZohwzXqSrfBDc5IQ/Km4MiwXkbsCnp/oUzLDuncp6Zqz
8FZbN3VdQZtYm6vXH5aOZWri1u5FKxbeQDk8dzurxDw6rsscjCByql2EJEN4xdI6u8DieWvOPHLx
/CsjHeOnJTFRd9KAnkSV7axfyoHbGgXTagadmWPsuVQthjIzcwdWz/t2atnSJK+R1G44rJNIf9U7
d/E7tzNtzt2KuLQxSZOyHY17TKI1IwVr4jo9tSg3xE2uErIiRjUT63bO9pheBTIntku3LLY5yj6a
yWdHG7UfWB7JrD6pZG2i222I5viHsAk5p2mc1ieBlPj6gPyLIZvLfEZG7p3RJE7u/LrBqa8ESpeA
ywuOz6OyysGzxc5zgPyQbpdo6t1BLRPM4rsJ/sIzHHxOOcqo/jtIVKCN4yuDEHDpm3wJeaHdmvOD
oAK842JHKJG7LKgscWqY2kxFDv/pJwEGtAsFqqoldaetGZPkOd7ZqqIj5SSsV8u8qZ+ieICBbJol
Cco1bN0YDlmculz/pSIa+rMw/BqD3XPRCewdccLm/nXpcniDhmFvTFXzLRGXLB56gf82uGgoIqBw
5q9mk1A/7rOO9BWVNaPfxh431wMo9jZ5lt1Omss8CixABnYgBhtjnY32tPZRwF8imnSfznh/a/O0
swxp44M1PzF0wmVYy/2sEG78i/NBg7izzG7uHilSMaZb3umtfqAQBWcP2wpw92WjEMGcoRKwRhdz
qzOEQ7R0244IRBr8ex7HUXZs1UjEazrxaXnJJsisXqSyvfxR429FvdNwvuvvcuQRI5Dr7Jo97Dav
PYwL2nYk+GaEuUKT1kDaOKQb9m8/zGtcArE1W+FJytVFAN8+1qsH3xjuiZ05Jc3MB5wVa1M/SDap
CBVlS5AxDVKhyS0Im4dZiKT/lDGChOWSGNtHL5MPplsOGEzIrDu3bd2eci5wVY9cilyXfe4iiuJs
z/hPCQNUGko2dwu5Z/OSmUuy7pkvEqRMnHab1i+8tqpDqc/Rxx197VMjioVMxN6lonedLppa2HCf
yKb1cTGxbWK4n6M+GfDiIlXvd/AL15Mv627bCvz7CNTmNtPT04ALAscfZCwS9Cc1GFfRrV+7n5nc
oie2p+jeLUxubxzK9HHHiZb0O/C6NFKfsGrhPs5hKr1cBoF5TAEh90bu4zEIDGNlnuXqliGKN0XJ
MHsxHfDB7bmBjdD6SfMuX9a7gEshPC5ebrxqp7YlTygUDIGRQbON6hhZwvjzlKNaObqeTeKpzzu9
nIaJy9tUjDDtyDN1QsmlGgg/SZPbEwRQNH7YUQbaQ5dgXflDD4ePIVzmzGddQEX9ge/peI7uzFSH
+dew1CP/a4HR0ZeFJeIdzSkOs2O+Wdj8z4lcp6qD0ffPDQGJpcEo8TgOcHqTZS+kSl2Jw4fO26Fe
IJ8Np3RC5xwuynY+wIshmuh0mEI/63vdabWMFSayY1BVlO6CIodn6pPpMcuHJXlElHz0asIiQFZV
6AxESTdnGvEFnTHcvKamQ4Iv8h+RDM/LOupZBM9GQKtpVunUjbDOHPPxTq+UvA2UBd2Vax3ViayS
uYtiXtgaOrxvIU6jpYro6qamaPZFzndhXWrEpY0SleyEcRdpk8OwKtl9F6YTy6HBjsieBbXLdM0D
X7K2xMhnrOrQbRNoW8K3hY3YR3Csgyd9gna3a+c3D+llfNrERx5eydeoj77gkLWsR+8aNdth1wgl
W4q8T9Y0K0IHW+MTa3Sm77a1p/S8IAN8ep8FDM10MSqLccuwYzKRvSBbr+lvLUypkxwevBNuUklo
wfvG43oERnBl7UdmeApf5INYpqxyVNGk6huyvppFRCcOpuSDm7YoqqIV/wzsnb4HeJp0x7EO9R3W
CrtJRZNjCDVuUTnOHb1Yus2f6pX5l4lnzVrATTRHuwYgcyxiTIu2gtCY+/wTS9MVYwjXvdMaHB9A
66CcgOi2F6vK2ZOY0WKhJIEJbIy28GRw0oIIvqcQ0C/N40B7nPCr3OnVeNvfYHcNcekRZAegO98v
DYytStBrR1Tfy3zOyBgKs/YZmIXCltAw9ae6m1UVgxl1RlsrT1zJ5VobHFAinn3ZWZ/dxTEAm1h3
NQo20NJFKntkz+zkwIc+LuCI25QioUuJxGF/mue0ex3mAYcWfD2rWvL4ACdIhhIBjEYqlq/9mDdo
y1J17ka03Hs7kIOucWZMCd/LZmRLITyCxDcKwGOs2Req5xFLDrIzHBTyEAE/SfAMInkcG9KjY/Lj
ZYvWH4jG/qgaFRo2y/H3GN+sZbwOEs9fJfFQ2mYMNwIlArqAdPoVAos/dy2Oj9RE82vrh6UMac8e
EZ5af65pLS+IOpbXWgSH8yQMBY0CK0FwVIfNUHinxcyqAzRbKJt0HqIzWJVTtYUaJR3iqMbv01aL
opMQL9XgiXyCZhvTJkbVUcjEnpsORSBo7+uelllkJSxz0TZv4B6dwLBmNwnSm7oiA/Z3Un5mSLen
dNSHVabCwjwyW/8CJRIFMJrb9DE03qD952v3DukCOQ9ptD2nsF04ecXnBoLDHQ9NmaxSdSCHlobu
h5sXcTMxNryotUuw8hODYQoDkqyxGI4hU0i9qLv0nNXKHhBVgYXeW3duTb/t5ZaPy9FGodEFCVK/
q9aahzqn6ptfGlYkc2TtgerYf2mdXLdjA2oluxrim6OxI5uqOG3dS6ZU99SlbfYm4878QppqhGBH
hsIsF+Lz7qOI3iE2SD/MvZOXJdF5VKzwfapgC4MaYGsmfzIYAr2NOAfDme2AuapaK3mqM4m84bRr
iS53I7ezzGOlD55E0VJw0tRx1XmfAdwa5q0HdFRPrmpwfR3kLrf4dbAr7uXCgDZ+E6d8H78k2YjA
mzybI3No0ccMB3TraVoMe67v6c7VHY1ZMyE6nbcAkez2g5DNvjLwDe5YBKtVvDu0iGgrZ+AJuCej
w8hF/wIPUzhs9xOCxn5JUzddSVBD3as6WRkEHWOqC97sw6OKUWKOez1dtylB3qaLRVD3mIZ1zf2O
8lcdmjFVD2mSu7zaVQCmZlrUF6XAVf/G2Mov4Pn5Y8Ki/pccSb8D81zkFcoazQuHWjUrsTpqVbYE
2aFlAsnXA+ULttEyf8SI8jiDBU/bR0t2TNaM90XP8xy27APvLFwUahouLcftd7CWho9IkM6ggrTZ
k07CwO6ifhQ/CTdOlwzBkqGI69W+ki7lWMWYAJADCDEoUzjeqj+0Yhu/o8YbviJ0Vb770FPAbyJS
ScmWFKWxntwMLdaKLrPc5nyesFkG8s34ZbrHoRC/9UEv7z3Gco+LgHS/IKTBmoyWfbxblpxdF630
D9aO2V8o2fhXRyxHT6bcHN1syB75pSXqN5Ds062uFOqk+3kf9F6mK81vYjUkOMzHIXluRlRvBcH6
18U+t+omQQWiy1C7ZDjKddjdUQ3p7C8s9vYa4g8IhOOX5QU+wo2oOy1AjTbotqTQIfKvRqi0rVQ2
QeaTQOKXldOCBOD7MSMNnLp5Bzn447BynGwixfn3uO+TjL6tqOquWb+OhwbWsqzayQrEFc6DTX4A
wWN8gUkxMmxIuooMQXBS5U87Zq1nIB7ozXAoEglgSLT+NoyEhJK7LYIuJuC80D6w5KtWXf6wJ6v/
5GN4elY7H2VfpsjbA907yGGfcB2sQ3hpWbr/GEfYoK5EDOkh2qx7pmMafY+85Sffi9HcTIGi/MtC
2gznbTHmC9sNnSuCfvZpgZX1e703bYP2Ot6nsl8B7R2ZhWkC5IitfW0hRnqA9Nnddxya2YPMvO4P
wCzYXDr0IOqqgMpPZ/xEfk1AMXInGByxukpZ7/GeiAmqXAXpuwNjUPiUmnCNngOcj7Ea+5Q+5cuG
F4rP1qHg2u0PxEI5VHhcFojSoiuuLA+ranezqHp5M9kw9EXYWswzWEjFiaT9CABl21CEp8MCDdBs
moUDnFW60skW7QdDV+WvZm+xUxtQNZILnptih4yO9cXkmPAtbozJJcGje4umBdB7i8LkLqfQBR4l
6YbtwpvGpxeXp/xbP/m5eeTMJK6Ymt1hQ+BmY+EC8EA3h54DIDvv0TqzMp2suJF63aDrREpYKGDZ
PscPqL22EV3CPOpSzCsxaOHqeakgT/i4fxPp8/ysRtV8TQ3R3VM+xjp64lucbCUKdL+eoqFDQkqz
8fhxml391ow7GunMbIAzYajWYLYSp/GPVnNUIFRkgzrEYwcJFIFAYbpLwY8f0dPOZK1MMPyhq6P5
r36cDPwxG58f0OEBWIGwtmsRw6jbt2yuacX3qU6w1LdZV46hMujRmPmjyBd96mF2wIvGZNGPfeb8
DoiEYKeNhu3yERtd/6BdT57nXln0Qr20tx2ZbHjkmpILIMhH3S70IUYU9BW+rHiyfvNwNugTyQE2
OqvpyQ0rKKvOTOq1y9utLkhM54tlY52WiVnVaU+QH/NtRBzQgYSh/6Q7v9x2H7hRSZfVhSpbM0VO
EY+7r6EbkrxC1dt7KMf81J3CNje4kic0ZkXXJOLgAVTmhfUx4rnmVHd3EGTUYzGgsrRFSu34rB3s
lnC6LPbk43b/qemEqXCrYa9+3yVzPx7yHGYb1yzg6AfKK1BdZMYNH459EYo1kgTYfRVjZlJdrWz3
8yFBZnh9bhgRrAQ6Su0RZoh2qRxhJi8XBRsdNiwMM4+NQZfBDBCbIiYLTlSauvw+E9FaRqkwP1ba
NDN6DEPmY016z5HJvKLmIZs6ssTldRHlSCJD5wAL3EJpb8fLDnQtVM5vWhRtO3tb2QAKGwJUuubC
J8oegFtnVd1SdS9kinWSGP6FjQnwKoE2t4DxlLRfVDQilaBZ8xalXp3/JxQzrZsqw7jx46uABFIs
+aRCscR0PEExs5PCDrQ9rFlmX+Wkx2OyTGj69WAxZ5nz/nnq/fY9I1MGXxuLAUK59Ci5D5MxOAkS
kQnyqJHt8qnd9wYOmLJrnqMGYYj3QSDMDc36Apstj9HEdsgk+sAygKLcnfwKFLfExuOuGDpktxQY
pW3PXoVtqoDp4x5IJuB/xdiRbrwQ1fI3levG/dppt9QF2kugBaTzeEgOKfU3sqd1UjqXOvBxpY72
x8CUbE69j+aACnnMb8HVHx/lBOvSA3NGiMqAtDZWK8+bvexlUM8rdJVzCaBTfsJkrX/vYr4hsqyO
63PWxvUJ9zxuJhXs1QIXg8QYXePHZGHWD2bBmoJV7NZmNzoserhuhrOucDVwhvOkcrse2npr3wLA
7oPy0nxbUja/wpB9+7mhsbkCgMeqo9v6Cd6JUL+1kMqKYyND+jChtblga5ml2mga2tL1kAuju2k5
hXEgjYZPsU9HdmLWt93lgyK/lRgOLPcuBS/gBgMsl3/f1j3GNK5H9Y0Do7fvXddvP/pdJ+q4kDn+
VCtMx5QJ8QXMBXYzLbFEvHeXDad1lwYVOoYx7yPrsQqUWGPQZ2jHMRhmAX2vRE56xgD8zXIwn8Sy
PCQySyubpc18RoHgizrZNGqKMP7M/TrMd8g6d8nBMbXfNAiOvohA+9txsdlJE7F3JWA5uJCKDVmG
VZB2vXi8aACkcLG/WD7ggkM1Z4bCrmkP2AFwKSKUIZQ4gV6f/NQBQ5VijjCcgVZr/jVDfWtw1M9N
4ZWRX7Y2rBzLa+C+UlE/4+BZwniXRav5ZdMcRXAGGVyGJKMUUxauzHLXjS74sx9F87JGGkNOSLY/
r7jacBkPuwGAuaYYBAfhrtLm8fMWUfgT64gc5i7xh5hgVlbjjMFBR1EZUqH5gSZEXfducseF4tfH
ZNTHwXhgfjnETpPFkKdwXOgjYOFOFQufTaigZQzPTZOjE4PJNUbvPZF3nfEoeedmHd/mugmV7LMM
t0rU2qITyX6UBv66mFkpWfo5T84Ld/MXvk5TW449zhAoTvjdYnl3ppt0KWY7hj2gA8O8G0Oz0rVZ
DxBAKvo6tGY+jlapJzAHRDUyvlRrly1fp2jYqgQj5+fAo/bBIqysBMzpz5rL6At2O+iiBAk2BdCw
+DTJnhyWAQAC7kJ1aik0XeB9SLQlAnGkpbUG+9LuDiXcBr0HW/RbHAeYH2TCo3Uz031vwfcUEnVv
GWO0dU4GYACkV+Zuoi4pAImuaDlHWBWvfdoXyJdE4kGe0mqz4XkGK6RKKITM2cqzs/VyPacxhrHO
bdstmo3tuGJHPM5ZZM6gJGWXtvXiOEZ2P8Hzq70d2yw/uFD/cBCSl/hRSKK7Xppi8g2Czjdvtsrn
a/7Y1Bn5shifVBhMkgeAuu19Z2z8A4udVnuqfUnpLGW1eoIph0pU4akmhXS7PMhmrt+oAmZILVHn
wcS64mofcIpH0RvoZhKApnmLN2ZPCC0Xx1mAj4V1kf7kEP5P+rDDdlxVNePtk+ZmPAKRxlhUrmtF
ez6d+LjxqDBy/gtGt4Bm6mm/BJ/+RMH9HtTCnmGSsVUTTH3u1xozqwU4/SeiCD9h7JtUJlrzi8j7
6H5YwhvrfHdogsZ0Rckc+doY7aEFqXFb1jz9BGRhOAG0aq4kg2QcpMOAi3yr35N09GfgkOyp7cdP
A2/Nl5YwhKJOqAGgUBokzFGb5ga+5eI5bg2v9h54xDFiuS0a3edJ4f1mi23kpJIu/gFV94DnOWfV
nvcW/BW9MX5w8MzoSzBZXJEv2byUGuwJjcse0oUqNKA1hXVUjytUpEkND883vTi6wqebE8fSg0Ky
cjnpXVt6WsYJF2HDIsxjHsNWE3VrpyGh0XFjkFYBlRpHtWfYADabv87/j6PzWo5UWaLoFxGBK8wr
NO2klj8ajV4IjcNDFYWtr79L920ixklqqMrMvfZOE2/9mbJt314ZpdYDYtU++vF/pV7836LZh/LR
LrdQZYMT7eO/avfM1CTb2gh5KHWp3JuJWWbwFVXKHq78uAmLES4kATL3KMtHl0Ut3r0Zu+bgF0vn
/tg9x6ir2zhdqxJvWkv1EmMpG7n2Fodb0m6Vs/6Hc7xUfyNrDdSOyFc5Izgvv0G1Qdz0mrD7YS7T
2a8LZrq7E3/OU0sN7YdR8YD82TjZuPT5/7MA6swNp+mtXOeqS1YdjVaWL6reU4a6IaWlP4GOcyOy
4h2GVA5u+bWrxkfzyi0/aB+qIlfvNJSSGqnluOnSqjX7u81mjvE5rqK1PBIr6dhp3Cp5Y6jigjM0
eSP/LdB7/Zusxd6/OKzbGdO44uLf2L21jnVS8bLW94OWqktjh3xr+k5kLD/hWu77x36aDD/pwjCt
TZqdgXXars6I1OD5IDPXOPb8/Z60hbz4mKxhjx6ptuzqfV+FkYmZfbm+V73iYXJdpCcn8/bV/Ynw
GjlPDUOW4l9J+O6/OYTEJuAVUL06LMKO6GYHJgyXYZwdL2XSZKwnSp+pyHRUWm/xylNC+rzflMoG
TKhCjPGFEkIlhTVXPftUp4q58SQW9iqkURnN2+tUIs4cKg31ZCXhAOgLSztMW4fsa+f2/M9ZJQRf
hp43+OJ+a0uW9ekgB33g3p/GLM4da/5ohNWvf2NGSpFLbO24jT31GEnqW6q41pkpcz1ViH96k8UP
r7ZQxEnn8iLr0slSR92hluBm19YFOWoQ41n1c4t30TlneJ9xv+jR0t1wCHUXtQ96G7f4FJZ1JNWF
5Y0FZREr782nv8xdka425ncgtBml6dB1ZND/VzLa8p43FhJJddh0OAc5UVWCSL0kcIx4YI1WPP/t
+O+rg+3zE1oSkQMMyMSyiu1eO17odXf0pHS7Se8SVfpH7EIIffSWoDLgP+XAyOKOWI1iGI9btTAD
m+0iaG8KPaz9jYDVmx+aA0v8q53JRpgMqnat7LONDdTvqBVCWDm0rYbv/TC5XRU5mXGCvqd3Kidr
Ij/cOBbThlPHh1m0F84TGjiWzA6u+bCLJZQHT09R1bwgFuzr8BDZbtjZB7K/lPkVOEWwfbXhXDYo
3HvQ/tqYCMzqWHleUR5lVG1KptoVRt0Kg4DNtoeATI+N8UB3Mt/JNS/SsOkXAX6ZVIoeWtAZEeZs
Ywqt8Sck5Ba7/5j3N2HG29dGyyGa9vEGld72N0fQmg1H7tIwapN8FvQnu8c5wU+6a+UvXubav9mT
W6lErd7qH516Knn7Gxakp4ujI9K/pvhfUdrV10L9s03oXKWIdMre6rgrTtIvTPuSB5rr2tjd+MRh
EtQXxK1OvDZRNeePq90u082S0KlXYqLYXZrrsTvArIus5nGjNllU9KeM6yZONq9WvKIFZQUlo5qs
944ze8j4/ts5q0CjW9JrIi9zAtvMD7nPQOdLFCaQnxBf7h/lbSZitICAylh7jfx7gUhNz4G04Z3y
YAS4coa4fYlkFbO/cwvsIDgsre2OhPn47UcJZDM/xrQXe4owGqobbvCoOu4e728mY0TgxJs3I91U
lW4o3tdhWr0sduxNJ/QP5nEfhtUMyYLBw6R1zfz1yYJ6EUckZtai1YR07BQkm7pTrpq3NM/bvDyT
2FqiSpY72+p4eXBzDu72ogpr9X/Ya2BvX3Yfuc5hn2nIGY4u+/vmOstIcUxo8s/FiYfTtEKseUUQ
XmJvYuwnYEtTt2lZrxe5Nq8Sg4yaF70KmWDH7LBKY+4xcxgGKIBEmDJkgQ0PgPuWN4IpkWytFq96
3T5pP1LBo6bapWgpp3nLAMm6a9NUobkEJMxcwNeD3yLe7DID2LA/IN2X14JPluDfVe0kpncBNGho
jy8jjED4J2A2/yvPeVvOW9Ov/YEUIiaDoU0peAlR3/0rUMLy7Ff+zpC/6yNWHQp7eVgbq27u6qYc
qDa8bv7yZextD/YWy0+0vO1Pl4ddk8YyL/1kmH0fVa/AJ2JBr6ZrnC9RWi912XFxsMeMMSO/nKmE
kZr4sIqkMlZ7k20UZH3RLScRhVvNppeVMYT9/SIPbowassvxs1yJjUk1cjp3xSKLkFGo27y7ehn+
tgiFf9g/MJhX4wv1uVvYDp5rFhHmd+PYWCT879YSH3MU8jEDnDTyEPe6ozBZvbJ/EHu18thWDFGO
eL5q6yWA78DsZZrxF5LcN2f8Pa7XybYNMxP9rZRIdk1hjzlKTFF76VrNEHBi9+KBBZqR13ChCjt/
ZICL1yuBd230PzY7Fk5WgrJQbNnxHDeHXuydc7LkaLkf9pAP6p23Kly//Q8MuFbF+u7HmDH2mPDB
deFfHcvmV+UMyuEZMnN5JAVbBncwZFzVlcb3FcSNClNjOe65H1VNNkrJYGHSg3xeAlcx3BxBFaqn
wh384oVBVfDCCLYp/gSansKe6+VjIDn5GYvp1qdOwPmAZWrWnP3W3FovBWfXs59vRZiG4SKiLNjK
Buw0VJZf3a2t9NofjS97jsuitMR5pQELz3HEyOgYBoxHjhBe1Xwg/AFEpdsjvDuiUDA+YVvb+6vi
d7cxYdubz7kU+n2064zdP4RdeUWh3LduY7i7nVq3M96hwbj3VEzs8Ml8qCSeK9OtXVqyIp7x7OrG
gCsJa1nC4bHcmzL/bEVbi3sGQksepYHMIz9hiGRU5qkgFLeooDR+ZDPkeOmGyvMRoUfFuTTXsb5O
0b6+SW1UmVjC1WUSqw7VYUDiPHX7XFzCjpP+vOyzXlmFDMCHwME5dCd3bdw78FG7eR24lYDae3/n
2yskg8oPYebBz9aYzJPMW9ZlPKym4rsIKvLHgznvX+NtDd/sOIh/uIonOWWZqm392zdZ8mvR53/d
yRs/I3sJh+OGgrUQGCS3ImsNo+PUoiwLfrucfVaZzDEZXy/RGgiTLV2p1buPs986tiSL5X96yozw
h5FieR4Lt72zKHVetIwUDAqZMueuzcWOxjDPYWJbfq0ZHIc7ORvJ3PaqfPJV39qPiwOHet/mk3Uv
O4gWbs5+f5AWZRV0dt00D2oq0VQgPzFcdWXbZiK0CNII28kI1HKn8N56uLnL4ExB8dR3Y5mudAmJ
pJleklUE8Xns4TuX3lIfLO/TcdIWbvkoHYLvngSnYnkw9TT8pDMpAACUT9U1MMTpb03Xjmz8ZJ9g
C7fU1GVqRxB9ady7MaFs3uZyRkWl+RnszpCCLev5G5d3n1qt7eK5W+pxeI1Yp11fxrJV37U/r0pi
do/x0r544mULpgr22gXwO5VU/92UhPluYF+YVb7SkcRDpkZ3efDdXtwKmatLTL0AaBFbrvcC0bL5
B5otrd9N64JXhmvQtW+VzO0+q4oNYsdBg2EiuOa6eLC92H5sHLsXKAyNbo7FmnfRuZeLqO6B+GoG
xIua8n9ICvX0U8WtHN5yz6AKUUhNfAKm07ecgax/hIGfIkaPy8xv6mlQJ+Kt4P6LEo3pHA/Tsl5a
yN6XegbePEpX5u0BaXgvnhyTI3WXFjDmQ4cYRrxb59CbJ97g2uuLsWYee9kU04RLgptP3BC4+Sb6
ygVUrHmrcMoLHSR9biZ181hY0539xpQGgWWC5WRGbk56sLpjC+NzUStHRVLjt1hSCtXpQVt6vo4R
gXj9MBTPcaiH67S47LaPrQAayNqhp0a0FpEJdovfCvSvdJgt9lirMfe8DyqKPUhDyx+8i2+E+VdL
3qK31bTVrd1c9amxnBRJPbBfNKVdX/fbNMUBfAVXx5QixEL+yd126rsZdWjNOmXpy0rGMF+mGsIn
kX8H0X+jPw97K6tfYxzIU7hNNv6kydvsMwi/GI/xakKyfQ1Fctp/T3muzDJz5jh5aU4+68SXv1Es
RJj6y+r06VxN/QUMYXxRg+WX1Ju7v8cHMXB1pWBga/m0zAYKgTdxolUL7X+gE13aTYPbZPznykdu
UIF35ylLxhfdqbE9YAdju2ze0IP/5qmePwuzTxmcF3YEP8iHMZNOR2/vt527HN1CSwpCa3sUaomO
dVE3e7rMM4Gck8NhdRiUPZ2U0cMfKqwmW0Sz3gvf6Y44JufDRnl3PxfMNQc8B59rPNQ8kLIhhtDI
4eDrqXty6lx2p7bam0ekke5cOlv3qKzKyzjLXDTHbV+OI7VQUscmPgtZ70/8lKc5oyRsJTRJYE8p
HS50qSeL41ygFzxLLpuRD9CJ/Vd7Y0OfH8v5AFJBlPpWzMCq/hhDdA9NODIWNCv3hdY+msgw3nxh
ip9C+pv7Xz06k+OfVlxE7sc41hUrf+q1vXe1LV7dMoh+5JBvRYrHKF+SyEIkDjGv6mTsavfvBh1l
Ejte1lsphvXceg0QTGcQaPvxe2zA7pI71pdEBT/70fvtDU0wHBFX8Q4gb7dduvQshrkUBn6ic9xC
nu1cxB4lgUtepF3493xilAHbmANWNY5iq4DtP+RRxYg0kL41HQXunMet3Kcb/8gH2BbBJgQRmFe8
h5ham2hsnDQvZ/tsBLRRVrSNNaQjvJwhE5G7IjK6uBSrtSWS9usMPq5fh2b0cmZKwbK/hFHPoMGQ
izskzRha+wPALFw4RZ/1X7B4yOHruHzf9WY4Oa6IphNC175lPVei/de25+8dSZBOTcpgAsZw9bzW
HCb63P2RuTCwGgeLEjKzjNOt7HpwuCsMxp7hRPacbx0U6mj5grjE1sLZimksEsQ9RWFZ27EVX/O6
zEdgn5buKIY4EnfhNKOQ7lzQZ45BwKyplzkN5josT/Tz/lcsdYDlyF/KLWktv3gPgNuudmipJ0GW
pp/5ZhycB8rNOT84A4j8D7tqLMaCthVl4bpRLfPQRmfFM0HdRoFdpoL2EVnMYVvnAVPXvCddGAzj
k+nXMmeYtzmKybcucogO2NpXKpVl5u9WBZaMdujfCAkPresq6fgyHTvqP98ftgMHSvHG9iZKW2Jt
K8rvysQBC1KRpMoETpuDgHEip7iNCPBANi1FF6r8kvEZO182jUlWzr4QR65KWIUCbAjNq6GSTsa1
gTxZdwjb20LBGqTcppu+ZxWMqo8OEMj+5MxKO4gmLJ87fp/DbJ1DlrSjRLRQDCleEqfMClMHwdO6
4Q1PZCC34DHuRGgeAfnK9QIX8b03yOatutW8qt11CYX2z3shK3o/e1v9UzzkTvnXxXJAWq9VMeoo
EVzXxG7y6Gc8RH7wxI577fNSW6WL02hoi0NQ2iyMnbe8CdKJQ6FPRzlhM0kU7Jt63ifuXo7+ogXC
SslKtvuU/LIcMWLOp1LF6e4B297HsxoFEC3DbOs//uziXzZsx6yl96L7bhyG/OaMXptna78V797c
l1/Ywxh3+6VYw8M47oLxbez70fyOGuv3d90aIvowpgTbBGdVcNme0kdp00EnC5Ypl7kqDMChgY5n
WKT1fy6mHXnsdFjZpz4Kl79FKYkvDIyW58mjX0hYS74fQ6jPAnVmnh/UMM3d0Sx7NL70Zm4soJeq
YE1TXsqxzJa4b35biPj6oS+LSGe+H++nILTWPVmHtrSS+ttlQL3cFcc9ryrMI5iV02ALoj9wZv6L
ymV1Xw4hCmhUunS20VoBmxgz7ceRUmJLccnY8g3dlh+9VYQ2U3iWLdRJ0S5efp4H2eUPnmXsb7fn
1HsA5Ta02M0nHrj/Oay6euz7PtyTeQ/Em5As/6ZHt6P63hW4Jm+rRpz4WzQhPi/Tl+Hr+I1xIdCh
IV99Jtrd0a2FQY6yNnPjQXKopJvVnLUW+VNrQCtfOxr2J59LF4YAX90hF3oz925dNeExQub+pNgi
0dbtOUWrBM7Z/LAnEY94AUfI62j3Fkb9c+UnjWsED86gfupY9YcR5edvUNg7pQppsmdrWcsf5ar7
N95mhEuRu+cZlfe3qoR53TYR3Lu9Nr/2qm6PZCLV96EdBuyzgmlAfQAwrMb6N0EXsk9bV+yYrsV2
bwHm6XQe1YbqV4wfHYYGWlM5hw8dzlBuCO5Ox+o7nIkNI/LQneTPuAos5LTWvAMxbo8G9fHSWiHe
wS6Pq6xmkcydtQ3Vg9MudMYmt5h+hYpoHFoxN4QwL+ajctzlBDoyfcKVWY9rWaGwQ2LeYSxVcYah
rf8DGmWnOGaY1uvVeovKdXwZdrl9sRNju3cwqzxt4XZteJBO1Erq1V4Ud5cdjvMJ+Ly4Rss4XgbL
VRlRMdSYxH/ZmSOW38wlcOPosr6HCsMF5m4Oq9Ni8RNwWJLis8XfF2MHlMPu9eFiCmGf3bXfbyGn
MMBJN/wYCqBai0/kd7lUw7++DTCzbJP1tkENvZBnsN43yzZffCCQe8+rxz/N7lkXhn3rhX+Kzoay
urxFQRPfF8s30adzp4UkdLB5jtTF7SLHAydZxODR6QvEMHvP0ExRIQGyBeOxDeYmrtEmcdHjginm
QL6QybQtIGCRpRJaz+7ZdQEcxWr1mTtV60e3dIxcGW6V8WEn1PGsy22iLWZjTDrWNH2L51cHGXYu
V6oNdMpaeE3mjWDCnRZtDB4xyXGGAQxVcdOWAkUY86FN7cb50k1oXVgPlV/zaAt/bpbvMZSLxA0N
ZPq119YMtGHX76sTorrMq3uPwLJerMXMdxhh+kMej1FWEI98lbNVHay62N6RRYlBj+wtmah8v92H
zsmjeSUJfDtikPoK4WvPk4mXM82s9xUpOd1pI4ZnhoZMXz1NrU1yXWrJcGmRW2yfI6+yTrCxDdYE
Oz5umDCJ087Nb+PgNKsxg/8Ipn78VeCgeUYax/C8IlRKq11OrEiduCF5jKCPx/nAAMvV6d6H5p3n
F2hFDdF/OfpWc3AXu/i3N72VIQTQs6JZPzi8c4i3c25PVKV2f9N7I5xUeL7zWlhCbUjzdnfdi0bS
SNebe6MLs68SwZPLhmUIQMyoNqw8cjRcQSXey32c0kbNRZWw4BOLdLRSQbhGHxp3BgJiqrK/TtYs
o6Pf7O2PKPCZwjKCy+iHYOXCRddPMGFMdRgUWJddxt158NAAWZKLcYgzuk+o/JsDnrv5d9AH1Qf+
DI3oEa4EjfnNTRZl9xLrPRieOx8XQVnK7kP3bIlP4p20lqSc/IgGB180jroWosidmgfZeCBcgGWn
VtT1de5yxt65N21ogNt+raRv3+HQHk8W2kuXUfs2bxtFIfwfLjfMGFaLwsgaUOFK70c3NJ99FCh8
x9PMRTgHNTt5CElBmAw8N3VW4OpzvY9AumSZokDj2j5QVSyHgJkC+NDcnfx6F18uUN6DxktycKOe
m5aPNeAWWWmBSrSJlKq4SXnKtncbyGxOkMbw3wXs5LsIewMmV5oOvbT66rhCQ+BrR28Ir/ghvedh
Dcbnwpj9rJyuWVCXyxmqSTn/mtp0VyzqNjx/Z8Edxj4NGFCWiv8qJqtFsn9b/1LHYxm868/NjQSc
KbxD3K0F1nxawzOI+g7dBFtUJxQ7fZ6smNLOlILRTZVjnjEMBicZpZd2rOj5ha8NIRkSbMpsrab/
cjyYzg+iDOLnzdkBNQpVzW2dBN6KBxAzynwMu8m5dCOoDpbP+bgvBZ6vUnX5nC72FF5VW5DKN8RD
v10dsgkozSanP016c8imt6V5EgFFexPLZTmEQWt+5EGZp11JKvqpIY7nsxgC/ZeiQpx3WqqjEa2d
YZ8Z3lwTOW/GW5y/csC9IuYo514ySH6r1xaf5bi4JXiP69+XXT9lZLGDGTPPEU1CtCL/abESxh5X
lnOFuFiZQ07W5xRjxmPAHDb/qbXzL91UWV+MGPz+vOOAvsNcRkR701WX1VbjTRRWD+QZD+q+sRae
DTb4PZQ731ssqG15oxhJkRFf4mHSa5ww/dr++UGlMxwHgq/JFm8re2+qBMkbXQ5695UMsPxmA688
FJ7sT4zbJH4ktR8nxgd+YhWLLDPi94bXZVA0a3XLKKasveFhr/rhV19Z/ZMVB9ZZhMq8Kegv/J8M
o0w6xbOs8brUTCqDID66c9M+G7N6R2c1guHDEP8N8CcRYGDsbxi7ac4TKUYsJp/iJ2+Mqvsm39f3
byTmwUXZ/y8M/eWjLak+8FOZP6OjgcWnhd4hoYFtr4zQ9tQbZ3214P+fv02G2F4sHopUxfZy23SH
mWZyze/S9ryXENT6Qsh491S7Zv7ljd7qYd4ImoHTHqkB0pcpKzFrDSIATZ3GAuFwEPrhnB/9LV8e
IPkIOSRWra9TX9cMs4EjAsioIhr+ixY8sxk3zf5YTHPdZ5ptvq+BzTXR4G/9tc0+aNEWI0Q/2Hix
6q8qd9CZnB1KPGZ28s+GNMz8cW7N34oosqOe/Dl6jBYHrmiy2vl+LPBdXNlbaL9rzZgqK4WtQAAn
GdaXsoAxGRgKF1NzyHUNg1PVROOdcF5H3StRK7GT6b0cbpDC1n+uZAh9jHtflcchRMFOG3jH4oiZ
SPyRZR4Mp13hlEnKiPubMCS3s98bJwic08hmVDfdWz4EAjWWxYwB1F+PK3ubrfyq92WLVSq5Bsit
24WT7ykN36ruoex2lvXGI3Yqxkn1IvD8lPNOD4pJ+ujPllczDwCz2Y7jNImLFe7K/ewQ5NOpzZ3l
hUswnN7WNSrKixnc1X8mWs1sSaMs3lyaOe8u3P+Pl+t8fwT9itr7Lrda0twopGv9ILSqt4k5nGOO
JHWAhG9j5UcHS6rFGo6eCNQBCN1lhd0Y2lLyR8l5n+3DXob2+hM4/1supNO1sBzJISLWhJCY+5b8
Pe+9R0+K39Bmm4GTsW32H7JkAlvdZKA9mIZerU5md0QJ7idtdvpdZNlG3EhLcdeU6Y6CjSRzfFhe
tqmhDWoC4Jcut325pbXw9XhDRosi3CadGAs4shD6LhFFP5o7Ocde/2JGyLtHO7CBv1PshmZ88iL6
dihnIeI3u7eJit4Wf97umbbtX2KIgUESfDLzcSjROeNkzMHZKKhDESwslcS8QmgBKfrAFMNzDoCD
bYhNvZ/BFuHPYEC4eSn6WfXSUaN8oBOqKx+hfo1FkzNGsHzMGqHwfyn07s8C08p1Vj6UvrMS4TD0
HVOlGMXsF68Lg/GRpBq6zfGxdKYqHQSEoYhGEJR1CnBTYOD72XtTT58Yt7e9lNEbt0J88uXExVQ1
3L1upE8GbpUegRn4gY7Z/xm0tifxNRCvlkAyOGk9flMxjB27tI1otA4VMxM2Jw39MWhB2bWuW8Hc
NG/9AwSS+9S0hbibxmW4QrYNL6D0vxwZV9j2av2TsrE+ajeos73g1Yj9znm1Izk9EZHevm3zkj9r
ggNECkVs34IxxH9va73kr833+DwNrKVYDspY3DTolsPRmXcCD4wqmg8/ztX6vuZVKE9xzZyApBJO
eyLZxoJrz3f8BUrTJ/0hWuGbD9waC6u8hq0vT6XgJKYir0Z5DOqNi3XJ4RVJMIgYs/9/Mtqt7uqc
UeGjZz6Pus3MFjnxw1BHHsEcE1j/oWmjcvhTEvaRHyuSW4IHmKFuT9mNN3a3sN+q+uiWRqmTQLjm
ZNhC69biXoHNwrr6GcwGr68aqi/tgsFloBfek52rjfoyIDke8cby4p/ELKFKuwA28qiamVd5i0np
uQR5aKYL2h1zh3Xs9dcKaF9dsFa1Fga3jVWIDn7amLibGlYxBKlrr30g1y+1hgu4BaiEzzxCRXbi
jTauN2zHY3Neup5jAcRCu0+GLXzzUxAV9XQahbuHbyG027077bLK9p0gkDPDowXxXs/NlIK2TF1W
iMI1Wbu7VffiMlWg6QZwwkAB1DF8NJ3Zl3vVYzU/LGU9U0eLwXGSDgiQJodaQN6zwJ6SKbQRxbKG
KUK6rd22PPV2yFfZ1NLqDzIfjDjKUCwSjKbRJsFA5tLc1HPwz2s7rhSumPB9dqU+T1vVfEZMa8T3
mG7h1A7ii83dIvIE7jeYMaA2Ir+FC9aKn8qOce/YG8LFixa2W9+PbHu2k33GI8RWiGrRT3uJwl91
lfOqfQxsB1zM+2nCQjUCqPaRTNwcpoXhFr6zbNjYzZC6W9G7IMRMPI4MaVgqYfPBApkUNlIw9NhW
P+JCkZ+BlgQ6LtKfKYXIONySlYAHlLNi5KTRC+ujKAYW89abuvisG71yPIY9c0YIoIAUHKeSOM9x
9mz3Zd2GH/ta+iJt2KhUXWbW02S1u/XWvS+bRp+m7wSSE4RlKxOCHIvt5DD6tP4SjL7Uqa6K8ZvP
ievid8vLtrIRb3F36HOHYNYvS8QSdpU4nr552eO841Wap4a4gTn3S//PUtWq+zd1IQo/g/2mvewE
F1Ci5BvhOOXYlsshdsce+C6KRhwdpmyr4m4v2S3xiXM5DLkdwl7Il7i3S79Mfdqn5dr66xqecPLO
GgPToMXJq9ZwPBM30L+gpMQvo3SWt2mVm5uNfCjdgft4627W1M3rHTOT+rlnnewPswR7mwYRSNTR
C7o1P7YE1ZwH6cu7qm+Yv9L2I7gQQeFcN567tGxU9F5NI44Tn4L1d+Xme371BqqLnzWBQAHOCGJH
4fT2/WtnbqvYULbqL2BvItSWmRLzToxxHp4YOIs8U6Cqt6Jxqq8NM9KrZ+3+j4naB4Ec3IVDSZSV
f50JVdiTUc42EUhUutEr6sGqXut8SIFBGDd13KMyiu9ysgWyqJ5xt0XYMraMjDVofvCS6WVgfHt0
J2M/7IQS3BASBSSIVUzkOZJoRO4Zo5b/ABhqANWmyI/fUBX8Vw26Q38mqrSbxXypc0fMybq6YEZ2
238W7ffw0izR+sUYun4t5639u21onilvGMTcRBF04ADrzoxu8iNrt9m8gbgn32fiyE5LWAZ3XU6A
hB+71kNccO3MktnzqXDWFbTWQonr+Jcf4ikK3VNrJv2gyaXCoqnz8H4LoGbq2NV1VuZUl2ljN81b
PFvORx93Him/7uxc6GRrmvWi3rLVKwb7wJxeoD+B9HNFGKuG2mHAdvJzTxziyEFPl3s4EMGBCSUx
snMwQ3WTlSPPjhVjvBp/R6MJJxhVaKOamf0iMB4SgqN8c8ppPRJyh5cvFcoVq30zxetljvfwOFJ+
HsVY94/wUATxgLm016Fm0xwK3/rQds13pZCXD/1Q5wA1k/df2FlOc63bDm/3jEbxEE0qPnl1bB1G
ET/vtu9cfTJ4kOfyJr7SC8s/E4rJOaw3HTz1Ko/1DbHyv4L2JatDdziofSNbKrZKTiYEM15rZZ75
KsRtd2kIGNxrQmXXiagwwAWiWLorvlWf+rQXF02jNz22hMxgWiMnuCCaIIIDzquy+2uR1nw3bKq5
YjhbUxPkuPsaXfwGHZ0+oqof4f4w6RMnoIkUCSJ+vIJAvsRZGEojNYx4WtlG2NzzvE+nljSPrG1n
Tb+AX/S7M/gWcNZ5xO4ZQDkfct8TfAVs/cjwbvwgpUKkgSf/dK50HqaeYD1OGIzG5dKd+tiIt7my
9e9ui0YUjf9xdqY9biPplv4rjfrOvtyXi1sNjEjtyn11fiHszDT3feevn4fumhkXOyUNBBQKsNMZ
ooKMYES85zyntrZlECkPGdoW+MZsKj2GgoTGxjSQcZhSvlYEDsU4mKEuT2ZYwVIDt6O+gGow7JWq
71hzsHJbMMYkleNCVa0RVKaly6FgwuFSnkUcvuqjf4WW1NwlbdHzZxCJo42XM33uCylfuvBbDn6u
mt/zqKt+ZGCKDoM+MWn0ARUUheQNdj4JwRflkV2lgwYxZNW7VrtYv+fN2jqJxMkqKAztgV2KcNDj
rjkUkh/XjsrdT3cIAKWdrpJ/y+AHKZJhT51kAI31nKKvl+yed3JwUOM4/16UpbTJfZNu1dAULD21
DjcJgNh95DbdZOWuu01LzO2WenDjuF4t/2B5MDyKrkyp2+yLrOSoyiuW2F71VdcRQqSHobWRCVPE
D+XGLLnAd3+rtALNfoF9aKGhJF5zaspwJOgpH5Yqm1VvY2ZR8WiWUvdMGoWHZC0VIODlqAV6mQcT
mQI3EKlMvmirluVPhVl4ZCl4DylRO5jSL51EJxesuQQmVcq1cr5IajG9ZilXozvTOAhwR5TksV8W
myGu0ivNt9xlrbr1vg8prKPudXdqIYhPJeeHJYUuAetCNrHgFlUhfuQF27suxgsi6ZJ/z0s9utF1
v3A8Wc+fxaiJN0gU9CsKqdVqkHvmgJxz3nVY1JbDWVq0Y2KjXKP7QfpNQWrTLutk1KFWsupwUddN
5SDGKuXnb6I0aC9d1QgroVfDK3ZNmKWlJl4aCvJLLzNbYG1Qkj4iLN8/xmm+HQw5umGvJg2OGST9
ldRkeDGbsQ6XgCIkvC8Z+zRIWjA7O7IWAoip6jaWQVANK4uIhBDIQgAb/UcYZnJ+CHmp+biROq2o
yKpBYh8vuqhgxbwoBUNzr0WfRRun54TTNfeILAM1ZFGcJ5x7hpBwoDAqvmUmaD2hhaF9QhGU3Ors
0zU4Lq5fM7Emej5W1xx7s79g61In0Q3vYdzNi0yP0VheUV4nm3s1ghjxPocE4PTKHFG73QtIzLLP
08zUI0hWfQbCrr0OEY7hSTtWc9cWksoCP/tlTc/YuHAcEqMbcnlH53wrqn6XluIZivSxq57wr79x
24NKlYw4TqUdFkksYesqri9L5ZH1GfJckFCnRCyjd309sHUb9UUldvmFrOYZKd8TXM4+ykjeeVVz
w3bnhVffGeD1kS7RrL93yeAyiSHLk3dg7jBrew9ChOD7ojupzR4SvRPRisjYJLLE/aHWw5vBo35h
2zPaOFUGdC6K0eyg2MTM1dI2EC7MntDmsHEFW6bMqffOR1PvKIGsgKAxy8tupqb9vceRz5uhJoJC
YEmJySlaIX66jOqvTTf5t+c7KXLADIGW76ACL7JXJRzO9PZ0bV/wkbXZmCx5gfrsyfKdjvZCsGN0
cMhnEOEEAGQvzFnRZqNTNTSMF1nJh0jRTyVPbvACO5c9ibPR2XM4wDs+zXexZb5FZXbLScbPy5qe
j81CqaPEiIYdL9QbUV3icb0s7UedDc2+aEoKSsGwEwHRm/2tNkSXgeXV2cAEOhfglPaGnUeisKNK
U7oKm4vLHnB1NjSNXBILuRJ6hr2p3KCWKLYoLpvLbqU6G5x+hba4Mptup3ftvpK8tZiFdxfdSnU2
MrmTYwGfvt2lcr0kvulbZdQX9vhsZJoKAMBaqtqdSxD1EqGNtjSKQb6wx2fDEx4WbnfEOztpCN3r
smeLC7Y+uOytqc7GZQS8odAUtKrV5BPPG/3TdbULr3w2MEMLHUNXQozVfCr/lpCxWUjU6My0NfXu
F9OWOhubpZDkbiKPNVRJo0aQzZmS60uX3VJlNjxNq/IjqKUJ+S8GYn3vUKrZ94seRGU2PgWvMqPW
K4sdMgok9jG26kIC6HVZ67PxqXq9BoIacjkTOJAIwXsK+7C77BWkzIYnOdajrEVNvnMlabKjGSxm
I1BKl136bISaElKS0ciynZeOJqCM9ppD+cy+rPHZGE1hIIVSwKVjBokWkEFWEibXCxufDdEmroKk
aXm5BWL8CN2FWkzahGe6RVOmJ/qLJ12ZjVEsXKIyhBodg0f2URbCdaY2z1QRIabl5CzCpckmwbKx
zY1x12elPVTpeNBMKxlX8CS8ZwyN0TbUyLMx3Mpir1Nm9rTRoUxbfWg9ChckXM1EnC9tSt13bslu
F0YDahIBb2k5oElsUBlqg6ztigG8e9e+Gz1oVNyLCw4DzNsutaKbWES9iHKtv8aNEewMYFIL3xe2
caM+BKV1E5JQ1XTtSz/4/bIfIw7J2OaNKR+bG6nQPZppGq1qXfSWyGqsVVRaU1U1v4uwlyxjr5HQ
A/vtVkIgqCFRgJ0+7Pve8FZjpjXVEwEAGyUuu2yBrUv4AAFscHKgtSggoPG2QFEQ8SjrnBr7ASdq
xiFUCEjWD26swnVv4GEuRa9qv5EejMOx1h3Cf5Ulev69ZJavI+XardrEN0LaUnzwC+HRKLP+e2+x
MtDFfZJGkGTc3NhIAkAePJVACcxgIv0aUgvYoW8RYApVv5CUFAEKXt0Ug4664IjhEHgNgs1sL+Xx
lk1r+tCbrrvWBODXOjL2a9BlWNsGJH4tREBVvm015bY1tW7FJjDBNGr0uLkwhNupK9RLJewaWw+t
+CUMkFUFtbCWkIjcRgCuYLBdU6xKnSQLn8Y4MW1WZ+mwGnNhA6/kMReGjmMRLJSsNx2LitjgwFe+
VXHh2IhCgR2V/bCBGwDKPvLNA1TGDpXBcBDwWuJ902zJc12CdKG4C4pm4N3X+7ULWXSjKxImg9RY
ob+qnjllRI7QUlGG+c9ppZHoFrSaGBWjLQPfsgGbiCu9E2TdxlmLF02Xy72pQKiHZqMWEJap29VK
pW3zYqgPrlVfZzyME5x2aVpg+tZmySoLjk6n2Uk7bJpaP3Re+tTVw1qKzCZdZi3mJtXS4/uKSv1h
0MSrEBLlsoIWbPuGhWVJAp3Zwpnd426q7boQnyQUISsRCjYPWmgltmYm0c4YKcYa6Op1E6ev6q0B
5lN7rKa6rkmH5s1PKzIHJzHwYxscPm0bLFFOoWKQ9HQzIdFihAvciJ+jOt7VNbFTt5ZnVGDMqxK2
kNQfIN8N8JyJiQ70a1NGRUPhpb8aCEODhTIUI/5I6kXYBetW2XnkVLyqTYMLsjTFB7AU+kHrMowE
sGuTlw7aC52gdjaBV9bwALzmSuNcQ35ys4agg2wbKbp4CEC6vlZFJa4a2bothDDfjB3VIcN3wBht
dYW6vtW3q2qqNWNvk5aFVi4alfNLEw3W2gw8+DjwCuAl8Ezbk7UHD0x/F0ECWiVdsKsjZQ/H7Ifh
tea1FMrQm+qSkT2M+fg6BnEMFiEItDXof9nOOs5M28LfJaJCzSupBhATIG5JmbAQkOuaEYyrog2U
gyYboefITS+u4DVfaYElmw7scYRp0LiWqCpcwUmHfFpZvfk+oRZQTmJbC/XsU3JTgYPzqHgOAkre
UpWWSx+/56Ed3ec40Cd/2NgmNypHPys5yXbU4BkbwHetZjrDylRUg4jmF3BzmGZcdYPL4DsGSenZ
EtjEIVknEZbqaeEInHCiAUQ+y59b8UYDdLHsu0GgDp9P4iajFISliRvmyccttTSr0nBM4t+5BK/k
XviY64ZATA/VEN8grHGviG24EZjC85QTQEUREGejoSFLpAMxxnQggRD/Jun5Jo3KDQ+YcONh2Vm5
hg/0mAKD2aPTysoEdYBWQNHC6MdwdovxI08RRkWVEj0g4JJRE3beqyRY3UMoqvprmTbClZihfLS7
prasN4rjzbsAfLeEqpMWj27ZfCJcE/aw79BKDtxKFK7NzhNA0g3cUaeojfGeRcW4qhM/Hx0kwEgA
qJK9t2rJfrrVyWMTMKCICQ6gQY3fOBgfiDRtI8xzuby0xrJwfKtMIbaXt3WHES+qidpT1NpDZ1L2
3Bk10y3Q4NYbR4reRqyL4AVJQJ3tWkFtB7tGgXcIu9YybMWqv5UVOlAFkPiuTTrkdFFlDhRy9Pp7
g/7BTq16RJahao+WMolJagyILoUDB7wJjjIYxbg/QNBIoEPsCqzTxmpzcz1GmXegcALyWSp3+IB9
vNWFeovEInEUyo1bwRIpOcj5UtGASdtD4t1y7khA0ag2XQfKR/EpqfY/Kd/qxl6AGl68GZR37Kgv
vbWWG+C8rPKx9WPpReSWoutLcFuBo8jUXMufYDeNjWMWZaY4Zigbr3FrUWkrRNG8LpJxA4952Kga
2p+e+Id1EY6YXAU1+u5Fvp44HKSnCM6Un2A1zPuspGJax8GHIlKqQ1UnZa/NkIr7vLW813aqkBf4
e52YCRnOROYb4YI1TWz7QVNj+wjgXoSx1N4IDX7qxk2gUxm1qWyBuj/i0CIEB7UgNlPDfzKKfLgR
wkRdT2UOFMFqLy0tGRMaADqqTMD+bsK6HW9VcWTjoWg7JjQPZGIMgX6VV7ERkmKBqMM2qOMWdiLG
Ja+sTEGLbUkUPZI8rfaoCcFVEczU3HWYHh+zsK0OptGmT5ilmmWtKd4zstScBQJ6+HpFKtCwofrf
Z7tIIgUIEp+vkTZVUaZr/JQ5KIyzRZezeRZGFQOH6gsOwvVl4Baw9PVBcbpMveoA5S6wTDOrdfGT
WrkdUQXuXYGGW8K8VMZrmTcp6zpYNUrDJ0S/vCVB8eSyELPRkqW3gxdy5xJDuCwTU5nt5OoMSRuo
MHVXZ2oR2aFcaCjbK1Q0Z7aK0w7iqyXubDOH1bQGMjAoMEtQ/i6AJNDzMjgcYOIyAOeh6y7b2cmz
nV3o42/3WeXseMOwimwqLJwcvwK4+LXR+K/3/r+9z+z23xdd/et/+PN7lg8lDpR69sd/rT+z6+/J
Z/U/02/933/199/512OW8N/8n/ztN2j3r891vtff//aHZUoxfbhrPsvh/rNq4vpX61zh9C//f3/4
j89frTwO+eeff7xnTVpPrXlBlv7x14+2H3/+IYlsmv7r9/b/+uH0Hf/8Y5Ol3j/20/8e/tf9f/ze
5/eqpglJ/aeqovJWNfiaoOHYynSf//6J8k9TFSXVnMapiaPuj3+A46/9P/+Q5X8iRhNZgqEIkamF
8ktV1vz1I0mTdF7sFl7K6ff++D/X97c79P/u2D/SJrnNgrSu/vxj2mD+x8MHSnK28RSRkHdUdsW9
x4ovGndWGtuycGZDfqzx2cazHaokLeRO3HfkjelN9ZwH3hbC2/K3vv7ru/x+7VMzX137bOvZGvUA
hbUS9xbG6EKghnguYnc6j/iq5fmuU8xDoEKNuC9ILImRu7RU2kLckKw3ZY36fft52VeYTS4p1GzZ
Hfmg0sSPdiAzaHG64WNdP5tUskYe5UBGyt/IgLtlgKjkzmXmeMlpiEr4LB3324F8oJit0GEU2+Nh
0vMnIz9zQDQNhq96fp5gLYQQwxGbSntJHVeq4u0s4udaCCGdkcEMbG8aqHxTTBxugQ0eo1ujLNAS
YhPV8kNvaTeeBKo+NvcmzMLQZwMv7nScA6y/883prp2Ok754OMzZMVOWayZ4B1Hc91r4SvzPIg9R
akU/WWHs8KesT3/KkYfbnJ034eKSat7cMNDTN4Uqdh+eGTVHngxz+vvfbp2XCmUVV4x4Q3weoojk
mFVingk3PzJuzNmA99BacoDBRSeNsmRxYIxkmkC8gyBXyhs3O/MVfoV7fnULZiMfzohMBXsU95ry
qffVvohJJyTFdkCwBk8Ld7pgotAyMPqisxG1lSc1T0mULodokilXy25ADUTKRsk5Q5PmKwFjK9Fe
DroQx9fQfnvCMlDTKzK0ANkSNOZ25aYXLRsHO8xM9Ai460YK+qVn2aRhOn753A8veVOv/F7bu/kV
5K6FgJ1LI1hkENObiT5jsrLP5NiOmv4awzFXoi1YoGWZvIoLtJtevTSics3E4wSyvqXYZVdRdy00
b1DWcXx9AHBYtAE6iZL8QOOjH0Mk2qE9HUaa6n04KpwHlHenH8Bjz8lsDky7UPPNMRT3Q/pQlG9q
eJDAlp5uW55u1Fc3cDbvhWFbJk3MGNInAyPnaGgkgV9NSu0q3PTDdqih/Ku3cJDtRoYaBlNDGUyn
C/x93iOEVvCvxsKjUiIXqZtdZKWYt/zEIU3HHpr2zIM2TWdfXeZsFgXMjKyq5Hlu23zZya8R3JZy
eJOA2GaciU1HtbB1T/eJNn33Lz5sHvbNsASDK9TiXjHdlyHE9WDe6lVpuwSnjBYOsfgTUiVDS7up
9ZqjH1Fy4F7tcSYhx4GfWxMg0IgvXhxz8shK0uOBLyVCM/XJDFWiw8/Byie2bKk2mRf4EdEChjtL
QUuqftN4tvxGOEiVbGv5T4lGSsiBiKIWQFsXrPbtFDEax0t2jdPeEx/Yz2fZFfYxjAqPZvSZ4Y0D
hGCf7o8jE6AxqxXgX20gttD3MoibEAUWaQOnW5aPNT2fwUFzY/aSuK0c1/ng/xuQrCJniBMPXlr2
Akq1kvc+mmjpzRywR0eoX1WOUwYbrxjBci89R5KE6fF6kVDH3MEKthsJepYMe/70VR67yNkLQM9C
pSDTYdizBt6gxroKhffTLR95gRmzN4BF4obL6QivFnzXlrIUsCkrH0mxkQhJO/0RRyaPeco0Ma0h
BEheMrXAG/u57b4rwufppo/1yzSl/Pb+QmnRRhXapr1lLYp2M2hnXrjHemU23+Ux9u1col2dacRt
moXEYXVRbk2SOtXy4fTFH+uX2bynxyny0YoPIcAu06/D4l0Pb043faxfZnNVpnfw4j1CU/ySSBlO
qJ0z7R6Zl+YZ0oVVmIZIKME+l3xSeMo1B8FLRNRw23FUhObWCDgmQv9ePgXhlrBimwS0x66uHSP3
7ECoHAlarkDsYjd5DdpgZVUaIqjJAV6uPFdZtWOxFhLQ8JG08Et9GzS3VdDftca1rPmLKvleqSlc
mS3GlrzOt4G3tMQVeE/VC8+s6Y503lz2JbQGmaquwaKo5DiiWJWWcGHLs7lGzxGnBUEybVLuw4Go
3vjM/HDkedVn8wPGtDhRJX3cJ1WNNDtaia3PMe1dTwygEYvn7v7XL6V55n1BKq9Abh1TpY99bluq
ZwbCsaufbsRvo7hJAkiLFPD2EVCm0TuM4cs4/By8BjS2dKaHjt3U2UwBaoUgBYIO97H33kh7l7SL
M0PiSKfMp4qwzDsZQel+QnJQ58nPXPCR2WGutet6XzIMVx73+EFWugRTP/VvBO/MnHysO2YThKJB
oVUCugOzrVO3K2CmZ/rjyHXPtXZeJLoZ2X7jPnMfqkpYqC6rcAqRp3v7yKMyV9uJouqp5VCy2LcQ
UUePPcEOamCT8gN37eP0Zxz7BrNRCtM6aYx++oxyU6tPRkThqtbPfIEjHT+X3QVZXDZkYdA9qVMw
Rs/t8Y+1O32Z38aQTw2mNhPabb7H2HDPLY+ONTv9/W/N5rUp4H7Xxn0nbnzgF6Nzuo+PtTsbjr2F
S6+MudwpWKvDRqWfefMdu3mz4SjIea41U8Oed9OKdxJ7MOWSE1PV+rVW/60v4gYiaQtNe5/mADMc
P7u/rC9mYxF7NcGP062z2NeMG007MxKP9PFcWuclI+i7fLpef23cZ83yosud6+pki31IQUWX2foq
UOx2XF/W7mzYRQWLxBIj0j7x7nrlreg+L2t39m6sozxwdYsJiXCWPrryEX9c1vBsyIl9V6hxxhxq
9sDsHT+6sCNmYw6j/ujGrTruVf1BHh/qcxvYqSO/2FOqszHnB0CZjJqOCPM7ParvmgrcSEfWRWlu
USJc2CuzAejVPvF5GZ/io+0fhF3We5dNnepsvZy3uMmhZYl7KoT1sO37y96FcwFd4gcR/yk80PGG
XI3QumygzLVzjZCHWLppd2DT0ACev2wVORfOKaOEmCRivuiSXaqu3As3DcpsAHZ1IjVjYfXQzRwE
OVi0To+TIwcnc7Wc6aeZWWT0w2h978qfCIfWwHhtxa0cqrKqh0akvj39UUemPGU2JCOplNy2NEb2
yRwlNY9S+uN0w1MDX4wdZTYmk6LLjTpnTIqkKaJDW8sDrwFtdbr1Y5c9G5kRxU8Mnaz1evQ9Uqza
/ttlDc8GY6hQmUwNur4tl7qxcZsLL3g2FMFAEejSmyxODXMxyjfBpRc8excOCqYTFjLMfQSQJ9um
uaRwi490VqMolSYJDZ/7l/r7uAENNIRnnu4jT4Y8O5qC1lcp1jR7WET3GGxsG/k2hcN9+gZKUzNf
PHjybFCKhtx5cGXHvRS+gSm59S2UAhP0J11IEpEH2lOGCROQuQ0WZzEYACCl+5ggZ3WlEHsuDeIm
CLxzVzPdhq+uZvYuDZogE5SSq8GGbrsJEcd5s+ixGtVAuRkZdRjYjXFP3tJlc/5UDf19/dlmwQSF
ioe9G/u3RZ7dlGcm/WO3bTage9jlfh7zTYgWCgl3ydwbH6zL6bt2rPHZeK4rSlfN9LTV0CKKGG+a
+BDADTvdunzkEOZXvez3hSgwrbICr7+XS85S2h5/oLdK9QY4wRuxZo6ANMaThZ08NHtdkheJFjo5
cS4dRl2gOAtNllcktVxnqeDEITFrhrirMfWfvrwjk9mvq/7t6kZdqrDSM4R9EVdnuO2Hc5u/Yy3P
Joceg1/MYoVZh6TLbIt48vQVH7ld0mxyUMmgQ/RLuwEuf2BhKqwxgijO9MevofrFoPk1tH/rEARl
Q6pPc1pXEQeAWx8Ks4hnPZrAUPK47kPlpxW+iK21DNsfqfGoymu4owS16U5afMSduofUMeQv6pgs
qypy9CRa56QqhkicrFjZ5tWzJtyf7otpJH91sbP5phTDinj7ZNjnJEFEwV2FkzOR4GhLypnBceQu
SrM5hHIPxFlFHPYEtwLS+jnUl83x0myuiDUtxzadDnuA7AMbkwu31tJsqhjRMJF2wakd+DpbSMLF
oJfr0719rC9mE0UQ573Uh/Q2hDMtstP2zF081q7892lTIUy+BA/FBGToVBZJn44vPEiTZq/+Apm0
pBbZsNcpeiJvfbmsJ2Zj22rRgxNeN+yBJsq33kU+RBzjs6EtUPMd0LoNe/JVtOuLm5299EnqqZHE
uv2+fRyD9kceV++nu+HIVCTOhh9qRK8u8X2zYNuEwrfeDJauEl+2cRBnIw/Uf6D5XT/sSbWhZlhe
tsgUZ+OuHVgawxrEgBDgx18UF17tbNj1bu1x+2gWAfN92F82+4izEUdCR5CXKg9E6t/Cl3kDYnGu
SKcdWR2Js1FX6spfo86tCINov1m8mjU0nZm70setMA7Aub07MQRtX2oLDRvYUFtL3/ys3NSup0RC
90EQ8lWW7S3zjgfXHihwyI9R+QIinX8Mowm365ClZPQU2x6WSRq+d6Ww1RComu5Ga+5rPIPmhsAA
NwSswUnjMpYQvJaqPRQKwIzllC0xjiTqiiWAMckW/KdSfD399B6ZdsTZ3FBrRlIC/Bv2gIYrcgpK
53S70nR3vngribPZwbCCoBg8sd976Gp048HzPTuSRETzr65wJwYfcfwpJA9F96K1b8TlXfSwmNZs
9vB7sXZT8vD2prBM0w35eqe/z9f9ZFqz6SMKOsj3lsCJw/c2I2vuoreJac0mD8PqofZoU7M/MUk1
7Znl0ddLAtOaTRu88aQhnu6qG75MsdLxeK/r7253WXGfzczsZQW9QTehiFMxeFb0RaCeOQqevvZ/
PjS4XP7erk7eES6Zsae0jQ9kMksgnlDDe420sOTcYvzYrZzNJ1ZcK6zAOQSU2rUHGDA/88h//SJA
DPr3i4cpVLWlOt1L8lJFcRGmFlml54pLx656NlCjwWwgfHLVGQKObNvl29MPtvL1QDWt2UB14xxN
GfEM3MsDeUF3MvbrTnVc0DD+k48Ya1Q7R2y1VZyFtwHcN0G6liwBgB5ZB1WxIQNmo6nDLqVwCVh/
OeFlxMy4kwTNEQR2KTlsxM8m35TBo0jEbCrhsKAABBzNiQHWn/4a0q931xfPzlzTqLZSa8oKu/qk
0iGvdcsmVwkW1Oyu+ACAZWecL3meQnkYJJxoLiHJLsbed6J+28bgkBtj27Par8rrNifJJk4dU51i
YGPsL5sQMqgsjoh58KtAUlSQbuVyetDTQ6+pUEGZsKOYSL2nXv1QAOKE0auRCw+q1K40ObnJoh9i
/WwA5ql6UKMecZKCvlJw5qRtQDbK+4T19wUULfqqzm59/yUOV1inr6R2dHrYNaa2TcmWbce7NuYi
azgKoCRLTVqY5hNQAqcktDGecMLf4lS2K0DZfgneXC5JllcXvVHhaQNNnDyBsDUymUQaY61F4YKM
OqcDlihimDTtxFOXkahd6+azqRyizFoMROBYg0XEBkRpE0+AeGuGut3rwrKUpUWW/BR1bemHb/AG
biulsUlVuGzO/SUf/G0XhmvNy4gI5pyGJIjQbs95Xn8tfL94VIzZWKKobMZGx1o7zx8z82B+ZBBp
F6T8YL/KYUhGWzc7M7yOTArGbHQFmuejKGQn6ca7tgFFBmy5OFuZPDJfzrUdrSRABjL5IqIgLfTy
O+65YPgZK4c8fowz0rDABN/VAHks473yHrK828UVKJVVQo5HAUis1UtbK2C1qldsmjZmXDyITUMm
EEcPBij1PCds6x5y7LNfruIY8h6xUIlMOAOKasFaJnm0RoMGUaZrlnJaIE7rHFXe+eFzYNyl3ro2
SOU7pzs8MgfOZR7QGntcvSIPhDhl+1IFvzs9exxrePYaduHDlZ1APyaWTf5J2T6ebvfI3Z/LoUdf
l4JiOlgxq0NY7vpwI/RntLrTguaLZ3guY0YeXpB5yKuyjVSkgh/Qku20lhapH65aZuxBL3adec6b
f2RBMZczuwpM5c4demhit1r1WEZXql6RjHvmyxxrfraeMOFfjm3GO8gNepBUwTIf3iorsHXAUqfv
xJGRMpc2Vw1hOs20YhHTvZoSDWNu3Yps150enfkOR54hc7askAl7xOPCC5qtmtKs4ouwJappzpYV
RJKTYpXTbqStSBRP6jNvzGPXO5sEO0VuNEXnxFOPtr1oQ44/3dPH7uVsxktxCUpp6Q17DlQdo0yR
Tyd2pd42k0v09EccefbnUttSILsdSzzHc8VzXLypwnUZdQvce9R5cMgOk+D43MLiSDfNdayZHjUw
kTmi6uvUlhtzjdDsslnHmM06zVBkqepXwx5zpRfsw3PVxiPPujFb/UsR+H2ilHpKatWV1A3bLAvs
opHonXhH2qRz+i78gjh8MQXNhah6FpBwLDO7GcohFfCpKKD8C3sUb0di/IY4W+fWj3q4FdDSm8FG
wb0qVtisyVorRqKOIKgPK7eU8DQXTicE6zKw7D4fH/PiKVXr9RjA+Uw/IyiwgC+EoFyRGWXq5ur0
9R855TXnKlcopKliloystH6Np4iqngCzhj120i5T/0cIPq7X4S5QZCjyu9y9ifU7w/xR5iWmz8IO
E1THI4ElUbEfOVcTLMtpw1UN6Lvy76ToOZn88udm4COvEmM2vfS9ADycCIC9Gjld7bSwRC86hDXn
SkTTl0KhmV5SXvmj6RsHoviZcXpk7MzVhy6hjqJfTA+I+Z5mt0L37fSdk45IwAlf+ftea6xFvxkt
NrglxRK5JMW9vI+6t0S6KUF6LwbvbUofAc18py2IrHcMdRfnz5L3phTgvsk+KDjsIL5hrcqB7Q0/
CVwD7vwad4WNawCZ2jepyxzyVKtiHXrpQsVRD4Pblmtt2RpEnnkSwGCMJf3w6U7BTntikcTkXsqv
NHJq0ytxvIrBrA+fdbnJySgXvunRQ0D+e1UFq5j8EBH1uSgMV6bk3RulyZNeSgT+RuzvdqX+behu
POIbNPOtLg+l7njtSxoXAZwgaznmFbkuP436Xq0J0/avRr1b+CobFBXFOyFHiuEoqrXwlerKr0Wk
cI/GQOzprdw9Ft392DRO492K6cMIwNbdAqeNUsDph7y4GSAUq3td2Y2B6fij5xj+PizChdXdRDJg
4fIpUve58lGRFaNL4GLddRCS3159xHW3FFXjxiyqlwHTk6+TvEXStHDHpavNx+k7f+yJmo2C1lO6
IiPSbo+xJKyvg4tcwqqpz16yKvCOJOtpt5Mxo1yN56biXzXlL+bIuSYUqB6OZ7+nYdGF+RyTWmo5
vnvnkfXna0+x5CjRa/jyzV1p40EwvgnauxuNi9HcWuaLHnxqfXKfl/GdRlBJG20IXJOgHWjsTgnZ
VpXLhFGmPntpk6vU5YGECoNs0IVm7EXvzFCdzse++P5zbWkxBgq8bL7/SAoBk6FfrNv+Sel3reiA
279soplrTINCiZqyqlm/F9TPHfYnFz1u2uwNbeppqhr5pBSIDqHhxK1zut0j587mXFMaxXr6b4FN
izsVsDSpUt994l95pUCOdxqJXIZ3xXgvhl0eULWpGgz2uwTSDeHRRo9ftmpsAxBP0EJhHn+UwzVH
GrEJuaMQcTU5anotVNeKjoNoWcvAI9x4Gcg/wcJvUoDPZr5t0vQ6L91FLO2iXrBdc1x5ATmf+VNV
3pCsWDdXhnejKdfkVJKSe+Gdmq30LV0YpMRlT18U95F0MDjAON2lR2aGOWMybHtwMB5PsCQv9fcm
OLNIONbsbMIhRkURkukMQhTKha+/upxcXXbBsylnMONcIGWGYsm7QBxSb5RnRK9HVgpz0Wva9J7Y
wareVyaYFnbKvv7YkqFw+rKlI6vLX4/0b6cyfuoroq+pbAVJyyt9Y692mKliUeZUql55yqdJAZPQ
hgqMvrJIopjlipgsgiK8rgmKHTzhzUiDT0sQL1u/zEWzI9L1BJPDsE/0+kN58RX14/RXPXLv57JZ
4r8jsk66EeU6weOOfG4pd6zd2azimXKQKyXtNixnfcf/vOxyZ8v+AA7NQG7XuJf1l1LcXShKNuf4
yUxJ9ELIuFxINL25as7WPqaXyxfvBnXqn9+epFYMm9xvuOCaeB3DIMVWfzIT0GjpITLahdf+TAc2
FrUTFgSp+nccZNohsbVmf5+a736oYesd8PvKN1mICyV+zYf2ocNGCWna4S3jJjj6pDUxMAuxzjYV
orf2dZSvx+zWK9ZxvGmkNfx/W6lvuupV8S7COavmXLUbygB5CiIE9uqbku+K7rKpaGJJ/N5d1QAb
NSBOfS+A1m7XYnVm/BwZ0HORrt8qoVRLCnV89aYD5rqIMs5H/JCyjumzvLxwNM2WGF6nDA1mPKYl
ws1ao15VxuNFD/5ctZuRWynmxjSe+k1TOcaFVa65alfIXG/MTNqVxEPz2p3zOxzp77lot1cUgD5G
i7q9fNTx9qYZNdIn8nSz6uGyDpnNBArMdziEDWeDdfK/OTuv3cixZIv+0CVAb15pkumNbEkvhEpV
oveeX39X9lN3TqkEaIDpmUZXUxR5GCdOxI69Dn1LCbb/Ip37ZG+5Vevi/S9Zmsy968pLXSy2rOwb
0/pia/kkLt4qdhUN86P2enEc8Pp5BUH174/js5u+2cPlSg2xySIH1ZIX3frIaKfgAOf9/eKf3fTN
VxkHpTZBniKhYRo7gK/yxU1/dt2b8pwhkjcbJaqHDmTfuqj8793uzVc4WXMGgoPbNYK3UNqr4fd6
Nbdq3UVo8LuUe2Ieruei19ffu99bra65YObYiSlBT3LlFsL5F2LSTx7vrUh3BlfRKkZCxdkPzsPj
tx6ufPPdxb3WiIvORYd9431l+PHZnV5X9b92ydFSrSUDsXq9U8o+f7/Tf+ref9h7/yms/OuqQVtw
BpCmaTeC1ElSE4VJrv8cpR6DtXab5S1enLtOl1ZwvZ0UE5o4p/tZhHQRzxVmSHaLt1rJCSO5CIjV
iuJQF0959SNTw/WIO32sQaILx3fEcl6NSYQBAxken6PBHsWnXd62WB5o8aMZnxMmTpqNNhwV0Ma0
SmFc9/BgjOY5G+pNrlCeTl5QiICLW5RNGmG7murwXkRGY5wJ1zchrDbARjdD2W4j3A21aa5gJR1H
udiand8Fd9NEQWUXhes2k3257VtbmmSkrloIZlMATRafl7HcxQIM7XEts6MAbRptNV82VjluLKvw
1VDyaZ6vitF6AOat2VUU6hB/s+8dB66GVf9+zZCxYyMYS1pFQC9Lu1K/iCOfBL9b9VQtssonUJK7
uNu38g8dPlcnflOUcCufssI+rgqFr7PSfvXy/Zw//H15fnbTN8GvrVIx6bKF6Yp5NZiSp/b4M4bu
3y/+yQd1q0xqcfbGCDZkm2GOMXFj9YvGx59vGmOv/77BJp+bapB40tHgk4lDEl9ds6i/3/Q/Wtv/
/WCNWwFSE2dNh4ES+8wELkeR3K6wiLRPTVTiQgyHvMdXVgrdPJfd3vwQ9B8Vute0DXx1GC6q+pXP
yZ+fnnGrWErMUOoSQIg70fwhlE/593IW41ayFIuxZIWoHXZy9dSaJ+VbvvwqCpD/vhWpb6cc8BfH
7FX4OP/8+9v480MABfnfi5aiJQLEiWkKrcLD/MX6ue4S//uGzVsVvtpWVt0P0bwzFstVqWkvsEoz
AZPpr+Y1P8k85ZvNX+sCpR5rRjOUQF8V2CCJ2uRmZPtx+5DNP771bG6l+TGyUhiePPBsUx++2aO4
FeSnUqDj4Ug2hNHDY81/w++lyv9UOf61DwqtqOkqdfhdonZertxVDFf8/Tn8ORyYt6L5GvT5JDKB
DGt1008qLSRk+clXIwqfrMBb5Tz6PnmSeu67aBHl3ItMoX3vtq8/8F8PRDYW4MkT0TExXmthuZhZ
b2N69S0+jgof9b+Xz4O6HYuY1VEvp3Y+fuljfw2yf/h4pJsvUpjLKRUCeqmBGTgVKjWaQtiLJriU
po4gim4jx17z1fz3J+pW81ZSH/blog8tXWEl8pfKcrvydaLShk25P2atr+YDxtyQ7xqgGiZdmf6c
Bu7fX9Bnb/7mI1b0chzbmNiT3tGy+SIf/Gey8w/P71Z13ySIzKyK4FOY4Q6IawdMvDe1U0FFPchi
4IPNuoDFXpE7zXnpiaJApRpGI6qTovBnMLy59MIVnLGASP+Ui6cFM9mQeeXhKTH7TchUSoCCEPj1
z3F4S9v7tF2Ly6avh9VkmE5j/RKMr6wl/xn0+NOvc21H/GsVJ8C/C0UDJq1I1Hq2Korxssq9EQs0
sS92qHDUdDOnJ6YX8lZyWukSy3d/fz+fBNnbeYAk0hh5Tjht5tGhD6+kuk0rP2fWbjS/2Ve9nQqY
NVPvWAdIQp4wnP5eeel2JqCBd59lijntspR3aXgD5uR/fyIy//nj52ncCobVEc1NVhZktxoG6b0j
lz/1cR+KP8z2fURdmCvrcDilleUUxtsQhTTdt2hI8ARtnB7MyDCso3BvVhNeZc+j8Wzq21H6wYq1
4en5plS6rcAsI3ZrlniW2r2hbBT+lf5cBCjqNadXGn8pe19A4Ffqa/xd1y1maF2Em3m0Bcg4qcG2
sqqd1LwbFpDCKgVIKdnBhNeK+rvU2o1sPAiNeSw7VJTqkRK7Z2qmP4mVL8e4QJSxO5Tz3TLJblpt
u+A8SgWlRx1+ceCKeJA3wjowOFrpFfPfpt0rxaG0IA6OrUfL2WFU3m2Su5zCRL5UzoR72RCOd1El
rjThqah+V4Z0ZWas4LOOuHtnZubJwX0RboNM3gXgcCflvCx7hM1OUcO8aG3g1SBJAAY60ag4HQ7U
wl6GnFFKazUJV+BdeZqjXZalVwe/xfFtnExbNdB8SslHxSPSh94J+9ETRFh6a3FMvKYu16kUMlDV
THYFzWuYxc20tP4sYmko/Ib6fJ6JunXxUYvbtGvXivk6XpW3cUkJd6XRS0vk57zaWePvGI/w+Eku
4UvmFYXGyJ2F42QOfptoT21wl6Lhb5r8DivyaOYDtmhlh+MKPwR3THVX6z/GsnKLrmJmUfZF7Wwl
vR0rxxpWJVT7wh7nlRRaqywUXQ1Oh0I0EoIGcghMhPk9TQ5qJfmyqTgV0w/SVEFbXFzVuKdqRsXI
hg3iB3Pn9HHmWPTpZHnXNCnO+r+NOj6qC/ZZTHOOynHBAdHEKxstpq1Yb9nkoz92x0b3l0iyjR7c
+3JBDdJCTLA81UvUe00+t9ZDOD0MCU7q52FeTfxtd/3/mnC1k3TqGmfJxyo98teCvw4Plt97S72i
c9pYngNfOqFuDvCV2rnfyo0tc84ehuOADiWif6cf82ZXyz+6uUZVQyAuPkz5pU3flfYV2sMQvMzB
i9R/ZPwzQ/JTrO9iA4p8BvMc4nR2CJbXQF4nGjrh3AmH85SdquwoZxvSaUfggUoWHvgSakw3GA95
fsD8fxTvrFi0r4jYWjgGaCmSCDLJfKKOswqFel2bodvmP4akYH9hUorsonnNk03RN4cgmzEqnFai
XKw6UDQTQy+RYK3NYlrn6glBsNMJR204jDosi84bMVCX8jdTeyjm0jXazJ2b/mHCukymJoFL3oE8
yeukE1BuDEa3zSI4efq8lButm0BR7fpSdvWwtmNt2xSDrbJIhdSyJ6KOALnVujZm65VMIDKY9UtA
Oaspkmwe+ZhAe4dHk8oITJbJARfq1qYPT8uO+aairD9Y8VlTT4Z4zk102S6CdHpiUh/hnfBmNBdJ
nvahKt9NGSoURbWF9CmhrgoVWijo7XJON4v7tIvXViO42Ed4GKQWAv1hVLhZf5dXv5ophfSuQRnG
tV9JfEW5AyZtZ2ljlwImITRIplZBaQ7hONc4j/auNT5Y1mxXrQrn60WHSpDO6M+r0O3C6TGjmNLD
gU2ke3x5bU0d7cZ67Fs0UHx7Zqi6VjQ5hnlMeQJW/hZrCG9qw0mqfE2P3xFw+ugZZla0PVhVt2we
VQldXhuvp2yjMXduDC7zBgitoHooT5Z+H8hPfdwcZawnQ+YdwZ44slKtkNZ7VfsaDtRdivZHI04/
JRR9hiUcppZNoFiyq3emU+q5DZdhnYiZEyrdpuHENKTMIIjVS4kEPptqW0Qk0WeaW5lX7yYwDO3D
XBe21Qerae7dBn4VvPJVMm/Abu6qbIVDfSdQItb9Yrpf4O4OiVf0u6z9Maqnvn7SZQb4L0LxTAlV
qLYaCQ9/YrKgCQmvRXQZWUHgmzm+XS1jcztBUp8qJ4kVI/f3YUlPXg5X+uBHjWeWp2SkUPWUxPcq
H0tUdLTqt4Fs7WiOwWdIXD19ncpqS7C2mDkTlIgKnYj+WvIq8W6QZD9h5xuUR8W4A8A6i5mbjUye
1c9lwKynlfKTNmN4KIvSU2uVslrkGfL0ECuvRbOV4GsoUeXmAtU4xstQaeFAK4yvbfVLkzdKS9JX
bUrtUoXvkDf4IvaY6KyTet1lP6Vum3BLZbhFLLXRh46McDdosh0kD+PsC0PvzsETCiKplFwLglFV
rUQD7VX8PjFkZ40XrXXD9t6qfzTmKp9OwrDt5XjTdXcUe9hCs3l8X1TJHprEkwUBjjir6EUv3kBR
2JHUUKQztgMhNqkwVEg2csJU9aEoJFwVSpKvZh2WAHTKVTYfS6hWdUH0itxWOktp6Re4wdbtAjok
saUw9GLtzDDgJguPoG28rF2Pwm8dD0NEO2LJ1y9R+GwcyoScjDQc+kIG/IpidqocBhDxZilbJ2i7
h55Nvr3k6WoOT6riTuk+YszSiH1R8dmM0Y45aVzZceaK0psorif48urj0p8k9UnKzkrW0x671AIC
LgaYe9UO5NNgmiuJHhQ+GAnb4Rg9d6ELJ4RWEqYOd/HwKLD3NSZO6l2F//HSULzlZzD6YRUhJF60
1Imwa7q3cBD4MFV7HJqN3AdugrAMDPVgkZANa6PsD2bWQgLJHdUkL1jqk9wEGQsazDl9CLKWPE1d
7IWdsNsQno9GteuJTmVVOXEYOpHV+gLEItkYSbWwVS0GT2Y0vq/uLSFcpcMhGVvfggmtS71txSvm
yM4A6O2opTxL2zeOPsT5kMq7vPyNVaQgnbNo2/X3Qd5DdHnplsAL23NcE4OnQxU/LTGWuEvjmgoM
5tZR45c2f07kFQgKtt5Vz3yNmRLBQrb3PlkZeLXA4SGAfzTJmkElJy5iFpHhtpxhFiLA9GxZD5mx
XrpjrYFdh96T9bvSyo9SNR7TEJ0WxkCTEO9rPMU69PZCzP6iTwYno99MLvtT2d5Vde1UQeDGS+ZH
Q/XeTfV66j2DXxo2uVMG9T4fR5xxLySHhAJzhdpGz94A8tgQg9y5E9y2bFeS/ID6xy7CFLzZftB+
ytImD67PVTm3gWwPfENtl+46HoHOCSMWfD0B6K36hVitivR9YX/LyV7gInuKSQ2CRayQYdcgWMZU
c+X5p8AGp+MG3DfHOXwrSabBqvVGtF54ytBGnEhbTr0meoWqXj8AK+rXYWsdOgadFO2XASQ7NUwP
Es4qDopNN4u20lhOzbpJqnKdSa8QpFw960gEHOkgdQqUGdlrunglxbo3tOsG8M2UMUwoXL0wtml/
SPX+PtE/dPUc6HdpfiYB7drWb8rRW9KdFSIvkWqnTNaYxDg67CMZsAnqsiTJD5mkuWoSwaTWDmqZ
uiDDz2Cx13k12+2S+2XGxlZnflszDqZJfBow5QjPncpT64Fia6o/aL9GC6+/mcbDYFTPinFUpsdq
/kHOsB7E8RUYBD8e+pOUOsylENxG9Fvvc+WLoQZSLHQX/TgNhi3JpPOAqwzS8qoeznGeOa18KcbW
NbWKD6NzBBKqXp8QaY8cCCZfMp6jXFktfbEfCs0GOYe9U31pcKuMGumsamw54xVlnu5kpeAsYHhh
sotrN6AWYWWW0w6mU+eYhOmwaFhR1kJ205hOGxuOIW7qhmwx5QI5D6VpXS1dAWHDVbo6z/2propV
lbaH2ADWZUZrZOSOgPuFyUUN9BlJhVG0vtDkM9dKle4HDL8VHvMiLHurQD+mai8ZAbXBXkciKVrk
j45BPz0wbLium3bcaFPm1EwQTRYZPkY0spZ5Sj7dpcvoF3ycZjlgwtLbA5n8lEZn+GHwwzHfUDTR
6YpfulGe5HjXlG+tEni6KbN5ja4+txChUOlHx7ZkxsncVakAC773cNLjbMucW+ljbWwHH0MQu0H3
1OvWWqyLFfblO8Xa8nvAG4q0yI/gqE+eokxwmpg8U/w5N38nA1Y5VuGlxuRGoQukCChZDz6nnFed
cTIUbpypvmJEqN73x7oyPH28k+XZ76gBlaJp48S3mmL50lT5vu4QRDZIWAF7cYyR9Yjm2GPHETHU
n8KodGrE8WSOEN08Myy9eDEYV4W5ZNYfBt7g9tgR2oy+PVTVPe4t8OUuPcj3XI3OM5GGKcii9uMl
dpAv5Dm+yNO+kAaSO+zAJaJ23E7FJsdYplPKo2XuNObEMNixR71gZqtEnWyug+qubeD66ETHH7H1
E2O+yq4w8kzjiC2NE1DcIeEniuMJrPTScTSp8ywNCPh6Wkli6aaNchjxGDAkxeXb8qvlsWBaMmTj
1UBvCYlXmViVB+XDqE0PIv7dfQbNEc0OZ5RW8jOVH7gIQDXnvSWM3jAaK1gRCAWcfgwAM/W2njxI
YeYasuXMM+cJDpJjsjgjn+AUFF6/PBktKUGuOrmury1QbLZoCX6BCDInVKYd3vvNdLZAEuHQ1Lm1
FjwtTerkWnRcVMuVxY2Ypmer/jBr1VYZ4GyVyV0YT17Qmk+T6nQcFmazParzw6KcijHYQRjz5Irv
UdtZwWXhUB5FnR9YnILD2pU71YEz4xeRAX5i2Fel+qHiSo9Lf12eO2VlFEcg9nhC25b0IsdPQ3QZ
rMiG7UXcQs3exIc6oaxR9yihVzrW+ro4PwhR4gSB7KRldqbNRf5Q2bR5fX22LkoSrYPZ2nRpeFDz
caWF8q+UDFUfov1oPM1DTbeKjAEiYIEUK26UFThmp2A0FrQbBjuCr1jRVkSK1Q4zB3IKDPi2YQ4t
24qCA08OOpSzBE3elR4Iu0A/Kpw0WoNm8vjQGwt8Go79xqL4oXIYdAZwr1725WRneuPJgMc0s3JS
op2sSqdYiA4jLeNRdFVGwQQynTxkRkl2BRnQwKy/TuaHlUW7uk1tKf7ZFfEjXZkTVRHMG6RtEbHD
Zb1xNNXmoe0CH7kdp4WzWZanKrok0931YOrkJMNxpzjJeMgKGsyGfNDH2TGBJsaEnrnahXpzrAK2
geUNW0THKBR4o4K3mK8JNcWRr4i6EXrcLKJFPix2Roe4eC0zxtavlZzormveEso1uqqSmWVuHX5A
v6CuFcJTY5AXo/pZeZsQRsp0fXXrHZDdvTmwgmdf68213nNUqZV9lCpupQO0uY7SwPPLNT+3vIY7
M8aP0oAz1RprrTpScXQkXj1W4n5orqPCsPUMsp8Qw+LkNQ4qB3y+CbAAncmM9nQNPBslbNe4FWnd
c6A3BNmPhcDZMfKZBBDghGEdkrRCV7d7KUWBnDhynH1MVesgTQc+cLmWRST2sVHt7hN5bdZHmm5M
wWBtVvyO6zerDXaxCLGxZt+R5nMd5Z6RfQiLD3twJQewRhV/iiwnWhpfZNUmCvnnpK01sgfOxpKy
eNG8EPNEZVMbJufa0k3ycJ1nw7mwXgupP5ZUozRNsfuBXD0Ujwu31jHe2oJiiI0f+bIVjecBiU4o
/C7nM2WN2bzX3NQb41+NbO4tqkKpcZxb2K3kVMWYMuX9KmtvebAdqbQ367Er/FZdtcwiC+khJZMb
2h9JsSkpYqi9B30ziDvQiTX5+c8CI+Uk0m24tnYTq6tl+ZhIWBZOlxNm3Eq7T6XRqykQJ5gqaYw7
UV9Dtj2e8lF4bjC27NPimBCn6wx4Qp5topqJFgtqZoIcrboUw+SmsWKXnEuXyc05aaP93sOh3BuR
ss5J4XI9tK3pNe/6nRicqjhmEv8EEM0V6t7trDe1VXHNig8JrQuR+w1Fnac/bDo1PQlaTWb8kZuD
0wWDN9Rkf2XrpsPgDmEM1yegXPkYLMHaMn2THpcO1Sc2sl3ePFVF4FgLuVWp7XqTkRqRSm53PUdq
hzqat1brMBfgNAbadD13hAxpSZs7Mzp1K1X31UQQB2WnRy3Y+olSk8Tww+jkZAVTrVKxQ4gKcKUe
WIC1xNwLk8pkTk0JZqx4MsKrNX1yCmfDE0GahrrlanXg5tXIH+3dKKmdSB73o8lCydN9OB8nObtL
6uncTAWT9gSxRFipUuwPZUAdgNn+YlynhKrGeDX0FMygZKssF1kkDRFirkbc0J875rIkQbrUqvWk
4epCdeKRKV0Hr/dDvViPaTFu1FY6dOpwmIPJb5HSilS2ZWGTZ9juU4C8/vFEFcjGC8+YEjsbIBAD
lJ0bCKsm6Vg4HLr553Rndsqu67oXeUSKInMK7YHthXJASbfUmAcW7qOeEluDHk2iOAJn7yw2Jtlv
s7DB48lgDPF6nJt30ap8WORuLTKyl6vbXBK8rtQEf8xfl0DdacgNZg10SerJcRoyAcXwvxi6c/ky
tYii6/koB5JbDPsSk47pRYFvmwYPWvgjbKxtX6U7vO1eooXIbY1+s8xASvlA9GdzAHcjfdTDcw2f
Q40MbxGA6HSBF6WVl8vjqW2yyTb06I5DCeoAdyg4qFs/os7cjlHxNo1Id/XyMNfaRgI8yuChkNqJ
0dGSog/FQWgkEKUJOviR9TV7oyo4Rr0XpHGvNDzj+T6c96ZwmhJe2bq9kt5FoOMGRGTSfKsDU2Di
VSGXuqtqDTCXRXTq5qLh4dYLSUgSpTlLcLyr4+WjUv2qqUCpCFTfWs4ZVtOtRs79kfUoNndGUl6E
uvasVN4W7Uz9ul612PqECmqo6d4iXW1ra9tUMmczVpg5WBgGVaBV4Xze5xQuAkveip1BZbMu7a7R
yJmWEqTlMUk3IaLta7VuFTblWpYv6nKEp7wyIW2WQBogtdcZcuo7LWSMZSjeIP46U9qvIkumCdav
rn8PLGal0Kuq+d+OJsH176+zokG5eAvJ4CiZdsWYWhcX13MPbklcOO8lUsQMT0n1qsfeQPu2lXrf
kTC0S3Qx5N4WtIhaqvYxBSXuQljRtECb9Y6ZFv3MOKOb0tZJd2NOEaYhlZ6U5r4tDX8aG3uk6xxA
wA176k/WKYwVV0T00ou10839PSiXt8pi/qApnD5/DWi5Th9a82AE70vPNikYq06r/FqlHIzXx1D9
MqqH2tjm1sCe23rNeJhgW7Z97Cn9STeFlcEfr5bfnI69AdBt3/Z+a6kuZq/MUFg2CcCu6+FIHeoG
MPb8WsybSNvlcm7nxd7Sn2qx9aoRIvIiugJVg0T0TJFZTUl2Yt1gNP+tZe1XlHjhN3MYIA8vKRjP
zFJIqL6kyI+F5kc8yE/VqGV8jqNP6esuN7dCtU6N0Bu7zawtbyJpZzN1GE0xABlugnEd1PW6FzD2
LMRVFFOl6vtVIGkrkQ9h5mH30a8pLd7iNucLy1xBH9lqf5kz0M3JfIoVbCYtI7034VZLKWJ6Af3Z
ksgHDGFWYSqRW2+Hcce2sWGB+10jbhqJOJAOHzpRqmzhKksPIegSnfuvefpz3FNiDAx3NtW3rhtQ
ysUXK4RlC/wbn0TctEoKSMtSrIvBzF1DVN1puQAKkhyLct80zV6hxHtcWy4wY/Zjm+5NfVlHsbwJ
BHEtFianOnUfxcVFQsjVda0fcCYYcnVVp8NaHSCP0LaQskOoPKbzc5m8W8l7Mr6FbAES3ibpvlPe
SlDjRncKteOoXwbObKCe5ZBKJAUTQci8dHlP2mdrfk77j4lxq2I+qsOaGj4yQdFcUUFVIs3TU8YU
Dtf2dSOFjGCeaShKTcEVzqF8ManKgMMVuu00XtLmEFZHNTtI0SGWDuL8PslXP+97lqE7VOmqF4QL
pqAFoWkREycLGExOx/lHxGBnaxwH7ZRdd8CHOkrvZp0DaZ17WT04PIxfZfneaKtKQd7YsuPCqQfR
OsUOkcjEwSW618l3NYrwRYTHZ+jWSuUsSFMwCNwaKgcwZmWVrZIdr8fL2TqnwqnpqR4VByFQ7hal
2WtsaaFKK3CNLTmtN7/VGBsm+1/O2rgJ8g9MSpFb7HvxXRLCtaLwQY2HJPFa4WmKH5vJkaUtpYIC
16h0vPrUtDtZ8yvFgug+bzn+Z+b1fe96QzkK8bHtTpqKdQndXpppIdXL3Zhui95UXpJF9pku2mXl
qzxZe6W/U9sJL+ZCxI3GeuvL/qRBGnSt4U0Tn7pIWnHSWoVWDPEQ3FUHgfQnMf+yhNZaFZTD1R4n
6y9m9Jz3CNv7RyF+yukXdfdm5SaVuVWjrUlqvlaNX8J4r70UyUZoWq+dVb8Vj1J+YpSftobT+uaA
3DT0wgDDnlZ5mHPJyYjHY1Czbo9KNlzi9Gi0kYdBup/JwYseXSIigqhh8EOOSMOAg58Z24XhNxuO
M7muOr153wvZRlA4/4j8oAoy0wNKSU/sqUoK91X4Kw/zd6suvWWw9qIS7nR52csVree2VZzaQNuL
AWtGHm7FpqcRvuN6pdN8hIQSUwW4TzmSqkWyGjsQOp3Ze02EbilSXHl4hAuIT3BLz3kndu9yM67Q
TdkypY+MQoaWi24nCfdT9Yvxq7qlllHxT4rksR/Le7O/l0TB+7ua4M/6F+PWI0yNwrbpR4SCWQth
m/79F95jn133RpmUTHnJ/sd1zXZVW4fK+JYy3ri1BRPjWCy1mesmNDL7tfhdweSNRrYAYSZXJgqw
ucFMmlf0hQDskwE/49YQLMxrZepygU1J0TdJ/DoIgyfpEnssHVlZ9ae0dsJMXuXWbzOY7rOotSvq
r6EF8piR9+KnnqZf3Msn7+TW04spfy1Lrr9jrdGactPvvepbW54hHXUzLXklYn6caWXRAP/W2jSv
mqD3t7u4CGH2Sv9nLro1xHnOxJDk9okXfyX4+bM01Li134mVxkwDmflmNhuw4b5iHjm220G2fCH+
+Udk+r+CKcO8qhj/deexGHbCEAsjLqaU62qnXzo/rMixaY4P0sZIRHsSYBAqyoYT4y7WNE+Vn4M5
Iw09FRa9lYE4TGVECsqj2AynLv9iUuPTW7sujn/dWjakixiFKI5zqt7gYplVX+M9EFbVPu1/0YPe
1P266B5R+6j6ocJCXcfFQqgNbBxSO+MMwUkIKuA+yB9k7Xvju8at3Q+vo6SYYGFTm7vUnCGlfm8J
XRVU//ptazPv21ZE6drRmp3l3/33fNmvvOn/XHgsm9JoFi6s+kIHwP2bS/5GjmiMqaQKlo5lo+yI
CsdQ91vP4dbjx2jUtB7jhtudZTdEfahRBvnepW/EgRDx5GLpmUQsup2YreLpe5H+1s8nAidQhMM8
76T35bn89febVf6sJzT+x80nlgVDmw3CsYo6C5nHoF3daCmfTEtM4zo7xblCChhcLOHas8YYpKG/
OGb7Sn2hBSEIezXZxmQTVQIWS1Y3dCJWKaTcevlVDNjKjtPx2p2PRcsfpB9i8DbUd5Ys+rrwEIUD
gqittOjYD/Mx5dLd33+t67P+Q7wxbuKNISeRJFPx32Xj/YxXydgMsBja8UWp6re44leMgul7S/TW
52dOtVzPapaSkZyWZmWYT3//HT7ZnW4teZRC7QtJjYn24b5MrmeFv1/3k2hv3IQAXe0rvDZ5NoNQ
EoihMAoBhSUTAvhXBrH/rMk/Pf+baDAkoiLWGt9AIkfOUlyKci+qD+Xw2mUWVcaABvJmUPZtuTey
16I9sa2XxXMtCAjdUpsqJqXrzCnr93x4tYT7wHiO5Rfw6vpMwRaiBiT09tq1FLDZCSntlNmqrH8r
9EkhYetyxXb+GKdPWuyiZbZNWjaJ5UuYLxl15HTGQe59YzyL1BHFn3Fy0aR3a3mh+uwM0Umazot+
ZbGd88Y6Cs1uSo5xieygrGkyvlbUd/S6OYeFgi4SBU94h52h2Swwdsv7SRXdKn8agm2NPtvahv3m
72/tE024YdxEQp2hsC7p8SS6enNwGET4RKsGb815otCvI360HC2UIG6UbsVJWKX4boXRt+znIMv+
N7y3k1UKI4Neu6k+hMF6/EpK/ckiv/VclMtQjQT0A7v+w3yovtjTPwtq+k2iNMdCaQ41cv1ieNbA
iyIFpTzm4Lqlhkz+tpTj+mY1hZIrzbotiguEaToSoeFW7SZKN5z2x87XspmiIQ+broahyYewXH6I
cXuy1AK1gX4xi8jFWdCXKC5Psb4Jl3UeKk6Ux/uZenKq7HPYLLHy1WT3Z8/q+kH/a+/u1GwsllQi
J9jiQDB+z4XGuLXRGlq62U3EZeMj3bj4K8eUPw+oGLceWlfYQJrnrJhAoy33i8GJtd58cy/8f9LO
azluZsvSr9Jx7tENk0ggJ7rPRXmySIpWEnWDkIX3Hk8/H3T+7hZBU8N/FApFSCVWIhOZO7dZa21p
PV2KsO7bqkR77hhOaDBs0+iEo/raQy9so6GlMK4Lvjfw07XqyHQAJun/Xu9EZ6nWpNOuI9VbRMuN
71RH/160sdRWqjUzq5MBrojz2buX3962Nq9staWuUiz9WuuA6czaJHW0qf9mxLVUUpJ9nXv9vALT
5+nqlNLHKxeavTjtaYtOu/BSfDlV7isFHh0MkqMDk3Cbzd9bj8XRExEGpU+s4Zh/aTfZz7/3pQsn
JUKNWQ9dNlv1uXS2ZHH+3tfO7/QPM5FWIUF3jp8IipEyl3p8+2tfW+XFkTNtv9J60ySEs9qDAwA4
9Yu1U1t7KzklwPvaEIvTF5toa7ogcdGVpyjxs5M3EY3qVXxCuegVV3epXNTqUWBpRoP9HPuLwe9W
KumPLunM0byGzPP33PSlgFGUiF4OMcq5ZgrM/KAaf/f2C3jlTC6FiMxSdO1YG3DqP/r32t/b2EsR
IilyCrY6JQLb8M5I6sNpf/tpX7GkYnEopecjvTlHK2F8iAE54V/lQbZ9+8tfW4rFcTQVLYVT2I5z
trbvzkbrb67G4kQWY2STGWeJ63o3znjx1dvP+8rOW0oRIWFQmuiHjbSEAxTcIFwfg5m7Kcdo64np
xCCvnB6xPKAydv0mYhDSojOug/qCAPVl1X/volkKBFk2/UL8Gk0HWdbhSgpjkwM3fHuBXnuhi3jB
t10jbl1eqO2hBofywwmv+bXvXTjNLnri6TjyzKa96b9r0f7tx/0dHb8Q3yw1gUTT2ypW/XDU4YSN
aAJGYNIG/yJCnVUbfkx+B+IRXlENV2MsN9qgQ+E6k2AudXMlKWclOWiuD9J0AQBD8yiDfVRYFD3T
fT89iGycK/3HwDXXgCVndVCrCB5UKrbuKPf5RFbW2huy25AwWwskNLzs28yO0GIdqMKXiSCLbg4X
EsG+YUqOQm+Aat7VQLtDSf0cNdnU+UqJfmsQZfmk+iQllyDJ9lMynJlNtW3Q93OzjTbJi8Qfz1TE
x+1Pm2Jq8zAZ/i6AmdSl1zV6/p64dU2QCakJH/UBATvQBSe8ENuZ3/9L67zIpUAVNgx80x7l7gau
7UdveLDBG2kAKHP3Lh9ZH+9LH2l7U1lno2p2TVydj7WkhnHuNCN1+f6QOpeZh3I5+FSBcvmgKJUX
q879MWcl4vy8ciATmfl+liAZrG0MDMDXz4EK7n0BYYdPx+lDGf+IzK9QH2A43GcUDjNxmKg9D+1u
EOBYJh95w01fppsQnHfYf8/hfSFhtBZ1vUoACzvDAA/oIIxoF1PdmAAlJRTq7R90jZb90Wofu0Tt
U7ff2wFJEhDa47fc/BbRqWTozyJwGcaHJtlpCtwNNdvSWFfF2WD+Ik2/7mX7ENfZh0JrjmNMUamj
UglJubbydQWkzANjEltowPYfxxqkdHc9Apn3U1YiunKoyUFQAyOFClqI7L7W3tZBCQZMHJJArIdR
u80bMJ9fDWNctQSbRZDv4in+OND/Owk/5tOwzaujJXe5Tq0ePcfWqDYOH/bpx4lWyL3d32gwyEvB
D5thB0JW0zcWgPF2NFccg0JeoYO1GoqDLJpVVd/QQGOdhe3WEt+T8sIe7U0ks7XVG5+yuoSmCCad
p+pC65tExp1WU4dQobred+1On+hsDSclDerboSxm9Jdl17dj12xcmBStqW3AbeyH8BrctJNm2wSB
ckcz1n3YnXWg8H0nWdNWcipoOxFMZxoEK3FFg71NAhxd2TGNMty1wSPYDF2CZOl8oFhzgXFrCm8j
vOrM8Opd10uUTtW5AdVTeQOcqnQbOM2hpdbWhME2AawQV8O+lL+aztuFoTpkaGuagfU984FOQ9Dy
KdC6qb6VobnJkruxsmaJmLXUkPatkqvE/BE61yNUBpKka9IhQFMV/fPSteu0Z01gr8eZdzh5gIk+
J6q4cSc0maig2CsNPoKmXaqouSwo/JbDNhWfR9rvTuGFg/xdeyAQuiZf9sGd+gtD3RrBz8GHrWkA
SShAttv5ehD3et+fq3hPRom6qLe3wVsw9Grwd1Tp0OBYKzDowIJUTQuHy97QgYtlgDDLbZ9M960L
IagENqqLVcYbE9mnaviksxOBRg0UCbzOW6deDlQqXdW+tq5GNEho+zIpZ2X1n9A9rsNgHQ9QTFKQ
qVO6661zHZiDbALgbFQtC9C+CSSAr3lsQSs8KyNrFTgWfRKR+UthNlYX4TjsUIFCenAbxXdx6gIc
+NlZ7ooONUZ9rmWQ08kTDR0vvJNrC70gS7+1YV1D3EE+3EQ+q7a/1Hm6C6hmuNF9Ot7WOgBzX615
GWCsjiaMYZWBt1fsY5KRTfxJSyuUiSy4GOYh6d0b31Z3nXMEvpUCey7C8x5F82LYyUpethhop/6s
JXACY7iiYb3RC8SaI1wrFLcom4CeTYJ4mzSfB5vz2QLToeNIZ/1EsXFt6hCwRrEp7K8l6NZm+NgM
2V4PHWqvN7GLbKZ7ABxkNPG6DegdOZMfu/g8nz4YXGFG+KluQcVHX5UUh6KQwA2rg3J0snPdKofK
mdjdStM5dBB+Psj0Jo/ZxoO9csH16+owqkvPoV1b7aAYna+75sE1QG+Csd/kcfBTj5JzP7hLqa9z
luYLsbcBQDmfRJ9hIrPt1PifPKpdDbDgVKWX0v/i+kDh2XAN+Lme/jCrEdBQwRHV3Y8RSI+MFjp5
PF3LUn9IwcSPKfTiIcMuR+pLqmERgyGu9skgN7IZ1pVN7tmu8seqk2edfgEoNUAtBo0HqMMokMps
Z4XHpvtmVJdhcmnqj24/7KKcW3mgKFnPkrn90RRc+z/GpjyrC2sfR7dgDbejl10SAawF741uMFV8
ZxdoMkMDbBT42obikZceDEddVuZlV30rqcj7/bpBvF426Bj6xXZ0z+xqWJXOQ+N+Ibe0icJuU8qP
dvrLkndd9EjfsI2ASuLjdLTZNwcew0TnHbN2bqrouqhpl+LfRdXHNNxxova9x7fZSXjpx+N1T0+w
UDuPewcsHRYYDC7aqmsqLhDx7HIVRzWcYPe8zvR1nwIeSOto20a3Xt4cuwyeBlgcCcy7BLsp8UwI
pqRSj954q8cZOFwALH5w7093PMZGB3Sku903q/MuKv1GEw99uG/ICUOlGsL+LNHOHY+csLqMKSEV
gNhnuZR0dL63OTdO9zOHmxeOyS5th4vGgeqmOL/lZ08ZZ0NAlbUG2amxWRNdhy/jrWyKdHNLWy0c
cIV7HLVbuz2loPeKpoWz1HgLaJ7oQYjpj2q8ampjE2Kb6wpmePlL9NE+w7VqALqEVUYTKOjs8Afo
/rv1pbbuA7hv4a/JTG9jj8vNu6vSdJPaPn6euck5nlFO3tE9a9oO0BWE97BZV4F2qNocVLiCq3mn
EpChWb6TDaAqgMFve7bit6LxSy7XInDLm6CNi6Aj09uBV0xgvSNeU94EZnuotXITYoxhGh96a18W
04VrPFbuDzCwKzORGyfvVsEE9xIiVgHKY4hsGNkf6DCymqBF9BMEUm1bivYIrDAcbqIi2RZIzsv4
us0grUbmsZ6xhAUOKqW+RsCKd4p1kt3Hxk2D8MHU9Bs3t7a6N26IVX+kkFBVPO1CH1UqigbjDQ3T
dzlEzvCshycWNtc2KCZrpAeR/tAhzehAJom8yyT4DpTWLrrzXt5G3FNRn219Ykm3dS6jGEQa2XwP
zwoCG3WGPKZNYg91uj5HKchYpWUIpXxXQbnvqU5XgIIwB1P1ZSqPaP7gCUFXdvJPuob0NanEWYa2
1S7s0r9tMFwjTICh3qnyUtlXVbVpwhsznw56dDby3mvYXJ4PqljLD5bprwGn4Rece8XeS87Mvl5L
GWwmzJntgOeEbOEKwNlGsRXuhwyjrJftymxyrDiQT4hE1lfR3vbpbQD/jCxsPqeqw5sCoByKGapS
uzDGAXX3moSnZukXYXI1aV+4MkBk9hsLz6nobseIOqm/073LicuzKu/cyd345l4bVv2tU1+Ww7Ty
5lqLfvSnGzO7d4xrO662NDteCYrkYXvZOp9reJnJ2YBZk7jLtsFOnnHx6AnEvPcp/OIiNhFD+6/v
vP6jrt8E/reuOobRJw9udcheSNl/ln1V+N9UBZeKL47u8yqcO17ja2BwXaj7lLTor+D57nUAC2dw
wC3TCG3bQkSsUv1+SG5y6uoOnQcA2m7d1DxTprFzpXdLU+5trI40wnDjalcUwO9N86LJg7OM6McD
Ip4nEuQUr0eNlAvKj3n9JfXu6vDBSNU5JCEEAa17b2g/a3pxTDjSufN9ksNNR+9POi/Q5m2T0fis
Jv/U5veiwULoEBmC/NwD/WmFLABs6VDz7wB4rWtoop3OJTDe5KlHq7Jh1XlXI907C5Bu5VfPuO3M
fFVBxFAO+gXiwUagNg1hy+rxhSgeumTfDp+jeNzk7TlyZXOjUNxWUFgCw2hYlxlH0Spu6Dq84pDB
gYfHTOsGDvtXI7ptcS903r56gN9F35Gm/1p5R4uqsHlNugR3f2sCJG6mS1tchN2wd121QQGk0Y8j
90cqvkQwHQb1Ubg/DVr6yTDf+l1+6wj/IYOsHSIzggZKgwz8pvWAxgfcQDHxp4+2955/NBJEHcZg
nxrfvWbcugNuAKjwdSUOItiPfQmT/WhQxEwksW/9KY5yCNExuLkWUjsyDF394Gr1Uc9pGlMGDTGz
9A4T7nXe1p8DBLKlauFgBXuhEDKgSiThIHYNOM+02fqwDmpR3stWnaGpf9XD6ndGUK3JJpXIpxkQ
7wy17mmxE82heI8rBPu/ldc25P/Au5pZNIineO6uGRS1Ocy4D1sZYYF0CnYQmkpigH525mirp7Rh
FwD3zfxh40KacOrzUL8w848DCTQrGSGKTOvYwyOHy2FI97aY6BMyv0817rPuUHdn8yVkJuWvUCSH
yLPWUM7XbgUhQtyNpBBSsk0alKwp8TcQPpCsOAtbYNDyMAzndeR+cEQKsTa8tCxEchNAhWWzDfx9
hOiKW6e3niH2DUwYv2qvPGGdo5u2HwOgUz3N3qrhMAn3zGn1Y52wH7FILkLMvf2oQfvxMgxUfesD
8K+qL13l7ZwUfPM9PXuK0bsYM+cuifuD4YI8RAjnxHX2Sv5gkSiEucRiwJk+jhAL4UUH1c+3v/i3
3txL1+QiVdgbneyFWQ5Ht20eMGZXHjI9g8QPtRCGoEfUiP/vpoA+3Z/INeCDyDXksuOkGR/iwT3T
6+lj4P6KlH+lvF9vP9Q89kvPNGfB/sj8V5Mqwc9LZMMSsYpxgmaIcl/kJ7Kjv9XfXvr+RYZRxG7X
lQklvUK3Ns2kP/T+eWbSqqj/FWp3fmtQmD8zepDGzXnPndiO0VXiXJUn2+/+FuR76QnMpzNEoDyX
7EFmSB5lgmFvjil8kHILkuzc6xWsC7pM5h8G+iiEMJ1r7qrU5JbJLpriCNR1QFXBNfW/l+u3FmnL
ACJYGFMYPwba3ugfpvBEfpHb9ZVXuUhcOjKDv8F9dYR8vyrpsUs2Dl7iAWjEHcEz5JDsiANEK49k
nVH1z8LvZYJQvbHRp/ou50aZArEpIalxF2wFVOkB3kKSEf7edMWj5YudLdudmMR5UHTbQHsUIMRz
y/2g8s990a1HP9ym6cdyctZ9DBuuOKvrC2/8mDXlBnUjBSPWaD5UUbROERWpSDSX3rXlnrtYU2za
upAXMP/K8lOst6TX0LZpeAYIZVj3OocQFE9rp3hEKiTxYLOdNx2K3PoGFEibOjiP0OS15lOAoRxg
HA15OmcS1p5Wr2aVgbIt8Cq+xgHOYgxQFwGNpIEZGriXjRzONAGif1bq2LrJhdK3kFjFBF2xvAry
s3r01jYpQpM8xGClhwghrpiwIG8g0xtnoohXCLrBUc3Hh6jJN1UbnCGYitLWo2PhtodncXlekGKj
1VLof52GX1nuHwuIPmUAfhoWIwotprW3+wuFXHVOXwNKZBfTFF5VYchtjN/OrdobEWcl3fgDDPAe
OqO/93a+baA25fCqob4Oj5EwL7P8l5WXh8QdN0k7s/vPi+A+rKbHuMf5kfAGpbEl5FwXITcONL06
u+/iSzO+BCiKuJMX7dT4zUqN7ahHt07zUwXfhRlsih7xuNQh8RERa8WrytTXQ3bQitvGKTaTVfzq
6+zQaBMx26MjjgDJobs2F6llbdEzIZAXa1SVVp1MryfI5D18o6obdn3ukUBKLiC8/e4w7gfJowuw
IEjybVt8jkkQtzO9EiFFZ4pIIznH1LgKpssG77Ea/Qdb+zRG1VFlP50AVq2dbgar3I7wCtpeXYnA
Om9861tokYEAuKH0n1pnwT2mrVZtI1tb0Gj9UwRvC3Wxttgp9DWyVFxHjn6iDvJKMcdc3CllHHVs
Ga/H6+jIGt4NfrDRXCAkAey46RTC4RVbbi7uF9RaMxMRof7YxA8pbYbt+kJBa337onilLLKU51ZT
RpCCJ3XM9UPk0zBvGE/Fjy/bLXNxRTi+EQoyu/1xqC/b7o4b4MQXv1LdWmriSmXlfeaQKW+Rh+i8
CWUwRORodpzpp663V4oNvxHCf1yftpMldTzZvFiYHEXc0ENQki47j5AsCaOHQN+PmYudCddKuOu3
38Rrr3lh57PJ0J1xnlYVfLWc2TOE04cEwNvf/sqiLcVy3TgI0qnlPfu2Tify42A2EFARoet/vD3A
703/woW8VM6NvAYkrW1xA8pxttRnYRVexYX4Zvgk6WnNG2JZG+O70w2Et8lV6n12K0KSuRMehDtU
ljZtgXCYPx7igohWz78pmZ418C0p3u2qzthGUXLM8KZPPPFrb3mBZNPl6OteMVBqhGEoA8oKMr/o
k7s4eOyLz/7QoLLmP05IcglEP1SMpo+jIWnWrLQeVFcBtbOGjOTmOiWlr5n2PUIE/u1ne+1YLqpd
tRcZqMu55BLBHXKJjOQH3/5mez5/L72nRVanJA42WsFOaLLoOrXHfZn6W9X0Z6Yc9zm0NM0oVnWe
bBCuR+UHNY4s/6ggCBkktf3s4Eb9OpJfjAgkZW6dU21aeQGY1GidO9/8CMsd35WzUAlpTcPAzaAn
qA5DuEcLyq+R09KRdPPiQ+02Wyt4jL2vsV1s4ccdijH+mI/DIQZunITXFsX8jDarrfrieWJdq30W
Iv0wDd/EIG7pGk2WwDqxKq8dj4UlH2MV+CWS/EcjyUmCJOsBwWCavVHJ/Qu//h/fh//j/8yv/7XE
9T//k79/z4uxCv2gWfz1n5fh9yqv81/Nf84/9j//7ekP/fPqawfxPV/+nyc/wjf/NfLma/P1yV/g
lYXNeNP+rMZb+OhJ8/vrecb5f/6/fvhvP39/y/1Y/Pyvf3zP26yZvw0Rzewff3109gPGyaxL/B9/
fv9fH159Tfm5s+xHnv2sw6/Pfubn17rhx4Xx77qhLMt0XRRRzdk69T/nT5TNB4ZOBCtsOpEY8+WX
5VUT/Nc/7H9XumOaSsH1lTrGkbNT5+38kWbwfbpj8aHQ0YB1EbH/74d78oL+94X9W9am13mYNfBn
ZjvwvyfFoV+rbelCmrqrG0K3loQGu3KFZ7fK3qUpZ3IjDR/9FpOuoMmxL4wi3dVaoA9XPfFOeigD
HTKfSy/06cTFYDyNAP71HMICsoXou+4wZ57zj1spcHSY+14rdp2VOOY+iLkHr3TZxQPyZqX+a8zg
2SGg1iTfJ0vxQPYY5hs9KYO7P97eXwv054I8PSU8iGNbtmUKk8odK+OaTx8EIqmqUVUSO7PMv2u6
qX9P7Lh/1GgLvm1VdIo+8Wz9Gc7hfSpdIoDtOgsHyDNdrUHXSeyCxjHh2eOCBiYNH6n4BJA39aED
NxFr0zcnM+yDFJ578/Z8n1rhf83XsQzHEIKi9TNmRG0GiSyRFkbSMVE7lbTJrfDr9F22/q9RyL7b
riV0Zcz7+c/X61iwTcfeYFWpCH/KJa0R/aSJTsC2n7oXv0eRpq0jNmuymvoSIpmzeX2/R48s72uK
sXqNooOeQLEemlMksufLJg0hJXOxbdN0ncU2qVU0TjnQCgKCJD7aVS1J3+rh/dsv5/mEWCvXNkwh
XWTelyzCrDcK1VVat+udqNnKXHfOG010K48K6ePbQz2bkLJQGVLKsSzJ7yXAFk2cWEtsMtfxSGSK
VmO61ofiVMOLZxNSvBoplWkpISR7/uk+sCY12nbueLt6Rq9DjS1jYnh6LMKwD13jx3vnZBtztwpD
SscWahkAcGG7qpOGt4taeoSvu9LPe/AVTfPw/nFsrLHJWPQG/g3Q/8N4dUOVy7Yl11cQvNy4eoJS
l4j1T/9/oyzWrnKoq4iipgPuLCGQxzZtXcroFOty+Ya4B+gXSvdejJFui2W/tjKILLNDZIW8ZTFe
+l3cwZ4RGWJqIHHentALQ7mYApu9LRxuoPnzP5Ytyvw0jqqm39UeLVsHX0voham3+meIgtmpA/sb
rPbnTcfEXGHYOtMybNif8wH4YzRA+ohj60gWZ5MVWruaUhaKFI7tQdHtULwRstIRiuUPcR6lgWce
RV3QUKntkypFUKRFe82tJ4T1Qk9HajOqp+KTAK2KZEZUZO3HsM7z8q528bdWThMDEUlRiRspHvTF
tLWcpKC4odESuhKqaM6a0gkfDWDt/V40ArRNW7UViYV0MrJjWBTKO0v1ela/tlW7pzWfkZ71Umva
fhV3elUeRjPOPpp6V6ETTMPuVdJY8I3ffkXL29DVhcEdZ9kuv3S1bJiDsi2TCrR+NzpJSBJ+uIrG
4oc3N84O9C9vj/V8OzCQBVpIYuhse4mlbVvPjPxU73epB4ClpMXfRpShS3k1OVX3neOAp3uBoSAX
mS6+hs2AT/fCqLlB5ptovcSlgdpuwzJ7XTmhOlZp13rh5kdNWOr23fPD2+NmskwLWv/yDrQs1Pxy
5A12Mtb0bUj7C4qYwjMOTlukp5ikLywm5tzW+aUYcdlUqvbrLGCJB1AhQ7sevH44m9dhZbWRu3n3
vEzX1pU5W/X5cn+6mHVsGsh/wzgaNTUDPNP4UfZDeqCHh3Vii8wmbvHeLGEzCPcT+evlJaV7fmd1
xTDsNDsiah0TdV70znQIs9S8yHUN1dnWBTxgjpH2bmNlWlhFm06kCvzZ0kGNuiJx3DQbdlWK0tfG
yqnqU4krx2kNnq7vtu9dVI7CfPkzX1Cdy+FKV1Vm3nYI4dHvl1hS3lQTGhJpnL0vO+ZwrC3L5S7G
+yMUwRg/fX3SDUNqhWrama39o26AJjfaGJ+wI8+3I4MwEcy9nCOOhbuEwy8bNeb6Lg/RdyorCWWg
DYDa6a3zTof293z+GGpxtvNaFn44pvqu6AxB3jco9oMy5Lu3AxPCk5EGr8l15CKoxgdIUSWi3fc0
piWl+qYFmwYVxQtkfmLtlp4ZExL6bIeJEa15Dz59QaSXoskoQ31H11ALEXVSUIUo7ROn+Lmlt4Qh
lW5y6+MA/C7R/HE9oo/f6DX2cmdGUUZLCtlbyOQXevitMsZ6a40TqsLv3uPCUEpxJ5umzsl6OjFu
LqmnpdTRPTUffC1sjjQ4/GI6dfX+l0WIi8fpzHv8XyCgP+Zmp2ONGE+r72QWjvfd6Lfn3dRQV5/h
u++eE86MztbgzBo0L3k6J2HR02CazHEnfIQNDn7gFOYeofYKjJZlecPh7eFe2BvEjKZEOsS2XX1J
w4EUpuVpbk/4hArl4wpp7z4/1cXqha3xZJBFbB65uhla7oSFMIIeSkdeGvCGwc+143RvVXF2Yl8s
Gg79NkkMSHqZIM7ipS0WMauLqawcc9pVFvJ11NSTvt96tAQCIGgEsgUOlNnuekxak7NX2DQxCEUA
BNlxyuTOM/T4KMIWkWudF+V9GUVVPL533fHIJN7+HM3aahm2j5YfugWO3a6OegTH6uKztAbrRFLk
+cvl2+cshKM7hom9ebqXKlpywmCnlYdw9RL4jePd80+ntDcWyL55tbEt+AIGE6Kf1u/P/zgdxijK
GG2QflfRtqrb5qHZaus4jfIJSccWKEUXpHm/L4o6zQ/5WJBIHtKuvKz0SjOv/Tymn0nqVApELRr2
VXf04xyJUi3zkKgcqO5SMKpskW5b3WZvqtQthrOINzgerGwaqGZBEDT3lWUXd7Eumg/g8RoDRUsw
c/dxGeMIrII+yShRNOGUoRkch90PE0lJzQU+U1bfCTAKQMZYt26FIxKBf/TjU9zt51eYMAyLVcJk
ubZYFsR8oDZ54gjcHFcgtO17ET1thFqbQj811PMXjy9G0I+5NxTx2OK2LEqQ+mVIz3MF6H8/jp25
Ke3QXr29h5/l3FwcKN0USGoDvRVcLk/3l5nTwKhoLUrSTvQtRf/0B7C7dCd9pa3DcSou/HbML+om
B+VnDuaHTM9OPsTzVZUGAZlgRQ2eQl/s8d6x2thH0H2XDCFV7ki1n4LOQdRSeuG70DHzPifNSYrT
Juk6T3dRhIqlKtO0zjo0t9p2pec4wsiWjSeM1wsT4i7jKhYOY5C6ebqoAlHMLCqZENFMRp+Jybyd
JuIZMyrNd5EO/5oQarzkirm5lT0/yh8HF6HOuvGLmqGiLrn1k7BDGLDNHnUN4NTbe+XFWUnTxEJI
rrffFvuPoVzH6LUiLLodpLh6j7Rn+rkwbftK+gao8rfHeh6c8Z6kLZUrcUyVNZ+OP8bSB4rmygay
XVJlCY1w18bunWq8D+iv5vRAFt6JAV+a3Gz4HNqFYiOWfdUmx2lHJecBczRZiXiTbaZDeMgIsN69
juTXyBaSYMasO8viaxmKcswMs0MdlLZTbgI2E4F0aNHFcEqFSrFMT2Ml1yQ/iZdKasXhbD1dRlU5
bVCUg7kDg0Vpr7crpFMHPNVypbdlqa24c3L6EJhjeDUaEyQ80xXT+M6UrItvJ22dQ+4qgZu/eIqp
EUIzXZ7CKmHUQYmappU7Ns1Z4PTdicWdN8ZyxqTTpXI44Lj0i40jh8Rv+kxH+L1hNqlFLyRdgzDy
9vZ8vltck7mAOiaFgG2eP/9jeyJDkNAmrzDBm1T3qk0q9MHJjeDP+Pu3R3ppPkrMloRknM25ezrS
aDdBgUKpuRsMMDGJpDman7jh7t2juCZ2ijy2oBwkFuGFkVmuZocVWs1zFwy/sM39nCl+d1SmLBLl
uqUMgwj6d8X2j1ULndyatB70D4UeetCY3P/mytfyPj+xaM9fj7IkHjFbzpzrbgtn1U4LRXdzP9jX
WR6ey0rA5OAPeoJ5p5rSPjdUDEVcQeFMcIlZi52Atpbljdrk760yM4Eqjy3egVYn5C6pXhof295o
w/1Io4BTk3y+M+bi33xrK3LOpHee7gxtiD0lJDCrCJ8tAh1ShvTzKsb8vXuD5B9pPzYgr4zM1WKG
ccAVF0+puctrbdiOE9qajoeY+Tt3IBcyGVnTwCoSfz6TZjFpJOLUZCCyQYJrF/2w7om5T4TRz+wh
hVx8dsdyrLnUtiwO4VLSSDzTB4Rx4gZyrdEgxiz1Rs/g/ERdfEbCUWk/G1Nkcl0kJjjPwVZTcAra
82zX8BzWb+/AMh2LovDTd9cVTeV1ccJziPSCMi+UbVteJsq47jO6VklVn8LFPNstHDlMli6FcsXs
ay1GJOJvULnVd9YAJ7QbXcSpB8t/FzoUb0Ryy1jEoOQQOBLOYhSZdUYm9Uzu27TUN5lDm7Si77MT
O/LZ8WYUNgmnjonYrrm4T8Kc9UvVhNptOwaQ9FyAm2b1I0vyU1oRL43kEMKT4yHDgz/+dNV6yMdp
BoVl76TmD4lP8il36nwdTb57YmfOK/Pk3mJO2HeD0rM0iCgXFrjUgspUdWLtA5rS0W6PLqiDTRNJ
He2Hu1Sz5dHSx/IC2Ma7sxW/R2ZulLwx/ksfgT7EUTfkubU3a5kQ2NDsgo614G2j5pQE4TyJZ5N0
pIM/N0/RXkxycM3JanWGCnojvhxVD7CRmtJDoJXJuZy6+Ps7jQpBHzlNgyXl2pFLGZRm6jMR2SVk
YktrIIMj2m0NEHrfHuV3cnsxLQwwGQZqp1Txl3KFtT90ngmdDT6MBpFSFrEz81jKGTKapaO1Gvss
wPtK6Pez0/3SvppQmPg0hYImTk6ami4y5oBm1wZQgO851HofQjM0jtVgxjbqy0ndncIcvLCzZxcG
c0i8j21fhCi25XWCMiysphQcWOEl9HSkl8rRrhFHfHt9npke3oJF3MVpnYvKy6B5VBFbf+rNvae1
CeiCsTmgfa6fvT3KSxMifUgOG6MggLE8PaqOGdemQVshEjGAsloo/6uMrrKIrobR4W8MNZs3InTT
MJdWriYiTkODRgWqA5cO5Q8RvtCiS4Lq3xuusnQckzkPhgNN/ufppIKuqgbPTMU+yeV0XopQrOPE
SE/4ZS8tHQAksgA4gPjNi1GiOA2wshqS1SOsHgguMzox8OhRmmgnzNzvfMLyrOCc45oTF+v2snoz
1m3dqzoS0D4lhJleqm0zjcZW+AaS2MZAS/HYyi9oERHdR3mFYkIAv83RMHt0Q51m4J7YvP06X7BK
JO+5iFljXJyl2ourqdH3cLMAB9bhB2EP8jHRyuHANeOvs0lrTlySL48nWWhpYm71heOWmYlRxj5g
bSOGwlRN2VXraJs2pPd2FIY/3p7cS4fPcajdmmT0AassbjDVqlbrNN/eB9TEKLIH1m0TKe/ElF7a
QfAG8VSErWNOFvd+GCPXh2ICh8+u0qtuou1PQdb2oHW+cWKoFyakTBMvwzDA0YGPe3okfJV1xdgx
lJM0cp9qCXsHEfwTEcQzB026VDIpuWC4lM2meDqKKKLE1uYWOVnsVP+XszPrkdtIovUvIsA1Sb7W
0qxqtdSt1bJfCG0mmSST+/rr70f54l4Vq1BEj4EZeMaGojIZmRnLiXMOhTswVh0nOaJkeXEuYrt8
I0Wx1e+7EQMsfRDeLJ8AmCzp0ijTEJ5e1KkIINWSUOV3Xfm946c0iIaMCKrKzEMPZJzM8Bvqr/Pf
9z3lxjckJfN5MF1qwe4aQV04jEeMuU3sZrZU2su4/JgLzQ5iF4qU+6aWb7S6BHzgjmBlHK4A0ECX
Cx0L5rcYxBABX9Nzjk0152KfMglpvimA6pgMOocMRNfS7F6Y+G3gDin7dItd7OZ2e3grGQf5zZq8
PEbIty0m5BBQ8YHfWmZhlx3SbI7f6sw8MGnqVt0HgvTy4I7Keri/Bbd2m89p4cB0sqlwXW4BIMZK
am7pBn1rNkFTl8hgaEI8aNYsN3b71on509TKl5u+b6nVNW7QqVrs9Xk0ITu2t0blblnxKGtZVA8I
I9eJcDIg8KxozARuKCfIfzIfFWGIAO5v200rxBD85Syes1pL4g+q8TK+GQxR6Exb8utStto4/FtG
lm/3R51isGa3nspRwE9k2Q+Mj3zUZy/a+Cq3bhjPp3pEW5eYaE1yazE02dgLticd2ifub3QP0+qJ
qli8i4aEOXbkhF6/dz7pLxyRBijM9akzJXp3tSI5Awec/EVtP30a6GCpjXDvlmf7YJ0B0NLAuyqx
IwadWDLJMJO446Mgi95Vc6g9xHphbqzo2hSvJ+jopczj6/ba5+AlhnVVx+dUQjCxIHoPOXWr3Tzn
P+/v3U1LxCs0YwjHKCpdusQYt+OYp0gRJeZQHYXStMNkVO6hrSAwu29qufwuL0cWZQMQWrJpwBKL
4/zhfZllzHLkJWfiWzSfR84aCkNGeOg6w3wIRZu8OnDGHpa4CA1qZWv0d1bU3sxTymWc6u2HpUN4
AMg+vOtBBG/4/PXB+t3J0sEIATGw130Rl7Qyz/IC15BZjF5sqe39rNiaarppxTcpV4Hu0q9OljuX
et3MLAiKuunU6Xn/thqGbKPxcv2GUeMwLS4h0mYihFUUJ6VuNUvFNjBmy4J3G5qgdoj6QMlkeMgG
1O6HEca8ph7M02BQbHq9l9CK+Q85QQVu2YQ/vMRtNSq17sAdlUGPrIAT7vSmqxBODKvAm9JwI3C/
fix9DpnpGULnLfHW009FnRcFyZATOF4NhGdEJDIDlR+lP2vY3IwDcAfvPSi98F1D12HrTrm+LBfr
gNiAGTjE6qv40mBiwmOEh+PnowBzTn1RD2cGoe08CGukTQ5t54uf7tSQit3f5xvOtLTdXQIj2r38
3eU+p1kjLESNnMA0lXfwRRke9DHd6r/fuF4MzrvLvbwEI+sqvy1TBi+y2EGnt0BzbATHYSrb2Jtt
qzYc55Ypi5YQsyYcDdNZJf59XNR65iAVZcrBRb2wyNTZn/35YzxBd3Z/827aWkI8KpgLgmFlK0lz
EsE6F0EcLvJ8Wpo9JQNPXpmMW8MjN00BCAR2A5oYD738TkorF2x0KYKq1sdFrI9EtiK8cqlvbLjE
raNgCZdqD5Al0/ZXF3TtQqJjWjWRTutOb81oMA9mCBt6P3j2Z9tW5anKLYaqy80755YzUi0mGqAe
SQ602s9JR5O4n4ibZxsKhrqo8kAKvdpY3y0rRMPAGykXO9i73MqsdPNkotMRGP2MsOrQQFQ2wFRz
3zduWvEpDPnUoQAtrV5UsoourjIHcb9aJs+1bedvNaO3Pr7eisPhpXZCawsE8+VaBg8mIK5qO4i0
iBENHcYGker1xuV4w/kE6SjuQOuYoG51SaiutPxCd2Rgpm68J4NJ9i7IW1wASsJXLognjfBDEIc4
VKWtlQvQRk3oLjcy8Iss3PlDLB8sNW4Vaq8+DlZsmwfOINjh6l1ZIcQ3edDcOOBSqk6DO8mDP3tb
7NRX24aVJRBdWqlgvNZjVlFj6qp2Ybwh8OohRsvC9sdQoaqbJXrz6sbwYoxJOZJOHu2rqks/pA1j
VgC14HwpfuTdUmXv43Grs3Nd4AIZwa7RDzSJ4ojtLz2uCEXvp20Kr+NSFf5cedJl3nRKYED+oll+
VB9yrZXVv2UZuc7OmKBA2/tOy9x/VYhxPDlzqGsPcuxF8jw5fll9ve9Ay+TiZXxJlY/wkvuDd4Ze
0MpZ9SFvM63BWasRTtDcgg7slzW5tXXw3bE3YI6pnF7/PHOkFloobZIfJ6UnFnReI1PBvSFUG288
StdoP3fBKRAuAT3DuX7zsPwRzlRS+rnvySQAOpuMh66tMjS2ixB6PQqGnviQeE3/ow5zx/gr02Rf
fS0dt7T3kZm4yROQTsittNgIxSMzs0iZGm5RbgHPryI+fiO/zFpADJRp1tghrfK6uHD0JIjqNi2O
SRgZ/d5z+nJEJnec1YuhcgfhQWp7PdB+dgtq2EH3DxsfcIksLxIEkmvKtVwzwBzAha/uNJORj6rO
+zQo0qKtDyrBq3eeFYbZ32HUje4nYzSLwdrBwSNhDTGV5WTfikKvvlcKpKZxvP97rvIVfg7VXK4D
ARaG8OXS4dNE16zUK9LAdCbYLmPfQMRrDo1nI4mmt20blhvOcn050bxdXl4iClrf60IVoI/OKz3e
Pl9zoue8NbIfePqr6xlLi5gJNYBcnBK6Y6tl6TH95zjLKZxCJWD6uYKjUW83MtgVvQ8dU3rRoJzs
ZfCWot9a/ayQs+22SpcBMSBVRRjX3GlXdX0+QbOR1GZ0QrJq8PZOhgrtG0phZXa2OSg/OlXO6nnM
TWs+IQHjl/uI6X1Gksy4yw9ma/XVUWoG1DHFIPXchiO1deutWOH6TNDtZY+W7vLSQFw9FJPbhcIp
6zxIRFT4e9+IIPqK8tDR96FXMmtCEdXtj5qZRdWRQSITXVFrRD76vg9evyTkrSCL6PxQyqPBf/mx
fErP9kRcG3QOAmdD3fyo/EiigqpvZSI3vB0w0+9eLbVu+gaXllq9nyUY/zTIYIP5zLQn9DJ6nn5O
zUkc5k5pGw5yw9k9k54wWY+Ny68L0QjLVCWCS2kg9Th+aafQmY9CGnP2+lNMbWjp2jP6yVzSal30
n2FHkSgiOuBIjpMO8eJOwqX3NMp2/qfP0q2q5PUn41M5nC4ipyV9Xhb+x42vtZYyUQQoggpip3ej
NWlHJ6NloPymfbV30BNkrpx5Mhrs9AwuTQ2mj5POsgigHImPYlqE6ecCnjfRS/XaUBBkAugKqg+W
x6DGepKmiuo+8vKkCGYP0thJoIndOkw2tiSSGw/BrR3809RyNv/YwVzT5smpU3ZwVu5emZAkuYNZ
cuR0Z2MHr72eVTE3wQknYPfN1R0/jqQLhaiLIHUyJC2d7DE1eiTGWg1CqRSawPvH+drpF3NQJTCC
Qgzlr5zRbnJqOFVZBLKVCKs1IPzJUJuN5uo19nn5Vn+YWd0a3UxMMUIFwWxQHR+aQYbfvHHqD7Md
Qb1OU25vEbENu0jI6dHvVfvPkGevo8NZHgAiRZZKUYxisLme7JlSo9PoOeIwc9I9ZxMo+EnT+1Nt
Qyp4f1tvOQwAPtgoaDoAPrUuHQb2QoCaYbokjfKFgdc6MGpg1v3o+Ru31i1/AbRo+mAiiJTWs5WV
TlZM0SwL5kqg0+6FkJbNUIzrQPqhpPn5+nWBtiaDoH2NxZW7+C1NJFHmeaD1DtzLyWSgDt3lp7Y3
440tvOWZf5pauUyKcFooinh57zqu/gkYan7omz4TG/fIrR0ExuqAt+W5EevSiWvUvpl7UR4w6xt9
otBQ/9tCz/Fgas24sDaJjS+2BI2XQaVNegTyDlgy7dX1Hs6wwzLywR6WmV4cNGDyZ1eF9Uvj69Ev
Qrz52er6/rFMWmejkHpzS+lIANzA/YBZXXrlaCVy7DS8svY798kaEwhHxgFD/8OnW1hWGBsFc03f
/dLOrDQndmAWgcUTEW/bDcGhtnLa2MfFAdb7SGxOqZTUbxkturRSlwUF2NzFCkHzwWoc8Wni5H9A
3MOg9NAYb/LS65Ld/RNwaw+BHhGlEgPRt16dbARrHCaJRRYYGhDKmkbmsSaF/nTfyq37g4YEjX5y
doLV1dqy1IYXIGVtSvbNN2fIxuxbHAFUQkVSIIN639ryp613EugulS6beRtui8ud5AToVRJ7WTDA
bPoZVorslPpO/RCGRfOXmUszuG/v8ssBswGLsbgHTxkdYWedF9ddFcaGpi99l7j8leRCPclaoKuA
DMQTc7cGeinV66Kg/2vUZZ4T21yT9rLlf7zh0o8nrSxoulsdfNWDKIwgTwsUZya1Fble+sj/NUWU
TCWbEtUV7QaFsL61o5k+jxH3T8rMtUer1/WNU3bpI/9ZoeLr4iegr5mnuFwQNeS4StKQBm0f5Q/9
KLJj7nfJg2qm/sP9D3ZrQQtcidlHun9iHWqNKVT0pfKow8ome1dZQ/kYUjB5Fd6EBdFyABxLm41o
lcbVyg0r9Ec6IOqIn2RItWsJCrKuU24l0Vfb5vH4gy22bVCmoD9WIWrszSYiS4YbtF7h/uV1fnhI
KsdHcacKN/z8lincAKw6VTCbKfrLL6T3jcULV3iUMYbwu4maoNzPo5E8pu0MLfX9b3RtDKD/MiKx
tByAB6wuXa+c8x5ZHajNimQOeqF5P3ITMd64Lawt1pIrf1jG8uEgYH6Hvqm3BrLWItJEwwBggPcj
rjM2mfxYVP6WEtZtMzSbiW6WWGpVuC5LT0YZpyzI8wFuayELCE1D7/g/bBylMFoaVB+cNT4k0Xyl
MiP0g8H+jU4fO5S3+rY7lAw79htf6caSljCNqiCEYqTPqycYcRwKrqHHkuKq3BkVbBGFmW5d6Det
EBQCmITgi0Ti0vFiKwWNWkRh0Bd2mB6iQkU/XFEhovDarePT/EbVLMW6K4IItE6qjkoUdB4ysamH
NOFB2W17GvXUftVk03I5UByiuMTN/XvYaLUkPSsH5DhtHwCPHI60gycEKkLmW3Wwv/dXdb17gk1b
wgqaDCblosvd692hYWgdkkD4Gen19kydRkbhbuzdZT1nWZCgF7MkJTQyiAVXnlC5XldXBH6B13hR
+FU2hac/l7aFDE2InKkBp35f5odWS9KfoLZRrphdE9G2+2u9vjUY3VlKEfgjg6n+shd/vIrOVGiw
Xo9+oI9ct7D92vsQZqx9J8v64b6pW9tKxX5pQdiUntf1N+UgCqCBVw2MvNEhgB9SPWcKpLC2nt8b
a6JBhCE6ofSI1hXusEZV1NULtKO6vNlnnq2CvMytQylQ3bi/phumlgE4ylNsIhx25uX2NVzsNv0N
pOKKGYqgyvwbGjQUCga0u15tCXIS3isgMQwzrlEIaZbWjiqrCJFpGPQNv3SPVarcB3TqtrAjNxbl
2RSYl3FQLpD1oGsPN48CAROdUrv5O/XSgQuemhGXmb3xQN5wCTgbYMKwlnr21f0Ra2oqrWSKTpGN
nEDtzN0ewYQt/NdlePv7pNHvJ7CAco/R3fUzLMlzhmgwolOJ4o9GDXDnx+Jn0fbIAqly4zvdWBIl
eorZYFWsxTEuPcKxVMvMfhef4rDzdvYQiQ9eN/obOeuKLX9ZE8UaULnLuCINyvVYpGbGDUoutRaA
mGDibdf7Y5I+U0ws+pcZyTht18kaaTFtmGW1K4TUP0iyPrWjN9c6u3loVRYUsSjLvd6Gbfmty5Rr
nBsj9sIPr/RcHggikiXkp4V/NfduDJGmyijKT5aHvpqSzSFS+d8qF1uDFldbz8ZzpzLIT8/NhXPs
cuvRUdFoF5UK/bI0RjaoEZDRWlvdiitvWqwAiKbMiedCS3hppQYFqaAAUSeLSShYOayyaHdzv3DR
auHcZ48zP3JL4/XqSNJ9AoEEXJBDAgpvlXV2C7ZPGIlHxiSRHhLM81gHenCMMSd2G21d1avOJe6F
PepJIL+pT1yjzP2R6T0lZjcALDC/TfIxeqxDI/9Xn3rXO9rwqnU7HykgdZKFit2T7ycL15+mxQ2j
x3axNQdy9VjyOJGycfMRBjIYuUoN8jDx+gz8RDAl4bd2mgNTaY9OFP0djelTUou/rMqFRH5L/HtV
t1z2wSLDIikGqG0v1COXH9trLOUXUeSzD6VhAOZF5s1LkAPqGt045V3svzH8JnmTFeb4nvKi+TW0
c+fT/QN0lS4vP4KCGzWHZYZoXVSPi962x4g32mtKxgrNykSTyM9zyznlWUgY6cVF85LG+SBeVTD6
b/lLNwReDJ4CeiOXy581s3LNafKD1KiQQnNKl55TODv9/2KHy5KEeSnMrodF40IUpuxaP3Bg7vke
pXP3HsxfvhFCXt8PFqyHdHTpLoOSWmNYlZYkRoNvBUXpuk/McRRnL0u2QKU3rTD3ytzpgs5e0xsQ
qGaeGZEbzcRs1nFQqTEgXjSiR3ffLa7vBDI9YGxMR5FI0FC6/DijE+VFORLkkzUne9NAGcp3u+og
s2qrnH1rTeR5zBBAokD0sYqIbT/VuiRLw4ARjeSryBtUlNJNjPFNK5REKdEATAAie7kg1dShcpw4
DKw+nY5Am/VTp8nX0Sv959M0pv6fldW2MeJfNSREaBa6iXpWs1OgfQGzbItKF8pprnu8/5lunV6f
csNCXgYE52rmCXrWkWoQETbd9LOYvW9pxYwhE1AHDbEkNPleB6T8vULeJ5vxgP/KKKtLC04sUWhG
HgZRPDWBp9fyEI8og99f1w33A62EoYWhhDreyieyKgTyKMsw0EJ4Brj//NOQxwjL5o2z0T66acpZ
Og5wa8CRuoqphnYgbLC6MHBT5/OkRj2YXRTgeH6y0/1F3XBB4GsLhs0A9+C6Kxe0tdSBu3kMg7HR
0VxhUu+o253z8GorzFQs4aFF8USsa8hZLdALkEoL4H+uxD4UUfhkWzMYl/t2buybtYQNhPCUa34z
q/+Z3PHED8pXMcCG1M6fNZkPb6RW+vupa9Q/901dR0UwhxExEMlTgaJKeHl2rayE0sRs41OnTP1N
GyIwCnK/+eBlov3Hcet6q1a4HNP/X7P+7eRLDPx7fSRe62JhzTupz1oan4zMHMvdUFmorpk182K7
UWj1D6JZ9NGKwYnVZysFj7Gb9Kapf3ZuV6PPPNL1RKImbPJnpB+t4aWja1jthG+kDhIM0KHvleu2
0W72yt7+3osu/BZqDCcceWxH6mvR1JaHRpqR3OnpLLzvonLDad+khh6/CweTCwY9564NIjBgP/xc
qz0ethptTaNpUaeUaaNXe2jrOvu70/Rg5NJh0NK91Y78gsEaGugah0h+VXU9KtpfepIFnpbZ9sb9
dMPl6XkxW8uIH+nyGh1Qz+Voj8KKTyAciw96pZD28fT/4VVcQnOImsgSCZpXB6vr3SLspikmB4ud
I9UVFOFmSh33vfDmWv6wsrrbczcSUBkbyD8bkrmebjyU1DEO943cOFX0tRaaV8BpdM1XQREqSnVM
cR9XT/vh6HkoFYoRJaS4mLdYlG+awhIQB5JXKu+Xp6pWoG3yLEtOCH4jveeQY/SlNAIAW1tyFdem
YCQl0lv+i+rZOqFUtCyzRJjJScaIdLmI5R5DwPEP1jyKjUv2lilCI8r88C9QM1ndFZnMaA1lfnJK
JO1BUEvO0Qeh+b61EVi7/62uHQK+69/ErgCmlvrW5QbKEFLcyonkKa7RP+WFrnZGB8/VfSs3FySY
a1zIViGOX/75H0W0qpW9spJSnkJkRXA5v9tD8/SXPmwOll1bosoCgIHAklgWKr5LS3SxU4scoDhV
LlJfe1qHU4tgrwG5k577+lZGvTbH91ned2uhDCX9WcOGh8hOlcj8MMi9aUblx8zM9JREWWRym3bx
vFEOWodKizkkNkhxXTCfUJtcrs4pzUp3a6pplZ4je4zI3Btw6tmhKZIuqCGXPzR6pm/EMeuX67dR
DvPvfYWvdHXGNGp1oO7gFGgmI/6ouX1zBOtjn0tr6t8S5bYb18eyiD8fLuwtLUFwfNRBWerqJgzj
dJqj2dNoDiYQv5bNL2UaX7Kmfhm87GMeGuVDLoeznacbSdaNj0nusxQpwe+RTK9qCGE1hXZUzNEp
Nq3M3+VllH+YRJU3x2EW5dZVfGNbsUay6oE3IBhdWas6O6yN1opOBmC3YPAUEX3StI9FBMPm0PvT
1qzI+qgv+8r8AX7DTDdp1+JcfxxC4caxVisMRpWHiolXl6jq5lvMfLetMKuBj9JzXcc5nlepfPTt
6GRPMQrshl4fbD16HQiMkROqlcSgsAlwmSxMjZdrMSzyOkfFyUmA7/R20lY1Wl5F9BQLB+W/KAX8
fP8Ku7EuaOOIRwGkUGpah6T65NBytxsstm3+3Bpp95gmhvvpvpUbLri0PKj+O6BPiAYu15Ul/uhN
SJyftAxYNyyozrtJM83AhJXyeN/UjbuEBiWpJHcl3Y31+LJWG4OXpjrvWVVWH+K49E4lFyTc3nWY
7aaGcZjOqZwN+b7rw82XQ/uCtugSCK8PtzPNvomAoDxNoPj6IAEX1b+xIwdaxaHhr8dBdNmPNkzm
8pgadecexjYT4StfPXCeYEeWmg2EPFRDV+4zJJow2jhPT62TFB+H2Js+dl1bfri/w9cf8/e+0nRe
KJip3l9+zEqrQicx7ITp0qZ7owY578NCme+SULkbEcO1d2IKNQkQ3KAIaYBcmmriTm8L001Ooxp/
Lvh6REVfKZqzHDqSF25mqAbZMp69SyOwdkmtjliPB1HIi+Zq5q4Uav52f9eu70UailzDy01MUVys
jgAFlsqmiipPeekkL3oWuV80p4SrMYrRCfXNaN5wyVsGKZ4ujJtLXrvGBdi1SEdrmFJCBkc+gQ43
HlEdsR+zOmwflDtV5/sLvPGtuB4X0Q8ydfBLK7eIJuYuI63NTk6p6gdzQOjUTIxhYxtvWqH5AWXz
MuG8brNIfTQseAnSU+n1yJLLXMY7fajTrxuLuaqE4xV0LAEYc9eDMVszhXTmaNmVRTElHZGrgE4q
68MHH0bK/lNp6OqXRtlMe9NWhTyPIcRip4p1z2c5a1VMto2q6JEhpGRGO9Z2q/d5N6HJtCNkLfjZ
QtTiGKdR7AeLmfI4MdKcEXj3/o8eP++ZTS2Haud3FVRyZlMj0Q4sHjhkkUaV+qqHLYP4kQhn8TF0
Bt69yOyXWfkZQeVzZJmolRhzPFZIGM1x/IEJPZF+j1RYyl3U2YaW7/pcM5s3jDa48RcQN0BiZN57
UyCXGa6PjkM3+OBUetntZFi1+j+hGU3TsTYHWOrjPHGzJxqs+bhPpSrf976RIOlnap1V7sdpIDGX
YWEv+nrD2Jk70ykjY0K1FfnykyrcyvsFJ7LVH8YY0N6TP0azs29K0avDkFtx83aCfl8P0qzI9fex
l1rM4PijjjCk0oG8ptyx7qFH5a05MKGSW59gHS7Qa8a/oW8qFYp7Q9tPY7drZJdH76ilWvqTo89Z
vy99c0qRIR7Udz9v8+457UvPRLVUL5x9q+ry1+jS6Hk0Zm3K39ee101Hmoha/qiV+gBlkxydEVAK
bIaHMR1n99gyLMKda4eNeltpuds9aJrQzBN51JB/nCL6RuewDkV2rufUGQ7DBPj64wiZmvlUxSYc
hUiFpsbfxdy66OiWgLumd1ippwe4v/36h0bPUXyzijwk9OgjpY7wbicKcV8TEl0In7Q43vkjl3W0
612jG955Di2+I9TpRvxCIA/YWtU8tjHIEwdkstFOlj7sLNEWatdMU4OsTTZb7WFojMZ9K6c6c49d
FZXmgXJLOrxkThH5v8xZi/z3VYVi3Xvf6hko1N3eSsVuzrUmP6Vw2bg/mli0MOB6Vlv/rDWnsCaU
gZkCNPalZWjFx9ZFoiLde2U7jI9F21nNYybbyXiqVaqKINMYeYcbp5NhfIajJjK/wF9vmj+H0ZLu
O9FEunUqIfftPo8m9emHWmMk/iHORmP4Onm1bM8ZveuEs4Z8kDwu2N/yLCNrjPdzUWWSQYEo5jDB
t4745MEw62L8lzIaM8YVcRJ611rooW1Wuip+ry2V8Ye8QaAR5XrmkveRP1ikecOEZngxtv2XujTq
4tiis8HgzayB2ddDn1spnEu+St8UTYr+TWepf8KR4tWutEdXO5ta1r6fhepcBKKz2QuHnQlW3n+e
i0Z5aB6bTvSiV4NpSPTGBz2Zd/XsCYqfdToQtCe9ct7pPe3fUyHiwfySw1IwHcyi9/2d3WXLn9TC
g3QwEhm3jyPjhclDabcOAqoM8XtBbyWuf6RAGKqPJeGmuWsaK/mnRB7RqvZO17TWA8Dp+DuVA5Uc
Z6NJw9NszF15hLRrHL5q8ObKIypctgO6re7sdp/H/ZAfjc6ECccnCy4fYrBV8tk2K82Kd8xKRuh9
x5WQiFh77fAdqTpzPJt5mi1wYSgWkr3qTWC8SZIUxnEIo1A9JE6a11/6zjeyb96kJ+O+n2Mf0V7Q
Cu4vI6+7HMqm3BsSSEpaY99bzdkxB3BJXjV5R8tpqhdLEmXsVSuq6FAI5kcPMo2jZj+lQ1O9hyU3
eUMdcEiPZhp3/WOeCZkgUF6jEDhrbioBhvld+x6OPY0iXa567W2rhdE/SyE3TiDeH2oUyG0rbP6V
mgw/dUadjI/ovoZZB1TJ61V2cJM8tvcUN3uv3kV0zFv4/6eRGH/X9UkLwTd3mdTfGkkG8Q5jZVHz
Tkxmon+uw3LEAcI86+eDUKmmKf5dWfVqZyCAJl7YWXM+F/5kFR+9qHCG72PVifageq9oxl3bxOiw
er2Amab2c2HtVQeFc7JrxIxg1r6urGzR2kka+STncERpVy/r5fo2ldDkHnhu+pJkdYLiVqWy78WQ
9lG6U1HNcGTitqU8z07Jb2v6vOxRHx8rYbypQi3uzrOdCXaxbGpG8HDbsPV2rsbQ4aM+m4Xx6Kd5
8ckH3NU/xiigqF0CGexjXo26dpLsqvNQjl0ldoPEzCFVlvG18e0UsaUyq2lG2zFS83OHxbeMDlja
uyTCI1Cw0Edfe+vZtWM+VlXbR4FyYUn8LtNQzu+m0ewbXqzKrJvTKKdF2GDsCXbfh8IP6+fWD80P
fpFSPFKz3f7l9bbxI1RhGu0UL1O497JxeGqiLv9KDBG/lH1n57saTrPqpCW6+MocQP+lUmocGT12
ZvspzpG3eKR72Ce7hMHlf2U1O78QjCIktGVXpSc19ezhrowbnQKB74xW+y517XH6Uhu9dAPAdZH3
4OVzxCmy4lm4bJMIuw+ZM1nJG681kgntTt7j/HlgXFa8BXHYpz+zvqEnsSsaq86/GCOSOovS+4Tc
dRopAYsDJ25mKgFwZ/4h1mOv3aVtONuQWcFiMb9Uy//4khUyZdBEy0q7i/FbgvUHX9XIsuleF/1Q
InTUPu+duEayTbbaW62y2hejoUr/qLlJxfBwi8rGTlZMQRBZKKS2rblzvmtjmzDHJRPp/LDDIk/3
vY/GzwctdMps5wjwkm+7ME4a8+AkUvxrDNL4xHnSwi+qr3Mm6QymcP9NScCYEgbu/dp+K5HgAvxf
AIGUsiGjucwPiCB0HsRJnUxexUPpaGJPJwnQXGZtzZvdiG4vTK1iaMNKjIkCoDrlbN7bMc7UP7o3
bFX+r1NkMnCXNITuCToNayJorRglktV9fkqgKDjnTkdDxJidD5Onqi+JaPWDHFN7o9x2vTR6ryTm
tA7pJ9OdutzFstPr3pVKnWpjRPe5MbtwCfn0LVWbW9kpSHUa/TCUkPis7FR9opt5YccniPYypiqj
utmV+ujpB3i1tf8hFYaMeZEORZ1GrEdVTautrHkK45OX90CvEmFFnwpi6mlfAr/aQl9fLW2BpQJX
RhuCovYVclTNJWGvURan0eUqjDQv+86ptHZdks8f7+c/V8kj3kHtjhk2saT5axdBc51+TRG1py7k
lbQ1Pd1DDPeltpClsK1Xz2gIcJsMGTCevVB78J9L5xBlUo+Db2IOccp9PM7NyTYHscsc8LD3V3a1
iZSEcIuFGhyg9BVhsT41MuKfAjFIJ/dIdiI+ocKcPBZT1v56tSnCQ1B6jM0xerB2eb/ic3Uzplof
j0g7L9l1GbQVaNoNG5WfG6taaoZAzKHMoS2/Ki5rY9HD9dIaJ8MO9R1CBumBIS+1651ka/DQ41tc
1LGhcWWShzI9YTeVjFUrwjBGN4Jg1Tx1k23UZ3DE5jelNxAdmVEkv1ixGb6PIxZ6zOYieZ2MHsWa
xfpv0WGKsKAPVsc7N6I2sWKsR2S/D6TgLk+S2IKdXV1WWFkYU2g0U+5lYuTSH8lBSsRbLfOkZzQD
9LroDnrq1RtX4vqQUQ+lUuJQyqD1BmGKeWmFK7GsxGxABq4M71wg3XHO7O5Xl2Xug91tKhCufYT5
l6XNgjNiDErq1aJaRwpYNvPwBAymeChmbzroVl0HsR+nG+643r9l1IYZ5qW1jOY1nH6XK0vGDrzQ
ROmV2MDZZyBSz11db1GaXO8fiAM+EXVe7g1wIpdW/LqQvjYK7zTG4u82Np6aXBQ7Usf3g5ij1y6J
kd7l5uWiWiZ718RQiep1eKJn6wSyoBwO7VQTgxZJJjcKXFdfiYF2iKiXEXCS+qtoI2YtzNIb8lxP
dURYJIt8v2AePsV97Hx83QVF/ZbLnSEEsCjAPtcSQI7X5SIv7ew8xb712PBwvUuGSnszAJze2L7l
XP55a/w2RfOcY7OoJOir0jTcDUOqfC07Vy3E3sc+TUzxPalCKhqzGbovsLOm+jMSFal8gkAt+6C3
Zd+fXr1ebNMeWG4R1LhWbjkv+LLImPOz1ZTxMRFx98VoQcegHxW/TlxswcSjgghvCx+T3iKZ9qVz
kqIBNI8jdS7nPnoYG+Ec3DHZmik217HcYmbRYWE2gwFOVndpJuQnCDM383MxkKgeVMHNfECWs5d7
Ci3ep9ZXRnimZJFUu2Kox+nJ6yNnfg6zSdpUHqJZP82TJz4bQ9xGfBd4ig4tw13JITRDOT62deNV
X0JNDjqjWFHqp5CWu9n4SbmlWx2dapyKUznq7fhptrtq+GSUntM/wSXgh0e7Lty/73/D/yqvl65E
S2Dp6tOKQ2x6/QSYKMGLyveic2YqQp8Hcr9Bl2fdyVFY3c1T5fV/OXbZzZ9gPR7tr2NpKiPZ8f8k
1jvQDqlzEE5ohe+SDHjM27BTiCw64ci3snV4QF/yWGbpqaNMRB3LL/3uWEhbs/8PaWe2Y7fNtOsr
EqB5OJXWavXktt3t+URw7FjzQEnUdPX7kRP8n5daaKGzEQQIYDhcFMliseod/BHkZ/VjKAD2BBAA
1O5t2vJ3EaumcXvWnEykwaALZN0pMCXKh15v3BLhornOz3NkKJj+kf1ntu8V6vhL0jkxT3WhY0qs
58K1rodxmEbsGgxtRH4O04g3y1RU6X3dCCMLa8j+InDzxUjwwAERB1k2b+IHJ25c82zJaGz9tFCN
+c4qoP7gmpvSqX/rdPjpvk260rDfcdBEeb/EiDwF2jjH8AFcXv53SVkJ5RE6dWreElOd+g5Ft7j0
F8OYv/N6b9QzbnHV9KAhBevegAMAfOVrbUIuailR3v7Kl4kyBiVREy+xyonaIMrzvLxKcITPTgvP
Mu0cV6ORUwN2nV+cUWY9Rq0qbzAqEvJqKXEZDoYqiv5KigJvDLx408yfMU0q/HG25+Eqlfrohl2k
a9+5EqqSzZ5W7bW6WLI5cd4VHr9d0auPYz3bH5RxmIt3fRFZCjpSef0dVqH6K+31+HHO1Hb2JQL8
VKbh4au3uD+OnW/IPv2YUkv1TlDcxWPmLNO7tlYkRE5rUu77uceKshIJAsJpSnrnIxUomsApqywO
CitGma7U0eq8zwvH+qGWVLjPNCgK7TNVGnO+j3Eb/yvXiyw6abWZ9oGHifmS+HbuLG6QD1b3obIb
nMfHMWnbQG1LT5w0bRyp60LJTIdwaiKvCW01UZsPierN1Z1jR2N8irF/HMJRwHC9SyLT+Da25lL8
ZceJW15TlmuUa8ucjeJx8Lj4fVBwuuJ3wvHetZiCoBw5aGh7fYQcrX8oy9nMrgptoo7u16QN0Te3
QWTtb6qx6PGkSSZDtc5H6y0Or5Y4qWYDaqNaMpZkXpbaeazarIsDLFWSOhjSSUOp0VbrxZdKg76v
1IvefVMlVS4f6kxRv5WIQSfXelK72RAURuzId97UOs2P0auyT2Zu5/HbYarE0+jOmvZUjUDjaPTn
M2WqbFrsG7cVaCyDIRmLT5aXz9Zp7jwtuo2o4f6aaEkP/qxL/I5iZTBU31MVdbqv0UAR97kzpB8M
ZVFTgB/sfN/I5sj+MI2l1/9K9Qhc9TQXKh44Q1R9Gs206R/iHoW2K1uVqhq6Iret21qAx74HeluZ
77M6at8YZoP8m2G3WfGmjpIuPWkd7EyKSYLanUEHYnnXwAvOP9Ac4DQWVKY1n+2VOGRKPMneWLHb
vLXihcaIFfUDmnFGpHm+pnZFeUbnU2jX0TjXy4lSdn0zxlKUZz2iknt2VFitOLVWJf6OhpqJE/V3
KvyJk7o/VMVa8juKeol1NZN8JgE+P/r7cU4K67QkCNchI6JjXkfxuKcYNcYo7BrjiqOkZOO+ncyC
7oftzPYQgFJr4EZIox6CVO/oLZlS6Qbf6ktqTE1sI3jnAopXMIx18+xm1EXprhQkI/OFjTe140Zp
EaSJomMnkqdWE/aOniVBS8vkpz62WoH1kJhpmVOtywIri5enlNwuORtGq76NNRqBZ0NLxQPUfr7u
kPftzZQr4ofdgbU9m0ZqvlMbvFP9VF3KIpgndfkhloRGvbU07o1uDFF5TnrPpfREYuAr89TMZydr
mnMdLcvnWMaFfmfgB2AgZZFwBpS2bIN4qAeLWGxE9klJJufzBM5fBDPXkuYXdd6/4RlUfpWN7oxX
iZ4NlHB18V6jlfazTYflr74aki96T28gaL1EGEHn9DZfTsuL8jTqXA8UabBFSFPV+pG3afw1y93R
C/oeqj46/vow+soCT/lE69pN7kbu878Jnkbjg+oaNb82J43uG7xOeUoHtflsocXjXeXdssCXqZLP
rqNE5SmdRt4ZmXQz0K9DkY5+55W0pxNTvDdF6X0fjbbWg8lqyruObiOugmkiblNPl9ppKtAQDIxC
Xzpf86IxPXtZq/+lFVxbAUUCvmfiKTH6RZnnzb7VUjQFsAvQJBzpDkQ8GB1jPOvYS3kBKcoCwkW3
h+ZUQKG4i+YMJvu4DJSp0mzw+aqwu+amr38iXlmaN7mtyTzo7Rq0bs0T462VQzA4GwVUzCBNHfen
ozf6R8ecVQXB996hCadT65JL2bVg2oaBACxSBbytF1nWKY3GofNRhx8tH4pq8y2SAHUoOav53ygj
61+j0Zqzc9H18vMwtDRgh8bxPhbx7Dw5lSySq2RYivtokYABsSaSyAyTFEy3SVfTFULh2PnaKY7O
f441akhLZyTxScTa9AZCdV+cJOnptVJ7fBkYnty/rtPyGyuzrdKTjC0uDEpYncZ9Vk+uzw5R3wvT
bn52MXc36KBML4Oo4vI5C1eZ37Ny4+e+qyzF17K2edIXkQu/dajh+m0bG2+yeHKmsye6rDqpgLak
X4Mdn69KuJifa8OMBz8b4SCvoZWWLk0XQWAYsqY4gyRNHtqxjyeiRps8qmaG0zfvButG53I3IGk7
wvK7MbKTK7uU1VPRtJhtcSnTOcDUJzF9Ki4EmimjXvbYlmV5BjATFafCrawnvHm70if5NIpgGmfr
Me2UsTo549i5V4ti1o5Pb8X4oiycEKYuMWx2O7X+VMx2n59dJdJ+1nPttgGk/IHmR7RAytEkHdy7
tpvL7wovHYvDonmc28hNsZNyOoMvrEzzd6PEn8JHKLOOzmCkczWkjYlcyDTp9PTyNGlzv0hmrmXR
mPgsmngH5YEmquaWLsOc++1YJFUQDVRwg4Ly9mM/1zPNbeDqb0TCvqWwbQnXR91JzU/dItw0aKRj
deEi+WbnfDGzNvDMFDWnSennX6ZZWx/beFS+lLSP31WmN3T0yoa291vPXmq/qoeZ23bIBVpCqvxb
pX7mEbM741MjABfcqmql6mEyDM290S3A1+EPcmsurUkbyY7slB5wU5VPJF7NxzKvuq9WhLClb2jF
8D6KKlFdUc1yngoxap+RjEwdfxgpE/oQa0hzs3JWnhzgBo9DNTmd77U5Eh7apOLspyfGpJypnxr3
S2o63am0ljHz62Gp8AyrFj5S2wqaF5FlR9PaDxW3OfmxfJtqlRf7vDTzx0zt3fFkIceoXS91MSIK
NSJ9yPHg7guMwdZ/6jMh8ISY3/jV9trow+r6VBPTyan8ftHTOjBNSGy+1mlCD3mhjApawhOimteZ
4fZpKJWK0wgGMJXXzWDl4w9pNu78hgTcVE6ZkQzah2ieHDdktm10LUQu8WuvDEQspzK2WVDH4iKA
G95GX4F3JPNbEoes/mxaSqucK3cy20B6bTbdN+Dluvdwn21xstWBV5rQzcKsfTPuCN6+rLPePdeY
wpdB0nZJ/HlqMkEznfvkhx15S/QJrv1Iy6aKlOrcqyp2xMmQtz0kSa6RN8D6THGK9dZxP0UJz9Er
o9F79GjdXuS3MrZ5847IaixXdpTr7r1Jg6//bvVup5xVN9c97CiREv8BoU7yCTRlBqxUNQgfVQxy
E2XQJb5alRtND14cK8vNMs+jfqM51vwZt/qu/Wg6i9bEfg7VqXlTQp61H0CFmB8oQ+nKmY+UIYEY
T1ElA6UdMu9GRoPX3dmd4KUzspryph21Kr8bFa1w/Q5ai3vfWl6lB86QWfZVmtPi5bquSTdhf8RZ
oGayma5JIpyRAmXTVCeNp9X4l61bivHJ1PsZ8AQPW/feIQH9KGp4KmuXs+KyrDVeH5lZVzzalMQR
X2Jy9/iDVKIBlrrC86UO0Ojv6k8WLGotoMEiuOPidOF6MlVkxM7NNCj197mUUFK1fG68O5PXqvFQ
FINShM2sJxNdObNSHjK9aEiJtc7U2fKJq8beeUrrqbipCJfDgzaVpH6GIkb3Dg+A0VtObgkI/ONo
TPl8ElrqITwbWbV1B54mba+y0rOWa+hEVhVW1Kiqn6WeiuS9LDS5+LE1RIjdw9EtrypA69nJHXnC
PhVm083o0syO/ZDnjSNPy9Qb44pkWOa/GzGB9POnanZLxAAqMzmDgHTd22qYMnGuY7V9bDulNkK6
kQ0vGTfvCvUWQ7FUeaD0rPFDl6r18NyZs2T01aH0mlu7qr0jh8DnZbO1DgIUn4KLRst1Wws0IPWh
g1PepLKS5yqOooCD+5FCaHfzcgFibyRn9VmGGkxteAuyNFJXldQjy5tRq5M3mrN8XZyUgkc7f379
QEgVQZyBirxqXV+WdlLTrTWVEH1D+3QMokh1zxX1jCCBVnX18lDPq0guLh66BfqREakmXQ41TTlZ
MuaeN17lWW+gm3iY4HWfvKafbogoxhmQx6+Xh3xWIkbBDbQqBXYK4FAg1z//A7atklDVPFTLG0RP
nJM0YknkGIxXLxZvJfqOJL30C+jRXY6SqwpSIJlT3SyiSNNgHvviNqFSNp8MpAkOapzPv+JayIfd
txZ/kJzY7MHYgmsSV7zG1lqme1LsGiWIVpPddbx0Mc++1tIKBIC8uTwYeedj0kxAlwAyCnXALV/D
bJlYPsn6Bq8JwDVlS2Ha74WrT+eXV+3Z5l87nZwxNK3Wk/aMkq6Z9qKCkLmZo3n2Tcw0b3GRrwKF
wu3BUM+q+9RNYYxxR1Oo5axtuiOoDFMWsdX5Zp5q/RfeQHZQytr+Il1NEBGb4aAbs1ZK/1dW/K0S
qqkYBq5619AktrRqrZRw9eKsCDEbV8snUc5181nJvAzB7QKAhF8OymLedCQtyXewKM0R+P9yEf/9
AdCIOIoUNs2twjJqvXTPZ4k8hzvbt2rWNQ8m9dzw5RXcG0WDMkESA68WNsrliYhzJTdTnmYhmc13
c5lRkDOUV5uds16rUAbsYIM+2VYnzMhho1i1jlxow5UVGJGr3yLzFNUHe+RyO/7zyQgisINXoWOq
CJeTqXm+6wlUuTCnLBJM+qzf0Vjw/C4V+UEk2f1uK6UAEg08yK2AFwrsipN0YxnyZsXzNKtrJLxE
HNfx9X9YIBASEDJ+N8U3CzTNFfXcDAnIrhbRWYmr+E2dKEe7fW86lNCRhaYhg1bY5suhrlzMuCEj
CYrXY0Blo7mqDOd17M9/1kcnZGgAP+i6b8m6KKp0laEieZoOZfJgxRi54xvLG+6gqX8ZK/4dB9A5
zEwTdpW1iRVCCEWjkliF2MLwulBNMZxSpDuSIJ4acszZxMzpVTH3nzHpQiDKwuXC5DZf0OyEC8IR
aeNO0dVgkul4ztPcPLiZ99aJ//2qJgzBSd+STicLrLiDxnqoDmDtFFo9/kg342AuG7T7v5PBDQ0G
Cx1BIu/lQVqMvB5l3Fdh68j72SnnQEFyra7GJz3uPyh9dycHegMoj5DkU7MyMu9gCXcnChOZnQ+a
F7DV5S/IuqkzymypQsMo+zOFFMGuVJqDw7UXMLhK1uafZSE1uf75H1lHubgSAHlRhfCQxqtGNt1D
I7CbQyjpdRiCfz4pR2vlrvzWfN+cY0ufMvKEtgqzsbF92dqOP9EPPFi53QlBe6PeAh4D3tnlhCho
zdmMblcouty11iJx2j/U8SyjO2W2qr9fH5tMOsZQZVb4h+tdjjbnao4RCChtuFy93wxpe99Uxnxw
Re3O6X+jbGWE6XY2nUZlIURQaLhaNLIYis6oH8np6M69TNn+XSSEVFHCQyAGebrLCRllhTOFWdSh
DrLqoUxFP/m1E0V+10RU2HhgP3Esjpy09kaFoUXy660aodu9XsxGvqS5UoUg4sv83E991n2oh2L5
ZC+l922mg976k1Q1cZDj7B0ylBstuHFAeEgyLqfLMLnCorF+GbjkFA+/gT4Ypef/cJiR20EPglEw
w9zsSgAlSz85Yx22Ap2dIo+7c6FLebD3d6MW4cJARXFlvKmb04z9da44xlCHSFxo7ySk5XNUgl4X
XkcDsIznYEpH9aZolPGrmSCkXy/DjP5r7xz8kt0F/eOHbLdRogoMvnFaKOfhSxyPNBI85ZFewece
tL4/pdOn1x9EG1wqVHCyLBSaLheSYDAgqshBNBuRwNpQ6R104si2e2+7wB5DfBP9/DX3uRwlotRv
U/fh8jGdKQAE/lWFvv8fTvufg2z25IpJsrMqrkNLT6PzaM5doKHxfd06mjhgQu/OZ9U2ZE5gX7fM
RUzl09QGQEljTvE+4k2Q04qLsoMgueNPhVbZH8Osu+WPSyZGULjRCk7ZIMfv2mIHlas/oePxzVG7
s1Di+76Tb5Op9yO9fyiM8VQpv2q6iC9vkb0oynNwvczJvkj0Ln+Frcy6rWg1+clMzTvzhvpGG/Lm
Vg79kVzYur23TyeKXexH4KI8fzdXnSprSwEGVoaF0f9SjUHxM3W40arpUwbl8OCs7Q6GaD/KwOCk
UG28nJdmT25Fx6FCC4jGBbSnWhE3o+IsVTBkqT5cZzl52X/IG1ZSI3kxvFrgqpeD0odx+7aZV1OC
BaKHO+lBV87xOaaRdXAe9jbpepvDylaBf201t5K+0BsTYHtYTk2n+ONS00iynGpMrl6/QZCTWLMt
yCbOdk4z3Q2jsLIqnMgZ3nfmSJmnr+tgNub2YM125wQmCq7taga+DdQRanIJmNEqpH8Z+0YVK1fW
UlgH4ph7O567DcE+pKmwodm8AtoEZcJJ76owH0iYhwnGVzrI9tyVynJwwe0PhdkdBURwV9bmgsvq
uS/qpanwhhWV6ccCM3W6wmIEyzOZ2DS9vFQ734+PtvoCACRbTYsvt5+aiyQxXFmFZh4R82d9DqAF
LAdP3J1J8SIEHgd3HvThNjxq4zI6Ll6RGCEBNvEtOdbNTSdrQweKMuVHB3n90ZuoAbcWki26AxQJ
nhUdwTOWaB1n4ZLHBVSdbnBjP0ErqQlsERnFQ914dnEtqAK110aUuN3BSdubL1UKggjlulUi9vKr
xrQ1kkwHWqWWs3zXt/N0kyqOe62Teb3+vuYh8LtSsaKXt5r9dJUUXYEdFApLK5MbUVn1Z2JHcqR+
sDMlinMGlVWgxXBaNzf2aIHzcnKqjP1caGcHW5jQbeF7ZTFd11fvyd91wPWo6ZAoN3G40Ga7gKlW
hJNuMSNq79c1Mg8Ha7Sz86narq4Aq/wpLJzLNSp1GyRDyyhZ0dA9zg0rwPv4SJtlfxQyVtQ3OGdb
3XRTTrTzrXUUPIF/VItSBlYeOb9e/mJ7i0N7hAvE4/XERXI5l0zayBkoWIhEpZc90bt0Db/QW3lT
0Fo7yPTXr785XCRt5IaMg6vZlpkyk8/JcUQ6DFBZc59ULW/cmpW8Et4QnXuNpyH0j+p1wlW/31P2
KnNDLo4OBYX3yymOzupBmea4EhXZGHRZkwWVgaZaY0zj6eWvudFo/XcsRlqLmSquOmui8EeaJYyq
6gaUnnhkaH8pGv32pbG/D1X7xR1Lx18wmHrQAvPgktnZKpRnXYeazKrloG8WEUZ+msl5ojxXDc7V
As/7bButc5C8rb/92fKRcKwEJvSTt7VgL5HUqoe2CFNnyX11gaZNB/AmHSmgIUrwH84yrqBoz0B5
YNdsi8KOdGife3oeAu+s3zmlDRG3pNR21D7Y+3jsyd+ujx78os09NmLb6ZpdjXWPEksfB9z6BtfC
/vUxA1eU/42yqVIoKqq5HsrJodrUxrUbRfmdYefjkRLhzhKttbLfjrdwAzbxD0hdg+Ilatp9w1s6
7+bGTy3ZHezynZixRvL/G2XzxQZ74qdrBTGD3nhgp7UdZIATz+iFHGlNP18cQgU1EJOrfy09b+4O
/HBS1SlsI8zqicp9LJxPlTG5P14+tnujeGS3mJmS0kA/vDy1zdAn8Tx2ehiXbIFsMbpzmqEq/fIo
O8EBohwWLBpbGtLmFuoPMRWFByXVwhhN7kqZUUGoruYeuEyqNmGuZ28cM7/ubHAbw5EMz/PDS3eM
srdtIm7Po2G7/+KkxtdbMdAycBGDyHsj/2QgnY2GR2lWt1GZx9bBNtn5qqvhMkVN7kib8s7lV9VN
yfMrZkh8bfrrssync7kk/UGC+PsevAxL1KzQa2ZisKOe7XnXy2LpgSoIPZFhXeytWVlQxBJd4CQu
q+REj75owwkGRhb2GRC4k5HLCC2G0Sgyf2xiZfbVBODgbV1ohnKdDHWugkTS8/baBIQan3Gv7zw/
dfKhvctSVXxPgXH9GoCallAeJ/5+aWpR55P/tjPAmApAVknpIg/QMCg6OMlZm5+72sh/NFbnKgeq
Or8luDafgIeuxdqSjiC3uLl1JKmbpHxHqYduHdR4JKzjG0VY/Xgz9X0cn3Jci8dALGP6tl814oNx
XJYPIGxs7URaEGNZrI0FigJGlfenDpyg4VOCjLW7aKgdBJ1LozcP3g/PowiyUCuLmWxANaCcXW4P
E4RGGkceFdVZde464BmgPYfkSl0RlC+fvOc7kaHYHmQAK3tuW/qzety1K9T3Q8cQIDkl1g7tULYH
9+P+KPQqgEesKu2b/V7gFtVMrVKHdtE3IXSR/iGJDrXsdkeBP8MzD44eN8rlZ/OGgcdc6iJKEpfe
/YzG6RU2etGBPPnu4qx6tvAMyWS2czGyRvXahblUORXLGl19BC6qxS+p8Z1eXpznWSGLA6aRAM9z
h/bD5YQKVOyEXOoGgbKifTNMqvaE8oI8x9Y4h60WGeBmu+ogFV3/p89ODHUMulfcK7B7LwdtSjHr
2PU14TBO+pPN5XzddXX8gGoroFUArVeypgfpOYp1/fJ0dwrEPJnXEOy4FjCTbaFdeE6HmAuVOD0q
iuY675BPCmh/U0sZe9F9Ma3I+lomnJjrcVB7ACJFlNnnaVGFE3S0IOzzy7/o+dXAD0IlC4gBiR31
8ctv0aOpMUEor0OtnaDQlF6ECbtW9R8plBVXY1NM3/7/Btykq6qWRDqK03WoOvl7iWjM2xiY86Nq
5fMDIKmD/bU7vdWXF4WulR+7vdzBo7WtZHpJXvWPUNfke1Ot7A+DKs9RMcqD9d07nzp5JCJxK7bn
GWRjMZOqSghr7lBHn8Flj+g6pcNBxrJ3PkmKqOkiOcb1utm/iD8YbgQdMdToEp5T+AVPKKuhUTUp
8ZfXr9ZKqSbhQ7z7me9ClDYmhr8uQ7XN+NNr3epaSVTP54O7oTvF5asE1tcn1CqYCX3UoajJbbZ+
4D+eUKDfQd3Gog6b0i7eNJGjB6DAwEmrmXWQO+xtjRVbQ/GUpAxhxsuhlDQaFMul9p7Q1QBlaC7e
FMrS8Sa/8QYnvlVrxcsObuu9DUI9mnTFJQKgGn45aBIpet6XtPdKY+g6vy2dtrkbVXWuPrx+4Ugy
CKnIIXGsN8dMKedxlnnZoNQNmye34/iDlajFSYGJdwa8+jpxv38WDtkrrnP3d5Nts3DZsoho0Dlo
LbXUoKRLBBBas+tTiU/u7TwP85Fh2PP14zZnX8IWxtzS3hpGJ/MyzV61bs2q7/xIQOhYzPSHtOeP
cq7UgyxibzRcrwjcq1oisqiXCwekPAGF2olwWPQqC5x2sk5oxzo/LSV3P06ZYr97eQGfH3J2x9qw
BKUC5X+rXthENWw3JWtDo1PMs9mp3WPXjO0pGePh48tD7c3NJFWHFEzbGZGSy7nZBpDfrILs1ICO
eoqKqc9xflNBfuvciDeoTbVHyiHPzwEYUrBtOH3TnQFTejmkaBdHTQWLZyt5erYmMwfmu7xOSnzd
lIzC+aa7RqmfJPByFDJ51UmyqYEtaRtDqIwwKUqhuMspMozsYMH2prS+8nEZXmv926NdWYhhDXQ/
Q+DvThAhzn9qsX96dZ4J1OuPUTbnzLGToc2UWoQGvCA8DlNj1cY5Uhh6npYxionKikbxhU2x7pg/
wvBkLmkrpondDmvqBm0l7bPUUvM8Wm39fla0FkZoFU2vDo6Mav3uhWpAIKxNzEpGuCdKUYkQOQh4
Pdpg2TKwUFGWp5c3/N7Z+nOgTeivjdjIzb4UYdlHxW2NgdlZpvXwyetN9+Dd/zzXZE68CMiwME9C
aujySzoSNqY12E1oIepdnms4KMEExv5UaQq9GdOV7pUszDx0hnI5yEZ2V3Hl4q99LuBum2naA1bX
RpwJVOism9JQ/44bbBunuQ9Fm12l8eukUP85blg3/994m8tNSsdbUsF4NpIXJ9NNZz/XoyORjd1z
tkoZoCEHvnh7syGyyT8OiwfXCG+MFiE5CUP96vVbBBQDCwZWavV83axbuqBNjuhQWFUyvqZbSKiK
teGppfr29PJQexP6c6hNlJKKUc+lzRZBGDSDYQFyQwalMKMP/2EcVKjIhsmwQKdeTkmzWgcckxRh
wcP8KwDLfHXlg71zfnmcveuE1ANJI0C3tAY3V6UiUZArTUKUWov5hyLngtpd4VJnsYUTKi2s74ND
tneeySjoMqFPAvtnE65izR6LQWdLuDJNro2qta7NOp7u9E63Hl89OTruCAoT59eq8WZyThoZKuKH
bVibDfaFGtbK943UluxEn7n/IeoIqsLLQ+7sj9VQWQex6iAov8V1SvxW6BGB2yvLyf5eISIb+66p
QBB6eZydEiXpFIi9NWdcxUK2sUqVRCJzqkIll96j1tjpuXVTcWeqIroHa+B+yjuRXZmT7YbA7rxP
1qxAunv5V+ys5cpUQJoaQeXnGlUxCg/gW4Fd2gWQzgQf7qt5iJG0VCJnevVrgwn/b6ytclQV2ZlT
w+gLy9FQgtlDrQNp4RrxUGs5OBS70/rdOVlRxzxyLg+fUZWdk8O7DVGV6K9bq+9u9DiNPkZJkx3M
am+/rPio9W2zovc316iB+0uxZHMdylQXpHBR/Tg1XvLqbgMqbH+Mol9OKJXWjH6opIInMxsBuHr6
UimDe3DcdueyKspAygG2unXQRcw4N8ycuVgOBHMBqf4snUMtoL2db2HaQI18fU6w+S8ng8UFzROd
TQcz98MMM/K9TnOX3kPiS3u8Fe14NWrKhOaFEixG2x9c1DuzZHiwSqT5INO3l03ble3cd+xDpRjS
zoe07J3MQjbiIJLsRGYyOsgW65sCoZpNnBxXQ1gXsa0Q/FcSeu4iII+r8Bhp/MJFL/qDTb83L4Rx
KPC6fFPS/cvPOsLBITd3K3DbWv59yjz1UZ0X5/RyxDgaZbN4SI87bWtHFVTiqDnLsRmQkGh/vX4Q
WFtIRVLZoc+6OVSymFCOjp0q1EWk31fqYJ/ZDMXrs3tSDodgD7gec9bNKKIch6yoCPUaSJQ7hH2S
e0tO9kHCscbxy/oncC4aXevji2LyVq8IGQk7paAIth6ixF95lg1fNL3wvg19LNpHpzaUNsiW3L0j
sx298OUPubcHoWoB8aJjwatzsycic3CsMSspYXvGXbUgt9Wg46Pr8kvdkSm8PNje1oBCCAGNkZAv
2wQpB6dvoHmgUtMyb+7gQ5u3Vadl9evvLKrXpFbkBVRSt80umFNDkwwZRdQqmb+NrWIGQkXxMFFT
7/VvJMpGLB34ODRFt8Arzxskfm1sdvxzym/QfzT0UlFWf/m77dxWBEMGMOibUF0xLg+ugnZ3mRUG
+7DXlXuEnCxk8AfjoZTuEUdxb4koGXmUOKDVAUa5HArpdsqIBkOZoi5P5VgupyU/zBDXEsZ2y7M6
sLxIpTDw3ZQ4kggfvQReICQzOPuThy6W4fhNF721nfZvXtVwFGP6Xt5cvB7KQKGPLaCRWq21o823
9PrY0ZKGFWtw/QtQTta/KTIuD8707mf8Y5TNZ4wXJVmKlgkWk4XWu0jNFM2sMj6o3u9+R9JDYJpr
eNoqHFZiBhjQ5BRNsYMAXqDOiGwVTXyVJnJ6ZyJV9WDTsbktvIG80bSle7Azd2LXWs6nus4XRS94
3bl/VCZ6W2pzkkDgmvLUe1PHWnYeUE96P7ej/aZKi+TsOrUT8peRaXj1oQCTQmEbIVrsmLclwASL
iaRTgKf2ntM+6JDGvpTaZH2rU1u+Pm4RHUEwgwqnt7uFsuFSgEK4koIZ9Wz1jM5Y/aBmuv3x5Qnt
7JmLUTb5fhfniYG+D8Dlps3vYlXE1rXtNW189R/GIfgSr5AmBsV1uWaeTIcuF8ymHK3eNyB9tH4+
J/NRrWUnavE0w9BMZYlWpc/LcZpGrd2JRk8o+/pczI15dsfscyPq16OGVhFFghaIIWAj3ubDafqC
mEzBQGlSeXdJJ96ihOUcJNh7s0GAeHV2xzSVcH85G5c0IJULlFVD5Sj1jXxr4/V4KmU2/3x5fdYE
aRMcbfIz/qUIzONvsz7otAx63WmMJIYAjSGkCoxaNc657HsZFJqLzoyLfvvNy8PubT9qsyuOEZsq
gBiXE0RCVBJL0jLM7Mn2XZwlT6ZeusHrR4EyRbxaSXa0si5HKRb0/BUH9LqFNU8gDH28StHnOIgN
e3OhHAWeVjfBoWxN5goJNsVASTR0YyfyHSHrd6MR599fnstO9F39+jwyGnYE1dDLufR20TRgOhjF
K4Z7Ze5V62xBDv6C3FAdoA7pflSsOA+sBOV83xVYnLz8A3b2JIVtRCiBgAFp30ZfpUWfDUU1IsYC
16CUcOByY5juZoFG4MtD7XzRi6E2eSLikpmBUUgVwv1zTm7rfEckLPpPg4BR0rnO1nh7+UFlaTZF
T7coTPVCgGXvvg9qbF//h5k4lKVAKukULbdhSev0coy5Mys1AaiE8VqokeWfXx5lb2m0tVoJrJvZ
bJs4RmmUbpzxvTokH3BrSDHzGKyiv09bZfz48lh7a/MP75xDBWlv80xJEW3pRo3nMnJZ9BUxFfIV
hEGe/sMoNNGtFR7y3FZeKHPbAMZgs42Z6/iaKTBamtXlr5eH2TlUAP94fQMBhLxjbCaj9iYyRrjX
sCj9/G6ZE1uiSZaPEFZR0UKsv0RfYj55shPinCeJvBuQNsX05eWfsfdNiYR0PZA8AVm+3SUdajX1
GJXhMsV/4b6lPbhaWh68L/fmSsd0dZUDLcx2vNzvZaeCbzS4uDyJ/U01DW4QO8Mny+rfJ7pxb2TD
m6HXsdvQlgOU8t72XMUzViwvmeNWfXiERD1oZclxbiznxHNMPcd9DQZc5MXBSdid5G/ANz0XcNGb
SULwXxrNho8VWf1PUUynukOfxvGiL4uzXCnp9NaQxlfMGA5OxU5q+rsnQcOA9y2l6MuP2+NMIDB6
LMOo6gSu0mhlfjWE3j25rdI6T0mvZghEQdJpzxQT5iM/v90vzDUKCpp6Cyij/0faefXYbQTb+hcR
YA6v3JkzGslKtvxCODLnzF9/vx5f4Ijkxib2ObBgGDA0Nd2s7q6waq2lechApChMnOzCdAm8hdBD
oIQCVRqSSlGvuo+9VaxlFTKwsSA8RW+L4GR1cUZ6kVSWRiyswHYHW1iuoSBU9RoyQqT2cAEbe9Xp
e+dDHA9ROCDVXsM1kIxV5xTK7stYCLqGSTL6Y+bLWruzsrt2SNZQHxUP+nobGUHrpEmys0uvOPmX
zOzngw1W8fkarQUGjAyILFsQni8/lt6VGssB7FtEjO+hu1i+BvGo7JyEe2sRZ45gmPeaaHVlZW7C
Qm1xiQK9jGMalcHF1hPr82NfuOd4P1sRv8VPKVliNrTZey27OI0T/12UkE848K/9nvqD/HxehGIw
5SPGSOC6slamjEzqSuq4fJyucY5DVQbHGcDu8/kK/PMcY40mCONnYsE/LUj27bTIDbaNjm7yt1lm
vmsWtvbP4227d4ToZDDpzx+qcauPQ9UjnHlcswvAmd8ZsPys9I1zSGsJjstxDwlxJ8RnSZTCDBFU
bVg7mAiQbRTIs8vUN2+hXfofpMycfuFBNL8wKQDIQ+t3HrR7bkHdA+4The9FiLXcxWwoLcm0qJjS
0YLRsksNlKSU+SAQxztn9t7qqEiAhkPzhghr9YSHStJXAZy9FxjGuy+RUueQTaFXd4Ih1v+1RVPm
BJvI06cLFwSv4JBaYJl5n+UC4dgbw8FqcliDm/KjlmQWOs9WfXrsJpszjBWyZtQkqF8KjOzSCiWl
Wp7Q8rp2tjamb2o5tPMnOLbT5wjruOswBGJGUMghAAI6Z2lI6sGAN1GaXhmiq5lT1UO3jWCrjJNm
7/W4syZBC8YwBFhYop2V6zeRpA6xaafX2O8c25UJS871qKnPnjCKpO/T5tB2weW5HoihmwTevQqT
K64Tevlg+D/GuG0OKFob9SFRzPL4+FttXJ5+G+0VTBFQcg+ttjDsmtFAGw4u5zCsPzuSPPzlV0N3
Y/rB2cFob5HENJ+BNaF4Q25LbVH8Lj9dUrkxoeYQ1/FVGZn01UZjeOljdfrYT3L3oy40+wTVnPPi
9EPzkpdtckXGMfoUAFPaWfT2Y3JVQj4omHL4lutkoM+MxjeyjEUPWevJbVKcozhWdqxsjjgVfLIA
MVLCxB7wheVy+3A0+ra0o2stiOI7Y7Q/D04/HeC67P6sR3n6hN6E/HTtVliljwpWnIIhx3BpFa0Y
i9rBhLJ0N9VfOk0eP9dUmT89dpt7O4gdhUoSYt2b+os0xLw4BnrPFWRoh6RqO7eiaLGzg5v3hrWI
+AkqOQ44U/artSCsogSDEV2Twco+1Vpo+27uhHoK5L0a/jF0IKKP1/Uubb6IEjFpkFdDuIXID466
NBllfWfoZhlfZzVRou+OVCe9ayq1pn2UqBzPV3suteygxUY2Hzqrt/8YdbP2j/RTZP8kl7C6vqj0
/aWLxifWD3XWQlQ8+/2Yuh23oorc4oQezUcZvnC5cgVDq/TF153Wf1MGZxheUt8vTE9pEyk6xX7U
17fHS9yeeCI4WiRiPykFrm8y0vF6lrVQukhonhYH2GWSP5wqD4DcWnHz47GxTYIh4h4OmMiF4cRc
p/jhAEUkqU0ME0lZnq25LV/m3K4/IqnZQ5bry3+jm2JSM3b6y2PLWw81gJ7YCnxOYMlAviw/pDko
ZdxAQnxVpNQ+mQjCXgCF5s8+4zRKhDiTEAwTFGMrDzXgzjWVxuSMB87cvpAkqsmZ6aamcgH3Kygd
W06HfLiZgqR7coHkTLQ1OIOcP3HmlwvMtICf7UvB1ZFM9MqSXlKP6cBj+2xQhJocGFsRgUG8zOTa
0k40SpFpIOJ6RfnH/kS5CMLrNrLVc9u3YIgeL2pz4jFGJUGMdjC4y0zC0hhsm7JVIrRzlUblr1lq
GeualLfBkT7OUr3jm5uDIGTyeAAg5aEvg7WlrdqZu0JC+PdaqH59QuXEvHI1Vy/w2Pfnx8vaPAWU
PgEGQSlAI4/Ya+UmPiS0MrIQXGRTrMQfmiEyjM8DhNF/5FYfItbQScHs5q2V7fRe76yR+gWzV6SG
AIbXhkEsq9moh9G1b3rlYNbc031rJ4fRHveoKDYHjjXy7BA7O+D3GfRYbec4hLQeOAo2NOaHJilr
11egYX+8k/cWhN+TwdPmFRWwpRXY5nR7hqX/ymxqeEoDibVocnyak2IPrb9dEJvGnDq5G4Efjdil
qUFCh8WZ9OBaZmN/midb+ZwKRvRnF0T0bwGd4JqiLrnuAGWoKc+1HaqXtE2SP1ObvN3RyvhbUNPx
fWxq64WYgjpB0HXQUn4fy/w5/iLOK1F4UnmajK9ZHXioOX3Oc+X3asrfmrp8+nzpAtAlbn+ux83k
nxxR3WWqQbmUYWtf/W6cD7Ghll7qF09PeENaDWsN6ZTOoL+2JkKuAf6FwP+Vi5xbX2f0nW5gzRNX
kdBTeLyHW/8jCxCaWSIL4FpcOUXHZBZzyYpySScEGia97A5maaJhY4GzemxqexdiCg+ES5dPxijY
0v/yekoH04a8tghQsOgYgkGS8i87lo6ode9Nt95xdq5bMd5ATAwD8coYoquq3AAouzSocX6Uoz5+
beVi2jm9d62QoDPyS/a5kdhUwNGWzPQol7Yxp7cIjpwT2gZ7We7dbwQCmtBRsNKsAScl89s9pWTl
4uTMD7nM7FLqqxw/+quqzGavs3rfmiBEA2LFe7LaudBGShqhewWmxcFCEkypz7PhlOe0fJ5LjhSU
mI3ABmJbKsVie386wI0G6X0ELOVih7XxElV5jOB1/TS7sbAiEiMIU5lGWRNMNBGyUE5ssH29Mtwg
rO/O/lzVOxnE9jLCzcAHM9QKWIDsc7mW0K9GOwgTlekkQXIoZ3LWnGfLyF7h8s8Vt8+YOnN9tN6m
nXO1/WAGnS3g0CAiBH/zKkOCA0mK4lqHxDAOnJcMkga3HR3bC+fyafI/3iggJwLHJeSa14Pu0jj6
Vof6+KWu6e8rdmscFHvqnz5VAt6CQzDDQzFpjfIA8ilTx3amSxakg2tFbemm2TTtxDDbs2sIAI34
VIh4Ao1cfrAyzObJQA2PMZ5wQLdBUY9la+/VjjYJAwPgwC0gfFWYFif1W1pB3Mx2mnQcGZXQtRfb
z81/9U4pUf0ooh/1PNvHJnTy39Ki3ZsB2LoFNwZz6kBNiZfIj5aWZXlgiJm5l0sTjPU164OZsAx1
xqyMn0YEicuJt4obCp4QMqSlqdSvrSFkFP7S2IzEMptr2C79cTREm6Y6IDhlncUvkx3aMVZ+e/yq
bD8jCDmidIJR/uHP0rauFjPcb5HJA6b4f0fMTR0CtMr+ftqKGIwV/Ojwd0C+srRiybGF1ltnQDkV
mjCSoe39rY1Lfa/1ceejAW4CWCVKS6DVVjF86iANWGWBdsmbUD4x/dof62lCkwtsz3OnjNdRoPFA
WovbQ7wsyyVJXTEFsh7Ck2iF/uxOWo/4QS5Pe0Xo1Qf6zw5CEorKipibW32gpObqLQBT3TSEGw9K
GOqnkCmKnUtwdf3+ZwUlNSAZzCMR4i5Xg2zKPIYxVuo87v5irstKLrEf9PVRztTp3z5DmO0WTbbx
nMwC1AliG38yvDrgAc8LmCCzvJWwuX1JKYV8bWkiu0/537sVHT8WrRfBoL9aXtEyfT0aeXXLLZK5
HH2+a1hL0x//NyurtUhWVRZNllU3Q+/mD2gvOp9iKDSqncWIH/NTTeq/xTCTR7wkHHBNLK4OfjG3
U1Ld4rB/NdvhS87KDkaHJM1Ywvf3/KJ4GWlDE+ECmVktyg5Sf47brL1BTqaPSNwgVeaq04x07WND
91yQ6JabEFtUMVZnF/xWq1ko0kFy2gCkyiV4I2j7FeP0S9hVff5B9sOgPGm5qk/Xx6bv7KgBhAtQ
Ae0X4E+rC7jQ+0SnCtfdmhZ40qGXgYacrTGDXrlufc34M8nSAYTXY6t3FowzMjMBuxBt6DWTf2Eq
1WzwpNzSGOmwBJ2ui0WEELlEivLBV6r4xZb0ptwxe+dCAYKlaQq9WyGJsErM57FG+gg5MLR+pUF1
28KJXrJwVj8/Xt1dM2AMRXuJTyqvzDhdXiYOqm43w2/8zp0bYpJvYTQFe1wodw0BIqWAD2U15Ybl
1QXxU673kcnZ7q3IHQOo8aR+fFJ2QRw6WmWixyS4MXivl1bqqVQpyiT1TVOL11GyuquhzP7l8Z6t
oh2MMJ4v7ilOAeX69clOOkv1q6mpbqPRJi9W2fzZVRX15sDOXmw0IctPfuAb4THN1WKPW397BgDl
kaBT2WBGhHd6ucDCUZuWqlN5i8uh+VyWad64kjKgIJdaFvoERoDk4o4rbk8AGTMvqIB8EN2t83TD
zGRr0FivXhCIHCqK+Z/LjNGXU5kO0023+vZI77P98/E231sqanqEyIDZGF5ehXa11EaMlKj1TaFx
XV/kcQI5mumEYRA+pJHqdnmhTzvn4c5aCa+gsOaCIX9fr5XBUcUO4P6+TfFYv6GA3Sm/5BATpB8k
B34rlykxKbryEDv1r4+Xuz0gomQL1lG4L5Wr1QEBj2KOTZ8Vt6D1sxdfyjI6GOWTk1LCd6nVghmi
jU32sZaFYjywNqdhKG5dNSYXSa2qT0Nb7bXq7nw6MR7L82BBeGabq08HztjO4xRVLRm+sBczy51/
M+bej6SVSMzJSlbuBEZ3Nw94g0wtjnR+XTG19RRcvqoWN4QiE7jRuugSRkF9fPyJVnHrf5tHcMLF
8k4eswomGUwx9DaBTrwwUZwsArNDhw7Inlb4e2WkuwtiXEUgzLll1vdyLfuKxmAMOzgY3dnuhvym
peNe1HB3QbRqmDMGUbzxdh7UUAE8USBpSDwURPV87PV++DzUUXN+vHd3XYLvI8bcKcWtS1VVbFgN
IzHFTUWFbHAzFGnPfTlCvKBMhvWq+KX6XBX9v69FVZtCJpz0YPWXV6UaFMSpiDHdRi2xfjcg4XYL
2Yo+Z46V7DjGva/F/YhfMFLHA7cKilB5QLhKnnAMVelPMF2ZxxBA1849fO9rMQ3ACD/Rl1BAWC6o
EcMiox6UN3hTu29xWpuf+8BpvKCS96bP75kCF8+B4qgC4VyVx3qpNas6xVRIyn0ImqQ7TW2OuniX
h9fHjnFv7342Jf7/T+UxcrO5ouWHAp8WV8WRSrcZH0sCwZ3n5J4dECAcKV5QiiGrb6TkyqyMSlDc
zEwbz0lomJdah+318WrubRxoCaBG9FREMXO5mqICyFxVMYoDeVn6r8wU5/pBYcDBf0HCE2Xj/4U5
iIBptOPk1pq+OZaH1s4thPeKqSuPeuCE1xitcUTfk3TnAN/bP2LE/6YPRW9xuTImNyDzaLjT2bX5
WGjZ7NZlWx2fXpDoivIMirIOXM1LK23ROtipOLStNBiomHTtd8h71f4DFR0l2LF257UHgkSATe0U
Lh1bXFo/+V4cG0Gu5g53q2/JV3RE3ShQJ3cKbDdJpeaQ6EGy4+6be5CGLNPXAkQmph7XlZxIYmIC
Yrj8ZmWS/MmM38ryUMpzexwgSj893sy7tmhP8Y7QqKKUuVxer6ulVNu4vI1StXWQ0q4uz0Ve89Wa
INY+1ZI17Fy6Gy8hiSAxJDylXSDwCkuTZWqEuk8D5yZP0fQhpTJ8SBH9+OXxwjanjEBBtHNoJ1II
wc7SiuSPemq3KVYKIziodau/FahMX2OnmnaujXumxCg7c1VgTJiuWJqKhkLO7Rzm+nEMCpfid30u
xdXexlHwHHQdt6CqzmOPSBHnmTdyaUrOEQdP0cu8VVlqXH1Jdt7Uzkpf69aUnw02hSlefdHToe27
3kCtlMPCmozgFsQW0vJS9T1Ppj0txI37CSUPQlmg+KBbqd0t15PmqW9FTW9dVWN+yxTFQ2fedpEu
+dpL/pP9Ae50mkM0qMiVIVqnE7I05oP3QIy6LW4x4f3JbP0wRfo89o8Vf+3JmaF3Y5QERAz9H+5o
aUxX2kBoy+S32IjVYx7Ojjtr+R5Q8r04vyghkWECsac9xQtMrrd6TJhjHgoHfOvNVlu/d9O8a8pD
2EWZfk0Nuym8Fv6S8QWAb3qsS143Nx+i8A2Z9dbYwZFvvqVIdrmwVIDEgGbWg9rGLPRobJvtnXJ0
4zvfka/g/owfdlyPHxqIY6adp21rkUuZqq2IGAWT6eolKGXLb/OqTW9Ra9a/NZbivzL/myWe3SVW
hsasHyk7JjeXF2RFzHWK8qMDXdx6GtZpW9uoSz291UxQu1mUKQdky/cGBTc3CvTJzKCD5gJvC9Jp
5alhgxOPvtHfholuDJFK50LKUR+K2dijJH5/TZYeRM4OrxRZmEiL1iuyU05D0FTtLeyC8YOuTOj4
VGETYFGOX50UAUBbMTpXQ030Uqp5/kreZv0xBIblRr4ePTlcwcGhlgaDNkRX4Cs3E7oMcwAgrbL6
ludt/QMcoerWTpvsOOv2O5JDA854DyNUAFDL4yk3ij+PTtDcul7vwtNoahLiT9AZPBvsiTSa3EwQ
2tJ/X4eUsx8hjBo27c2WlPYjMu/pedKa5Aeiuerx8Yu3XRItPPBVVANZGN3k5ZIYCxjSQerzWxFD
luyas2R8blR5/PrYzNY3iVzBE9BCthBRWQOLp7TSCPRmzLSmfiCCgaO+I8NF6P1JQmBKSoC/yaUB
woEvJnFfrmia7Yo5yGK+VcFQuWHZB24Sa8mRZmXtodn148mVgRYDzcu7R+cEpNoqFmr0ChCXo3W3
ZEbXOC1bBYZLaHd43PcgxJtN5HgLN3+/tSEEX7lf1QWyPRlTfyu6YDparPSty5BuLkr/6aKRQEPT
P6YSD+84ye5yE8MmNyHDi9Vbl8FIAL1byRSWme0EJuIXXtwi9LUYhKKHZoJc3EAzZrN0ykpJVbLB
NjiHg28hhppEf/Q60mNGXqqvWcWNunO6xBfZWKUQR1NZ0DKtcxtt1Bxpckb1Jveaf6rDuj7NrR2d
nSod3pS57V+sXM/eajP1/4bXY69gsTlxdFJAxgl2cjp68rrdqxdlzNCFM92k2pSPEPqPkAw2Tydw
WCH/ENrzFA5oUC4/IIhMO00UTkGTj/lx6s1/jaZSj4Op7NXk1ushPCJRFDT4xJkCZLu05DPYnyZj
I3tM5kgfB865V2r6Xgtv7SrvVqgsQiskmIXWD85IWJs5kT17vmyXAt76tdaHX1TgDW4bGr+DYj4/
PtfrMEEYJDqnWEvQzHu6OmxIMsSTBfW+l2bm6AZWaB6nMbRcXUu/N3n45bG1O5sohi5U8jcUvDaU
g3VllKaVVKPXMdp/1GvJP7RRW50eWxGf4mfPJ9yB3odGPAVaLuN1f1wSETXwu8ELkrz42ygU/ViM
c38ZKz+9+lWj/ZbGcX5ui92Q/Z5lBLSoJIkWB96/dJJW86vMsOLB05W4Oo7N3BzVqmmO/DrT2c6s
4lMzwmfjV7Xz7fGa15emWDNxEY0buKLEYPnScp2O5awNQ+8lbS6fgOJLB4QbZDf352fvZzS1aKsh
ecX7Rbq6jizHCBiK2uWt15Wz+RWqAya/KyX8Wlrj3oTf+89afkpKThTABQW/SCBXF7TTpnIY9Urn
jZoZy+ihzlnoxVJj9t94HNPoGOpDFn+1hzoIrlOvhbPbjFlsvym9EyoHRwYl5BFUBdJpSuUxOBo6
GkU7N+127zWqzAKhxqO1HfEZdH0Y1HHsPOaowH0gHVh+7GO7ODtdugcVumeLvBCYBE5MH3e1IUZf
RHGDIq4XZWZx6CilvQ7ZEHKWyvHbY5faHlYcGUg6cvK8/RsKzSQIlZyJc1wqKZsvjt2q36Y0flKn
jfln4KvIi8DOIgZQ1qAF2c+Kxg7Mxus7xz9EqZkeAlNvdz7RJhd8NwPCiaQPK9Rll+dDzVUfgDHy
MbOuFX/I6Jn+OwZQaLZt3J6S0pxeQhRBzvSj5VPV2uHNCAf7+nhD73w7xtzemYJojTHdv/wdMt+Y
x9iWGy+J5fzN8Mv4Q622I6WsbNwhELhjSgipENOwYojOVnWkyMzi0i4mx0v7OfHUGChNZUjdxWyf
xrYwI4Hr0wARssJssHCjn4qA6py1Te9ntienpeIGdROfg6D0d96pdTQjrPC8c8OJBjWX3MqKpQMM
Ioz3QqsLzug020CS4uIKqbZ/bpo++aYT8HhOlkXncjKTy+NPt73YKaky2CZyQfL0dV9zzvIe6Tvf
8irwgB+mznytiLhv5DbzmWihOs+9onzUmHM4Pja8fZ/5eGK8V9BMMZy78hnVbxvDmGPb0630t7CC
Ix0O2wRyy3Rym0Deiz+2Z57DDr08t5ho/6+fTgh+6oTs0/KkKIHCM+gGr+HBOT1e1LvW3fJapzqA
1whmPEoG66ogtf0KII+keqqGOh1ow9DoPeJUuTtaoJi5uJ0x/KcxtUKB+riyi4+53Wr1LcvqIgIl
yctDy7xVlY9JVlvRDYS6/+sQ0T1wJ3vspGtTF/6HOS3ggnaZkjACNwUXELgMvDR7RNdb3wA1TCwD
DTtPFTnt0jWpSE5kQYbi0fFhymTyW1lDsGtMh48KFZfhnEuNAcCgkig52eZUKjszplsfIUeneYF/
AjUjx13+AoM/t9BdB6qXKshUu0iwtva3ILenX+3RsuZDyL50OxfMxlGwJXShmAQzBZpzdZ9KBAZM
tbaxV8/peEmcMDo3gCCujx3lnhWyW4GpJMXdEDZOul8YdIASTy+l0L/pftWVB6gSpnTnfbhjiIlg
ZmtwfpazRuAyANYqyTwkXmqXTM/JeXuqgjr8+vRyBPEPICi8RUz5Lz9UHdWtNIZR6oHLYCTWmKpD
HMFz+NjK5u6n5scwEiVjfgy4E7HWny7kso4MfRz8yCsGGJnMuFQ/FCr0GJqaPillSAwiTFEYE/gu
BpNWTa0mTVAhN+PYA000H6Vq9A+I0FhP1hXfrQhcB3gLCotrGrcmr8OCLk3kYawiNVHSojokY1js
3X6b7Ivl8EILBC9VDr7Tcudyu09zJ8sjrx9q+5c2mfVTGlfGZdTl4MNgSdWF1qjyZHVArI62NNAu
QfZLwrI0SgW8GmNE37wQjdc/GOOY/kjtPnwNrT7+Umnm8Ck2Idt87CPCBxYXMOmXqB7x0QTkY11E
lY1+0pVEj71MlbKzX0UyqF5uz+etMP7HACAIQDBI2nJpzmxTlNWjxLPiSDvpAVyXvqLvgWvv+Dt+
ThgJvps+7vqJDMMw6abMSrxKHYb4gkSYPp+1pAmDQ+Zku/C1e+ao7lFbR9CGt2t1vCzoQGxNGkqv
qgPfG0aefLtRwjNgo3znkt28LJR5uWT5SkBgSc5Xl2wx9WXTVmXl+Y42lEcHIEb6kYEIMzuAXVaR
qo2cUiXcmrv+EmglBICPP+B2rQiLAFyjZiWivHWDty9Vo7OZg/G03piP7PTfMk/3IeznvTO+PXpY
YkPfySfpXKyuxiCoc/gL28qDXMX/UEqSjhi7Zf1CLK4dk9FwroY1R89RN4oUCi4N3m1GK2GDWJfI
wh4ksxG1BYnbPF4YeGwO1QgWsK+SfOfA3dlJkMMwHDPBScdMX51yP5F9R/HNwqsUxMOpsahzfBjU
oWlOSiv70k68emc76bgSKjMYxblbOykIAdTrHOINUwuHs+K30ysAm+mTxdTjJ3NOlU9oPu3pnW1i
dDJSbjOhTECgTgNoedyRzu2T3G9izyIleIOtTTtZ/VjcGLFTAjcvwy7+MmeVE7yVqWQ0lzbLrJ1t
3t5rJJFojjCzLRqZ619hYuRdG3pbusGZFiFebtkuj8deZ/GOFZ48rmpH6N1TrFsutJpUmi5R7d/m
Kgg/MV33nTnW+Mvjs3fPiOg8iVo4j6y8MpKoc2tURurf8ihLz/mUtgctgZz1sZWtX2pMQgARFYgD
EpvVN0u4UkJVzwNvUuC0mGGt9IqMqc7QkPa4jbamuDQpG4l0n4RxDX13mIrJDW0ovIyRsPFgolsE
kbMhGRF8PAM03I9XtvVGUhhcHzkpmNrBwyw/kpRW/WTWduqVSaoes1TTvDSZgdYH4/ghQjjurFih
dSybYDgNwfAkNTcHgWyVJ4Lpby5kKilL81kq3l2pmz30slLpWOgasBGdakfvIjwx7ZHpbb0FcxRr
mI8UkpXr/Dhlvj1qrWL2snTSr2Hp2EekR6LT4z3dfkJGgGgDARWlJkQQu1xUS8wwpFM4e4Fv0i+p
NatxnTajD+TD8bVX/btrzaKExQ5S89oU99sRxW/JmjxFrpqLYfao/FR4aYNG0/fHC9tuH28c+mYI
IIOLoVO/XJgT5QNE+mNPGVyrAurgccx8kA4i/LGd7ZLEW6o7hM08N/BErezkYPTI1HpP83vZRUSx
uKbwE5zbTt5Tlbq3JFI0MtP3+v6aicdp0HiawY94ltRlV9nJu3MgQXr7eEFiY5aBpPj5JIC6UDHZ
vGvlKI0a0yuKZ8mA6WEO03JEukKUueE2H8b+TLAuPzl9zNkSoGhiZZAdJFPrDqGVh8ro26XiJSA1
jjFi2YegjqxD5yRPapu/m6KnKwikBT50PX1cZ9ksz1mkeNpIH3fq0+wcIsu9c66230rch4Su72sC
Yr50C0MtJ7iANdnrqZSe6kCB06uc9uTU7loBgggftgjm1sWdMFKg6gls2bMSvztPlTG7WlvvcTFt
iztiqwTHjsBp0HdcLWaaZzhg+lH2ZqsOxjP+rUf/jmmm5i/5qLbaxaIio39qpamvDnVtwJHTS1D+
nLh6wuFjKndVeC3zsrOvQWKAywwNP5QkV86qxmBuM0vt78qUJ9lJhnadv9DnaJXETUhkajSls6da
dW/bxNi0ghQXfMprUp14VOua0HCi5B6P31Xm7F8EPn/vJG2vBiaIqL4BxOLRoHq79IGAIDVtp27y
LF/Kz3LuiLZRYh+0oHqS5BWnFsNKBC6AoBnSXmd/fBY/QoyTi1UvwJKXA8NnsE65WlU3nx7fD3c2
jzo0vibaOOB5VxerXqqRlTXx5MkEgYdpqlTX6u3g+NjKnb0DLUA9Eb1W5vfW5ydKpwCul2n02qKu
rlMNYUlUZuGhmNo9AYetKVgC2D+6i0ROG2ptQ5ecroj9yuNqUN/SVFZ+j51Re2HWRtrB4dwzRamZ
+AUGnTsB0xSNjjVqtdcQtl9RYykObW/ASl3aO4DQbboA3QvTj9ii3UMIsfQ9pC9CNe7qylNVoFVu
EmSS6Up1L1UuKMQiO/ejEhZnIMex8/SLKBQ/yY1oJIItX3NCFm1hGx1H3quKSbmBT2xPjaRY5yyi
HfTYS7ZvFRqj4I1EJYJRvfVMYIAYmx6WZu3VuZRdGyt1rq2S54esy/pD38nmTvq+9X36TLz3RH9U
ZemaLneVSq8xdIWeeeHgZDew3/opkPqvjxe1dRKM8M3oLdIq5RVeGhmSLNOrfM68fJLDH04wWMeJ
SZUb9YTh9LwpEhLRuod+cgOwBf8cyeRWmUfTqjuEaWW4ae0Hx7wIw/+FKTDeTDuSxVLxW60qETxy
gz9kXmca/2hzrV6ZKguOQdnqOwnQ1ikIxgB508qmd74h33ImtUjRI668gU7on5ml54WHhEc3nWWl
iUM6FFQKd66rezZxeHJHgbgA4bv8ZgDf9DJGU8EL5rD7CtNac4wzLToHcRn9jhqzs2Pvjo+IzAC3
pz8ACc2qTBsYhSzPUl56o6OnkpuppTW7eiVXCZmXXP772E3urA6OdspG/KEnvo5x+3GgW05zwCPL
h+VaV1O3spXv/ijdxnksz4+t3Vkb6Hxxe7GwLQ7OjAa91CA1o0+FVNa57HKlPiEXUAdXYJjtnt7o
nTMNhJB2HNkylYZ1Y9Xumtkp0whsiZ2OX+WAFHYo6/zL40Xd2UIa4pCbvOtXbtKRYdKhaWn9jm5n
4ZwVMwoJgkrj0oJhviXojz79SgPGEaRVYDHRqV93c/Q8ojrUBb0HuMB2A82YPKMMmp337M7eCYpc
4FMMbgBfXLm9NeSFpjKk6Y1xDw4uc5pbTLPq+njvtm8Zowb8dC4oEUetMTgxjQI1kpLek0Cxfpfn
qT/qc2JeWt8qjoi5Nx+kSVOeverxCTHSzDZyhcAptTzRuRzFZgS9ozfUivYlUrXwU11ZPx6vbLN/
GGH0W4iyEYfyvZZGgsmO2jyUei+YwCZMcZwd8iTcI8e9Z4U8mHiXSgJR4qoJkqna5EjE5p6dFOmx
zfTe1Z15r4S2ObbiEMGTRi8fHklabsu1wKZjdQWsYnTsJ+sjuqHIAFhV/HHIs+D5b0M9BIQx5VDx
+q9MxaHUVVlSD540SI3qyU7WjscQXaNnxxq4fsh3KO/y/SnGrMuCrS4NfPl88Dhm+hdL6itXQ2X3
29Ne8D66Q7RErnBnhD1D4r7G1YwxmFoK1l13a03TiHYy+40fCI1N2q7gmGmFQX2+/EJd5/ctT8no
Rfj2keRxfM3Csn72+sYKt9w7ipm2q726E5hldno6+7KnTGl0mIcmdIveSU9lu0ttuHE5YYpDStAO
pp8DtFxQHGjdNCmp7JnQh2VuZvs9QS4fiIA3pAhzevydNvVHg1ka2lH8m/CWuufS3Dijfm1ErAyU
Y3yWm076vR86/WubReE5JCgB1qmMR03z/6mhwr09tn5nscQX1MGFYh/JpPi6PzeBRykfwaXIXhQq
+otZWA7CYXl0iLSo2nk8NhcuCzXoXgpyCrBc68n72DTizmI6wJOpDB6mvPs42PpJUpPhZFnZ65wV
exTJW9cUw4YcaDHHCzRtlSpHWpFpE2gIr667sXJNSfmLMT3nWXCxkA91gKRpgvOQQce1b05aHHMM
ZE/SSpCGvcXJLuT+pJRWs/NobT8X1FRiUAewlmhhrhKwGKaEBFVnxZPz3P9naMfhlJdWcdDKTt7p
N98xRZIsGMnZPYERWHqGk/ezlNm17/ljEVVuJI/GSWZg3fUDZ3qWhoUtFBk5jRiBjqFmtzSGmCPX
vxP7JOZS9K+Za5mnqdWTMnx0f3nvOdNAl8CJUVddWqlTBhozP7G8JBryU1eqgny6LnYyha2fMyYA
oEJg+PDytXq5Deo09OXE9KQqKs5JFCStaw6JfWKiJLr53TAeKBg8XcZFS4AGPRNshJv898rX8yBo
E54dy9NKbXDxnuIi6eW0s7ZNwMk7QhdIGKCmyoYud7DXFfDSvqp5WqWpJ1Orwl/ikN5JoEnWqx1o
xbNvsqi0A9IWYEiShTWdTSj6kEQFzYtWIVzO7GQBKYmf/vrkJcj7KJDKoOZ5YxjgWq7K9/NBQmUT
K0ng/95Oeu46WT28jt087Gzg8kriPHH1gVAixxJssxvgHO1GHz4lpTuX9phhBiSd5o7KIO1NhS6P
73+GCKHfdQ3FTM7qSw25T3YwD/25dpT8HIw9WIC+il4RLNprpt43RRZCq0Kg9VeHVwvikF7G1J+H
VjuNmtZ8LJS2/9zNewDqe5vHCwnCW8CoaY0sv1PQMOORNDZraqniD07cutmk7ZGciPf9f1oV/+0c
qQFzmMSCPMur5YRI+SC7hJWm1YOXYNSNsxRpzQFQmHlIgR38YhbS+NLK3U42t4wE3g2TD/NQ4R7A
A9duWKEdFKtokJwDRZMuIKpDAsO2lC+yOdbHOK7kK5hB5YwArXM0U31PxOjOdxQBsOig8aBtugsV
wp7xPGO/zaXclYckOTRRPnlZXsY7YccKsP//10rXldanaFqveVRLSa+1KC2H85TDUOL7qnOR8rq/
aHrQHE344t1OmacXoTEuxCqtU6SgoDDZreUaylhcuwzqlHxOrK+Pr4I7LsbMKAVG0ecWeeHSxcKk
Zjyij9mDNldOc2AXbt/n/vGxlfcWysrHMEPpg9IO5FbrT62EiZnYeTec9Ro0UA7s401nVhyZ7sY/
JoOWuEHamJfRaNqD1KAwFjhqfIqtuv1/nJ3HbtxK166viABzmJIdJTlu5wlh720zFcliJuvqz0N9
Z+BmC93QbxieGFCpihVWeMPH27/J5YX+v+/A7UBFC2jLioa4nO9caH2XlNV08OLUDUXga48NTCkw
enF/GKX2Ov74/8ZzEXQnV0Dd1t1i9BJ0BouJgvXBzXKQSgmNuMGoJS256p4sw/V2XqllBH+U4H1A
GJtz3CllIJRvMTVnUu8sUQSfy1oU+xxxr+FOEvTyWDQa4bpQGd82URGlXPJ09qdDbjfkWh2KDyEo
DFzAvH78fPuTbdjG6xoysdVLGOlTKvHbXslEE9hIBEwht1OxfBRjmwxvF+i40yFNvd76uhS++15X
cZCFzgTU2KkMp4kSLVAystIEubTQLGrilDurcH14AJMRGCBA7/Nab5EbNogQaS3edIgdUXzwBWZ1
aRC8Tvvif9MHAQa+AEwiTfjNdxV2qbV9wCiqKocHy63MUOpBf+eIvjgXigDrKwCsd6tHWHjJ6AKo
nw9qCf4g8yyiwJ7zO9HAM5L38h7gzUTiYOUlrjypzfFreVOkZjTLIZjyQaJYGadNZKN71oez1QVa
hOwdfLu6m3y5t/W4KI9CWkl7jNEU6x6NZTHL3aCnhf2eWLRZogKb6fbcuZTgw8UYu3u1pRc2OtI+
K8vgmZy3DTNHpcy0lSj7lLP/dVHortvp9B3Y5j1njRfWn6AFmTbIjYSA236FNYETsP14JnSptVCW
XRGV8XxvlOvrb3WUouSNMA1cqS1ycjKa2e2KdjlM6zlpFRA/vXy0EjRsnd66g79fw5PNxyb8A55J
QLtCXTeFhQSzCblAITqUmigjb/DNKux8S+0dZ8kfCwzODkU3Zt9vXxfPefXlsORV5CNIR9C6gF18
ecWPeVD0A138Q9PX8Z8YcnF3tO18zMM6aIzgO4/P9AXBHOE91tk0JCHyxIVxCDojC/aZm9j/acDQ
7WgQS7V6Vwgrfpu3np/jSGV3/d7olJuExuok/NsfTPVEg0l86VVT9A92nSfoRTsVXheNXvqPZonj
eihbzaqPWWy6X1Qea104T1NqviulVB3tfQVLYLUhkidzWFxcG2M5uQ/DLJfE2FtzUf7WkU+Lj3Fp
ScnpcLKlvXMyr7efDyKMUsVzQ5WA6nLRclONLpRIC9aOqk4pcMSIZPh18Or1KiMRgCmE3Q1Jr7vt
5ad2kc+euXgHo9SLtzXcoYdal/fYEdcBLUEzpCuTrh+QInud6181nr5pDeH1nneoNVm+t8tZO0xa
srxNMW3fte2Yfo9h8exs+DJ3qnYvjAynnTIk2faaV20qIzUiF7U/uv7BNsaTO9tZuEjrFwZjZwS7
3s6xK8M4fmVFEit3GC4rkHx15aG2v/WGMCrfnCu3dQ6TaM2dmublkDWGfuex296EjLISHlf6HPU7
CPuXq5pwdSX0OZ2DgRxqqCWZ/6sfyoCGtJO+Kgt+nhAWHq7NaOs/7ibvWWRb5yP1l4NeYKmBQOH4
bcl99eP2RbG9C5kQxR5K7IQwKM9s46VkwPR15SAc8q513GhQqv0U11MxhU03Bz99R+r35LxfWMPV
+gcREWolFLU2V9MkYHsurnAJGBArHLI2P0xcM3sALvegUy8NBV0N8iiFXdBgm/rI6Fat4S0MNXrW
EObKHKNch+mV5uoeovSlhVy3HpKIK0F/G1PjEwx6R/XuIZ1nEflJYf5IZIeRgjvH7ydVe9GrPxw9
cG6Q1RKWqsz6+/x1vlUlHGmsWIjCnpIoaRCSd41iOSLn2u0sssX/w3gEXjSlCaspQm7GM+EyiBjo
2KHJM++JUarDUip5dL1h2ZeGVn26Pb8XPh3pOLIsq7DICl69nJ+du4Ts63jkrdXXuhFIUxvV8r31
saK7PdRVXsohWFU+ViVcUMG4oV+OZSDJOfaNiA/ePLbfcFSK6wrN36Hsvw2+FP7H3vZbB8mruDZP
qdEhBiXhz05nx0iWx5onY0RnTqT6zqxyu13rpm1955fcvk3UwchQ2UM0xgKqwJv73KZwJBtb8w6Z
o8TOHpZ+V07d79sr8dIgtKcgPhAgkUZtHkA09WiRIbh5sHN8A2BIauHi9vdqLetP+Ts2Waey1lpo
uKwF0+0oSyJFjt5rcBDL1J0n0eGXmA76fnaG8f1Sx8nZVp6+9wYz+ccbjW7/2knyJlKbenZGWvHt
l1+7yKUcxZAnx3wiBy0Syzi4svh1e5AX9hS7c315aX5w/2zfX6mEX9fBnBwznKiJdSAhwTOl25nt
2kEFP4241e3jOPWB8TG2lR7npMNOv+wggaM7ndS+Rj1iyoP+aW7M4bc3WNPrDMrWJwZDhRVDDQ4T
Ksj2zsJqPM4HO0mP3Ty5RysvnePQlvJVsoX/fxRWAgobZ5Wy5OV6N7FdW5kS6THtsybSO5FSCk/r
V39V5gJ9hogDsibl4ctRaOAv3lLX6dHyayt057yKJuqGd27B6wMCophwfhWLQs9sCy4uAbhLpGDS
Y0lBnH8aP5qtvrrThbkahVoJzBwXqiHf5Uq+aZyDOLHrllGMINt34H+jHO+f186FnwyeFHNnMGJr
G+tyxXwrTmWea+lRE26M8lug/Wj6pf55+yBs/EP5/M/D0Cqj0k7WpW8eDqVZ7jx0GBnoY+n+UcHs
qM+ml0onJOBI3jdxINoHbdSU/pRL2/+tL0XnTkQi2E6Hos+mbNfPICl/jTVmiIckMIp/ZG5DcxtL
b3yTJLPqH6y0mvJQOcpJjyMY7CxaZJ50oW5VKNnpejJ86PwBFvTtyV09UswNNbSVswu9+0p4ea1M
ujEpE3NrEAi07fqxqHL1oNXFPbrkS0PRcl8NifGqBmZ3+bX0IsfSDTrM0REu/ggllkYZbZQwD7J7
PIRtyrqqrWFXsD69q+7P9qmpcs+dpi6AS9+Up351q3FG5xfX8celct8PmEG8ehWfa6+r6D72UNuE
SENTUfp2lx+d3G1ChTc2oocxBkC0bQ+3h3rhZBFwrsAfYk+i0M0q5gEao3nR5EdZmOIY6O20cwrr
dX4Mz1t+jTrpI2AAuQonXX6r1rbJiM0+P2rQaCN04audZ3Txnc334lzIdyhjwGmj9nY5ijX3y6jl
lKcysr/9NBlTlLvoqN5esW02x2ZYWxNEYmSslMU2sZGDpGCTZUZ+HD2uocau7MdWlAbUHlvr+tB0
uvH3YjjibCN///322C/NkHGpPFGrQWBxc3XU5ZQUXsvYZD/NLpjMZaehAv0q5Nn/vhYZEAkJmR2D
rSvwVyRdN1Pd6JqH0wrC1bs6hRuoFK5T/4e5rMqUoG1oMmzTOSGsRI2lnh+L0tEjT3lwFpQevPYV
JIqljQQRhGIxQdbmTi/aoR+NVBRHU2npKSgHMvBOfL49lXXZL+I3KD000/kLbp8GwmaQKbOtZVSN
OPbNgAasohrTW065hKCCsoMnW+O/2wNe331UZZB2xi+O3gndqssv5JVjDCGE4pGT9uM7NSzWTmp5
859biDtX0dXUCIIomACio9UIYmvdkX/thQl1oUlvzeJozFqnP9rTYORhlSA6f7JN+sVPczXCM7k9
vZcGpYFAfERLBunqzfSSQYeRl3Ip+U0y7xZ9mo4+dpDQm6FChj1f4d/bA16tJ7MEjbh6NKNnQMp6
OUurFl4cQ7g9itmUwT5OPZBHder5x96urHuusS9Nj/iX/cjbxQWymR6BbJJ5+sJoCJ2FiPj3n2UX
+7+4oq03sea+0iGDA830njvFXL7EttteQe/CXkkQWTuW7dy80WLD+KABQ/8pW5JyIynvWQq/NEFo
EWThNA1Wpa/L5eypIBcKPNCxWpa8gbuqjdau75P8VE5e/GFuJnF+7QekNERuQSTKgQBNeDliEguh
GegqHeNK0RVGzPeh8LPsnbYs9eH2UNeTY6gAoioCK5TKt43xLoHGJWarOnp8KCgYuvzieBlti2JM
4upkLFK+tgwLLWJlJtLtovQF62M7OypPmV32gD6HJaF2EnwGLtfdyUquzwBledBA/vp8Mq/1//86
6YXfmnNGH+k4GyTUoSbj7P3IY/dJ2Yn6c3sNr94xJgRGB/4Rl+a1yQ+koEYsWVkfaezYUVtwee/a
JtDu6Qg8i1Zf3MzrQCtMG5w2u3G7craWjia7Tx6TQOT/TG7WdVGs/Gw+EQ4jBrdMQRHWftZ0D5Wf
dclbrrrks/QyfwH80jTvBrewhl+jm1OfjUXi4DauQ2UKa+E48TuZV/C0RNrOX0DlOHUEiTNRD1Dy
lPWwgOx20fgfW2c/NIbxo/aHIa1CCgBzIEPPnurXVtLXjULSh28uMd1qDnj5DYNKqUV0fnnUZrpm
YxEbb2Seqc+3v95VBLQZZT0hf+0UoE6mWRVWydcLciRnHT+qywGHlbIs9n7eC9Y1lZ+qRorj7ZHX
i2P7ObmoQQ3BklvLCJcjS6AUXSJW9DMutyc44vM+NocmMmbpfkRXZDk1RpJ98uEMv0lGg238fxgf
whwBIE6SV8JH0k4mDW3aavWSLNHaKvMfqVbMUSk18VZ2Zho5uMa96bUx+JLx7L82DaZAAa+GhwPS
OqXpzcMxgCBxVVVwROPCP7vWqN4NBWHG7UluKKnrcwEAZ6XhAy5ake2b79sFggYcdkA4VgeyP+tK
9E6YZUtnnWm0yiV0C1Mb/00HS0tCvfZUeSYrbYwHaXauHtbG5MMw1dxUotpUaDnOFuZcRrKCCBt2
njejKy8aPYsmYcN87oJqcc/o7VX542AVrXtnu66b/nLTrK8s7zq3G3n9tofKCmGpAMqGSvBYh4sQ
XiS04ROyNGp/e+Wun4a12L3eZ1w4JpJfl9uzLabWRtS9PqJV7BhhkC3aU13Z1bGRsQytwRCvc+l5
/lSUEUBychaogW7DMwQGfDUjk3Bc6kTsVZ59ClotiAIzvYe3uL6yCXF5Yak9Q4e2vE2iOEOZGkje
6mMCKX8/TrZ+0OV4D6t8fbVQRCI2AgDms/u27SRTSV8NqSWPfRB/56UfI3s09tyjeoSwlRmZtfZ+
aew70cML323d6khBQKKjkrz5bkWXSDmhCXtU9pId7Ry5sbYZ68hWZbIflSW/3N4nL6zlxXibawyX
5BTw8CSPhdfpZ2WNeFmT10a3R3lh3yMHTkwEHYEgersbB58AKJ+WVQaiCbJd1wpvwdpRt3boNXh3
buYXlpAOLpcSsourOun6y/z1JtRpVfdWWctjXVug1ubpz2wlX7Kq+q36+Nftib2wfFz+NK+4CqH7
beNnVEG1uKiIsiqpt1GCH+iutIN7scP1KBDlqI2sMDif3b3J8zGusX38J4ajCLxu1cnttTB2x/q1
cCHWa3UsATAKbIpoZZNtj3lZ+J5knNHsjLBxlXFyE2Htbq/Z9WagIvIM7F1F264UCLs0djFvUv0x
MxczieKZZ3M/OmZuH11V+vfIANfbgcbvWr1i79Gu2iJK+qHNh86eh6OXwlEK/dbvqhMxg8jeYn5b
1O9lZ7SvY9yul+Ha3KcFxjyRWdz2MTTdE25n6JicG26189tMi4SyDGrfw7038no5V2zXqv1JJ5oC
5CbDoX8m9cbQ9GPcj1OUxlm2k6XfnXsIWXdkt672IcEcFW8yOBs9oCu2ecFmr2aq4sekbeZdnzTN
YcVM3nn0nyFLF68kP550BoTEs4DkVtOlNeKhwCUB7/apar8aLhf80aiSrIvSYkrs/VDZ7bclts0+
i+K8nZan2qi75WQV4FeTO7/N9ZxpjBDfkPTQuLiyp7TLZtKsIbGPwYDof9x7+nHysWu4fSaemcOX
cwZ0xuZkj9pc+1vtDW9Ja1cHvnUcS6dQ+673kvZtbqus2tGj0vwwc1PRh8OUz9ojeNDAJpyXRvHU
UXRTZHyzMRif9aytXP2oFq8Z4Yb0i/a1H3To8j5FW/ufygWksEdcZgoeU1lDkBEN+HrZ1N1MMlAn
vdoVntmYP4JMeV9a0KIiC9tBSC9KlVEujxTQEUAucTH5Uvo5BOHRnaQMZeV23l5K2RinRgfJ+Djo
uVHsx1G6w9sykCDrm3rME8SM7WLcqSY15X912fVfLNHZXTgmTtoem7wzxtBvNBjjUhpgAqKARuAD
llp9t0so31Uwk2zpn3xvicUHlaS9S5gfL+4+Ntq4/zygzOPtyKSy6U0H8iA4QKjBIUI5Xt/uq0rk
wW72Jk1RypmX6TTaJho7sUjNz1aglM6pWeX6G9wh/8gaSPe3UkcK9mdsxUJ/En6bi30bD1X83+3v
f73LVm4b0TyBBriwLfp6lsbc5bQBj13QyZ3bG0mESY083R5lexVy3VJUAplAo5ou1hbvNvIhDX1Q
xVmljfnJVLP9JetM+cvXEHgDB3yP8rCdFeOtPVaiUPyw2N6bl1gil29hiibOU6dZkSs9/x9ZVdXP
27PaXoDPo2DkSZZAE4bC6uV771YYjs+6hmGSHvfFrluAKa4w/XQOS/L4eyWz60lRxF0DXG5c3Pq2
9ppzMwe1FosM7zxUHMHTDu0Pn2frnoDR9bRWrBTgGAJBNvX2RgCZ2PhWW+ZsSRLoJO2QqzRBS5dt
cc+88XpfUNEBW0e4y6YAdHS5gjKO+96gn33WyrrZFXYwfDKMptuNbmZ9iQP/np7HC1NbK0jr3Hiy
0GO5HK93ocmrZMjPbjtMe6GmqSKeqfSnvqy077d3x9XnWpubq0TwqhRBcL7ZHYnVUmBCzu082Nm0
R01L23l2+VoiDBBrcNZsDBJWUoVtzIk1jItIk6bOI3jKf2VcLN9MOx5eJ7a5MifXxIcyO2gY8Gdb
sK8zV5k51Y5+RmHDDfM+aM6DmG02elWoME9zkYRTlqjfr13DNRtZkbIIDYD52SQJQeE0PvWq9rz0
QXtYAYYRDtzZh1ePAhOLFSTCJVzbriHf0BpEPrXcTmTI3QzirNOK13mdrUvIe06/jCtwzUW27N4q
QxwYpkd3tm1twNe19yLDjrvd7bmsu+rv5/x5lOe2HI5n6DJsIulSNAUYz6Y76+3sRXnLqzEVj0lS
PPrBZEWitZM7KdbVGQarQ5cCYvcKHLnSEndRJoHBZnZnLR+Wj2Xb9McgmdtD7cXWuS/q6U6ien2u
kNMnIoKmQvvniloQLHNvKN0Yz3kXJJEHfDgsBnFP+ex6HbkkeKuQ1KAKhPfv5U3B4lllx9tNcdtL
/niZVU4hQPsEJ74RbO2pg6f0wcAP/V4Quv7gyw8IRnu9LmhpIcO3rWaMXTzUI0rwwJ3q5Y9ujXLf
p5V61DFjPy0AKwhlitz5YkzZPQnY65Vdh35mZmPIDuTtcs59XeawjrLprAdoAiEcspzN3LpH8L26
gwG9U45egXW8ZYBNLkdJYc6bfTlO56w1XFwc7eDJaqS+R37w3ov50lBABxCVQ7kMfM464b8ScsOn
UDc12nQ2MV4K9Xlu9yhieFEb++7h9rlbk53tZyPmYEPywKx+D5dDNbFeF7rM57NpiPx7gbi+3Je5
q83R4EoaCnGj4neGNzg/x3QeRaQnfX2nMnp9EElu0ZyDUMryXnEi+xY4CISq5TylZTofzJGc5afQ
l/KnV4Ihezdp+ty8Em5AgYpc+vmqAetyJS1h9ZnZD6Y1nn27KR70octO1DC9Vx95RiGFpq64arRs
A61lxotlEIyiyWTe13Urd6bo/7n9BZ/z8e0n5K0B9cxLACF3c+S9IsAwumaU1Eth3eDBwC0WO8uk
3pqVZQ9hafXGeyeXi8HFqosYGKRbyZ3AK6g7GNPYQcYRbZ6GaS0n7LfmNi3gOqD3/cp0eF11+AKE
MPR0HC6Ky82mtAwnv3U92MjTx9Rwu9+iHrM7q/7CluaUEsKAmydo2jYaQDsUbgoQ4uwLp3LfsaUT
Nyr0ucx2JCVudmpstfw7mbGRH6j4YvZYO37c3fktXriUoETgYAlzhRtjiwPCFWv2+myeznCz/UPh
6s0jyfY9k6Tr634F0T6LxgJooad5uaIJgCkqyNl8Jt4oOz6snhnR3AozCLFLl/ObNNa0/I1HuHOP
B/nSBDm2IE8xGgLct36Gvy6pAsarWuICU5+g7R+rQnwI8rJ9/TkluiHQxkOC7ub2JqwsM0HpnvmJ
bqF2khrlvsGR486+vL5vgWOsWEvaJoyx7TLE82KJpF7UOe8JBnd+PHl5CFYndvYe6P57Fk1Xw63Z
0KqabK4SGORGlytnAxeeC5I0rN/HSoa+iIt9tpj2Q4xX9B3G1nMJ8uJ2YDBqkySyuAmtgJDLwZAp
B1mYWN45b3z5J2uQwD4OfedrJ5gfidzFSmrex742ii9WCX0iSilEiKikWCV3DT2g76nmSJKcJUnL
dzwHnny/YCr1WTNh/kboDaUfaZcFc7jEld2ocOxH2T+afVFUUTZYyfcRywd/Zzpa+R8gEFGeRSDE
Vyt1hAwnilTaLpixcts51jJhGk+x39mbyE9kn2xHsyk6alNVHVoXo9ZvKnOK37bqhfkvYItSnIcK
QcwPJhILMmy01hgAVWmZ/VEBTGoeB7IMEU4m4et+UDFUZNuYrDkcZ8x37sSTV0eRhab5QRN+bVrD
vbpc6HIYphQWoXPWev2zRcbEdToetUIiGS1AzgElunPFvLSPuEkRcubzXkPPnczxFVB/9wy6djEO
HWK3GbZUOZgvSyXjq8Ms+F3P9CtaqGABtySGzJ5ascyGOmMpvewzmYmoL+N/b79mV8EAgxBFUktf
811ezctV5GHo0xFY8lkDwhMhcdchryzN/sku0ua9XhbunbN/dY0xINxCKuyochKYb64xdAID6acj
GWJApc6OpyACz2Pe+VQvjrIqZVEGpqBkb0aZ0lWPYQr0sz8W4/u5DvTPy5Tca3G/NArqHJh3gSJY
+x+Xi9dR3qutojDOqWU2J6zX8Aik5nJno19vuxX3saYX5hpsbxFeJsqb7LfUOVd1a+61OK0iYVRD
CPr23vN2PSFMQajzrYwxHzTtJub2St3g8JvOuZ2VE1nzSM4u75ocXE9oJaPQCsDEbNW12ywbOYWR
mL3ycV2aM/FJDwo6246Ry+K/ycjtj7d3+PWcuPwRHOPAQgCna3T5kUZEVKe5bfzzQpz9FY/27Iso
lnvcvhdHoUaFUioOpCRHl6NUQ9NJGU/+eTD84UszpsOjoWXzl9tzeT7zl68LW40oi7olf68AVaAI
dbuIl+ActEs9R2NS9dkBwSq3iWJHYkTgWYv/u5+N4kesNWN+TBO9/1VlTp8fvKTEsdPF+OGedOUL
HxTsK19z1bIGeLW5iqcSe7IGo76zWxip+36e1NhB4S0L9Xmp++T37UV4YalBA9Lg4VqkRLJVTqAD
PcpmmhnNzZyI8+Ic3GS6Z4/30pyQ5AYtQDMJBMvmgw7pUOtF3AXnCbBjaOi5fp7h5Z3KdOjD2xO6
fslgT1KToif3LPOzWb41XrAFogFnx87Lo08AFioZILDW6hU0UUf/bWV3D+ELq4iMCDkoGAXcarYY
hVqinu9XTXwekv6ZgFZG+nDXq+L6eaHLuPbV0Z9fwXKbw5f2q7uhFcfndPHl2zrLin9hJWnhMJbT
I34t853n7IWlJJwEOk+Q/KxoeXkM5TTHtpNp8blPhiDU9Frs9cTNP+nUHHeB0ZqP9TS295AlL60l
Ggfgi2GlwYfafEAdGHsaTzmGKoKX2vcn/RiY6rX0A24Xgn/ezRV1i0bj5nJeAnOx7QUmtKXEv8PQ
T/u08V+dQjPIM7uBqADBhmdm2l9ZRqm3XkFsrp3H2YcJbZvaQQi3uBMlv3C4iKBW1iRdVIhdmwVL
m5KCWJsi22ubWdSaTnko8Q46Oar69eqzdTHSZtF0p0lkgsj/OZCW2HnKrVArdDjCaISWB2/ogIQJ
9AT2t4d9cYLseBvsK54p2yjHrAD0pQbLKMYs/kWxwOiiaWgbFblT0/589WCourhU9SlArnDGy01P
FAx6gHL82SYEeW/Rag4hu6Ly0enOndrRCzsdwcJVTItaDg/Q5sOpzFJuOXjxOZvb+CC6Ru262X2d
UCwlcCIdimPECCAz4f5tPloW0GnsZls7oyzt7DI9VzvdHebTq5ctYCaQoAmv1nLm5bL1WoGJ55Il
D7HViRWMGOxLjGeeahoW728PdX0N0vnjjiVlwcuWfX851DBkY2O7ajkPc/rDnuPfQW59VHodRAl0
i9tjXW+9FSYPtoONsKJ+1k/41wk2V6hFMk7LGUURK5K+5+8t+vPRDOd4d3uo693AUNjXQnZY1Quv
6m2Zm/mFY1JJFJDuWruzd5nqX+futO4GulZw11awCgXard9RImsiq2Wyz6Vm9LvaS//tVeBG9jDf
oytdzwepOEqiHn+olm25a9pUz5KOAS99pav3YBuKhyLoXueg/Dyf1UuVMiUyU6BwNse18OIsTRfN
PMd9ah+g+dtn/AyhKxrqHljvhQkBggGqzgeiceqt///XXjC8sfLgMVhnXDSyqBpRrDHm4p6awPWO
AynKNU5nZ1VO3TLghTuOwIZc9wyqjZ7s4P9MhftG5fZ451a9ng6xL2kQalnmMxnqcjoBIF6r9nLv
3KXGn95JspNdzPbh9qa+DiEYZJ0GKFFC+a3nbZxMUhSy885Lq6oxtKRWPXqFq76SJmtD6A90zuhs
LpUT3h74hdnxHBIEUlNG4WILsZh6CH9tO1rnue2aU+oNH3XEBO7M7noQH6QDWAS6pLzw20FiX5T2
IntCFUnO0M5zHGqN/jrZ1HWLr0KSK0wU4z58ENcd89e+42ZKS8pLiLYsTrUbnbqKkq6/h3yiTMHP
uUyHuFZJtwiIUE0l+9qMY3aySWUWn0WPJvFOy0fPOHWQ2H7lcu6/JM1s/1fZta4drLQf/CwEdYnn
M/7WwRJEhdMnMvKK0RRvzIzC0cdWSGw01ma9dojzeLDemHR8qz3umBVcnEzgoTTpsdEfkqq1tZ0v
dGt4A1ZAOgefHlh6rJ2Sopph1kUcJlXRTY8qr6bl2Dn2EERjUAbFXsnEs3d63zoIKmX10D30ViKM
J2dxeleEeS27AnAUjj3HQZizOrkj8hl7QEC2/dnWNLSXprZ0QsPFmOaDlNwxp8rS0mnntfEES36x
SjHvhnl01UkoQzhna6boEjld2dLaWtKm+7iA17V2Mc5Hf9py7to3dZ3TMzTbPvk8aX0a7EY9Vsm7
frK0LCq9vGl3iptYhalbueXOa1rnE+deJifX0kzK/ikuMoCzXHtfeXbtvEOnqPrQmcz4TTKZVnFw
vcRtToNnq2kfZGIuTpUp0Kce7by28l2tGViP15Xm9jsjR7g1xO1x+Dxm4/Ijl303h5oahBONOYzR
j5iDyQTMljWlYTu7btKFYii78jwbWT2Dm7J4iHi5AI14mSqDAbjoiKTVglJG+cGxgRW/SZ0AWa3a
QfXvLaXL1PtvaTRd/OzkPKePRi9RYLCR39K/mZ5CYbHXQGc8LPAzmxAZAZ/y3xQjA4sWGGSWEx1f
zGaoj351uhqzyqpxDKJLK9FKMCv27O9UPyHkmlcDyzstLf7Whj0kRVg2tE4ecgcw34O3CgPuHDlz
Puth7rWTnYEx36UgiKpjLgj2HjTU03kBbT7LE6n38ntYnMF8682GV4YaqJafre60PvUBx21PChuJ
fu9VXeJSm83lGJHHqw9ZHLt+5HZNmr21RwoOT47qjOGBmBx2n5t30GZTkDB+6E1g0aDcj6sA7SLt
ytuNizbLcxE3Rfc4l3MRR0tp9xi41qYqI0zToTsMnZXPuxk+UBf2jtaPoWo6nSfPBSoYzVIM4qGL
tXEOM4kvy8lqQU/tChcs3Z43RSzsFaCjEUF7P5IJA88bP3rBzOdNbN+coyXz/fkxaN3FOmBzl9hv
8mWY+v2Ujsl4rHEnoZ2L3ZU5vocr1lQnzKt1bQ8AXHrfYpVa3VMwFv63tM/1f/q6CoIoi2VaPSWY
OKJnClkphp1qTm1UqJb9pGmuVka+O2pxqJIZDstYp0YTaWRtMUVglCMiPDWTJXLFOBYEK3Y2h23S
BajzUZR5Vy1a/o+Jgt8/+N/m+fvECKTxuZ1UOb832C/1qQHnvjy4TTF7YVU0Xfm9h2Iy7EagatrO
nkRQRxjWQI8KB8h1SxvNIGrrMCtNIMSpNfnfHC+e0Eqb7cYKjZyO968+bcUQlbXbtS11w8n+KPpU
/Bgcacjj2FqLOBqFPn6ZeysvPi4eGLh3XqXEdOooerSf7Hnh+2ddUH9ptDExdohJBWmYGBOQz6ZK
k3d5DzjxEJgap8dZRPwGvUkv3eec4/nXMhpTAwSI4/44mny60LC7snsacCUzIuA6Bnrk6SjGo79G
tPu+c4wp5JSwhFodpMF3ruG4OFpWO7RhL4w4OC1ebPcn2KdBdwgE8P2o8cCC/6GzIf2oR5XOPBZC
jfFBmwJDO7QUAtWT14OZ/JA1rih39TK15gdXmxJ1xKFEn7B2NruvKvb66V2i23mzz5AUlLuRTwmq
vVnwfylHqea3GarPEMvRpAMYViR9pyN/Omj2bpg0lGcHeC32E09tXIVzSVvykDpTMT8A97RR35y7
fjqXnhZo74JBomfa4llhPhXDVA5hZwVzd/ZVbC5PBN2O9W9sOtjAztZofYROH3ifC+lr1deYmqb+
jyHSoTiLQUdmPVXIYxxxw+ve5konp3bzUQSftWrpEPPsm8XRoHuOy8SbP8eW+55tshhPRY49Oa9O
0sudblZpiWmp32ofhYNxy6GSdpcdyiYupmjutN58my4IpR58YLW4hslkYWMpYM1HX0IA3CVi6dxv
3Fh9/Uvpq65pVOuiWj62Mq7GA12x/pOnLfYSDdKPvYdOo13A9YBh0ZkDbnxwlVvr+2Fue/MUoMCl
/WxBTLaHNKcGeaCrIAyccQoNf9xscdj5+igdQaPJ1tRh/n+cndeO3Mbarq+IAHM4JTsMe0ajrJHX
CSFZNnMoxiKvfj+c/8TNbgwxGwteBxas6ipW+MIbLDLto0GjLX5Oca/+K7Ey0+t8fY6U/GC13Jt+
nFa1+OjRv+0uNjfhR8NUmuq3KjGvO9R1RGKLiav2D+0r0qY+d5f6AUCYkIHSp4PrF4usrD9minue
D72wbg+INym0TNHjtTrWeTGKf3h9xPjBU1zF8+e27IZAKTMNP1rT6ZXHLsts/uOZ/srRqjNuVRRt
+8in/2dRFOncmBDTUhYn8OpZ/9ZYZfspLbra8ll613mO1c7OwtlZsuy4FKYyHrpS7RrkFe1ePdse
KklBhrM9UkB8pSlUltywAv4jt/ik6PEyn1xJSfNgi8T7OKtL0nCSAGjD55mUH22KsM8nZ841FEHT
xfjZIxWffsYNU3AsFwWimy8VYXS/hKLpaYIBs1mNX5dRcbyvXqwtsd/QPTSObtHSrNBGY6S+b2d2
fV7QT3qBj2iWn2gkNhHPfeIYPloNCljteVYqw3erQn6v0w4ADvfv8tTxa9QQDmqqHPoI5ukfZF1q
8MftWP1C4yZKgOw4xm9pSOX3hBfQArlrBQlhBKNzH8ftyIaf9DY/pWps/RnnOJVHvSGy+2IlGLQ+
lXEpdILDsdFrv5hyhJTW5K/x7Wqu0x/IZOTtj0pmWkKtauzTg0T4pPUByk2f6DUCua5muShfZ1uv
vdpPeMe+W9VSiy+ShF8cSnq0WeB27fyMKXJfHId87uoP0zjGwwdHUUf5gPG5+mS7ZZ0R+fdZwTIr
7ZdOHUw6xJkyx+e66yIncEEWqEG8VNBQiC75RYUmq8+xBezys2qKyD67prT+jlHwTYOhS6rkY5TU
UrlYCvaDT5TCxuWR6HhpH5pIT+Vz4WZtFahLNjvnSB204bdTIfpYLr2l+rkAP3+uFy0dPxljX/7r
dlBHw9bstR8QN83hby+KhH6sOib31eVfCX9qs3h+mUsl0VnMJj0LgtNQg8drBTpk1YnYLeOubIZm
kKe+XLzo2Ok1RRJf9E2rtn7jNiayPI3WAq4Qi+0EoKUjHlsjqpE0UhXjW+xSXzxJwPBABxZhtu2T
XUEO8kvFzAkc4CNxZXtKjbe1G/fJX7iVu8ZXN7H65kfXsxnCdq6kiirE5CqHuMsXI/HBuIzlk41G
SfPUxVlJbZLNan2OzcHRnms2nIAw2+jDUcCqNc+onjvAMOwZqdQcKPlBy6s4eqzKxvECouB0fMzN
NnefBAtYP2iSm/KfwhZRAYHCVWz2M/7ex9EpUdEu1FT2ZxvHiTio7EIWfjdAHj6B7HX0j7oilOhY
obqlj35cturw1EApUnNfqnE5nRcZp8q/hRvl/QkbooXmkJKw5bN6cM1gytOF0xNDQ1x8Wkw5X4Ur
rQ5kJqPnAXG4r7FYpemsNpX4WKV5ZYexgqt0EKtK+dKwe0o8+bxaRXrdRBZphFVUn6cmGuTHIomd
cvEjKnqTn41mV3y2HGlM5auAIee6SobxycMqafk8W3bPdlOkPr6UaiVACUeVSIIozhbP19MyhxVb
O2gEJDyF9gPtx/hXM01RFRC3AR+OFi85TAbXEHLFPWEXj5s9H97Oxde+xHViiVoI0MM1tyRf3vbe
o6rMrDLyPCqQBipsXt6cZG8bH2bDDWNIP59rkXR4MJUzMlGR2e4Mf1tRoeiJMjbFmxXxvmUVx30/
1o2BDTyQkRLOvZI+z1Nfh5DvrR0Bm9fa42aq6EDQMKHDjGrtVrdWcbPJEYoXhe04ehnS+bL/DXFH
/QrVX3VQEGnyX4jboLZZ8sZ88fJY9YIlV9Kd1s2dJacmhiEpCL614bbWUP9TMygaDEgABiqhlZe1
L51cnPjo/UnOdXtSimYIvaSMSYa65JAPy5e3P/hthRaNIIam0Q7PiV7O9egQxQUPaxFfOGGLOCHL
geJeTEjzsjTjkIG88Cpvp+BzMybpDJhoaiUrd/wGk68qkzS5d6Owi5HVJWoXp8XtzWdzrsegV7U9
K5YbyDDjUVlf9Vvo1oK9uJ6jRvrPaWdXVSmdCc1qzL/7ggs1kxIHBTgjHwjQx78yu3+vsP5Ke7FR
hkSaA+IrFfDrkTOvVKAkm9RpsjpHr1GZPyKjk1H9nse/3v6QN+W7dSh6FKB5/8+G+Hqojp7xhDlL
FILInH/mhYPFbGuLUznHpEc96RsAMcwq3h713tLyBWmkUnanmbDZvC2hUu9K2kyxlr8UHv0lxP0f
tWH426hJZjNaMrld7xli31wTq4uaQUXcdWHi0LjbzBXmnEJmpYTC6bVjHzXEgYUj/Ug392ptd4ei
h0RdlPlRib8easr0fjWdVUKnidxjTu7lz2NEjKXH7yUTs1noTANugD+/0nw3s7IVBytRZVBCXYzN
KRmRiDUWtdppk9yUDhmFYjKVcZNSMkXR6wkptVrCRFT5YpREDhUksAAs0l5H4c5uROqRpgUFf2g3
6mbZ5NRlUndlfEkrJfvepw3BDytpXFpTIAE9TS4lmaod9J3e1p39uNJUaJqguAuDeTOutjQLIL44
u6gjXl95IYpLNkj9ERmi1B+qPjvGUpu+5Ekvds7f7UahtrzieuCJUmLedgjBLdjtTB3kYjiFRK4m
kd8Hcu+AgtEeyOsWDcMZpyO0SnCw/bnarr9hpGDCncq8wlvK6/JzG1W5/BXLLk6fcxVy6bnre826
JODcrQeNWvG3mYSnOwk3QhAzso0599mIav/j7dvgzhro2NQDBgDjCp1x85jYxtqpkmN2adXMxB/A
GmO/W8US/Z6w8fT2YLdbjIsOtAMdqxX3cHNcuslQ6afnl2Uy9N9aN7YemgJ2/yghJCpYrqpJ+dxk
ZTTv7LHbE4R8ILEJjb9XPanNHktIl9t2UvIL2sJKsOCcErZELTs36+1aMgo+C3SYiL65fq6/sZFn
ba27WXExi1b5nldpdDTmZTgChNi7eG4PzYrj49CbrOYK7r8eqkOsuYljipJW3aiXDDXmc1N0PTfE
IrDJgLdOtO4FlDDefRcxMCVCaNx0ndjJm4ELvYtUtywueqYMuCMkk98U857k472VRLYDmAqnxlO3
KC1ntBQpqrG4zPNk/0GAgkqmsYifkTv07wV5osABuQWEPNAHIlj9ekIqeQsHl6EiD6+mBZu3g+vm
f97e+OuqXAWuDMLfr7rwhVHc20Lu3GTJ2tZd+Fx54X6aJLKZB4ALlIXzHEhu49bWHuX13pYnGYDI
C26Fi3X98//EqF2n2d08FcWllEv51zQUy6OTTXv78N7EwHGsPUha+IjPX49CQ0sTdZUWl2ZUnVND
LhZ488z/dUTe5pirh3cvJHsCNCZVLMBF20dqRhXdxTq0xI9VlchXFj86ep1+n4+hp2X/vj3YnUMG
4Exlr/MowqHYbA1rsIde9Wa2hnsoHVmfa7P4qiekObioRcfRRTPJ08XOLXLnwwHaBthK+wm1hK2T
6OzFfYV2d3HJcaj82YxchuxKNAXentydI0bOBjcINsyqCrV5kAS+7nmqLlhR5nBgR2r5p6Qy8sfO
2Xe2Wx+RzfYnRiamcFcMi7slUSwLZR11jpqLGBFk8EuZ2L2vWpnMqfA7dutPtBm+qW3RfQKD2f6a
RDPKUI3idvC5ubPuAAVk/lrl0ZT66RR7xsM8eEbx2OadoT+41qIUSCDrtDkruh7D0Un7fDrg0SfQ
a6PtSrNHcsTwECBsdH0VmYflzGuk6B+8cej734nr9Vkoej5IkIMVmY/UFQrdzw1Rx5e66mMnoD1Y
Zucp1ZL5GJkGefYqa137VNOj/EEBeaIFFsxeF4znQkCheaKtHyEC1zt58J0dghcCAHhOHTyi7R0c
uZ3JHskqzI+1/KcVu/KzIZM9idXXbHrz1ejv03dfEUcmgfv12UZ3cXaLAcnFSRhG86iMkeu9ZEpG
dzZfKLX7qj7QOqQhSJuuT8TUP+mpEZcH+O5zeqjt0fhHbbGaPLtR2wjqs7NEPSJuyt8KTForFBmQ
/r/6UU36YKAAG4fv3uKrmC7aArwiANw257ccnSqi9lZdFCVXfhbswRFMm6odZwSm5fH9g5FWgU7h
H3TwNy9ypiv2rJGtXtqkHh56mcXH1DGaEx0xZWdet9+f6wgZTnI3yiGg6K4/jNOlHkw5p+SGWGzj
WOvFYPgLKsLJ6e053d7uVJao7jAYCeoNzMPJvExzU66ihbi4D5qiUA9zahh+HrWKRe1z17Pg9lbi
eiceJ7B5fSo34Whd9KLNMU251JyzQInp0+sljbSh0veMPm5v9xWaDfwM4AfYve0q6pNbYjk9lxdN
lO1Bnz9UTRW4o0txcC0nT6jL+bM+RDv37r019VZenArIiZh0XYH/vMtFB763MOzyEqd55ieje0iR
Rgk0Yb6M3PM77+WdraIDv8fUDGFTwPib0aoVUVylbnkhVEgOZWckj2aCx/jb++TOVwOauA5BlA1B
Z3PQlhacw1BnzaWkW8STSLUVeIvqe3zOnaHuTAhlMDBVrwY0ZN/XyzeMcV3oytBcxlLKT6njxQ9R
rtg7o9z5SOAf14oF4H3ujvVX/OcjuVhxQS8rm0vXnHptZNGqbPJNSVvHUHY2xJ0Z8cqjKsjirTC7
TQglE0K1GnGfS0w16CTAW5ySuZi/vv2J1r/l+jJfqVOkXKvfCXZZmztjMnhXo8xm3WYyXEL7nFaW
VsB9s+okQPNlwiIkyuNlZyXvbI1XATlC0JXRstWf6hwxVGifNZe2aNWTBBbsW6XiHbr3a96TvnId
IqVJQINwyDbFNjLcD9wuqi9JNi2HxhL9IRPjnjrJnQlxbgl4SSYpwm6rr0sC3GJp9eayrMJCZSzc
ryUA+rMxZPYOw/XOUMCWQfe9zgyC2PUuHJGrxSy3ERfF4kMR0XhBKTIzmHFGPL69Pe5sQrTvKQIg
koOZ3rZmtmKohwzjiYuhVJoJwt1TvONsiGGvynRvIB5Hi5bLqq6+fSalTMfMoBB40VJsXhx6nUdF
UfYy8XujeKCYebfglQPFvV65opjN0eu95pJmo/oxURbd9ZUZSNvOst3eE/ADIVmCT1zvpC2/p+5K
V1CrGi5elMXOgyFnzaZz28fTcVY8qzqnqIfthTW3kyPo4wUBaIyUEWnX9eQmV9Jdnevh0iHpehmJ
FWj01HWa74QZt9sPSwcKGjDVoa8iCHY9Tuv2bVdKdbhY3ihOFOkHH05ZF0Ae36sO35sS8TE6ePwP
XMRmp3e6PVAJtwdADkl2Gg1dorWi7HFf7k7IXt97yCI8VJuFg43mAH+Mx0uhTeUHxQFp4HeTZSCF
rcDtfvtE3V645HBIxlIiIYgCnHG9eqNhZV0LmOgy2l2VH6Z48pyT0SkkD5ZTDOmF8ju+0HNRxp/e
PzKZAcx7uoGQ1zffbTFttZjFojzkwqjsoMrTpDqbtQeOZZ7BOj21vbCjg27LsTq9PfRtTLWWUdhw
NBdQetmqOGhmnyBPmrchwhOt71TG8l1LLOOIuk38sNCg/9TaRhuA99sznb7dQbyc6NJzMExocFsW
S2uITsgy78JBEeY5azpeNj3dwz3fnnfWlJtrfdLWHH1zr0ipNT3Izi7M1fQrEp+Nzz8/3aT+x8b3
8eHtxbzdrjBKVhAqZGdsarbUEi01gTOpNqpAbVrCVojnU05egYqHtofzfxUCuQ4P1rFWXDz1RBhb
mz0Tp3qF6V2CRI+IO+cgEjAhB4GWnXqQTWrmK9QTzMAK6VkOi16rTzQgxuFroiauCCwghFrvm4k0
ok8AKfvejyegdacULW08xmMj7gJka9DUlJkT/3p7nV4vvO2PBz9AQZkUhVr25lxPsZ5NmmiasCuy
JQFr2pbGJ9NAQOFYFJXbILsYVbhxTRJDiEsE8zPD6t4Yu0MqZA6sOhsJvJdm7sbTNCRxfMx7qiaF
L+NScx8btTXM5nMpM0N/MROQDmeldbPfFl9n8fOE29MHoCyTQ1YkmuaDdMqsZ4AQi/k0Uc0uPuui
K8ZDDLcXSTHwblkK3LVofr69Dvf2C0H+qrSs0mPbWuF2Y6UCLjFzmGrAXNS5eCFasHynad4fAzlr
/Q1ZYKJ+ilSbYDIbmtSYADiH41q86SdzPOd6OvlyjPe0t2/PtYMYF3JpaB4zt21NXXSex9sWVWHN
Q/wBdFB5KHSn2Lms74yCCByxMcJ25Etb4jXJStc4blVDelKLQ48AzIPelNr53R8ICitde8qXpC9b
UbZSAVxlJYMIhZUUP1tNX7LDmM/52dLrutgJvO9MiY7k2mVZGxKoi23en0WrjFlLRLgI9+cKoQxH
Xvnj2zO6vQ9hPK1vDCkFvd1tnR4UeW2BOmlDlO2nhwX0+uLXY9enoRrn5p/IVgaxQ+u73eVr05W+
PDV7kortrQhD0hzMhicmKbLkm2zNCYFKnCfMICeynHY+2Z0Jrq8Kmh1IBZIRbna6MQlB7LgqwYEq
Gf3cskULbtBe6lM8mwkqy9lMK/vtVb03RRSIVx0qgiLQAdefTldmT/Rd0YdN1TSfIG6MX4raFU/Z
XC87scLtLoFUxxsD74UKN9fG9VDYzWMwhDRUaHaxqvktotVQ5Np2zk9vz+l2IIzWIFYDrECN6gYm
pGipHEpF9nAees2XBo6FfWw0796Pq50bp3jtRVD32LwEbhlTYLbMPqyS6ldsibNWyuep6eHbDOr7
C/VrXEwQTsWD0HV7aQiVTpiVKD1csr74OYCtPoINnnYS99vNwCg0qWnII+OIzOL1F0LfCUiqKoZw
qmT1iB6ag1+cLVdI4l6ufucbUShlTqvSO1H/+lP+U/Vw1GRsqBNM4dTkSgA8Q/dRlx/efTGhg8Ar
vaKXqEdswVNSqeh9mNT30TtrjrWi5h8VbVl2gqebuaztvPVyQiBk/USbZcugMjkYJE5hnWrVc6/m
ia91tbtzGd1cDxBTOTTAhGhTrATT6xUzi9RL9WGawtxwqJ8MmnqsBhCHuVKk58mM98wR747H8pFS
0AHD1ed6PFVF1MtALSaMZOx9ocI+HetJNn9GPckx4Ytgzbx9bG8CeiaIZ9xKWFsDxO1V1Cqo5IM7
xwFYzOYxjZMHuaQ/5aSdSUE/apH+tJTmXnhxf1BOFuLd1AmsdRX+sw+ryhBqs9h8O1X96TlLQIOx
9bvGm/0kSSvf6buPUznthJHaeq1ehZHrXCkakD2AHiISuB5WGFnW6W0twzYGvD9q6mEZwXZ2pZ4/
4sumfMnaZvwmqyoF2Vm25hdbmOYfGVnf317zm8yR30HW+H8V/lXq+fp3FNkswGbbMowr00ZgdxDl
Z4X2chz0EfbvUJwq5TO0XLKPtwe+t7sQ93gl5lMk3Krfa3KgPKR7MhyGcQ7G1P4tAN+2NtZwfR3/
7+3Bbu41ZokrAi/Pqp1J4nY9S2ru9jSkSDsmlOE/DlMcgetX7J9RZP1590jkogCoYKxy72z1Y6eo
x71yQflTVjbNrLqFyoZnSyhH3T6+PdTtrcNIKKTw9qz2LVt68YJcbNHgkRZ6ANtfnMHJf+Wt2PPR
u7N0dFEpyXFFrwrCm6VLND0Tc5WpoeoO2aeqKZzHslSiT/rYlTvxwe1QOpknWFsosvTRttVOEs/C
qDpVhm7mTMcswkdU6jCMkrR+N2Oa4u2rgA35BA/4NoujPK05Ev5QWI9i/OoU0fhCqJfuBHS3h4vH
lG9EbQZdQgru19uumdQ0FXk8h9oi5kAXbvY9TlfZt9FQTtqQguIGArXzGN1bRbCeXKRgWQF/bcIS
+HzuLM1yDtMY8KMHE+nHyKr7Sh3vmXjd7kA6gmivrB198E7b4k+cz22nwYELU1rgD0UPZhaBcHl4
e5/fnZBLsLBqqSOBsVlFbXgV69HmEPnnbzPyf0dQbZBeK1y/3x7p3nwge6zwNOJsbubr75XqheMk
szGHuWyXIPa8yDd6WGFvj3J78/FpQOdhgUSMfwP6XRKENGxs1kJa3l/rvgl7Op9+NYt/G7QM/38G
4+iuqF+mteW1t4VWuxHEtNAb3BmxCzxSv5lAgOE7wRW9eAR7e/7Nd+fHU7rGKuieb2+MlU1pV+O0
hNKF4hc0disDoUJ1EZ7eAeWq3mukQuKi0cwCMs5HY7zNZ0ME351n0B6hG1VtqKETfhowHEeC0Jt3
AFy3e5GhwIgBrELNkmL/9Q6ZujLBiWO2wpXGfyZz+dduDXnkhmp3PtztXlxHMoC/YdaxNjGuR+rq
OYpcgYyj7ijpKa0GE+0mKqxv78U781nhA2udgFYd2kbXo6RzNWqDWbskuLpyHMtW+WWW8I6M2LFe
3h7qdluwaGR/4I3c1Wtsk2jmxdDhP4K6XWNaYNGGEuJ4YRjxUYsS/XNWe8r3twe8s4KIRqBiQ8EA
Rbhti641Fg+bBtMOFyVzPsQLGIZ+Maedvtm9UVwuDW53/CH5XtcraLVQC/N6cEIDbyRuWa+q/qfm
ebFzq98ZhmLpuunWtaOvej1M2ro50ajphnORxkdlKEq/pBf9/k23XrSr6BoVI9AR16NkldfbS5JH
oZYqjp+XwjsOhHA7m+7OXLhfqZ6vBXTG2aRLdaUlOVU9l9RvTv5Y5eJ+VPM43zmq90dhc+vcezwb
mwMksqTVeguPwzqZ+w9OUXuHGB3snc9/5wCtIQT4ERJnymyb1zaWWe/AyXRDFQE15PAEbplpYSBe
ne8Ju74+dNc5A+U1nkHKDirB5VZWyK6yRolxKQs1MqG4e0L80u+FA4QEvPbgaj8KB1J06atV7I9Z
fWBdAvQesOjIEOCcvyZOhyfRj9n9ps5dUCZ4TML/sMtvifISiezB8abyIAz5v1b58/ZRvD37q207
558KAunr9hUanDgbcFaI+BYgKY2iSS9Tg4WY0ZhogUfjnqfC7bdnPPbWazWN4785lKSpyjhnMIhq
w5VhM1X1gc7UHqhn3afX3wOQPYVB6gpU0CgZX58WbF566DsLUoFdM4ZEZHQcUnjtPkxn7xPYs/xi
9K14siOveiHLmnbU4u6sKiNzWCm9ruyszQ4H9lrbWAHEF7oLSYi+RvKgezQaiNdSnqRsT+f3lhJH
1dpi/8HYWBs3W8FotUt1B024GF/kZJb/au4c2U9xBSo2sKRwh3O+IhYeFl4a5TDD1PxjWeUKbEnM
wj2+e0sBC1/rwGSPvP2byadDBse6LpKLWjbqYTQn/aLhF+pPKM1+Qwn08PZw647ZfGuuRDqN9N9p
PG+hBC0KeXRukjaEc58ee601Qykn/dETmXgAGJo9uPYy/Xh70NsPjJ451DuSFRoglIWvN5g+V07W
214ftmXZcuxTxIghIjqpE5rtjJJdXi/dXuOam/hmruRguDCiIA1i7cYoKUpWbWS6qGHcDa4SpIhl
j0HbdlN3fCUjPOGBunx3NUM4QTmpIvu5eP1gH214gh/7kbo1alCqmh+qBKOFnPsoifKSGwiYC8Wr
Bu5xnqJSHUC1K63v6dJEtT/EBDzPmj4arW8P8IZC0Q1m/rmdi1r5WSm0LuhlS2v45Mm2dg5DWWXt
YbLSof67kEPs0AxIupiMrhnK+pBEsGq/zrpiJUdpK9RjnaIby6M6uclw9ARK3CcL9tR3Zerd9qeV
Jnl+xInA8Y62GFT3bMtVyQM5gfZPC303PYkYwuJjjgFsxs90YJKpo+dA98IH8WcMzuQFOkiEZguI
+y9pPg1DoC2rux36LIWWB+B7lvqsp72q/qWY2qQ8aM2ydEiaKs34QzfJFHM/igtPPeLknmsv2eS5
8jkR5BF/6hXLHNP5m2X+72REbfKkdyjFPMYLznJIpBXtFOipjUxHOhbxjyzPEu2cl0uZBG4hgCdR
ybFz9TFRa5eOqczmTDJ2joKTc5S4xRknJ3ecJhxGRyZfc7WO48T3CDvwLDCdroVMTvDkg73Tpo+e
V+gcBU/mIpBjCoOwpZqrn72scZwHpp0PgdGrafMpWvpcX2VGq+4Fw27FQ4pCX5oH/IKif4TSL+UL
lP34HxtNkuSYouAef2gazY2awKgiuN5TV0DsL4YaLYuOQhXSUEPdCX9MB0s9RjSDy8OEb6iJIkqn
qt87gtz+G3CSWPs6U1tOv4AW7sfQsOYOYSXEriPk4GskYJKsdIZjCjZUfBqLfPzfYqAh/YE3bPSC
BFWg+JBhwbfQ0J3QukqQumoPQ4EYx7Gzqiw991UxyMcZbQIL3Ydqbk58avaYoXP3PRhL3eJInks7
ueROlk8nlbV3/BTeuPM/Wtle/I+Q2pAdtMnyBPSWooUDWqll/VF0aVIfFncS5YNonC5/UhNV/ytN
MjvHXtxI4rDupYA90iUOPypBHPlZJALePnIxRR/UkaJ9Gc3ZbZ/SDOWRoJj00XrW+ey0AXvUGJ4c
PbM/oA81ZL5I47x7iul9aickBEfnywwNL/me1lFZfEw9QC4HsEGi/yniuXxGgR2xkpKF6s+1o8XK
JRkzuN6oqtjajwqjzv/lyI2gqVwicfasqMAkTgmNkfmMM/OMporuRrrqV5lRTkfD5PXUwqEcRuN7
O7RJ+m2ylFn7aEUNIqQ5LMBqCBqE+lLFxxNp1o+8sliLSE/SEqcsJaKLdBCNCpYUrewPtTKJl5Qa
VWT4kVFmH5pc657kVI8IhJey1M9O2xuW4rtQ/X7Syo9kDYek8MbCR7KMK++AvlISfyEBi9ODjfNU
4x3MWHG6U2f1VVf7sTUqzFqJ8+hkgDJTn+eC29mPonKIwpna+AtoeTdFlsqzfhBoo/IP4HFCdygZ
dTuAZ6xQ50yEi6sh9UpxkApSWmihlO3MccwHiS2KV6PI5sy4hGluBwQaX+gqPfRickLXazPvcVKT
5h8jYZs/5qiP1b8EJTw3VAy3BKo/59kfPTHT7Ce8n6h97DQ5/g0jzjV8A+Eoz5/URnUDxY1H87BY
8eyeRx595ZJKbIyeVU/GRpgIvu0Xa8Tv4KxkhlP6lRaL5CWWFpW5apGtPLRoYgiEcozeDNXcjQyg
dk5VflB5MGe8QCZrgcTSp2iiJnU/BVMTN8vBGaRrfkzwtPwbDOX4Mk59pz6PpZu7SLEh0ehXaTWP
/779pN6JYVC/X0vLbFpAQ1vwocjY5km9GLDmM/UIH0selMWsPuANlIQG6qpnNKRM/IXG9sNoCqRf
MA09vf0jXpHQ19EEdArs12FW4LN4Y8gDiq4VdWIaYd7HpR3IJc7LI/EM3KlpLARMrcS2H8XQQf+Z
SjKob4YmnOaHVirzJy6jShyqdBmQ+DCWdrJ8JdJyrQyE7lRZcjTcvjAcn4NZDRfX7QZkJEDCdH/0
nLM6ycodTlHXjcoRJI30fAF5yzyxA7wfszBaHnUnA8zly6Hr66AZkG47tbAa9AplK/pora9Lc5pL
345H5+9y0qLlo0lrfs+L9yb8WfUY4TiuapOwx7fFFgXRvHQZq/RSITluBArPf+tzfhP3PPcNymeD
LQs1fPvb3KQODLoS9IBkkwjTnrmOuWLgdQsqTOmli7XxuChixjCJm+v/YxRQc3D0oHNTJb4eRTRz
tSyOkV6cIpme3JZSZm511s5cboJW0Bhki2tvAKgVqcL1KNOI2aDp1CaBnG4RAcCBCRS0DJ6sTOku
BK1eyF7f8z26XcF11BUQiIUATddNSjx61CXQ6jJDgRBcjXoQXis+RAu5U0a4NzsYjpS5aVHSAVn/
/D+du9ygZIQnixUCBBnGI+/pkH4ZJ602Ar2pZ/A1RtGPj6MwlH4nG7jdmatkA7vEI+/i+G2maAlU
ytiNSMEs6d9DOT217fjby51/kyTa8z28P9ZaloHhhQTI+uf/maaoZqsZaD6HLbw1RJSiqDuni+rh
QGGgAECl+ud79yaTQ0Bt5VbQ+t0CrhCFmy1dYXJT2TeBJ7iPkB4Up51R7mwT8JsUOSmcvRLMruc1
takT1ZXuhbUNs/cI4cvU/UoHWBZYFmJ1wYwuY/toobZZHNy6W3jTixlKHqZayqNIUz156FIrNg9J
kVgp9DnPUMTRWoQcD5HTVvOjaYsUiavMGd3QWj3Q7ECPSgTVlKJz0x89R9M+6UhVfkf8bYL2q8bd
EhCtGN13DVmt/ruXyjg6N7SIhzDKxrgLrTpPe+QNbSc/lGBLiZhJ/NChwQEHacQ2dlW8kpOy5/cU
ynxptAXSbSGF0jxYUZotR7TzopfGVorR9wZPpu+t4YH3WoEigAUAwIBcul7XLEnMLClU5EMRPUoD
G3042PxIbu7AEW6/H+NQe1jLhYBTt2ieWGr6IHTU1TW7y0Kvt4pHFNfqvW3Cr716KdfZAAag7Ekc
hGr89WwMUgAICAgOIdEqH4rETQPTGPbO800Vbx0FieG1jkuBbWsNLNo2IednL4JIql4EIr1HM436
z7XhJTt38u2yrXHHyk2lmrsCSa8nJFmzHvW25NIYVfFd10chT06KCu9OfWT9zNcLBwUVZ3laZqAa
OGjX48zmNOj1pGSXhS4NfokaZIsDYSM04q41l9lv4brhkuUog+0Xednv8EbXD3M9/itlfwUgsjlo
E16Pb1h1YVctJT9cAWWAci56x0764BrDd7cY997T2w+I+zEVEpWvSKVkWx6HFNpVQ4WETyTEL00t
plNlwL1dLNDoO/fWzbxWl0hCEtruqxjV5uW2YyyC6eQS5Rcppbay/MeqpnfDlvibYdxS7Kc/AZBt
8744dp3qbaooFPVS0ppREkCL8d30NkZ5rSbjsmJTSNvcFEPmuMIp5vgSV7L4DZygvkir2NM4ut3w
FPspBjkeOtSUQDajZOAsSNid+KLmBXXqqo68MOnsPSfNOztg1SfnOqK9REi9GSae26HL5zK5KFVi
frYWwwgx25IXd0z1w9tb4N5QKHFReaUauAIjrrd21hfDUnVuckFedApUWuwnhGyzZyRnmp3d9rpx
r4+RuzLnzfUgQ4x6xRH95/VvjQ4dRw1W7JTV5ngYPLMZ/bZquHILa6C4DVy5LX61lZZptq9pKDL6
sughDlrJjJrvYrlJ8dSDOigexRKn2sleKrjmFR4wemhM+ZjsVKXvfG9+Lqdx9coiv9mEZQCN675v
tOwymNQQHzTq0sbDsLT/j7Pz2I0badfwFRFgDlt2kqhgS7acNoTTMMdiMV39eajFgZvdEKEfMxjP
ytVVrPCFN5B2vv0ZLgdaohQADjowG16i1Re3zWJu2yzKg9YVFTlCkX20vGTLwOryHluWn44baQiN
l3U+kGUmrhtoMQQyV6NHBCMXv2TRI2yrwaxFwzRsNm7ua/MCTYiUBjhZmiWrw29ioppioQppV87I
ciHBmxySMDXff8l4YC8XnDGbGLT7av3aFO9ZI3Fg9lOfD6j+3UIraDaegcuzQl8E+soSUuoIV63e
79ZrHK0yZRXoI8n1rnXHFMkvqcsnFfzslk/bcvLOT8uiqsIdQ+jq0N7Sz09m5syTTDq4wW41mY81
bISZSrlUCtRC2jD3NdDU+a94KMoRdN9IKYr7HG2Dd2/MJeFCbA076QXSdP4rHCUU5AwU7B1hR741
58o9GpvK53ePwksEOgC81BJFLyv/z80wVklThLYV3jZRpj1AOul8nAWKje+3nNZ/V3TpNSJJA3Gd
B4n29mpFQ7dWi3CAQY6whWxOHryq6SYq1D7zUZydh5vYRRbVr6wQr963J7gs02roZedQqCG7g8qw
2jqqHTnYpjlQbJ3URSZ21Ki5a/rQocbvxK0f81hp/pBIlSCbfuvG8OtjyMwtyNhQBCkFQOBb3WOj
O/RTURRV0BWVsuv0Ydzp6hRtdKmvrC83mLpcLK84vuVX/PMVSY4jrFTmKsgnrf6OQnJZ7spO9IfR
Io1B31nbTWlif3/v0oJ6XrCDxGZcNWuxinFCaFrTyjaAav43baf6WSuK8aAuXeBwdtIT4KBh1wnb
/fT2wJeLioYkKEK2FBof9LbOpzuoGDqgntEGieHh+gNx8LHpKn1j067v7GVaNOkwN1zKEOTM56PU
yjg7pVmLACe37jZ2aczJThuOqZ4Pu8k00tN7Z2XQLvOI50GAIOCzmpXMkS8DGV4GQqW8bnU9iHnK
sRuzujwPEHDhQi3hJzNbgzPQqHbdWHWbIBJd2Pm6RRF319j2WO2dXNv16k0yT21720p1y0nr9ZU7
P4sL/5xmICkl0Km1qE5dW6lEAKQNQjnr0T3/98uJ8uhoLoLyew1cNiJgolmKu22pC9/OvKm+Sbto
tIN0rrtsR2Ks6T5QDHwpmCEJUOpB8DsokzunR8+eZP4wL1XoyIe/2cfHQqJy86gl9fTf3E3mb6L/
vqKA76bo/EbhmN62Rm45O9VSKOQiANuKQ4vtaA6VXEvCUzg2EuuGqFNfOmrkFNfrAm0lsJrd6CNa
XQ07RXXDyB+xJnZ2Q1gY9t0U5l74MA+dXR65USdrJ6xhyn0uqVTcyLSzNFTgSx1lZ3jf7ecRNW7v
0Qsx3/ETqdPZ69rkP8MYnfhvZczd/MVQzDi9ATdWNzTr8KJEMS3uP9WF0ZbBqCAKvy+i2jPvhmpU
w73RRGN4q5o9BgIuXtP9Pa0I42UMPdatKqhQ7JFeMOhkKDlKsEptW99AupYiGEXZfzOFUf/RGzWx
9i3y1cUuE9M03cW5C5Y7tUhzgxIo3XtlFXmB8GsiPMWhB4jX+i2yK+FFWthQbc69KcgyLHlt0Wkv
zdypt3gNVB+bFgiFT8l7y7hnHWBQo1ksLxlzORhges/PeuZUXN9yagPC2tRlzdrpp17bdcPT4E39
vEXEubxbiJQQiaNyS2OeuPB8vM6ls2uHjQgatMjsUz0oVntvzIWd7ZKmsT/FZSbfa9TNHBEWQEyQ
R3Cx91zNMQIrhZPdDDle4ylCtrH1FYNsLTPm92qsvQ5FmrbYBy3sptWjq4fVxIMOOT63eB+Wflhz
0yCl9LWqvRoXBi+Tx7cvzysLisqyBVwHYcgFOX++oAX01nmm1h7EKkBEkKJQ7nZW3JbGIYxM4fH0
VtaWBsCVXfOqVMN6Io4DIe180IlGqh4Lpw9SFxt3P9HU8KB2HRJKGSS7jYzocob262PEdlmcitcC
L1YZu6Rx4xAQ9+ZPpMEYksN8OMGFGz7KLN2KXK6Mt2g1QfxExJW1XcWfYTYigqbrc9CbehP5SYGR
jy9VOOv+HBc9TSNRhFt41csVxRcTXh//EJPC6jpfUbqICs4/vRoMll095mOZn0o7in+23NIbid+1
oUjK0G4CjAPravW860LvTMwZ9AA9+eRHpYgRQXUa+EFrlXIjYLkcy1nYs4tKCd1CsO7n04obrZfU
aIxgNgZ5S1ij3cU9Vk6Dg9TYew8C4QrBDwUfoiMUX86HMpsJhZEktpFFyUPSBjndl62ePc96Fx+Q
sevePR5IUm6yRcBg0Wxc5ZnVFKNjbip2gK1J6isxQhtFph9rXX8GxyI2ujWv2pbnIcQSO5ATUaRb
SGyrTEJaQ6wpQFSCtEd7b4euQJ/v8rDOleewz8MRTFAoVOrVGYXxUYvQiR5Ns4pOioqL3pd4VKvx
SO3X+fX2si/LuvpdOso60BcoVtOuWm1cSnCZJktUB8YOW4ICh5qjrjjRRrWcds3lOJTlaYpRn4SJ
tBZ4RGFB8FZ1Mbs2Bt1ULWKENzY2CMYn2aSC1mbb2Th3lDiAd6cpBHS1F1DtJrocdlP/HBwjnw9Z
XUtnj3iCoT51nYtRYly6w+dqzl39JXOz3NiztxrcX1RttI6Dnbu0eelQKDv6R3Z9V8syhNIwJmXz
oxuEWj/kRhxGR+6orNpHeud+xBM49Q7hYpT0YtOJvqcrzN2ho1au4tuAOPk9/ZUKqzYE+oa7zDOb
/I4ApQoqoFz0kwn8lR1+VO5L4QzjL5IzsDRTTTt/n+nuYPo0RRN7BzYjMnzMSHDxaEfD+iPysHFv
QM4WYKfKecAZImqhn7Zursz7GLvO/E9uYjDxJ4v6Wd72sZGFexrjhhkUIWDA4yxj7nBVpsX8t6rx
M/oAgxFocYxcY3E0wFI0v0QeF8lJqkXBOxNyOaNtH2LO1VGQT3jyIOf0tzlc7wiXd71Oh8hHkCzv
bkjqzXqfaoX5walS2X0YEs/+ajhlOy1e4zTyM0QJlKM1egivxGA5XKQK6pAepO2E4b41ivgJG7zS
uwO9gytP06KBjbNRNJJ/zc4XKlB5vcsJdcSB5NMpbp0wEyZOhEPVHEI5aOp9l6uhdYDfDPQsRoEC
ZofTFNhkOsJw0Ips4i48lp4qHrHxQ34Q6JqiHXvYWr/ROFWGXUNEq97TcbciqKMe7l2lmHDKUV1l
ng9KTJ9svziD/LKGRmtOqp43XybsdrygoA75zYszsyH3T/X4ZBRerh1sLKjal3mEdrRxaF5TmtXZ
BL6/VFkhXUBQX166f7LjSBsrXZtJedLEQFGm0JPqZ6It7uMW8sd/RheF5UOE88dvPU77OyPh8za4
tNj7KaLbszOsrHKPvVS9ZzMzopTGMGHxzsxN7YsjFcrRdYgeyq1bDhwWpGq68OQJbXqv5AM1ILAE
hIyoolFwWxcRnambI8uqqsBIigKwUtl+sDGh2kgQr9wwNFOthSZAzQKs+PlqaSLsM7uN6qAzQQHb
cxsfwrppT0a5SSu6NhQTWpL4pTayzrDzwomh6k51YE1DiTWVM36cM0374ym2u1EhuXI/O696VwSI
S2lvdT83aUu8YXtN0HqD+YAmiXYUQ+XcvPcVoD2BCB+6eJBxeWjP1457rMcMMG8C0wnL+9GtilNC
rPruyGUZhc9DvLvU1JZl/Wc/48FjiclIm6Aek+lDFLUKsMocDCFasfv3T8igsrTUsLiXjNWyFVGn
WHoct0EtteLgFrbYExJuhWKXH4cOJimfAcGMWufas9dTUArKtLEJ5rFyeLXptfShGW/EDpcBLaO4
LpGYgeg5sJnzZVMoQJqtSKga0bi8R7F4Ok0axMmp1fu7mJru6f1rxzml5k9XgT9X44UWqAogdG2Q
2vhu5VVkHGq1bzdmdW3tTISKDUtdSKjrjd1NeSlBDSxfKEkPjSxAedbOFgbo8qQuhgNoxLPtVJKB
5Vf8s+V4SoCuF2nL2yztvepI76b0tH4n5yrcmNBlgYqhqJhyLVA85Q46H8roDKKfZOAzgdfaFX38
1e3T0zxohq/O6khIUhrYr2nPb3+tazNEgpH61ELhR0PufNgut7MytPWWulia7hA5VXGoxJuVsHZr
I14bisYW6SrDLcTe86EUOff4COBmaikWjmiIONMe2jvFOOzfntO1Hb/cq0tGBQveWl0Uthcr5jgU
bYD39YODlhVgvEQiolkU3BjhVjp80WYkWeTpQOMX3vqiKry6/oouVRKhMt4QZem9lnT5h8h15I3i
4RFsTqW3zyVhpkLW/HUAlv84xBV+mzjUfgujrjhKcA27yIAA5zWZ9K0wUjYu6FfP4vNYgHYV4pRL
nA5iaA1mG8Wo50qKN2FYdNV89KyMmNTLVC/ZkSaWgNXVNg2PVgOa3XebNlb2bWt5L7EYpp/unNmD
HytOa/npYFbDgfK3PfpO5HExJrqFWFbJRGxfaPMw+iOU+M638Y18Sjoy2L0zpFaK6k9XxRufetkz
63l5S/kfGCDF47VXM+Fh2KmAaYMGPaedGw/y0BWYMr57Qy1gK1SMEC5lT61qAknsKk5lVSKYQr3b
G2WcPDdI8WDa0FbfkTklhX7/gFw4UHMpzyFVbZwfFcC8syVGVwQRDg7AizGeTOvRfNJx8/6rpWG4
ESteHE2Nfg2WIuQ1zJNa4Pl4DVklkKSpDywX4rtv6DVX99xiR7mze8f49PbsXkU9z74aoyz1P7T5
XhlYqwNaVSK0G5xyUeDWWvWxof08wCVoCg98l1nWmh8Pk+7uEvjkzqGzG6v4hfVjhUZ7ONnaLY/q
6NxNnZtqhyZOM/tbXyHi5k9VU6BlLOwWV6RGc8J5X3Vh7wVzHGJMRypgJzooCpD8zV0v8hGubodu
9oPWKgP5TDRomCbKWHqnuig0eUtc3MV7MUUelfUJmLD6cRzrUPyOFVLGPyWmkt5LaVQkQ6aKDvG9
HtuZfBrazvljaVH5g5L80v8CJo/aXJJn8nvKu4mffWNknp9jtRseUjt3HkcQKvknIzHTX1AA3M/m
Qgr66E2zZd3LucvH+3qk7Pje2x+uDdgVGq58fc7Rcrz+ed9G+CvgfnotaMAKHDyv6/08AcuHHv8W
B+xyizEUmr8IprzqbK62NKQpF4NhWwuKNE8/N6Ui9pTwYBlII803ot6LB2AppRMhovYEf5Hs53xa
0ThhTl12WqCMpvWfN3QxFM/ONT+hcRifSq02t3Y0f+H5huaxAZCO9N2izbsW31DMTgFdNxtBwvXR
HMZpFslhnkX6UcSF9l4Be247QhFohCR1dOrXtacyYWs0lbCCLInUPWqhrt+qfewb6vjr7ZMKtu5y
Ziwk/jUuLxwqwKurz41Hz0MQeg6IIJX4p96NXv9kq9MwHyiKwckIp96Id0LrGvGphW7zdUbgsw+K
BH7QbmCDw3+gqoVRqUy8e1GaPdWC0hV1+6iD1PJcXyhlP3/U4LPMfoQkSPmEuWVS7cqxse8b6vcZ
aHy0B/ezNqS2rzjaBGFzzqBKZEOHQVCUIJvg12ZUj9BS8ig9AnyZsr1gUcojV8ykP89TFTt7V5tc
90maTY16Q9ZZBnyFwgWm3+cYw3acMHHP/5X5cVTscXzizg/nXS8tuEFq04rwe2y48Q+UCWlfRfFs
pcfQ6wf1pCOgbv8o1MQzAIN4lfKM76FrHRTMXqOjZc1AV7GizLxdQ8ce7+AZP/n7Knftn0Uvi3A3
DKOX+ek8QkuwSLT/UzvaetwTZWefcAkqh72XWIl2qxlR3wElmFJiiAIKgLZPnSJPcU7rFrBqUutK
+BeSg2b6SWWN9l6UaFwdCyNNEuyvp/gzxuiYKcNv8/5rhlmZH/Kqzh9rVEWfiWLwAy7mKY8PuVSc
Hz3VP+h/IXIl/mD1ZCeyWzpUSZy4v7NZnaidyHRO/HlSa/0o2PpY94ZK/BtdrLDwG7BHuFlXSaJ9
j5Shrw56nEv7lLZydndel6jxrnLzHDI2tiOwrUdb/Ur40Xkfch3Rz4dhkll1dPNUprcu+kD5UY3R
eccynkRx8PVeE/YHK9bj7mAqpYdnc0JKBdNzSqGFvH0c1giZ5eDR4OMfAGX0y9Y1AgjmNRREm6Sj
9mYeErfDYNiIXRUMQF7aNHrIfSZcKzo9OY0GLgy7vpnaLezha/65um8QtrAwXVyKI7za5xcczDe6
SlAqA82ShvuEqXrs3WQzscTOlIZanxTwH9qdW/dJRfDZYsFJBcXqEdiOovTQpeXYf8B53S1OuVWG
xalRVEyVF0madk8Tzor9Xq9rJLW8UvlehPVkUPTsM+9YY/ra73K3K74msu+/8jjjeuZIUZj7vvSy
caf2iqo/NVXd6E9dkRk/7Qh146MyxaW1q/J66G44tUbyYNY8PxjZT2JS/a4sJajrSmvSjdjm8qPR
VFV1GhAQUvhz9fC4RY9KUZvjVVxlTuZPVpk5nzyajuHtCLlixlaHjvc+KVQlwzS9RVDGl7Kwum9v
b56LUJXnFdY3QAfwdhA7VjFWDU8vSszOC0YcC3YddS46uuaWnMvyt5zvDKL7V641enpQcVZP3+jh
SlcJxQv6rNenI/BRnCJnFYtbV1jZvWGWRnGI+lA4GyHr5TKTQhKwEtYtPO81Nayk+T+2pZrdtU3f
05VPjp3mCMi13S2Dzpiri3JfqcnJqruvb6/sawv3fNLL2NTMiNDdBTx2fhy8eHQl4MLsTpVhT8VX
75vfiqtmz3YaIfEQJap4SSsl+QqeoO5vRjeO652ioDWBdVFl3U90Tb9DL/BK4MLloO9d4LzigNDm
ODzEUu2S49u/+HIv0MRYNHAWaBSg29WeBPycY1Ac53eo5EoM1pvxlFGf37iuLvcC+YpHqx15WUBu
a/grNQtzjpSmuJuFEo6BB4/xRaPmlBztRMVsujp44zh9fHtql7EXNWdSfAAvUO9pM55/C7vu1HrQ
y+wOrwDnUI22/s0xSoV7sEm/mHZdvVcLEysf+u4GhMCFlmhcIN0yy0gG6Ml3GlI1tW9yQ+PQqmzx
6a58slf9kEU0faGFrUJlEuG4nNwhu6stRNYmCZ6visYtsMLlJ6PKTQWBOgLqDASv56vn5ZMbzWAU
lmr8dKPV0fShF079cRJSPGV50v+y1G58ee8nYwFpBlN3AiyIKPv5oDQCTKmHUXHn5ll7SupI++qi
e/XbUxptX/W1thGeXy4lInUIUmsLJhi+wZIq/JN1dERPQtJMvwPxVfvJTPGTMLPYvT2r5W85vxTO
R1k26j+jZJpJbwgQ4p2amPEHG4w70uj4ogswXx/eHuqCkgr8ENNX/oNwHDXWdQUoHtIum+0pvxsK
0f5np9LjSY272qK/NsvspsUuPjzaNR2qw5yacXOwbZEonygsZe4uLHU2Upl4I35NeQEUvYic/sWy
6/pH0nn5X650A/mIiXagIUzRHkpVNhMgNiQDHqmfDUBpek1pd1PeyMjvhFnku6IMIwdwG72lfaUp
wjjgsV39VGo5iyfZD2n0O8JBPfRDJZcvGKGN6SNF+02XvIvvQGHRWiT8qKOjO32hNaINJhCyOA5a
QpK9FaN7IWSrH+raTt/7yV+HenU4hM1Cz+v8k9P7LfBbi+JA2ImDyqpJ/BnGPwvi59PbX/wiLVpG
4jEHNUUrjOrw+UhZYqWmV0GYEDgc+WB546+2E1k3Zqpr+7GZJGSQYbhzJ6/duF8vDs/ryJTxqdYQ
RdirORZo1rtDzXKOVufecMLUUwfOd+M1vzYKDQNErHCmWNqH5/PDMg/K6Vwot27UdI+1O/YPYZU6
730GmQvFdQSAl9eQf89HmcE/KqCPlVv0ppPHphrru7yztlBZV+Zi0SHgnlleQQBv56NAoSI8ziRK
P9gGOKekauqPOnge++btPXFxdwPMhRNPi0qjpQbH6XwctDMGFDnSKFBstf+B9L77HWeDDk8DOU7O
p6EqRH+arSzceuevnDBQNowJ45I/1vhSMtKF1BMqEPDaBWaWxDU280VLSaD1vGTjsru2nDpFSWJL
DjPJ6mqaGXnsCMo0EJ3j9UdaZXq1tyqbK+ft9bw2EMUN5NpQKFIvGOx1mMVFHoYM5GGmjfCJuKHV
nL68fxSKx68claWcspoOdE8Ug4shCqSj/PUaPT1kerjFRLpyXdCz/P9B3NVx4n6HgQc6l+vCnr4X
nqDQZoWyv4H2HP9sks7YNZqdcUWaZPLvn+ACsiKggDx50W1W6Uz00q2ADNfCOzq8iH6DO/hGlnVt
83NhQKdAxQhWzOpCjJD26Ju4jQPNmcSx6iu5b+pnq3lEt9485gTCG9O6sultFAgXyilGLzBWzrch
7SUMLy01CfTQNH96Rovv6jjas36gwTFtGUJc+YDEs5StF5w69fhlr/4TTLRjBDHLc5NgSqh8DTPS
H/hg1vs+9+jfqKl2E1K2/ZKmcRptTPTKMeDSQicWrxfQ/xfcvFJphJah1QXJYbhBxYHUxaqijVN9
ZTmxcyLgpOcNe2Hdwm+QYezSBOIZxErtpFrjbwPg2KFuE/f98wGqh0QshBhKKWugRRNrcpCTkwaj
J5vHrC7VH+CR0o3L+PUHn4V/+DgvtL+l+Q1oa/1Ojh135VSlKWwmR8EPAr7ZEB+EtXQ2RtdBKYk7
nMbXHBmKFe36TplGIidg7/Q+R2XE47wZxF7qNqW3OR6Q3TRSl8KSjq6Yum/N2tPuqjruun0oOzpA
KrifL5Xrlf/Joumh3HiJ+TIDjjIf0lZJTH/Ghnhud1GfWvYnuOxEgUXWW/rR9qy2u7ELI28+ltls
fI0jFVj/29fARV7GAwsHAQg0DQYsA1bhMLB+XuJowGIVP1K0csS0F/gM+pOiPiay2OIXXu4nQg/M
lwgeqEfADT8/MHVMxyRFViUQJVwBNUWXBlPD3Iezv4ULuTwgDIXaGl1FHJjIOc+HgsgYNm0Ny6pH
q/XYWnl0qqvyz9vLd3m/0bzwUHQA58jeXQuwtmZlh7mCCupUuMnB9AbxfdDd/L4qKm2PDuzwmMX9
lvLjq5nT+SZm/1LeW5ABPIRrknFnZlNDXQOug8hy2/azQYnEo77AU26VpBRp7Gfm4HmP2qjHxUcU
smoTqKElUFAoVTWMP+NU2qtflFTP5u9l1SsPbTaXuj+ye5Md5e72s2n20301wi2ELOWi2BWJshT+
UIc6ykZmCdtPrUT2LauQufUFisT9KY6UYiv1vbxiofUvMgJUx0ASrQsHdTsQJNptG1i9U1t+7Fbd
3aTH6pOMuumL2tfy1HXpPNwV8SSMjeviEmBLJMrRwHCOmoXG3XG+iTQ9m3Ij7Wnxmoix7QfHFLSL
jFmxn+vUk9mLTPJa3DdZ41bPLP0U3WoyK/8C6I6Nr3YjJn2nJpRgn9/ed5ebe3H6gmJO/EP1ch2e
eESsXueKIpAG9Rp9EvMHDV2H/94e5fK0wirzQE7TcKZztrYuSZw+Ab8Fl9OZgPD7NZDRZDdGJLU3
0E/nLa+Ky7towWagNQ1Hd2HurRYbvRfdmEMOE9bBdXkwXYV2jwV8tt7NsT1+tTLD+v32DK8OyWe1
2VzcSmvMnVvn7eihAR20uHrtukG1D41w+2NV1u6hSbMt86Or4y0SRWCHeFTXJEEbq4QCOTAupXEI
62M6xOEXPSuLJxq/PDFJSxtl42G9MiS1G7zbYdZzgNZBZtWqGnlOUgcgpMWNErftTjfa+AY79Xaf
IbqzEZ9f2TQw1NHUIW4A/brWSkHIrBaNG9eBOWXtUdPy6WHIWudOIGS3dTyXTPD8IlzIrFzuHAWC
y7VvMZ05c1RtCcJQj0CYpNKaHFgFrv0yIZ4qg1TU7sfOHKqPwPLpeWQF23ZndZ1ZHBPDQGPRckQ3
YXwnhvLw9ta6fBpYAzpDII4oB0DzO786CiGyjFJrGbhNIZHlNQ6iSJu/FLiK3dhSjNnLQdQb8fa1
xf930OXe+CcgRRlWzF0IC07F2+oo8sLba2WE8qaqVf/Ddyb4dF+VVCkRLj/ln6EmhPUNuDJQ3c1S
O5a8F4GuFnKPffqW7slrSXr9nYnpKeZSV4HusJ4WzS7QLVoZhKirJ76jKshGRkY4PHJ+WdwWy53K
16UX/jf1lTve6/MUfad+abZ+mOfpe7WQvUURg04fAczSslkHq0o8eI0WQvOv0Yr0lY4q2twl3vHt
HXTlkgcltAjawRQHq7mKYDrFGGLkwstgFhlGo5YpAGs6zentUa5sGUIIdVleAhhuwfPvaA/mrAxK
A446EsoNOtczF185BzLk3n17qGsTWipHpBRcgISd50PRFZ772LShf9PWB6ZQY8ld59Y7pQL4OJy6
pa6Dzt2CYDwfBXKUEKhYIFgwNIjwK7XxKOdM7N+eCyw6/p7VpqQ4TksL5Art7nV9vPB6JwQSPASY
U+Xz9wSI+/zDgO4g7o0iKvNqNys8399ykSkFHd+kbsTB7We935UTlqCf1FnDQA1Tm7E/2EncKnRa
MZq8bQdl0v8rstr4AgigSk9U23CY19NM1XaGtJpoN6ex8Vk1c7IWAZLEfSCZT1FztcdGcw+t1QAm
6vBUsG/ictTau9Yit/cpmJQCRS7ClQ+20s5V4lupljiRLxrgnqkvylSJT5OjR9o+n9BW3Vdub1YQ
Wcp89p3eanNwgKLr+h9q1U/OjbS6ogwSJVeTnY5idn0yraHnig37TkLGi5tiN/URGIgwB7Ja97oW
P/dl4VSHjkDS8w1NWNGjxtskd2WaTvlzFAHRKv1+TPTET1V97I9oy9o93iGhWd6UTe7Yv8tanySs
MXeqb1HQLM3nArEx0NI0ep3fqaVGduCklVoc4GEk4R9m21o7Q7ihDV4kNFQq8GWP0HYiPSTDZqRy
jzVf68GcIhF9cxu7/h4Os6AonTWIkLaUzZsTtqnDj4nSbr23PGmb/ji0+JM7iak0N7GpyOTJmVBy
RdIRP8jWN7Dky0/IQepfo36EZe3bSZ1Oco9wbqf/gUbMrYUuG5Ksos+dz1LOnoXmbguGpWzRR8mS
Ej86t5AOXhixLXBgx/4tLx7mjpz9FKphoftaNY/N0QjVRtlnMkycL+PA2+4PtiHmJ7CfjcNKIeC0
A805ad8bgyqu35tW8mM2klKHHNSb9QEJHtf5OumlfM7VHH2ZLmvF/OCpschPHdof4wH3VV5KkB0t
3Gl/bLq0u02jSuluRq3ukXZ2PG4q6J5sOr8GTlD4BrHccMTqTv8zGPYcfXn7FF65URYxAsqqS4vq
ootvsm2LMlNqHoYUhX4x9yg9R1XjbQRRVy5JxgFLuqC9qeuv7hQPJd0Se8omyMcMRjTy3UgkTxKy
kE+NpN5Cll6ZFl1LMmRYfYBK1kkPhJNBxwexCaCqNXs1bsIXHUbOBof2wneXm5KqHGUdAkQc9tZo
ebMO7TG2ka0EruGFT+Bjuu/Ay7XnHGBt9zOiIzd/IJIt5pupLnF8rFKvYcv2pXSt29pIrexhmty0
2Xk1DeWg5TXsdkrn6F+R8dPFYzcNU7qLWrxy93ZiFg3JUBj+TaI+R528UYz0s9XNavyBHW90D+k8
2/K2TQBs+qPVQ0RVlQ5NVIQC3GRfwVEobt/eP0sZd3WHL1bQyw5C/uFCdFLrNK+1zQnwuVnri1I4
ElBp5NIStACiK5mKGGxhgz9SYwMam6XYf97+Aa+fcv0LqB/AiiDrAfu62lkWxIhpcR0IkHWwrf04
e/WHUChp4edtiOuyjDNP3U16bd27tpLOd7Kc63Zv9JOu+VVW0Bx0XKU1SL6jMt3ZShfKQ2Gmwt6h
UtfEJxm2yQ/ZjPOHArj5ljrQlUfQNtD541VHGBFAzfljm6s4Yw090f4I5shvqn5fISm2i0R7T7Rr
bcQqV2JqmjVsWwgrGuOuYpUMdV4NsWWUqZy59S129b5Gw36mdWPO8x0HaaOttqSc669DhAf2GYgX
Ratl+v8EuWQHcZXIjPslm9QH3ZAlXEXRIXOfNze4janBlM0uyLjO3tiZV64AbH2QXMEggfbxum2k
9HaEWF1eM1XqjTlqivsm7Lb4MlfvNcgytNpoxV4ixkpjREk8rAOjKvudIvCInMtW2btqOm5codcm
hNcFhXnMiijMr5ZSSDOi/s9QkRsOjW+koXYqM7Pf+GJXNiS5IMIlKA0ZFORWjZsRKi6KbVYdyDh8
gKBRfpOm+9dA0+zWHLNo//bxvZwU5BiKBzrfiBR7XbJw0zpFgc8R5PNtfpuDVX0YdTFtxM2Xc1q6
DJTHQTHRYFszV5rIBJiH6kpQjln4a5EpB0Jj5/WjFpqhujNCT/54e16X9+JyujhmcB8pfa3rmr2G
SviQjTJQ+6IZD9Js5HBTtn1hHvosjyIfvIDT3FSOwxVpCdeQu0yRYfj57Z9xed4p0zNn0hJgUdba
obdV9UmN1LYL+jLFTTRXzUfQxfqOWtyrOl3yPQ7taePkXVvtRWCNZ57CMXoP52c+8vQ+jKTWQR4Z
0iloUlWCU/NSJfLxax2iGxCk9Zbx8WsEcX7TLGz5hTKP5xWI8VW5oAHGJDNINAEvaaw8e4lslRcE
KaT8CJGojz5X3hxPQNBKalQwknG3nzWpqB30FjCZu1wz5UyVoah/AHz20m+J3gJYbnF3jT4OsrPd
E+mk+UMNuyiBtUNR+CUxe8XbW0Odj49KOCXtRn3myukAfYccNueMcGYtQxI2ijf3+FYEroW1hT3k
88eS6sXGGby8o5dSE+h6wFHslNdq+T93dAdFG8cgKYOG1GtfEjE0u5DAp/dVYSRfrWLMjxFCT3cy
drL3t1EZnCQQtzeqa0gxnG+W3h46OSpCBjNA+FNJ0ce3HTSk3j4HVxaS7imQCOAr5JzrZ2hOFFpF
MaPYuWIGxqgVX9Vamhvx4OVjsJTSF2VbVL4WdvX5XNzRi6oytljIMp2+GHY/PpAd6jdGhT/E/zAh
m+P1CpchYT8fKuauGHRhyqCHb4qsAYSzxsj14/8wCiXIpfQJj3ZdihQo2sWFEfcBYWi/j2pjQL22
2qoEXP04YCnB8YL9pl5zPhedzaencd0HyG97x1SbxAmvgfn723O59nGWJp3LywbAaC3cX7dam8ad
2wdz0YqnrtcT3mynAj1mKRsFlMuhKDfBaKMfCP4PVub5hEJZOWJOBy5/qZW3helmv0OhQ5n4P87O
bEduW2vbVyRA83CqmrpVbtvtIbb3CRHbO5rnWVf/PfQP/EiphBJ6J0GSgyAsUuTi4lrvQPtu57be
HAp0MF5TstO4Vv6FXRoOXgsuimfBb4cWsB9ZNbWBQdlzCL3/SnA+KaX92XFAbFdfCeDU3JVmLAWD
UOaYlTLzPTRKTo+/0v3d8f+QXwDKSYjvRAlCfRIJHipj0Pd6vxxzGisXeBal+hqHfFreSbWZHB+P
eX9JklHDqJYdXAl1Xt1X4O0hHWSM6bat/XG2h9nvi1oap+hpYBt2fFbccu9obUwU1BSKQaiIk9Gt
++i4eKDmAcM/UI0OOGOEaG+Gq8dr5Nr1O1Hqe/6GGxuF5zC6tFI0Eyni1SRtZ4bQMbhjoPQwWHob
byVPlOE5aQbvzbcWL29exjz4Kd8TEW+3f4rqCESrfApaVy+f4DBMzzBI97A/WwsIVcOm645WkLqu
UlrmAP8hjaagLju7xC8kxT2n7PV4DmLd6b/mS6a/HWMhuW9UMqHbkUyuu+/FQLvXTmoEnFMQtgI2
JaI1aWamO9fV1scCfMOxRueJya0+1mSWCfr13RQIo2yCNLT1S2GgZY9iUL2z+TeWkayJMokpRato
ON1+LHum4SEqTw3aSrOeonlIj1HrVoeY4HgejKLfGW9jatSBCI3gy0F8rxt4vVWqdoPQZ6Dis/DP
jAsWEoLCKq48AKyd+3hrbkhkWabkFVGal7/lX4lNW7Zhza7QgqkulZNb4N2dm1n+oVxQ0K/Frkjy
fSChAUCFC0QYrD59DfbJoqyrlZy2mZ661nuVmudRI9/4XqR5+SwAnX7KZvSDHkev+7gsm6G4K/DW
NaU8++0kywnsG3ZQY0DSrZ60RFX8EA+L85tH4QEvYa/k0eSKKxAm9JdkSXOMas16aeYnukNITyAY
Ug9vfuWCBkEBjDEAhFCMvZ1OZ+OskTcc68bo4YBptvi4KErzVlUaUFKsGo1/GosqzdbbUfDlMpMc
o7SgcslpeMGbR4FQs1+W5luF2blTgLBTJgRXDIFxnUNRk9IieMZT0AFf92FFFvjOaNnBsaPqf1g7
MB4u4Vcqda+7uVlJBXrq1ClYYJf7vVBStCCcvevy/gTLGi6DkLiTUK8RgkWraks7o2LPdlfwtxw1
X4mH6WLjIHF6vOu2hoKtD52d3IMC9WrXja6VmU5VL0HluHR9yTyi3oe8MaaXAfzj7zePZgLVQAtY
yllCFbndFJ6OfRjLpVKr8pAam+382I6je8au8a1y6mwKYFUoxBMuwIesCeJtldbtmI5q0DShd9Sx
jTygblW+ffkALnOGuCd5Wa3BNx1i0VOFLQ8Qx6I60GdHGzcXy8VIlT15x7soRC+X94Gs5PBa0NdM
bd2AFIJ3mRO4lKl/TlPcHasxTj89/kL3o8ACIbSCKubC59q//ULhaKZR1aCQ2Uxtc6Huv7y4XQX7
8PEwd9vOwJGOUAqdWYK/10n12GduNioppQSJZ8ljD29Qo8Ykx5r3NsLdFcVRcnh50wjn30BJ3c6o
N/KpGSxvCPqkFV/sIe2PXbZol1nNunPblntg+vupcXSRF6X5Du4JzZjb8eD2Iz+RaWNAg1l5MmY9
8ce+is6T1u6cpq2Z8R7hWSJ1tTlXtyPNNTTA1FLHIMGM+kRLizZhPJXnSiurb2ZU7r2I/1QKbgpA
MiqRLEnpedrx66k5vbqEDsXeQHRReIhgg1+dHKG6vhTlOxes14+0n60rmnYerGrdu9AJHS8LkLkg
0fEQnI3CfGeo894pvMsKWGWcMlC01PjWlrMqTEWx05e9oUxB5pSzv5jGcpzKrnwfVfl4aFBc++yk
3R479546RSWMG9QAP4QrCL2Z2+WfKquuIYPpQU9t3vskkn7Ov2QG1NzPZQkF6kfoLmZ2Bllt6i/U
LWYUXrraba9jhP7zqRWdJbDgaUiqvcbUPniI0ZkH8FbmQjc7x1N21KtQ/Ooot7o+Vc5M+a+thFaW
Yik6qVDp8yRvDtHYxt5TF6duferxCC7e9RizeN9mUVbJkRy4bH2ee5nys0K6OvLjmtN2ROEnCn0c
J2ZjONZUp8ShpEjavLUkwOqA1wCfJ0/CHYWKGns+kM4YgYsEqAp4QOc9FGMdPBlF0u4ElfttwGAg
wSFs8Vrn2XL7QUTmtEa6OFLr2rP/Njq3Dj/VzWgWRz20jOLSmJbIArqW8x5R566+xzR5J4HkIAOh
/LVK8Wur8MJkxk4jaVzTN7y0fcIpFyhb3zcvbY8G5sGqq/ZUprb49DiS3gdsJgrOlqc1nC6mfjtp
hIDzyTUrIyiRDDnAmh2ec7ucd4iP96GGUVCLwg0FnD2j3Y6iV8uU6SI2gyjU58T3SjttvlDxrDxG
g6eOdE0+Tjsp5Mb3xAMJ0C/mHhQr1iVFS0GPdB4ZlKfg3B8WG80vmo1KYR4qfVK6Q4aYTQhqj/jz
/HhV7+dL9MbsnNLSHy+P1QetALMs1miaAXgt2zg2ZVLOdDjxFThFRZQL32zCujk+HvT+5gASJBmH
FIml+8/qU3puDzADGji4Js99bkOTYeD0Pye5u6dMeb9hZVed9wwvbROU/uqSMqwpbmq6GShs4nps
6OJDnVVfxwUNf3OIvrYKTs7lYO7sovu9Spldqj+QAPKMW7upSwmPMTHAvcw2UI8Ej6Pj0MftWwGG
FETAC0hNTCkStObz42mmwlpDYmJ03PYwVUZ46czQ8iukSne+2D1/n1cUaQy2UH+S2jXMvTV10G9V
4wa5Gub1P93M++CQArkCskKv27kAfhbinId57BxFExoaGue0I9BksXLrMiVhX73YhtDxIu+psjwV
hiBTJYq3ZYa0SoUFWGc1RbpHPZB76fYql5Ud4iUVJGDM6+7ZlHhRlteFF4DzaqcgVUcLbgXs0PSY
jbYWXwu30poDjrl42bgKxlOnti/Cr493/P2GIGIijIoCkeRrrj/ViMCRA6VLBIla9n+FaYWGH4yU
L49HuYfIS2QiIEh6yGx5Luvb6KW5o5AQbREgK8uhAjqG5bZlZTgT5QPl0Cf8IxDETS0J/xgLfCs/
ur2Bes8Mwmt4VvpmeNabVNmrDG1M36Xcix2TBTgPrsTt7ypzfD8W5B2CfA5BJPBm9ip/rPPxzWAd
ycGQ0gYgkWW5fHXcu7mMwwpb3SuSsOlBm9r+otQIvTxe57ugyRmAtySRFpRmqDDcTiccsxKrkorC
Aq3gD14dtU8VBOb3mpN3V9zuuz1ThrsoxoBok4CsohPEe2I1LfJcZSkUypHm2HsvUYenzwXVqqr0
57hD7bp0ivQfs1lmdIDYXDtx5u7r0VIHss6Nz/eTjL7b6aIonAqlBF+B2Tvpd0FXFo0WLy120pqN
ZeUmIq+VUjAI1a7u3rLIU7qrGfW8LlqUc6abovX1ZChf0JuLjLNlRNPe/XAPZ0aiFKEuWux/unnr
Oix6oVh2z+j6T2MyDYemSOr0VAyR9+pqk6P5rtuH/2R47gHTA3N3BBZZuT4W1Mm3iH68OD7eWhtr
LZlfOP669K+wmbtd67StIicn0wwMu4WDYA3Rs4is6unxKHK/3ARFJo0mq0QaE4Oxl7sdZVIGeJht
oQWtaNOnrkL8o4mFF2hsv53Ns7F1KapL1gqoXO6Q1dEXxdLmdOq1YJzU4RjbiYOYioUktTLlB7Nw
jKPQ1PlDY4d7BPmtSYIShA0Ku4OhV1lGYo9G6DUNEnPIKr0A+50/SBbar8Ieh7fe9xCieCySzgB2
kYoxt+uZd3MLwlfTggYM6xP4AedJz4pshwC6sTforNMlovwsieyropKCZErNM4bzkVTVJW70n1Yr
jJ0NuPG92HXEGVl/oUG3+l5xGzplrPDYC+1BP4WtXl1BtoJ9Mzq79edUdz5nOAadirCddsLq5tCk
wFIDQBoVrPY+tjO5IoxQlwCv7GOVI+lup7n2dent4ZuKOxLmRp4AOWzvKR9uRB78n6RmDMgrKuCr
8yAaq4tHsWhBIczhJYzb6Dx0XfwDAWq8XZf6ra6B3M4840FaUAWHqrj2EwIEpmlStx5lfkd7zZW6
P6pLneC8OIAVfHzWt3aNrIKzY+hIIhdxuzfrLlQpveImEmJackzyNDqXEdnP41H+KMKsQgr1OoP6
KvxAbvnVFdXOwgbKbOqBLcrrhIhKVinPRqS8U9Xwa65YJ3Vw/lsb5sc+8v7WGtfHIOPUWwb01kJ3
DpG9h0/cmjc4MOqIdCp5Va1/kDbhjlYkOh2brjjYnUivOVTep8fz3ggyXIuyMMJLnDLfKhVQqiTq
l6pGVjLJ8899GqZBmMTWaWmWPXjL1iaVVDxQ8yz0nQubqtZ9nTgMpcLi/0mFagiMaLG/ikgkz6nw
urc+DenkAeMhmSR+EnJWxzETimoubmoGbd7nHyjQp0cPBcJDqajirNq18/YgKotblLXQGYV+vorX
WtJoIdZ2eoBz84L7q6EfY9V8swANswIgAkqJhiFv39UHa+x+ieE8UKhxlBZlUy05Ljq6yGg67Ylc
b+xAxOnBqav8Jc/77cmrdENAM8NbJ2qL+tPohOFT5Y7lTtTU5OWyOnk0NUB0ETN5n911NoZ6NLNQ
NYJw6bwL/QgBebIQH+Z8HgofuGDXIH9jRL5Swt9Ih16cRh0fjscHYWN3cgDIJ7hxiV5rVbuloWZa
lmhrZhNPISqlrQgUWBzAfEYPZ1Iz2ZNj31peFHFNYg6a5XfdsGk2Gq1EYhRUoJiPVuLqh6LqlvPj
ecnkdr26YFVkkZu32536+uA0VWLooRlY1vjbrpQv9Wy90JN45br/7Mbz6+Ph/rxHV+P9QXHwkAHs
zGPudtM4ea4bc1hZYBGQq7wgODXEz7yflvHYUcyIjtmSoDXvTGn1zMstVC9jiG/fIV2aqvhlRUlu
Pytu37xW4WCZnwHcxe5RTEOsHLRKMdyLo4zOhw7Ok8xi4wm3icLO9KBT1Ez/z5AlCBWRLPfxSzvH
qYfnouF9sexlrg5VlJE5tTi/ds9i0dX0MketBT1AGdz8Cd7/0PlQ1+Phu1HPJv437aAoxHmxlMdo
as3v1Zhl7mnS1c49Go1iApuE0QQbFvFx96g3PA38REEl1jedSEdja3LEX3z57peWZ1N4TOs8iU6G
SFBnJLFFTWusqFudMxA3mT+LNP/sOkL/PVODHg+Dbs75ccKghqeDKpTvdgU99YOlVqH+UkZ5G+ih
UxWHvjabv6JZiOpgRGrv+mj2GtlTzTvlR6WoVCTsLjcjfyZOwn/SlPR3pg5DehnjSf81CDhjBxhD
jUfgGlFfzXMv/U+YebA8az3P1SMWbL2zc9w2Nr8Nxp9kBXAsiK3V7UbPFmubHDnjbgBZWlQOwJ/R
Xo6Pd+PWKJKTwhpTE71LBsuC6r43svlDRbd8dYYWrZjznk7M1ijc1GRevNl5mKxC8gB8wlmAEgVN
20dHY5ic0ySGPW+DrVHAHfKoIruUIiq3B2vkZvFcRTAXSx2+LGo6fs+HNDw9XrE/WqXr8yvZIzga
8lnu4sVEebHBY4jaZmEirzzL5thLySuFwjVCJvoRzzOAMa0dkcouPSqWxwSvw98YaLbGUUucrP3q
VHr/W6VGk+z9uo27An4kUVP2cVVAOreLEM0lkCoBbtVGm/ZbYTXapzlRHAe1EcvAzzRpVV8KFf2c
mzE905ObA1oNew/9rU+BBBw4eqkrdkch7uycXAax20Bvcu095PvoP2gNWDvlBPlBV1+C3iSKdmhF
ULhYo7gX11QomZAAEnZ+zYkILwNn/5D1Q7+zrBvzQUCFihPcEImKW2UukA4AmNRCD6JphJBmFe4h
V5x25ybaGsXlJHJOIPdwWG6/3WBZaUHA1YO418AR5nDfxpJw9XgDb9x3wFr//yj34L4R5d9m1IO8
HIeXKs3tzzDMdD8f4+Wq1W31JRvKvUfn5tRMqFfkSx4ZxOqN0ofpkkdtztRKt/eV1pue6sKxdhZw
Y0MABAUqJjMGih6rOBMqUWfq5WQEibD04xh631V1No5xmUY7iyiP0WrroTZJQcCxeamz+24/FS5t
id0AXIMtDhhTqTN7PnWzm7bnoS3SD3atfC6ipbkmjTC/Pf5+G0vJ0MyOHc8eWe8Sw+Uxm9EFDBoe
0KeMEH7CLmGvIHlPlZPFASaHUAcZGDXJ2xnWypxMpZeZQRY2H4Wl/TPkrgJNrj+7ivXTi+Njonxz
auU9wfDzQjsUJRv91QUt4pNkHWnAln7Yj5/idn7tGns5aMve+d9aCS5I0BAoFUhW3+1PNGiFOPrM
StDOwpt4XtxzmOCn9ni9twqI1PP5X1lSMItZ3A5Dzkj7yevNQECnByxgljX6xcNifohHjKHPyHqG
/bvcHovsRV9SaqeajpDN2aTXqJEMpc7ew21r4jyfIEIQ6YGoy1T9X1hFsPXIJMPiDPIe42dcPPKT
mrh7YkCbo0j5SaqI+AOu4SYTlaiO+ZlBbU3dudQH8xwPdfM/bGcK+YAhEbnk3SvD1b/mEi/jHKEa
YVKezYZTrdrFxcbcfee83kcGyBwSYQ9Uh/msn7rjUNNDKiszMHs1PA8uvFov1rpzVXZvXzY5FNAS
SqG0KtaMphmZ/MxoS25gNbQg1Tfx+N2JdrkwWzMCnQNWi+q2JGnertswZH2sGMQ6wzITVDoSKjJh
annkr6LcebNsjQWRkBYBmBmN2s/tWJBMwZ/b7DeUvMN3U220B3N0lWBuSm/ntN3fTuSJ5G8unUiT
MvnqsPU9qv2TYllBOeK/boVm+aEwu+ICQMn9GYOi9uuhU3f24J/Kw204Z1RoGKghUTOgk3w7wTjv
Cs1pVYvUkZfZh4US/X+T2Csq+1hGFS7kNQ+HiPeZXr3qiDQsJ5E17fcRmPBwmFt9aHwV55xXgTpE
Asp7HFEEwNwBluIgGc08ovrqbFVl/1F4Ufl30iAdcehNM1sOKSyhxTdyL3xtyjJ+tSJL+0oRtWl8
vU3El6rH29PXlSFRLjuRTS7metr4KPBd4YPIVvZq2khTxFbr2QG8b+HTxzWeGuL+IRVEFLPTeJAl
9qd2SIynTGDng2cF1hhTHOfvMM4rj49/zn284VeQIcjLDdjwOp1T8L60+2KycadpwiP+pA7Mstnd
eVdtbTByRigHNM41b13G1HscQ9JGtwMzVqYf06i3B5wx8ifRxnGwQC32h6HydhieG1Oju0ZjGEoA
8I91p2LQ9N6w+hi5pDb8oWED8toMhf398fptXNkEa4jF4B1lkrqGIlrtYLpLO4igCEOr+aE6ig7N
3kN+PvEzB1uAZRoQsAvD2NUvXNlmGDQZhrc+orhZ2x7qXE9j3wvpMX/BRr386Ja1nj47ichGSPm2
lQRxvBRhkPRF5vjIL+bGzpbciDRcAVRF4KFy5axRCNM0FvwROkgWjuUR6Tk8STo4SiU6Gm+/Elgu
abUl23F3LYFlKZaUU+iQbWf2uRZee1TyUrmkVd/tDLXx+cGpMymA98Sptf1FPWQDVggzswL1hfpM
Q3O3dPZStq1RqCjJ+hzzIS24Pc2dOnh6OBVuoCwWSBgDz5dBX8ROgN4YhcoVtyUPInpVf4qV/7qv
9bzNqi6S+CkaVefOjqcLuK09VtzWKHRNdAjsdIpoZN7OZa48M05iUEuF2+Nri0zpU1VOexYQ91m8
hFtyU/NZuEbXfo+zmVLc5eBSZs8ppKrpVzOanxxjgUwWxcdY2Cf61P88PqYyqK6CLsgo+jTgCBE6
WEPiK8dGTt5LrcAhsnM8leg15Sx/d5tCQ1ci4rM9HnBjLckPwPbA24EmsaZMDkMOPikZlAC19PhQ
mUZyjFs73zm596MgWSvRA1DnwUysla0glIDo7hcnMJAoOXthn0OdpXD21rlAj7CobpCF0LxYf7HG
ap2O5NoLQoqnr6Kc9HMMaeLto0DHJHGSjDvoaat7cWiGSZ8F9T5H1id78I9/2ynN0TfPBZ4sXwbA
BWDfNSgwTtA0a0GgBMABwtepd6ZztqTp1/9hFGzhJahSzmgVFcbGmtF7SkTQtX31tLjYCkU8VN/c
2qHrQmSjcMyDjFT+9rySEYQVMtoiWKBW+9MCbnkMiz2bkfujA8YA2jQgElho8FZuR7HnrvPq3vEg
WsZmHKhjY3yswtB4mUHXaGdz9rzPb149UA3ygU+ViXfw6hWMZAZWalRiA3Br7rNQ0+Fo18berr6/
9QCo0BqDSQBKVF2jp7CI6oc4y0UQLaVCyjgn52Gu0mDUkz2XyY1jSpbFEwgGtWQNrrsPnlGXrpmK
QGDv9pt2Y/y+Kmt3B++6OQpNYmhq7Gwed7cfyhNeuYxOLRAprDucL6L6SUWu6Mvjj7O5bNTKZN2a
Fve605e4Ea6gFaPgZCdOqh5GZytespdR1l/fPhQAAtB38igRFm4nFOleXhpdJ/gkdXvQ9ME9FMLB
WrnL9qAKW2tHWODh+KcIuC4tWV07dpVKc63As/69u4zxedHjPS2VrbWj50WpnJPE31f7IK21LhoV
csVIONVTWHrcPZGNUdlY9M+P125rQsQGAAqkWujarjbDYOkKJNlZBCnifADYY+vsZEP/9piNWQ/X
taSb48CwikBqiCWjGxv0JKMl/Sstpq+gm/WdFHsrACFfJW8flo3Xyu02GBQzj7M6FkFdGcqFPl36
Xiuj2I8HNf/sqEvx9Palo/DCDcb+pl8ol/ZfyVaE6GDVAs4LOjspPw9OZLwQJvZcerY+EPwekKVw
zCWw9HYUGyzvkOCCGlDOmE4Ljj2BaS7ep8dz2dpxDr0ZmuWoRQLYuh0FD2/6ku0oAmPQ4mOIw/VL
aCKCWWM8e3481OaEkEGRTeM/DevbocymRAnXYyiA4frfZdnM1xhc0966bc7oX8OsgkKDTVWSdwtB
oez0FzW2PiilF10qBSvpxxPa2nccINkIJC9hj99OKNQEsketLoK+7b4OhpNcQmUa/aYcuhNirJn/
eLitiSEZyiGiKYgKxmpDzDMeKlZucpunpvOl7dP6WwnHJzsKHLF2piYX6TYdljaqKLzymkBVcM3E
6hBcg2Y2hNfFsZrTTEXzV2v14meeTIUpZ8jDdBocZDgfz3FjjyCMBaGSkA4cZY3oG8YF+tEwoFyJ
2uCpIHh97CbH+PXmUaiic2eArIVyvUa8WkqXZxqI6CCKFnzRKEic4q7U3z4XWSyDaiv1gak93m6P
sW4ElRnmoqFTJYPR+BLWarwD9NxYMcAnDqhBrHwobRq3ozhTWLktlj2BWJIB29NJPdmN07397GKf
A0KRGIF+wlr80ZqrOi2pDQQoIU5XN8IOQ6BsuqO6sjUXukTALKFW8OdqxeIlCeNOq50gX8zBL0dX
nDprF9V9f44Qe+MdwYFlwdT1m8hD7tHWsMYGrb/gx1iU3gv9WfeURZ365kuW/z8ca9BBZKp8p9uP
g8NLlilqhS2qMxlHtUWyg9u/3Fm2rQnBlCWyomjBLbhKh9tKtzLPYBRcdl0/Qg3l4A04h5aYVe/s
6fu4wFRkUsfB+SN4eDshZVJGXY/Y03PvfutTJRii+nfo9C/5zEnK53anRLc5NSl+RoeSOs16dysd
RiTLxNSiQtUPkzsOn91at95lRuccHweFvaHk5vzXrV5p6IqlqTxIijp/mfQR4/XcLS5tFsU7s7q/
ONjc2K9AmQBwd4fs1+p6yfPUsVH5t14tp/mN7vT3sHVbHzDR78fTuj9TciwQHpIFzSW/ig+5nTle
I2t3seLVPoii5tS3y17c3lg8+kQyiwCNQ/K62oJ9P3mKZ05OUEKCXw7oBVuHYZxK/UgV0905VVuD
EZPJEsgo8dta5SwICrtJG9pOEIZT5iuAm/wsW37hVG28OezRR2bD853Y79Q2bvcEespeM0a6G8yU
pA9q5gznht71zqHa+ESghOXKUYDilb6KEk2NdVEdLW4Aat87zGi5HZWm/O+b9wENKS4jKfjAo3a1
D7jsxzjTqQVoTaf4XdnlT1mp7zkf/OGE3yYOvPqkIjhdG6q464R/xLlcGTEnC3CJXpqgGIfkUwOE
/cuISZ7t1/qMEo7n9Ml7JeVkHdMlm6JDhYA+NGGjtnUOXc5/omUYe383x6XSD40jlta3x053AnZg
9ap5/bL8HRJ3xa8MsTul89XYUErh490Yxd+jstHaA8hy5KYer6LcWo+mt8rBkESSQl4uT2hy8TyY
hrY8xcY0PI+zvbymufgKwW6iLB+nH9o2zn4+Hn5j50NJopAsK6Ngklcxyixc0ZtWi2OzB32vqavk
HCHIfQ0z+9fbR5KNN3BukPd4897u/MEVxhzJh5tq4pLpDqpyomrtUBmF1v14qI3tTyJGYxGpAWAo
6zxJuElnqnGhBEqYhyeBediFNXizzCvlCBDy6BjI9QNbdzsh0eiLUhWxEhhVM5/dvoKnVoc/zE7d
E2Pcmg93FdVWm842meztSIOR51k+20pAtdU9DmhoWCCGIN/vrNvWZuDDSDVUiIcUeG/HoSMTVV0Z
hVfHKcvjkrfFX44blk/L4oyXx59oA23BlqMnyWOXhJnS/+1YRq0s1GQbxGJQRCT2fmqM8utc6Zip
ZvC1bSdSfbsoPilFd0FR82s0zXu1ke3fwDxpRHEAeEbe/gYyjrrRwLYERma3/1iiq3/0s7ocXZRh
z5mwPV8TrbikeeMcR1dvXt2+0w4JEXzn/f+n57mKAjQrJWeFYoO8Vm9/idNZiYqUfX1dEP7IDiaa
AN5X6JtJdJ4nNTH/VrNJ/KzMWVmeuzZEG6Qiw8F6UksKRRxJChGuwlJYR6VzHjLlSxvPCrKyEQyc
4wJ1RAsAZypfocV43Qeca+v482j3Sn+0OxOKeFqrZX3IutxpLd+ZnboHANyoQQXcQH8PxZ5Yqoq4
OVle7GXfR7OaviaN0SSHzsVIwde6SdRHQ8R4Q9s8Y42zMql/GlO2szyrfTMpX2C7Ugfwa6VulncY
qkb5lziviuFjNS7hazF0oRVoubCjw5wX3pcoySbtIPQw9a4GvlvVX9k8q8UBKJMy+pkReVXutzw6
068WbKbiMpAzlEceLhF+KSKtuoMoIw8cqjaN/bl0u0J5MUYnyy5u1dppMDtWN/mTlWuabyk6rwLT
7XHMRWzBmP2R3onzBJmiC12fGmDzO1G13DvTOuw80iptEvy6SZuS4lC6Od3STC3a+aMzZ2n9qjdl
UfylTM1kIOjQOfOv1EzC7JRpeqN9mCA+OX4Ckr7SjnPiiOIExCMqfTeMnenSWjnelEe7Ci3ziv5W
nr24sRdXx1BfLB6yi51pe1r8GyEGm3QK+yQmFPfXGVBY5JhOCE0E0tb4ivFMCFQh7Heynz/7eLXP
wZpCz6KCh+DmWjAAYquSRW2lgA/Utauemd3XJNLGQywkxBu0xPCMTKX2Gs+L92Gp1P4LZpDpx8ex
Z2uuOH4DIZSXHtqst4etmowa00BPBA6SbAeNsvgp0etxJ5hujcJrHSwyYvhSZfp2FFOrbW3xuFnt
JHI/h7mIaNPW5U5DZiNkSwgS9QDgHZTI9dtRDL1ARFlPw2suBMQCr9Q/y+72S6SF6h5vaWNGoDbo
kdBzdoCLrcJl0TX5sghFCYRKiD7oYviCT0OzZ2f4JwdebRIA18h28J4GIrKWqEqcLp1dg3HiYXlB
l+ag2GHiJ0X0juj43E7eU6K6R14876Yxfj8b4XPrYijZ9uGHzM6ODTCWTpsvCPqeizz/T5fVZ0zH
TmkOCSJUysOsTkernUs/Nsyda23jNQtcU7KeADWwQqubGpnadEJQO7wC1/zeE/J9qsjK0Wibl9zg
n6X9dlYgB1Y26qniUTte4zdzmF34iTfh1bCizjdzbX4m0xp2CgJbVyUDyIvakg/ndePPq2N7ElMR
XlUXtxqRJ5coyyCPgRW07Pe2GEZsZdyfTVvgbGh/HHtn54rc2nysKRckZQnQ2auVzarQyONoDq9w
TLTfsZb2ml83QLneHBvAwMomBuVQMHerU0t9HKu1hQ8YoVFzTNJGww8i3NPy3JwMx4iHDbpUd62S
eVBGbSlFeM1GM6QuVUI78XX8bo+PZ3O/Hang8AeispL6t4ZalQjK24Nqxle1HuzsRP2lwAh1SVEC
DPXeST5moxd9MgrETXbW8T4uoWYC+R+NfSpj1Hdu4xKA0gxifJledct4JkVIL0h8OuSue/Jv95UP
yaKWECLguff1HJwCOtUF2HWNuf2HQ6VqTe6btRN/dLRpxppzgGa0c8q3xmSXcNDB5JIurzbJItTW
WuqwuFZ8xtc505r40JsdslV11lsf5Evz9fGHvN8wfME/4l0IEVL8W4VeJ3EN4MUFchim1v8Qdq0+
p1qR7ek53381ygW852mFc8rQh7r9auR2WjfEdoEg2uhhvTzYPJu96VKq1dsLITAd4RhLixyO2jr3
LpLU0OaKoTDJEeXzrMViuoxdmu8cgY0pAblAmZdCpio7X7dTSoomBbSgc2mFs+IbVhWfSi3rwZzp
e7CF+49EGwoME5h9Sovo2N4OBbtC0RYkxa8DHLmfVF28iwsiY08O4a5iQNkIVBeRAwgrTerV0arQ
xwWrOo9XTVmwBnSQDTNe6kgfU7+wwvIHxL0oeVnqPB8u/dgIjICqotnzVribrMRvkjtR+pG+MWvb
ucTC/m2BmXDNsLLW4Mp1GpJvMPPfjN+T4GqG4ITbsl2+avg6uClUIRfrVU2r8dhPyfy57Zf6Gi26
8u3xKbs71yCSpZUebSLECUFp3H5A01tqvc+M4Wrmdvitybwh9MEhYUHdWz21IxTx32zgIkHQoBrg
caF2c5dTYalQdkWtD9dGT6r3mNoWfqpW01sFJzA6sQnGqGPSN+cj3E5MuJiZ2Y05XAe6iNWTmi35
pxi1sD3d4Y0FdMD0Ep/om0u64e04NYYwmroY49U0WnogytCZl6jJ+tBPOrebkT/boxzKT3KTKzIz
PhY1HswIEHxYheKxyiul6eWItdf/N9Pa4mkYtOmSWSFSXYYW/Sh4xx1ifR7i0+PdchdZ5NA8fR06
qNzha7xd7ZS4A3NnXy08OZ5MvYn/ajBOulhNvUdG3B6KyE9MJo6tn03q4nT2HA3jtRc2nvSVWhr5
acky9Z0WL3uFuo2Tjd490CtSE+BxawxMGIcc7bodr2lpG3/rRWdeexL+49tXDzIIvqMS5QXo4Xar
UGKxKWMoWEzneoIPX6QXvKfN0anelQriQd/fPhyqgxR7YIx5KAbcDpfpUxVNpqCwGUousdPV50qM
38el21NW3DoDyH1TspYkVWutUwbjGOm0JJ2u6jItP0GDVX8P4ayNT2j5ZvFZr5JC29mJm0MCYpQy
42Bj1nrttNaHsbCy6RpSpn/KDLWx/cJLrP901ZxnGIiFpOf/w3r+cUqXKkfOuuWZabGa2E4yXe1i
yH/a2jyfqcWgBTaG7d4NcH/hUYoEcMpjmlorLY3bb8coTk1KNV07vU8OiUKM9pWmiJ563ruvU+EM
77OuaA5uYpSXsqr2WtVbMYZ2F+mzxAPd1Qs0a8mHjnLrNRzrASsvkV+6vEyfm/mn2dO89FuXZi/g
Qn3ZWeX7eolk1vJJEUaQVdL11KsxRxFsZttOdT11AcbxUX0oDRQoDsUQin9CNRxi3wyb4mPYtsOr
pph+RcGhOLz5c/O25DeQ2QCx9FY341xL3058ebiEk+pcDwt2m0r8a7BE//R4pI3FluknTnQ6qTVQ
zNuPHUc6NBgnnq64zMz/R9p5NLlthGn4F6EKOVwBkhMwMwqWJdkXlCNyamT8+n1ae1gRRBE1XpfL
F9ludqPDF97wpKSm8VvSdvWlFLP2VkXjAHdH0c/Eekco8Z17D0F2afxOFEAWv9lmtZepBlXYmUyi
Gc+z0WeXIY/Egf/AzlVOFIo6CreQ7INs5ocfe9nw6M9h2/TNudLq6kPvDNOZmC49ePV3do/UWXVB
ccgCkbnt1CoZJmdKFQOvEPY8f9aLrnZ88G7Z61zmyhR0USIq30gW+IvGjA9aoBhQpC5FTGf3YAfd
flduX0mmp6gDEH/7WxqsAjQ3idnJqviz8oavg2s/ddP8TcAA8Cku+5E5/Hp/L91+0esx5Z//1IDH
l7f0qMCNoTJyQBtwiYhBtOnBjr39ouTWVDro64LvvmFXuV2c4igsH2endL42bWf8buZZm/qRG83/
3J/R7lggRqUNvM7+2exRLRbENejEhNiaTYFqTvOZyrUSTIn3/htesmbobBm0hHilNzGjkTpFFetM
q4h65XFJs+LRVsvqMrvu0d7Y+U50VmWBAmFSCi+bM0Fcv8xlMpHRpEl+6agzPhdFHR/gmuTaXIeK
TAgtFvorXCw33HR3WTqjUOcp7B2YC0UFNTT50Khq7s91UiNhd6iltT8v3i4OIX5mW+8PW2l7Xe1Z
wn7iZUoRkHipxzY7AGHv7glgGNQcqc1xyK53ORsBrwBkZUIxoFc1KvEMx78BuGxU76aYoMAnJXjp
rVJsph5xPVQcqW5iUhsI+0EMSEcCDWvpFJ/vb/LbcIbqA7LtcOhYNjKJ61FK0rOmqrUpbM0R7IzV
+5iO50GH57VfDmRI/2E46s0usBYJl5A/56dbQqsmY7ChdYfplLmvdPimj92sO/+OqqY8Ul5aDsbb
2xXoq/HGEYbyT/16PKe2kRjLxzmMWtr7foP4S+6n7tC9fxn5/0OhoW3M5b+NHYxFAOFqlCU0EFJ1
XtwOwuKpcNupY7RpTVGz0vL66f5i7kxOpkVAIdH4h7ouN+tPi0mDmuJKPqohhXAwxlH7PUXE4XJ/
kJ0dT1zkomdGIYQXZVMSaKNuoXop1NBsNLyF7cT+pJN+PZmt2xz5PtwGn9CpJEtZVvtI9zZ305qu
dCBjMYIstovLbGeMkLvpesYVxpYWsumE3vE0BFmqpL8twjoyv9mb7M8/YHMaimrQoioZxrBrYeY7
mZL5xqjMHxWtnv/Dx/t5qM3Hq8cSDFTejyFRJx1vLzF8I8eL9P7X24kEJAyYaBqddLqA2xVdXGfS
xDKGuevOQcOO8acY99OyW4qgSrQ/siHz/K63D3bN3tb8edzNQtLeXyMxTWOoWRltRqPNX7F+PoLy
77wyEhACuIH9iWb4Zg0NhVffTCjomBhxnwhyk1NkaxH8pTr+R1HHyB9E657ev6S8nz92KMWybTE1
QdprGV0KV17ZF9+XYqhCMxv7jxnd9AuPfBekdhd/pHn3bqSoxL9AQsZ6GIkOYpLr8666uA+Lgukq
VIuf4nj87o6NeEzphx4EkD/ULjbvN+r2EnqIYBYfcrNvJrvMKjOl3pKZ5fygp/0M/EEUKOyWnnsq
41ULxsrArKIwu4e0rryL6SbeQxZTXjDmrj9rseeeAXephN29c4lWcUTN/RHF3vxGqNlgbokx6FVd
L0ezZJBrzGRCPLpvfFcry9fGpNTg5u3J640Yq9nUOqEf1VyKmoQdszj9GdMNHe21Xjmvdt58ub81
9q4PqIdUBajJAYPeRAdaV1qaGNQxzBorflDcLPlVX1GDWoV3xJPY3fqye8bVTxV8K2W2lKpbou88
hc5KCfOSzmVZg3KIC+G7Vm+8qrYSTUE2J0cqrHsnmyeO3I2evmQgXa86nPHMdJac7HSyu/ZsCWyH
fGu2VvOgq7U7EIUWWSAGsrQtWtlKp666W06h6yIIkeHU5wsqZQfX8E78Q74vlcfItQkSNpuoh2Ob
Lp45hXVqI9k1mysRXdfXqc+9ie2ULdTuiFa1t02kHwifjVW80diyBBAbVxb9lknzfh3VceGYpcuL
RmB0cA/vTs9lJ0qeBJinzQ2ZVaVWDUU0hpVXqW9GNiHSUup26atjgh38nBy1gHa/GsBeyYqVFo3y
if8pJmlGW9GKOpPFizWNHsZlLXJ/HPL6SEN2b2bgVGlSQybFL2rz4eCMIYE99eS4IFd038o1YvHB
WObvSE+azaVWuuagnLA7JHEJgT+52g2nq1hx81JSUicv0ZIHMQ3Vl7RV3RDdc+NzRz/o4ATsjieJ
FGBFKRD/UA/+aS3FKPI6mckASmGe1DZbLg1GEk+KXdmB6U6/3L+89keDwArgQKKTNq+L3lhebCfA
UY0SHXe8jNdf207poPHY+A12q3ow3t5OoVEikyiAUJS7rndKvFaanboeHxDpf81vpooaxZKZ/2kY
nk0qe/D0t1ae1VBlq5fSwRNdn3/OtW7+gMLm/F8+FTgdrhAgSEDoryezJPa4NhOtEU3p49+VxM7O
tuukvxXTVH+f8vyoeby7eBKeSqYLFnsL8NUiYU4j90jYTUueXZSox62im9Tu6/1NsXdVyctD5vFo
DG/7Lrlee1NSJHPI2+me7SpvLgjT9s8YW1nB/aF299//DbXNd5NCt1arovyKLmAa0O1p/FgbXtTI
fGr7Q0XjvfeT9SNrIpFnc2yuj9XDVKVp2X1Iy9mPU9UMZ6/DlXREJeO8wHKK/Y4S+fn9cySHol/N
mJxp43qb6NUAcyTjjLkYdZ2nro9P3ST0lzUBV+EjJHlkG7qXUXHCpKAVjX9ETK4HbKw6UsaV7weE
R8fCpeLw+/WoFd/6qC1+meD9nIt8UT5JbqLwG6Vy//kPU5YKUPS3eIK2JKrEtZS5KWheuGqC6cZY
eqoSOBMlgAlcquPXQtqm3h9zb9eCDuB2kQajyB9dz1qpLGWAZDKHwxTrSxDluf2JACl7qwueyYN9
u3cUofmCBvNwyuE9uh4sj0pvjlQ6FiouHF8EZ0QJVMWZjiK+3XGk2TIXB9Hl9jWgLUlB3hYUswsN
QGuFW+WQjOLgIttLGCFv0t8lpAb7sHkFMpEYbTMyihMv40d3XerL0GJ0g/FMtp603qifprUivizt
6KCEvvPVoCei4YI3J+3Qrb5/k6vOShBPNwIgBIfDswIsd2J/Vbry/RsEwjSLCDiWx3ULVFFEXBgO
XZ6QZYi/OUa5lH6hlM45q/T+4d2bkX6aVFQA7gPcf3PTWEuP746WEuNFa4yoXDzl9UUp1DV51rVR
HBWFdi420JCwwfGZk/ZBmwAsntwFYBTs7MgUmhtERFB/Eixouj+o5vC39JdaH2y3cMyD0ujO/uR4
g1jlOcIIctt0UNWxcbWYg45mcP7YorP3Gld1cRCv745CcYinFsc51D2uTxtNJaGsPZsEbEX5lPd6
HCxVeqRfvrMVJScXyA/8GR0DzetRKqdcq0oMc1gLy/626FX32oFB+KZ0FQPe3x877x4pI7VQmo5c
1Vs6Qm52sVBsj20/OCiSp71pBV5kofM9pZnQT25rae8/5IwnJcGo/NLv3OwR15tTbDBJO+jTdxGe
j4W9vuhG0ZbBAGzkt5HcJ/WrsknKgHpYf6Tdtbe8ksGNqo0U4P/hJPpTYKtBr2kVsaAgUDTl56lG
H/SUtNigBnbXz+3BvbJzIqih/4AJU1JH0OL6Y1J+yNwFzH+YC29E0DHplCHACnStz1quL+1TU2fN
BydttPhy/9PubFaZCXFjU8dHsnlz9EvpXWi7iwrHxyhPvepkH5zOtt4LS0enlbPOE/SjELB9YTM8
QWnOWyp4RdGEpWr2FyuRioPq6B4MdQtNZizc1bnK+HKUhzZrOZqdwESz18LUosDnrwkVUnAkMT6q
YJFeUGlY5nM5ZaUZUABCCr6KKkXSBPvEz0atO1JV2FthLlYZ12MLA/3y+ttmy2InVKTUUCAF6A+Z
Op51pT/yu7odBe0tyWAGzYVt5RZpLoQ1l0U2qOGElt7boPTuo+ag0n9/t9xeBGB3CdFkcY8cYvsd
vaQFd06FNlw8kAWzp5V/tfUy/97YSo+ZvZn+fX+8nVnBWZX1ByTNMXWWf/7TKaxb3DrpQZvhstTL
v2jvLstp8YzkKLC/DSl49qiuUH6GRX8D6Ug7HVMNvarCtE6N19Ee4he7UpKnIovbT1kRWecssfQH
Q1jNu88fwEldSmfx1SS443qG4+BobWVWIiyzKDs71koHHhEW78t7F1LiM9ExJ9jEaWaLz8kNa4EB
i1PlYLfZBcjo9LoazlEqJrfydbkTQieeRJLgAuxoyz7RbCE8dRra0FLs/lQWTuGLxfoFIJZJ9aM6
Oyis+V1bfeIz/HV/gjvgBsaWAv2EFDTE1U2ubonMHJpFbUNXmcB5J5IoUrqOOMEyHfyq7oeLUdTO
iTq8d7IKrf5ioL31/q8JLpX4kH4Gj/IWMWpMFILWRul4lNd09kWqDnlgr112ZPR2exBl9CRDNnJr
qt+bg5E6oMe6Uunpq+nONyhm/XKy48X1sAs1l+GUxXq7fry/xLdPIhk28RM1d2oIN262TW7Oitk2
0MFolnwEa1U7f4gly5vTXNL6PbjHb0cj/IWDTIpEsAY76/pg0BWqSm6FH52L+sHoV/3jwFWNmkp1
WKffGUvWRRCfxWZdil5fj2W1sWfGaV6H7pQlj7adwTqtyuJRWXXt4KW/vdGItKHnoI9Gxon08PVQ
KdfZxArXYa223clq5v7LOhTd5/uf6nZ7MArSvnADJLXO22wPVW+rKIbDGeaOJk5VbSsvseWOobum
yudSdNoBlmJnPNJmLhZeHiwOt+ZyebJGy6CnTWiI3kToPzWKxVfGGHdvQAJ5FsQWzM7LuyfJYOQP
wIdkoLg58ZDH29LI7YbHwUHwtl+H5x54xTlqhu4lb+zoYP/ffrof0jHMUbrlQla4/nRFngyUiumq
Ybz2PTN65RIv7Xy+P6nbl4hWmBQZAzVtIzi32R92hS5Ib4BKUbNOCxIUBj43aK08VPHym6MlRew3
TuWe6Th/vT/w7RkgciCjJdOjjguX/Xp2VWzqEeIrwBDKalzfPBKjX7NWW8YPYGWNd58CLmhePThB
EsO5PXCzM6U1lHNqdm2ch8aSJkFLqfwgrb39YP8rniVzW3CaW2Hkos1BabnJGlbTHM8nKDluFiBo
Pnvv3omQZUE4gKgHeENieb12aTTleCENepjNc/lSuskYdE7SfsyxID2NvJUH+djttwLtAJ6epjLy
JFQHr8dTrDizsSAywtJWdA8rVaNqgjkSrfdo1qb96b07A68FjhmQGIoRSKJcj2YJQNgZ5zp0RKcH
K5IAl9iak7e+UJWDhdx5xQmFCJXBenKobxSzxdTrhbckfViNUfHoZjokqjzp/+p1+OqoFKbjqe4d
5STBaB/yoUkrqCbGYpzvT3ln54AwRoVYEimpwmwOg+JlicKfDCAf8vrU90WuvNroYImDK+X2QyJ1
BbqUgExKzWyzzFSPsqq18jFEbcikCaXTRgQFrzwl/aQdvAm3cwI/RbGAWhL0GfKx688IpEIrB5Si
Q2ONvZOuNtM5Jzzx76/cbSaLcpzkhNLLkMS0zWbBeCnTR2xow3auld+nxJ2XDz3lwIe8m+Jfgbxl
CiLL1nJk1yF//XXoCUeNegjUQjIFuHHXszPsVnNE3czhOrXaQ9cM0wPs4Pzc1Xn+QUFL8d1HEGE3
Li7Y6+A8efuux+udXHSEeNxgyVIix5D1l6rrzFMKj+YgtL35cAj3gKqHQMCpILHdvHNjNVsTLB6D
JUVGfNQm59KNaf7eLS9HIf+AR0bYxSN+PaHEKm0BZskIyZP+1dzW9fWxeffrxiASMyhRpFxd29It
9ZQWtc7UhuhaJ+2vTemIMg4yJynTB22p7X/Kofbmtzjv8+oxb4zCPQhUdtYSST9gwJQGZAq7uTnb
OhP5WORq6NEzvPSq4gaGnmgHdcabzSgl0qXLHxUPg5xr88VijgY0Q08NR9pDr6k5w4XTlK57NUWb
nhd7iqf3bkemApqV6JXCO/3RzeFOo7HBQcPUQtwbkt/w8HE/lWruvpW1nv9+/4TvLCE5svyEbBj7
RnKut0gEmsjVwkFgzxgtPchPiDoHb/fOEuLtRRMLLhxGYluNm9QsI2IExwrzzp6/JKmqBXNdKycc
AcuzMxnF5f6sbm5iGjHk/YQJNkE5yfj19o/6ZPGmpbNCRLlt75wbjUbVzW1A/WurM2ZP94e7XUSe
bwAdFIVIFSluXA/nqa3R95lmhR4RAy6KQsd8HLZS+9t/GIf7kJ4vKEwULq7HUdMZVU0YV+GgZeOH
MhVEkU3dHTxjtx+LQhuQAxqV5BpcH9ejRC1M16Yp7JCD9yTUsj8pVhO2mqucsqz9fn9KO1+KF8Ym
OOZdljSY68HUyG1Ttx4taV+dngxPKfC11Ctk+9sjptHOULiwUJbl/uVp2aLZ4qh3vdFenLBQABT9
VRpOhf9Fo6I4nQ6UpQ4CrZ1lpBEI1IfKCW3BLWxvGBMnt5CHD23q2c80vxzha15fPNixCjy9F8pR
q2JngiwiUR03Bn9vU5rGI4Ky7cYN7XqYLr2SDZeowM1sGsW7EUWymyUpCshwQRHbwjx7u7AadZkY
Ku3x+EChzRjPaNpgw1nXhXpwz+9NDNidhKVQvmbc602CNEQ1LoPthXqEgs6gtL+kTlo8drp+cJB3
BmJiUpKOJxPu/yYOSDUR29k4RmEJRSGcU3e0zr3oxFezj5UjO73dwUA68hcAS1CP17OCW1aUCX6F
qFHYjemnkTv8rnQFaA7w23+++5iBoZNVCh4xksLNxKYkVhPC8SjMdGs+zXVTPwoHiKwi7NP9kW5C
RlIYSmaGpNJJt7XN7QGYv22cVotCW9TZd8r61gu669q5aufl1GX9+tDEXvJ4f1C5VFfxohxUahUi
vE+ZZNukW6vCxm6XQUvF0C+5Q/82zdwj/fjbE839Ib1EVImNAhe7+WApt9M4Wrxia/l7Pa3fgFMj
oFoLx1/S9q/7U7rdHQzmyvo8lWyIBJs9n8Vuqwwpt3CstdFZa63qiYJw82isWXIAM7tdPTmURIeA
fKSuLOf9U13eGr1+WCbFgmadruo54l/OoIzJgPv+nPYGAm2PziOLJ1sO1wM1sZmIaCgcGOTm8lgk
lvXIBXNkYnK7A+mjUiiTlTmylu09L2hOzbNbOrISUfjYYCLC3/w56+qT1XsfIY19uz+rH96B17sP
ngdkYGCBwFRhU11Pq1RaO03byQlTbXwbMnHKmgUFe4hv44unDpfU7NAnojxdr96bU01x0DrGEdFF
7oebH0Gc+sNQhct/c8KhiHFlQVMNbTTvcO8o2iLQqU4+liJBDrNGiPmUJ83iR844fL6/Ajt7FYy4
jBek6RcZ1PUCZLliWn1UO3KvCh8MjPIIrR41N5Ef2Z3tDcVHlaoREttzcwZrkeCEuzphBhr+2dVz
mxIaLcBqirSDm2xnt3KifrAaQbzd3JlZUzmYxrCitcjF3yV8n3+F075b/pFwjtuEFwe4FIu3WTuS
o96uMfMK8znJP9bOlLyJbFAOgpHbuTAGloYEBpw8dDOvv1ARNWth5Uv2grSvAduKGamBmdTTkezi
zkAE3PKeZCMCOd4ccdC/7TgJM3sBUqMiCaEUJwQAdf+9G47KNIRTBgFPhw3K9XRSZSEKj63spZ+7
+YymwhoMo6k90NEQ/2EomUYAsgc4esOBMJJ6Qcmuzl+SwtHy59l2ojGgqbAaj1UblUek8Ns3hisE
M1oiAslX26p0DiXitbzK+QvKFrXtr53RBIqwjLe4K0DslYRB776U5YhSZIlYg0tMvV5LnAqSPG+n
/IVlFtjMe8s5I4E6eKFvz+31KJuiapTr0GO0Pn8BAeGh62unJ9iSvd+0aXEwoaOhNtdxrbS1SPEP
eVGtpn9xV6F/MNqh+7g4y/DeyjcNCwyy8ZO1JLRr699ZOQ1JmMFQc4xiWZxNjt+Bxz24iHb3BM+K
DLbZ8FsQp0KRNat7NX8ZM1XxsbR8mHsHcRD7dRB98+7aA1MibaFvIVvL25sCizsr6xojf5mIsQOv
HJdzFA3ps5tNRx9qd162BFIQeNyC4uq5nkuurPwlNda3oshO0NSfh0SzAjFGRzTk2/eRorcsPuiw
TiUE4XqbD+NSOhXlw5d6tZJvTtethq/jZKL5mdZNhj9WUk3Dm8dhPq2Fcyh8uLcrEbKRc+W2B9p8
PX6jQhgwyiJ/Ea1isO/tXgQ5OLk+GKnyHByBnVtYttGISnCngxAt//yniK7HcaMQGWe6R0H1jYC7
fqC4Hj3cv4V3RwHKTNca92Zwr9ej2IlrzwNuZy/pNHsYdJvp49yPR1XGnYVDHZnIHtKFQ0V483QZ
i6pTW9G4gGuUvdLIWRGZjlyU7pxDFtreWBIxIjEMVDbVzSZJarMs4mIpXsZ28fSzVjbxn04Udau/
jF49B0NT825Wjg3/rEV+998KNpIWaKWj0qVHEvS1Vqz130FU3luduZ7i87ar5rvjdaDciJ1xFXDr
0Ke6Xvd1ULVBKaL8JafE9Qeg5vY8Tcrw5/2vu3M6wTlRf6TyCXZyW1zNZqVNUX3MXxbF/jU30kcX
POdpxfMwzvWjj7y3lagB0fwFGwAeabPwbZKUay2q4iXR3frSDrWUjVgAexy85rvjyM1KrCqZnJvs
1GajarnbFi+tEhWnBDllP3FS83R/6fa2EXpOctnAPAD4vf5AbTI1aT80xUvaGG+zqSg4/YjVH5f4
/RkVST0YB9k6B3W2ZZPVlieUaTSLF2XNp1PpOctlKZP5cn8+e6smfcqlbouMEjbzKaom6al/Fi+V
15WncilGxFkN84//MArPC5ej7I5sDzovqJGgG1K8AJSsL5Obi7M5gPv5f42yVUuj+Ks2eqwULzC8
02AaO6LUfjnS19hbMdnUlZ4xvKHb2o4TM8WkYZQeidigHnOdmwDd7ftz2dlnpLeAC/ib1tW2CThZ
lWIOdb48L2UssH3D+WB8VXOj/LLMsXGk77w7mrx0ZHtKBZFyvaudJE1NG5XW526C7+y7lWkHkZYb
py411d/ePzNbAkEoaJLqbfVJEquIMrogy7Peuv0DqOG88HXW8zetSMaDZ0z+7uvMWfZRyUdAX8sC
yObuadRpqcbGWp+TDKg3kII+719Gd1Kbc25HqXnOlaJVAxe/16Og5HabSJ8V25MIFDoj22tvLdba
BMWuP5s4pX+zJjQQMwvGw/3FvB0FlhMyquwVD1Dwtlibi1mwnphs6LG9XvRoqZ9UbWzeC/ECdCxj
ATxWpLTHNhZWtEqssTlg5Ijmxccay/WnQWm0CyrpR+/07ReTubIUsPuRBm6ZWzF+isvsSAe/onQC
o7HLP3WlNT8MZuyetEXR/rJH490gPeaHjR+dRho81Jc20Y4O2XqZc+ZHHzNdfXvwhpO+8PmCMQVB
74zjmByc7915wv6klMpEqW9enzi3iSDsSi9wI51UP56dBEIm5g0Cw8wLNd3Fz2z7y7s3C7EF+reo
6RjmTVO3HCJLFxN2FOlsTy/K1A8feIjfbUNGGR8qHGBHWWYHaXM9M4++nFOWKqMkCvhtO9UfjUht
H+7P5cc1cX20UVfDM4AHUtIrtvgFz00rNVYQUC86s5t+yROjqBDtrkX3pQRClz7Jdt7kl2ndj34E
vXGYgjUzUX2zWhVZciLzMgo6bZH/WUen+c1Lwd6GatI6k294lSjOplH0wgfX71moDqblEADsz4+e
rdvLl5mwEWSrG1b19gleEaKqTYeZdK2BcRvGBea/+CjjY9rla32o0r5zZchMCRC6VFRCv3TzfaKh
8hKrSsLVmm31PCBq1j56aty6D3bUadrLOKGcHY6aOXhfUc6r4id+YUkFZk2p7qOMW1Vgki2lDYwF
A97St6JljRFIVKYv+uAMSuAuRlS9poPQ+7c+j6YsEJ06q7+ndllGT7bZ1hPSAoj8f5362hvf3VKS
gn/kRxQuNVrsm0vfWsTaqp2ah3lTkkf3S3qpvLh46yijne/vwttAmkcTohIFb5DUBDbXa4nPCZIu
mSjC3jNnWF9rcRbCVcEQsHuien23dQ2ofYgZoP+o50Dc25wtt/FyNdLXIhwjIcrTakWFe+qxrvis
65mlHsRTPwwVrs8YbE9E4wFI40mMjPz19CIajnQoGK7EBKOv/HVojeG7C0jPOQ05he7KR9vacyDc
mEiA+V3WWXEwWarbfMSyHZRDpg3pH4awEa+lU9/ZlzyLNeMlmVvUY7DL8KqvXprp86mJHf0ffGij
Ekq1VcG5jw0lOds9tdpfC51k7KIYK7yMOSG1f7Oq0fuHelOb+Tq/xwvXYVG7hwIF5/HgG9+cF3QV
6HlJaCIPLbzX60WAZFplS11l4Tj3pr84SnbKveIIKXgLqAPpxX6lLCPZvPRfr4fpmn7NDRPKm8Af
5bwIDeFkq7IumYhKf4wT3cfsBj+kykKAh+7iQ7es6QEc5naqUHvxg/4BhaHEsPkNSVdXhLdA8xFj
0J+0Kep+0ZKk++X+obm57yirITElEYrkN9CJr2c6eMg6IFYhkAWNmtPiLk2QlZH+YKnJUedkZ0Iw
M3nZQSpKZ9ZNdlPXRof1hS3CptD/6K3cRMIFj5j785H/k6tTwnzIOilFw8SWBbbr+eRl0rjxuoqQ
o5Cb52bliJ4iM7WMk9J2k/WkUjmwzxOljr9p8eWL33WGcvSKyG+z/RVomzA8/DRmurn1ENTqWsdG
brts6/rNSsfsYc7K6QFbRgvQ7uDED9XsFv/kk60eAI1ubkGyVKnLB9UAUBONiOsFWKihmgJjtjBK
hm9jbg4foqH7arWu8axmSXFwK8nztpmo9PjmxSQLk3bz16OhZxqZSpr2oVIL+zFSDWjnTVajqZ/W
ZdQFy1SN5MvCXY/uw9t5QuOUfXa09MAQbyWi0M6zsDBCAKUUKHQ+TU7OdFtdSy5jOzbFs4jqtj24
fW4/K2PKdggRscTBbQ9LibNbn0Vz2K0jUUtRTYr6Wgk8rtJTp7Zu9zpG/VJ/aJok/1rX3bpc7u/u
29NKnEDGTtyGKBbFs+vllood2jTbUodIs77lhac+meoK7Qp3u4OH+/a0IqXOVYv2MlEqbd7robgZ
9SaOkAMq9HT6Yg7Z8mEBOnSQzOysqCx2AAqF8gtlbTMheliKUAtuUXvJLSVA5EvtfcWBxXKu6nER
IdZRTvRJkCSOvkqltTy4ZW+3EYEXSGJ2MERAhG2upzkMmtkVNYxVuKSKLITkdhfUsV2mrxCIEOkU
kIaOOBi3n1EmGaQ2iMqiVbENMj2UA8HbdmsY52N9iofJ8z0VWCB8j6/v3TDcPhTBYT1hBXTjXB+v
84AKiwaFNLXsR0QhurPRavGD1szmQfZ7exXglUnrjg3KiSTbvl5JcG5mlS+tFjqFFaHTNegdZJZF
/0xomH42tLF6mxQtOTiSO0vJOURaFQo+mIot+stCA2lZe0Cj3tS5j4h/RIs/p634lNToJ95fzNvN
ClqJ5ZR2rVx12yvHkSJoRWvp4VpSSMcnQktI8xM0iC+tdBcP4iQfhg+2Vk6/xVOtHXUQd+ZKZiI5
8v8LTdwcSSfSc8i7ahya0uLLXOjE4yE0P1UYQh6cS8C9fK7rm/1HnUGaTZIZE2Ncf05t7Jdqjecy
hII0Vh9qZcwGP+6sZNV8u0eB7TkW45qdYk3ruieuS9UJ9C4xlV+LKs3iL+0ABTU0QQ98GTsECZtg
slcVLbPJrLLu1LvRmp4dT2rVpl42Fl/tyKbvOhZ+V5GgJuyir6SVIpDBbrDOsen4g6nkF/Qxyuec
x9295HPb/QIKQglyG6ngcox/d81k9PMU4QesvZ1CQ8IdRQjfHNshqAur6P0uF2UdlJPtnDp7+bvN
rfqVVqaTf9TMVDMwnRqzt6p35kfPKsynrrei7BQ16sVRvLU7Y5OXwTJf+84Dgoccrm+LiGqt2hha
1vLjhftRFM0ogtJr4ynxDRC4btApnvNsYd4JZadfXkpDn5ZgGBblX9GPxOkx5OQ/pDd5FMyp5r1V
bn9JJ1BJSMG3vjtoxS+iN8jv3HVcjcDhQfXjtU0eDGQmh4B81rV95M3+qCLN8HsdQd7InqyzS8g4
+2tTqQtwNJw3lshYQThZzSl1Yo6Ji5KRH0X2HEy4ggxBX9sXYynQjjQr9eTyjCoBJDig5lWGT+1f
A//BH+bSYtTZiSU3/cHT8yowsiTJzrkYuuHZRcdqChBQbBp/zFfPeSz0HlK5XUZW/5DGaylORo4c
yRnXjlh7pMoUfTfVOREnPs7ACa6GYeanJuta+kmHIkTQmarSPw1aXC0XdSnX7uD2ujlbQCzhBFEC
RXUQIuzmIVoHa24we4SZ0LkJrSdwB7/oWZeZ/uSo3Zf7F8nN28p7CskKjKyJmg13yfXZ8pJG0ydz
MEOFquXZyoZvRVUeKbHfRMJQYyD4UUOmDYM20SYGje0lU/kmLvdxim6jQWkmDlZz7ZjSWrif1MWt
o8A1R8G3bpS8+qhUjZocBIg376v8FZit8gOAiN3w+Gu3NhSal244my4d7lil5+eJ7tVqMtzKPVwm
7y/t7XckwEU1UsMNicrajZXJNPRIyA5ot2kdCqFOPKd/JVXkNScK7e2n+4PdfkdAzrIKQL9ZCs5s
LmS17Vs1oYITjnqVBw70stNc1Ud46ptRgLtLhVfp0AK+eUtupJZsxTEXRtjVGY6XZht3CWD+qPIO
vtXN2iGCQCYIl9dhRPKE621p1MUYRWVthQpmXHZQmHn8dRwN8U9vzekB+H1nLPDMPGQSioXyhPzz
nzrni1WPyZi6BpY9XbsGCKJ19tOSFbp2wsnzUIvlx6e4es6ASFHqQNuPaJZwYXMalEnWjcqBkmLc
jAMlxdGLfDUvh+mDFyVYni5Z6X0GYpKmj3qrU/O2Vrccn63SGvuTwLPCfq1jYrbnFWvI9GDlb2In
fh39PowGZNbKwlyvhiviXPDww6OgGHzGqSl5FUKdQfYpNQWf2WleSwFb6yBZvjmcMu9nA0s8Egib
rVbaTO8sxsHLDpc5cR5K4RXT93huC+dhaKKxPpPLr+/tqUOpIG+jIAjs6nYzt3kaddkQ19yzYx5d
ctPBVKxb3engHriJ1cDV0EllZ6FNAXFps6KDWSXuGGVLWFZadE7h3vvZNP7tNbn3xTEWxAzqyPwU
V9NRr/D2tErdVkrH7G1+wY/S0k8b28jyHJ5uo4Rjb9ph10/ZM8DVd9ceqdRAmwVNjLAQCL1NdDZY
qSu0KAOpj98L+9jqvzpDG72t3qEVz+3exMARy2xIAZJ9s0WCeuXQ9ZXTeiSCefF5GBz3Ial699K6
U3dyejX6x86PdCluN+YPdws+HL00qRl2fR6Gvk+bhQ4RAObEeCNbKjBHmzSnOLndoiwPiSJK7707
huoqTXGwHjK5Z+dcj1nRrKhMa/JCS9Oab/06O49GKsoA+A3ezHZcFI9tXuR/NlWvHQQfO3uGoWkD
SZ15RAQ3m/V/ODuvHbmNbQ0/EQHmcMtOM9OUNAqWJd0QkgNzKGby6c9Xsy+Omk0MMd4wtgzYcHUV
K6zwh0KMFGIH07uGWaif8IY2Tl42Gf9lFDpqVPtYUYjXtxOEkJW0amt514LCtT8qoem36NLsLOP9
xY6dHq8VvSZZFXdXvbRJHboMFWbvOulhdUBwyj029dgEdkWN/I3PL1+MAUhPqI7yt6td4tSTNyw2
kN62SLVf1Bbrd2VZxP++PsrdTcIoKLVyNYNKBZ0s46zfDrQTV1W3eHL/UwNffjo4eXwwlrYcf+Zz
7LYHxSH+PZvoiqB5qGjFz9eH39ob3LMcAxlJcbXcDj/XVa9WfeTxUIbJoS0wK1GXftp5gO6CRSbJ
lQK3gzGgIctf8dsk87leRnRK3GuOPoZ5tGOnBTuXLXHv97nqpX6CK9Yvo+7EQq8SpiMogWzcQ9ls
/ApQKSahG1V3lDhWR5AYHLIiada17QfXOun9VH7o1WVW/dgcvcBo+9jz81RfliMK4bH+p1nEWBG/
ecGlNC/NUkpCeGuu+iyaUnE79K139eakPJlhiLKYV3Y7o2zccFxtRFkUvaCkrevUSuiMtd64HEZ3
KH08zL9XoZb4mlF912bn7Q89PTjg71yZss24DlTnJNTTGTVROHKD+h46R/QASLd7bzSYqTlmuEfU
3LgEZKmfWFU2nyE33m6nOotiym5peB0wvkOKAHJSOiae7zT2slPAe1mp28gOUDCBMcwQPCeBt96O
FU0qqiK4dQbt5C7tMePNlHI3+KH6UVYaHycnC/OzjbDtv0OFHMEH24vdxFdatFLzWB+GQ2yg638c
tLEe/qzKrBVf1SUj0o5RyC38snZn56hGXmR9qFne6YNW4VR/WUxn+klYZxWXYij79Dgg/qEGfdG5
1TGbQ1p0E57i/bG3MZ14KAaBjrUxtphC6ANn2R9E070fOyUyD5qzpJqfeX2UPpt96YCLsRo7udS0
M6aDBhOjOw5gJt1jXoSGeRrbqfwrd9DwvyxRYwwcUnOoDp6iWd8GXKZLf/Q6UxxVmCgg75QqFQ+z
YS+VLzw76lGSl5ezli3T/DSWDrK8Tk1ktrPH729Osk8ATDI/khSFVW11aNQeKDrUKjdSg9EZ9IPd
5gZFHg3l9RS9mWcJzHlHE3vP0H0jZnkhTnJvkl0AfbjdEwS7gERrTheU6/mE9sZY0ppUs3d9n/Sn
zDWWZy3M3Ggnnt64q8Ex0HSBNiNrZqttn42IY45xp1zVxkuaryqOJmzCUVeKnSj6fmWBbHFxkNdb
siG8Wlmof2OsNUMUxG4oPhViCJOjNXZz/tA1oZvFvk7PsvOt0hXOx8GFLLhTCt2YKWkvNCRkxWlv
ralYuE46gyMi2Id9n36tZtU8GdVg71Qht0aBsSmly+VlsuY7TZmN3ypH+TrOZnRK4ik5mGb75qYK
2hvk7tRjiL3oQqwiFs8TJCwtpMZ2aMrR1518eUBnZ4oOiij37OTudyZPOPNB5BQKGZi7252JA6M5
iqqIgjaa+mDApuk4TOzJvDDiRwpQ1TfctfYcZe/XEa4YmpS0zYmT7mQBmmXy8mpwo0Ajnzx4XRMR
mIk3o3El/xoZRSpbUtNnjfnN6DA0Q2xHQdJE2qNZuO0fHr0NP9ZHyq6vP9Iby0hERjMZgjnFirVw
I4XnCKSREQVmthwqu/sLbRT8Waru0aaKdXSVnQN3/6AxN5o2gD+ldMlaoy9xcy0OwywOvNFVIz/K
k/xAl9D86gnC6Nfndh8a8JTRNZbWTFQs1rs+yiplEdjfBlbn0EJZpm8oSv0d2urgw8Lac0Z6gZPe
vp9UvrBWA0ZNXk5r43ZHTg6ySHUTKtfRFVp66GXafLWtIVJ5LBJF/R5mAzcnGt9xdoiAKyEZDais
ugxIQql+G+eaedEyy+pOHT2X78gT05joRr1CxanqXOVgm3NV//36Im18ECnixO+l60T+u7pqbdTW
HaMVNqLyKMvTYf87BTz1lOj5Tvx9f9VSMYKrwG2ORhXFmdvlmT2ex8HL7GsHZAESJH2lTwQJ03iI
Fdf4gJVDf50KYT8LM27/en2SG+cWOV+wEkg+vxSubsd2zSKzpxGhAXLf5Jx2tupT9fN29tvGUiIY
woaj1QOqZg0sWuhvDgKG9DVJHPtdMas0LWBgj9+gm4R/vn1GrCLERZIZibe8nZGYcp2gwHaoOM3l
KSrL9qk23L0bfWvdELpACJkhqMKstrRIp1KUU+xe655eTQ0IgXDD3AtvNs4pJVka8fjCSQW/1Vxa
A+xXi9I9DjPjD0UsH6daCi2SO/iGQEzz7SvHPuRi4JolT1s9+XFap9YSDe4V4173oa9S41Qr1h7C
YWsvIBICe4q+Pzorq1HqQS/QxhQ0DSxn+mOmS+SS8PojshD/vj6fe4wVCCuUoEAxv3Aq1i6cXjFG
dqXo7tXE46L2Ef8p86Pn9t1jaTl9dDSabPxWDeSZPoF/WgFC69rkoNrIY51e/y1b+4WfgbufzH/B
5N7uyrFyyy7vF/caK4pGthfNB9Ou3IfXR9laW959ujFUPz3kE25HaZvYgW9jM+EhHXzFHrtLHpa9
7yzjXv61tTWBhpPDSrUBOv+3Q6WhMdW1QWMCTGTzR+Gq3VUfzP5PhC1136107+PrU9t4jqWbKmmD
SXTDmbsdr9fn0crz2sNNpFtGScEQD9WigaSIq+4zzdniEPf1mwX4pVwDubNUIaBDskbIJa1WadMk
xVHcFHmjsFfejVVRnVxbRP/h3pJNcFoVJDRoD99OcISZGcYhp28ZaJdGWucc2qXec6Db2of0YADM
4iMiS5+3o4gkikerYR9qUzs+KWUWn6Dh70WDW5tDitrJcwdvat0KidC9jepi4nYc2O1jmQzPSVyV
7yZHLR+iqKz/eX1zbO178mIpeuFRp1uLvtW68Mh9OegpwdXDHGnWl1lFGNGOTeP8+lAv32EVzFA9
AtH40gNkircrGLtIKIWL6l0Na8Iojp+TP/deZ2j+soxmdygcpy/eN02lxb6rGOgk6kIsih9VSvqM
up/xtRvsUnuasyz/4llp/jUyrflbjQTLtzKs5mdYK9H31OxS9VC1yp+UQvVzEaaADlpvrC9jKKzp
wezqvDjVeEGju5/li3PiLGjfzNzt1GPrph2OO0lBbU3LCnMH//dCelsvgcT60PNAipH79XYJnAjm
Zh+Szuh57HrCz/NJ7f20MQD8IpZhUWWiZTlFP109t40fMTbo7tGoLBMSZQLY4aqiCVvyhgHU+DTm
oy0OGJlFD/AyasyPmnKpz2HbpuFjqXZt/GzmSv7v65/xfsdIFg00RaBZhPdrbZsGrrJoaRIFtWEn
X8bEDH03W5YAv6Vu51LeCO9QnoDZJevvUnzgdrX02ClBQXMpT3qxAGbQIw1ByXF6aKq5yvw6Gd3H
fpqHk6ZX4dvrBQaFZS5oMM2UHNfsKxV9rKWmin11K5guXorwAAH22+MU4hPaN4CjCGNB2t1OMcss
iEkTTPMpmxZqcNSawWLofVcc0zKpCVz7/O2tZGIIBLKQeAKPetc0cpyiWcopgsnYUlyy2zK5pJVQ
/KnG4uz1zXJ/nYHQ5hoD6ABqW12Td1S82QsV9+YgpVkE2H9uT2A0+0e3moxjleXTzgG7v6QBvALM
VhkV88I1MCqKQtNrZ7mc+TScYsqqR+zc9kKSjVnRa0CAjq4wdZ71R6u0Wc3mKs4DK0tmHDrNy5xT
oJuK8Ky4k7MTXG6NBoxOCpBybSBNdLtFRuLkytMrsBla1h+F2qRnvdQQgNfED7uwmvPrn+yFLnt7
R6EGDaUEyq6sFqwVLbOJZEskYxEYRqenF0oTIKsUCHztQ2i6RRrkbVXVT5MJb8GfFugHx3G2PPMQ
q6n5Ew9m1z2NatXmJ3tpQBY5zdy8H+FhgD7O0vFXpRpVQ920SBwqocVU/JoJFJqjO/btT7OmWowa
Qe98sTRepmMxVV7yRwwoZnkmiJmbI5yYTD3pGXJep0qJ+k99Y2vCF+OsN34xcTsdDDEtf0ds9MFf
hs59tkGt4jCpi+FLb5rwnS1St/RiV/CEjzvLx9dYrR5ZGlkHkbo0cl09cpMS64uJ23ZAByM+aMYy
HIuqWE6vj7J1CUtgruwuUxdYS5lpQFvq3hJlECmW9UVXJvdrOIbVt85M3sxKp0NA05W/qPMRk8gj
91v3SfcmLiXRl4Ea6ZaPvkF6sjp1T/Jlc0KEBPRX6UncyfYlTu/lwDTLYEYm/4xUZ3IqQRSei343
odgaCoKrJCEgnUNWcTshRbET1J+aMoiTcLkoeIogECuySw0JY+czbVxHJKGyXyWx6cBpboeKS69Q
YsUoA0Ra+3Nju+HZpAi8s+U2J/TbKKsmKPXmKq2KqQwU9M5/9SMQmnZwtMukz+nO/bo1FHU9CbCl
unPnltImZaui/s1maLtP+Ebi39dF8WGahj2Dpq2l+z3MWAX12ZSNQAwJM6JIz67gEJJD7ine0+vn
aHMU9jX8S1K/O6JCZMSqUPCIDwyMsn1yTfVgK4l7efsoDAD4jTYYwkarOEYMQ2oPulEFeW6HJwV/
olPTlXvulBvfBkYL0yBWofi/7lpSMogTUWplUNBq8mmIjw+F23wSoZK/ucGAhAygVXCLdPhJiVbb
WqM+1PUuh7WchoQGqRY9Rlnv7nyc7Qn9/zCrLRDGbudarVoGg53/raWO/kASMPpod+05RG6NBB6C
qhcsTwNx2dsJoXVYNXOvlEHaJ+4ZilLdHVIjsp6BGKbuznu+MRgESJI8bjp2+NrmDNhXkuaNXQe6
mw+XJEFGpapF/r0Wzp5EmAwNVo8RHXtEreRjxO6T2/+3u9tpIy/1RCwCKcWB2vCkfei62b6KOdMO
epFYQe425l4AsTGo1PaW2qg6ZfZVvFJVwoncoRMBtsDKcO7sKOyPcesNn18/VfeABHzUqNRI+PRL
Sex2cjlZkd7MdknmMT1PrUBsU/2Z1RVUyvQprYzEj+b5M5bdX18fd+POkNUxiUZCKwGyz+24bqvM
Uxq2VUDVqvhTzH3yjO9OedoZRV4Kt9+OOAL8DDJyEiO3hjok9jLmMSc6SOak0z/p5WJHh9rkoqe2
WNbNxVXDtP841kZsvust4IF+Zw5Rd/B4a6YAD+M0fq8vNDGeukKfvHflEA3Nx0jvk+rdEiJF5i/T
Ereo8/fDV+CA4i/PS9PoqTKXqLjaFGmdi9HjIY99qFUTxkR88pMnAGAC14MCdVVBYmsHdWxJi8Ze
DX/Eo1nYvurO0T/OMOGVpNVDJT6PTr181K0iH85LbiqfckpVmM22afKvJ+p4ONphqn/T6m6Mj40z
2v1OHnl/4lhKMEgYGEks5bqLoiDPS2c4r4I5hzbu9HZ36C24DVlmVjuH+35z3A61OnFxvjRdYiZV
EBtOdsLovDsJ6L1vPmKMQlFborl4hdeVFDFNCCZ6ghw8jJSLlhrGocYd5j+MQlWblwtOM56W9u1G
780+TjB6E1wS8+I8DEY81ShLzHa6s2jyP7Te6lx78lEhISUbvh1oYquFVsNWDzOhHRp3ao9iGnGD
N5Wmf8SdeNF2TtfWjuAGlsxdSss0CW5HbN08GTqS3sCMO/dvy0nFV6PqKtW3aEXsLONLv/NueqBN
cdkhFLxjfTpenBlK1wj0AoSFfZ+VtfXHya3j+Uz61HzrtbCvv7gzSlNUpGytPLadOU8XK3STP0VS
1KoPD1ktj24pUg+CgL0gX7w08fcc+oV3cAVv7wFyhm7QXPWs4ZB1Sz5+sc0hd/xu6Cz3HC/wCvy+
K2fvExd3Nl9M5Fr1Q9RHHYRiamKzb7qJZV66yG56v+IS7Y84NC/KIao1Z/ax+tOrY4kBWeT6LhWK
/lF1piU76mWcZm9++iFQwjpEaAnMG22I2+/DIkjHooXvkyT1iSKlcsq8NPN56PZEEDY2H11/CYQh
2aURv4rRKzg4dlebImhmPD7ydkAVujUGOlOLelny6O3gehQXkJZHeUta/q4lxZxIj+kdTiKw0jL7
tSAs1vt1VDc0rpVE2cMib9xHTE0qQyPEJDuItwuZoBxk1wmjqerSHiCOpQcnDrWdMs99nMGcHMCx
YEsldmJVxfIotDQZoXQw0az5xCatvma9GI/cUpk/GtHyrom9/J/XX8iNMyzzbAegxktxZPUOG+OS
aUnCoFY+6f6g5j1nwP3bLMbl+B9GYhsSz7BJkGu5XcTSE1NY9a4Iom4GjoeOhbA+JAUGSScz4WnZ
2fxb34wAg++FHjrF8lUARb0qTVW0fIJFHcOTgQnSB81b9gwit74ZDSjp1C35Z+tOg5eaaWgVdRN4
Ql2svyyoaaOftwluoWntVl6A1bfpnhQisD0QxX3kBsCQ+IndDxmILPx2PTNtwXF2dJpg0IfyR8b7
PEW+As9Q8ZWo0jI/LtsOYaM0zRbfiByl8ZPMiO2dZ2drA0F0ICKgPSVFCW5/RqNrVTy0eRNYWmWe
68asPoajKT5YS9I8vr6Dtj4pDRZSP+ob0k3odqguQWweG5gmEJk3hJfIinX7PIUoEJxeH2jrNsOo
USITJK143cdseg1xccviq0LefIpypQMXIgbx5Onz8tUGbrkDvtkYEB002rPy9MuG/u3MbGVZIMe0
IkidAZCPkfzy4jLz3ShLwCjvgc42PhmXNJVkmuzMb11PtsJoBHLBu1AphvgYZ6I/JW3rfuzNaS9o
3Phk8j2g2SdFN0FI3k6sTjHh0keuF5CDAJszNfencjDf/r0QR+T5AXVBkLXuvxV5oo30FXl9eMU/
U+tY6AAllf7eGif7D2TZ9ujt9z0Val//P+C6+7yAiUCxyRZBV2k5sUj8scrzzwtgbhDV78Bu/Ss8
a6cDvbWUpDJkMnQdCMJXr3mflCyh4zDJRdGawzwvXnFAWkl7ewmEy0QC3UAEUQlZ35yaESZlR/4T
NB601LDuFD8UWnkYZ7FX5924PhkKjCD8LPgUa3MpJZmVJpyKJuhrg166q45z4IVZ8ljUc/Y0p3p3
KtRwDwKyNSqZJ7UK4DNQw1ab0gktJ0ynuA3K2Yke+qzVzpE5dudeN/vAHFrxYI/FXsSyPSgdHPp+
KHquyz1jkUWemYdNUNLheGzEMvh6H5pS2a45JiXvbl7tdo7uTa9ZV3TNAdRwa1IlWT0S2mykQMyq
NhgWIZpzqGT1o8tSf0RvHOSuXbUlAhR5eWxUIwNT7dpZACEJL7bEgm/++rW6ce8AntBgecBPlDDN
28sgjeCO8GTzY0oboIaYjh0g40OEZewOrHZjsdH0Q+wClhpc5/XbGA5L3owI3gVjO+Y/E0ONfmDF
WD/B0k+fPUNpCEKq6PL69DYOKH0zOqyIM3N21pI4phiINMyqCxRzyd4vZek8wScvd0Z5ybNvEyHK
CEjOyooNqr3rueneiBGnySraom5OxaTliOM3NmINOI/ixZrCWs+XY54l3RMNyvlYdPl81POyP3dF
j1oYIqzF274sxHL8E2SDWbayKWeuwv92sUc77Zz+qrpUVoywLh/TxYuv1ri8kX0ohwJ4TrYunYb5
YzVUUicAVJtkuiILqfi6p0U+/7Z9ftO3fBlFsuUJAVhnZN1ut2qOjbXhTGK6qkauHmJLbc6EPvNO
xL9GMjCMFMaDtcJFRHNyXVqEopB1TZIsV6OlChzkXh03l7GZHe5C2gSg3LW2rR5qszSKk41d6c9E
ae0BM5yhR6uCFt7fdp4u5cfSiJe48Luks79n8HmNk2GWToBjq1adMkgazamNVOeN1jLy9zMD2GP0
wbEsWZdQ6Ke6Wj1b87WcbCr/cDEifkMPKqsw8p2N/2K989vGl4NxpoHu8Syx89dKuB6VUFPtUuNa
2xp8MSpkDfLBMzok7AP6/Da6cW2ePqQUzXQ/16gPn7EEU8VB09OqP+IiZP3d8hh1f4xFbScfIjUb
sqMpyhjZVCVaLt48D46faUr/tdNHkZF25Xaj+0VXu8apTbom+zpoiyKOptV32tmIkSth7Dmtdia7
uippc6no52BBJLW+QO2vmgN1aFNixp4qGAYXKYm+7/zOmb63i97vxE4bI8muCnJ7VHBoech//lt1
u+ig3ruF3gaUjgQvsPrDFA2tokg5vn6kHP5Dq88HF15WHKi5wTVcPUU2jN60zjPzaniIu8DnSbvj
oqjRIddD6+NgJMVfldW80eVFbhokrSWM2mB6ZIK30xt7NFKUWjeuZGCa7ZugIy8LrL/CN9tdUs7q
BXgZjA4BRHuYHBRJ5RL8tpaW0bZeli7mFckwg1s5Xo4QqZudxtEqWWAU6bHBC8C5IxNaTwm+vi6c
xDGvM9KYj+YQR5+N3HTfWYm2PGD/O+7wz7bGA9ApyXwccTbj7ayS3JtQ+UA0IUlC2we2VD1pdpI+
Gn0E3qBs9gT7VsH1y/xcGi44iFCzgtB3O17YeW2FTpR15RfF31F6G8817arHCqKiX6HO857+/HJu
Ua7fecbW4dL/hsae5YV2BPRy9QHbSnchueIhKJSk8TmW8aULp39alLoexyQugkazkmNNSnbJQq/E
5dLD72Fm3V8/K3eHUkqFyX63R/KJ+/xq13YlNOyGGiJ06dw+U3iYDiG8k6NSV3st4lUZ4WXKUukN
0Scp1rVOqofWU6tFRNa1IWLzi7xSj0lRlcdirNQHvemvfc/Ac1fg/hdX0U6VZuNb0/6EswNWBgbA
2l6zgPeSW52OD2W12AeR6MOFI8TCWmmHEFAdn+CxI7uU9fPOvbdGZ8uJ3wy92mZ93bS2ImL72ggx
njptRnIkU60Ppl475wWE/SHksz8NY9kfWtFHFzN6I9Dq5Sdwx0vNLXjPd0RcE7ZvVrupfU3Swj4L
TesPcSt2tT7lY3F789L8gqzOa4JYAt2+1YEioK/QOFWvQrMn5zw0IUWGTmCDeBqSWK18B4HP2tfb
RPtgtmKYjkNH5+zQeE7RHRYbo7OdXPb+s0OgoieCgjjZrL5mtOY60p9dbqjXNq6vC0/r9GS0zjvi
Z3y7Het9il7GTqx1fzdTiGCfy3UGeLF+fsBYz4hzmixCYeUnRY01HyPDaecGuT9NXJEEqBJuSY9i
XZdeslzQ2guN69xb46Gv++GxBct7LPMwOlcAotG5X+qf6FRRkI+HPYW6jUnK91XimQzCynU+LeaF
0lVSmNdKqyw0j7wkcAA07BydzVFohHPvkEK7a3xgqVlFkyujeSXuVp9Y9exLGmXOjiPSC65ntW1p
0BEB8c5Rol5XFmvchJHUq52rWnn5cBVJpkVIoAlgbXgy1m35Xlfq1nqHcGMXvZtT25t8My6jf9zF
ScPntq57lZsrNTPIeU6LxkF8QIOr+qeccRR7UKARqpZfNKHzJQYDPB8QAk6+JaqL5p2wLAGGVMkK
1XkWWt6OfjJTeDqglJH+pRrxoD+aTt8hWKBU9vRGIVkuBu59LijW7yU9WN1NVgy8bopS8zoJt3wv
0DeHS+1k319/Ze4jMl4wOjY0UlD84CDe3guUUs0a2QHzWkbh9LnIlu5z5HbQ5QdhnGg8D+dGKYbj
64NuHH08HyS+lMyK6301qKlHTqsveOfWWlc/6HahYGZoGA/EFSY+cl5yajw3PcSdyPYkIDb2LZ1R
HlQ6YtQk16+7nlcJpjw4/mFNNhxRDrOOWV/sCcZuj8J7hoAzxf31RaN27FOw6M51Gub8RGfKfMJ/
ba9E/cJZW50OiknEtpTdJdNslSEkWoMlQgwDLEViEFcYBTzmqOHONDXtWdhp9n3JVON5GtXks8en
/clbFx+Hph1+IqE9P7/+VTe2kkyVqc1TnKeuvM6XRY71W6tgXAlk9YmuyLs2w0vIhUQa9+H03lOM
9Pz6kPcxEvUsyeqEdQGlaR24RFFUW1C00UErlfBd13vmKRnN9qE0J3XnVr//pHxN0iO+JhVRFJdu
D0rSW5EgFlSuOYgH2597p9aPhWOn+k5ofz8nPqcNHgZqEw/kXbnODSeaY61yVZpp+l6Q62e+Ixr9
j3D09nRF7w+i3Do8FLJzRSFpdRDp0amlt7iMFaalc1DzwSz9InMrcQQIFbe+ajZJe0C0ZzYQ1E/1
N5pPcclZYN9IBPkT9P46CPCqZWkjrYwC7KZdv6aifpwm8e2tu4RB0GoliaZbRiH09tPFSdF1JhKT
gdPWtl+YTvcFOuhyKPvY3mnibH08wBcv4EQu7zUtRdP4ZhXeBUFVFfpDg9XDWXSF9VTFkbZz3DaH
ws2X6AkjB9LA21kZEBhJiTro7n35sUnM+oFS8h+Lk4udQur9zkeuBmS0dA0BmLR+ImqvS+Oo9aKg
a1XlXacOxU8tNsvj6x/p/vbgrQN+htbRi0jP6iP1YTJl6IkWgVO40ma2L781XSt+1Z7Vvp/aqHsW
KATufK77qclXlutKSlKhMLZqtxczLmGZnQBXdMEywRjib2HZOb9en9vGMFAuOV5E+Exy3QGb4Dnw
cnc1pnMtfY3cTN73PMmXt48CWpD3gHNEnC9X+LfKQ0yIk4YCdEyY992hBop5yAttj0Rxt+0IngmK
wLFLNXRgm7ejoCErCT1KG+jZEB5ym7cz0vIMYY63IpdfTCBAR8vil+Tury8HcHBNnQHIu3ZD1302
Fqv+MdTGG4EdL6MQrpvE6uyAOxo1ue8wk/GjwhYl4+dyQRl2SexuJ5K92wKAR0Bm4aOBwhVhgVzW
3z5OS0DDPYRWSzdp1XGo4+joLbsKSPcfh0SauhP/o7cFXvV2lBJBFG8WUK2QjTK0U7LY2cUrPGM8
6jVuIa/vt63B6JzRy0EIUEKYbwezTTwVWiP0rsm4xPZj6eoTldSymENfh5m7c4nfVaCk06Z8JSgK
8V6s399aWepqBsxwtUxh+3beZn5lxSdlKr7Fc7knrLg1GoZ7ZFCcWbqtq7M0DQqS29ESXkGy6D+m
esLMM6uVx47MLvKtyHpj+5pdKLn11Lapf9DSWCc6at+rngKEMzBANB1F3nSn3irnFj3mri4vxJNv
lOOTI0r/LoBasBCopq8qAkkeWd2IzzZ+m4P1D6ofynNDHfjz65vkft/LMwVvmXsWMtRLte23fZ/D
ttVoRYkARSf9i1eH4k/oReLhv4xCaMZNIekUq7mUkJDQvAJi4MG2P+FKTYFOjHuaaXdPFPVhPo6s
n0jBzXVFDnswvBDsrg+8cnE+ZGoiTgM+Bk9GitFTZo/zKa+1NwIs+UxkgTTHiV5QlID5cHvKcrOx
FHSi+wCxuuKsVVl6VJsewWiYA8fXV1FGezfpxGqo1dXeW7S8GnrCgV64y2fDTs3jHEv0t2YkxySf
smdvjvPHTMnG0+sj32cyHDLZ0yElJDejBnk7S6T+LLS79T6YhjZ+zGLQdaadV8fezXD3CdH+HtrF
r9rQuYhWGRA8hw/UwvcFM+nnblvs/KD7u42AkW4W3SYNOsNaJpNFqJdm6sdAc3FTAbupfHAStzxN
SFjvxPsbuwqcHxBk2c+VnfHbqSOiKozOjKdgaNP8AlfS9vNuGH1tanJ8rqr5NIjY2Dkwm4Pi3i6Z
6hi4r6kF9BbGXEF0J8Acs3yKgImds9ocAgr94tlBuvxX6qZ7fZi7wpgO7AE5ZN4M6n53QCASmaho
qmwI7Fgt0g+pKC0f0bJ/QmnytaB5fsjR8/Z7AEPaZbCcXZHXja9KcCmdG5DZknX126W2qmRo6y4a
0Z0L+/PkzMlRDBFZTh9Njzs7Wp7L1WGiqCnVqBxJSV6TiAaP2sI0GyPGU1Fb+mXUOJYf9Un+Ucuk
uo2RTuHPklkufq/psXLMOxM5/2UQVJjCJo2sndO9NXnZUeAbwDWi3Xc7+bqnyY3kCC58BfZ/jjV4
h25ULp5aNJeducuweT13tjKCnkTV/Lk6zbY0MrH7ZApCUU8WHZL6Y5p/13PXgmxbp9M3hwWHL5Fg
NuwPGJf4FnZeOy0rbWvCBjqIhCfYjyCKfTthFY5tVQwcLH1owdBlntefajv23ll6YQVJpP2oDR2l
qaSakm9pJh5j1f1iR2ac+Znbnj29MA91hMrBJRHoGu5ETxuHAcYLnwFxL87COintZ/j4VqZOPIy9
bj1ZlImtg6Ae7vi5NS+6n1jNF12Eenw0kSlKfOrz0bzTetn6EbyZBDhSgIC6ze0SJRjxeYPSTQGv
UDMdbRc5x8IW4aOW0opxvaw/iEj9t3Ga/Mfodmimvr5T7sMsomGTRiY3PjfROmVBYLkRas41lPQ1
Xcx8eq9jxHkoiFYfRC12ZrvxvrEP2AskezTW1mb0RY3Zg5Omc9AUcfuoirAmdxFQM3xzjt67alH7
CMO3QU3st5c2rQXI5DuOygOcRUwQKXqu4YJhksZhE5dzQF20OLfoFdBVcbFxSZX6WQkRwDQ6CwsN
IUzhIpDQVJ89tcUJJPX6Vj9WOBgGxjK2lyjvx5Pe2D/LaqkORlnvRRzyXKxO7/+wPEQ6L0z5203h
KmOr4/gBCo9vc+6R1PC71DR3LomNrSclh/n6nE8a86u4xqgHra7iZA4wuovfK7oOUKOMNKwFFvPU
j9mMzpolPg191vzKnaT/8/Wd92JrfjdLpPUsHHWgNK3D38JBHr3mzQE80k+XZXSjk67GCsIRaPI2
Vdh/NiIv+xJxpR5cC2ieGym1H+eJeU4mxTk6s2P4c2RphzRrp5NLUXXncGy80ZDFARLoqDWipri6
sNsEuXxsf+YA/8/lWo7z8nny0OjxY6NpaEXqYfstz7WdRHWNLXvZqNxJUlcJiA1lyNvP34iu7IZh
noNR8eqD1TeZP8Tj9IHf+Ym9i/ljXZUnpwq9o+lIv+taHb6I2pqeBuqMIM6dPe2LjXMLTxA7d/B0
Koi+VVzajpkyh0m8BDQraAmr40AG6Ck90g1dOmUX0Tjt2chpkIyukv3x+kbZ+goUVOjr2GySO8ob
JdK+0dFlCVpVG/6ZDUSpHYN4vwWI69e5F7/L88z7Lx+BWhiqGAhWQylYnQ501nIDH7A5cJ1eDWZX
46j3rVDVS1bqKgrKFq+Hr8eJihNcPsV/KHA4y8cMBT0L0f+saX2SLvdrhXn8t9cXZOPOJnJCRIMf
BypOX30NNPNCB4GKOQDLimhHmkJZ97XYoc+xNNG7yZi6duet3LqR6CwQsoGJMGhi325JnF3VUrEw
FFpavDSUKbc/Lf1S7NQ575EfXNHA/eXlLNtT66C/S5hbGYo5qHQq8MfQdb2TNkfE4spYtemj5wj9
Yylq818bzMC/CkJn0bmBagT+o9e1PUeUzZMIWNbmpYKYi6rN7bQny0QfWWmWoDFSezoltWqbfj2i
qXpoUV06qxlf2MUB8i/PLNIOiQdd/TE6U/HO7psISUCsTX6NidPMeyu1EVoRx0OEIj/i/9d1ps4b
DSWMuyX4P8a+bDluHNv2V07UO/tyHk509wOHnJSp0ZZkvSBsWSYJDgAIgCD49Wexus+9banCvg9V
EXZaYiYTBPZeew3EBOEjg7+EC1pVtFbzGKKOiDw7nDOdwacE/k/fupDvV7hwHdusBuSloV18WmEl
kMMFLMklDAV+01L9Obf4eXOHgAqeMgh5gUs76puf79zkLn3mjYN79oGz6pPOiPMwA/+rD6EIgeVg
Rt9dj9hHvbx1svYhWsbxO+ud6CJiBMlOyppPyGHOlmqTKOPfSwXh/OSFV4kDh1FQZDTRv6lOPi7y
n9/z9vp/ICVw+Y/jiTV4zxaOL7LPggImiNnx10/vx28OV0lQbmHu+hfzTyvrjUdK3HMAngU9dzge
TZWOPOhv3JUHtPj15T429jjcYQSwMXVBZ4QH1M+fCgq9jNYJ1rCzJuBSBmoKOI7NFpkza9rtlJou
s5Lm1kksQzEERHHjoTvmoYevDEOC2AIP8V+/p+2SPy0O1NDoSYCxQcaHXeXd4ljCfqXED9YzyCCG
5fM49pUBEwaxZgAVrpyEzUkxBWPnlqCJtPqTFzb866/fw8fmZHsTGD/jQNmoZu/B02mJsWPDk+HM
OPxIc0OR2ZXXwbDrmmgBtBk689mJ/B49WroUHcysjjC2SqukAQRKlQN8xLH958W2vGwWOKT/+v19
WIx4e8jMgdAWPocppnTvvjYKf08yK/fc47kd8qChfZTD7CVYyl9f6MPZvl3oT1MyyA+BWL9bH6nr
dGsLQ90zM32PQmN4rZflyZmcNxGxEsTmXeyOu19f8yPtC0MsXBa4GuiDqMffHWEx6REnDS302Xqg
qRdKO/pzxCYCpshMBAI6Fz3doOZ1BpDeaEDzdQjiIbfQXrq/+fwfDx28lxD3GVspJr7gevx8p23Q
jBjSWPc8hSoTN06DAurk4RS9FnSss92Avo+WOg4XUoFDxiO4/oPfg1JQg3cIX+Dw6dd35y++elTE
6FUw8NvmPO/qv5ppn0Mp4p1loMQVyVx9RyOb/a47356yd08hgCfU31hdWGrvXSA9LfXCUIeerTHx
91iNoNc3ozPzcuzqaCicxor25CLbwCsFunJSrEjGeGlUZrN80RYDjpyOPkdoh4RU6Xdqhj+1OD+9
P8CuwG8grkQXhEXy7nsBBuagCpi7Cx28Pqq48axz68Nri4SIdTTIIff8ebG3I/4OpoIZRSDbjiQo
Ra8YuMVd5SaOFVUPaj9E+F3nTgfRIPPxSYvaLuXAh948tgENzc6PjOM89CSdxVtq2SovGWmTSOXU
bwV7FQHFqCiHLU0UybJGFtGwQkZngrGsR4mk+9iu3fItBr+ivhbIutDnUXWD85tt8+NWjhMf0BFK
YRyrsEF5tzBaHi++WOr2knbWB4UQlj/fwy4OviwrNeBnzr7wwKiOMjCeQ4cGz5ZaKNynoKZD6Suv
GR4gjRHBb7aq7Yv4+YvaIDawJ7ehF5bTu60KikpCp7ZHlljSmBsZKfWCKQOeZS92THbTJIsbIL4G
cYSHXz8oH7Yu4FswZ0HDBGolmBrvVohrgS3Vo99cdAMd80EYXqf7HjZsiBQLRQ8mY6YukFDVAgny
8FL9zffx4TkFkAoyNv7DTAIiznfHWG8YCqc4bi6iz4zIETQ6f/IT9jttwMfbi9WPchiH+Oaf/p5p
njAcM0vkjpcRJuVpEejMTHduB+vWV5s24w+CTuUr0qYQx/Dr2/uhUsERjVEA1D3YHcAi3D7/f9RD
m7GPz1pYrPClTY+Tkzl7hrjhfRgx5zdF0cdbuVUDQPohHAUv7L1rUTabIcWQhV2siO3BRwLqvoE/
ePnrD/TxKtHmdb9dBoAXJsE/fyCn6X0mtGQXd+oj6ImWpGTBxH9T+35oz6Bq3D4DbDLwWHzAmdS8
kqzzFbvoMGN7uCjqvUnH8FMyz1nlew7K7l9/rA/l1CajBJDjgb0NRu97DpGfpUz3gRYX1Po+MkXR
pSLALACncmejNiY3KERbdl9DdrhU8DBKzIvMpmb6nZDq43oBTQWSWPRJkKKDe/vz7Z3XLBCw2OMX
ILvs4Arfkh0U1dzLdeL9VibwF7d5m5xsthqQFyII7OerRf5oANM24uJgSVXjNEyHMbXZYa4Dn+Ye
mKbeb5bPX3y+TdsMxAzgJWg475YP7VhoQXUVl3qhMTJzKIjxGU3kc5Q4y49ff6d/sVRRj2z0L7Bi
QJR8dy2dLm5rXVdcvDYQqgiDGqGfrq+B1P/6Qn91GzEZBi19m7J/QFeoh4BEcI8EklJbtwgQQ3YG
NCWufa0wGejMYn9zwb+8i7BS/ZcfBADIn783V85p2lojLsygYQe32D3Bu3I9xSlKzV9/tr+8FJhn
4bYxooh+dz4kyK3XayTExZAsHorVugEvpyirs2OjEvP866sBNMdb/+kgBD8RZWS6Ufo2JfW7BwBC
wt6MiEW6wBAZqcdZIQKP3cAHdzgj2J6VAYyen9LYOTuu+Uohoq+GNRt3VgDWt6gyi3Tt5utFg+iQ
I510/hauIn4zdizs0iVFU/fesYFkKx8DYWSBQAw0Bn7bISSNeXmg+2Yvhh6eoGrM2qfGs2ehguQ6
07GHJt9xcjZuOb1d1l8AaS9XiwzTm6ltpgrV7oyUpPk8c4WprkN6e7GdFpXbxCn8rRI4/q22eWqt
JxgmZ1JXdd0gJkfrEr9q3vna+TJIeh2TcTlwFxZtpiW6z1uRDE2e1HK6gEju1SUN0uF+DKLpCqYn
3VW3EHc/RpPFTuGSHJaZNyNJ+wrvarmkCKXecd1ZrpsjhpdL/USB4j/ABnD55omBdCW3WXeWm5NP
wRsj4+sEsvz2PiFg3px4vOJmZXDNzj5HyIyhJfiA+Hq26dwnM87enPes9/khswn7Ni2mafLJ5cjP
Ygi57HZ2iAFR583g9/hG1hGVHe53OIoLZN7emp3a2klGxBKJ5DUNDW0P6TJv7gpqmM3UXBSOZvsp
diF1PyBsJSRPEPm1Mi40hbNEVLjaU+YQJR3/MS8RqLppszThDi5mC9srb3M0c9uuaXcr2P2o3aBF
QkeMR2uqiIPkgDKw0rQ7eI2JtYJSdrlyIBH66uuJI6yTodyb1ymud41n/KVQiYJHslF28UuXuikr
ogk03TyDZzMyVVwjXfgmz704qF4249WSIdvpEKnWX0p0CMP4yUAtqPaYH8/wLiQ9kHC4VcQoEJB6
4Z7B4Iq8fT/SAVlgnHIfMovUqeWT6unkfApIZ36ocAqizyO2IzkUISZuXeExV2a7JuuSeQ/KPSrr
2e8hLLVBKgXANpyxOyQXzGPlmY7BiMzo9IsfDvBgAFNJd/nEY460ISBgXTVHIrvno3C7op0sGRC/
RlqWh1lt+j03HdefQwix1y9tI217L3rNXmaECdmDEK2l5ciljPOERXy4IzIZIMtpaQKBStxMANNC
S9EARPByqaecdpr6BaLC/QYdoez7l4A3o8gxG5gDnc8GEwVYmlP9AAOlNDzpru4fzdLXoPNC4CVv
OVh7QQ8ihecrXGZzzgrkYCGJhescOdUSoWKXSPIk3p4gkqqTipCSellDBkRUqgSZRG0bG7OD57Dt
rwkljf7spMz9gTJ9asomQteGBwj5dFXqCdsh7MKdp7slsJN6kJnianPX7F1zQQSPCHJkD4VzPqCb
WU8Joy4vVhYB+I5FujlpIS49kySHo8/cHdN1wUJK4XQTcyCKawD4WQ2xc9XB/Su9Y2YJGgsBQ90n
JQqymX0PQVvJPjdU8aYUa8zjwlGudQGlaw1PviUxUDAjgnpvuyg134k3sP7aobgoEkL8WuyMQTy9
H5IUBzx0shQjYtpQ+liDGD3sQhrOc47Ye6QLEVgqPDW2FlMeJW2jbxA/bMfctZ3RVzCIG7u9g1rb
KdEhRBaaaR0md7GFcVoBd8cwyd1EhaKy+N5Unq3TRE9hlwy67P2Bs+3U6lB4Rz2rqz4O53VvheqH
M4EDWZYTGvjiqKfINxfb+nBw0NGANCcP7lWQuox0IlBQbkhGu3LXv41iLIqiJUON1OcQiWt717V8
OAJxRxKZXgE95DF01I/wBATiEDsNZN1O74b6FuFHgQt9uvGzIpOZHM4wPAice+b67XSHNyKdZzND
vX5JPLI01YgFHh8S3gdrCSxF+SW+6jTI16lbn6IaxnsMX28TNtgtAH0XiQxtVCSwPTd4BgjxowJR
xjIqh8GDfzUWvdFVYqhN99wuqi8dV/D2lsSeM2ITpdrmKdjsZi9CyM3yCU2oykclV3FrvRDqKG+B
7V8+Com9TuKXsYPdTAePo0ej4Qrf3dIf1mkAAmwyPjzWC0pZPFQCi7Xj0/SoKc2GkrmjiHIw6eWL
gFnQc50mxK0SBTckOCNCeH/FMZBBQmHtY89vFxD9YC/Hm2HfWMgwcvRAEpJzNkKj5PRzbI+wj2tm
PNyMIaSBsdbNFViYX1wxhbIQEeSSB1cuS1gabJPuPSMc84puYbbJ237LSk5H2GHmy9D2a7XYeIru
ulRZepSdVlAq6dkJFsxWrQPnurChuiliNWfdNxrqUF64kyGTC5sWETnc9VK1iwIWnNkEacSaUzta
nqfLqGG6upDV2Uk+hOs3j6Yd38ULSb7MLGKyRIYYwF7fFXrJhQrJCGsq5Mju4RPR+Lkn3BFSFYts
21z6S3i/jus47CK8w4cV6n75ha8ezAwgroKIpcDW0bOdC/3OU+uuA8MOtK7jba2Q8gGUDiKeElNK
We/BDutA3DCt5RXFXdieoK62ubPwKSsQmoQxv53V8mUCU2bZsQQmJ8XMvBURmaPJ/AcIFfRwN8PV
i0/gmA5tV4ys1U5ZQx2dniFQD55XE4VwrReJvR5g9QmCZh8E8yOyTRZ5Uuvc6WcV2ybM11o78ghK
VDLmrbeA3TGlUSMrsHi7fg9bJNqWKxfQeGD8qNcj6eXaPtvRTaadxGi1LeBCpdeLCWdtdm4qp7Q0
YZ3Z6yjg2eckpON0INzz5cMCBDMufB6R6TAlW6gzZwQ2LqCypvMdQldov+ucdHWucJiIZ7hBI4Y+
Y12L3FCAJK+AkWhTStxsjLMjeCkeunoV7NqnyZh8QfuHEiFQSWCqeOaOviDwzh/3dYo8umKVyD2o
loj1HbakgNUXsBgG5Eng6UwO0EG6fcGWOvR3cGRDKYhpx7xWKyqVbbqMmVaRDjxqcrkE4boPuV/3
N36g4Fw5j/Usj5mcrHfK1iZBTNPogXlusfQxVbCik7vGjca4dL2Oz/terShfBPXrxyXFsjhh9YNS
5zZA1iqkqfX2Cql687RbPEhBc92xprsnQdBe1JB4vIjJTLFtkMD2SPT0NMPNMYJABr3N3XDqBU3p
D4zg06bJeGtaeLzu2nD1h33ooQjb1Tpj+sQFqtuqrxvhPCDXLEjLUMrG6XKYUcwo9BDNkpG1MH7T
2691JmnW5qp3kMnkzB0TBe0FfDSgAWdi50wcI9UpRXpqkShRm3LxiOM8hiupv9VU+f6D04jpySMe
vPxLN7KLPMSQbSDlu2mZPbWm9Z4nJwTvi2igdXkmY7LsUIRze5MNIQJipnGc7pXPsuxYI/xuzFHg
SV6Bnh+PO5ijNnCOC6I+w8HF9WME3O/kURLTI6T5Cno93JFuv/RY+TAQNJMp+zEaXj3jjlG5ULWE
B6ZX57OLAizJsXSjpdSrl47FEtPAuTiLO7S7QDB1YgHtya53ncAiCKKJRmjtnVEh4WXCNtCvIWKW
6shdhqrBdpydYI/CsduTQY/HGOte5as3LbC8Cbrh1vFtnKIAQ/l7MYEngrJHt2fzuDN1hP+zJQaz
VGHEYmWTJacaSH2YO07vPyALIKCHkHdjkjsWu88VX22c5SGHQyMeExTCe3xTmpSAdWbvig0ktFdq
lYiGWtIA7hIkEgvWWbK2WDLwPsROJBcxnGI/4eyIgkOxgiJ6GckXRJm3bvUTs/fWsKl3BEP1NY8X
FU+7TgxtUBn4/zZ3eBbovBe6wQCoQ8JRimZsWNl59Oql3w+bi02OiEo4TRXwI53vgtbr6DcCpyld
etKhzVIMXIhbVnfixTY0hEdg3BIusBEEKr1ioMXWOUBUB1G/6CUp2UFPtzWHTK5ug3Pczu1152Ya
42eD2ejJ+mi69sBCMnKToaAKdtniZnXZjc0qlxzUMTJdljZgqL3AI6GVayG8PiiGNEGwOGBKGJSR
367NZWZSiJIOKlmLmII1WeCvB3m9RaYFe5RwEACjZkzbE0QGiGONfYXJLU3W8CHshBkvMTViqXyK
EuUZYncRWswGnDh7o5ikqUvQNhHEwEb3LQhV7lBDAw6epbNMORgUXGP6OGQyzWFsMXevYAau4u7P
Hv3/vC7/Xb+x23814/Kff8efXxm3E5Ks1Ls//vOGv40Panp7U5ev/O/bj/7ff/rzD/7z0r5OTLIf
6v2/+umH8Pv/ff3yq/r60x+qEcejvdNvk71/k7pXf14A73T7l/+/L/7X25+/5ZPlb//445XpUW2/
rW7Z+Me/Xzp+/8cfAIv+A67Yfv+/X7z+OuDnruxUWwzJv378obevUv3jj9T9G87AaPPqBDIKdjAQ
KfO2vRJnfwNhF5M6cO7RUf3paTyySTX/+CMM8BIIhGAFwT7iXy9JpreXguxvmCpBHAthFwDkzWrt
fz/8T1/T//va/mvUwy2Dq53ETwNo+wlc+ZcR5CZqxfU2a/v33H+LmDLOIYk8yGkalzxp17VqSe/s
wd70DwGAuRGilNC5XpArdeiCyRyTpI2qLQ/oAAyFX5lp7r/33Hdu0IO1WzLzQ9x46wSahiMQ5iO8
o+p9Ay5JrNUFjp3TD4SvwFqwmzxSRmMfvs1zL4c8mqGX1noIP3Uwr+PFIhtIryAbmfbDEjyK1MLn
mHHS3iagNfR4mluwpjIyhs91mJFXDybAJwpPIY7HA08OfqFDbtAHAqaJo7XBBo74F1YfXE+mO933
1wlrrMmZivwn3tLwDW6x9V6aZty5OAqP/pItR7GAJFqA2U2rVSbx3dCAH5e1/oqzIZFPDajXxwjC
+uc0Nj/mjKOha+eeHzA6CBXyzGvYMkME03yKkrE/uSxA86uMeJXDEJfTFs8YLM0NkiwSNNvWb8t6
HQ+hUt/aCf1Y3fO1xAKE7XmAMzhhASZRMd3phJ7dwOJA75Fi1CLGBrTbJ+W8SjHcpOni5Kim9YuD
RIyS6jpGuQu7C23qF1Avo+t2vXjhoZ4AgynlFoJ695bwF57QZ65IUjg+4KV4kGjQ/XVjd3u5D4pp
saRxtY4CB3i0LPmaTN/QP0AFDesckIgAT7D+C+aCCTqf1NlDGQb8M5iqrdntIDCYYqYeUG7ZxxDm
0F0WVVB25dAjHeIhwF00VejaQx8jewAZCCe4woSncay/G4MAdVQSRadJVAzixaMU2U3dXvapcxZU
IezZGkBKbB2LPn0D8olTfbrT8OI4ICLiq+ZZ4YkwzWOZoaMZwIAOoPDK9WAPnWmewSx5bKK47XPh
YBkCm0oPxA2qeHNCpnQwR5jSgWuN50sf3EY6lYltki9TstqiW6n/ymEc1wDhyyyIxi6WwJ2jYqfA
NHNPfamPWdZieohmLdSqLVk/6XKw3lRRv8eCAEO+2cNsN/0k3b6t1tlPUDd396vfQBsjZ9wwYehr
37hxHhlkT7iCOlfZ5OudE5GkzsnUBlcm0vdtHMA9DChPBeR23lGorPy8G5q5Ajp4MVP4EBvfPiNN
dtkvZgF1acwjy+SORLE4RqRV1yni7W9XOZBHDeLGk4ruo8aSfTIpCpJunD3MPZzv4LaVoBhJ2+mW
4xUkNxlxDMIuQJkxbOoWZ54+r/GS0xktTOiOY+Fh4oy0B65PE/W8HwmZ6yN1SaHdRB82dfGN27hL
yVTDC3RIEvzcjt5B/sRPfsjWIjVZ8NVJ6AivIMCsvgcaVDQeOjncG2g1C5Fk9kikiC+ZC0uSiPBD
j0yDIlmmCyr4rM6pcj+Pk3ZyOgj5NappDv5H0XcA5TEHLf1AF6vOrifXAqKbk4NDSCmy+rqzTo2n
ZEQ6Zccxpu9voJf5IZ0GqG0tVqz+CLtNqvLaNZ+pXdwClQe2HHvEO10uJmNPLdp4DPzoTU/FlzrA
xxmm+QSg8cHTuJH17JeUz0U/LqfGpsdRj1Xfn9eE3IEwdN3b5SThDRLUzaNFsEUuBkOurbcUQG5f
2gWoOIJVGQhc/LGlcxnE/UnF4xvq54jmoIJ3l2xZ10NvBVo6bM4ZClqRuV9ipG1eIdSE3gfAnWfj
4XFPlFN4Ey0VZNFkoN55zkYfsn20vmor/ju2J6sOymFzDMfTihU/5CjshotaORK32tLCvaQAwDbs
ndArTdolpQvD+dxPx8PQR6CmuDx316U5uO4nB8GwB0+7K3aD9hRMKwIbgSRg1q8BvE9jLm307IIp
HQNfsknPS7SUA76wHruf25RO2LVXzgiTPsB4Xzohv1hHCVAJfVv2UX1NU9/kAUxHiqCFh4Ix9X0w
WHvQIXyz16QGr6GrmmYaixrmM594K58G2vFzEgHTc58dtm2IRO+lAgKL6IoTut09YWgC0/Ti0KEI
JgfHTBbf0JlHKF99dBkRODe4yA56EXqNHledBoFHKOtefIge8MyJauKzLeHcqV6sP/Qw1/d+oIsL
XhbHQ1/HomMsoq7AZOc58+AdRLvoJR2aKnUIYBM9us8c/k6hdG6WeLBYwA2/B1JssvEUqx8yW+Qj
ng5shG1sr5cE1vwTNeO+o/KYyKjeR9LsaxfBHHEjrjGbu103pHbg5DPLgs8JzN6OcmtnfKQRlHQO
kifimqtVdijr2/qpMc4VzGEqEsIVfLZiLonQ86nT3AA3AfwiWRt9HqYlvIUMbLhdJ2+fhjTKiUNk
FSq7g16yK6ZOPQuXdH6OMy/cNyQ5gi9YNWGvti/vgjzMrmCZsVvRbMKiXqc2Z508YATiHQDjI4ZX
ItsAITkl4rqQNuwiNNqrhy6XLNmnnD/1mW/OI+3vA9PSfLLBVexLtZeWfeu4eMHgH2opW2/9egdG
Q7fumnq6HhFOgqH6jYW7R1l3vd0p0uwxlwwLFnk/VJcegw2XavhmrhXPIa6VljTGdEaRwStJ590J
wYZi9GBfIqj4zD168GoFwFeK5MJ44j/AgNHfAT9oi2bqdckmEMY87LboE7zCWUb/vnaR4UbMArWi
UrSUJB4P6+LyRxEITPMbXcXc5tB+qZw0ycEfAO2svq34rLOCS7pDEGhVs7StIFwKS8xuspsOpmds
MLuRZ/MpDocKcwMG4nm3Hpg37H0EoFW9iXZQP+fI12B5v41wYuGZvJtDu5c12S/TuOtqhpawW2UZ
KveJR2itPF/sfZbmnQ283RLjZPJTfh2G7SeigUqghLs4QIILVmtRgPyRAnV00Nozxas5xmgPezWy
eYk6jMiVUJDqF7Gr7tqm93LohRlO8b4MuwkBE2O/a0LSV8y7ITATrzRF/ZBk5Ah3WFIEErtxD19u
S9auCKX7MDnLGcokNL2ed+3XDMjxKLIzrwnKrM59QhoxpgYLYgAnz+0PJtgizlGPXOoYVZNOrlvk
DoKVfICRSX1MDIoFo+1m7jF/IiOOrMEMLzOq/SOEnACk5+a+b/wqWXV4VUdtI3InUQO47bV75NDM
wK8pzWCeJb2nGog6wpemRzwzBwywy3no/dKbDH2jbqR2bdMmhwjAXRlbjSXX+t90wtj92og7CX1+
EXYmqSQqLEgfKM5fbL4JmFUgB2fcFDB8l/kKwSvQjf1YNz8YNAZ3zgBQfZnHi+rFEY6+uQlBSSVc
/ln29IWrHLtzBxiNeks678y4HJ1meItXDQl3kx38Vb8Myk+vCIC5akG/sIP7ZfPVwNZxp+fY2409
kDtMUeP5AJ9mQPXcXV+k34aQxS1k39aBumrRWoNDi4JNGSyrNR29z5mIXwPiy71AjiBQjzZBBTm2
BQX/GUvEqdWDOxHEhWLiYG/EPH2JxLCYkne99wIaDYCYFmmvadjx29ZLlwON4X+atUfliYcksecW
3twVcrzFw9CGc7VJY75r2rBiQnt9drpsLebao0Cea1ZJDqKTAHx5iGCGOOZK+G+KDvBrtNkkT1HM
Tnb2foDB/wo1A/I3eX0lYRxBiHiJWkZuGe95Bdw42cOxgB366EdgcGo0YXCbpvZJ1W5arMgAOkSM
PQ5bbxKPmE11oP/luNnzrg/9b40cDlm9rBcUiXvImasEg7Kitq3OSRdfjY7rVaCoDZXoBc0B6M4F
AI0YBn+YhAVvMFFG0a7kYQkRXeCmTnjr6Aiyn9s5C5qLwwdeqaSnd7RTYQHw7mAie5+2wSeN232B
wwj+4y+p+xXixhzuYN/BMPVu4RnEctHZx5XKb1NK72UdXHuiBiKeeMstScSYg3CPw4tPbRkjrTcX
oRkLYuuxxnzIX66sF5lTgCrmdgVOfFPD1rfyEBl4FdVZcKAJanuewLdnSgf3WhtvJ4z4QTJYq3rj
ZVhbIPYNrzZJUSlwntd6NWU4NXq7RlDVfcMuRhPzHGBqCttSZ/6EvjHE+dpmBRpZ/QPJkuQTYbV3
H82j+R60UM9BKG+ufUyRNDaDuP9WT8Q/NyTQvBpjTSpQODUqr5nDo0GL/Ua7fm2jebrqA6S7NhTl
C6DkO94r/7i23Y5NfQYAleY64D9ieDvDqlfmXYSvoPP7x8Z12n03AyodZv4FM/BCO2QtkbiBs27C
XAOkGFLOmY6cHJbIxwCEPCjY1xwZqQaUS9sWkJ/ulO36Q6r9+dxRftQzpQWeOn09uzXfhSbmZQ1f
crAKga4R7R2SVr6qELApwmJLyIqh2EXUjCPo5xWhA4UCKxeqBmncyzp715hQHDHok3vuDPEJjgoY
gZC68DOJ0iSbK0ggVIn5KMYsGUD0ft2lxi/g0WErUa9fxhWp03nkxOIGLvjZKYxNxaGyeEoNfQAT
aTiGusNkNzXe0Qz22wBQOcshMf7ekekBiOMuEQEOa5rkNX40qxEy5jhdeN3SOzQGR6oPAEUL1h1j
p7+0Iz9aqOS+YvARVVHjPTVTeoC13TVa1LWAhfrbNGS7RWKnVP7WWAIIGFcvX8BeqzPPVsZL6nOX
kPiKsdrHqF6JUo9TUIydrBqGyRLoAdFVOAB6RAThgixyN91Feih6y2+YGnc97uYDjwGgDH580Gk4
FmzF/DEerlyEWSGmCdoy0jhRMTkueULekYPx9sJkkYjBq1gQAXNWKrhdbBoU3lzDkUHBVQ+Fc3ah
Gp1mxwIBE1d7JzG9+C5HGpciAb184Zn3kI3QnCuz9QhxrW27Mz6bKkQ1LblnBvKQZXx0C9JD4AT0
aj4vwuefBqXV2QUhfCqCGiSIbkiae5+IuAL31+zQTbK9gYnpMe1Dc+jYSko9eykSvqnRr7JZK6Sk
+HuXd197R0SkhC4Dzy7GJXNO1PzApzW9qr14OkauQpES9Du/aVhVw6ThytruKYjmW8VhWNhr610G
b54eRMLPGyk3V//D3HlsyY1kafpV5gESPdBiC8B1KPdQZGxwyAjSYNAaBjz9fF7ZXZlkFzNP1Wpq
wcqTwsPdAzDc+0vu4RD5BAuH0nOaZ7wZJoDqkmkUM8FAznqAK2x22lJPEXhattUVRmyBeewlWdi4
zbrWdqOrTx92xkyzaQo/9JT1Jiyeqm3B980QwOZqpOarCwlrRxBYTYwbDg2HrN5gVXdBYoeV3yBm
gYPxXFqZHFgIVvaRZtBeq7fY95KoJXP7WCoVxAKKdqetpf+ytMtrqhjUKPms9zOTWOxY3NzBqJHE
wpOmbMynehlOg5lXu7EDmFk6OOolqW/NlTuTqIUj8nYtrlSWsfJr3E8kQG8XAr+few41XMcmj9Wq
uB3Fx+RaPIwECg+aiaqDntGV3HigJEZuPutjY8dc10UofEeFQJjLQTeC25ma+E1qKTMiWLrg3yVr
ATNisDMSgmn8xaap1qg/9amYtsDsqAzSEdM9BMRuXSis5HFjZsEUVnZpcpoEd7Wrl1Evy6+q0Mtt
BZi70cW1wNnLj1oPqi/HsaJlRN42s/YukuqcaP23sbi6wMST12TpSxc4eWzQwho5bolCZpXmWVfi
oaD8+MWfXB73FN1fUTCsDJrpxLVKtY/a0LIdWabPFDsbYV161qbWva1AqmURSLsuRhAz0S/xYuen
srj2jciMWYekGGMy78ta3SK+Tjdjb1yYU9OwMRydeHb/pcVOs1WStdgSNwk8ZylsckQa/8Hz3E9t
ry4EJBx48t+NQ79Rvbt12jpuTHvfYymKzIVQWh96es33njs/JUWXoURxVbs1TP3itRAVzgwC5lZZ
H048KLjFU/ZZixFNKIF9WaRfEuxeCSOxyraykOKzSMclnvsU4yJ6sG1v9cxkQ8lkQVMynsmL0Qvt
S1Jk6S2SjTjlL47trHtxmmgvBvjoN8RuK5aR8ugM/BcdohuEdla6TfIPqoMPrIFGLPqFDWzawkhg
Jh4LhALTHkCm+manWOznRLRRrRViW1T2thq06kl2YopU5nvX4VNuZDDyFIEBvVPohAlFJhGj9NRT
U4JRVn03vfIR60Nt2Z/AeHl3FeXhpOYWEVbFapfQDL01Oz8l53S+VIAQUX7l/bxJ216/kbgFMIB1
B1CArH6aG4AqvWMdyEdviutREXU6AW02ku+IpJl7i983CNVyMS0XYDDtp51lBJhRuw+QmHRjFIuH
wHCYNlg428hBQLFZ53x6azkOQ06bJ6ezD25fXTKvORfT0uzXxWvPJvXvYbDYr+WicMGD1UxXpj2d
rWTXKX2OR4owL2MpzYucr8dnJXf2nHyuG3E7cv2iH9IuY5KaJ69f07O3olLynAChwXKY12oiO0aL
AmLeogxd3dJLDcyrrDapMR27adg43NbPmki9r83s9IBUBTifBdhqj8GNC5F5P1dM7Yjv9o3WfB3X
BC3AuKN7gHzohOenGRznYl3DppRv4MfPlaW+c8QT2Rgk7V1dTbHvUSHQ2JRjea6HNbJR58osglCK
pI3SmcLskBmojSQ4CnxUoPZXCcReAwuWATFQxbzMD21Zn6D+hliJuWSTmIdDgBToMM/HMpdHJ3Wm
0EaqjxQKAaDhrUxFHPahSACb8uQm9a089pwscrR+jScK77W2ajelow6MtFqEOMM+8gmnu4Tt2elB
qzsijFmFZp8ChFWwqdQXuPUhVHOlMaG38zOpBeOJCMejmJL8VPuluGNQ7IGX8+d0BkZMHXOKA0TZ
Tz1iC5J0tZucsostyc57OQVv61yIB9Nydknr3LWBPUUYn09Lbn5JveGBEILvAVOukmuwqUpqzBBN
4C8HxnCBn79XiXHuO+M0AGkGepNGzpBs21JYodV/t0cviCHJ24h9vY+tXr8Mtnlfr7O+XQICbskz
KzakfoCYo3/T+y452Xpb3HuOVsR9a1UfpQ+LYS6XQYiIvJwlDjKDiX0Zmj5Eq5DHUrdv3RkF6SLM
FjEDx5OdV/6mbulN8hp75+QDB9yscUL0NekeibkXQo+8pF7v84qvnYeq3Nazjq7g8+DVzU3VzkmU
1TMWNLUtyBhA9pR1jy5yoQdBAfqmTVhgSly19ziLTjrhvQBdbDJZdUW9zCQU5fhYmN5dwqipakBy
5qgRDqag5KhGb5P0xwqLMM9zkLuckwl/l+fep4YrNkavi23ltW0Y1BlBysJ60NquPGE1W7euBAFp
K3KXmYtNjcwDczbXo41SJ4LVcLcarx8PJM/a1njbB9qBHfUqoFm+VVb2zaK0PSzM/MzzsqDbSeya
mtKjwmv3dBxHs/Xip6b+HVwtZ23w8w3Ln/zmI+xNGIPCrjXsQ5e6etQnRKT3ExNDLnekGJ01lGM7
K2sPQ24sYbNOxW5qvIMiYcjz9tZY3/hu78aIfcJh0A2a8TwWCENWuybNRDwY8rZbi+qeU1zAtkFO
m86U3DiAf3uiSaVOJ0jXAzp9qlCVHEdAHC5DZT0jjbQJY8hOZPuuUdGu28xv4SGGAXHoaL67hfUo
YLZDvtbHyfVJ3n00qjTORdaEUMfDBVvQhIhSIKBYGgznXRel1GjGM4NNWs+MVGOWfClpmt4szaQ2
bcCFZiLY3BuB5JSbFRo0VRTgYrPdPurLOD7Bk940GZrDQXrfWC8vbbkat+Mwy/LOaQcIbs9Jsy/S
dA41o5O6splLLW4q4SaXpaldQskRYS+Js3JIqQp5nly6XXKlCtB3a5dJEBHV6+92QbaxysoSsH/a
wxTgpW3txybpTsCTK8fnuHOCgQMVjdUXzdbvvMSMdOPGr/TYxnFzUG3BdtJVEEAIlwP2JPWVMtd1
k6j1k7lWy27oygvgLGfBCIYrJ7CwtL1Qd4oyuywfgqLeU2IeJrPlRf7g65u8sfZB/kw2eAwyduFM
1KK+XaaoF+KpMrl3VKaKKDemaWP6w4f0k4Fdz8pfHNdmYZ2yLZEjsT4Q89eb5Zm1jzQmQ0HxIhhp
tewhz5wxbrTpccpt5Laj2DRJuVW0nRLGHER6MN0v7ECsvmaEHGqOcBvDeoj13Wdso0nw3Rg6seUc
dJoIlzPkid7cLX2u7TSt1O6WwdlOq7ylyzfY2wQPkP9TizoELBvDbJz8Q95pFk3P651ETrurlc3f
xxYcyiSgX48hKiThaVs67V3i96867dahsThOpPX+01jDPy5kq4VeJpczcvB8RwEngt6gc47pqiJc
7sGLbrVik/JAi3JrQiP30IzdcarN8wDjS0KwNDc98F6Ias6PyEI22P/LW/ow7hrfvEe6b0bplMUY
CFheRGz3yGRQJFNIqa97Y7aGGGNOFVJD0EerCUS10qtLlrulhVAn1mOim26shuBI5hE3u4fkx9Zl
nNsG3gEn7JLa3bvsMJw340hH4mLcWJX1vewx5+vIXPWighNxg20y1hg2A39ND4QDo8f3xrbfTvOY
7mqGRDuUyEu3nZ/b+6BTBh3JDDrQT4hyFoZ6XIRlkT8MWaPFPqKyZwjYk8hNZI5G1HvZA4/Mfe97
PhdJSVf4KJYcuMSr8R4EPbc/Ypcduwgf1642ZaU3n01nNB8dUX6amnV+QMiEg7u0/X6T16hRokEY
zk5iSQvbiV6IjY9HOcxIUj9rmbxPTWqNKtsc4kzZ5kMyN8tbh6HtS98k+snXyhcQ2yZmRNWiVPPk
CdFLCveEmW1a00tuqyxWbvLF1Ow7g+Fkrj7xm6XpnBnFqdJNNk8lbwGGVo7PGY+22USx4y0gMqWz
Z9K8WdsrJTAeNdeBB0KHmfQV+CgBMU1SXBYkZZd21AE0StalQaHXB4QoHAQHKEf17LPLc4mc6QdS
n+6DJc8RKg2qRc4n3kfrCy58aGWZEyliBRns5rtjY0lhRHK8LdUGZx+/dp1l1rHsgnUfGL0M03a6
9RGRNvIoc2+bWv2tkzUnNZabcvGGWIJwXWRtfiBCn1GaZXn8j7ecLx/BWsST3ccFgTohDdKcSOP8
kCRFylFOc/HahJOWvjdz/SrcfbVMO0MkPP3ZXJHNf04C2hCbYD6siHQZ+Yw52BZ8DdAPFXseYmM7
mCAodG2Icls7BOjFdpXFMSZo2otRHZDvPV+6ttlo5J8VSr2Vtg2OjZKG6NujHKrNvNaXbE78o52M
iM9W6xoVxm9roWCCkIL9Wrf3zQrV+A+otWx80MrAebBbB7qJKL1NpTta7BH9GAc6Ro0kkFZYSn98
ITU1iN0Zv1lYJtULIfFDlDhaGuG3PUlnuFVjtffd4n12rHMzZGtEYp92qhwfbir32ez7jh+GCTqa
XYnqFTDRazvUVGnFwOmxvGIEiLRM7CEYho3f1Szcbe2hIivNja73vhF6lQSs04r1o8pTJN2d6LYW
IoWndU5LJDVdHRz6Fk0gRpHZP8iutV5tU6GkWNxJ7IRharfTP9iIwincLOq8hV/aSIjz54w6o1c1
rvRBp7V719mIPHbSaLmQSsSThfTOS+JVt1kPpLjNXFZrZVlctcS/3NGkl96I0dUegsnsPxeZ59x3
tQo+kIc2friqOb8BbNC3yepDWSztSHVik9e8rzYtD5CPycbxUuvUywSFO73s9lM/OfXOmJQH90un
vbc0yHacYoUkWdzdojv5h+2uc2RdA3bC1uyrXY1hibU0SOcdLVbz3WgVaqdz2W3J5HTvi6ayEPJe
eVt9bu48x2ay8TrnXSl5oyxjege0zaMlSRFUDudSb/atMu6cus1u+Laam6GqrTfdWPSHdRooBzSs
ekNKImMNngC0cWWUTCbugDzHZLAMQ+i0i3Ox/NH4KPGFboyqzkLE5wvDXr/z3au2muWWCGr3NXCG
FxQDJjRqsqXeud229mR/bez64Om3eqBuFxuPzOAZ2VvmLEwR3oOjysdKU69TaZqhclJvpxqG/sBu
rgSre0kKIMeM/+XUsRf694pY9/sqwy4VTSq5Cbopv1t0YjKK4Gp/UahttsRhM1jrz33jI53tlSZl
2MosQrTVR7NGD86StRMsCRU5+9bIUJm4bCI4uU/4E0+66QtE2H2AaBL3Tc2jy9LSjazn623Vw/mi
3fqwzbaI2P3Rx5gIDXgQxBlc5ZvEmhZPaprZ4/phY+aZdfYX8AbZrWUkh2w/SjGBzhEuBmnoHoDr
/Q1SB4K7XRLzn1JkjyRPNLxpzmPYAFP2GWycL7+lbT/cL72BT2pualDuqssAbn4fq524L1L78+So
CVVIA3fg2O9T6UVe6ZR7/wq1pOskjq6nVTHkGvuw7hfHeYAII8VA3JRDOlOJ12qHKV/817abxk3l
tNDU3qId89wrz1jTV9yhpbbcdYo7HDagumLGxFj2TMxidZdILuw44Th0Farb0azeRd6UG2rtppM3
9+u2MWWBbcuyT0YzyY3fL/rrujofPJbePCs4tHJ2bkAfeMy3luZ+WaTwT11RVTzQluoWcM+F3yzk
jaYEPTBTqx5r4Gh+vYEG0mAbz9pMjGIMOIu/cGzqj4xwuz2+rtJiH3Bpl626k1hHTptKy7CbW14Z
TkkyfmRDmj867jh+IvjAIYexGZc1AtwErzfnNZli0VAco0x33suxk3vgqiz2xHCpCkzyZNAYJwrP
7YMylvowcCyfKm++NkrbiI0cB48fjit1m5Nu9ZH2aLW6fBRfdSTie2k2qLVXXVk8fqkTCZc5URda
Ctt4zlaU9UWvknti+M1tqeVQE7lfhPrQ8xhDLsKiVdwbhOyYQ3NrMjxvWK49egvFdQr05GGmn2RT
uklz7poWBYuL3sX2WuNxMcr04AzlAEXFfhPS6djck0Mt9yPGNXRhGMtC0xJfiDoGszAq1HL53Byc
zC5e0d+1kU1uEu+ZmkX60yKnaZtb0hO6k6FZ6bNNeKEXE6UnGcTSe4RZ+nX2W2q4Tk9Mh0oM81dv
rJonA5nlbV0vcyTw5c8Nv29DJ5oFp9fDGsjps6i7+ruOhwy5nVOUe6s1x1sL8Q5Ag55On2TvVwiJ
tQCTn5ECKVfj99RZxrukWPUNIK7aZB2COad0swtBnVNIhBwiETVl56kgwgpVVUmT5Giw71OzmZzN
maOoJywWA2NFPkrBprb6WDpQbjPBEGFwsMbBaiIpCn5jvfL5BIH4rA3eclsFHrIwMJKwczt5oHdq
3cqBNHsao8ctETnjyZ87jYGQipZ0SvjcRY8GW/PUuZHJ9KK1sjzzSvmJzc796rhzR4KWJu0sLLrS
eEYlkIE6lrZzn/ruQ+r1r6Tl0b2C2jYu3FQy4PjBPh0N/6KDlnU7oqzy+3QNptsyW9a3oRyhfPO1
/BxMWQ5VaAV3bo6OwjPWIe57ZD6dm+lbK+/KO1rYXaCwTkST7oL/eQNhTewVYW2VgmqmOkEpl6cP
1243JEgNAb8JoSGuxFqTJJrazaLMtplRwSCstXdHvZI84WsKNpgthk3WW5Hi8RCNJL3c9IbPdaUI
SM2Unx+NAo4tDHJb3Leymd+Eo0AFl7adwq4fgq9TopLHUpjd8yymIq7bNngX0nG+50UxXe2HCTEh
isI3mK9iD6OAy5arPdiD/V+HId8vzlhkUkmzYVN8lOskXzQIug2qe9SEQZffET79kpHqGml54X3J
cMxG14Vmk3StL+LEqNWNZbQlkPcKQuoUzT3uvjzqy46/RzjudsZBewgMzXxanQl/FxEmdheOyjVM
VLgordhpG/9WrjXOCZMAf2FNw/fKNuztotecJjUYHUcgb8FLRbMvKynvx0m5cSXLPk7MAoDUQLhX
ILq9Z3lN5V4DhepCpJneRRicXn1pDttsIJZ7Uy2McrIGUZzSumqOE4E8gKC9ZbD+18PHQDYN3j+T
E63B5hJNoOCHVXPxXwvkeUpoXQSTsIZW5ThHt2iG7aA6cViC9VqnnWQoX0dngqwb7I02N/qnpAmW
DawZ1Ft/tjoBkM8Kq3H1xEKqc+s/Gosl7h26NJ8W1+lv+nQuMAY69lWHV5XnpbDRbU6VccpgGjY4
A4AxNbB5aRT0SYm5PxnTnD5U0rLiIGGwm6ihA0+r2n1eYKnB/eeIU+kAzUMn45PCWhNXYz2/SlO5
eH8DEgnEjOJJ6tUHEXz+eVm88l01KMEjr7getTZASl/qH5mDx3lblP6yY8zttlpVfV/mET9unxGn
yTgV1O/m5GqxAz0b266FRsWZik+9bKuHxRnbryz/KGWQE4rGPOjyvZ7dqLbQROG+z74bGCbiWpsw
xrdu24e1G7RnD2ng9Zqa89DAN3h3bTyTYgaPtZrHQCRIDmGH9ecMUplfzaAFT7B6aGsbvdwsMyIa
100cPeR5Kb+VltkzuxvO+ohrIo3ypVQfJCSjR/Uy/SvYb3qB+gEYXusKlVWtvUryDcIiWVLEJZgz
lNkzaxJ8cpeXAjqANopv+myaz6Kcx61oC/9mKUeGCrdeTw7qAkyMPQxa3aHk0SF1sHZxhECDSwCV
rM7PGp/wiC7DDK1cGx4M3GsEifjuliAyUjBxuHAOdGUTmxp52cK3xk2xzExCZaI2M4o1F+Jt4MKd
lM1jRevYgbKzUlasWXp7WSRDMDKhjI+MtC5ecSFHnY1W/DSLLgX49pqHhPU37IbC6OPKwsloc4Wk
IVDg+GhKMNGwnnvn7GsQZ5jUcECbg/tsyyHfTWsDP+ukA1iCaoo1pN95j5K9P+Ihqt5HaubJbhpK
dsZ+3FXmmvNYaIPnrhzdDy1hCiaMcqfVqbGhMmaICartT8x3yPu1ns5rVwMWYktIL3ruaBtRAsik
nuTLChauZHp0PqFdEjcsI/XFKFb86CK7DpwKmzvJMMFZ+Ll2romo2swe8jxBHsFFH9o3v0dqS/Ts
HYOgVmy4+YOoTmoFlTLIm2w1vMfavlKbnX4l8qlVQqaFBp5dKnO2VjFnn0SPQ2yuO2w3bnbjNJr7
eWqaLJ7yQX5D4KWIsmRUOizKWx6zztBQEg+GCfMOAvqQVWieEApoN0WRFADlVp/tpRzqu3pCzBI6
wVoiNnAJEgx74DAm5t78bA9u+p4mGd8AARhfr9mND/nAGkVsb7L1fURGNrdad7RNIE2g3ll8sloU
UU7ll7d+7XcHmbQ6t5xnpXunEFa/DzTQeMW6F85lyYbkpu59WxtE3CRFjlRr0e1oTX0dSRtB0jUt
Ds/zqpo3shCcC6lT3cm9OgHL3FlQs5qGTzwGYxctV/6T0QAzadS43XT8U4wCQVDcZ1hAoc4Jyn/2
Aa6fSCOYFQSN4U3Hkd53E/xssOJ+xgGXLTaCvVZgQLXkAK6JYAGSJcOp/jwK8RnrWddu18BRn5HF
AuvUGev3SlUWD29aHuK8Xox96eUdBi83dW642IMXp1fjgyobgw/Prhlqdcke4g8Epgg381EkJ6O/
GczOPk6T2z8nfPQThpgxJPZq+ASYnKPuGhEaW2g046pVwK/4VR4takxC30ekS8AeObqtJ3ftXD76
5nBvOlpyGmecbspP1pPn6eVrszoJLYA1f3gAhfSPeTG+PR0VwUD4BhTKlzFrxzoaFv/K4ZvZvtOd
fmMomW2JlS72ObjPU4GbOhodZ40TN21ipSXOvTFo2LwRDZ8WyUsv6WJuMShi0ug9oua8lN1wRcRa
AitpihjooTk1Bs7VsrfMZztobAwUWvkg/Da5GZugflxap/yoJ9xIYalP8tZ2DKjeHgXRxvaxp0JB
4exPV6G/WUiU7glIWpB48MSgQtQ5Z4Y9RiD5+lvWz9ONbZc8BJdRv/eFIyKu8fLeCobqoe1U9mpl
Ytj2iGuoIinl/cxscYS+B3U2aeUMLTY2nh2w6sLX5QaAwN9UuePdB6TDxtliiqeWweq1aUCwF8tN
bibRLNuM8NOPQjrZZxvN8be58qdQoMCJ3JWsOTOxy21Q4DkKC1G6d6R/eG9uVyyhsom3i9pFBhn6
ljrd+5mXPktRrhpILbiwNqPQXZy+imAdrAOIcPJZD7LiLCxf7Zouk59oKirjqvbWr6K18Hnn9nDK
tNnb99VVbGWvYgFanvRw1AASdckb1xwtey+Rqz45fjGSHWN0mOWt5iirlSnA4mmokdSN/cawY3wc
Cql81USsf8O3OVXZaSYW532eCrFReYcIyHYccgzWUXKm9wERfqtFBGM4osn7WmJc5d8wDXwBAYhh
wzPti1EE8qOT+YUBUO37mci+EkriHVF6fyKfIz+Q4+f2SPu4T3nK+nobDsGUfvHbetqlAQcZhsN6
C0Q3HH3gpIjjFIY6wVBAFIcRVQOyxtxV1mHGpfLGKJ9+C1A1Pl+bF9KdVgbOUfcFD6ighWm4epIo
j1hK8SSyGf5+MLRgTzQLAT8eP9HybB9icCbvvOjqW2VitlEd8SaxN7oYa1yvZh1yDtqSdyZPq3XY
sIh4j0abweFhNRPWbHzpzcB+aQx32KvRsCLhyvTJwAS+QUrvAFPmgDNtnaI4awQlE8Foq4er1Jsb
flpy5A6TCkfprG1YcfXuyHia2R+SIwe9CY9uJvcS8eN3zW9BSYgNLGAbZ4xGZKRwbRtqHZao9Kf0
QzqVvbfqyd+aSKHhY4Jqb2SC0HJuIYbtwFVHLLIQ7OlY5ofuumMBrCxHp2un9yQwk2eBv5hEzQDG
Tnl++9HZq7d1KILYmqrjy9AX47IWCqzEvOLBneruf6sn+NWlXYPdYFFjMnuTNRORpK/kVM7BkzcS
F5ECfe/Bzj/M1LDKyOMgA18hHs1KkrQKE53Kk82qTeXexA/PJ0SWgv6vTdojDyDzbPkp/8wxpP3s
tmPxifmFagDd7+Lf4KyDrtZTQd9f0O3Lxhq+ZyvqG3TNHJRlfa1wxDH9jTl93BDfjFBrTNbN2Koq
AlXRdlUq+kOPTDtuerMG21q/ddD7d25QIdecyxk6Z6xcpkHfsKBV7bJ4GuFBi00OG4FLsIIhLge7
gfiF9jFDkoTNG90Zi/2Sa/ZNN1/36Dyfj4VYqn02WJJVW0C++J6Sr6vXwF1yFcJYMRadmSRuqZwd
v5Jkrcg7lR2NqVr6JAdEyZvGg2nHie2FmdWONyXJ26GPiCyeKm6QfhDysVTaJwrBzGjoCvNIrml6
rGXXP6s1VTg2Spvwg8U/Vp1dx54+KDIIlvT8mzVM7OS2J/f9auSR1WrBtiFabkuetAwlnSV5Zjzz
fIKNH642B5p+EXF1zsq2obXDuxCJjAsjxy1hNVdXuai4wjzP7N44HaoNq8u6xSdsxeNCpUX4m+1I
H6OiFWCLGZstzy7jbMFY3phO6t+mWjK9ovpvngVCmfg3ifhG1frs7ghSyXZZmiIG6VmMfxv61PWJ
YUn3CkneQ5agP9bcJd8YdjbvJIvMbsRZ9Ht02n+7h3+wxf7Tkvyze/mXnuQffMx/6XH+/9K9THzf
//0fg/D/ci/fXe3G/+dUd99Ief7dDv2755n/6nf7Mvbn/6LZ6NqdQJU79R5ks/1uXzZM++pEJire
I24YmoV/8od9WSeLG3+hyXFNfiIvxzP7H/Zl779cvNB0o5CLp3v8+e/Yl39M89NMw+Zctxzjp0C4
eZKgI5Ccl8ADyGJKNHapv+p/k+T7i1fXf0pu9twEBidptXOVOZ9LLslwQcv8p+/5v6+4Pxuvf/Xa
P0XN9saIAxso4MLJQkAFhqGeatL/8MV/yuWzQAra0pySc1Vkbw0pq6COuNT+s3fOr/vPqaXW1AO4
kKV06WcGQQDhEy41698KMfznL/TnZvnAWW1QjkJcwDmSzThr9Zei0lHCQJf8W5Gof/yI62/kT6mr
Mz9BW1d+hLGM6lTP+dYr9OTfql3948V/iqz1Gw54hKXJeS2wViW2/aIGnXvun7fmv7hkfkxd/OO1
rwb+P71x0sqzdZEyOBMUwazVMZHy+CTUMNX/5rr5Mff3j5/A7frnnzDUSq2VCxEvvGa9Leam2XdO
b4A+y4HH3VXvbIxfNd3Ld3/9kX51F/x0/xaEHhNqVfpnQsjuVqSJYC1kWvwnL07+7Y+fhiivqqoo
1T7rwsX/PpHP0zmvf/3axo/ZsP/zVf2vJo2cbIHR68fp3LfGhgiyK4tNps7BHF789bnucAIziOf3
eZttcKSiu9wX43uSHLxhy5918I7c6G8+qHm99f7Ix/zjzfx0v7Os9/YKcXEeibOasV2u4qRhhc5u
XRZVx/oKphwqsMvJPEz+J49Vv+KWLVpmMf2mDLAo/f5/7eRc/50SijCdPHiXZaPV36/++L/52n71
Tn86PBjvklKl03SGYDxY1tcF2NvlG7HUCRuhMeOZx6+pEQG1kgo0NhHRCaFXqIjsMRi5Nvrr98FT
5l9/Yz+FpCLyzrTOXCD4aKQb5gDBMkFg5bAzXL4hTF8m+wgI7hlJGFA34+xNvUQe4WYZCrbETkI1
IFFzD3m+xfITMjX99Tvz/vVdTizIj1cteo4cfXAjz205Yd/qvMOM9dhvbXRKiOqGQo/mrjZxmzaP
hP6OYdFPSOWd7IW8Cyp82u+yCW5kU34KLHkxF+12DOQnYsOetZ4cFRz4+ECOM7Nkly4nIvpuPapU
cLv2hyGxnuFcvualHs8ACRhW1RtqlU1akJ6TpqdRg+1Mkn3nZwip1jt3UI/MBUcEWLtx9E5aKtDk
6MfrNyaJ9ABzuOuncbfaxjnT+jdJsidtXjr643YfoOxKKQuUbgDxqeGYKbCLF0Q4avOWKs5N52Sg
4ZDqZqGOjmyOOJd3/dSeQC/vLKO6FEWzFVNOeuuYPAAa/0enIMnHP/4GjLkU2A3z9sGceMClinyL
q9lyN5JNeKv3lQ2jZPXkTGV/8zv/16cg4XU//sBeAVc5C8s8JPiWXEFgir9r+/zVS/90omczHsuA
yfzBnrkg1sHFhNl8/utL9Vev/dPhbdcED7qN1T60+IXC1E3uCB6+/PVr/+Iu+LkydNJ6jG6e0z4Q
jNMj1UQoQcFid63UdP+2CeEXH+DnHjDkdItni6V/WObgPNrFMdPzh79+/7966Z9OZK/rjQBvd4u6
WBvDtagvIwq3+K9f/Fdfzk+HKKmVPuUDov9/nJ3XbuNaum6fiABzuBWVLdt0tuuGcLlczGmSk+np
z2BvoFFbp1zG1lVjea2mKIoz/98YJDbdwVesjD0DoHa7jNLFzb8/4qv7Xz76j7nGaLle3diaCIj+
BrhhqRmyS3HZ++4uH/rHxSWWTmAcswjYWLBWnhWJ/QBx7KI5BcuC/311jqTT1jXzNsjHfNkeXtl2
9HnZUzlrqIUXT4kaSxFoVO2zCzUHyK3qb8akrx75WVN1XGWR4tLt5KFm+h537peFc1lbdc/aKgC6
slr2gIJs9D7mnN0JkJvfzIW+uHHnbJ6V62JKzSrpgqJ1d6WgprvlYPibzviri5+tkwwKM5rM5eK6
B2m31QEKhu20vuj3dM5aaWiNgqSpSy/TiHhPTM5apyGMp39f/YsponPWTIueE5GBQseA/UG5gnyE
xy57aLL0ipOq34OZHMuOMlGLHdhv5HpfPayzVtvaAC7VbHlYdfab9wl3JrWc//42X117+fsfjdar
nCgbqHwJdFHT23tQBSrT3P/74l/Nx5yzRkvw1o3wRNdB3znle1lYytvszCj++tDdzM2objNeM5g4
jX7jOh4wgYYwpJ9Z2j1ThuYWzTAuBIfDyXG2jZtcpfCyrIHNKLZmrSjsGU6cXP7KOKniqFSzL3yB
zjoEymeAgitqF9Su+xmNRC9k331z7b8vxsxzLXooi1B4lCkFupMp+8ISDplx51kFU4DaWpwkEZkN
/NT28O/f4Ksf+KyLmLuh8Eo2/QLymStNqJy4d8A+Lrr4uQTL0YlfCTixwTTZoa8Ip1u1Ln3zv6++
vN9/Wf/YZ52EZhCqIiXcBaQzE4ryIBubQ1esW6lplw3o9llXIVOLM047E0GsVKwYRtsE9UL11b+/
wBfPftlC+7NxhY1Rd8notoHTTUjSrPaXDVv7m4ufibj+uzy0z7oFGHBTkXBMGixy+oPaVSTKhuTD
QZG1Mpp63iC4JMvkxtn1xNEHp5AGWqeYg5bLvt3yrf/oOionp5e1hQhgXd5XtbiSpff7skuf9RuV
kppCFF0XVI75UavmL847f/370vbSiP/2Vp01bqoRDRkuVLO0GuVBayabDfrSY72qkOmJiLOuMX2b
6yx1Xuw4BlXdaM0qo7M6KiASoSkR0fBm0l6k0+WDU5TKNWXp8EYJFbC6mRRgUiEM46JjOA4zsZt1
O9+Utert8th6bPqwWGvz0KzBqOmbXuE8KXZjiwokaAu91hWLSKBdUzZubF1YXnBkmobaW6s+wNxl
Nx/Qz43icVrCAWi7LvTZfc047WflR7m0QQrxoQIq/oo4YDpqjVWvOQmYNpOrfsipTX11cNL1lLWo
GQYUea5jk5awvVenL6g9IVsE3K8HsTj2P8eEHCIU1wtHm3O3fDso+TSNVRNQRpGtwQFQztEV3/R0
XwzM1ll74ITcNfusrwNwS4XPoa6z1D99El5lzwGaEDngOoxBarDymKs4+mZi+lUvdTbB60VstpFq
1wFdObqNsCTx5BXNYdT7bz7hq27krAtHppln+M2o6BHhSSmoxKh08X8T2vy3F7GWp/lHK870oQp7
4pgBW/GSmktBjZznALqOlemAOi775tf54kucS9jGOStqNFZt0NbNrRThDyDqj/9u0l/8AtZZJz4m
GeVrzdAEJC+MN1cYmFLUGbCPnX1nPfzq7pe///GUprmBpgyYPQBgeCK79CvN3JfL7v6srxP1pKcD
iu4ATYp+1UkqrCeK3a4tFseXDaTWWZcnDT1zIB7agZ6oALHAV3G2Lmq/nij0/fe3+OoBnbUCRJTO
JCbdDmwO2CmsmJ5Sb/jG3vvVtc/e/9mxm6SvubaSA1+Vqbiu28t29k3z/PWn1jGyOf0K0twX1g5a
+EXPwzybuziZq0wLbDzI++5QeMN7ZHiXzVnOBY/6ONqNaFU7cPA+k8mOslU6AO+47MbP5iwC4ng4
uQSxmlgjeUVI05+0+P+kDP5vZ3MusTKGsQdbW9iBpVRYhfLuJpyU6ps7X5r7Xwb2hcT8ZxsVY9Pp
koq+gEK4+mYIOUiJPMINyL+A3XgmwUSH6Mu/H9MXfY551moJkAin7Q0rcMeG6sKUum7XFcoNBZvf
WV+/eO3PBYaK52VU12tWMNT4h+zmWdG9z3/f/VeXPmutUUKZVC0mfuQGsn+ktrD8LKqwLrv6WXt1
beInQGG58SnsV7DyH/pYu2wYOdcyZ+hfGgozRVCm+GQ0yrDj2nz9933ryw3+5Q0yzhqtTQ1FnOL6
DcYUE6mzU92MoPNWLx/DGNJRfT0iqVe13Vh86sbP3HhRzfnKsMmJUa7OPzXHZM7Aa3zT751Zwf/b
XIyzgc2MEaNkaeEELjlnexx9FwKKRlnQ5FFpHZ44qDDlrdOkB/xneBAodaV/bMwdqJm0WQ4xGrv8
pnV98cqcSyCHNK1m286rgMnBtsotg2xXKi+8+NLK/hheS7NLapaSVRC61jUwuOOgK9/1xF8doxnL
N/rj4jH4PCKibhG4sAQ+QAjIheLwzuZ8sqWmhT3QBjgSaeafcdg/mlr9DDfLvR+n2fBrC3AU6BpY
bhmwg97m3KrqtWRt1Ppw22tmdIdfwKCcx8VVVtVvSUsVbjHqPzhsuDaaJr/wCZ31NyOH/5YMRRkQ
Efqt6yQ3PZd6wn+/+Evf/rf3Xv/fTwgpjd0QdSqCZsyvAVRREcHCDrwNUrRouLDlnvU5AydIBEGH
PHCi8V0SF7OH53/f/lev5ll/Q7UrmDRK0oJw9DaFl1JXVH/33PUvOnr9bIKQdPHcQBfIA8mZ5SEG
bP9QG1V6rSsgZWrITPBs2rr2PbcR6w4pww0V4Pk95CI4p0Odbwfqxtcw8OyfKE36k2uU6jZK2Drs
WAlSC6E9WvqobxeRxigwV68HAhQI3Fm1YPDZXfSI9LOeLcohrsqy5+GjLhN6vGNFcVlvf+7Dpny6
NHIRZQGtaAcB8tnq8m865C9+2P+06D9aruNarFzzLgsyt/z0au9Vs7/pWr+68lmHow6j5qiySoNI
WNHGbG1BRqq98GEvH/rHbVuOcE1nHpKAzEix0aJGWwOR/K6xLlVWf2ut+llXYOA3QzA1cnlc1gBC
mNWwOXZXygNH7sWSikkhFVTvxjK0J5TdQuAyiaeRZ2ZrLtNm4GDWmpAs+wfPrhlvLYgHuHMIblFM
rz3QTgkGPGZEnN36hcIG5sirzNAfwr7ZtOxO8kmd+zrwV9C1//OxWuT4l72pZ33RoCo6FeV5Hoyz
+hP+od8uZaaXXfusC+I0WksNZIiB6CvOynFoJfqFv/lZH0QFaGQrWZkFYROdKr29reVl/eZ/SlX+
eJsIcqUgq4ul32TLxwXdjDHn6aIHcq5AzulgYrKERWDZh9AMmgvHc+1s4lIVeakN9pgFBiXHZNiK
6EABr7O97K7PlihZiGqCBSdXrxr44fKVfbmXyy591i+UVVNkhYBmrs4ZmBCZAZskOXBZV6mddQyx
Vbn22OsZOWBqtNsquzFD3bvw4mfdQl3pNuxVmQZTHr1o9iIGXPgjlz2Xs1aJK8s1SAeVwVSX2RaL
p2s41YU/51mrzEyV+jdmtYGWeu2mH0AxFh7Escvu/Kxhzuw6RbaWFIBFTLD/5U9Aut8dBWr/OYr4
y8zpvJY0jOosk3aZBKqu7OiITzR7y36mr7Ua96DmyMeKQ4tkhj6a+v9N3L0AZNvok+5P0QyakiV2
oWDHQkQrjZ2AcDm0v4zskSvkbAwbuXXSuQqSQ3pruWfvd4VL5GBoJ2Iq2Gd4SasXRIsrm77dyGCo
djDH5oAOvC6tfSUPvbpduurWGVa1mu74y8xroQzqgfGjMWJ4tT/GqnJ80V3zL/XMZIIAYcCdfrrh
L9V9ws62Ms1bFrsnBgNjdn+J8YD7YU3vr/BjuQSqmxRJpjxUctEUmDs+vXE6YEHNauSLJPV9Whwy
vo8Sf4Y4GAvvo5XQkPgcLqmxF0y0adWn1/xnrmoCND1YYGzdgi3c4n8eYwslQBi7zmT+AvuPlFPR
Az7epuGn7OstD4TRrFfrY5iba5kg/MW4V4rm2KlbL4z4x+0yxk1EBIo+v600uFxj8xJ6VFrWL7p1
QKx2kixrtGIJHtkv3EPE/kpEQl9HQteSwC2tN3KTV2EJe6EpAdcThYiIFXTXun1yOECKYTDZ7KDK
NvcjeHfjrC+A/f3yCDWkISzKpLqVwiY2uu26N+B3K3WYrshzrfOY8sF6ndXkFrDxyFc3s2Hpe9CA
1XVz4aaCejYRjAeOez14ikGbRuhuQusHecdvhu6ld/9bYzjr9SPgmkTEWUY43fAIdXngBAqWvAFz
d5WIuAOpQRL+oma91K3/OcdyK2AEPTUhAeLAE3iaJzOyry679NkY0GQNAT3ZZoEtY/NA9hK0Kc67
C2/8bAyo5ejZ4NRYRyvVK3rY66wrvtmD1Zau/m8/wPL3P6YKDYfWljUYSVDy7uPE9jEMHGlgsbRI
rG+XGU+b3YFY6/p4H8/ajdY9//uZffXTn40P+diV+ZiGaeAa+W/OvJQg9Nr6sbDd7LeRWN6NS5Lk
m7Hoy695NmCIKTTtGvtq4JpeczV4hBDLNoRVRMxlJaUyXpdumvgRCUvipyAgaZOad6hRRkB+0OSB
jK32zfDy1Rc/G14c20DvmBdloBJvviYPkd9AKsxfE9UEemVOEdqKvL3o3THOS5/JPINZmtIS2tDw
Tir9tZii93//gEv7//9fHUR2//vVyTtjLgRFLIEWgSUsPCeCU0EIbslAHdRMeHvFy6c1CMfqoiWY
4Z31FqQ+p9AdszzQy7T3KXDhtDG/7KDR8M67B8fSAVRNeZAN1Rv25vdC1X/8+0ktDfVvT+qsezBi
0SquKfNg0SJodv+D/c5vXqavLn3WN0xSybrU1NOgc9TnsE1hF1nfbYN9de2zvqFKW9GpxL/Bgqkv
8Pm3edN9M4H7z8rzb4/krPVroVvJ3DOTQDh6cRwnlaS1heavBTuxiVM9iVYKQfURfFijL1zgO8d0
yNx6VpGuY+Rzu6qKdcwHSrFWpqbfAMkHJR15zZpNBW0vAHCvzD6ytxlfYj3oWpnBtW7Cb77AF0tq
wzvvUdoJMVbtxYEE155ZZD3pSUAC4AJwV2N5x3xmoqCC/1HxGGY95wlMtQb7xQKekFrBMqOaCRIx
qrdzoGfgro8pjr48BaagbllUd3axyZwCUw+iAnOzTB16N/SX2VZi/Ciye9ki9TI5k2/Nfdf/UuVr
L78ZF7766c/6KLtw1NpK+XZMfJNpp33XyHTnP4W7f/nlzwt6hVeJgd3RNMi1On6Yklpu2Tydn0x7
cPc9lIoNFkyxybQC5BrQ5F2pQLxY0D7GTnNVAopwYpnh4ObyoCDrPmUWxXOmx+xXKK2J0qTVinXS
DuJmEAmb3pVtr3oHlSxEf3xg3tDfjJWVAa2hNKypLbxCvV4Rfrc7bQsSLLsaurL1RVToR1XUzETg
mvTbmJpDfiFTeXIr717N1bU1ardxh7XBGKF6Ar+wVt085eBSarFy4nrBqZZOtSrLHkJrkhgnJfYM
ZvIToW9ZGE/mYM7bSS8BAOdK8luRQ/ruAvL47Ku+/ozrtL2dibvDiPSyjQfie0sJN2RWqckX7H7R
hhbirLBRlmwug49P0lE9hRTxb+16zA9GqrjrygDCplk/09iYNiGpfh8QkCCoGo9H6uycBjhCiv3G
i3ZZ07wnrujBwfTmtWsWn6aBWjqe4zcPYc0LPhrrCl9huBsg0G8ttS58tcB4gph36G9LNe92QzfK
/WRLe51ToOIvop4jNmhjTW0FM9UBVmdRJc8EX+ubVIGRoSBef2ZNhDPcc2v73QR+fJt24o7h2u+U
2NxPjRltuHa50lQUYdkkNf4DTqXhxQ5YZCo03I4T3YZZm9wm+CNYhHcKsev0xzDCX5syupGpAKHZ
F5O+ForW+xk0lgcF2ffdXJu/KRxC1aVH5S2XpdJDKE94xAc/w3BurnpYJMekT6bDNCchqXykuz9B
Celro5T4U9qk2xtao6yi2ZDbpHD0dRvF/T7KSu2Qmhq/DvlqYHbdFB3UMnd2tlGMbyqoybXXmGhK
ylHddR41WKje4LGhodmoQMQDxZXlzwV3T/iXgqAtQdr0iIg6WlHfzazMmabHvMyhLqtKzP4+LBRY
Abnt4rimb6V8DHiP7DwqkGBFwYXQyL6voAUOuQ8fdj55jKF3ojOjz84OKwLwufHTjExRsC4MUaEB
1dx6Cqx2VHzqrgp1dz15Cqx3d4Q4OKvGS2G1BvFzJeze09xwDuVQR5t2yic/xVSesCjp29+qidna
qNTs6JK3eweq3fvmxOpSLvCGSVOynWyAUvR2lAIzgMLCDi7RZ6vG59fLsdvPcFcOAhz9e2jB7q0H
B1hBldcjLaIzj4MDzEn0LHglSyqjQQymv1oAbjw9PggBEbYY7WHfJM5MVMbzACrF5bH0ZuOtVRPj
WpvlYg+cvOQoaZhMPXN4TmBN7uK29jYRo8lOHdy22aSdUzxrfWmcLMUESAw/khMzjAArz8mNTytz
C9tPDVVuKTBpr4Rku4aN00S7iWMvC/e9tihYanXMrmbDAhpBlkc7QNAub91GzbyN7unUjlpW8TyU
VrorSNQ8de0CbrVQhpMlj90R8UCRAThpEhI0c0WAao511mbwy+cHMFS2PzbD/Ku1ZhIrpLAne91Z
ozptQaIQQnDdQqP41VUYfnSzAkll15GkDnzsPlIFPhIXsuSz9JCKM48bftdQZ0BRykWE0uuGvHPn
1t70ul7Mm9zL27U0mwGacQNAe8QOiXdyJjoYyvqm0Yt+N3eVsbFqSbrKdNpiPUd6eUzx5XJmwbcp
Y8y/ojVQi6CF3Ag0RqcCwe1V02rKpqgEm5iVixtmBnGNMWqMNl45yDuVDUKE67a6aTuq2rJ+8Pyk
NBD+ATQCeeNUn2nXze8ttXEra5pDWNGJL5vGDytS73N5qvHfVEh3KCoreeFH9FOKs09bqa8dBYDm
ZHswAxJrMFdhj7MK9pIa/3T7hiTToFqBEWn2vKKrMNdkC8jS1R3GMws0FIA/gOE6Ui5pSTBgNsqh
XItnH2cP89cWrGIdd9gqgSOItZm2nX2jtZW+8By6H93QyZcBbdUpohR33zhyxMUVutkDdKLwLu6S
nl0TAZvdwlezlroXQ2sJSWWtzFIdcUNxZoNoATyglwP/Smzt3Zis7ucEhcyHVd/cdMBcmKpHxdEc
UXkY8cgOglbi36hoR63V1PA6DPvWnpJ2XGV2xfRm4ly+DOHCx6LHGqn35kb1ivIJcH65j0n839Qw
FX+nsU1Mbxxv3TZk3pK0xi3fyoDXMA6fKOCnu950Pb9DNfizSE0X8UqvvJgAPA6DrI03iROWtwv2
IDhN+jaA+6soVX9oSfqhFs5tnOLqTVvNuMsrc16ZU4+FQ5MD1pPwYdAZAAoTkKjblugfPCtd47mu
efNGiXXZep/NyVzpsG18Vx9ztCScYbixMmNCgN9CmVx32xZDu2pnppV9b8A8NPAUJhr099zQQc4Q
nVjVcYzuxGBu12QKGJycEk3A5JYvHdSgzFpXU8HfI+O9LlOoFIWPTbbwka/Vd8xnPtQSa1NqLRDd
wlOuSc6LQ0F17DqvLZdJ60iti771mvwwxSLZFWL5RlEXbUWsYc2MkIKpqlviz+ycGwFOYetltXo/
2Lm24eAu22RmaFDVq2bGLoHOxucLSHslWO5HJI+Gsa1aLWeeJRVgnoajx2tcneohnNWSQs5JbKW0
Bx9zj72dDPdN9PKjQvwGGlcPNznc0Z3N3H1jFImyzqHk8vKPxRG0PS2CNhpudH3stk4mAeyHldlt
Kt3ytn0ZfSIgBN7oJLkJ0KzsEz8pINCSnEzEoz25gM5ZCaxjDQ8p+MBs13rVtKMzYg8PaeNOlPg2
0yWbmUDhOxpaD5K8HkiN1iLyDn3eGCdq1+7NBJWTmVjNajYVlNoEmKl0aD6Xme0NQV25gtEPeBT/
RmRhBmQlUekR9MdY4EtUUeklVm3tFAOqaV3GoGKhoWwKmcIcYSQ5FpUOERyg/1WueK/xnNqHMjGV
U1EPT5Hag/+n2vfQN5rxZnvIF1Iz+y0mDMJZVz07NU5mk4kcW6cZ9SFitpQnE+biOzugqi9qq9yW
TOeQxcB3soQHYnfaxpYr31pu0G9NrbxJFEvbu1UTPtkS1urM8Lle8p0oEB/oTIZ1p4z9UzOr8YcL
1hj72Tgf9CZqtqAq2zUttlqBghlpHK2X7Iy89XYljD+fkL0CF3009FM59NW2KR3AQUZPUtgTHQI3
7QEEFhNFj2xs3Tr2CZlSdFWndsb+Y2kcU+YmaBFF6YIuEuOnh7zS8Yd2wo4clkADVooJE0Wjg1jV
Zj44zGg81lCKO/lysPKbBmHPyW5GZr+R1ktEgKP7WAkh5SrSE+MDf4a2tXsRXUGeu2XOqD+mff+M
Nyb0B8r+IbpF6hr1U3GfZhUzDepFIL4b3q0IhfxUsWMeIy/5bXu1ujHqRMdLDXJwRbQdD1eka/sY
GiyV/alznVfgX5GRsPMOhmo6hQ1LCr/M42YZs5tVJftpRV8Z8mAADKtDoyrQop3yLStRDvk25HdE
30lGXwi+Nk49VPNJezM1kXMFTj35ASUw3RFytldzUeRrJ4mn/egWv9nDZ30j2/gqo9+9kiRMtmMH
3jwMy8/ccjpIZuj7eGDxzWRgfAg1Zny13guqTrVpK1JrxldmeAQgMrEy8RbuNcOgWzRjk1PbATOt
lDMcuXmCouWmoz8piZdsMvRGdNieLraeUM3Oj03UNBx4Q32K69dCDd0TXFhmh0xiiOZmH1XTAzie
KpwdOGB5o1SgwavenEmWlyqzC+HpV0McFavUxScWLdneypnGjZJknybklzvDENNGskG7HfGydFgG
leIR+FhBBKJgZ537/iXroodbF2Hr1lNnO4ra3kGKKA5N7njMd2W5hVRKmXs31G+NDfC7ThDKGs6M
1o7dcRhdCbCirGnXSj/IHQqW9jQAn9nD7C+v5ahVe9H1YHTDCdEWNfF+amP/lr1hPgmMtCerExDe
KAVYeR2vVESgAtsk3RsswZzFAHqwqmK4SZUJEVNfIQoHZM44H7o+pw7OwTbq8tlFQ8W8wVZPKrcA
6iaxKT9nRmxP4OnGMhc3Whx1rGA5O2tMaNrmWMVrsD5I6RyZPaQTd8DOuXMgQhMn/HaKB5MYfN0K
f+tb0XamsXGryH1uOqdLV+ME3ttFsHctwmG+zZl8+HntmL9n9hVmmEwgiFnHhu1jP2E0cNXR/hXh
KwbI6gg/syH/uaMD/DaKx21i2a+VHFy/V+FPmJ7y2zRUdQsQxoAlFcL/IhUGpI7U9KMXMepBWC+u
IlPaV1Olauu68iCS5RD9+XrzFjzuckjU2Ue11ChrqUv9ZwX5TZREvgQrBpY3qXY7zIh2VpZZQk9M
2gU5+m5lVl+Bi87jDYyqX0MYJ5sC6fUq1zW5b1tG7K4GIanKVr1hJTxTBk+kMhONtZ0yeihXttNt
L+ndphqu7ZBG0z1LKe9+0hVEM2k8bqQyJOtS5Qci9QByFjgop1AzIo3QIYFhutV1uaxJLF16G8Sc
6kFRXXtjQIQ+Vq4zrzBHWg+5y5KeXohF3qT0pe/y9t3XbRVvQgIOVPz0Di3BNh5Ko4H8xpITfpao
SKzpheK7FOVtOw0gbo+00MfL2Tyn40jdBh05kurkdxRNnd932KrjwdXWpJTyrebp5S4tZb+relvb
DCnJ4FIfURv3Y33T6yKBCd/Wv+MqTF4xJEdXDJTOU9V02UGx9GW53pjQVhGgzVEYQpwVrB5nWR0g
hE03lZfjVM5nc2egCrwJuepuVHuE0ZnTrDWXMshw4ZfVEu8ZUaPhjjNaHn4VK/u21+dfU2PYa6iL
HN7W3hwkE8c/fVl8gMVS7uy8Vza1qOwndy7Cfc30+6ph93flziwmxgKapDuCYSwNN9maKRkpwrLW
Y1EDA55zM7zrRSnWvUX+oWB6wiw/jxM8appxj1MISD/1TYeomQVxQKt/ItPMqoKVxqE3e7Gxm+F1
MG1idUANOUV0XA4qnXbfMUDh9krkVciRwiqZHAehLiessind61aV5akbsVF0tjehPSyifj9plByU
hdnyXpTlTkMbi3yzT171gsdUOhbCmcwxYRvIH2ECNpFhoHjDEdpuS4xAojdv9X7yduMUA+LskvSm
JY63cqpBD9C0B7jIVBs49mge1SqWLWxIFe/N6CjxtmvcZ7tyNPCOyasLPFJX0w7hz/zJCuw1j8O3
rM2L35C6E19IZ504o7qWo0QKZ4O1Q6Yy/lBDtPMuMfBNBvbQN0BpooFF48dpNEYpNnK2bVJnmyoe
e0JBfXKaLIUYkkJTjuyu2dDY3yc9zlbsWVi0Ke8zhBvGVhmCRq1jHSuNNjmy0XWXUYW3QPrKDXIT
dFrQZcdVzqxoI2NQFrnMrUehC/1YlfRWZjnsp7GR99o8Kts8+Qnpd6bPw/aZmVPA8sjZs/DufWfB
E8m8eknj6NYset5k0Q6szuzxpWtV5xdaZZ1WIWv3PuPk+UpPFf0+NhPylYYsnhGmmEHYCaSWEFRX
PRDHDTp4qtwz7JtsnGi44FggVyo4zVb1Xls53xixeRWanOPDTq2wRutokCp7ugrjLFkPYFqeCrYb
rlWmpr9SicIJAUW677vJW3X4crMqfeKZwVwz6195pzVsJ3lyMxRYoKeqe54694EJWQBLgGWzpr8n
Xv7YFWV6oJjX8VGtlNhVLYQac8hQMw7sQkzGDWuVbkVjucaW6odDWmIunPMDKPEKP4nqpNcyUdqT
QqaH/YYSmGHuTj9Qty2TDKH5HSIlfG1i3VQW6hbv5MnUXGWl4iC9CSX/H8iRs5zwFNiQ5yFxs9nt
yfhZ82JI8u6py3Vj03X2q21ZT6Zpjc8Gr+s+0SpxsovYfmSrPwEpHXc7uwPvK4rQ5ee01qGUu6p1
i18ykiiQhTOAQjXU6hjbOYjxslP3ZmXYPosB9K6TDR94KCk/WVkFJdlDbdwtwiW1dN2NUSYA4QGk
HBWjhTjAen5dFQmGSriPazX2zH2BKgBJUmFt4ZniA26KeJMzD1rbiuLA1jQnX2vG4qWJPfsodc57
ZYyFIi3Tm1lvp5UDbO9AGclRrRebWhszjmrDFkzrdIKVqdxB0U+fjJSnzi/tXbk6hkLpdcwCFP3W
cTVWipZF83IB17YlK0hmAx9WBxg7qczWXyTn9Fu4fRk8r5vZvJJhdXK0REOX0VBcUfYCqRNswtCY
3kFRxn5RM0mxHCTg1VjkO8XMemYA84e97EJR7ffgCOn5uG+cleNCqeZcKQG3IT400bwq8VKWqCY3
/UipH8cdM7uk2t2YF1e6EcIniIznuXDAttQeNhfn1AyEhfRWnoQQmGp4TVbwr09tBcIfMzQGqF77
MBjamrEGdF5gIlF7hbWB/NGzm2IwB9XG8M60PBbtczHt1UIkLwg8lMXME9/WLCgOw1TpV0DlLL9z
XNu3PW+htcdHZ9aPdsuZrq7tGpSLGruejtY8xY3uBshbKroW1T0i6oEXqbPOG9HmcsrQMyy76jqz
bYkz0TskcTVuYiQnKydbPAoW+HYKTNMPTaI7qtUn3giGQCVJkAl1zkrT1f3QQcmCWcNcb2/3+WlW
o/fWQOiYVzdYutJVoYwAhO/a2QbQOO6SOGk4nhio9rCUaO1attiapr5vdJwpjuKt5qZc5n2vlAcD
FS69dT/R00/FfT+HR9dVMMbGQP0bppl3eTZvGsO76hjgus7dTtQGR+XcQ3ctkUcV4jaFwCiUEnRk
IZ84PA1g61xp4XjXtvz6pYnQScss0y/yedj3/RBElEKBUk7kerKSMsgyr9oO49w/uJHNjngyv0al
Xm8T5V3U6ftssK9vQjvwbWC63BS8VU70kq3rCDwOxXyspr7fx4CrV0nKqxIzTUPi5uX1s5TpY86Z
l+icp9ws100L0n9Uyjcnaz6jNqeSmsEiLHNtSWWeEgZ6rF/atVJG9xyx+HMx3+lCLQ66jnmg0zlM
mxuI9m4RP4+K/J32xt6wqX6tvZEFkLhnuyDbpfbgrt25jFfR2J9Y053yQe0Q6mn7kTpYP8vC2Hda
L7uOR1W5cWJuXxvmjZmqVw2VzHQ9RYYENvYe5k6NqSPimUFcZiMUbsfcmbnfNNYGtNGDJafSl0kI
Nsor1p5gJ2mI632SRVTH6gWy26zMV2Uuu5cGN8zGjEPoBm18yhp1Dx3+lVSVuhk0pknM8SRAzNbz
+zxk92kar+ua4l1t/CnMbs9EUoGWXiCoST9s4fXHuYsl+2Bi747lrqyTt7RJTqzPr6yJsT/s4vox
1IyrxvllWfpLpYqjoUZrMd4yNVhnCZshtpclV2naURXM1jzrmkEdcI6UbfJS2uVHi8KSqW62FUby
OoSdc2WObn90O/b89Kgxrgu9umcv11pRsv6YscO+EsN8bDvRUaFKDFrRBsXXneEt0eldGqO7zmqO
Q60uMKfq2FbRG3uf1f/j7MyW40a2LPsv/Y4yOOAOB8y66yEGxsjgTIp8gZGUhHme8fW9gplVN0Vl
J/uWWT6kUkoxAoP78XP23gvU3KuXFzTAiK9GNl8tSGU9mhVH6joSYhfW1hmwCZ6vDlZ9hLml76wr
AkIJ9K1BdLI2xbuqw6vhzU+ZZwIIGMrNhLAlJ9dq2TFLW2pZVjxnltzPwGCBPxNqAtLlmoj3cjG6
Lyz3l779Y2iAYSOrptrr5vZy1MRDy3T8EUivg2jJEjFJ42diG1thOdUOj8qOI0++Q+kVM2rp0rfB
L1Jj34vJVRvsMTGN7DnQ9QpdWMpEG/g4hbzdLTimP5SGN7GvuHbAkqlHDy2brl8aC8a7wWiKKad9
E1r9A/BpbjTJzAwRNMc3UUqKFaNH2VN6NGh78AcJBnaj6k5TzRE9q6ggOO4n9/T3fxipUW4NXKUV
EferNCnBanP8BSe4SCJsmqFpqrXdO8+0xp2VVYqfTerdOsgHRU44XBCm7ZKmZrW2/SLbVP5bRALy
ZHTFyhjrhvZj8jSJyF3KNAMTc0Q/bi5N+JRJwzsLnypYaKBbcNQWfVr+6Kj/TIuMM+2Liko2RyM3
mUx+THlhIFmHNgO1TjmHFNJ6EXC4AqWWYtHJDj2XqJ+gtJkR8dQmACb+KO5e6J2peXfezqxqPHRm
nV+NzniLVWYd2u1Gy+5Je5Fe5Lr1vpP0uTEdNjyfgxAz8fcgE8SyD9OPOGkWJjyNd9OFdVI3GNYm
otCM9Nqtg1uz4shd2rlmKAlZy/EvereI15Mfb4krhquc5eGliqx441nt49DUejk5+SUzTuDrI2MS
uyfYxKegpjvzVqSI4Tr21vlMlwpA0kYifqbVRW/MCROS8Ri0dV21agzwDwV0d8cJJ9ae7M4Yk3tT
2Vyf5mQrBBJ++dLyfC6bqr13ARisw7ybcZvOL5Xw3kD5vFhe88aMcV4brlUuRT7mKzYYB7ZdcdfN
1jE2vwtZa9qkKt5KVNXHbkjSxRy08JZyTz6MFOtruwn3gnS8Ve4y1IgNu7olNF6tyrbYZlHL0SkE
DZhb9MV9AAgLQ1Tp92is1bJMzaeyN9qVEdN0qKYsW6oZcVpls0FpKy9vu5CDU0D+N2fJqX7iFHjr
kyK1IV0YiaceE1alSW5d36iXke7LpSlFsnW6/lEVRnMy/chfz65AiqpyAIRjMt6lskoeoXjSGJZh
c+dqWnFhGAyXTP6ctTG6zp3uen1TFt1zFcqJ+sMFEUCBMF+PRetfcrSRd5kRmffsBPatDiAFe+CM
oK2OJP7UhGxbHSWKE+pv5txXG501Odeatdw3B/u2KvNh/VGqkm4O3xynT3cs2QKPwHtREzZTcW9P
hVwrFd8WLlBGg0DaBaeSfDWLzrsZnNk9WFXOSkIS1SKS0StW1nyTUSQTaj8QZSAYY6FAsDZMFiA8
VzB/5yq7h97asnLb/U1aK1jtY54svI68vrCg+Q0m2GiN5rKnNDg4pY7AAMGHLAw/WSWiA30EcH47
D8XFLHh6pzA21k5tB99YsQFbds0LbHIFLQL2DfYwg6BxVUBEdILqIJJS7ozRstagkqYlQQyHNLOa
JRHb3ikNPItOoN9hOsE6dx8KmR8ta47IJyGVUifTDXQfVACJieHOFjEpjSpmo/TJzEtj+wphwngT
VsZZfWP+tFvuV5Ir+17aebpSRsvgse7m1ZgZT9XIbGBo05rTBEP6wfPvtCNp2/UsnOWS18OueAXj
aUV/wXggNYPG0ojHmQcIErZuFMhpq6u2oqdnQHfRUavIdefDGHIR+0nVu8CHqbFEJhNYK8hgZ8iU
jO7zpJn2hTLKVTqo4XrQ55aDHDTk5zSnkDKix6EjGXOeGg8m13BPd4FYbsbokvXc77bwmrzTOLvB
0Wqhq/hjip5gGOpNH1UQRMFWA0pQ5GSVduRfju0Y75wxsl+rSM6rmVz4YwTouYZEyyQLRAKbggrD
TRtxFEmYsW2Y+trcszKTh0j6EW1Y311Ug5N99xtJNFCfCQpEdCQWCvHZ9N9gWiU7x1PWrq2aeTdY
nTwSJw09J3Ti7H3gtbriD5dyGVbm/Oj0LelNaQv4zGnMW1206YtMLHsPe53TaeiXT9Id7DeGZA4a
GPDDMZO8JfIu9go6pnIVzVN4SeczWI5BYJ1yt/YWyjYzOsgOzdQIB+zRykcwXB3U1zLS2OeSptnV
XUo7b+rdDVNo+6nOTHHdc1N2Vpu3h5rq5j6hkr/1qrj+HvTWBE+Q9PGVmZntediGHl8gcYlapDNi
qIzVbHTh9UjT7Kc0wmwjZtqtIPSKoV8CjafxnfpeviriJCUupjLo5LeggiPwTZfIqyGEdcgSFgJs
8X7uk/gEDnL+bs95yztSk+bZl91rbVacL4rc2yaTycoI9GNDNrv8wVMPFyKAW4F+0b2d+7ZZupBX
SfwnH2qiH63UcwDu+rKu3fwi6WeO+KIgbnfBhFZi0yraMdxMOuQzDKHTrADh1cfBHsPrNg/EUTeB
scoiXaxjsK3gbRnZ0Qx1NxXfE22OrdG/VaP72kkn24qGxnXUdee4AZjcBg1qy3pxnBEWlZsX0w8/
RRvKtJBhaZAHr72hh51p2vpeV2ncEDEjh5VlNSPzGhZeBtL0+OgGOCYgLOnRBizc6mfMkyvivDnF
mpuJLE66r4pZ6w1D0fzVipzhZ+H17iKOfRpslquu21qz0Fdj8HN0ZHIbtZle6c5m7Of7wx72qF6C
i2CSI+z4IpOUuQHb/TGVDQ6caTikjl3vUkcinRgTp3qaCzYfL30LAx00585NujWsalgOVU08qyf9
bQL+dEDlDuh7KugqGfgGisHF6e6GJ+Zij0nJzgnhjafE9O9SLy4f5nqCXhjQ1SjWWZM57zIYaC0Z
/O3BMKZ7z2IdjsFqX1giEUcAruYSYl+L9AwZj0+3+9U0vOBU6p4xUwKbkLGvvupsScRJVUPpq6sa
xuYcsSaGs/oB9qDH3kafJY7Bg3ouwFjAOtklzNE2WZRMTa4LZHkXoIfCu6YpkQhEBmIBCB906HKW
+rNw+6IBt3Rh93wcowuKXYlfdRW6ylobScVRXRf2IXf98DVOGEKaYfoUFLmxyFkJjCWhYCpaVSKv
XnTgFE8D12St1cjugL+YYDUkQFOPrGYRGXmyqcLmdUiA8jWyfolcPW7wTjfXSTU0ALQ9a2uRXHlK
pWM/6qRttjKaMqZwNq2psaTSb9TE+aYWF2YBhE/3KUoPlQ7LbC5Rq0Fm4qNQzFbF9GKp6cysHfwL
pjguR2dXr3UM6yCPRYIan3nxDOPhwnMN5sWD1142c+IwMGE2FPhEMIvBbhcVg5vvEON7WtEwpjqE
P4soxdMygzrZ2P5Io8sMkstAK7jQrW0HG8uWPJRRrlZOA6socnkT2J/T59Cu66tidN+d1qyP1hCw
KDRn1DwwzAfW/H4dOvQ823uTEKg7OZW0CurC3vkdbAcZ6uQw0SM75hZT8zbvDZge9c8sczKCqNrs
OAxxRXkbk8k5DO3dgD6TuboaHtXoxww4TeYbRIRjSE5o1Nh50VzOVjKthA/0lDyj5MJJieGzSKa6
UrJ+5vHXOwhh44oTW7Yds8Z8Tly/30/hwDhZo12CbmE+xLWBkjMpbynHSjjZ8NcDPzSuBtXAxNWu
XqFQExz80oQxI2LYyG+jBYGWnKuDhq8fI+mEa/LSBcOMIMixeS3qfK3Doli3bs15rSy9E6L/+KLV
VNMG0+2l76TfQ7d0N71H0yoMTQCbUI22bMbNwWEbKpi0DdahLwZotLDIbyNrgnRajP7GNvxvvt9a
mzEERjWGnfXqVzW/rNrpmOhe7UJs2huA7uEugZa3KYs+uE1G+gKLflDGKar6YSl7u39vIVMWfDd5
58FgJW+4n9HXhFG50f7MGL/u34G+ISLmtH8NYWQqmSy74qgCHS8nxUSqsoXcS8Q+UNabrn5NCn/k
FnacI2AEvyedyA8At5xrcjoR5ifGNxju6bGtGEta0srWlU/DydB9C2nHHjZ0/abTHBvdKsjyfNnO
7fzNDkK9CjNtL205NXegyev7asjqi6G25Y5ITlBl7A3P0ZBfoHgDe1/0tE7CpYxQWRhmd0sjnTZ4
Y8sFkLrqyh9Fso4sxwoWDLT5u4uiXrZZyHIoLDjUzCGZ161lH/UXZVihBM52DMJXgzuFsJKafA+6
nKs1mP19n07V2uin6D6aEY3pwOreXXpUNN3mel9NpVrryeeXQcQEghqiWKhRPvK/NnvFngv41XoP
UVFyPdt+4/hR+jqTi/cwyKS9YGHwj3XXh4cc+SeBE7a3dmZsD5NI2leBruLFkI3r8OY0/irrzceO
b7Xh6spbH4Trnee4Vbgo6y5aV8VcrfwRcPBoVOsJnM1B9ESNWa013WGUnMiQk/ZKT2l+U4sSKVRS
oom3Kje+CjxXbYlDo/auRbdHuDDezmfIcTxO7aq3Ku+yYSj1xFGZE2YIFebdGMGCL/2Sc1AZa1rb
ndUeY9FPV5ygH7SdTRvCVKGTi6CrjoEYHsqZc61VzdWyt93XPlLWoSYP+wxMXkwMHhNGkagicRve
kqHzouLi3fWDmFZARH+VsAbaFk45/DStmdFPAm+VRTVvV5xVgQ+HnDFI6zPfLO3bm6xQ8U6WXom1
jZGhv7CCwIa421hjTQw8/xkKqrGdVJBsXdvRIEnzF2OY0IDOZNRtHS+CyBpN6KJcnI66BKBX52XO
/FUBnXGia+EXTLh0VN9MzTzeR5qQupJpHZY7JuZhlgybJDZe0tGNlyix1FaVjE6Sc3bkhtTE4JC6
QJEZitorO2BxIHS0r07olx8mA9B5Lct0l5ObuezBT8KoV88K6cohynr7m3KRo8RhH154o//opONb
RHjfKskyuUYQgRmw4JGqfdu/LRJ3a6rTAGk6dCLAek4WnSq3zm9V7bBRwkRCvCLmyMA3GM5k1KN6
D5hdLJzUuJrTEiS6tN9KFuQlu/vPGHxkqzZBdWPaTXuyIKmeHNyJc+cEax+41toNQu/STKc30Nr5
SpQ9zd4mdtm7upzdlr5dmmmOOIAp3XevIokNiDlqqnAGXjnZZnMxRhW5fPQp1q1CBNp4qPFwWn3r
mwJGn9URumP62lgh+nXuYNzXV6Azw+sKBcRzHBXzT2sq8nvLRIih207cIuxIWIi6nH67ocE49vGT
Mhpsn+j+wF0iclwhukelaVhbvzPKveFxAoTXbaU3bTqiJaJnWzH283X15ln4Y5HrlOsSEdZWMIJF
px0Rlg2KCXlwKpboYNk+hkJuJrypjLiM8jqkNbcbPSvaTrAgGe6I5kguOCUlQAK/GbJDmg4WFMPO
Z+weBMNdh/Bug9iLHWtIfRjUU39fmUW6oqqftqUfB0tBr/0YRmawRDZBx6fngOMwT1l8hNT6Bm2J
wEs8WrT2m9v6NNq0MGgjJrPhXQ0jhfgQxN7GQ2z3vWLGynF8Ruhk9cm66aP8sXJkgf6wphey7GDO
rZRTWRtcBKZ7CN2E8V3K2eIymRoAEBguI9Q2jrqJdMteScZDy2niZ0Mb/9TJOALO6vTuT527SNQ6
dDs+E9GNn83OCXAirZ8oyu+GM7sevxxdyTae3jyUqfvCwE5YJrQPe4Udx4/7+KFHOEVDqh8ObV0i
hPC9wrkAqjgsBHAgvggKYGPy6ssG5Sqt+Bi5QZDqW21mSEqM3lrEI2o+KhVzU1rVN5qPMNwKILlz
gIR8DvvvZIpkb545tifO4P5DRl9r41VzsS/mZGQ/iziUlDygdeRMW05E1lLYWb33ujxadRyMHudo
Bt/Q9C37EABUL3QgxhdJs+/rATOAjtFyjJbqNy7I11Pu595r39PVq53GX+tsrLdhQjVT9MUIvIIJ
x34eemuLZaOneHWoZzyOaOGEhnJMgjmmPexWz7WS83pkLVw4cTQedYRRkYrIgclJ+QAwgemmLaCW
gm9rf7SWMUZL2RTFN9rV2e3YIPsoInCSFfFHa20z650FnLA274bj2CGmJFQUz0zGmeQMAWMGljq3
WoR3oVn5GzOPmcdl4hkhTRcvEzZD1679LYrZYpMPvti1pUbBJQM7XhSBI+9sIHPHCcUcz36dLCve
I3o7wAQHmH44rBw6+QZI4YEI4Sde8vjkS8SnHJKzx9YjcWBhDc5E/8ZtwrXX2cMVxPrgJeD3l7Hb
cyqO2TyL0ifGY4q6vcjceN0QEbwuvQD47cA5P1V0NQKS2Ui0Ys2lX3+nkLavyM9kjhhE1VsDMoPz
QDxsA4TbS2FM3aEX8O6qaEh2uec2F9HsjT+18nkXPHbQDdtPuQQRmjBcHaBpGE2PJ6WJ52CNHYd1
uYlSWjXB9ATGUC/pD7/PZtetextlpWkHU7gkt93YSqd6AV3P2BKB0RrhDkgERCkDHhH4G/RJsXjo
avw+qBnGaML4s9N9uIqHKNxUvIEnM55xG3Vm+42RcbouEhyhM4fVnTm5zj4t3RglgZ+/JEn63AuT
RmfIGiI1pg6/mJ4No5ixxkiFNrwxliV63tsEBwMW+pRXeVJaJahHgNU4QcfrIEEPftgc/y142n2R
8c///gWA9gEd+2/c2n9ufhSn1+xH8/kP/fL/AGX78+eeUWW//GKd04WabkCVTLc/mi5t/wo1+//9
zT8ZZ/dT+eP//C8EzHl7/tuCqMh/xZ9hjPtvMtNv0LS7M8ns76Bp/F//gqZ5lgnnDEwFVtlz0uC/
oGlMqKUrkWvT/jvb0v+Eptnuf4BAt+mV2dpGOSH4rf+Cptn/YdENoT2ibBxEHjHa//Xtr/8w2f1B
swt+FH/++q/osU9pcQyN+Ggen05qfK+WMj/Z/RQ6lgC2Q3ANm2W6DhV03V5l9UJ1g3GCmVgwa2Rd
rF340kC3S6blZZtuoQK1R6dJQ/hWqXQXuLiHy5KHf0W5DMLJ9zTgTouc6a983OcP9C/z4McHhoom
pTaV6WhTfLKP1mUIoK6tg2tMJMYNEhIabVbSXaS1FSydLvtWjZJOb+7hejJoJmwqsna+MPv/6t8+
fwYU+xZXjH+4fR+RgH+xzrcIpFqpiR0yYkde+bO2XrNeVDuEvswpGzNpVrJqw6e/PFl/d6/OZuFf
vzo3yPIE3/z8L58zK8NobKD/NsV12OSRc9VihXpWmWOdJquINqRI6eNclsE9Ebdn80RfCGvhlbPr
InT3k+giG3P3xmoHHwJ7EuRr9J3iC0zer47w85UhMFy4ljYd6anfMDaZbzdTV+bpdetN+XGQmFVC
r4Gx6aBkq7ZmpcUOo6A62X04fpXU9HHvP10gz9XaciTvmv6N2tOYdWxrr8mvw6g+xWYZ3sPspaYh
ru7SYOy9J5OQtigsARCiUtS7BsnEykujeJ9MoVh9cb94s3+9X7appUkQpNaOZWN14/f/8pjMseZc
0xbRNWcEXqm+tIf3GeX/yfTGJrsIobm/ztSgD4VXWUy0cOctLFVOx8Ao8uAygV2NqqCf2gfz6zsl
fnuRaAmg/7ZNiy1dO58JLGCFVUTihntVlWbBaKCYT+5gNc9C9NHmo5XudvTSMMC0hzSOjX0hiuSL
S/TxyP5yx2zYUI4DOfJ81yznk5c6jFuMsDQWr0ckGRtHdeWDoLDYDYitbpoctN1CeS2OsiRsq2UW
qoSuXx+ix/Pa4noKQ6puI041kYtB+jhJeUcZMi5KFTbAWztcq0bTqgOnouHdH4S+GSVMNohbWFuS
8b4auwHJOMHxKGvRVfgxERGmKOdVhwk5WgxBnj3m/sSLNJ1vlGnOLa6KaT5QPLSLoEWDGM5e8Yz8
mI8KjZj4sTKexGpOImtbF9F05QX58P7PT9Y5RvDTVWPNZnRCvCjPlXl+8P7yYGU9EAI5tvG1jAbn
qHIzwYM19t9CaQn0O+R7hkUoMFeVGfPDJv8iceDvfrxSLICOZTm2UmxOf/3xgZfOdCeH6LoxQmPP
WCJZCZLBDjyl9bYcCtRcqAGqC4Lt3kuy4K7/+dt/xCz/+vU9ExEW+6NtuSZP0K8/f+p9j4ZckF6b
U81T0YeIGStPnVc7NQ/vwpU4AM4PNeEC4oRIPv8pahete16lHnno0tE3JVNIbK1oulYtkvh6UXaN
4PxAsMVigphGr9QPURJScFc7IxrFqa3MaBMgkkwXAt9HB+SYd2ahlFff+cY4Pc3kCWOxxD8sEHPB
CVpFauRDGVkuTgDD+dFDNAbDAuI09XNW9+JEtrk5LnOKkwfl8WtDeMM7Pmd1oN+VfQvNvnpomX3t
HZoeh/BjYXdqU9+QGlc+Z1HJ3//PV/fvbq5rcY0ci0Rc1/sU/dCrxs6HWiXXBls8QmbWuOtS2MHO
UpEgm2ie3gg8pdtgT+HamAL5xcN1fnh+vbmsSJZrC+XxcNufC5IM0TvtKL+5Yv5QPk9een6jzjeT
kVL5LPNGfbGZi/Ma8+knnpdAKiCgtvKPuIK/vE2tFlmXGmq4or7hJSY1uN6ngGMwmUHIKyA3rlQU
4TkzdY+O361WIwYbA4fAH9Uz0OD/RzH2+4Zhs4FK6SqhcTF9TjnxmaGR7e6OVyHg62PrNqCaOzxh
vR+E9qJWZnTJhMxfD0mWHNucp2mBfZ98qEIz98bDNM9x/82NvmIJ/bar25SajoLTS+XJ7fn0wgGE
CEqKHvNKO0O0EWNf76VlhzTiC+dZFAg/pTeJRVDM0RdPg/it5uFHO8rGn8IeIazPu5RQXeBiIZQ4
Skv9UPZ9ypkzL/JFTWT8Ox1PcZIc165tFGHLgDivxQwMbeAMxzwvCc1yNeXDsB3Dqdi6gW7Hf/t1
4ZFhIRK245jnN+bXtagyGyaHlSWvTHtoH7rW5nxYdd0LvYz6GJ6ZqXpOwh6zglDIeFLn7Z9f199r
Hts+XxtbCwZYNkeJXz+A6RDOiq6KMrTwjKdmyuiegstbCSsgsrJuo42uRHQZ1EaIKjOegsc+8GPy
j1hpHkjk+PegB1SAnz7Ppx0dyULWJ0Mor5gpfUMFvhde/POL7/w3D4XiMMWVNwXl3ueHwhV9XLuB
i1y6niJz6c5tB1B1LHY5Jq9jF6TBMU5Ins5NQpZpn6ttgPBmp/s82YUotbqlkKL9XuB4XAuv8754
aH9/XTzYUhTBrsPL7HxEUf1lQQk4gqdSkn4djL51lIlsgWVFuJM4gptRStPPY5Spc+nuIZvYX6xn
vy+gnnBMF7EmpiTP+sxvcNoUEBLV7nU9QKRZpKHTPripa5405valbgGqf1HFfYry4Z4j17dtx9Xn
ip9y7tP6ECYkWWVuF9+oKK2XXRhIm/ZJgRWkKHB0nJdRzkMl+S2ivUx1Wy9T6JrXdd4Za11m5fOc
e6jyag3iq/EQWI/oK0M9F5ctjLEbar/xMGAQ8YNofvw4tSRFZ97/81Plfn6qpJJac5xzlKAa/a0W
1Yg70QJO3RW5HuXRq63qoGSFJruRd1Obsg0FIsHu2mMDY9idvHdJ9VCLmV0qqAK8GFSaOyeS8YoB
ORNGRnDhqh8c5v1edlnE+beYaCx30YtkfjHHrtjQ/KvxibvVvRvaw48Ev9j1RwVQxE6x85xovh2p
Q79jtyLf2TwbPpNRjS/ZbFlPCc0j9AQ+1W2Es9F0az6hW9lba6oQntIJv6iGnnDogXkcklHvykfG
ikSTwOh2Uu66d4xS8GB62aYYyAx0vSl6xRMsa9JI0hbbHy6UTTTG/ITYHK5djexwnstHg1XuGLd0
HXvVdXeZpPCa1ZUl55jR0OwtUA4arxnavZsGWcrayWZ1cNtWdJukNkPU7yFyVKtNfoaekT9oaRe7
oC0tBuBjXzwg9DMPMSOmY9vF87sbWuI5yny9c6WqiGekWMsrZUVfPMWf3xupKAEEh1bGSAII1qeF
VHlDPsVYh65Q0lGIjR2HBXWu3KTK1l4fj18U8Z8ft/NCyYZmcgrjfGh+fmkAbM1e76BWYyttH+qh
rjYT4QXZIqtHgqL++eH+xKj+Y1mm/cRTzT8uutBftwlDtaOVuzjKsLxRUUVl0z/SvA8PbtaM7xmH
LJJisIovbINRG4fOfi1hVhypox9cplbENwdc/YBohRUSIQgiIqhJKDCDZnN2Lm/NKey/wgec21yf
SzP6ZlIQssXq8tsZdVaeGpTViKuqK886RsbGy5rK/YgEgY+Uew6exrK224NG/HyvpfzunUviDuna
z3Zwhr3FQkFqapIvnMZI73te0ocvLu25Iv5UP9I54+E7H0o8Pu2vl3Z2Z0F7hQ/ZVGZPAgrqjlOu
k/xCirTbBGnp7SbP8++hj4sTis0B7V+0ygqS/lQf/VDQ/L4K2frbC8d6Rvms2IXEx+//ZQviZ2Lo
rJiiN7NSh6YR7QMh5qygUaHvgDNEB9CJ4y614hmrSVq89G1P7WsgiXPN2L4z2s4+xkXLsYQJyLsM
w//RZftof9rS4hX/HC5KKg0EaCwd9LEGcWLUnl6r2H/yhhJxdtMg9IvLdEtoTHEwPRPLRkm9Nzvu
juN5e2UE4ReBZ7819djBqORorslzFf6ZwBzgBiHpbhBXXjmog8yj8rn3SxboNETsOGmrZgLCxfzi
6fm9DcOPdSGz0ClyPPm5qed1okvPtpyrIPeCN6vDqa46OPUUm83asObhJkZFe6i9Ut/Y1owD9+MQ
+D/4FK6tHI8PIyXw3V+fYS8ZxsAYsVonSL9TIg3cBlWWE65jRwQLhodvZjX7r/gCCeA4//e8a79K
wP+bjhQNbSEoYmmKe+JzXwEGeaft0Zqv6DyEh6Jg/xezK9+TSIqT9ocCCU56mgcY4Vjk6J2BY9z8
84X4OMr8+jLzGSS7v6Skp3g7H4//8uLoQZQICKV5NXLwwG3smByzzy9uwAQyXfgo2EkISxLnIp/m
8CTDStyNeVX8KLoonFeOVOUzkCXaEsTQtQ8JMuid0UvrRpM3d1Dn42sQ9cWuFk7DpHJAKZdODEMx
46TRBfY/0+KAE1EmuJpD70efFjzAl8d8Luv5nn76qnxN7rjg0bOdz13sNO/Rm3fDn2tEygDsJHUZ
bVAF6hvszeJQQw9YFUH1GiMeu2VXd28kc4kDeeocjAMlN5FpTcc6t+6CyJHr0SD8pvAIXUuVmolE
kMMP/Lb2iTHht9ru6WqM84ANBkoNZtPmkY3xHJLBUO2PFuk42vZVNSPwWfUeHlUEqhWT0FCSo2SN
0y1JFxWZWhbZFfFM2ow4d1PHRNHRNgpbHahgEuztPcO32Tj0bVztuwZXqJe0ap2YQ/6tygL6GW6Y
r3FnF4Qo18mNkmPAgy94thLUza3wBKp8rr7Brdo5OM325NZU95NXdj/nllRKJDKIsXoruAzZdzZe
as0IIA3CXXrDeGPuaoIaOpe9Nr/mxIotjQ5ToXoCPnJ7E2NjuPRTd9xwZuNR4VTm3vRDXuxc5go3
lUfsR1YS4jEn/l4G+snEFk88hNwEZkAuilF20XvhYKr9KJz7uaVMEaW7Jycs3sOaijaKjvKYxeFF
grJqjwl7JE/BqjaW34+HebAQrZzbYHHXD4g+q+lHrsPkFMX0frPcp87M0uFQ2VUD60YaT24+/Mjn
xDvBgopLBvY+6Wo+wYOhnb1mSeftOZMZF12bkFUUi/DK9bCHZEh6kPx00YRDV12LNO5XKBeOUWIQ
tjd0otghOW8fssrub0muYgdiGvWoRVohu2nECKWSRJTFxx+SZkpsV1iru1okJIt0+AV1DLJIDuQX
1KOX/rFXEYBoYZGg61u3mLsM9K/PYVypXUZRfQ2Yx9zYCn3PolK4NOgod9nCOx8eo9AqCGKiZ1x1
FZfh46ahLLWWPpXcW5wk8pJujN7kDWP+rvdytAmU/ttpwGY/NIe2DIoX2+8v015oZJYuhiiV+0s2
OIdThEJIQbzvKjX9YKPk1N6XpLShhVfqGKnG3ddJOi5bkg8WiVU1qFVklhw+diOMvREi/Wqmh2nk
9j3Hy/JSTAnx7NI19mVapGsE8fIUWVGxnOgFvw1FVVzn5EbvAmX0q2hE7NDngtTJaChXug/aDaJc
TfyOR9yCnTXeZZV7tz3pSsfcq8ZtjfJtFRlgl32eZMxYAYLJUobiGV01Dk9zIkqly5DgrVoMnEsp
zRA9maa3MEVGuBJoMZZWWcunpoqYtzOzN+A2kQ/sIUpxSoIYkK0s8WM9ikZbLKX+axakyW07av06
dOE3vwnE2s1ltgnITrxO0S8syxrv/8eqGPKaPbANXTBG4YNFebdCIJ0teRlfZxbnU2WyljZN/2LX
IeKDMS/699ptsCicDxxxi68YU0yP4bnt7VdMGM0DZW/7IM/91T9a+WOV8hCaUmKUmorwNalZ/YwY
3Qnfk2FNr92NqDBizT4HqGmqg6OPYWzjcAx6qEh6XnuobS/+L3Vnshw3smXbL8I1R+dwTKNlBJtg
T1ETmERS6FtH//W1EKp6lsnUkyzNalKjuqZUKSLQuB8/Z++1x4U8oDuhb5MBltPktOHJyNvwgM4A
HIdb5JeGyagTfbwBMUM5CDlWnjNPW4QqCQkKqn5RiQhugkpGNG08lpc4ccet1073hEIQgSVk9YpG
koWwHRlLkEWVdjj8JQM422WX0U1Sv0Y1upfVuVNyvnrZJCU4WrwvyZy/BXVcIroj82qPBxgqL+e/
a5CZ2RuuZPeL7erhPQ/H8no0YnWSeWk8YHyZjnqw3F0zavsgPD0cTGdGfxm0ejvHebUDngHDjWhQ
KHVJBaikqdcyydonT020wrOZknmO6NOcl7JptNonhLp4loF4WRcRefJ3VoKdru5G98iWYz3LnFXd
t8tHKxbX88guOxeEXa0qo3VXVoxJuCthvBrmfMynutwDr0ivtILEFIcTnzZNZvXsGLjmRiR7A7+z
hNvZtWAIRv9L3jrVR9UGzOK8ChUy/mLxWsr4vhisCYk3ThsUfZcqtMMLmWbOrslmdd3ayj44puVe
KGCEa6tHCrpwRMu4ah8mCy+03yh3a6Fpuc6j/FbKIbnsu9a9U0u16Xced+7c4Qa1b1ZrKkJvjxVq
GPL+wRI2zYTZ31KUzh/gVOfrfsrKny3HZCmOkthw0Owm3jrmVu2z3qbBZ4fGsEbwjTk3xCIhjUhc
0QLLkKf4GtJwiem2TkL2NiP6AifvShpuApInHC7FgIgzH0rxmDOn3au2nt4K6r4NnZnQ2yQzuLXV
rFr9hDeQ0XPn1/GmCsx3R4z6xSkrA8dGgtjXDkxrDTeU1pxOpqPlO8TGNl6OM6phphbU6XUTQ3qc
8YoCLk1vzLGzceCmZB8wKtlDxEHvmw8fJYl21yYCuGPKSGpr15zRM8+JH6xUSKzl3YLT7YMdXpPg
PjPG9tLy2vKUFRMtPieoF8wbbz3yX/FEjyY7ARshcCKazP4rbCwNYYxW6bncAx4V39V2mn/Mgc04
f8nKK3QarrQh5aZ0nWClUs545sDXWVkJSlVnqr2Tx/x5VTjoClt/mJ6zyTCOc1XoRZ/Y3JAeFO85
1pQHTxTO2ha1wuPIhQTbQam5sWxNy4cX/CXo4FgyNfWv+/MOWSczqSBODZPeLhomEBamf90lvOVz
57OblTMAYLsa8L0t77JF0RbWpX3fLc2zwsfRDe5tS0+pDzdpxpXqlKJFnnAEtHnNlP8w2YO87PCR
7ymDzCdhALRLkSnx2LmK8ULsof7oE3VXhOVSFS/qgSGU8qvIRoOfn0bqbrRM3hk/E9ZrRVnBIaJp
2LtrTFAJlAbNygMiiD8ZhpoT5VJHwieoXlHe85/wzCe8AVJ194nmT2dEkJehN+kvoQ55An2FAxvA
oHOkgxMd48SUbz6YwZvGT+FpK2RiBzRY+hINsoWEa9b1d8ep+biM2Swt1xkHHRKbx7BSxkmVsdzV
9jzCfTDn4lCeR7yW4UH17eHc4C3q5eTcOhgJjO1UAxG4SQIkfnGcjvdDEZ/SwK7ndd8vkufY9foH
Bkz6XXRG/6VlUnYFyRd+h6ypJpQYZ+9w7vKAwrPeiR8wvgiqXuSxta3v7K6qP8rGYhINQywDHFxx
HscP32EE0G0MM8iK0RhbO+wgM9Cienxl5cE930uXhjaIIzggipidphJfUd+HNjbjaLgcZ+tJq8q5
Rx58OyXuk5dJ/2myR3VgHe2xBwx8eVMYVF0Fb1nJbDRgtm5RaGwnmRgbnnUUstQrobGWOcmoVWlh
BcPBvrK96t4NRHpgbjNta429PzOk+xp51XBlpsrZRXY/7GwvkJcEaB+dxC0oImJoRF70Df0GlVsE
1ek0YQ1aW8jbEcQj5knbqd47EVy9jAQQD8uZ3byNqlqwP6GcUQAXRvMdnXeNUjprg5uCEIti0462
886zF/gHCFFdcl1GqWrWknDzCy/HlFrIyr3B21P9KPxKDjtjiiO41r6TvGSTWHYAOp948Ea7+aL6
SBtXIKt72IeJlddXHl7Rr/iWvU1laj9cjeO0z3Sm1gHuwxUOsFOu7OM05N3RUsN4M0gIeVaS1ddJ
ID7qGCAv/qo4u8sKxebNPpB+Y0W0J7z1o5+vZcxitpWda11NMHr91VD53jfdU8uDYtKRPqZF4Txn
IQkLALW78dRr7Xe3uJ+j2kcandXp3nEt8WziG+DfUyNdfw8lFYbIOd6DSS62GXygO4gwwRpzlsO0
MOMEMAu7cNfn4fPP+iGTtVYrgl6CUxXb3ek8pz73aGsD8yuT7/JQS86x1jRSReeBwftt5T2vjpWX
vDrnv5YIM542AMXKgwgTzkB2ZCJEOtce1bLUJjmnlPNf1QH1VrbMvEO65WrjA2raOQ3M3Uja7S1J
QGoD3MO8YdNk+ihpSuV5XL/GSTO8sZ4PuDA4yrEN84nBcmoO84qiAFj7i8ChTQaAxHe7JnmwekWa
SUKSP8byB7wOQrPPtWRWLAeCIuySS1uW7qWUXbrJANQkyN/j8rldDrxhPtCXRYOClCRWrHXOZHJO
BxnAmKUD2sjavPT+2tRh2Rkr2Va8VJXfIvJtU8yGarzDSq1PhuO1T7aLMVH6Ia9hFFg/v0ZZaf5B
I6zOq6TDVRsWbQP2KXCdCMTVEdIJtjUMITf4M8oARX5BX9Q0oqWDxi+PQpzekarrnfbn8WLKox9d
rxA31+N0YDu4HWrIO73ZFIc88oMLVgfvKRxIIYrijk2Kn7ii3A0vjDTIjkbvJ4BRqK0MlYUPusyt
a95Z4m18vx/XidOa92XbtU/cdq4f1SYM5zEKt20KNg5cZ36XO8E8r+3ZFscqMnZD50KgajWYz8Lg
f4TZt3MnxBxcDuMae4Ul0mDjz5wilJmG776h5utJ1SakmFBE34sYP9VKY+RnkLJcHE8tj1ih+1t6
wfblaNiAfSdU0z9vLP6xJ3M0aR16qbzI2dE5nWT9hh6Ue59WOVw3bu2cCMEJJhVBti0czvaDbvPv
HoX3A8DvchsP+YuRRRxXUfwDaErMfOuYiXzMRWoeOP+Bq5oFzY8UQnWJLPIGBjoWFSqEByNu2WxZ
B3k+wiDG2Z5yasgHZiDnJzhJaeqFYFHgX4DxX503ip87qg2na10zeT/US8cigv5xoFM+4ZAunyIj
/u7ZjntKahAv7IDOtFEWR3Kk593VoCFTmcxQ77qpad6wo6p7HdWpzdLABXNq3/jQHh3WdTag5oE9
gThqcNLqJpwwRRpyjqbVnMBbBVYhMCboFqL0Mr2s8nr8bkKipK8lKBOnLsh2mJNgyZBMduFEmTgo
w8u2gxrT09wkTQjFMf56btCEGYzFFalecELm2puefwqnPIn/MOgz+4k21ouTLWjNFEn0V0OnULBa
GzHNWWKUhap4z8YguD0/7nUIE7uktggpd3m70yz113RD7Lt2zB7TpX8tZEmgl2XWuCIRbbGKhHRL
6sFgNSIbWj/V0sCXZNigmH8uR6aFi9zDWbbmfWy91dDGc7nKUH7JpW+8F4nVLOZukpHAGNABKZq7
2Jko4F1jaADQZxljipljd47psYU82oS4M8agptgRYOZ2LfG2POmBlX+Fu9nDh7aj03l1c1BTXFiu
+xA3sbrpNSXf7twlPB+R6HTUMdb3zLwN7Mp9apZy8ny8Yz+iWYiYjkMpupk70CSgINglgyvg++pu
QInwNJ8X4kbwo4sgukzaEqJXNKJy6lADHB2QwZdwraqb0YJ3hgGePwLiWgN4/e42MtjacS1uhWgi
Mp2N9NWNp+YQj86WxAL3huaYcU8UFoeXpdNX2UixWrMAKsazll8PbtW8Zk6DJB+pH1brbrw/d7Z9
AFqXMh841Iz5bqhd59DCFjoVZ33U0to6NySR35UvGSnXR6lD8BTDZKybKgi3Rrm0iHRf6vsUDNtN
hq7mrvd7uP1j1990qEX2CoyTWlWe+822vOxSLBsfNqruJvKxu84iwa3WJ4K2CC4o0YzOzrXxX64w
7wfwGaigx1yAxAfldZG3U8QMwvbfvHmiZ4O2tC+8DsC6IIhuKm9MezZxlrdEZPgioCoy1c7Q6Bm9
xOWhc2uq8l5NFQAix41u3JgJsjNqHpE2hJiiYT9wim+zeOuySE0bOmQQo1M/695NrPDOsZvgCLPj
JMNb5zJaTc+yw/M+D3yePcqbl0aAVwueNell3IdlAFT6cbAufddbFPThHQz2cU/3yKN5ATP7/Cyh
HjZ3pe/QNAAmc4S70uwLerCHrqjUhard6lBD+T/49bCtikBcmaKPHvu0+oZhI7qioKEoc5P0CtDk
Bb5267uunPYpW3QYqvIcXBugPaDrRdcmpwMIo+P0mFr++Ag6Nr3xfQoDCddz7yZkO+R9b+1KR914
HKqv/NKw3nme4tceWe3l+Yn/ffP/F2Ij5lCeUq5imUEO/2kEDLpHlSAWGTd6bfZI8/xdzTEEqgHP
Ym+6xbEphdoPOXDOOOpf+r5nDGoZyl7HfhF8/FTw1ui09pkcgtvff7t/qkoYDimBH2CRlHifRzTd
CLIkq9L5RPoGfh3UNelZZuA4kYX7sEyTyw7MBRTqqg78P+Ru/UJmhNJSOBQ0UqHGsj/J7oPMLeTg
1SQ7hjGmQBw01et5RaZLRVpPnNbXIhLPQ5ElnCLayr61qzL6SEVWovjI493vL8Y/B8O4FhR9Jw8S
2z9VinFDlk8XGOpUedRjUGSZW4jlyCg8uoKpw+L9+w/8xQXwfGVK5O02eSyW90noRbndJ1UeGqfJ
YO/K6CmmqzEW/rtpTeI0VaVzb5SL3TpU/jXw0QVfxZdbDXXbHGUs/efff6Hzw/j38Q1fiKnhMt7F
K2ItYsK/TKqs2KEmaGfMnziP77wg8t+amf6uAPO8a7X+kfW9vw9thS12HonrGMK7qVXVD98hNByh
uehAT1WAaA2RbEfdBJeiiKh441g9ObzwF93QxX+Yr/1Ch0Akpyk800Zj4/1DZSF6jJetsuwTNrV0
O+uqvTDqiL5RCsOgHoKv6J7b27BIoPxCE+m3QVEYV14SZOuuZOa7JLfMkDMB/4RQ324b0TYXQwjW
4LxfKJxOd7+/0OZyIf9+ofnKaDKFz5Df9z/HVpVOWmC4i9yTl3oZ+QLa3vWRk+5jLA07GsruZTtQ
Xatwcl9HUGe7NBxeSZjiVPzfPSVSHaYp+tMr+c+BNd+LHcP0cMLw7T69kphUKpzBjXMaIp08E8oa
7BMn7p60B2YGRqJ1l4/JJmlIgikD6R89xjxkBCHcuTa7WR7VUgjZKEY3gS31W4d3Y0MOULH9w/X7
p75WCU6eku+IWNz7rEVYxLVDCFjulJ4nPOceWDyl1WtMmb/imwGhIIzlYDfZtyJO0g1+Qjqtyzzv
99/kn4uG4kIt7wqPoO19lkpSc7HpCAae54GugLLw7mOeR4EV5jfBMjH6/ef9QkqNrAcBOCJFrELq
kzAEGAcWpT6zTnYZJIJG4hvjmGJfVomDOE+5lwOZCgdwqT1DGIqC33/6L3YzJRij83RYwsfR8Gk3
izGqz1nBqzYGJjz5VtLRnqS66fyMJnbbH5kwpFcqd2KwpajzUreu79zIxzVd5MbbWFaPCt//HWqk
P12ZX9wJE2kKN2FR94KQ//va1ZRR6YpBy1OcoZo9CwTPOjMGxtUrzFT9B43OL+4Ea46HqGPZL5B3
/P3zJgpfB6mleyL2KrlwCaRiP4/LhzwrGePkNmbJhqyeDLPK0XVcb/WHW/FPiRBtUxPN6rKK2Lb6
dCuMxiQcpVLuKTXc7oBDJbwoVFa81UvWgJm4G3NaJMSMeJ/7WRXX1qQetU8iaZIO8iIk3+oPPq1f
PRx8IZqs0kQkaspPd8DGrVjZlZQnenbyqUnKEBGfnYS7CkERjQzp/XAc5glRwwsSTMZFV6ft3oyi
gpgBC1O9SbTV90GEw9s4L3KH31+xX9wwrhKXGlE1i8bnza2CXGGEtqdOjpkuPe/GYYTV5cNbsgxp
UzMd387F8nm9GseZ0cTvv8AvxChsrrgBXBMxPu3QT0KQdiwdPyYL96T6ZLrX4ZIclKTYhKf0snTb
9jIPAR6ZBCdcxOOY7VNJ2/YPz80v9niFzoIVxLEcUg4/a6RwPJRyZlG/9d3uiKS8YB43tnv4v4xD
jXn+osYBJltD24dhpDPurPgulWl3aZcRiTBZk0L3svS3LgTxANchBjhudidp0E6pyWknX9CjRfj7
S/eLfYmKDDOXw+uChubTowUsiJMkNOlbvaxxdKy8u86ykFRVcjmVLGO/zv2fbfp/23p8Hb81pS5/
tJ+9x7g0/o8alLn+/3+D8uW3+Vsa6fbbJ1cz/08//cnK+w/WAxx4LMckDuCx+B9/siP/gzrIQg4l
FaJRtLH/z5/suv+h9sZ2QAEil5eDf+6//cmO+I8rOSTQEWZGhZza+Tf+5E/P0mICslz0SbSqeZQo
u/++cBcRmNG2JV+mJNgN+PAYpB9mBZ8eYqFhXYIPd28wwcXxH57hT9qon5+7fHkPa4eHm/Xvnxvj
6QiGQKDqkYByBbqFHXApWjNDJo9/uR+3PwvJv1qwP+2F548imQbfDyMi5MCfqoR8ZvjetUT09dXg
HTO7e/bbud1Z84xrxDL+3Sny56fhD/A5xuHd+lw0DjWHm6Qd8S95PWWpZ8JKph2ygYge76phGNZA
FDARyvLhX/9MKkB2fc5PeCnd5Yr/5bgSD6a9ZBByJxXBqJGW4kcn82kbJ7O51Zku/2DC+MVlBQXC
7rE4BC0M23//vAZtQxSkDDvzKMtHuCJkfm7CZu7vJDwafwf3rv1TyPiysv3lpMDF5XiAttrigeXF
+bxnaNmiyRrcZteD0IcvjopBleafNIqfP0VSOQkHgxgSRd6Nz3pjKn4Aho037Fy1ROZWbXRRJ4n8
ww78+Q3gUzyLH4SvSFKgfTaxRI42Co784wJ7KujgZ2P8klRQYFc4dsXh9w/Hrz4MNz0HQzoM/zzK
tBH9tEBiWBIBB3kZjU+hBbLDjq3X33/QL64dlmyHNjhCV85gn57Cyk6KIobYsjN874QxqAEm6I9/
ePR++SGOu6xbNEpYtv7+6PFE02PSLSE4tvNmO3CgwzlQf1g2fnXJOJVytVgV0W9++hA7CjIZEpO9
M5Xs99U8g6bzy6sMIebu99dseVP+8lSjLlkKRI7AEt4C2/mnNVha0wDdMKNtumWC+4eF9tM/jndt
2VkEHTdqLe79p3984BBGWEWe7rD7kLg7xyJo7m2ZmO1dmROOdTG2tFHWxRwkLg56opSe6T0H4/3v
f+OnfWb5GpQgZ6shvxCt1d9vmQFlSs3g6HatGFLKqjKooSbEwBaIiEhVdeEVkf117KFP/LtH//zJ
LPsW+A0TDMfno4k7T3bWzF22Y6aY7SdG/LspIQuv4eF6/Pc/kmWDXX5xpplnX/VflmCG6oWNHIRY
sYiwJyPUzRvFZ3dgGDzvZyvv7tNadX84afzqyi6vtGQdxq7tfPKGBYklIHE3RBjHJtSrzmvblx6G
7qGQLWkyY2h1RFj0pf3xL38s66/EJU8/l/tJEfH3OxpYoixSUeU7+ELtgyE9mthRUbzqbKj3g+4Q
R1qZ8/L7D/305tsuGhdO2xyqbJsjnb38979e4cFyvMI38109mQxdWjVkG3uI7f4Pb82nl//n51Bl
Id/mzafU+vvnRHHgD5qQPMLEw+DaTXvntrI8l5kGAeO//0mf7x8IGkn3BkM415IndNln//qTIpKg
kImTr9Cu26/x6ff/+tJ74R/4y/JCQhhHBRZj1HES7b3/aUm2O4eQWtqb+76NmE2IaS6OfZQKRP54
v2Enpz3kYGYGEMW8MrEYzBcKbQwLrFmsBjMkFymDfw/HwSFJ06um2F+NSeh/cVrXYdgd6XlJDdJ4
CnvlhiHRw8Q6kZ5ce684NbtjBkw+XNtqHAHs2ZoMNbuPnyscxd66Mor8IhlIwVzrtLGP3dxo9xq9
twGUAmUIitiYeUVuyOHFCz1w/HFlRfdF6tOf167xGoyTc2MmrftGvIH3LnpR3GHP7CA8Mlx8jVM3
bJEn2XBhQYO5DYNkUkrWkQ4BfVcIo+ONbMvpoo1KTRZSiAx6m9Nke+AlDm463cx6o13V9qiDUoiR
crYXFmHv+Gtt9+HBbbWLXs5sY6A0JqEEF+AF4c8aqe9hScITuh1VPcq1a4Zcfs4Io3NRnCHXnm9M
3xm9Wl+izAbqMxVmnq0wU5EE5YRWfUxY2pdo+dbFPdZ1ZUV8UwiW1YOb8SWMA52TcSeyu9qTFdqp
mpgRTGQIFjLSKYOLoJWhvarVAj1sSHympUu7rLugEQXfkTqnJMZt8PRjkGKmLWKmNht/wkKwyhrC
bUFgy2S8CPgPNNf81t9nNlR76pM8O3ihAYaulq2R7oZMVe8BfsQTszZBTPOEY+xgpFV2XQFQs29h
CQ+36GbAdQ8hU+OrLp6LkZUfucJqmJqiuHBUZ77PsSw10FswvONk2V8tMx6AWke0yWDWMeJDSVxE
QIjxRlYb4GaEOcFlB6acuqRModboByKqlE2wqmSqd9+naUOGHWFVP3AYVgqxmiqKdUT9+Bp4cWkd
vDKsklu0lONl7WS+sWeASa1nuWP+StFn2vuScGS9Q41r6IssdKC9TUOUI4uXmm842gM2TT2TRdIu
iJNNp6cJSXFXk0HTziQZl6nM6k1T1oYgh9C10HXkdfcG3taEY00TsViPdm9dVtKKvF1ldqkJsKIT
d3ydhOG20B3O3qCjiTbo2gSVLmfiOJqaYSIg64quyOjJ4TQXtHLWAEWmr5DwK9opoTfqrRMUrb5K
g6mt9kZck0thkHW6x1fi6U1uurrchgxe8p2N+Ck4AClvW/RTsw7vyBYJnM1EK+LIlZiSbUqVeklG
2RLdXXZEt6rIzZ7MwHdhQRVaFMfAnHjkFtmku55LWuGA8/yBJcWOPECoxPrABCUXrV8ZzD5xx7a6
Ru6Fpi7gDOHYWEEdzZAVjX1FDs0s2vB704Dz3eR15jo7iB8Wua0Z8T57gufb4tF3yg4JZZW2auvM
PWok0Spz2EQN2PlVlHnDF4yn3rx27ah7MVGEuk/Myr3nOMbssUvtdHo3/Na1yDIWrXPQ0Gc0Rt+x
1CtSQfRxrD3XJRQbFEMAGbY9hCJjwF56snkhJTtLNz0whPc4cAt7M7mZJHk+TmXHyoVCde3VnQMT
squYGqlsnl8cKv+rohZEsrqFFSnoe6g+4e2K0NkNIi/bdSHrbN9MkxFt3b6cUP5Jwwl3fhV1P4Z+
NMw12ML0JrBcBOCuzuaPqi74a47Vuc+VmZvdWpUFj0ClbeI+PK+NvvV+VN73XgzP2oSWj+2uBKFz
mcoF9lASMDahrZUNkTsV5s89QngIy2HgGz1y1DjnrExcqL+SJiG/q7nCVn7UMIEvcjWawZZeGYpU
hs8iW6eWLA7tcH7UdF4zYZ5RxIRp11sbC1w8eEgw+90mi/LA2lqRE9xKR2dvfTqSNjB5/LVaJAwt
6jnFw4n0urXZpVr3oxPS8K4wCfLkwxH3/S1B7NIHkz5X/ZZ7EfHnUxGTOt70JNZlQyfBO8Y9rGaT
fUBemLWfunu0lyb+ohJRFO4ZTVzUPLEe5S2k5EFDQU3zBFSuN7oBCvqi+FI1bgMBBO3+2u1aA/CM
T6uwb+PvQGHfOSsMxKEE4pRj81sVGED29pwRqVVSYQADrO8Z9xNEWGaCrChKF2a7S5OFpOMA4qvH
oZYrizX/WlMq8J0IX7xEZNVXex/c9GKH748B2rerjnKMhaHcdq7/rSDQDteLvy3y/B3fCtagErUk
t/zd7fT8MFjpD0t5u0iAmYrVQ1Z3JZMy8QUfxQbT5Re42BeMcu/dsCzXotYaClOSXJPpi3J7JkVQ
ZTjS0SFCea6v6qiZLqcldamMebUmdrm15xqgQob26CyWLEl0OWP/co3NurlqiFF6RqATbZw0v8UM
FG5RMQWrVDf4SfqY8Sh5JbCDiagjqUAfk4n71BXhzqjm6WCiYjiBw+6vhqma9VZHLHxrnSzho8Ll
nSf/pv6wa7N6lzrvxm0Ch/2xgehzzL1JrXTO6Q5BbTbttTRRuWN2ftNzac38dp61FVRp62GGc37v
5DZ1bOxPjzEhopAkKxpeCT9kj31L7E2/SE5OjXPK0eZXPw28KyZO/QkOcRyu6a/EX8IqRNlnMnQ4
1cCaDeqpIY/XQ9s677XMaZAAwQnEY4P1DICBkyIUHvrpW+BCjp/ce9kBPUgxx0BX0eTjWA+tEqR3
6NG6B5XjAqIJpvoge9u79+LBRnWo5YbB2rQV0D7BmIrNPLIrYX0uQSeZ5BVuGcY13wNK2WRNkzqY
1ipdFMBz34itm9o4pwr+j7FBBmd9tbUtrlAfEzrJQCO/qD3N21AO+pYBuQUuu61vUK3Z3xNUXsNz
m0+DvQUbQLhr0JVZsq4ELrfZ0uNxGueP0vW6bTkY7XVABwCJe+6+9KGI31Edux+6Vy1BlymFRReV
zyPzk7tR0Q5ZXhEet0RgLe9DSHc0320E76LvDv7giB8qjL+O5KDfWQTvgY2YLiiPsq1pmMYPAxb2
VekH9RIf+iVSdfOCqZxUxq49mjWjlFWK74JlKpybmyEtDgnhZms08PVd3Q6wzFUH7n4I/RwWtvrR
j4yx6olE9QCR8jZtvXmLpE9vEGJh38HZibbGdwjzxQqytR2w7jESl7VAt/EB1YBAxIoASFPUFh9s
FvcyHi58MZ+UQXjcCieAd6zdEuxxGEj5oaOpYBuFh4SVEYbKNziCWb9EFQ9bqlKxkqBsd5Ps/e0w
CCbQlr0bAmZpjhVbBLDnGSlYDTkPCiLOAYCKTdy1O1bHYM55Zc1q3NXEcWz6TvqbtAtc1OZaWKj4
A7n2o/E56GT6UJUaS1NY+dOxFmhd/UCg0R6C4tUGcv/YouG4UglRquDd5G3SYZYryG65R7RH9CRH
eUjrcWuS8011e4pnKK/IVXiocjWkVw572sprqu5YAaXbw7UfNnImKGWcbJYUt+WVAxLhXhhwd1Pi
Rraq76c1vznajWQPk+qgNfVKC0pWe/kane1EQFfeFUdACfpEEdis3TzXANldyY3LYVNSXBt6PRFx
e5sgfX52Kj3aKzuNa5KNZQbtuELxjwYRT/DUT9U2z9jQd/NshSe6uTNpZ/aUeys/6RHhW+XEqtGq
+Thwl3aRb0bGmiKw4j2avF3bUwWumiKDRTvMVpStXWkEMxTjIeIcMqAaSFwK8gt8re5bbpZ9fJmT
xGofbMl2eo1lpG2JaKv74crOlUTWDsmEisUs7C3t31pvVV1Sf6iULS8uDfPRiQzCqBSF7ar2ojBc
o4+eB4wXYs53c1zjhsN1Zk0LWBiyJr+hS2TSnogRKZvtlEuCtQeGoYvqnGwNXzXRo0QU293VwqkA
QxkfVSWgK02QbW3ti7XuXGNn22XO1wjbJ58a56Mu/Y5YOhwY9yFV3baMtTgNTvLa2aZDHEh6irGE
IcSPTDZpyrK1FyrS2QaiZLpVoypSRpDjdsj4I8xPYUfBtZpCf3yd0w65JLKQYj8OU7ob2WSzNarb
gvMmEeR5zfm1iA0D/+Wy0EoaHlFoeociMq+LOXkJDUR9UYgsv7CTraT4OWZR5V17og6veqPoHvBu
qWLvzHMH3i+PQBujC+3TpiCbSlbxGrFgrG9xkldXceekW14e6xbPMWnkssKEsmtEiOyWGfRV7Gh5
444ERRhuc9EblHZzEgq44XEY3nKiAk1MbO2K9kx9QULXhBFwyJJTQlhWU+lyb3uT+QbtfHp27TTi
VGJxOnJROS+8fhxfrE/ehj5QteMKPDNrEDXkfJA7MLyBA+5mP82d1QCNwF6FGeCwLe9CcaA09PZ2
U5MSW7olLMgkumoS9WbNoU9Gpn/tFFNurcasD1NyP+L+wouNl2JC6R+bRn+jAiVusQsWW432Fbnu
+F2OdX6qTDc/McQe33mynum0YVAgvanE3edFV/1Aii/2Y6gXUX/PdOTgDTH571MZcm3JEhEHswin
dVyUrwxZl32T5FYzUxjDItOc7wKP9hKUvBlkDcqvCzvs5BrLSrkuitx6oXiIH9usg+DfIPAdV5HR
htU2aYJs2Pt6DB9VTkDo8mKH5J4F4C2Xyv4rOyP5VQUOAsVaSiWVU2B44NMzMzyNoggOqpH1l6Gq
RbROxrZ4AuIhuKykSKyhCQYPJEP1uB5lgArVyz25rUwg45FN2iEyfePJLCYxrlC8q3jd53mzGTrx
ZVHAP2SlbMb1kPXfJo0XrKPsD1OiM7CLJbhJMLHHBRZsYIZDtVNIouKePDq4SAG1ZemN9WJ9ZP+R
uXjE3T58xH0cX+DJeNELVRjqfkDorqh6NtLUQ9paUHN8VH6zeFUjGPXXTT5W45NoGtJZXIzC9IGL
V+IxnZc29DHA2LhgEFdF6rs3TgFhbpLYudXcCrOFBuNOu7AXyBa8IhekILMmb1RcfsiEsJnKDI1r
woRVfsQOZ9zV2XJ2QDE/vRJWlFONU0TcBOTV93v6akW+zYfJfYojQ3OsoLr7KlTobJJ8yj4sjX2R
ZPrpeXB78WCb1RLhbhDnh0DAzwhkRIWFJr/s98IwsWDOSaEIb06InK1am0BwmxS9KJqJLfMKC+Z4
p9C1VclsbKrCwD7tz5FH8cnlQLyu2wnD8qgtHxMKd3+dx+D9kdxa485xZ9vapH0P3nbqZPvcqZBS
Hw2PPGrtyRcnSgmOirpa9qzYqmu2/8XcmfU2rqxX9Bcx4FQcXkVSki15dnt6IWy3TbI4szgU+euz
dHMTXCQvyVtwgIPTOG5bskjWN+y9Nn5kweeZ6aaJ5w0ggY9NJdtzgVQLTNy6vrEJzTR2gJoaci7h
W3xODhVlVHRDe59CJNdshWzLpHiyLBnX27rO8WJt5neheKjHSEQ9JL4LYxS8XFP9LEOzogjtTHvC
ekvKWuyh4s4Snh4Yvf0+UI+LlhDEbNwXhLF2M8JWyLHWrxGYYPI3NeKLFsrvvR0I35yA37Iysejo
WSrqO+qvuO/d9sBIobwEUUrPTCrf735T9sRLnM51RRgs86YbVMXBWa4rbbCUPk/1AOv3fehspRWj
ybHuDawvxDcSYE5oUz/QSlDL6fEc6gzcP2GC7MSY9dIV2pLmJE9nlwyakhYFnf/mRANycvL33Gl7
Y2AzE/q3qBEvjTORA5cKPe/9EvYAXycIxeMA3w6tRgBEJ6NzKvch9MkuW7ac1Qfq/EskQsU2EZvB
FLkwlmH1jL1zgbivWXOF7wxazEZ2wkT1aIlzi0g5ZA7lTw8ZR5XBIEbT4Lk8ajUBp35VUoNWvnHq
q9WXiT+MXbcb8nZ4ripF9KqnDSZVPpmCX/MF0LSb3ILGg9HfzETbqQoRh63X3ZnS5NBE0cYTyXNC
ElX6gmlFXCKlJDw5nOsPPGQ9D1A913Ok50n8Ol0m3vrQJV9SdSGhkVYlZh9/cjuJyHHM9cbFE2qB
XnV66Ik+adjETWZffEfvt81tSs10Vtm7sMfgVzl6u8TuNHrvGATaRhLIznpYwzKn8VuV50I6ZCGI
68fuu6T1Fma2GIlGQgbA/RR7rNfOG9gQTJOdZ5ji6PXNQI2IzBfTtukydyjNaT2LsbfGyxCM6Uba
bdmcMNma77J11UFkBKEmnz00jCDu0Z8wrxa1xrZGVcRt32CAPsCXDfurZuozouWpFR9y4mmcK/RZ
1bbL5rw5CFSCmOF1D0bWao3Sv/eFdIbIYLhVJdg12ElhtL4ERti5Z+4qx1s/fL8Qf3jP4VMRrGCu
etvJvEgX4TBcN9PM20KYunJw+l3pnshrKsE+laP7ZvY5Xf1IG/sG/MnAZpZ6NsG+evKeAmmvfKsM
aQW2HGtcoRNJ0l2q0J5eCnPA2eKFY+N+rQECitvAwPB8Q9Xr9DsJlPZHW5NVEEAwY4xaoB2657Fj
RI7fXLSB3jmMvtyYfGtTEeXR2ydc2A4/AmA5lI4NgPsvVaqhgsgEc6DImk61b/X3WelByTmFuBlq
zkxUl0ubkOBEWNNuFqwRyb8u+bV6EQib1siObSsqdMUzgIw1Wkpkh/cBhzFiKcbudNNdSctum3CB
4+qilEvWcCuxL00klOEooraPG5NkjbgbTAdTYqvq+hXDJN7b9pL6dMjKfvajKdRVGrMyVFbkMdfr
yHkzgzkuy36i4uZhzTsf8bxiiq8K/1ohPrSiubyE51Vsi2V6qlEI90naV5l+m7ve2siiLAPJ5JFW
M8b5xYTaNhaZJwRazSBLhrQbwth1Z++QO4vTvo6uXKg/EEUXXP6ysXEGm21OzMiSb/h68IgmfWd1
7SfnyOScgLe2f2cr64kjCQr6tHUxWLowEkbA4KiM9l53VLUo21QAxXEoneyV2cGQ3pZTUFPstmtI
kqpjEoAp6HsIPi/Z4zMmmLP+p3QVdnKfxEmRdLp2wnfYJyxSy95S1FfCbQhC4h3l114jp1cpGY9E
OCNd8Nwci0VsGHKEi7Gum3M916kLMca/dFt3W34hDgZZGozMroT77IgORx+hGPpnnIX52OEyandz
sYKgSatUv9pwot0TjgGzOKSWJn3alQxueKjl/rUhHO0nxTz7c6Rm6Jb3U9lmj8x9sTftcq0MY292
qU1gWBZkIdcUzHAyWdrQRkSKZOYtRUGfnV0xu9O9y0yhPHh+asAIMVwCN7rGWz+BZ8BM5lIyPUZm
KAQSN5P+r1wmi4kzs40QzErAcbHDs+S58cx1Yl5Dh+7BAXl+Sd6vKimxF8tjG26OEq5O6zQB5vTM
KZqoSjNdHztuyZEk2Lprjpg19C9ld+FyxpDT81As2tEfRZN1hA11lqljdB1Nm5TAEhx8+hg+oY4R
71b9tQHprhQ6KzFnzDKNS+D1xZGN03dpAL2QIRNsF5oAIncc2bCThwEfXN/lP+iLLuF6raOeIDUi
mnRX33raXBhPRI+ADNky3LqHtvEwkI4E2KmDvdU+aYs+QPPYanEL74g0k8WVt4xlTBh72J+URezt
Tpmbc1+7nftEDKdfRpZZT3/DDBHTaWNzVuxWslXvO2deOH/Bzz65NMOfws5bebPmW/brmEC8djDk
O+OROEfvkTRJi782qjB8Xx2A3veMU5enNbR777oLvH47hTCxsuO80kOeJyN3y301mm14cBx/ajlW
qm0hCAjXi7jry6J60pk/W3vlrCb+fBtBb3gZCdFMAycJZTr9ZUZGB74N+RYc9MCABL4O8Xy3aT5l
tPJcaXMkqo0417zZhBspru67TaXDLXUYRkeIKIQ7kxodYEEwV285TwQ9GRFaIfFeOIXR0bnSyiYW
hkNzF9DKck/2Mv2mdJlONcirDnZHla3XwTDk815nbv6U9SEnc9iY1I/GWDMl7w23jdVGdZo0fVb+
6ZUkpwY820CRMpmE5+gmr5jmWPC+SrRtf7tMqzXKcmK2I0Txomhj10uN5sQztbRv6YrZipiMakdu
dMvZi1HXvybZ7XkcjKGouCyJctoPtjnXMbTG2roqV1lVezEBiY083JZdtuPL6/kILpCX6nUZ8cJn
p5EU/XKcfY3CGktapNse9pVfFH371ExWtSQDLCr2H2vqTJjglmGLervJ3uomuIRe1yypyaj2rfmE
+J0222cC4cJhEmVFWz6pikw6IT9CvXVWPEBK+qjridrFJO4kT4DamFx/UFzripsuLZbbDJ8uNTDO
TvM0IpDGiO9u3o/YTEHYEH+WcWoO00iI6KT9nbM5vUnmo19fjys709gxHf3l1ps8scgr2aGp0jzV
sCG45Rfdv+Nr9WmgZ+bWlIVL/sfCxdjchjl7a/YD5XrgI2F7k3LReonF5NCPQ0Ntx2KsPFb5aStW
2FNbaCRTXfvZeeCNUF07rpI7iuGB/ASRd/k1CdlOfdjIHZIgQ7DfHzTQAdBXm8XUfzE7OmjFmYiq
FxbCh73UbIDZfTBmZ9rDHIUVp4Hefqq2Py2xAOZ1KN1guXZTGtCrLfCpDjMcY0OCY3YKEhVgQrq+
7L8RfUrGo67XMu3Tpo+72FSgiZJ8JNsjEe6irN2MI/y4VEvzYyobNWOOnJNcpz6XOOu7jqQPIDft
cREZFfJAEOk5pX8mQHqd+MRm4BXtkSAMl1GqoMjet+xuiStn9OrDoXHXMqlI0DQiHnLmW9qnF+R/
2WzZdc2q+2sNM10mmCpbBlpqvNRfTGHqBDC/Z90UHI7dHgUrRKSBs/fR9pYmAKxD5RYba994OFOd
PNwVIQ9zTv/OWe6rueOKxI7aW+/sau3nAePTo2MS0Hn0NhGUkSJdweDE2kQbj7Ksx8eBCoe9WVob
P9vqNe4RK6K4qprefqEoKUVccazXMSjf9I/b2msZ87u+NKRbycPhgg+fotFJ3TUJSntNj5OecZNX
xB7UV0zpW4aFAVkc6lhyvb36bN+JlVYMkRJEHaB7RrPC51xXVl4+FfgwWPGTfrWAqvDENuy3xRPV
Jw6UdHwQxCicUwLFu/OEZSaLQAMI+jnDLvQFeic+mlJbY3wpJtOrvnNZIfTUkPPehiHnPQk5hHcT
YWxLUtmuegTFs2Kd76oO/2zVwShh39g5bK695bm0zHU55OYoxPVguEF6NFAHhpgZFl4i5c0Kp8+B
87HHSOtglLO2pbsre4z5+y2jk7+dKzJXY/iY+GRZkDiS4FmgZ8lkaIuR6yqCFqt3Aw+5Sgf/4E+p
6j+6viR1JaobJhIATBjovCEJUB86n/0p4vfIwl767cUDP/XE8qXS/QYhLZ83Pj1iccrVNtyz8Lhn
E9ho/u1aZVjQQ29tmegC2kYsI9J6OhSw3J0rkup8j82+YAKUOOsC5ZkC2//qA7eU7EtBNgEsqQFq
iEq2nxlRpe2xQfETRmvVTfIwc5L213ZlMBbfyN8V11uWu+ZHauXKOhu5mMTKxC4Fbu92YN9e/M1m
SHxGYKx17Hawml/8vKYSITU402O1I89NudHi1/Rfll3Uyynf1jrczRDapj1IMMCCnW7t+VqXtHmJ
P235cvQ40+YaoY1r/6SYn+Fn5E7Z7QQATnlFTvBC2HUQyG+nWliQ4iMXSJW1N3inhWLtbymWaoiL
HrTlrsKH6z9MRPuJJ7BkS7VbCSgl3kF75c+MRMJhHUEfdg3Wz/4ZB8P5y4KTGcwAnqg/olKZiN/V
/TCBK9t8LyqEWK4HPdjT42LP+p3VX14lUKVIiVTz3DPCN3P3V5WlYdxyS1V/lJ7NP7nwlg9/LAgg
p/eirAWU8oWYCdrR4viANxYh6ocZP+mFHtov7AdgD+SxT4zMCi+F1dmusC396w3ywg0kP1JdyUzY
S9Jo9uI3kn6dL2wrLJJsNtwPyjDmDS1UufrMqJPCCbkN3ABu5vqNaBP+06DrQ3o9BGStwsrQOauI
oZ/MqIQIXCQWv3DvvPqGDPbA5izCGZ0gB5siHKhd+OuZjTq6wJ2NIFplEQH0iudfX24Qou1JTrj3
hFslHVN/8rgcG4kSHPMxChYnk5Fn2E5DTe3zGCbCJ/OPZpaRbkwLxkFX5L0Oz6i2PSvOSgDBR4rm
9I1Bg6IqKMG6JR6Cwr+ewKSmeLQQSz8So5JA7FL43ZF1fara6kkzw6vT7wwIkAMMx0X067Ei/nY7
qbwtCf4ORsoJg2BSlqTrDG98tUlcYlvvE/m8VanLxH7p2lPGiP0SID67j6GB5S6q3bA58enLMDLy
jHO7hA31tygVpLDWoqbd6b7ZuqgqQggjPtNqI2oKxoNRMVOFR1vV17xqqjlGWBuf00m6FnVvYxcp
UvyJv32VA8YjUrxhmRlV9tTdeaO5eZGP/jDg25eVFVsStBb4y7L3I2MI2Ofjme7PC1T1PjaDKv8O
fGLZKaen8tVXK1X+UCliS5VkqxnJQdo34IOMb2LS+j9oIwB+pW5Z/Vouapn92AcM6hYt+MiUWNdb
zF+hfYcElzk0Lws2PFibcociQBU7WxjevZ6pAGNis5ePiXGEHQVUTo9jt1Ri1/oBEc5r69gdEPpa
gASi4bmfs8a7HdldvnAZo4tZ5EIKtJHpPiM3PafJYpTlPLvu0FqsibkkebSPCy221zb3TjhqBldV
cClpKkSDu94z57eU7r+FV9Jl6rIvVXc5rD2NPqzkArNJSNgXnrt+Y1sVD75TOu+9qFjXSCOl+AmZ
sd6Vm+7cJMuaTyaa/lW5THp9nfNAfC6em/34zECbnWhH95xOJojxrqrsR1P7VX7XdL3B6HDi5ool
A7dvvIelQwruVtByZrX3LYBJGvdD6IzWrrRQQx1dmXq/AYRSYthhce5x73aIoLa5pQxb7eLG0wWD
esWjgRjY2rDS66kgf+DDUw4Z9GYq8eVlXYm3SraKzXldpmrZWT00rYd+M0z/ToMs42sUr3GXihSb
Zw0Szj6zOPG32CoVlNAOsx33qgsZmDq+EzdBKVwThQqYoR2qYoqMYRuLX5tbeCY82ccyjEpm7Pbo
ugLjaiDlk89YFYxnyNiegxiWi3mUtN9z1NVMtm4E7Bo8BU0RRrb07XMuCXLZr2Fu37e1Zf6GVjmG
PFBX0oPtTLU3uPTgaWRY2H9FXZZ/4J/yeIelpf5ynE2oKQwsDLvRXZZLEPFmNcgNRjk8g79zW8gg
InP+Dm4l+/N2mUD/FoU0i+8+6Isyqeu8JHPcbXUZVXVYfLEeJTZ4Wibo6G1GBbzzqxnxVR7qlfzc
tR/jelrkTY/4SSIzNdvijz15OdWBysV28Ls8s79RF8xTUjCf2175jiu0aFPT5qStz9STxQiA721p
kOW0bVCjV4EWsgfuGIjYqKpxJTW1Vqt75H0wC5yJpAZdGPqayb8CEXhdi4xWA9jl0DuAqUL+2SmX
pOHEGHJuCOZ77N/Y2uRTJExm98gUUu8VA14t3kMw/9tZlYQFobXwyRqW6HwIsmoWoqgAVhVkPaG+
elJ2M55UCjkpLsGwMjLupkuI32TI7MjaT5Sx6Xtredy4zqB3FNqoYoxcCFddDxrXDkP4nBJ6kpkV
RX8D/6l3qEPp1KSd5dGyMp/uGPkySoOTklHwffSVv23HOczM4WU2wc3dUeHgw5KcZPW33CAZXteD
JYYbg8DnvLhZq6JlA2qVre5SOrM22GKRzRn7zbLq7CSgZw/ONWDk7IhQr23OBmBeRilCEfCM4d0Y
wYxPI7JBSqUAM03nmQbMsDAwMxBBFH4AosgQyzgkycrlubdnTyfdaB6XtRBUEUbTIrLw+Mi+c7eX
4zXsG6VgNOoF8lM26OabWmQe9oMW8r0Hs17uJ9i/w1FzgYDYRCoSj6ygmNgbevg0tyarCC4nRDNZ
EOvUp5DwnhpF3LIw/fdcDcmhXYblrYDeN92sjd1OR/R+IGOaZUtRmuqiNe3DWpriTZKo/qu4iuuo
Bzqm46y1q8tSciack89VseMxOQ8HHlZGXz123IoA3VDVLrHeMOeeibiVr1y+ejikLFl+KrLJ0xNJ
CjPazFU1jH4rGr6rVHqggXiPXsAthaQmkjCJYee7dJmftc4CN4be4AdRjgA6NzlETJb+Rt1xfhQz
18mtCydL0tWm4ytCNoRvjixZh5NrV2RHeEkBY1lywRGRBbKevsQE4hrp0tZ5aClykIIMOpr5Gtif
F2QRzjZfHTe7u8SJa4Ky/QdUKTVjic11vlPmvjIxpeuazHcafsGMMrIiSfNGoYI1m1IgIa1QdXUx
LNNu27v+7L/lhYNEQdaIAfZ9CSuIQbTXzdeiCpt172Wt3+5HRiX1NSBX2RxTl7cTd3VZcdgbpVxi
S68qZEA3SfI2Mr2GKgnFakwHf8QwcEJW2JlRvo1gjWtvbRAI2ROryzEblvCQhsir3rEBU8HQ/6zD
0V5rMz8hzm7sOAdE2rE5KcguZr9EdjJqx5raaGXiuatzGvW7yRw9hwSezjQReo2DuoEZiy6Sj9qU
J20vRL/0SGR5zODzXJ64G0rr2bT1ZUEJ2sqk2CB6NbW7zjtbRmoChRm2Hh9qwGF21RvDZO08TnQD
TkyAEwq+bcCtVzDQqp3mLfWGrD+1dKcMcMDRlQ+dna4FnZzDDKi1O6N+VWpjTo/+PVOfhmRLeF92
aateSFTMrHNoyxXzYthp+GVWC8L0bwH7ZCIhJGcgblGP1Yyp7cUlYzlbmqZ5UEtrTa9T5vh2g/3D
Bf+4w0U9bolFRqh69xgrUuSxtIfmgyu2Aj6/UeRw9S+W5b8tqE48isCuTVUMY7abnrn+zRnqmVmF
4wyfSdv1rYt7oQJuWyEIMvJpzRANMX6c47AwhuFKQpzLrtfKR82xdt3AjII9fvC3LSCSvsI9N40r
4uSN+WEjrRj5Sp+WuXW3LaSGoBBR2/TejqVl33RmERBHvxU+FFLk4qjkLxR5dsBVKbdxPZHYnZXl
yW0zRbbEHFZwBVDGG+kQw3HPy0PnklV5y5RtaM+sLEXx6vnIaE5Fm6v1blEtir2mDtvwcvTZ53oz
AQkroJNXBYSmfucxJEWEGEoJ/Qi205EGmMVhQRWHEmRArHiBrhpiZ9IVfVdjh24QUFTPsI3ZL8Rj
lyZ4nPkfp4nca9/wj5SGmY+CSSANSA8jIEFXH9KFarV7CmXB6OlKTrIRzZFFiF0Pn4FZtNyRZYVq
cT0FnYU1YBPzMD3MpjnZzJJEXfnjy8ysxWFFVJeyW79r1dL97Xm0eeZ4DSs974P9okfGZBxgws1i
x9pABO9Bd+QWsodiVVUy16uHELTr0pAyNu8FegDCybOep6fNPpDTOBuAxVYyr1cVt5rUgvWQj3MW
FsliOsp7TNM0l8OOFWfgqCsEYkLfV45tclTMvLbwyfGKdDkOLFYIT/D7jLkoMM8BYq4KDmPryJe+
nFgDF2ZmPizOVv8WuGKI5pGL+OFYm11K0j549QFif4SIdKddh6z4WU5BeNCmtQ3H2jbKD2voxSvZ
DuEbScL5jCGmJq5rPxBRyUhsJAQ6wUlk4WIpWiDDDdvt/3CX/p/c+v87K/5d99M8jcPPz3jz2f13
0/7l5/2Xa///R2A4trN/sUD9z8Dwqp1/muLzXzPG//FX/pkW7v2bgBhDCx2amLvcC4zon2nhzr85
vkASjKE0tLH+YsT6Z1o4Rn2OmEuKDP/CaOdjofpPNz5GfRuzNaY/yGE2wSb/Fzc+Frb/5jzDp/gP
1z8/P+T1/Q8KmVbV7OlJFORiGuXLVPnp92S2TFckS5uGlfRlZax6wWbdknn/aObDthzQm/XsxEmO
zFBALWCx3CnPj7RTo5VkKh/uCHqoxzifGu9LZfCWIoPz47azWDsdTbZbdjx1qrcP+K5rZOBWgcTQ
HZngwvbNr+Ecqt1kOwe3C5V9aAgu+0OVZ7VJ57ZjvmfpD/iTtKXg0feUfLI7Gea7eXCqdjf1pubb
aBhdu7qRwQ3WH+0wuWQFEKU94ZM7Be4LXbiuFxWXTloiTeTBSWeBWeyYeynNEVIC6xbuuc8GffKG
CDXaWF/buchOCzoRnpd+YH9aEvDfjl161WBICVvzqrdc1ndpBsB5N2fAtHGW5Ownx3Q4O15QnxmG
2kgQeJeIKOyGkUlqL4he9KZatWdb6Nh3IitwYOGWMwAS93457vXQjJfKz2LdxYQ2O/bkB81xv0n9
Zm8ugv+Gj3LHyAcRGGMSWubJIapNBeHwVrNUffexg734mV4+yj7s71KvYKhkafQTkRgcSvmubfMm
opq9dbqQwcak0J7OiAy3Y+cCMOxAdkdjG7yEmTq1NEsOnS1iDCQXrAP6zrjz07da39OanVJ4benK
8D50j7yKpvei3i2ukFsVSYjFB2pqUelPgGcPpnVuEYoRU/G6seo/2u023gIqjUNw7gwhotGucRE6
9ddm2H8CgKsIbjG7WP2doK/q1+nGEuOBTDoifqZngITXuWG9VOpHdst9n71UXvFDWmGEKPKtmJpz
PRd4S4K7abz8inWJ0v3Kmg28Ua5zSHP1xiyGqlTCFF0Pg9s/WDZ1zRKoHeu0Q1+vkWW3yeJf02Oi
XJ70Tnv2vh5smK1pfkCpdN5gBx9shxjlMewTSYlHoz7az6HwnCfkIe23NNWVw+m0CxYmrrmPg5D9
r/VMc1bFjWsl+AD8p1IUHX32yD0HsVe4yWytxhu7UtIU+unXLocbL5D3MMW6UyOUjOZFLc9qDTA5
0JKkEzXGPNz68wxr26cM76/G8DwQtaeW4dG1TVraLd7c8DW0Ps31dnWDqAxji539Yr56lsnOcX2t
SjeBB3x0L2d5er+S1sOyjoo93JLCHp885M9IpxlWdQjp2924fXju/MB+7smBamBgb+syVJqdE6N8
YyB0W3mCdMI+MuFsK3YxPCdjN9R71mr7IvBOQW7u9YKM2JCkK6HTa+g0pTgHCgmPyqPKbIA+EYjh
8lrcbji2Y/s0GX/y6tue0hNZHlG2vtnMeVkcffsyR3dyKsDazm0VgQcorOw79zCDZnmC0QBLSaHm
d9gkgNNTesOnJbTIEgc0mrvhl2GEn1xqJyoG7gj0Y6K3a7rRhyVkzULL/uz3COfNRRNPUjuRH3QP
tWYN7KELZGvBg6p5g3J9numdgtXDGKrlvh47+2r04NM328E1Rh3rIk2kEndEUh+8dPkhuxJZqzvZ
9kOB6CO2nRVpVlbeFy5rwKU6V3N+A+47PaRsNalQynpvFaI86QoWq+ZbL/387hutRYTPfLNKDzpc
+Wp74tDObE192zgoImfEFjwh9otmROgQt1gi3ZlFcU0q+AULG1GO17sZwjP00a8wx+hibdQhZYE3
1mE0D/Z9XsM9ntDrch68PVU4HpE3Z7Y++hpYe1PLpwaPtrsib6mdB5ATd2Z9FoV5hpJ86ObqWbf+
rd8MrmBTgiiWNmF4QmT3iJzkykUVYql7Y0U2VGSPMKnPQ19eN+Mn4kjOIDUNT8wYiJqk88yyl9UZ
Hu3lmo3wfh78P2NX0qthKMJ8YrPqXNASF91yQTiccR/vkD5lELuKu+0f8yTzXAnCjS6i5UXtmbXl
HbQ9zziLekvC6pYIk9oZGMkGpBG3OG4Uczp3JkPDl2TqyNFPGLBv9MgLk/RdOA82o44uiJ1u5aFS
1dhhpLOf7PRXaXElg/JYLH56appwIGHTYwIzB0e/QyhHKPylYykj9Dd/3IVlC3WtIyiIMzaUJZNF
tRy0HA7b2J3Hyj2Igk7bjgnTK0ZxVun3UAF0ZQERNHSwc52UJc96SXDUVLO0sg8I3b/6go5o9e4t
omJQPe9dCCEIFHjyfm32Vbg1d+zgA+I/NnVv1na8mCeXpt1jUGh1+RGFIOEWuAXzT4d9PFFWC1Lp
qWTgisGSJLzIX83lk3jKM1Kgt00RLrFNb3VhnaaVaDzH3eKVndIKraYfR56tetj79VWPJGfKvOfF
rezXYGGtaPtno2EjUnZ39XR52LLE/DMN4j3Y2GH03nfvG7T149c2THtMde0XUspY+UydFgoWl7be
tgCNB3QRq4v7lBFbOrRvuTEsBLya9+uWeSQ634cWoVFMLIFoElEXG20ejSYuCL8+OjU8bL/4LLzh
08ZYuDPV3RbYN/aojz0Pc8tqt3hk64Ni45yFRozgPDxmPkbcOWRwV7wNhs/nVZ6zpbcekHizNX4x
zRG5h8ZJf3uha+/MXsjEGPcCxScHqAYtJ7hTkR7B/zuuzptKs+A0bBpFjbjR/vArONZKaytjjSxh
hP8n1uXYXs7S8r6tgjsLYxJTUM7Hl9APrjNknVuwhg9jeh9k/quW5RU6n30NzkvrLzbDoIxbfepN
lO1iYnifH3qnuJZhRusBUdTWc4SSYY9PoiAeOO+xkqPIkOYr+ojvgelZIbvjMChozdaOZLg9FF60
HwFXtCP2Tjj9zTyGSkIUNyqYcLaU956Tez22ijFeVutZeMjYAJ+uVw7D3DhQ4pw56ZXjcx6QhkDj
Q7kFlZ335pnslsPDZM3mfTZwzjvTDjPaJv+2IFU4rPGteW3EvIRnrv6sPW+HTR4d01MFHq8vRdSX
Hw6k4Dho3juweXO4PiIVijA2O0gfig35LJihQkl2v/gAAGUzsNYbkgkNtz9oQBKcq5GjwCNbIzh6
wvo7ednR5gFfzta5Ii0Dojm/E8lJJyKg7pEPdFQUzV7UVgL2k02Fvg8nkYxGGuHC2I2Bx7ncvrAT
YTT+vnWvuVTQPoeixteCDxLBBouLPVLQ6LIDqaoV+7DR3qIcZh43u6PNRwYTFCr2zq1VdkQuewW7
I15n3uh6KgL/ja4Rz6aZvoqO8ziXR6qS4yAsKlKLlAojYcebZDQEjKUQl837Lvs728z8WNAPVI8m
btnL4aqddb/wQvTWJs0Fr+V5XJ4Y6Vdz+8OwJdkcPAfB8IBOArS6XEm4Z3XSbx1ufBraHcrnm660
X+b+B9/xYW3vZrQx3ZiEaYN0nWg56e6r7guiQ+LlZ3/+1C3STgYmSnB5WYfaw8XPipkA5fpOIXIR
Y3tSZpW94d8/qFnHeJ2S0s1ZvtQpD307GV1kZyHFFrFdHtmXaIqmH1egjJxwafTViOif0AJcYAID
DX67jA6jpJ/B9lL4tBBvWEGpgZv7AuQkyozxpVj6/gpoZMQ8Kx54CcQRoYttrAnvwug8NTUKDX5i
2TMsHFl0G8wdeH2tFJ/o5oQRkgIWNXqNwsX/q7whRjn0zNyUOOaOlqPPR05xJO9EIXW4QmicNl99
FVYYadv5O07z8tDURP4ylGEXvl8z0gb9HzdYP/rh2mF9l7KVreeTDPKbFdcbmhnx0OgpMrdTYdg/
tU8F0xqxZnmN7pwjkxhvPHvc5NxBabodbZd8WbPHrCGTS71jA+tQHglEuQ3qXT4jvNlXor7K9ddS
6WMlnRuZD2xRwoOqxGEefjKzSUThxF76nebL3egs+8xZIlkh9Z4qlEMNMUHV3sNDIfNmb82Pyj/W
ALpXHsqUyRHk3hePQ4de9YHlDu2ZxUC1uZG4iabAP7pZud/mX9j26PXW50F5NxhBzwEPy1sXjQWI
p3hahntLsjKtwcUHmLQQ8jvstEll9AizmYwdZkQnFthi/p29M1mS3Eqz86vIei3QMA8LLYTJZ4/w
mCM2sBgxzzOeXh+SbHYySJFdkmkhs7ZildEqM9LT4fCLe89/zndkG2QHPAsF5cgSGkRG4VZZNLsy
NFpktJeJSfMW7+eWYViww9DcuQoQZ8tAwS9EJOjkKTNuMtzD9M4y1tBcY23VFBlQUr8KKscwr4sw
ZsC3l5LmOqA8xRsWxsJ2lofFvsAAYYbFSakau8RR6GBD4yTefC0hzI8ZlUpB7pkTG8LKOWD7U7Tu
GLOvh47S1skpXEgLTrlHjqLdDBEHzVg2JJqXx5fIZD2Xi2a7sFXMORaH4muaJiwDSiZ6jaxTu9Sz
/VGKO5lvOpY6b24ki0gIxucoHvbIaVjIYJPLDd/BjlBQTA58a2ntYDdadpvPSVB7usAX2OSQ6qiT
5C456CBpfW6I1vxhpBRPl1XQ7KVxWSu+eoTssBQ+BRRmjxzYEcv1e90GG4UWLD7+aWONSuTpJgUS
dR2SlgmwpKqCOTtVykID+eQomPhPmqzYDL0v6SMz2kk54NPbUWvmpq156tWGoNm8XVukZ4RaYooE
+QU6kWSrfc3DYWPU1CLNUm15zUL0L2HAXTReFybpda0kui3L7NbXCeo2qxCZG30zm8eOhJaNcceR
2aeq+Lx3cXWp2k0fVbo34Cqxyp0+0zga79bPrvcXs+IPAQfKBkZuknmx2fJMD4xegpbpt9k+xzW5
THrkgu4rkNVA3mIGSrAIWEDBfRyZ5orTWcimI2CLOmEiLHtOv1j80DyuIIdUmtWrvsw5S2Vyl/P+
Yb64mDFK6yz2nYV6WUvTCW21j3c5e9anAEN1uA21KRA3eqlj++/quroayCwJbrlk0jEoap4+Hd9W
2HGShIFxkmbj2rJMzgUynZmYByhiehoXThabptOEgbiR2QW81UUntFSJzbrzw27rtYTeqUSJTJlu
S1HnryMYqcjbTPuPH7LcfymU/0Z97d8plOzwXgsu1ictEN28+/gfv/7Ar/qkrP4iqYxtTXhwlGUD
9Ppdn+RX5NU8B28OHh3d47/rk5r6C7KcKcHiIg2iGyuL8d/1SesXEU3RNEVRJHLFb/rX9Mk/sqTg
U2myiVd+pftx9FSRYn+GVYnGIpF0HZhQLRDxPODmYueT4rYEpmfJwBeRSl+GhJVqXpcpo28MIcq0
kXuZlPtPF41rNPNk+Rnr+V0o5a+CcVFU8EdoqsYs4Y9/lQErV90qouhwqGFXhFDq9U1zM5vsGP/v
XmkleP1E6DII0Mx9JYtsEHLNo5kxZovXJFd6jGDz9y/1nYq8XmBFki2MmeoqRevru/7pteSyAnNE
oIpUWjds0jIdyAfVJeOtkeYkXDZE3lB6dZm1BL4wkX4igojhvwNs/5NX9ue/w7cru6j9Guzj7xAZ
UXylQM4iJRALNxN85H+4tOsf9etHu973K++Mt7sSyiUFWKQkfeOslWsrglZyP1lCah4xXONB0s1U
kNHcCCjZBtK14P/92/ur1zR+SP2mBBfQ/Pb2NI7w1MLw9igcJoiG9rkOhkvpScBUatOXtPwDrvIH
CvX7uzRJARODg5gHgu2PHyoVxnOR9iSScnkoH4Nase56jpCN2w6jHvgljGsCFSRUJVcz19CRFdDx
1MxwVF/mRcz1rRaqmuTlLMi1WxYFlkMegGbh0h4aiaeqSZkdCqhTw7XBftT4dZjEbCf8LP+TN4Ql
yYapQOyVfixvP9+UWUqzr2kqklMBUhpIgQALNyWLtLWi9OXz33885o/L8e1yEXHhUllcLSCs3z6g
Gf2TJnRsgNBsYfTySKIwCkBRfCnNAr2LpGUYuIwPKCOGp2AcDQRAEP8VURpOh4GOsiqUeH+qqaVE
RIrQYyRB1Q2XXb5B6hxQU7cdYOcXhAk7cpRMdKe7OWokyA3mUN4PkzHl98woIQlZYY+slGgdxnIj
VIdhG8CL+JKJHWHAkcziuojI/LkAGggHuwbHKXfGq1XhmdZMeSsMqBqumdRD5Yp9XMTXTWmo47aC
y0b4tKmljFFFurwUGGwynwSCrJ0aAsTEO7tQuG20QX3r16gAuFMCK1g0g1h3FBzW7kpzxU8HK+9d
Yh8Pk6yW8HTQyG7eSJM5bBqDPjgyiC2SAP/tehfSQdd7skyKCmC5BANIrK3rXsFkRvZere41aKjG
aRyG8qKltZZz+uvJFhELMO4tDJ2To1EcfGU0bf3MZeK0aI5y/2FKijEjQIRxQ1KZVJjdGqH2OTJs
wYgrUfTkDERf37EFGo/Y1/QnJnCTxGYzIQmkdct7KycLM22pVJ7WAMC5ScbwE27/eBnKhoMQnUvp
S0oZJ7FPWFTonuHcXbp0kiM3LyvtAdMHm7qh1OdbIEFQcNYW+dtFQIX0zKAcbkFmmDcLFb3M0TiK
jNjL6IO3WzljpKJhmLBl3NO9PYrmAuCEvIFpF41B/yM0WzgOXBTjXS+mIEGqE+IvsCZS7CaqkB5p
wCU2OlKPNnAcF42BmVEr74lZ4aTMWRNveFTS2abDajF6vJqWujxMQSgOG12YVH0fFaWq7mNzkJm0
LTnG0w2Ov4QisUY2iJiqjMOLZKT+nSKS5r6VdUOxjRU/gzpqqRqbaZjSvjG0nABpriFBGZDtpOy3
KHF5Ruz12lg+j4RvQluVWgxhasP4w2vyerqEoljQjMUDprYpxhQVsg6KToJtKrN3mAHx5CGFrfIs
J5YeW/7QvVRj3Ne+IGAycjpsbvMWSZjBZaIaCWfFbu1gXAYCS5Yyx3hyu9UPhV2cYwE7nPY1W/l9
x1rVoCrgi1RR05IxcyiwEc5hHgXaVo6QHeE6hPp4Speq0d0CDWfcqEO/TL6JIIGZVwm4FTqkDZFT
FGPf4qDh+E7usSmzA++wg3Pi15fawq01mfMpMMhhnuSmn+fHib3O4OEn1Wq/Kjr4lEEbJdMuHCP+
w3Fi5PQwy8S032S+ZCo6QNaeS7XI+wfA5dFwJXdyGl2JzUjsG5JcewA8UXVuHIS9eMGnqjxqYheY
9kK0oNkQY0RYzOMC0A+cotJw8FEi2NAv0nRnbgEKNSu6+3aQ4wKLOj0cLE7YxnrkmZ1R9D71pMrt
QlqX/JIRqbeFBD7NJggC60eoLPE0yC3aMGdPZsUdvgp0c9rh+i25Xm1mXCWyghDhxj/zGHSa+dAK
Zji5TLWE5SrIq9jo7LSgYv2l1HUkI6cc+7QQT5E81DJNGmwB4qMxK32KnBnrRHOHgTK5kqhALRMp
FwvJUK/yVOhnAuxim4UZG6ZYkaVdIODKpCE81u+yXusJD00Ec7220NQKLIUujye5T/N8M6oVdyEJ
FKF0cVz2+JHpZLiroehH2zyRsF+u4d9uBarEiq0aU/o4a+IS2NKMj9MRul7XfQYq4aYMmMGcCMqm
8rYlhchQisERfLWk0B/SXh/u9IGwKm796MQsnuMSCVt6HYkFhoey6SefCWjk6qGSOpPYcmGXobpv
SyW4pShvoNmmHjR3XEDO2Bn0rdcgygImZQhRM9BBCiGr9h6XUnlEw+ygMZjDA8FV6HwhT7AAaEgD
isEbhemU4co/J0n2WlJhyuAYExdeQ5LRbcewsWuxHrYRIR1VhjMmrPP6qBOM1f2YZ3ct6VqMUL0k
Huaw9WqMYh4tZTbRyecw0UNXVbIfqK1O25Z5H/tCw8ky7dm2L0Z4QTvU0Aoq7Zhz1D0hsAYIFoih
A4G1cRL1A+53PI8lOR5WoHSv9wG5onm5DWZQNAWYSez3RD5sDr1eAsDUU9TBG9DQZstgWqUSHqcG
HmsujOTWj9MsAgRdbQOjfqxpXmQtqiaTVEFr+kaZ5VsIK/0u5bv0jDdq2o6lOmzyjpVrmjRzQ906
ywpZohn7wfTOnP8xJV27bcrImxXAJINcMaYhY175hjYlp2RC2KFjuz2kND6KbiIFL+qoolOWIwYs
VKrgjf3MrgDKuU0L+d1EBk0dIWdkliLYdHPM47xN0k2fN3DuKLUhHROwl5tG+sTbpbpTWPYc9pbm
RSBQ7eXUJdJJ2n8lq9ggWNGhbev3ycAeNtTZpSy0nRWWyUaQE2xpxvUIDWMDeYiG0/VapZiUvZDg
jLs06Gx44AiFSsRudkHUiFAwUbBjCRlIUR1S/ZVjFVTSjgnSXKIG2n5OGcgUcY11TMAS0rM5yG0R
I+ZTECs4UaG2zRv8jAqKPX2sEHsWFFKZUz5CMjPcAee7iqxwW8hDT+5S7GrNbYLJlD0jrK4zHcd1
Vw/BLuoX4uGGdB5jjUeOXBdX4OL22NO2eUUQwWzLt2iUz4kV7OVm4ZiYSO2OhtRlX4bGVUyc27H6
9hihUzgByDCHHjyWlRF/VOKy9z1WKMZfbBVh0SxwW3JrCZxIh+ArCupySBa9BVnVy7PDoA4lxgAk
rILzsTHw8kDmeXqM5tUknamBpzbRroqX5VYbsWkmxqfY8zNdMcvbH9P6UvwaC91nl9ZdVQJ5mqEw
N4OsAD8R8vfATBqcrSaqv6JeRWM4PE1aK+zUJbqQzGGrWSdYJGU5FvAxCuVlQam1JezJMM4yX2mN
hq5Rw+1NteBuqr1enzT4k4szja2Mbt5B2iGTF2ujDAfPBO9VzJdSbULg7flLCDTvVimkfWpWoyOI
/SaPSIdYgXkKCHt0RvWqWsNawtreEiTHWTCvScYncod3cw+fYaibQ4Vt2cVC/4qvdyQvb1KnWgdn
iGce2OLaK9o6OuAKYolh28O06L2t2YPXY8mMpJbETYRo7yhBZrpVUoqcS1UBFJvMbx5CNdiE2BXX
ax/rT+VsMJKY5y/m1LEbFQz/+pyZMeXiOWNT2lkLt0V+KivGm7Exv6jAMb1I770FwsmR8Arr7Vye
VHbEZF9jzOLZEo735hTHukeIl+rMRmGUIOq0aoxlDXknnxrMA+S8O7apFi3JLh7q5ikkosAfpkbz
m9wz5rCnbmbZqwPCLibx2W0O0e8S60F4O8dT8RiNugyWU6PiC3ZTyKhXViKGZQPTmU9gqtICHbKP
a0finsPCHOtCynE8BxogaT2Xvsgg1rJBAYRKxI9AkSZojFmt2ljoUYy12tpVi9GdE4yYqi8Fanmd
irSt4ke1lG0uttFe5gkMRBtAHXDtRp52NNtaAMOMiAzh0kPrL9oihf5nRcobYWjgApiM29hLFKX5
4jJmBo8I4BxYN62PZjYlROCgV7FS1QZu5yUk1Oy3Y2e8UHfO7BSfOfOaCjDIuUXj4TIKYnCXiDkc
giwy5BuTYucS6IKUnMVublO3MRTzVRoLiQcBGpTMTa3BnlAlnYkZ7zIJvKqRaRdHUepGdzEDtr6y
thDxZVgr0YZnVeID595b4uchYxrEGyAOYw11VC7WgLEYVvz7oA4k+tmjRF9VIMmMGlqVXUvVClW3
CctaxP3VC/FOgvv8EirK7I1aID8Qee+Y9vdC+zhaRgMLfy64SobcFIE9WilM4MoM9WOcKR30THnA
gzZGRcOdzqPL4HDX5w+6MccPMaEiIhByYdxJJjF724QdQghbD6H1LEHQvLRUAXOt5nzBvrRy7qrZ
KAjI1RYhpz4gvoJLYOLFKT59MZLa1AlWS9VWkilm33WyWn8GshG/5GMxXCxdHF/MUq13WV/NRG3L
oqZ0NrO0R4J4SPVYu5dN2kqggpFwjcmpRqQyW04sYlrx0ktvQxRbj2pgsR5l5MtYd1MhXCAUNvp9
W4HesRtuTFKcJD1vVKMuPwiGgg81QpptHQJy85FUNOqaujQD55Ve1ZjXxco4+KJCEJZz8qy+iHmg
3Sk6+QK7lFVmsfEATozQg9X0rtFTS+hHExFYvovF+KH3BbCdBRpZa3f6IN2oeIcvIeyoeN/yKjfg
CxgE5yON9xtV61Kel6OeOV3U9ojuFEi8Ea8pLzMF7hjNSJM/BKVcvw/4oK9SRaVzi68ZM0y9D+u7
PJE7jr56hFOn7iwrcWmPzmQ3hIyLu6/U2bR0yxKCPA809UUvwIPwxuX4XWhJ3fDIDcDo8YZwDwcR
mawinpRLr1ScgtTOaBnrVBpNFmDumYeaqwURw/pcbFq5yu6nNiC+LBV58SH0WLFZiZv6ZqBZu7SJ
n5SVTTCkDsm+F+JHHVSM8Yjrj4YDdBVk8BiX5eJNsFkwWy3jjEuFgOCRogNhdCttEp6zwWwkW1qE
ijByxigQxx4IA8rPhamEI8W0wu66mWOVFjRC6kUE7AhiAdbzOfvyvIjGJDQcjPjaDTaKxAQ+Usv3
0KpU/lhMAJzVugp7Nn2tYH/AIRW1J8hNtRv6YQ79uQslZiWdjjtDm2k1TqOERpZFB52ySddM1knL
+o7IpC4nD0JpAdA0EjW6GOxbmbZo+FI8bRlbZru12TB1Ugj8I0E0KwS1SZdPPNx9tLHgIrDJHwbh
BhfaZGLxIAPI02N11GlVM97rAjQax7B4m+ywi/qCuRyEYQwqst2aiBn5RgyV7NJ0k6VCf2rFwGvS
iGRBF8lIx7Dgu8Q2xpb1nDFmzYFt8JccEJkzVrr5GMQolI5R8ojywyyQe78F8/8PmutqYv6jEmrh
SqcNyKKp5Yf4+0eNUC9VvSI/GFG+MIk3i1bxFDGS1bvDku+JCrWKodrUmIbkPFlPWAmztEq4k1ua
gWE5RNK/KpPyF6JsiYoiBD9N0b+JljFTwzRNscjLyvw8xEnPzpxJUklShv7rRfyH3qw/qbKUeazt
HhI9XRIi4zfhOw3rRu/xCLuAvVLGZ7PkUlIRb6nZ+jI1S9n8g8r458uN7CwhPsqqQX0JNvCfJU3C
daEci8ByQfQH7WtdBo35wHy39NQoEqB+jYKUvtYggL1F6/R/0Di/zy5kUTI1VJS1903hOn97s4sC
RSqAJucoVfSmJVX4WCAtuTHQlvQfFPbvL4XCjvzDFhwtB0eX9u1jLODJo2UyvCAkZmCIDRq8XbpI
8LkY/2Ei86ePELOMKMs6N6MiU538bU4y6Ovoc32pqZkXv87x2yoJPRxSp4/bushC7+8/w794a+ub
kilnYu6lr678nz9Dg+izSJQFZIGBT10MounA2sJqLzCW/hdfyuTbKRGUpKqJwdf3D0xRRqOJooyX
Ck0y4iI7p0LjDEIT/W/Vrf81F/03AEk/XfU/JTdOr++v5X+7/Z83fxiNrj/zW3RDUn7h3mJV0vkc
VD7x30ej/IoGD0o3DFQ+IAn8zG/RDVn+hSImkVCsSKLC/DGx/G00yi9Jom6qIp+rrjNt+NeiG+uo
6j+mFgKvYqj0nVnf+pfY1ZkVBv7hYAyqF1jntFTuJ+U0hitN7DrQPHkMHnuEk0OHKdBS/mEp+dFf
9Vev++3bRuir7ajPGg6UZC907Ei34liei/BeisytWMvOldY1r6iRyFc6vkucv+WeCpJevam7bcZv
gCKLc+9TxIPS00ptzXCT9KsRo8qo4nm1yo2ZPvcIKUV4WDss5untp8/3L+ZK1Fn+by7aupT8NOY0
rH7IkzAaDmm8m8TPRHvL4hdJ8dQ5c5LiWWOuWb0X0pcxnYd3Sd9GobuM12IyoxqerRm5BCNrdhae
cUDP1zksxXIhh3qU5OOpE/Z1fmuk92jxdpP7Mng7NvahU7SQzPflS/2V4kRN2L/vym27LU7FS4s+
bqs+eFO/2YCU9zS3cluv9yZ3cYl4HNnW26HHHMGNHcFJ3NQrrgT7jbmI3XrsGqJjckSD6FSvxL7H
PsOQfTm7k8fzFG2TehdIz3p1zrL7YtoTFzWU+7ReGDR4Y/Zo4ZROkffNAoYKKKEeTN4VXCMzRMV0
52z/0up2uSfcoMVXFRb2GwFTe7vVZxtFvStpAAFuF5w7DN3UGgz8DuWSzldAF0vc8/o2a+54QU50
XQPUAr0E5G9C6BeUBYnK7qEu9um8VbQtBxI92krqdhqu6/7KDPdSvRGHnTJ86OXsyoLdD9ucDom1
RgJszHwTjQEsJ6dM7XwLHKd6i9z+Hqahlt5Ey4kiJ1icdk7zs+VqNzBMmKJUHqHR7kFQTzoHkG52
1ebKanz+kfZl5ErgU+oJ7vbziDOUk//wqr6L7wwyQOsXRGR1c7JbTjQSPtISXceRbiYDMxxoYvDi
72VwZb6pUfbMTpwL2+o7AQHxNn6a5M6vLelx1EPOlWc8THN7Rz+JA9EAPn/tBigbKR+7cIp7QHkg
IwPgLa86RJbQaTaZ5nKdIm8yAPJx/kfec6NsiwUWwK/ysPA/licTJKAEZhfPDz0JWCU96/q+sx7a
wa992R88YiZets/ura2813zL13zRszDfOaK6Sd+K+B/a4dbU2l8uS98ejpMu5VFnWv1BuM2ug329
J0h1pZy1k7IvztMZI9tJus7/oZBdWhe7v1qMvm2nkglFTEx5teLYP9Tn5nq6LV+A3m00Lzk35/x5
vi285mSey//TV/zmHKC9CDAgqKaDdCXug73+sOzqTXSVnvSjeaXtSUcc8Vs/mmfl7u8XLcxz657p
r97luof/adUacKQyAdH6g3JV1w5WZHhMAImlR+sc73F/79fkBOkLO3+Y99Ku3ure4qdbvgL7xu/3
/H9+4yq7dl8crXf48sfmGp3Rjw94VvGIZ3C4t1FwAs/BYFQAFQoq3mWWoJIDgRciowgzKnZikVgG
w2GwQB4dXFFgl+QDThZI8DeJ/opLjL0W2h5QitntEyfxJA+jK7Ma0TmeS/+CLj8RR5p3hNq0p+oo
b4hRY9TrhovYOCKzsG6j0ZXT7sOzNR6C9ogGxbgxw1f+NReuwNt+gFA2f025wwkVkoj+xRksws67
yS/iSUyJ2Njma31Tn63DXbtBE8Q7AkwKaF166rYtGn1m908NgKJrKiECPxfsWIPxsQ93vMAVNC6O
nh7iGkKjtqEyBZM1mYEcAEa37UPfxE+d7/v602L1Lasvxhnte1Y9d8qDXHyF2CeMrZlsp3f5NB6E
5xRhGfolYHG8yXuAkz0NWp/iG2U3u/gL17Kauc17+LY8M14ZEncS7PxtuhYvD5wKw/IwpS9D74S5
2yjggoGtu/SIoBcxdWDKyL9gjuaGaL9QuJb3+Az8aUso8EGpLyhAPEcUhw/J2raH+YDLcXzUb8Qb
8ZLtojvlqfc4rvoRX8nsVG57p+FL1LkfcLpd3Qcld2Vdc/WlkeXRtzonrBml+0gZSC0W2IKd4mZ+
uiGCdWq8xeaM68uXEaCYY3rUv3npmZCx6FRHUJS+dSV+RdeH0EUBcmKXD8oeeXmc8LvsqfZAvz3o
GTefLbm4rVEiTjz0doYX+IwB9rzFakfwBQQNN7/Lk5uZz+N8JZ3DlzbddNYlBNw/P7R8D8K7gvFR
SQJU1J25eBM/rUN9Uz03z9wENf+knppsmsVtOKZbDmE60cFelduaE36JPl2W8X120KHDmsOOPH93
R62gE11BnrLLe3i6/Ch/AB5/1CHpRpxvTUT2i3htjjxKbzTTV27EnXBpXpOzdqmfpMt8ZR4FjxXa
U46yVzsAV9zOZsxg3+kOMOMb4cnwteN6MXGCO8H+pduRwuAnaqdwCz/y0xMhNfsZk5Lf3zEC2TBw
2tb+8+S8T57pz8f0I2l5dHWv8XV2Dm77p6Fh4AvZ1tav0z3IpfVPA9m2X/Y8s1wYLSQfXlMFt66b
UExXw4cmR+RJb6D2CxfylW6r+oFCT7uaVY8Hv1ijybG9ABBww3038QyGSqKym7Mt2/ILfzjwbVM/
EvzJT+IKvj9gtXbYKToSTHW0dt1vb6uTDptl3iDUEp3blEe+icsmBwvmVRG1AUdq4s7hJRYeyhdK
TY5kNLGl57k7fo2Im9Zu5saXqcDaEJwQqfJT/MnyIQJorZO+oHlu1b3iJ+yW9J30KD0qW9XrdgTK
zE3W7iS/Py+7/lyfYWA8CIflerwM78Q6QbYQJ8TkxDeynRm3+nLtCNCI3oGr5xdZtyF6QZ7CpI+s
HGa7WHQa4iUMlq2jmR762h57t50umrJt2sPSXcuKjT9hHV53GqghV15A65+n2Vs2k4Rlfl89Frfp
ITx0EHv2ZfUgS8+V8WalL7rwaDyFS/qMHLjFcxfEVEEQp2zvwvmLeGhB/OQ+u2TMptsie4NChiHZ
KU14XetKOW6T04S7m4gegVTTAzZHjJUgd/QhPA13wPAfB8zKTlkzbJfbo2H5eiUTYyTLGFt88EhR
n/mn+WzcyNekoa5yci+ocsD/gvfuNXzuboZL+FQDtBy7jagPnjzVEKUBdLInlL2+rrdZ5wTxS5ht
tEIis2FTjNLhPIjv1WYXpfArmccj5d6AfHG6W/Oz+wD0xK45bgi5Hftzd6U+67dscvr5SRX0HaMP
oDvyTuK8PbNGwFWdX+P4ahg24bCzZPoRffWm/IC3PRRbRObq1nwQh7e0/ZilnfCUP3RP6kXkjhs0
u2ZCyuaW2JHFVAY/g026eVyb9XKnipxqeFh6Pyh8Rq9SzTVk9wmAyBimY7XmfPXwZLUfCjGu1FUr
txpBNwHg2UX3VUYXXK3a3aPqGifkX2xFGFAY0fCEqam/tm5yyS/IpXbXteRXjAIFrBlec2D3jP9d
P8L3vKpvA58uo+iBzre+cTPqIHqnwNY+u0OO2YytHqBYyiSciY0oJQvDgeZf+ixG1ZuG+yXnDsNU
/8zTjbcWHFXXugTv4Qfitwb2mvrT6zl/1kXmUr2fzY4w7wbVhxnLhJBd5hhucOGgxSosEIqdf5Ij
icikSDeLddG6AzwS1jk+0+QLcHR6LR+7C6VncrWNyDEohyw45uqbpdoBB0Bt15p7znZScx83UF+w
KlnjNiVvTRAT+M5EnSMGtoMCniZ7k0gR6AyBKRixC92J0od8amksoOLwjsemwQam84Wr+YG18YJh
pOVbLxyU/qz15/SievFN+qpdVU9K+ZI9gbIrH+Pb8kq5D5jfS90DnJxy17rTjfRyzZrkdU51H7tl
7WGXAeaSORGzXfiZqVfxdAodoEPwPoCKmiN+FAVo7EgU4BFQySHEsCcORH13M0+9DTCea9iyGU6k
t7C8yLcaPC+Qm9AI4bzf9bekCnRiUI/SSbyrrxnOVgs2Bo9Tx4QJcLany/iuzCwTRFIpWvCGbLfE
TuP0Pjdk+o5gfUwARD0ad6bfXmc4abCYuAHHBGwzt92LGYAO8QV5Y1UHQ71rqkOMZ6ixjdzrSTps
k23u1m/EmrN7uL3mob8tLtknEYHpxB3OgHMtHMNe8BZ/JUcImBTx0MZ2Hx3Tx+BM8kwg/6Q5Uri1
YHh/1I8WezJwcNW6sZFlKtuY51COaQMGanzxho/ZRLISnf8ezyaQ3iAdSF2TjgL6bou9griaXMiv
O+o9tkqeACkdLq7VA/4+J+1JwEkW7LFfscl9kHE4ssvxR8ID9Fx7KwFRHDcVdkNVeJbq1z7LvLHP
TxmQW47TlvQEtNybyq8f2+//B/LY+RXg1Ff5/wHSRNI4L/3u0P6zMFbS/5n9EWny40f+XRezfgGY
JIua/Lv69SvSxDR+MQCJGPyqJKOA6RxYftPFNMQv1dIsQ/oT0USCkEJmwERRs0BSqca/khiQf1Xu
/+O0REeEIuqI+5i8Nf4WsvhNqAo6oaTExshPzN9h6RkqzYZIxDIM9FpM2/HU0ra5BtCqOh/7h4nc
AaoLPRMlq7EpC9V9Ak9c/NQjyTSvAI9RCNfr8/gm11JuvKb46MRtmuSq/ppW7SjheFMGgHbQnJY9
Q+2qv4bPmhbwrFQs1yDj+YJ0WbAR6wQhF0JqR+S8qnD/XtNuWXVOqix6S5eKEN9lMEgw/1Lrcde2
HQALvZOL/ChYanYzdIMuUpi74M0Ki7S9gHVXHyCqJsJ+trSkfFTJlhM0NSdSWDTaaSoVugKQExrr
LIMAWzG2eXySwoZWFD39US1gkeWss0mfOJ9MfRLeLq1qkBkdoYV+MPAxj3IigfYnuokkEjCMY6mP
RoqgBynDvVMUXXFqsbFyZhm0UgG6N4orQnBEPz3k+N4XgsEEkJ7yMZWNMy2qcbSTG61st/DU5PYD
jbIKdxDkGAcL/Zi9hEvVwd+KhfEKcy47LrOMjPieSqPSzUUN3Lpsgn3SwYVveq2lvivvqDFYElm9
G8XOqLFqhlhi1CzbEezS8FyEWgVEL5rwWjlJMApUVWiA+D5jnIjskwq1mIhldhoZuLwF7k2fHYZr
W49NzeSmaGrLX2gWPIddz+QzRzNWjvowJgz1poguTK9qtXmV1SggYnmOKXwNoOE1MALLAtS6O1Fh
115yhaHbXoWSRb0FEbOtgSPYU8aSPRd3Hof3LKy7OwygqVp7EOCE/jbPTdjvWMZi9uT6iK3zWjMJ
WZ07LSen4iTdUGmQVpSc4nXbCvHbsmc0MVqcMzOX0sdaUQtCxzg9OmrcdNncmpEeWSIgu940PyBO
pyp9fMk0EwKG6DVjO5kVQnq41npfF3LNwDgxdyPru9kdF2kY1WeJO0F5HCuRrcNQNHmP1jT1eY1K
BYKi8IohlRWoBb3IJpf2J52pt8FmVhuKIN/BxRmja+h8MAPWbItAw9aQa3VlF6E0vaiYX0DNVdR1
33Z9zsN5LkzaHi3oHCGtTyqFbqO4TMbWCmKI2MWEjutNmkxuvRMLcohB3+JZGqZkLZdT82wy7lRd
ouZPx+clVo7EO5/dKWsrCxlvlNv4JGAVDjIyPZqhZJRW4iXe6yD4BWJ1OPkCzD5wLsjkhgWFXlTO
prhCFFfVJ5YCOypbDYrKIK4pBSAT8fxpRFOpvXWGOjI4L0stXQ3DTQrqmYT/oHVenKwu8spcFFpB
BeLMKYfp9H9Rdya7kSNZFv0iFjgYjeTW50Hucpdc44ZQTJznyciv78MqoBChDESgF71oZCKBQCKT
IkWa2Xvv3nOl75xCvFegf1KPlJJNmQkisg9RNwe8HDqIRBkRlMg/7Uc5Ra7aqnGorffSGqlmLA8R
OQOjxpI3H2gypQjjsAn8qNenTz2IZlIrcgvZTlqiMli6U+s/+DpJKAsB0SDbkb0+1QsfdlBx9EjV
oUYc7YhSEmOedwkKWLDLISZ/nWwId40uR2i7pAm1bAkYQCPdAhodnhFfiFum4apA5hPFHKoZfgIm
cprIepVuMbIw2pBTtt3o6s4roX2Ib5NeF9Qxfjm+SrIbo22lIr26VcWI6hNfFwKyqivEa1aggqmU
ofYiCb366CfEsDaqIRTEgoJ6R/BuSzBPRe2DsTawsTH2Rst7YOgYbz0j6h8g9xavVRBMZ6vAP2Z4
lXe0U9FDoylqkNUEXNyLDOjiMqS1QHBfpOSyw3KwCMuSyEMA0G84a9u3pKEEgNppeXQe0CfthgH8
n05cw2zXbdRCJ+GYw2STHySuhL1bgg5wjdK/J6nBpehE7fTsjk7AcS1l8EBWWbWO1JRcB2PIvqMp
nV59IwJpgP12LDf4O8GGdFNNuLHPS2zdA9EqidgJVQBFY8RKQN1Q26jYwuJLgsXoNVGoWOh0VcEJ
JH8yPprAek58DaTAtNVY7sc8Rk5npoKkLr/pULYuiQVz2707NCEt6NLX5MlHAFjArI66x8LwzHQP
H0Xnf2VbD0hgww0Qq3HdAd+lL5GXpAmNRUbFopNKcNGn9JYkHY9k1JybHrSGu4DoOPPDwyAnfdc2
7WEZ1lrzFJgaZlgJsL99GasheQ5m/N+ae9CXvkfW0jIIRHkie2F8y/Kx2g9k6dwHaH1XfjDYQIqN
8AFgvXYgoS64qwqT9Qd06bESeY2KWvQakuWJL1JqPJCAlJlhWWUcvAeUXs220WKKvSS3SVgaLe1N
B6B8h6DGuxDqIkkgb93TMITjoU6wb4QNQZpkqopX5PLk9mYjkkeXWBvuoGme+rEDHVGP2smFnbk0
B9s8StE+NqImfSgyE9YUdHKMXBoXTSyb2Drqap13GVzSQHjhN6mVuyjG2zM1QXKtkQQ/JkOs73Cx
0N2wNNpxXU0HqCD28RUUVfpmjpVc667g3QH5ePDHMnjTp4Yqo5uGs6nS8egPIHYyxEl7kbKBDKjz
Dq6DhDXCO8fYjUz1Fd6RroDTVdPbinrnQSIBhCIqKxIBnUkumrpjBuR0rBuJUPGHiF1k9YKUloWe
1TPIoOx4Q1Pde9SLKb7XFdgQyPHucYinCr31SGO0nZIn9MKQBTKfxiM2jrPE8ECpYBoffoyBf/BM
6uJZn4ZOOfFeTYz2VCyBcXbMGVqScHoS7YSmqrC8M8nP7kcgx+/Imekr+a1zbQMhQINE3bHMTEYS
ju5da91LHlDZhMsJayziY1Oz7nuryM5pVIUkNaaXKhIjhDePcRjhLyufw9SiNPr80OWOt+vJojuy
GJPAG4zhti+EvhnHAMM9CUnH2CBMEJ5s5R69Iox2CnXfrTECUu/0Rt4pkTlXLfazFzPx84PHa8ly
SRu8mJKLQKMHZd+eNgh0xEswtYS06GDllw39laVuGjeEWudRCSrpeGKjmm15Jwl5btd20zY2Spwa
lXiz2/5riMJrG0jL3zgprv7GoEdRzSzXRA++4o6Jb0i6+k3EtroDhJCy3o44sktSIaDIH9IWQlPZ
MknwrAw6zgC/DX/kAgvY2Zk1WrhNnFlkWW4bZyjuRJcztazCuZeLNT+68E5YDAsjy0u3jm9I61LE
SX0WiPm/C8eL3y2cXg9kmVbrBoDXrpfheBf7+MwBTdtKsdi5kLyyIiRtHiPwcyVSxoPoT3j4+iWH
xsodq+bRRQG9zFlpVm0uNtKdwh2RRVCzMzpO2YTKLQNk8U4kzyBXheZ3A8EKIr4E8NoI0mtFey05
E95ZvrSPxdSNGzbrgJElUUl2ldY2qQBh79Ilqr2jlYbTPieojhJfPnHujS9tA1s16bs03GGtnIeA
lRjhl3Tm2kQPfAIiO4FW5Y1FzYrYYOFXvQUjX/mLHugXeBEnB2sb/tA02W4naKUBfxztxzbG0bG0
e0376NAVHP206c61BZEYoG/Zbdhfac0SsvA1HBmcC1fPluRkVE+81jDgFKrPZEQXkI9gG7I29CmH
GsbAyjHPjYxJmFQ01FsVFKfC5uxmcxyCRgIP35y5MVHixcGiNpkWWlQt27DkWEY9xKmQNMQFqTX8
27ADxxhG7hHXS/QCQwyWh+/hMpVWflJ8c7UCGePkotlroQa1AML0Qmss2jL6ZCv8Jox04afh0NHw
J78DqfM3g5l0x1Gwxqi+N9/c1Oz3epOzd8g8W+HBzH+ErX6G2g2hmY3llOUptEmnHo8mxrSNWzXq
aEzVfYv066FEI70TaeLAXJ/cVxk2TzksrY1LjNq0CFMa0JOr+wh58ruCo9c+sPJ0o+vg/gjXypcE
aotH4r1QBzJCfjRE9YpzCBKXycm+a+p4o2UdC47KY77HGpl5SOA3tVb9EARxurOrsEYNQNSqSuPm
XFVkk4PS9sdVTdDQciBfHkI72aZm4PWHpmQ21fqZeu2G9r3ywvRoJxGOPUTBfOT5W6uikFPhpG89
on0RBxN4M6ws5QBCsqZyE8seGIXKjGMYRQ9tbzBvBnNMYzzhJTZj8zHx3PKWR9gCglIkryy/7zmm
1i1sJbUUkrONZhB8WZFmIlsUnJ1sPnjBIHdyOlzLURQPY1E6mAZ41rVF01RBZLkYXkbvss+xQHWh
WHEYIPhBlY+AA2meW2I82C2hoXo917+ZED9Si0HgZKhwMwKyWeqzfDTrG9JJNbZxR9G45jy8sFwW
MLxPdnxEUK3t2tiaduNEU70ZS7KGLDMjlarM/POAnJkBfRb7G3eyu4MBJpnB01SiPCbqijhfwCBL
uw0+dEeVJ4wNyT5v5LC2Uq96pMonmJVjxvxaDxmlEcMlFY5XC8ncNShc7RFor9jiF/COMMGg1WCR
hZLCWkpiHy5JLfQ+vG4or1FBnUiFSonsTVmxdEdbe2u1LNnEqUODS2/Dx9LBpKqytHuEr/S1EV5A
jmWZ9LQSCENf4GnIVja0ax4WAU33gJ3pdnqBeiAPCd8N2Jo90Yn5E8Vu/zbiSAQeU9nHRJTWmg47
IKRQxgfstGqRdhZtAR23WwPu5+wMeUHzVb0I6oIXr4jCd9dE+M602VnzaTK6ZYtZB7JJDwDexbUo
ulthtFejTnBP9rE6erqqPhLZTwe2mW5n6KV4g66Zr+eMlPugL9RzycfyUvaWR8lRc6oLw464ulp7
rsgXXkd2k56ymGW3po7+kCEHAhcPTpBq1al3MGAVowyOclL0Zmcud+6GyQFl3rgeMxvAIkgoheVi
g9oQoayP8qOxitkG0qiT6g0SI63Gqrct6/ChJPvwBEbzNnnMTCYbUW0eNDoptkCAvDY8KhB2AFzq
YN8lJd2OogMulfrdqgQ7tvJy49wbjb8OnemptFAmt+g5WaVoJ0R1e8+CPXyfajn7MYIy30aB5e6t
MsISLLAjC2Ebe+IQLyLtjK1jiv45CqNsbZTzpoK3CFI/CfaR21VbP8uLW+HJa2y1xjLMzWBPdCs5
4zXpqZZrZcwnCIwuE984eQahbsVAXa+Bx77UjgP4KY5thvvD6GXL0KglknSkriSgpinmOOvsFOQ1
1FbJZ2zoH5Xuw3pxI/KG+E0g6O/lDkYrSCCHhJO0QpfVhSrfs593R+gJ43XCYHf1MbEcK22i9jSs
moNGaB+4+fyQNSXeE6usOHiaN7tsrLWnd4fIwDjSFHp3I2Q2ZZAQabepabIHXVdENSdICuygEu9D
Mk7LvEwrEsl97agJs0FDqstoV+FgvG9SQrxrp/xWT0Z4JKZhJNmodBiANdZ3ksetlW8Uib+QNAgP
aVZjyIo4tK0KcuvWNC29jeJbPIoJ0GXidOLVdKfyI50qZmEuncYVfRsshLGsLnVdMsWlDALa6CB+
xtwmgp0TJIQa0vj8ApnEZpqh2Wvw5ZLjTduvZITbGQ1E3R90DtHIvYsYQxK8T0rX/JDqTfeSxfUc
kDHIC/Z4Y5saeb3VHdt/Zkv2GbfK5AOkERKvaWBsgf6Qs3wRH3VXGbte9xGHRW67gAOJB1aHvAf6
pKVgtPP0Loz0/igGtLZ0swx0EpN2GIz4xBwXzzFZbaieJkhlZoQ5UQ/S6Tu4SZ34b5/n20yKAN8u
eKOXEmxwLPTr1KBjh87Ayy6RigymeSGAuripx5W07I86LI07d4ALXamSGrqYLHdteHy3UVzlr2Ns
jCe9xLhr1rq2JP2uvdgqJ99jzPlSVT7gzBjzjSgxFDeQ297hJI8eOckOUyX81feKULIXguGHTU7i
503gLjcXtZ7WpxQ939Ins/q+Gq1xywaCZAqF3zcJfd1ftFlmEUbMJJU8VfXQxO433zGnu0xNw94M
acssSpKQtk4WuGCIR0ZrbmQv5vL+BPDCXY0exlctz4a1DDS3pp8zYG8Wfu5idtK0Kz1T+mCmHK52
PEaPYU/Ph66zvdVbMZ3bEFLDMs50UoalRaom0btX8inbo2bq7gMORnXnJZI0KcdSi6FCYlZ6veD4
Q/Lpps3ZDb14IB6Tun2jSsCRGO1n1Vss3+tWkTweY+wzE8igHWwPdj7TYpYicyOhPiWagu58t03c
dngyIrSUCxxKGjY9tyNOpQv9q9Qo1bU2hFJK5i1tzgRNPnuSpRFcoLH+zb1dehM0dORex8IVrgaf
riumvq5eIsYmgNk27LWEM/tIG15VuwaTHGTfhDacG+vpFtkyqC8za/dBHGLegHWxNjECTxuAHs0X
mcn5/AwP4kNr2vBG5gzEVXaa4SkkS49WVOFu5ajIzjCQA6K6nk0wteIUjesuXfnK1jkpZAxDYZ18
DEFqnruB86Y5Ck6Umqse3U5P1xl5cN8Lre2/6ZEBD290jHd0str81fRXHBDeHRYZ7CHZWBtbF+/O
M/AxRnOhsO71yumZqCvwgCAT9AWsCe27oYPqTPzJ2hJ4Um8CIH0AD5qrmxbORvB2zn5arPmSoCLp
m++ZJDu1jDh0wKDLX5peEanQdASBVMSMt9V0l6AmXmYWiddtSWQdGfE7jrbf3ai70+IGELPRf3Xr
7kzGTwJ42amNy2SVAkGgAR87GaZNGCc6cifwn3SdzQMR2PVG8j5CJcFKRZribC5KaS24z0KxoCs2
V84s5VVExaGM5o0i1a5myRiSw+utl2hP0N4GgfaG9ZyTE2G8b4DyvgVhktCscA1OIDERUcLM7kej
ZCwseOIcIyrgrhY9idFqHzXoGIzlCjddDn6CKoqQoY1WtJS8MqGuwsX1o02N9AXW9860WTSlRVs8
JJFo32chstciiij78XAx9beNjxGqzYbC3N6ybD8qQT/CIkMPDK1/mvALkxrfELeBKekazezcZGzB
JPf6a50H6rkKrXZV60SJ0zAPl7Km01HT873UQ1jeBbbtg9K25LoyxAM99KeKWe+m1LQne7Tts+9W
DPZxx/M9YRmJlHshuOxYSF2dadu4vGnUosDbT4nTpF9BsGJndEpFFBMdBTvIKYN8CGtlQEVqQnVc
CDX065b0xAc3Ttx3wyB3ZgDUtM6LotmrRDXvFs5ovGCmSaltB87eavJHK6nlccJptNfratgIir2d
PxUaLZQRpro2eBcZGMiYHDCXpHc69/gG5hC2vnnQbbiGfhkPD4XgoxwmzLihCNpnHzLRglIofRmS
eZEVyZAsM2Ogu2ZnhoWmI4D3E2l8xJVpNjtshzjaSn/YxmXzb2odnu8oFO+uQYMV7BwXBEi8qIxc
+4LNKbxKB/oQcYkM+T3aaIVeNpdAZNMWpkp8cn17uAWGp207PCwoZa2ILtoorY0GhGVez8NdUHnx
ZXBx7ALOrndEyNg3BlHFtqRhd2gtJ9q1nhwWDNDsfWbQDPaL5G6QTbBVLh1pUUwZc+bMv6vTYTp0
mH0OObf1fXId9HgjguzUd5oFkyY47owKyA7R4gdVhDOxvJMbLRr8J5TfdGrjCqnPGKJ2MaZ6uDmI
QxFJEb9xbLB2Ukv0M3tyNFBWlQbrsS/sUw8PQ2ejG5AMYX8bUU6DhOKELFG9xSWAHRe4pMmw5sQQ
jKZLlrvnNLHNYF1GSKiDonlzWqu4spEE1lK5qQSEU5M7rugi6b2izd10zkW3XBYHbAg5AE9MiHle
nsiAoxend2dhJo/wr/yLjV3wSEPCJ0O4aLMdCNnoTF83xHTdkSVVjmDWoGqziGmkqllu1RPpSXcd
GGR0IzngsfPT7L6IvPbMjXA+wqPGWTsFDJwENt3NbMS728djse2jTiy8Ni1OfVnaO/RGVPDMqU5u
n+UXr3XFhxlqdDxpeagHaIhYC1tM70TU9Tut8507VcNertzOojPrhV8AWnzAUE2w/1th/UxjKg6W
niXD+5ZQg5VtNv2hLNkKyQuGUZ4UY75L4E6ykJUeHn+ImbVpo9ug+Qv/Z4ivtd8j2Qg4Ce3cyrwW
pTF8rTLSYsfe0+ie1a+eSTGy0O2qou3efJlCZ9hT3o00IzkkOV56rSRzX6g+J9PmtA91BsUV0T/d
kmJ1VGuTPFREZ1yI5k1dE6gDoXiYkGLnc4QLm59flleGytlDXAWc/71EWDcKeynu8qyQL2MMzCFa
Vjili2XDtmmgLVLwb0xzatuvWdvRUdHgLImla8cOlkLHa+3XvOpyZrJjLaodGXslBZaoSU62u8j8
ahBSw5C2Nf3+InqDc2Homw+1cM161WUOdlpVGEO5UXaP8taL7FYHuJ4TlGWmHc2kwbQemrZKi01D
6toTBJNoolNZVCuF9/nCJC7fFEoGB40xWLCPKvDOyG0aCbIqDN33Tmh43Zmt8+e8I+aWvYcIZX7R
L10bIC8FggOt2unw4Or0Fwz8bcSLmRWKnSp9hAkffnVs79pjbv8yMhxam+FApGHuXmpeJPywkZti
+jeChyiT1sBH4I93QLpBx+RGY9000yQYc/IZdpRpLbo7O/WL70Uuhqve23z1PRXbsNd8x77WSSBe
o3Cw9H0Xl/E1poBFM0T8IRLH1CWae/KK/iyGPpwOOg0m75YIt6arE7I2fFhgm9rlQJ5wsxZeTiS5
jBkrsP5SvqaK5BIy5BI6O7IVSXlusJbRkSIU7ZFIKFuSLyz0/in0mlrbp60Iwq+tJnC7peS2QGcj
myCPmuKHCRYh3knBc50ss7/HOxttiTOleWP0Tf42snltJJhXqujWRqlX5DhT8qGLCI+Lop7Oqdbf
AAzYGx6YeWw1vUYfNtDzS81vYmBBn5dEuybkkbqv2rlaZZ9tSoW9aofuC0deeAFWPU+Zm3QlhqRd
mewNFN1Jjf2fbnExDfour8R0KiJi92pTZEu9t8YfHhvBY2Z6pLsiK5BPWP7ENeFQ/VWXk7hNw+C+
6CR2rz0tcuRiwMS5JNI7vOvIRDuUzKu/FnbZbkYi41i5OmvYjhWjWkbvNll/TVrdSTyodL0qOr+Y
E2kBOf1gfeubKtv1FcOpZGhewD2xmFrVwS4q4mOhxFS3VpVQHNJS/aDrCeMAvjzrlWm+FYX6CMqm
OEbSMJBp2i1KR7e/jHjw2RQDTrus0ATxhhw2zbilJVwP8qD7vbutcj7ZgQTCp4y3aOnWMNDGUZm7
UJPFqQoUr7BGiCrs7Ramh4FsweRkcIr4KveZY7ykKjTfK2kaX2LJ+5PAqr8phtRnyGrervSYpVQ5
CbS9IAPcmeLk5iT9BJa2e+TYbSKGT51hiyaBXzFhlSeheUyx8Fu7Rwv/+46333mEjaM/SYSpV7fo
5EuRj2yzUW4Vq04rsUYHPRqGqALYwRKln1HNWNigiv7FLZvkFpBfeSJrrl8heyhOIEifWJHMWwv4
+tARz4eebPaHmlAimBlaRKV7MSEUvdkOCDZoT0/SLvBWdQfs6s6jBsxpOfbTg1/p39QYDNDDI5oO
Bt3WQ65PHSWa7TFeBAFvF6O/mmhRLPl2c1QhNOIqpm4LYJPHhrYoMZiOu2t0Ge6T1NapuK2KAAsW
r6Vi0X1OBn/atE7xdQpm2hSLY7Bwe2k+kMtcLInzLm6jYzmbQPXYEjjazB9dkp6rAjGAlGG5xwnO
5xVYHPaDwSIWHVvnqTYqc01j6UttBZJjaAyFMnVrtQzanuHuiDegyOxmx+dl7hhV28tsPsSnvIgk
pU/uw+j63hrW0zUQEuuV1XXPYZoCiCuU4SJKJU3Z65V5asuq+KKqyXocWAKQ83nGjdCM/gc6BfWj
8grI2hq5FYz4HoTVVcdS9+Enm3xmhNg+BKZxiSH6PUUeFnamCxz/rHSf+B5yR7SNrlmhOORniLa5
Vpf3jKKqlWajP7E0jMX+MJkPcTzizknV1zEJP3qEFDrpx16+m9LkJgUEud5qqgt9y37YlDWHC78x
7gKXEIe1IN706CmFirgShbWZu7BoMRixRuyfu9rMCZ6EnME0WDELUGpA+CAsTiBWER6TIH51wzA0
iIyI2+ekmCNaRGLfeDWQI1Yi8RaulLskYMWo+oofCez2HahljaafbW5csJdr1C/eWtcn0jH6zDL4
nrwkWJtU5SdPeNalyuKt2zaQ2i1iLnjrtdXECe0xLvpk3Xo5B0rijxduSA6cXXD8IJlUfChmBjtp
NZyvemXAMWFk/hhoSfjIqGi42fTo91HjI7hve04IVYLjxRYFSkokiOZLwSiBeD7vVW98eXB8Txzr
ohcLDfv8d07L9GPDTEuMJZsQ6JGqGOzwW4EMpkBUnk35HcFy5PEl9b4w+GbvJh7GvYLX0dyhwpGb
ICrGZAPkCz1oApFeY85KTlbHuKqZqkfeFv+tbQuNm2tD677uZEs7T5gM7jXIalQ+abfzJtPZG1Uw
LRJNyJ0mSactrbi9kzLqouesHcODPgVzwGxtbxOSndeNZ+IXa9v6lBu97W9rxi0j8e9Q3g4EU4eC
uJVyCCqY1wKLJQPTWKx6U9fUYapQbmyYkCADl850R+w5SmeD9NV+007Sit5inW42bkENcPe2zSOj
/ZG5HZY/30DdtBjGtIqvJGuZ7Yk7968AuaIIdz50E35LFDX6sxjIVr4azhhYdxrMGSp1hrs9kVaZ
nnCjJggkDJ+BsrXbYEW2e+oSt8uPpN4gH7K0FL8CJIis/dKOptDu0ZKlwZVR7jCs20qI9usIUSlB
BhZpWvY6aQCDwHC5Xo7giR5nrOeLnlhrJ/wAZGMkP0Jt0MgMMhjF8D1NO5sT7KGzqwkkUklbg9zn
bCW1ZjrnppqWuovyOqK5/Eg/ZkILjbTwSE72eNb55neh28CrGn0iCFetgXpGeWWwNqqMKKMO1Xsf
6d6q04X/2CL+zeVATxEdjm0kdzGj8h/0kup3R47WB1iU1KF5ZpJnk8ej+k6HYvw2lYNxaLFbf/SG
1TqHAYpmeilGiq1NDkFKHFRR8c6NjW1+K6NQW5YFxgQHZRQjG79FzOknmr7N7GH8IUPKJSWEz3I9
Eii+4Gjt2WvF+Ahbh2sbm9alJsqCrtzZ7CVqnRXwJxF2MW54aHXf/OEq2e8h/FP+KA9pTxzVo0+L
AiEmMBJBm+1qk+rbkhdvOoAZGUrY4z2RXEWwarM4NkF9qSEyXzuYqhi+lJGo6Buiz5BuGuFTddff
tEQW6X0GCDFAFGeNTlddykkbyTEg8SBFyZW6Veec20g5yQFgR+JtAkiXHLFdt+0ehFnqxBOUDXkB
4xKdCFgXBPw+qrg1tORiOwYqfXHA+rmrtuxUs3IcfzjT0iYChxIqK/HrWKSiwJp6Z5DQv+UFGMTV
EPgoCyyPLtK4MsjobcJ1MYoseGFxTJOXpqH4ApbbpDuCsutsRXitX+wGwEj0FXLNaZFppBB7qDks
K2jXvVvU/T1AzTq5oSGyQJzEpd9r/8F2/B/Isf+/5UwaEsvsH0TZH+m3qP/e/AIrmP+T/4iyHVgF
tkNSpM7YxqL7+l9YgWP+C9aARGFNCCUD9J9E2c6/0KkCS+cfkmYdBOP/ctw1/V/Qsv9NiGHygQYP
it7/Rpf9q1HXAYPnCa5CxjYBQ64nPtmDo1GNkWzAXnHS8ORDwXlsifqMyKQUC4FT19HR8O5+ekC/
sfvPJuCfhODCcWe8C6R6Vsj5BmcYwE/2Wd9TM+E00FdGz8EsiZm41X4iV3++yq+GZ+5svoqwbTjb
HLTlZ6R4IMvGbJ1QX7l1KciJYL+NIdkWjfpRqsOfr/WPp8i1WGqgSMCeAF8z/yw/3dFQsxcaPU+x
Mpnk6MkEZskjBCPuHxI7JaViApc8TvL658v+7kFCrQHMw8WlsD5dNs1LeywCLqujkd9wxqZ69pry
L9Zx61eb83+epGOa3Bh8jFm6/+vd9Y1Jwq1gxhU6+75eVc5K5NuwOQ1egVXrK1ax0sQpRE5a/tyk
Z8O+z4oMQ9TG5eUZ0X8v1aIWewPF6NJVl9p7SXC95Pq9Yx4Mh0PjfdQzcJn8vRreRutJZjSZ+reg
O6vkS5//5e377e24uisFj86c38Ffb6ceQ0A4TqyvIM0Z8h6tBAiJeBMGd8OoY4rDmQy6ygY4hsds
peCC2sMltvmjtvKR+LnbjqgzfRNWx3T6sKMfWrjvK7FK4a/VDRXZXVo363LYJ9U6BH8Wn0nWJLhg
gQaTUcxVdki72AO6/Z/fhtk/8fmzmiMhWEl4CVkbfr0vbA5QSBkyrFL0/gurmja0wxWllB8v/K5f
62Yl/gKENwCq/OOaBFHY0Koc2xTy07O07CljFG6ToiwwnkcfaZT459AWaH1LdqAKhVKUdLvCYzHp
SivcupPzv//OhUMgr7Rt6XHfnwAAMHhLp875sju0TEvYH1ZTrzOVf4WWpv8F//ObNUW4Dr1uLDR8
7t6n2xWa0+nohaaVGyESUh0sW8dBrgRvFvJev/nzL3T+v336hbIHsHHgzjFZ9OfP/6dVZSytYjJt
LmS21l0RVyiX0VUtMtPGf5/Wz4njkF1AAl7s/uWT/83CwpUdohWkzRZlf9oVlFJVUrU2t0jUE1Ok
Nt6Ovfwbt+k3V2Fb9IhFNQydTJxPLywqMjMX3CN4SrrMXQ4GzxfW+Jf343OUxrwR2LrjeWwFeKB0
59NjBFZY5FbH1Bel/dplRIPqJlxbnYEnmob2AqlwriVoCRXTWq0d/rJI/2ZvsLE1CcHCKdjs53//
029xAhXeCvQ4Kyq8eQj7AYQQVunYI8huxvEQAB/jDf7LVX+zGNgGe6sB14irft7X6TAh7kohPRa5
SrahadD/9ZB9gzFhiEyL0y8Xf35bf3tFVlVHNxmX6/q8VPx0n4lRJcGgGMXFQCIXgikV9RAMbXCo
BEZoDKqm2Av+8sv9zQf5b+CTPXvL+Gv+oX66aOlnmFh6RQqecW/XwCICCTmn94ofo2ut/3yDv70W
+tf5u+djnLFTP1/LB5OqJQnXYiCwGcZIWxcK7g5htiX6eeMvn+DvrsaVCAbnhMhq8+lxQveEmc4L
skq6p57wAya4BTOFkYnehMvzz7c2fwKfVhpceRi/TMnfLKS/3pqlB4pZGRWHGSETNXEBQSFB//Hn
q/zzlkzdcgwLK6GYyXCfVuoumIZA97gK/lOxttP3vk++jDYjOtOK/rIz/WPtBA5GdqgnSF+Wgt3p
1zuKKs/qhgblpSfY/jDGDLuuC8AsJPqcD7HQa2PaNwn6bRn+5TD4GeE4vyKWpOtmQqObF+5Pq2c4
YjWkRT8fMKKvU50/NTEeR4XocNWAuU70CnsBxnykjJs+oEdVT80TA/S/fRz/+CL5OUDUOabteC4n
00+/VV8hyiVPWgdM334Duk1IO3Ch0U+2iYkgLdKYdfz5N/zbW+c4ykFAUkvYczbVz99IXLlTpvpO
XxEC7S9mZctQeVeJhYIGHSmPTkRmclcMC8+uXBqz4kfee/RYxuRvP8l8pV9eafYVHj21kycNSfDa
rz+JrhEz5Djov9FndOsoa7EQmtpBjyt0jq59P9fn1PiWu/F0cD1q0Na97h5swks1QW7onx/MPzYB
T7K/0SZjoRKsx582AYBlTOCMmExdWjfMHMJ5NV5WsLCrgcy10QwPWRn++PNFxT8+6zlqyDM5slAc
kFvw6UWEIKvMNHLHlQ4St8t+9BQIQfBalN/5ZnD+2ws8CD4e7nDdyI03PWfyLJKz3ryn/XPX7U3t
PQRphP0PD8k1mnFKwy4YkKwnSyffogxP7O+IyOFNCNgw6aMf4stYE69aBM8xtNCQVt51SE6quf/z
rRn/Xv9+/f1y0p0PfjieOTzbn960SZNGjHeF7abeCf2gRSUZrt9G95IxHa2btypHLCvv/fFWEHvv
rrvxBheEmWkWUsLY53p4NtD1BtVVMPmP2lfZbVvn1S13eboriy2m1zk8u9qiWsAT369K4nkAUmjL
YF3JS0Csbrsvmo09bPx4n1p3vNl5d9WCb2ZK+sbRKj+K/ASx6U0lO4umkFx18moZEAZW1qt6S81N
17704WOanhGS2N0dXn5p4/m3w1cVvfYT8naGWo+T2FugYiLg9njNsOGtx4dZDj0ByEaA26LBubT1
8X/YO7MduY1tTb9K49zzgMGZjdN9kWQmM2sulUoq64bQYHGeZz59fyzv7q1kCknoXDdgyJZtVTDI
FREr1voHpYfd8VrYVLOJq4/Dd0xts+hDjoND4CWp48eu8oo/fS4/hfMD6ThMHHoqDe7ZpQvOsq/B
h94Cp7Z0uIKo7lClHV5N/6XCpQJrJXwX5r1knZZUlPZ8Zd4CwLPkY/8XxLgRPgOYohYhNhedvjvd
d4zuUVYOWYIiww4p5kzCpfghhh0snkI/OUTtae6/ZeG3Md9P5g4whDwftcViGp0I1CyEQRdA/Sob
99UpAXi4aHHvfayP26PQUWg7jQvweOOEv9wwiSncrSwKM7LMlfd8z7A4ndDlJ2kKC5XOlUAFow7i
fSBln/s4VRyLfX3jTPzdEsWoj+yXggi6kasbBWjhoq7HJcfnH5ysp1tgpbBFNpbLe01lvVzIzGR4
95xMYi1cuiASKkh+kzv0j4CXYCMayrPqL7oSOC4BWZG/lDX2AB9G7Yeq/Y1DKT2Fo7V4SsunEE/x
HK2dnQHhrXc7aw/9rY32uu0NC246dNBwN6y3GLZx3u37/i18XvpMH6RbrHBRpyr24TOXFg0jWNJA
JHaCG/M+A3luHMLb9r7VcYpGvAtrJ8f2gBc8VC8Kuk6pYyCDErnY8xbPlBQKG9asFzz06V3Z4fd+
sLPdCZGjxcfpe99+tKKXHCmM6ed8COQ9PS/kZOCvsugpWO+miqZulDqy/rmcv8Nr0v3bBhWN3rWm
hwgWTAMH5q2uH7BPVwS4ZHfsX6gIWCai6UDCvG52++FeRScqZ4ng+n7QrJum+Yu+Z/vsz5+L9DXT
xp3GKuvFFwv2cZsNNy0mAT1ahob0FdS2Vj6qTeHglePW1VOf3RTY0dIqnH5c/+IXuRZ3RsrA1DjY
Ipe/n4dyW7SpWcF2cgcjrlw96r/rNeJTkq7dzj7d1z8fTQjOGMQlcIaz1geNkWt9A+rGzQeI7xo8
maFCOMYEzeTm8Gyvj3Z5o6NgSi0KX0SMLmVAsOeTq5NmqW1PEyQ3izZ1BpQ8UMHegsSE4ULkGYmJ
L1SVODQtX+i56xvHz/L2VquJNJlcdlGOhqC+eoDYLLH8TZjvONsc52kEnguL2o1Ve5nDmgpWnVSo
+IQ6Wrfn08x7MeeYj4xgcuxHDLj+8vO7BpcrgMX0UjpBEU5UoDgp+V9/wb+bHi0NysJk6eTqq+nV
cjNbiVWBJimsH+inIw5k91u3/99EKD9cVQxg9EvIrGanpHavasAM3czUD+lcmwtDCVaE8AP6rrOy
ETSXGdgyFlUqqKM6FZVVPhhXKM93PUKIdWGAuJJubJn6Hdcs9MByfC3BUZtWWG6cKOtJWli1Uuim
zq9RpuWfzj+hVfpzpUOVc9V8+KssBuik1r0yf6savGGuf7R1tDAUwyya1Ih825B3zoeK+zEPQG93
7iDs7p5zvUwAfBiV/bq0fhX/pseRz1Sj6XB93PWhuZTZLaZGSV8lsX2/EvxyBRcScCYwpw1cGbb4
KuviHeoWBj0uuOMm3oSzZG4MebEBUNFByRnRb3rGBjWHVYCqoYxQRG+i9qWXNFal+h4ikmsOE1h4
PA6wlqCtoChe11XICs9iY2FeflUEcxiYghJpNTfM81cdpRJo9MTGjRVGjBljwdoV5Gv1RJGjne0P
11/wOnKZLGuR7IAqGUn8OiuhrmX4+KvjGjk+NgPMRhkMqVXR/S7pbxwQG/jS5j+vj3nxURVuz1TN
VL6nosv2aoZwSduZDBrhQQu3iEpBsNAEoOpW0BOcuux+JlkRbQTwe03q113VUlRyLqod3D7QI9JX
iwXimSSKzs/cwnqaowMt173s31n1q1khzVZLO7kkVQVYVIMZwtSoBMaT3fEbupnz8CXBXl5C9Qyd
vy9h/0r3nZ7xIQJuoJeYmNzz61TE+8Hmro0fOHKB/L92+dSJV34GbA9+gA7bnqQ+TZY/KmXZTvh3
c/F6/eVehA/zNC0qIGSaS818NU+MRTV9spLcncr6xR9qyalKDUraiO6dbpTqRrRebAwUj4icpX9j
25RElm/9ywIdh3IyxjDD4kBw/wTaReaCkyW2XLiOpD9nNQS3KkdPfa49XZ/ob0cWDE9WrS51uvOR
ZwH2ri2qyJ3i5O9wFMPexJLRqfpQ8tBpP9jN7ABeUmZ7Y+DLN8yUqURSqicrwULofGDRAeFV8Nx0
Sw0NthpYq7ycLWgJ2Ivt4sYmf9EFsXi3vFehLUUfir2r1ZLqaKXjXEpzEU3Lvm7cugbAlDXjSR+M
6YGW4yG3+/yBDl3gGmmDDWywVex5r8mfrx46dQrvGYoNx9tFDa/E4S6rx9FVQTlkKCzJEhDAV9GT
BisIdmvRXgbQeJRF8LGXHDwTSAtPGlqCeXoi4OcClUU5AVi6nxIQU2hbKbD/YKSAKGOB5C8hLTGr
PcjGk12dqChwAYY32wkfPAjIlPjgV1/p+iCxyWLiVxahQESiprKCkNScfhqiQwuDi1Rrp+JiK9/5
/GhUt1AC2Yj5332SxViDugHtE7xLlgj5Jej7WFgBpkQ99e+HSIzAA/WsvU25AUHnEc6QyztEDvCy
C/Tnom1g7OhhuLGhXWzcS4+b7j8VXGTPECU7fwbZ1yOIRNxBRJ9isIga1WihXdl/MkfM6QC17Ofg
D02tQYBzEuuWjoPKe094teRSC7RUW1edm9dopia6CpoWw7JS4u6tybvr65vuCVM4CzqVGhtVapAN
DMspdT7FIe+gLkoD/m7P6vfiA3uL/AnpEmPaJ8EzJAZ/2vNb6XsOx4M+au0W3V1PtanBYNPBwKvR
dvLrfBuc8MYTmZshv6P/4Ndu/NzZjyBr4sqzBEqKLRs2ZD7168KSJoQkR8FYVDshgw9FMMUjU/lQ
TH+NKHaG0w6WSEEzVnIyjKvIXhE9RljGcGDdxt1Oq5wmc+PQBU9V6ZQ99rrimBUGlq7ZHRciH/r5
6lGKvIYaSniA2V7pnh/jtYyOFywzqBS7/El9nJ9a2JLxLv1ofkamF/YQnmyTdBT5EUFiW/O04Edu
wRX0KHrPDzZ3SWzc36tpygtunIVxhHWa2g+lfqjrAx6vbb2L5VPZHFrh5TJc+geUKVtQkTaMHI9/
ia4C6gez4k3tCSm7RRZzOMRfmvhRDW5QrMX/JHTCO+VhfBt+ZrfGF8WT7vK/0UnrE30f6I8IwwzT
XaG2wIkPCWKc03d0Kcrke5Q9Z/BB0SR+Al0WiBtAZWiPG3iy/wjv540d+uJoWAJnkfuzZdJW2n/n
gSOlAlCTPxM4zUQY2CUkapNqktoAPRnV8GZGQ8+JTCVwEYcyThuB+9u4pa1C8C5l+nV1GCcnLCw7
0bq6nO+LOt5B03eHqfckWKl8LZ0mUg97D3QuyAQc0TaOjIsDiukbYBAoNpkaEJ5VCiCYcGzUAaEm
NTdZGOIJW3UvMJ4px+TjxmAX+xB5ORUmnbNJXraj1Z5gRaHZmg00u4F+464mS9g1k39Pf+Agi9Dc
By3REE9Vv7E9KMu5t9odGBiQj8XBiMXSancIxnlKjcGAaJChXdUWlnwzpIjDiRhFhGbAaUKLbiNd
XQAYAvPLZHxsUwPF6T4SDg3a2c1I1fZFGt6i8d+4eaf8DUzWuiF3U1Ccx5f20EYSxc2o9Z1URyzw
epz8bgKkowtieMn31/1+uNjCVOOeKC2UDIQIThtyhTf19VEuvw/JCstguUtoMiis87UA8UnpJRvj
iXjGQU6uEGDyW0cS4Hhb/ELAXv4opo2GxPLNzz8NYyrody1oEcxqVucjJE+rQZKuIiHEQhC9F88w
uhuc327pVUls4Fm7EYWXIQ9MhHK9rQick3ip57McUM6T+3EuXSmTiqPdPsfTVzMBXAbL4fVPX+jS
7Xrv+6M1asurgMczr2/MqC5ciUPPq2TqjWiWsKEh+m5yNAa2fUP+nR+uD3v5TolxWXDUK5ZBMVc/
n6EdLUTHvIBIiks2xLtmD6BI9rCKmyDtI/gWd9nGErvMc1TiZanq0uynuWqp52PmeiNQsUkKV4w9
6tAtddShp2przJ1/yhXwya2RDmjFZVisdEqFNNEQOr1I/ng/RyN2waFxKbY1ZX1hhCGFREKlZq6c
LMpNkFUzO0U2Mcocv8JKoRrixxEL7VGfn6+/9cu4Oh959dbh6nUmWjiMbLrmaPn73o5sCJw6G1u8
8bovT63zsVarpqTCbpaTnrlNJX2ZLAoLYacCkwx2avswt3eaElcHJHvDjXEv9yHGZf9mJ6AcByL0
/CtjFK/bZRdS5kSa1emmBvailAcb+9Dv3iT3B+4ynEjAJlcrNJj1OJBC3HghFy/uIgbkiQFFuSCC
uRhuwSl+E7q2Bo6KwFXNd03g80nFwMntuYB3HY/p98hIfkJcgEEk/PuB06nwq31B8h6mpnmitxrQ
99lKA5TLNGB5BJ39T0UEGezm+SMENe1YTmGUSPovZbg0DHIzBJkQ53fwsVHyqPvotkCRb9dq4qs2
SfC0aXWgNIa5KVD8O5QlLYch6n3X6ajuxiS3VpiVTigB40alcWMTvTwqeGCEaAg07ni8tvMH7lQ9
VgUULTeMpceyx3g40MqDUScuVtwH6mID3lCYO/3hEtPooFN7AqxLU0EHcXx2mbIkH4YWrufuwuM9
oHH4RRpGx9bMz2qWWP+dwRCrQMWakgGn7/lghW9BSGvCBDZ/HXjCTujaJOKvrkTOjs70n84MBCjy
19wSEaW+gCKDzJKHOqSlg7Ljt7pq8mNp2Zi7m24u0Gv888FMMHUkverSu1jNzMfGtJUgpLoUSo9Q
nDzd1/od0hjZboyMn9cHuziMoPWY9ElI/DhutXWGOUkjsD14ti4imlS3YjT8K9v6uhAwRWb2pywc
jI1dSmyNuTqMJKTDTBxCI9fyQXeg9eAVJTr7Sd7Jb12Dwv880qjHaiERxuiIsD4GoWLfJNwRnBzB
iXlxSB8l7db0LTQvVHMDmXOxengnwCEoCNESM+Q1FG+cIK0vOafLdUPCuEdNH5X2G56fKNF2k2sn
4ZOVDuXp+pdYPutZqgV8SVsaAAy7XJZXWXA2GtAJlRQJOhbSKZXmb/D5txoN743if49iUXZSDZSU
FrLBEshrvNhQ6lIV92hiojpuugOwDyeQTAWRyuEZflX5DeLuMxw5cZwk1Lw6W/xoku4NN9DbMETd
SRrmchHh+crGW0IlTGC2qc2rZUjzxjFzHiX/PCl8cJIE6oKE+Wo3QSm4xtk5jCl/GveqnT0Uuska
Bwjj5aOu4WRQbG1g4vwbMKZClZ6i/SJmD3V0XbEP80Dr6DixGqL2GMN8x8RwOtZVmh4Q7lY8GcR3
o4OW9gW2ttMY7iOEIotTrtf1l2CYP10PiVUD4/15DJsSzXKggwtdu7GOsTSYMprTWL3CfVIrHD4s
VwrMem83OIcEReHNrf0GqkjGw5kS9vXxLz4BCapNXUqD90F+vEaHRn6HW0bM8H0DYgNq80ekAz/a
kvxUR1q6G8pq3BjxfOn9a8Jcb6CGm5p6cRU0wm5Uaz+LAaeHGcLxPcbd/ZA/4scyFxYl/3eBAdX6
FyLt//OS/gNVxF8++qVZxNf0K5rfX895SfyRf5tF0A6lH8pu8V4n/78mqrb9nxz2pEMqpRGbmxpp
4L/MIsz/XDIAgOHUGNlw+F/+Hy9J/s/3L2vbiGMD/bOWfu7//q/v4/8M/i6e/tmnmtXv/0feZU+o
eLfN//qPJWn/924GX8ow0OpfMh3+znpd5TmJNqM40ZeNp3VzebR02OhzgHoXBufx8ZfX8q+ht4bi
DYAlgzyggP05zzdQroc8AyrcGwKgkiOOzHuEBzu3HjEgvz7U6vrwPisaa+Q2dPMhdy3p6C9F6TBJ
i5EtuPFkbbYp/bSTZ/VRuTclszkUolc+AMms7tK+Lt/STkterw+/zrj/GZ/9hlatpi1H0fn4c9bo
CjyFxjMraXyZ7a45oIYTH9AU9F/1KI+92a/i71gExDdm1yS3FVrbO3RMCnfjSc63g3++75KeUKGn
LS7W5fmq78pOUvi+nJiI17Q4Szwj80VPLzQykDgZUO7JKMPb0Bc13oNIl+Z+GH7wB7mD8DmF4PEo
knxMDDw3MZynOdoOxadJT8xjPxT2/fXnXWJgFY6mSUudfIoHvkBp6WOUJvE4t5491WjuKj0yoHgu
wN6MR/OmMJPp4/UBfxP/pslZRc+Xlo6yvvBFiWKPLSrTYI6Q7M0Vi4qsj/+bL7VbZ+N7M2w9ORoG
tgWBzFqKkudRMdlAV+SuJioQGWioIeTxqZBlql7IGmVvpmnmewMZ8YWWKjJ08+rZekFPCVOHbFbz
x0Sxerw37KzFLQw7rs9zDlVFEr7AdYmIwz1xGrt8HyOpTG0ac3BUJFQT7uqfvjNQQdjLsGcwGRKu
83nkadQHU+Q3XtKg3YzSQe9oMQUQf278jdPs/PxcwpehDArStP0sS9NXKUwj9Tb4n4J4iHrpodOQ
vVs0bfqd31jmY2joIXQW5CGuT3CZwPmHIiQ0JKLYOaA7rVP6cGrRRrfIVAKjGk6BCHVHE110uD7K
RegtQGG0AskjTZgOi4f2r5tUIE91iJhR7YH5mJ0uTwo82xVcousw31hWFxNiKNpz1MwUSK0Xheky
b7RuzK3Ky9FO/Wj7unX00fBvN77WxeoFrLFkxST93PYuwNddh9CAVE1ouKL0swt8MmM78crUwHmR
P7Ux2irXJDgYji1iuScDD6Ekdv4Ca/wh4riijBuoFUBVayz1z4FWYxs6tqOPMYBqFU8+Kniai2aR
gXJjgjL0jjQIua4JPFFyH3cBNSRcANDqRzEbAPb1b/xOQTgLpeWYNqGVWSwVC6D++TPaEwIEcwGC
rJOqcg99Ij+VQ6N9i4NCP85zb+7mEDs71ZACN+tpmvIRzWNiKYNrdJ24yZDFu5nzorpti8Da8PJd
fy/IQ0j4WwD7tKUctWafiWyoEXscck9qaUAVg39vxuO9NaBc186KtLGqLk7FZTiLhAeogALYZV1C
tbtWZLWs595QRHtTlLrTq92r1mef6mQCaNLhh6aBtskUWnSzABOsP1//HOsl9/4EVFd0eN20jN/7
KL/kBQbCwHJVGbnXt0W2b+wpw49zRjU/aoR3fajfvFvOMNY1VXhQzuvGF1JLUcllKfMiQ0coR5d2
IWKGTtSDIK8qc+Pdro95bhdL18TitYKWvOAVoTyQm7EypZ4wY5DAmoQFatsJsAHk/NUTarJY1DeG
qu5jpez/G4PTmeaL6gpiY/LyKn55q5YFEaW1ytRTtUTCi3uqFLcvbVS+hD96wNoap6AH+HUwZlt2
r7/m9QHBxIEyLdx2Yovb52oPCCYqOzLgTG+Ga3IvjDA59JbUP5YBkGWIXNOnKFbqjTC6GJQWEqUs
W+Ech6Kqrha12SIM1kIZ9fraH257gvowE1Z3mGP9lJVoMctMEJG9PtOLT8ygJs09jSULq2vNMfHT
1hZJKCve2MbWXV1b0bHWO+U46WZ8nDJLeBUgDSTMEfv4s8IK0FhaZsQx+9hCgl9DOocqtueywQB6
knL7Xg4BNGnY62yE0fqQYhSNciQ/Hlo1+iTqeRjpOQ45ihaqnpgT3InLBak1VVujvP+YX3fkZRiK
IQaLEkzzBXyzsWbKEiJW6UD71WGw4nknYTrimlgC1o6mN/JNl07jEZnm8mSiw39rsonvw6CM9zj2
pA/oi2BFff3jXuwWELsViHSkVfArWcLncx97E0pEaSpeM9CITyUfOcw52M/wToHTD6l3fbiLV70k
2Gz5ZB0LOsBcYu2XFSsp6MSrXah4CKciLYDSKGiMIvjT42UBU6uA1QkeKnJreh403B4fI0ZRK2TB
GzsyPTmCJFPzmY9tD478D2dl0CTmcskuyFWbMtT5rMi0qmietdQrWQdH1IFNKl9QCK6PcrEOGWUh
vKksQpB+ayZ+3OdBBwwq9dq5GH8UszDuqibDRzS2jOgGudX6RgsUGc8cgWTQ9bHX91raRXTH3/GM
CyR/nZiSy/fDgOq0pze9X+26FhMgNxZgx/xCRQchC3RMaxfeQ6SkAVAev8w2+o8Xkbo8wvv2x8at
W2usVas1M1uPSL2EfOTZarFnx2coc2oLxdKhG5SNUvLFXst4AP6YLcotBNRqr41Kw5Iyq0i9LEIg
zYe9g6puaLxYicCSPU7s41iH7fH6e77IE94HXch8S1UEHuF5JGlmPeN91WIYYDW6K6tlr1PQ7PCf
VQup2nijqxolajCr0VYXgQXQaahFg/2Qb2McP86N+NFhNOG0Ull+KgwzEzdAY6y/uB3DIKrTdJ5u
cINLNmZ9+WkVrjxQWAxSd2QJlv/+y65AvVCRSBzwmF3EDxIs4nUkiKHYII0kJcXGeXaxB6GdwX3E
oEPDHY9jbTWaKmPW1paD50edecBjwKQdhOnK9S95cUkA+qOxYMHsUw6FJKycD5PjOSTFGrbpLUQX
nHSFsA9aOfXfRouUHIkmM6HOocflMe1yK3IH2vZfkxmzaq3RpFdFRGaMKuJsLui2hEvE9ee7fAvc
oDlbIUzA4zXW4R3YTUCG0WRendmoFsdNfFugH7sRYheLiAu0yoUGsQDqDlB6zl+CVuF+geJ05rUW
FfmuAMwXz8rkaotuc1sbn/DZFBtH2sXMQAa/QxTQBuJyIVbfd6zafMhxAPEs8vm3yNfzB2jiW1fO
344CHHfBny4V7+W//xKzSSNzhVGmzvPLzj7ppu8f4EgZfwbioXoLh5mbJuxBmtdCW5+XbRri9iJ3
niGlgyOpuHB10qQ81DpbPilG+zhXyRaX8DdTU2TYkcyLMiK9+/Op+ZwvpVRQmgpn7EEtP+1OdgFU
6w8DEJ0AzmdApYLeLHeH81FSjCYl/mq9EonZagdVAcCwiM0P14e52FFJHWlEURng0ASNv9pRhz7A
fKboc3IBOoJTTHJX2XrnZkVQHa4PdfneYF9y46L5QXHdXrPxBz0PlzcGugsdVTT9KMPiLaJu3AEu
J0R/S18uPTTqdULv/L2Fsd5XQ8PdGY8c65Z6N2YUiE4/dH1dbby7y9UL9oglBNQYcNxF4Vxq6okM
VM29XESVU6TJ/YQnFqxc7CwAQaVJsDHg5Rt8Bzst2gJAjWnYn89NSOoUBlZeeJHATwxBO9pW0ixv
3CqWDeAsEadFv1yh+Fga32t9AIQ056mxwXdOgzE7UkGRvidd5t/QGRw+RFa+hcS7SNzow5nsgEg1
qCgVrBM3M8CtUUELgkjv2W/92vyAWJlW74xCNDfSaNk3mWnEzhBm3UYScxksZ0NfXKCUScfvMR0Q
8yrD/YRTlotvrNiHzZhurOfLtwovAiYTom9U0C+i38B3W8cPi/VsGsWd0mQYfqTd+LdAzPWIVlq/
hU2/jE5doPqAHhR9fugnSzD9sgNLQ6FMFf68FDpm48aoRWwhB2+bexWjkds4gjmU6ptUELaMi/BZ
aGnLEuc2x/JYjRv5Wo6skZJ7IDMMRBaS2sr26Pu3PypAAoDEy6JM8PaBA7SPpVF5q6Jg/BtrsOgb
atIqxKS2nrR9Lg+LU0Ae42mlVXEgOzGhGsM77qcHzLb7CCX/xmz3JdayaOlnZqZDhRJIrHVWUpyS
UU/2SSe0xdFNMj/FHYrNSqB/lv3GnBwbFf5D1ljSIdBHE4gGCpQzfBBErNBkxhx2j/ON+jGxyjlF
xHwGxhf4WLBDk5CpIxiUTJAWQnELUyd9HrQ7ZFh1cawKEhdnKhVMJhu5+9Bp6tA4kjzn35ucmrXd
UxVwZrsmnxjRcc+eqyCXxz2apeCsc9KRp4K7VAcyPyieJMnW6TGokfkmdXKn3qKWP3tRkqD0KyTZ
/2wktviO2ZcJ6p6ml4lFYhE+pGCG7B1Tx5MLMyLf65tEhYAdihGAew4FXHJzTMihrONkFN8tRara
BVc1hce0mcLyvkaGV3eIlmShLlXW166s5QybglHucQ2jGRJ6WlMheodK8wShqWujv0wJs5xTrESy
6vZzO/8IpgrTD60oy30r+l4mCtQu382DEs44C7Xisc1rBSXxKlX/xiSaopzgzoTQa9sG3pyqY7ev
aYcNOxNr61e9GAIDxZIe7y51im2K16YJfgF/BeNN8hFb/Wn2uar5jhLNneyZOCw7elsM1Ve5tGe5
2qn4dn434MW9pWMpcA8006zyWiwr5Dtj6i1wdllgtwgVImzkZHVvL+p1fYI47BzZ6NCi3FL/8Ke5
mtCyRuXeC8Zca3f4/eR85ZaEYWf2qEPskwxjmTlR0X5IYhV4JB6ndXCUscXz7/p2wE+miPAodwXu
CBjv0Pu0YP4CbNylsgyhY0St9kXGMa3boT0unvGXhGChxFk07iDTT2/KlOBaHtjhuPiWyi+TAJS3
jzAMlyArZf1LwMaAYEGGQzHqd207IK6fRrWjlNHydnHmAgaLgq8GWSmof+AuKH0p5UL6EaY5sBnf
fyV1Rx5htGKnpiq0N7QehfJmCOfnzsqJMGwPrWKnyYVxB9kmP0BqTAag7kWnHnG9q15FPWBZr3Z6
g4UvMpsfOpieWPQi1eppujnOB0keAOPHocXNhkMGIQzViJOXOhE1Bt1iKu9mNbaT/VCE8bS3A9/P
d2MOOModog7ynJDTEYV0xTfwVw+mxQpqCiQ6tsU8I22CQ2UTq/FHa0zipySQisaBVdt1u7IvqAQU
qaF+TerYz121wakM8xIhvozFYNq7GgXqJ2C8unCmRo4NR5hDxFYU6OEtEL0eZ78oDQNXSxZvpVFY
IXgh1NjBi1oVHkR2mOivIRY5qiuXQnprfKX83mDMCdZfRgxSC7KucgYd9WvXR1SdbStIwoXlgwK2
aflmSCRMgNUqQ5ke21GJI08iGRld4HXJsaryJH9JjXlAzEWJNMKkb2H9KGB/Da83ahCZAsFtYx8X
QBBejCFDxQUrOsQ9zLyrECiYa/FamFGFTeSgluouwJphn+a60h/Qes6H3QwKonEbzPtg9crjLO+s
BoNvoIJjj0NCqWB+jrg47sJK6us3LNhpuB1pg35WsLb6rnImmUBAdfObGSU2kkejMb+g7YEMhR33
9WcNl2N8cSpgWFBexlECMadmf8tw0RWWRBDXB5uvKUFsgCeToNGd7fVQr79HzMLEpDVO8QRoMsos
3TTp6T6xKynBfCRuqt2o9vPHKYrKFIBhhNpEH8rV7DZqVmfYaHVyCUkxz1Aw1Gb5LW37QV14ckng
StMQ4BFq9oa5B1CmoFjTNTyoLxC2p62ppk9l2GeK049407SzVBruiFBIC6OtwvCop2xwOyDSbtzg
FciRpVhxZdzjVNcVODzgtHAI59BgAlZUqcc6CH3/sRiTLN8rQ24ituGzFztqiSH1zkRanyXUqsrN
oqz9wRCT+X1ObbV12lgB7C5jxZMc8EOHJDXkwmxeMyNTp49qZvTT3lIDYqoTjfUzU+3gE5u7KtPJ
9DvwJNHYf2i4ANc4T2EQTaPNV3s3hq6komcSijutwfnBGbIwSPDsZWvB49xKE5rcI/bMWdQqP7Wg
4tz0CxkGWzZ3CELLZSoOtpibehfZPXTiIGgyDaN0eoaObYTFjyblbo+ds6SIW61FvdIZR/Bwu2oO
tW+ljkfGTiTsdE9yK8ufKUvn5sHGXhWGTFJk6m0BHCI+ok2Rd4eSwx5BFs4E+R7wlI+HfSB12l2Y
q9l8BHcmKxvp8RozDd1gAYyxTwCIQLdhfems/NpHiRqdfzWq+pwNMUvf0iTvb+ukt3mXLOO3GX87
aycb3K+o4KrJeAB2Mn7scOgMndEO5g8okbPy8lnOjb0fWUVwVDP41k9TJU3WQUuLunHQ6te/5uGy
C1y/il20P5c50NwGx6RZoDKVpaD5S3IIM8G3xiGuECY1lBdtKgMEIYkkfN+LTLlBrAfqgD92Erru
bSMepD6samQq+/GTzpqQXKOH9OggdKgYHI4xqjaihiW2kTSvAbUAJOkgLQJuVKKogK1BnX7e8PiF
r54qPCuqHdK1kcYpmE4fcUQt/jY6NfihBjHlizCPFYHhrl0m7twlAsrgWE4QCkWMECOVSkkgAKv4
z51sTp8LwPcYvMhpOW28WmWV/74/MoVDFdtwqEyAMc5fbTeZbY4fpnaa2F3uOfwy80bJsO3dlRWN
NyepqJji3VK1NrsqCEzy0wKpsXwYPjYt5QZXG8sATR+q5dMuAooh9vA7UM1oLdpIfofjiJeoqfmt
liwjP2SxPT7mU1lmOCjbZDnXQ2V53F9ug/9MZ2nJ2PSIwQ6vI2WMoyKvCu3U6n6HKHANgrkd1I3a
wOoi9j4KbVJCEuQdYuCrQpie23qoVSWujmne4hWK6YyJmf3JsoetdvfqIrYMxU1Mp8nMHRqS1KpA
0IMLN8coME623JIkqCHc07JI4oeGftuNjrr+n8+NGo6CfQAyL6Bvlwf6Za31VS+qMsmME3dnxYk7
FKOkqeY80SEUXP9Yv3mN/6D4qRUD+F13diaZrutUtMbJUlCtGLRRdlMdGgcn0Fa/7nevEWUe2kfm
onqyhtKVlVoriPlrJyDlyeuMztBRRIoE9VgKwoO0UAquz21VJnj/booKehDCHn+tBS3JlBIT0LR+
GtPpjfx63ybNK16Hd00b/xxG9it7irb4Tr8fFDmZRYIEaNWq4jLUtpWCz9NPvmyFt9Xc9PuwVe19
DHlg3wUSN6BIRoau87U/BDu9z5dApR4CaRUY3Kq2ac+iwZC21E9YH2Kg2Ta1l+rmvLG8LyNmqTAi
1gkknCLMhbR5L1Ha4up7yv0lITYr+a+lFoPxpr21xi93EpXdEDXiZQ3Ae1oe5Zd1AE8nT/BXHkE3
cr3WYsTurLb/fD1KfjMfhCaXghzFRqp/y+78yyDTjJOc0mjtqU1KuFOlrRzA/tuPTatWG+Ctdcea
LwTfkCYqgAMaYQx5PpaPaU85lVZ36uMWyyhtVBwVkNhDXbTSzdhI4xOGLKajcCXcW3ZgH1PN7j7a
WdKd2tFoj7Tn9I1F8puizwL2YHXQIoMvt5q+UCtFILdUecpsFI5uBeKlalqSbHqBnobpbLEL02HY
kOpdfVkyIpr3dB1pO4JvN9aYGrkfem59AJNpG8luyaeHzRJsbW6/GeUdrU0A0ZkCv3/+uk09HMdE
MXH5zAcB/JSrz5EWupJvLInLNU98YixB2qEwzLokHijAv8Tk16fMwDslUyXxlhtSd1/qqUIJxMSj
02jT2zSx9I2RL4OXzhv9DNwoeAB13SgPRB6o7VT2J+5v427GN/CGuwhiKbNcetfXyeplErsAoBnk
vYsKpnd1KJV5oSfC6rSTPCpcr8FjQOrb/GTKcm6fZw8a2BGd4wi0Ac2u1SbW2K2flBX7p50CAwqC
MnLwLG53FJjHA2m0cqIxYSEJYSrfjbr397bf1ig9d8WNbHeJMwgocJTJxC4eQ8kN9SF6HQdgmQbO
zQf4Ob43l6LcYWxdOZKhS3shwwv98++CWLgCUYDCOCCV1SzoH0ShrEbaqakN+bUUHVVM0dlfdFqT
G0OtM/P3DwPsD64hxh3cLlaZ0FCljWnHunoKQexHnl75cuPMtaq0N77S41QWdQvz1vTTna/i4IOd
pBGieVEUN6aalD9ys+9iZ8KOlPsHJ/RPGjlIn/5x9FCpX9p6i8zKBRB3DKw4nikwnbQOccVSRU01
n7T8+OejWAuBj20FNOQaA15mZO7WcgImYRNg7+yrEHO7LUDg5UrQ0RyAkrjQIBcAyfm2goauVYMi
Vk91b32h0U8jNs9V8BrXJ3O5tsn+4MYDK+ZOA1TkfJi5tkVvzIF6KuJG/liwYnZdYEonO/b/D3vn
sRy3kqbtW5noPXpgEm4xGwBVxSIpeoqiNgiJpOC9z6v/H7C7Y1QlBis063/R0SeOQicrE2k+85q/
vCjZQgxFd4h3nbidbtHhUEJZ3RdBpO1p4497E7/7raQSdWIPfDQhE3AvNFXI0s770f/tpW3rEbu1
YtTxNC7MKywu55soXvDdoDx1Qm1yXZvDWwT8FaEzCDv6GQx3OKE+0YtpcUMNIM0UO0HrrJbmszGf
CRFj81uHS02VsW4QT+zK/u/nCVmFvQ62nkDsOHwHTtPrnC6xR92guSxHFO+QAFjOrQElr7/eI4Qs
zpo5Uhr7I6ZWs05AehHMU1J0NbQWX7tYUBXPKm3z+VAf7PpVFJ3R1v/RKj1cUrvRp1bWkb4Hnp5i
wNpGKDtH/4c9grYvlH1OF1pvx4FBHjbCCGdh7KNyyLdMLvTnUR1R2UcB/a8nxFBInfN2ggQ47i7r
yuDYAxHbftFLity2g+BsFc7bz0f5YNMT3gBtpZZN8cc4WjZRRHXrljmbHv7DFTVL6fVTPdxxn59q
GB6FcuspZqh3D4u1nX2cYJWxOydd1uv7wcIIOik6kv9FNSdjP1tFdIab2/yYYOuontiEH46LRAMY
TL4bCN7DnaHmMqNa0ur7so6fW5ooHg54O3d2fwqxtJ46Og//hzVddcLWe5Ek62jA2RSDi8+bzmPi
djsK2JRuAJ5jKJP9/UjsxjWdWvc9uqSHUxunIe/SPDGg+Q7abWO6iJTg4XxN7fgvUVQu+T78Vgps
IHts13wvbP12O9pTCB+DDbRH3T49l048nnWu/Lfp3AFr8Hfq3h/fah0FUC5ni3EASh1OyGmVpl9y
Nj0eRDN2I0tT3/S2omxMURr0yuiJmSTkcf78+Sc7pgwQ7HMIaNGs+T9ZsXq0kpqe2wVM+mrfj6ON
Cj4A7wfHLMdHRdQYpGZm51CUHzVSAtWMrKBQEdy6YBUiyttlC8j/8x+07pGDF4IaBFQaWDREzRSQ
js5lxSWnunIo92OTS7/Czvthmg31BFxgXc7jUVy0C1ZpdNJmsX6O3z6qMoemFS1Thdo9vrMKBfCz
Za7CrRalj3k6qycumw8mxTMAQRWFTHKCY4ics2DeawpZ7Ps+hi1ZG8M2b8JTWq5/7CEeZAI5IAli
rQQc0Z3+9jM4MFZIhhFpZYWOL2FoBGbXZGG/FzMe4SC1h2sprO7EZ/hz97HjVlFDIMUE5BATD79D
jhPkGKmtul+UWht3WW/D7E+rby1BCGr+mQaB3QrP9No17knc8/PJSOetUZrhiS/0x3NAYY9E1OA0
kEJxIg5/SFo6Fa2anHpbG6P4O6azgsGAUk+X0oxPiTf8sR1oskJJW9N7eKNcH4eDDc002g0aw3t9
FPXOLeZuV+nlKfbWB6MgCQfFc3VqYlscXSlaizTcYuINUy/duHPLLL90S+1UiPrHpiM6JaCnCwFz
gj13NJcJlUbsp0O5DxtLu7LjoThrLGN8BGipboc0GrYG4pEnXrYPvhYgDCpQUNQAax+jLUlT0Bsp
bWxvEqwkEKMCqaGBMiUQkic2xkerSFaBaDFxzxqJH34rbHLb1hgcuZ/1Qr5pfW1cRY7odp8ft49W
ERoz3CK235olHY6C1/ZstVKVe0tkxjVwEuwJ8hFNuKFvq21hdBhLI9R8YhnfawMH1yATWmGrZKgI
e3IVHg5rxs3SKq0l93KhYxdM4UKDzuoz/dVa7IkoBeTlQPlCzo+mMS1Py6ikViCpdGZe0XXG/GUG
ord4iK2KS72NFNPrG5XeaKetrea/XiPCQUIL2IjUdI7f/Jn2JpbiEwXOaYZRuCoHYQ2A45CCqB1+
9V5cU4/4fMz1jBwtEHGoBlmGMwSD8WiBkhz0A401uY+XdNNBPAoKI8XcIk6/ldkppPIHmwDsIerq
6FlwCTlHW61xminJiPD3mPjCraqiMY68Rkn6zYT5510J2uBBLon24/M5fnCYqErDnATptZIujuYY
C3cGSGWre9Hn2UVoEguUxTRdV2gSnljOD4YibIPrBFp8TdTXFfjt2bWWnBJEo8974ZbtpnExtvaM
yB72RVlmJyOb91jh4OvRt6MWgGL0CvKFnH84nGMVWhoOYXzWAE3/2oUFaJBYVYe3YcyaN0ADEoMZ
vm7lgQjpQP8Id+z8AuDDTRdNyreJ3PxxQtvglzlbWuGr6cxHL5NpDjckW3a3iw3FDOqyRPcoLgWX
q2uO4F3qWBtQr5Oq8aVbqqUMsqTs7twRQI4P1ygufRmqiIWqTVmfwxSSmV/XAggDiq965OVJ3PLX
ZzRskPbNOE9uFBcqZOmqCjetbPQQm7Z5+THbaGH6Saek6qYqh7DxW9yR8UICZvWj7uslRH9IhsbG
1cSIWmwR09Z2lVB7NVEPzDbIONVfoxwmpZ+mtG9xuM6Nb1U/7cYkWVSvbI3e2Sa5g5rRNC3mXQ3S
P/fh8fYIPWWqScNZU3KEmZAVnVJDLnczQEVA/46D59qwUDv29CECqDHaYrxHIsKJt2pio1XLs1IY
XNvC3EtB2X2HYXh8Vw60owOezvhqtpIq3+RTRzVAB6zxUmBA62Wjwx8PsC+jrIuh5eQhNP2eDqsv
s6W5l1pvIIee1IiSA0e0QeQNjfGlsRW8YjRA5I2npm1933UljFEF56UnyT1ya8aKsDcKltswbaLF
dL1aWPVrFQl5G4dorCIzngzaprBn8CGtWSIaT9uA1jkgK5q8XJJ56PVjtpwpsTaN+NYL1+/NKPex
GZ/xWpFJFKQDPzpwKFK1FP1M+9mNbOyKRkilM+JRxcjd0oKRDEiO80slW9DsrevQvp9tRX80aoc+
Q9b1wxOOV9xITj/pz5lI87ewB8EZdIkZfY/EnFtgGdOpY41Ciw062srgq7Li145IZzA2MX/qxVNv
72FNawrLGmdfo1FqeD5N1CkBdjtiQxt/vObe6NmTFlvar/uU+gkSF9VrVeGoGaRqkvIRqFWeocXk
vJiGHC5i3RrrYDYGiVsDBUHX12NXTLiSTVnoTbk2FDurdfLZy2oMg8C+KRF1YVfFVH4WzYI2d9rq
P81SmZNNC7oOLdEcJ2c/WbRRA6pUN+d9KC2JYVRdXMxGW+l+Rcz1w5Fdc9u7IE6qMU8mqslzZlJx
RnVj0y3wnILSKOMnNXLlJdb0NPFjJepvFytunoBOApdHbkqPvWgYZn5ROeMWFkltebNT6cYXS111
wmunKNsD/hlRqKM0D3xoNGbXR54qeo4T1XzBEdoBXKWr0y+tisFSdD0gJNByMepIhaV0INnJub4p
rit/6mnYvJZd0t4mejo+FmSiyCArafmcVVnPA0uE57lJgzNZhIP7k4vCiRXEI4gSP1faokXIPE7f
7CyKxK4SaqFfYNUhn6I8JoR1IpFmfjWXgD6j3nVeCkSui40la2dvVcDhzkCCypckbwHNqc1cZZ5B
ffwGh+f5dSqJtpGsU5qXIetpo8STyDwBRv6qKk2ZbYTRqtcLagXxBvCXvDeTBql2VQcXsdGmVsu9
JpLlaweJLsbTTMnqnTkhUuOVPdAPv7bonYFtbgtPbafY9JSuKVLc1xyo8VVktUYgeuDACB0s/ehZ
I1LDXi+6GsjUkJS6h9aNDawJdYGZf16ca50d3XJ/ml3rgwLoJUhcsVwvpVadGdLt81VwJTeDWVTG
LSA2LYYv3iQmdgvM5yKyE+dFr1Tegs7AXy9YhFPgPKLm7BTdbOxiM0ZDU2zkKKu9Oy04vmZK1mhn
lSWYhZRN/BoZyIV4Iuw5zJpJ1uzTcm5q3yli5EJ0o9S/6nXDfzzsTefWdCvBFT600epBFnK+47iU
yFk3XNVmM8c/MFhRXyYnq3VPukn0BbtxExNbRVm/jTItK1BJdEbQyMid/arrmhCwWYpdWg0JQf8a
1VnH7SWk9dRMADHPwBY0queqo/WkgB3idaENB85OOuWvtsvJvEyetBhMUGsm20VqK7giLcpnx5ib
i6ZAAz5AcJ50Viwy67DQtiTuVFqdl2dt1VYvuW4nbD2EkZ6rif6hbw0dqPhUc3tzZxe5RpjYT/Iq
Jcr8sYxtlezGWRN4OLhDEoymBGITA++zvDJVuh8t0NqVQ2uaiHubyvcUpnrizZFpnfGNuJVWoPXP
UrHjBgRyoV6LYY7eaH5HZSDAeNtngJGjt3lImm9zJ0sTOX8lBZeCOJCBEXEFuifLcjTWF7Ucn8FQ
Mp0eQFIU0EPSND9pdGW8GO3Z5AmJx65+yJvY0s9ofRlKIGqlGINu4af6OgKbuS/KtrV3yjyiMQEK
VgKvckRzTR8o11CXsTDtjFDoVverX1qe+NUoMn1PqN6j9mo3juFXizaoD9akJVSb8ILKgkxEzuus
wYXxkjLmE6uRMVJV7hXlKS3Sztip+YiMD+LXGQ00BwMSdlUV3iUmgM1l7u03MZbzW2hGESBmrHyQ
JcztDis4cE6hJ4EpY1nGl8PMEhDZEwV6/Vav7fkbP2L5BldvuctEk/0CQum+jVPOluuBJl6MSsMP
USqn2gzWjA/hkMfPCgnNL21y5EQlf4VJTUmCmJ8yp+HbFHbZY1YZ5i1ANedW8rWIc9JK7c/zWkxn
9tACLKWtRtXcbdFsClaLGvAZsYHBMOA66AS90qoOLmym8b0phyX5kmRde899pdqbarQGkNg12KMN
bnF9FnTjIF/RPR26HWyjsULhpi1dUpgS/HEosibcDVYqgJNOcT1stcYtrZ1YMv2KwxxOAa3eNN2A
Y1peMb+w4t2kwXj0JVTOR7WPUmSfHIkXcSrs+qYx8+R7Gkb8ylwzQhgKWJS2Xg2OYECnYkowySQM
+Kq4QnEDZ6aJZAEFK/05MooJsiCgZcxUh/wu7YrpEl/p4aXtYUEwjcVNvKloWc826YrZN9yZXCgp
nFDlxUd5fpp0afjhVHYpEeF6bsClEDSW9Nzx9k06/IScvItum8aEAKAjUn7jsPdjLN2XWcUrF0dP
SsPA6gOCQzRS9cFwx2Cxh5Rt1K0IxhVvfN9PUwZz1cJXywN9l/waKH+RQxTDdOE0cTOfOWP3os7R
S5KKKPEIV6hjDtiH7jpCz4eusJCKD01gyt7smNVVZiSQMthm9pfGFPADFggIdkAfSR0C4fRW4+vF
aIS+1ObkCk0kg2bYMMiI32PXgy/0Jpy+xrodf1fbXP0i1bT6OSrKeKUQwL5q+LZrZ+OMhFKQV4Ci
oXlpM645iwwr3+LYpn6qKXzVpCjyNjBStPrPulznt9tuLV6tUOoPEcSndtuIejxP08W6Gnnxlo0t
G+dqDgdN82SWLpEHmrEn0gebHG6HhJoIqNfU/Sa1vEjO26ziaxkOb2kwDgqmJvRUtOnClcinB63e
cd1OSqy8LtEU+eSKGbSVIjfOG4q4Y9CkZT09KlYk740h6gEdCh1LzViTwkEw2yL8oIwGRT/qcIro
DJ1viEpkd52oxvgS0l+uPQftEFrtsq+/iF4FJCzGxrb8vjGTYjNgMVz5c9MS9fVpWkNASUXabOo8
lU6QGG58NmtheglbQ4fqkFAa8gtbTV8yU1eeBRBygl8iPHYlvqHa/VBC8MgX/ULJ++fGmM6adCF/
BwHqRfUcRIvCdo/DzjPt9qY25dYUzsaCO7b0ynaBVPsYNsaigwVdYoS7mpbXucmnH/Agv7TuNDxn
Q9tuYjWPCQf5p7xz701igutUTfVnuDn4n8oIGBPlqMq5VajzeVUTOVdI1Jibduw2mV0FMutvjYnH
cBxbqDrDmGobKu9g9NPmvJ7se9QkrQBfmu3k4rpRhJw5H9Av6ZRiXgJ1Pp9hi6hlD9UpLK4Mm5JN
G+JWaqJ8IUAB+9qUuF5oi2u9a/KNnlnjdy3U5cbG7eyhUGKb5M2ezsukVW9SdN1vtMHuNc/Rk/PF
rc5Tu+82SiLsm0EZBlyJjcpL4DQ/OQIEeB0+GBS1g6QJ5aXrhtndEpdVoDY/0B1K+nm6nXTrKq07
sNnJ2cj9uAqdAEdB7Uv9MXElmtFwPcnsR6jDg5lGdGwG3JwsxbebdgP1wnNia4+m9tlQTNe2LQOE
Zu/U6Au0mSBNo58R+WKW7VVtaBAQmB5yRMxHmddAwEfdl/ZDS8Co6MizZuh+o88z0euNltKPDcMD
eEh7NEit5JuUFzYuc+Qs+GgqebRVgOl5JCJBPMtNHl8OKoqDvZGUG5AqINZdZBFqPgF9vpGoYO5v
HHumdqVF9nbBmdOQZXahGEUHd6l+tReSDAUgxKWNrtsTLz4nwRIKevJaWpNBS8RItlqv7ilzIWoY
9mdljFumq3YX6ZRs0qz+aYD/DLSwwcoFI9JxY+XlsnP75k6D//EQW85yMQ6d+nNosDaBAuAEFEcl
bAsjvTI7EV0UaX4XW4Zy0WsR8uR6+Kw2UJyQfcFvMyGMaZbiSivK7lptWvfFtqsftt1jTivNfiNJ
vH2zzb8gh7xzeEL9XJOLN7TJ97pK7Z2mh1eNLL8PoTwvnPbMUqt73UjvFs4+BIzJmzEhsUr95xhi
Yr9U0VvtqJBTMO6ol40irUfUNowdYuWlN3Xg2EeLJIWj7iIXFdSKix2UDLdpYpAcDcNypuUqGYoQ
3+PceDLoy6GY72BVbsXR6FsRpI41eU0T99os6kddRC92V0dvFMK2usXlJgeXiFpz5ntRxvaFlpml
Z3Ua5ZZml1mYbAh88Eaz2zfVjCaHUcGc0u2iP6/t8owbFfRWnqnSNyOhkOs5b2RjXAimHqCljzVN
2m9NIhVP1Hhs9PW2ivvv/JraX4HbJklfeEmQW72KxHJfx9BJ7zmqfAMVWD90t28h2fN2do0vuRHd
ZzqKfAou81ehVa2G7zJTc/SJkdlNoSkSoV/Min0168I3KKbOdvW9FB1uUXHRYJPtyBveoa1ROFci
mc5aovEB4HjSRbNnlqW+t+O5CVxn1n7NrkxwtnaRSWh+0HH8SVqDNVWOSXUrHvEJuI6U0H50FRh6
aCMr60dQ6WUP2mCda0ZlnLviO1tTEqFWY+2bZhF6TR/nl9A3b5s8LThgmWMHFZ24vV1MPcdqkqHv
ShMoblNFQVhEyxi4hTHs3LyKSMeKtF22ap3u0qItbR4CzSVAVXsKIyrFAV/kA2WsaCTC2fIS5nsb
QVbLbxqFuqYTckWisBind64658UXtUt15V7kLYxkD26OpT5z63S2r7W2oezbHBey6zhv+qcKbhDL
N9eddUVdL1W2U1Hq3cNSxhWFDFk3+4FSQ76BuoHGBESDdNiBBIkgB/EvKnQF7Hh6aelrpV7UqeXt
mLsmpK+yrtEurcPcKR8n1r39aTj1YvD+IXMthin5KfR6Ubb8de5Z6lrhlkSpwH4jA8K2idMOIptT
jhOsgGGe4l0XG3W5zbK2ekMwQZk9ULn6GchRjXIHpL+3crJ4kfoeYZ/dWNb9Vx1rmJ9uaSRPRkkr
w0ubcaJMQkn2m4wm+45bGg7nNIrqBwUQ3fCpfczYVNNJfuhVmIR4gCFzeMlC1VznaIELXwizvJli
g28GiFcs+1yH6BKoQ5VG11QtMbHJpqy9j2OnR+8qjjek6FO+1zt3IBFtKnQvZ+qao492aTZtdS6O
l9DuGv7TclYgnGqzqXGkuvpen4rkarBwu4lUWBhDkc5XDXWHravWzbNepE19Jibol9u4U+CrQTOk
haz0hIHeCH0FgIy5yIs2Bn1LDVaO0001xMkL1DBYrkuiZqSDjhZ3PMhJRyw6DOWz0kUE1VLUs+ot
0qm/8R0tZP37AZUPvEFHOBnSaH7abagafsc+z/g0BSGm2+Qqdd9OgYlBX5v6EARWHrFMG+qv3OL5
m70kkJharCLdjZbr2RfeBC2FNJMb3ZuYW4sKl2kofqxDq90lZBsveZ/FGtzjnJpHhCUNzuQhZoRp
W9YDz0vp8sC6bfiQt/n0rC1lGAb6aOmvhaCe4KehsTT+UuVTEeQlcu9nido7U1AhRXDXSftLRG30
RzqU03BtYK10jqFoOPOMOQv3VGdnFJQTap7cdUlC5Tg0lLfenfJnI1uMSy02ZmWjzirhk9NmtbZp
69DqIGha8i4pFuV+bBO38IeJi4KXFhkpr7YT7ckapH3vhmVTbnUtH2/zEDKWV6Ra96zHVv1Yt7K4
N0Mr6T0K6sRORh/Vq1+eXDH8YQ7nU4VCvsM3ccpPtI4/aiXQkkOHG4464Iz1z39rJTjxYjhjVMu9
24v6WTcXaqYG0aKX54t7AhX9QRcI5Vq0YwCkI97jHvU4uQVi0ZkDPc7KsiKe29zYqE6RnUd0axy2
AXH65z2ZD7qO1CxQ/CN2FzSlj0bs6ETP6trgzMIKoxuBwyGFW+Pu81E+6v8hwQTuT6exCRjiCMo4
KhWQXiwm91jMti+Si+IaZg9V9T6u9CfFGtUvRQLzGfhmees6sXJBHdf6MRdA5qhkJfNlGCbzZkhC
+ibkBNGOEvNyopHzx+qDfyd1BJIOzo220RFafI5zLctQpKWP3SMyRMr3OE1GuVksk2uoNq2HE6uy
KqUcto3APgB9YGet4tbHLV+wYLFJw2Xcy7FTnhMgP7Ds67ynbDloWOUWiVgoJI+pOdG8R5aAKolV
72LFSfqXz3/LR/sAHTnuTvMdp3L0gbqkrOpWKHIvQJAFncRvsx/64URb7qNRVolcNsCKZz0W856i
xZ3H1l32OHLruyKhBNQQmJ59PpePTizOovRTmc5qQXZ4YuNC68MxbOV+sTG31QsxbRfKTYRI9NDe
h/r/Uvn/WIE4//0f9fk/lPI3L8OP16r9XSh//Qv/0slXbPOfGj1edMjFqv4I9eo/Qvn4n/4TqAhb
AIAiSoLvf/RvpXztn3SiEf8FJMndB2HjH//VVUMf/88/FPOfoGXMFdGNlDO6Rv/5XTf/Ok2fqeS/
k6D+99Ct5vOYAK22amxA0Kzm0X2uzDz5mS6Vjcyq7WBnDwaGlG3xqzTFWT67+wqB3/xHWX7N7UuH
nEuzWq+fq32jDLu50Xex3vLELfvflu/fP/N3WN7h3bP+Klc18AOn2SWIFo+x3ojch07jKu5mUJ0a
mjgP7dT17oYgb9iQLignTuK7uN/BMvBiGMhxvBvM8SmOWtawTdMRBU9rk8i8U8jK0Jq56tF9WQHE
2crtN0Tbwg9HZ9+31FUKJcpK5b7TUqmSk3bwmOeoya8GkAKtV0QhXV0V3YbUo62n3GpN3D81KElg
M5ql2KkaRBs1DFuhf6tnmUbE7rF8itPe/K4M9hztQndZ6mB0nCm9L0E+EunrpsTcs6LWsF1nYm26
HE8c4InCjHfWRPnNq902cc6NZv2aeFAhN2FKvb+DXGhrVLdzua1hnps7btdop1hLaqLJOeRim4Po
3MYF9Rqvqg3rvMFWa9oljUnLGOn19CkyCwoGyJhqVoCmTCoBylAEaoSlRF7aNTRMw3SMvApoYxfE
XM1VkGRrd6Y0Z6rIFsSU3nejqIFqjAg8cjQjldKtiGEN+gJNkBc8f6iqumHX4OgT1SaiwoUNdiBF
9zHDc29arjso6vUGQQeWVxgpcm9SySuAYw6J6SaiLhV6ZayYsT9QH7I8Vc3Nx0E27eLPlWN9nZWm
FP6UT1p/RtScXmmKjvT857t3vVGPNpPzDtemhEeZ95hCpwxpks/FYmxEYnR7uljulZU3xEhQqCl0
hhR5972SgjXJ80GvfZzn0R74/DccIv45QTRIHA35ovWGACJ2JEvWkYE5OY/CpmptxFbypO9yX44O
vgzSBpOGn+8EtDWcaT56KAu43fbzH6Ct+JXfVgHyFy5wwP5hX67uUebRL5DdorQDWfpmSibjYcia
7iaNu2n1D28vhxGoqZtHJZJseO1JCPyXOIIhVEOL3JerLkg89qfEpA8fXLTMgBELnV8ECQlC8bEn
iK1YNfCKVAtiLcy/AAAfrono28fPZ/7hKCt2GbY37+6xcl80R3oKn18LdGMuL5akBE0RypPmd4fh
0joZxL5W6wsdEU3ECI7wQw2c/RDKoBbAvXZu3NEx74a2F28INgWDdMSVu7jfuJpFUIuoo8gMG/zz
iR7tsT9+wboQv+cCWoWCyJxpwUTZxCalD6quH/00kV5lrZVG+sdk1Ut5gs1ydL7+GPfozQoXwBBJ
UmgokgzTuawt5TxtxHe6Hwit93VTb+s0Wl4XOG0x/s3VcvP5vI9ep/fxdYc03wV4ueITD+etlEpa
U/NSAzZ1tA1xIfbj2Bxu7LnLz+3FsH5+Pt4RXPdfn9pAZBApZbggvI6HAyaVUlCxttRAd1uKuU5s
B51a649xjreyDjJmT//IvR1rui5SM+e3xSrsexP5uVPAvD/3tuHqK30DFCghzTFevkL7q1lwswjC
dAk9zph+B3Aku/18woeIvPf5ckJ1BEJY3lWV93C+kwOopKqBnACOSh96ekX7MpvtBzOWLmpO7HAv
ivPwBB35z7khnQACHmrLKtd9bNU7KO6S5WCfA7OGQonCzVr+TE5pyh+G4+vcAHSxQhAcSP4QCDyc
W1VF5sLnVANhd/F2LuZmh5VVewlm7hTJ4M99Ct8K5DvcBrDvvPCHQ5FAEWPBKQpkPE5fShd7G2Uu
QbvVithUdZSeEBP9aGqwxgXSkZg1gzc8HE+ZZ0qpo6OizFU1O3OEpC6zCae4uYhPDHWUQiMqDoqB
qdGFfA+sj4WMY9tqUf+KrE3fdKPEbLy0Bg+qY/XTWMJm9CtLp06lOQ09jSmlu62rHZKSS9TUy2Vh
12q/6aNmvpmiPoRuUfeqQGDIXnQgAtgK+Z9v6KOV4deu1gWUFTDrBntu6IcrQ78Q5eUq1TcgW+cA
inIVZD2IetU4SbV9Z1f/9u7+aywHTQlUC1dztqMNpskBGke26KACBvX7JOe0pjJldo9tOYBtQRPB
AdGS0TTYJfNs4EYPsPocJNy0oO0l1Nbr+iybAyuR7o8i5XHZiix0kHObDfHQdblKm6DqdBFI26QI
G2pU3068LB+sF2GTsMAbs1zkAofrlWXujDhRYmw0yk2Xem4451JHsRMowHD3+ac5umvW5eI2I7YH
Bm4h33p0tyIn1GVAsQnW+ljbSQ3coYkYB4Fl2nYbDSWaB7NJhxM33JHIzbp/YV2gf83DTcOFQOxw
htXgqGzFwtgUZdLdpU0Tln7WtsoWzmIlN32rjUC3bDGjwzBrwBMKXVsLlnFPOdvoSuusBw6A2ht4
vPMEsEu1G4YEunNbFMg+o0lfnmsT5eOLOcrtcueYiKoFyEVgi5mhZDkFny/j0eX5Ph/4G+jgrvr7
sN4O51MCiewmlSwFOHr/xR1qFytlGZ8Y5ejl/9coOM7gMgVo2n4XHP8t4kD0fSpqNOY2eV/ml9Y4
WK+VlVrRJumd+NwIi2ZLe0BeloNwH2gDZieeiA/Gp/FPzY7qHVW5Y39uei16V6Umt2dU4lRhXNS6
OI/t5qqxkrdiEOhROfZXYdQvn6/u0U2+znulF3GoKcahFnF0HppS0ZNyUs1NURsj3a6226MSNvkW
ILpNjwLJX68z9A5ISCtIFCi3e7Q7C9FYLmJ/OqJjQ3vpVkZ+D4i53K8w+QJLbqycXUVXdsJdJt9O
VgL95xM+DnmYMan/qq1A9gDD9pgiESaJSHTwyhvAj+G9bdNR9Zdp6S1S3H5JSDNp7SBqpeGsXGWW
kfpqlQyuBwemfGwSy5xOXOF/bnBqNwj2r1UAFsc4etzamChcaQ2x4U9N32nKX4Z08hODvE/rfy9v
a3Vro/pM+YP/R3z5mGEDVhMCdu2qGzVLQ4ncKriSGiW5GUPc0hbbgsv9Jik1k9yxR7oj6DJcI3aT
Wsa/rLnOn2kjVLlnD7OsQU6vYpGVanfUj2XSbWEMlTolnApQvYhl/tRlmSzOosxJEy+qMuQuE1tT
lFOp4OHavc/KolS1EpXWwEccbSdUJ6u6TIS+GfNi20U6gWxqTR54ZOtFziBhPSA6yvdkmUGRgswZ
dn2Vzi64carcnax1X+Bffisc5ZSh4eFDwy8zKDGhYoXQGBV5bBgOry1X4WMvWWsHDjqOwUh3lx43
JZxbhF/Mr5/v6T/Ggu0B9R48xFp0Q/jhcKxhmGgZ4eYa2LzMcPCjIsBXDFsEWz3llfrnUCQLmB2Q
hGMfzn/0cCg3Fv0il8EJqCcZlxmCXRsqN+POtHP7RDJ0lOezhGtiQgUTFuvq77IWPn/PAmnOO6pE
RTBQy/pK8qu4kIbRR3LEfnENCl6OQQ2pGuWwVQdXP4/RJ6UZmIHFGtJ622SROJEf/jl7wncedV7W
NWs6dvLQ+7Y0tM5m9opYtp3WmxT0ppVjuIwn7qlTQx3dCrZoEVfMGSqJq3azUNXw7S7nouzlqd7U
YaCyrjMFSo17gVTfwaLlKK5DgaxwUWSHB1aq482otsvXyo6UOzkvzu3YRQD089I48eAduUz8e1Re
XHbuqr1x/OK1S7nE7pjaRM6AsTI1VcCjiHTvyk4/i3Kc8Gq7oqeJcMXGSrr4kju9uomtpH0dtVaH
2gI1507mjf73H5m0xoJzS5kYTYuj0yTpA2UliLtgcmZ3Wzc9QJ92mLZtEqqbvz240EYNFh4hHhvu
49HrO1VRJabCsgMM79QzI+qsL9jeZldqZeePnw/1x02JWA+blmtpfWcoHh0eJqnVTcXJZqgOb0Ez
50ZGlffU9XBYuHn/qGhkQAAm4F2li45GsRTz/zF3Zj12G916/ivGuafBeQByckFyD717HtRS64Zo
SS1OxZnFKch/z0PZ37F6q907/pIA8YVhQ/YuDsWqWmu963nbGq6Eg7TLEdlWzzTryeji8nwqMmvx
B92T13ZVLufuEHUntrijnf2PwfFQ5GHSUUh58Whw9AOLmcTSoZ/RkAcy6XIb5415bRdRHQpapXYx
TXOPpDXEtnAaccbJP32OnbE5RWZ8fZr780p0Cg1EZWTTjmsfahlHtTeVDnnqWVwirsq/dnYzXRWT
2+2NUp23TqXXH5xRlQ91J8sTLlJvfNBAX/imfjh4822/ftd5ilS2zxWb5jVlOkdIZDxOkKi3mewf
OPnLrZXL5NP78+vNW0ZlhwkzG9AvOzEW2TO9B4UTThVt/rmnk7Mj+D2rE1f5wvY6ny+mVjyO3Twh
NbKnh/eHf2O5dEkdgeci3Fqn3+tbljlYWm/Cvgq4Q7NNXEPeTEUeXfa6Lr+9P9SPDuhXR6nVjeOn
sY6WZrWuRnqdFtSQVtGCCuqtA+QgYxcrsjmn86jd48yDZlssw60FbuIKcVn+VNIWeCnzOfk31hDy
InzbKrZA1AVe3/lszrFMgROHKq5nYd+wjtJZ/J3D0PR/ONLRtFqUmKZOhZFK4c1BRKJtg72GRrlG
bcITz3j9rV+f8V93dXTOQIAYDQLeVqjV9ni9gFXZQMzQrxMz9Wu7oVOurbxANMC2gi41hst2HLdC
2Kfiwjfn1RoxkJskr39Mr5AkKum34p6NYW7DxYqWgJYkYztpqXvint8ayjDWejrIRzKhR9MKwTSg
+I7ly0gmcyfa3trqzWQgbs/0/fuP93XU98f6xHzB0g54k0vd4vWc8UTtKvbE4XQsKS+aiV1+9tRW
npueWWyX1OlPaHvMN94mew8LomkQcR5vqfEsCRBkxdtsNCeQVKWCStenExvAW0sQVA4WAXJ3oGSO
5qdTmIXeaIyyAOg8NOOiXOH4xblfbQ2/LXO0931qXBamUV6hDO9OnNjeWnV/Hv5oyk5G5zirX0OY
ossMRJe4W5HbxS4ZLTXIOS/TPKZnu/ff5JtPFgIRdX6XnOtxQtsCtoGmmnVvLM0sFGYpzmZOLydG
eXNqAhZYsUrkYY8DDPotitp0uLVMqO7OLSdrp8bSx9bxFGfxzcWVb4oEAdlykptHLzFvOZ/kxDlh
7glmiNKQB0GPNu1FLsMySufNhMX5FmeWPpf1pwbu6jPFdBUoEfncEzPqze8Ez531prnr46+/Nlun
bzuebjYQY6pj21yawNovcS5oQjn28uzfeJs/jXcU8ajJXE4U+7n55IeaOYaozXgnJupbc4bUIPwo
1+bMf4xGiQpkYobK2toJpbjTWrqTlTE55VV0apR1Tv2UUcPKrNDSpeabt5dkJ2PAcF29pJv3n9hb
3zwHdVxlyZ4RBq9X8dMo3UT2slT45lPRtIfZiVNan5tsfBqwuQW5AAie7B0xs++0jabthD7IE5fw
xsdBsQV0ic2bY+k+OnoILzOioSjdcBpjeS4TuWyjJskxm9LMx/fv9o0lBvUaeh5ISuTfj2vvthq1
6kRjXjjpcfk0iBVFSs6o66r6c8sWthV0Im3fH/ON98iYFmIyizCNmP/4CdOYKmbGjFNMGpIs0w4g
vE8Vr94cRWc6UiFDGne8IzkAGJe5FW4ou7IMXb36bjTGKcvYNx8fkgH+QkDBHvv6VmhwlLOt8aZS
o3BW0b+bb4BJOU8LNlfX5Jfz2zHTjH/+uZG+WMu6LNE6gd7rUTmJ01g1MGpDbuKSfKt5nicnK7nr
7nJ0YPIsqC9rbgbg8TEcqNOXVBaKxtIxTvkul077sZ/SausmxXIBR6V/yBZj2TWl2mJ6NOo72o/n
M3q7kEsr9A7+OzMVSh7qs9WQ77hCONBCUlkOQTTJXQ/7i7SE8jTqzQ6sf8/SXYyXs2kg8Hl/sr6x
HPAU/hp2fUo/LQdJmtCZ0kxOaM1jt9HrIXrBBMTZ5AAiwyKmUQ0peev5o2vNQT9BInx//DdyVhB0
SA9pK/5tVd69voC0m+jgw+Y1bMspf2SDkwW9D1Zv4I7UOc/uYI3fls6mvSfuUftDiTKfFUEZ1e+L
pag29WLhpyULh2rMiUt789mQ2SDFo3FEOt7MertHNg4SL+T8inBE2iooj14oV0TL7lWKicenSZq7
rKOpPtOjZdNYcvZbac8PuGiZL10bPeHqFAVKBm+38eIM8IebXad2OuJg5UbDiRTRW2sCJTrqEixd
q0Th9bME/ae4BXYfIWoXg74jJzlTI2ye338uby0KKySbmi+UbJhhr0dpkrKh4pnxxsRg+HU60uEB
9HDcakY8QdmC3xJAalr+GVF0PYNjwE53KRIqEomcjF+PW5ZxljkeUYSr1XGQIO7ZtE4itllfx+H7
t7juQK/XBoai52eVvBNhHL/5MasVOrKo5ahgM266UcKrzMZhmpAr0VG1wSoou5C96hSfnXyYTinG
fnDqjsdHTMRs50bRmawz86evcqzljMVRHIW5jKQZ5GmTv+SK5AyF2tC8or/Mi/1UqvbadklPoN2P
94paUCrtjK5OfbrIFnvjqbJwQ7Nd6FvWFbAtfmfXwBIiq0enrjaD+ZwuUz3gBhxF/ZYdUr9y5zjP
6C1L23ETO2p7x9Fcv2X51J+7eFBwqYK7Do+r7FrTr4oGu44+6/4ZcfKPV43am3rXD3eaX2oBVJn1
MiPcynGx28C1zO5aspz/OG+5srRYdvhW2LSOzyG1tIDFeDm5t1ZS1SkXb2stw0uuF9MJjcRb80nn
blje1rrsceoWzgvtxpKR0Kxi+J4Z+gdVLsbWqFsLa/hJNt/1GciVYhmnagK/rgncpEtKzYWpidjl
6KvR+9wsClhHIUEdvtYj/WMb9tV0hzey8yka42aHdJ8+VNfptkPKVthSqz5nUdM2WYFoTMmjW6uO
xtv3P7E34pY1vCVKWJVb/MPRKbDvaB4rxUACau4sg7JTp9/ThD4+UAcyryZr9Y1ZMOD+OseGQrd/
7yKeXFw+QiyWlJgGZFvO/zgPyDWB3CQUJmFFbfn1d5dGduLZ3oxtjeVWVyKDCiHlsHzTzKoKp2bB
P7Ep4lMKml/Pw0xCxKkUNSmAcfB5PWqrAyYYAJSG6QL9INatcksc9U2bNPfE0n2k1eHDsjha6HQf
sKroqEKPbpAuw87zyHSGjeqKA/ZSpl8bU3zHciMvUjfNMFBLRv2zAFlBs7gld1XpmuSCm+xOX4r6
q9uYybcasM+NrUy0OYvOTE8svr9su+s1MjGQQ/Gt0JTz+nFEMa2kNQK6EIzEdCOtVvmKTVX03OX2
ApWmhF+/q+1k+o6Xtvlp1pdTKMJfPpmjCzg69bZj6SZAZ5VQSoHcPPE+LAPtge/P/1+WhHUQAjAO
1pDg0Gu8vsusd6ysZ58JM1e5oJR3yIUBAEMxLlprOO9N6w6Cz4nzwfp2X20r65ioYIm5yCvxT6/H
HKE2JDZOzCH9owmtzTG9wW5pt0SzzS4tY+XT+/d45Dr/53Sja4lTNlEY3uCvB7ToulAdxYlCR5VR
GMvYCrPOg7uCOXP7fRqK5ktZeRbivmLwcXiNLu3iVPD+y9e13jQHhlWvQR/RcQwzMc+S2KqUMHVZ
/xIWPCqgqnUla1nfv3+/b06cn4Y6On9R44wRzDBxSrBZ4AqSu6XQxP79Qd56iTT74XdB1xqH0qNB
ZihyU6xkSqjrIgFrAvDTpV3VVXdR0akfJ5Tu398f8ZcDH9EsTwnv+FUuSTvD67eodPOMCqvxyCZF
3bnmivnS6RxxK6YYyBFGeWJbLtYpv7RTox4tVZB340HMrQd4wKu2FgKj77SjxtumA8aCoXl9ocxd
dGK7/PUNsrsgClwbhOjQOlYHNvkC9SvRo9DMUufcxNDuAnKSOHv/gf767TMK2hSOOLi/MM7rBzqy
vLiLPkSh8LBF85IB3T39lclFOsKLQ2RbxLsin+cRJpBIT8yfXyMuyMgupF8sw9DQcMR8PXoOWG0S
lQXT2NNxClvDrGAo++bBNroLHbgVhjdNfTZ3iXPvNLn3TIimbm1q+YfZ7fDJaFzxjxdDAizsENCR
rvXj48a4OrXStmybKMwwqULpV+X7yTHsxwjwVQTXprIuG2yFaTnUl1O2WAgjuOHjZZEukdVDACnr
L5LQUStmWjSGeJPAejyHyIK5YzxVi9xkTq2qRP+cfiqntq6zWJs6n+h0olWEjl5cRBvdpp3ehZHr
51ZjW7tS1qlBo4wqPrLbJx8pwN7QjA+lt6b4Y+LHncCnTHKjLAOP3lbKypUypxgnVuanREov2U1G
BfrDq7r2plEjwwTDrI23pjWo19Jo89TP1KKVQU76ovI9HKjysAFSbvuUzdBLy8JAlFSrvH0f41/j
G90W0/cS9f2FB63Mg/bSZh+n3ipbv6TKS559Wsx7o56rxxYJDPdTz82jlTvqZQTzqwQ24wGLagy8
7fwyWihmgckF81UieP+69GA6fcvuYc/SB2SnNLpU5nRw1GHoMQAFcxNo1Qjohsnc771CNPgxQxAg
BrZrGV8olj4jY8c/8AvGfTDH7AYjeKQq8uOESDrbgBxOjdCu3Sq5VUYdQKmb5e4DlsSwDjbN2LRl
QC7JHQZsopQ9JBEPDUYpW20J66VoHf2DRq2IwMjh/gpML5ALNGMAjCP6kMYGJY7UVasHDUd6V9sB
nREFhcGxpd/VSHC5NKNiFBstyQEFqXjEgcGxpdb6EAaplCiN6jz3U5J/bgeKX0Gm0mAfwCDAUcGJ
IDv5owST6RfWRNy/aIC6cOCFgzBYhnpbo0F7ScYc427VLiBpCAWX0ZWKJZbHzi1izI7LJsr3nW02
A4A9ta/9aaIwFIKttNOglS7HtgbE9b3WlaRyNEEyK6w7i6hVB/6G05PR9mB26FFbDpydXax5HRNa
UO3OeKl4iRErmzSGBAAxYFK+zw1zYLIGjfSKGbc3ZFpakqa5A6Jo5OigbDMRAbIrjQEWhbUsZiCk
2upBUsEnbWtqONgRd3Q2Jcr8jXKAk4UzRNY7QNnlBEAucm4G5Iyd38NlBAM4G+iuFKvIP81lzPFg
aHVxzfHSve2xAbhHlEBb/tJUNelOmJU3M/RAxNEYA47rrByHiyaqOns7QrTh9xETwJpUqw5UYwRl
a+NZk/qk87F9INMzjBtLJ6MTLLHdnsEaUgc/w7sY82FYCl8oOA/PhtfxQ1QD6TFUinwBklcP0B2j
WL2n8Kl/tsgLJj5+2tUMy2xpH0rRWQDbacnHJhs+pR3qMlVjSHKApQGuuulLDwrtkA2kuv0OwO1N
ZOpTfzC0ojjkSt2Vu45d3/UrQGVwKhIFN2IOZhll8hgReEOVML5wO3O6U1rF+bwMuXVj4Rqf7O0s
oYFRRLkVFpGr535ClHJpKtky+bBZna+j9GKwBTwo9UxRbH3x0QZmRejONCsFBfXMhbx4YlbgyYxO
hjPW4y9Nny/iZlCMGK/cJFPGva3OmouVs6rDK9JxDD6D0ls+NXpdPmlRDGBYSebYh9gz5L4DJO+z
m8Vj5c96VJO6qGMxBUUxYmzb4ynbB2QaY/Y4ELHYoRow5TJjfIBXqu87YLS0cUI38ms8yjD7/jLN
iMkw0xXZp8RSMdZI6rxlAbas9ksBB+EhRiqvBb1r9580oG7anh7s2VkXBmkHucyTDxiP2x/0lUC7
Nd1s6sJ5TIvpiayZMYXDZFr5Zk4T/Xaim3/a8VFEXHVqqPIrbshCD4oZRTX0h7RzzlOoXaCNoJ8a
W9GSmfK1DrRa4HURbfL6DDJndaHp7A0MmDyF7yUr+KL9pB5sTqnCt1daOHnnXP1cm/ki97NZ4Q02
CKVPSXER5fgZ+IE5dOAOCnyb60rz7VSni6JUrdwGYdY7n4epix9NK0b4tXSYLwf1IGkxA2QHoSTP
bKGeVWBbcMTRkVTt88IZd25mZy7wkyyXkIts4xG2o4x2dWW3xVnnDLL2VeROno9wKOLvYwxHCpBb
kZ7r9qTskqRTv+vArNSNOam5vBBWMYJMyThRB7Izx+hD3itdeWPo1EF2vVhAlzoIaPlTekwzvx4o
3IXCzcdPEsx5CbUMU+0Axz+cN0uADMkHgybY4lufZ+MY1u6Uln5hd/U5TmUjEOjU/qA23vLJ5ARq
bFhBzcVPjSj9aBstHb1wf4V6lfe0Lm1ysyyzL5HCruNrOu3UKBI8CqOqFORqDW1ldi1gagLHSZTn
QekgMcEUTctQ5Fk7hYuewDIsvOlqwcMrv2Nqj1WYxLW2z7RU+dqappRnhoyqZ5VaCVxbC8Cm39tR
zNrh9d5iHFIJQ92vSgWYGbHKaG5HBD7WBhEmagJ6Dfp8Y832/DEteu1RAbhYQ7rNWScUziHPburF
F2aat7pf5gVbu2r25kNsR8qnpjOhWivGRDygdIMxBLAYoTNnbZ7A0nG0OKjyrvxQICPSw6YatO+w
KvuX0VjmJ/qlRz68xsxgZLdAZutydgbfW0yHr0tR63O82qZyW0bVHEPDSsWZZXX2/AOLc0MiRXyG
NahfgYLWJxwyqqr/YLRZetmXi9GGXrU0Vx3/VeRTnK3tjaon+ZfE0BKQs1lZWAHWFxznbDcbXnRt
ZLOO1ci+yLDd/iyrVir+pGp5vxnmngZkt5qs8770uv4sTZcGC8g6V9xAE6WOzkSiV4bhl7B+QhG0
2i2NN+atmZTTfVS6c7tz6tStr4bFHN3QHkmDcozDq4eqAvPapwWkAh0ukbX7REFlEs60jEWBrQzz
c96XJaZcWQHedOC5XCpOhSTaqegZp9VcVEPQAK+O9HYMRkzfjSGZ0qBuTAVeVoLhKUIg3xptuptT
phC7DTmkYZf0VX4u3Lpxt6o3Zk8V3yN0aqmINCzbWi6B6E3lk9tpfIRWn4CBnefJCgYieGtjK7V7
KCuj6v1WUemu1JDPPZeTu1MN0dPDzvX6RaHru6xq1e5LMTmxukkLoacBSN+IusXkrR2pBAhWUOCX
nrL5YwhpZGOlhtmijOetIpMrtGNlHqq9Y94JyDqkGWHG25bJXRc5INrAbAAwhaNeCzoCh4rtu4qW
CpqQAM1LW3NdNhujiqdzNwPvu8sUhAMbZ4w12GIWJ9ZQs1xn0xRV0wd2kjbfzGKS31214URUxnZx
6dFqg/UPlop0us+ZrdIWBcg6IGxqjaDVFyip00QDNtxBEnW+1kDyC2jVBLPHyZflDHSdQ3+7ZZXd
Zs54NGuQpZ/KWv8oC7wOJGiEoQDD39ck4rE6tWhRc4oZVgo9KQktQsQxtR+1VX0+k0XyI3s2DiBr
MyolRg5nph9vrMVtwkmk0X1qVwp2ss6y9zDTuysWDxAyEtrzsh0s3xoGY1dJ0e/A1OvgrtSUQwQU
xHYZXT/LOxD+dfPh/Tj1jfwN/aU0NdNfowKnOG6fb4A8j1GvRuGq299pNh6bprZoQV2b1qXtYc4I
Fjq74oCdmAEwaeOqk3ZyQgv1awKH5nkCeuKz9eEeJ4qdyRvbYRJeaOqiD0Y1k3esNRzHy7n554H5
q6GO6i6K0jdNlZHp6Eol2Se51t0rsdBIbxQ4Fs80Six18wA7Ovv4/pN+I+9Agw+9VJh6eDQXrSHq
TwUfuzDbkbq3R1zR6huR581GAbVxIsx+80kiZybCRv34C+UGFFXuiixbIXdd8bHAERgULh1sO7Ju
J7t03h6McHq1qIF9cJTk8NjRzTYlf2NmUxW2GJXwMep33kzc9P7D+zV+Z4KQzPjXSEcPr8KQHvU5
b42C2LRPnKja4ze1ID50UO7G9RgAVkke3h90vfyjb520JuoBekj52H+UN356Y5Yco6QW0gtnmv/C
WXfyMFUxab7QouhUC9avGXEScLQgUcYBps+dvp4dbRlXfecUHhBN3XwZvc6Cqm315n019biiD2n5
AJZMfNLlou2mytIf37/XN2YnqdPVZp58NQXRozTuaEccu3XyxoY+Oo+NoK1x5cv9UY77f4EsGl7a
XrYvv10+191vbOXfnvu0Kv/bOtTXir07jZP+v7/+V1A8f17Jygx69S+bsofqcStf2vnupWMN/RfF
Z/0v/3f/8LeXH7/yMNcv//kfXytZ9uuvxVzWzywisn1UNKFFrJ2TlGrp3P/pVazj/fk7V88Fv/M/
7jb3m7vHTfg/f/v40vUvbfnbPXf3fPIn/+AdGdbvHs0SVGcpAaKkWevMI7/zn//Bn/A+KT5wNRq9
Vmuh6E/akWH8vqoHyPfyf61lAj7sP3FHhv47bYA0eazJMvY4xGP/elQ3f3wb7wGPaG949Q29+Sx+
XvV4x0YLk5FsW4EusrWsfawRradVvezTPjX9dBySHS48lygbbjNzeIykHcpYO+ssMzuoiFWRW5RI
f0nnryGnkYf4Ll4BOBGfXXeKOCsRbhQz7CBdj/XdMNkfjZYyeSqy6jCvWmw6kcxrNffg2qbLd2HF
T6aSlDD/3fFCEREGGtMcqKK4G2un9os8iW5lP+cBPY/mWa2JmjP+6mY54g/jeUnkt14qE3+o2uaO
yp7tJ1B+qNWn024eC9zLHW0KtDLbVpOzoQ/8sitcc0sc8DEnir8hez+TxOrJE6Ut1rrGM2eAq7Kw
79SEs7mFGMlo3AR5bHJVGc7VUqWPvZfeZop2QU3tMkn1XQtLclPknbywBno1yTKNIcEZeFhi37B1
vJ2pSn1TduqlURff1SiLMHzJtMCc9AvaGmHBqrTGQ5MIisGVYJPUly4Rz11kX8UJCVDSnawFppIH
0EKt7cR2EmSdeyZqS240jOIvyppkiDbMAS3d50Yd50FUevd5JM4qz72WerzsCnI/L2hFv1NQ6YLE
ileG7XzWa4JOypgTjvtcR9NZlNPXrofYm2QNJ1rD9DZj5FyXqfgu53bxCTo5NpYFMbfT1tdYGW0B
x6sQ+zKxKsPVsQi6uO/OABXNPhYH5lXZ5hwe8cDZmTxCn4i13UTqtK9AM92P2hennDO2jA7qdJrc
J5ioV/BNi5pDeDuEE+9YVkv2kSjkQ5E4uy7F6ySQdrRpyqm6mUmjXPSo62+WNUrHzEc5LGX31HX0
0xQ1M84RX4fSaLY9NNqeYsOGzK5zII+WhW0Dp6bTZtDMarlThulD19dzQBTkmoFe06GoS4oCql/r
Yu85xXWedQ+RRpd6CoNalX7Wfi9luoUxFGRGv2vYTPxOGritJJuBBCiB61lFQqedPzczuE7ZYC1g
ryiC277Udq1X+0NRnzexHpTq00Bawctww2iLjRLFwWTwMkjYNZnFx+HdTK7YOe2Nmky7sT9kXrr1
rnJJigjzNvIKZmpdlhjYRIRXvqJo15gg6pjMxhuVaK0cht2fwJ//O3vIq+3h/4/9ADjUe+v/zXP7
/PVF/HbWAXb71v287P/4P/9Y5tHO/Q5damVw0AuBiTm/+ccyT4/iCrwjfuL0bq1Nof+1zGvO70ju
6F/0UBhZ9GZyqPhzmdes36kOgV1BjqARFHHi/gfL/I9K9l8nJYVdhjQpOMmjMjrzJa1ysJgHq82u
Mj45PSLR2ZOYqQBWTM7ZYCifcqdE6yF9nfyf7+kxStN4r0U2qw6t+yVLuFIbJypg1lrheuuKjs4x
k9Xr1ejM3YEUw8FVGshWsFeIBYsSP1e5JengEq8x1425v3CtDAqk2VFEWeS3JtMfG7fXg8lcDtqg
PZtOE/uagvDe6XRr5aMVW60UD47XO1sBVwRZFcZDdoVywomrO82sM1yn1IOQ6ZNpLIdlqR7IKV1x
5Y/z0gHRJJ29J48c79dIcrO4Vb+BHEwO2VxeLDc6i4uKwDy+UavqAdr/Q1PIK6fIHZ+aEk44VvbJ
wGQkaBTt69iqj5qc7F0p1PvZqqDBDfxN9vb1gv/DT5Pyz539Z0bgD13MGw/0GEyq9QCf+mYaDl4m
FH9o3EBSRCBb7KYbb9QABFC2EUkIgstPo/pirklzlA4rUG76JO/CocP400JcKzi0F7H9gt+OXwyf
paNR9Jpu+sxCrZDDwHeRx5+NOPmEvc7y7GX6sGkplOJ9Mcgwx/ErWPDN8oVpPzhaSSLVGW6bxjkR
IR7F+P81m4+jUJuT9pAr3nCYo/FGiOS8LbNb/Jkuecj7fihVfzAHwT4WOR8jg/k7O+OTyTljMywk
ja2+2Y92tk3r+D4bxY6WvK/S7aMdsrbYd2Lxyaj0wWeyl7fk0G9k3Jxi4R0RDf669KPwIa+8AWse
tTm0Ubyfl3FXWIcUow1Y3yHV0J1qRnduu81jUIqOJ54GW320cwiBRRLmLflX+qgDkTN9taYR4cik
xcNHu/AMEpxOdRdP4wkhxZFO6a9LPQoaE3y6KTsm7UFKGWgkYUsA1DmVcvq57bDHS6W1mD5u9SCM
7B74xhBESazuzcEOyLNweiETTJ/WP0pB/HU5a4z7U5BnZ3zoQOPbA+2RviT7ZUm+rFNC4yMCzV8/
v8ZdP/08tuh2FqttezDn+qIRDcx5av4YJfShNegejoEUSRIVh4DW1CgsM9uTBPi+0Iv7uOgK6sDJ
dRT357Lr1mJkvjMsCNeOSJ9Ukd9rerfHDuHl/Y99nS1vfetsJT9frAPPfSLF2x6mUoRm/OLRypln
pW9Z8KBPYk+OUk9/PZMjeYvF+pdiM9gcKBmf6Xbl203B84l3A/4LplaFnPKuJAYdHoL09+/sR1fW
W7d2tFNFZUzdVJTNYfSWe3N2z6kukwc3E+F3o/0d68ooxBtI+ZCvecU522c2p15dWUKl7XsmRk+5
dLB6X8TqJ/y4Mr9rhy9eRbW3IPccoD0tTl3r372Goz3MBllmR7NbH/pxeIKhqPs6Rg7sU3LxKYPo
ftqInR17H3S92ybWMgWuWXwkEuHgGZNGZ3vZzGr/qZBKiNTuqtfGEJpBOJpWQJfF+TilX5tUv8Ob
ZIEUCiCEKvOmK9QTWrS/WY2wTX49jxa3a4CJG80BDErmU54h2YZJomE/qIv+0Rr7sNHlrjDzYIjb
cK5tWLilLy3lGg3t5YxZGM1NtwphyKLLO3LV50XnYN+X7Unkx5ipNuqJ/JKxTu1f5wXx+utLLUv6
eIrIaw5Zp5iBInX3YulrkoB5Olx5aHU2AAEgDk7I/geUtX6s5XeVXavXloZ9UyFcBACDmsL1Mn2v
0Ikgoj5BQQFsqs+7bi/06IMyZo/45X2YK+Ozp2FXNeZiJ7v0We20hJNIagTppFY4cM3nbuHIkNz7
gwE77v3JfyQL+tcHZ6/nwJ+/66ghtqhMrT6sDoV2mZ7bdnQobAzOLEz9SnmVt594XecWemWz7c/R
RG1Lgcjt/fF/NJu+9ZCPlnxwVS3xoFUf8kqogVhmYrOCQ4+tdckNxZEA85Mx1Ep0SbThfMkN82ut
UCpIpQOq3zPanW0C+EW4HorZ4rOV31aUH/qFtcDQZXFgFpqkAIqrKMF4UyAJ6W/rOjf3Uxw4hR2i
wj4vxHBuKiDgkM6PYZm41gZXHW9bSv3Crcd8h0HnXkT686IrLkezAf8E2uU5AHKaUtXlAwSiM6OD
WcOmJPyoUe+qVh8p+7afLQxw/MaKbixiQ9+olCvkVh9y4XxMjPxpYBH3cUe6KGJjXye0bY+rwVZi
Pr3/gI9odH+94KNNzFG7EdcsXR7UiQNtFzcP3WA22Aut5jWGipgk0fut0eKmpMi172aETGSzKIbs
xPnW5SgSoCJ/9hL6LNKahuckipMNDOFDO4K1bCcOwu9f6w/04luT4WhHHCpIgIMhh0NkJlftcOkM
V3iJ3JiGOO9afMhMaR2s0dHDycHDgXMBphi4N7ZD4HFg6GKxmwq0GsnyPSvb63x6WmJx6SjurqHN
oXabfT0BQ8V/rnPMfbvg8WPG3Gt0iODx0XxMAA6CsPocuXj8IBMMZqe9w4HnvDKGnT0UwRxpWDjd
CvuCtZeY9qIYvk26s40xQU2TU7q4v31nR5tttLDOJePQHpDQmhD/U/FAk7IT9njan2lu6wSRC6O+
UqcFvqIbMDPVUFm8ndSs5RnH9nhvZkuDLx7I245SWkjWqNho+rCmUBJzD1Vi2bz/0v7mGMOe8HoF
UWZXU+MYNyL8dCxsaL05PoODN19GZRJxVnavY9RWIRmxDEkBTvUmhkRB7FUXNNvHdyi6i85PrCS9
WQXo92PhYiy4mO0lWTHMGcuqX23GkFPUebaxuxPnGfvvVvejXX+e4opCKr5inaX24WLK1M/73N7n
XaptMVpdNkZS95uWgiguqNUYrj2rGNvhRkdj3AVuxndOE13X+D9ZWp0EtcWZGYu4ZDNJ2yTBRE4z
JQEcGEXW4+zpiC2kRZVMZAY6zSlwnMqdKei09Al5zk2PwU9AktLcl0qe7w290bE+xzhMJPxBo+Hj
larz7Nc9ztPtnN1ZEYe+9dQYdQJFQt7th1k8uW1yk47arjZxF+IrOmui+MpVyk0WObgpOVgabmJD
LQN6yruzaM5zvqP1VK+W067DELXPAQdHThVvBpfXpAsxUq11je2/OVuODjBak9uS4LU+RPRY8k4J
JrpuRN81FtEUDD25P8jkJFgr+QKTHca9QuoS3WW98Uo5biqjszZNpX3UOuuAMut2yIwLY8EyTEMK
dk2z+wWSDwSKhnZii/qbqOQX3wa0i6XpZLU45Ln7ERj25351/7YQxpCXTG5o+fmo687HQk+uJ9H1
O1G1rJQ2Cqal1BK/0dObrtCe5yy9e/8h/u0VHZ1MDJZcgEElmYxGS6+1OVNZfga9v4+Mcp8o9vgI
zbMJ8W2yNgnsmRDBxbgXjXJozYqcJQuMVftQQ7XLOFrSXSuj+MR39Td5H+TUr5cDfcBNtevV+hAn
y8gH36BeMLp4Zwj8kThETWc5HjpoUq/7mLAZT+L/xdyXdceNM0v+InwH3ADwtaqofbEsWW73C4/t
trmCBEkQJPjrJ8r3zowEu7rm4mlOv9luCEoikYnMyAgod7KEZhy6uvu1XeNHYKXoBVnmEPUEKBUp
HMQzEebE++K3tmSwdcCBzIG56eLmOkS/DJxSB0rEPRf9NYOrC4yjoxW3l0H55Pm1nAgsQwnIYGuX
m7wKLnWTX1KZoAdRidsyhzJeTC8xlYNxF8y7rZASr/NP05RfhhWkjVRagGYs2j6IUp8ZdnIEJ/5P
QoAuzruMDx89WTDaD4SuMZ+iumX7SBsL7sb1Q15DELSZUEdJmu6HJPwW0m3XUdk/x3j1Q911S7II
hPkZtAW/91UM7NFYf2WCnNEbCo97+EMC4EIocC6pmjEQdzOXYLJEDaf4G7OJ5c/ABunNiHr0VVgM
ASQco4uqMrcNqmHtNP1Nk/5uhDLW3mCe6MoIoy5QMahujmSoTxqAsUMUtB8TaDpurMZQLh50IJXK
ukGfmSk8FbGFEwTzlgC/oMV8EwzmU6IBY5+gTr1qInZqlF9Qwf8boul6H9v4Jo71V+Bvoeqt0CtO
ALKBJPo9+gg9EhweXRQbzjuMAEDtUP0oOmS1Z07i8ZH1J/M6MY8psgFXmsw3wFtJwGLq+2BYm31F
u3+iI2U7cDqPGIWG9Nc23Ak0MoIe4Y5TgZ1JbA837MsmELCG/DMfkZzNy4GoUF/+2t//qIz/AqHI
Xr5v4v4qQ//fDu999X3sp/6ndv/V/4+V/hSB7rRuzYevTTXpr++axZh+/d/KNZz/58iMxjGXCNaq
t51cRv8jjuPemBWGzkEaBvjU/7uTy/8DzA4DsyiaA6BlSOFk/13iD6P/cLCb4vUN1jf8Pf7qf1Di
/5OzYlPUebpBcKXETF7Hsh7953177H4uW3smUTi1uHNpMtbOa5Nj8YDIV3BUfArj8b+OGVAAxY/+
w3+d97d161NLH//8Td1NQ+4R5GcyQeMN72gIcoNJsd6Y5+pO7t5ARmPp555lgq2PKk5vIdl3jpjj
1M6dW8ZaYIhKA6712ZC/JcCABU3PoU1Ore3cDeVST00+o/HQh/FzuzZfMffu+S2dnK+IyRBDKpxB
J7oCtRM40A9Lgvvvjcf8v35O+IBTUYrMRJY4xEnJFUBGBe+vpaXs4Le4m2kpgMhNnycZH5GGL3Py
c4gAc/Zb3EmV0nTBZAgiR1ZMRzF1SdbD3J3j/P3j94RZHO/k4TijYZXHWTr35MloKo7a5GflbU4t
7/jnVJTMiHVOskTOX3Kz7JiKPvmZ5fgj3/hnD3n1SSoszaWtj62TO9BgX/ut7Xgn1Ce7dgvxhFCq
QAYcHoEno/7ht7jjnnk9Q1Yqh6Y2RBD+qfE0q+TwwW9pxztxSgD1Od5ZhR0yaLUelik/kxAev5ib
FBwpxh3vhIIom0JaJxkQA2Sno3J7LKpivMX1e6boe+KsuPN9ZVSSOrBVkmEY7ppTclss/3iZxeVw
QJUg3RZaJlmwsBtMTn9VxX8nI/+zKAH9M8c5jSmBI24LFAIlXa6h59zczsE5DopTFnGcE3JfQ97S
fM1MFN8xMH/LQWd+Jjl+5jfesy2gz+uPfh+bJivD8Kahy5Xf0o5jBjlGmlD/xPubMHFTcDL9BMCk
/uS3uuOaUOk00AHD6mFuP8fz+IBKt6dNHMcMmZwh/g0uPIDP/9kWsKckJPjit23HM8vGQlZtLmy2
iNViUBl6C8DVnWPIPXVQHOfsBMg7CzOtWZuwD3maXG7V8OK1cZdlhnSgPI/sGmcVBIyWJP6nghLx
wW9tJ2y2cROBZXVeM+jW3cZt8mAac6Ype8Ii3PFLubHjiMRiIboKeoZc1w/tkv7jt23HLW0kU9PT
BTytgJjuMFB6mUTzV7+1Hb8E6UgJbYoVQ4IynvYDT38SuXna5GirNz4/jUuvejzis5EuPxSZXovo
b79dO04p4zXYUgjSZGMgH+Z+BjfvWRKyU1/S8cqgjmKVoq2coQclbzvISL/MYV/45OEBdFff24SN
loSNUmu2ROJ7m8TPsk3PRMxTG3eccoTsvW2W2WYhSJx3tAxuurw8R9ZyYnGXodRgQDgKMEeT5fNy
CVYcFMjXg9fHdEmfm3wVILZSNovQw4hEuWN56Xe6meOVbZ5swwgZp8xwdEMx0H9XzpAO9Nu345Z1
MeYgfBhBWVo1f3WsvQ3kOV7MU9Z2vLIQaYEZLJwSaIi2hxQoA3QcknMjCqdWP/75G7/MhcqBmsXG
RWHC3Vy2AKzWxs81fzU23iwedaEUzYCDgpmx66qL/irQZ/AzuOOZBWlMTAIc8CamwFl1a4l59sYv
lXVph6E33w0k0ghpSv9Fe5Zg6pieYdw6ZXDHM9thK0cIfK3gIEB3t+PRYasaz6CWOA/NoccI9qAQ
1JhVH3VR/jU3zM/gvyCLb75lHaCZWcLOWYRk9iOZKvO5bke/6ypxfHPAtFkstLRZmXcvyco+buU5
uZwT9nZ1PNe6BxVMIY9xvpEY/xM/4sTvU7qaAHG3Mg2NsxXdp+hGpvEOovMvXsc7cdwSAkICCPhm
zaakg6iuki9ls3mu7QTMokkUCTBWnvWi2qCOFezbtpcXfht3/BKZIJSw0ga5z8h/1ivmiVtgDz0X
dwLmog1vCkjaZ1FogL8ouq9DZ5/8Nu74ZRkO5TJQWLwM9H3UBFkyVX7593Gi5u0dm4KyoC0xzg/B
aPJjXdLvMd38HMdViASdxcRBzGNBBGPoIYc2Flqy55p4J1wndrzSBFbpBK+HTHT2Y5OiggKM3Zk+
yqm1nYCJqZpQVQFCA3j6h4s1YcDSyYXsvT5m7MRMTvVYixxHXJc0zYplbg+WdJVfeIgd5+RNTSJV
D1sGwUT6pQ10+jXPl+Xab++Oe9ZsDaQ4UnVsffKJsvojBoP9VnZ8U0fBXK9Fgqoy0RdgeAWFfkTO
UYOe+qCOb04jVKvRk9myUMVPna0OcuzOvB2OZ+IP5R9Xv5OEtWEVHSzoCKoM1AwZ1cu3RcpDUJ2j
9juxe1exDTBo9BQxNJOtECcPkuKCgmLJy+quFhNLcoxLE+y+AAsJ8NPzpwUVFb+1HQ8tQBrO1dbb
jM+KZCDpWHcmIT/8FndctKGjZU0/bgA06Nd6XP4e1KXfyo575rwtQxNGuMeX9h9o0/3AW/Yca9ap
L+k4ZwmWvbGGTlxGZf+lD3PM/nzz27XjmBb61TTdcoS2Wn+Y6u5zeVa369SmHc9s6VgNGOFGuC/Q
Il4xP3uwGLXw27fjmdEWgZNggWdulX0uOvVMtfBLCt25W14OwnBF0KdW8iru2PMUK7/LyhUIjqVi
AjdKmA2aIMPK2ZKFvvt2CU2NJiRPDHxyGMIbmtOX1Hqm4KHjkuWmg3RM0LpPNvMZSfMN07HfTeIy
kQN9KpaUAva1QbG7LtjXreeet9SvqZI36T2rUGfjFVuzEW39XcwgrliV8SevE/gLS/FmcaAF4qah
KswStd6ugj6B4MavcP8LxP1maVuNqqIxTqCM1AsZpiYrZnOO2PuEW7rSiHVfDCDcCm1m++peBOEV
KfRHP5M4Tsm0qHoqsXTQhX9V8foMEPw5WPipbTupbFUCkBwmcJ01rOSeof7IxfzZa9/HZv7bXNbQ
CbA8sLxkfWW/t2r7IqBVc/Bb2ynJokEIsv0GdWqIqz/2xZFxFQ8fv7Udt4T6VNyBXy1EpAQZaG6u
VFSeuamOS/whPfkFgXtzBJloQHEK/v+M1m30rTL5vhuDK0zU7ThcP8GQup8bBU7YDEfbkqlHpZNH
7ZclnA+tzv/xM8/xKL35HXIdNnTbcBwpHt5sjT9tTPzlt7QTNoHuXkEJC/OAEuFjs3Z70qeeSzth
s2CzwfQoqoUFnR8Llh4wIuO5tOOfdVzZaaqwa1WBnqNPMHoQ9X5lsV/IvzfGHjXHqHVTb1lV/+Kc
tOt1B4bNM9ny8ZP94Ti6I48Yn4FuNx9xIxKrvwAuN93LHIK+Xl/TnTKEfihIwgs8ODsWfC9A07/D
ZNtXv7UdH41B/6f0MVNWUj7N0JfcLWPqd2+5SCCQL/GVpWhnos5ZYo4fRJVg0dr5bdxxzAl4Q0y8
onnHDb+HRMn+yNjpt7TjmBEGcBj0LNC7a/M7azC2Pk7Ni9/ajmcuLdvAu1gioW2fOzF8lTr1q3hQ
xzER76ecRwWm/sGScCnnrr7Nmd7O2ORo1j+dcMc3wxjkUhGmG8ApUE79oSjb9bFNNv0RBAZlefAx
zm8aUPVxDNsk+BUSMdwqKz4HSlz6Le2c81KBVIRMJaxjg6+gynyobehXVqFO6LcKw8taoBmbD0G3
M7T/PtvK60oE/cr7GKEpA0Xhgqp4SEHyFYiLMDpX2PvzF8Wd/X7pDnyZwdYj8oup7sHhV4HGbt1x
RnKvSxGqmu9/AObmWYu5SBSY++a5DMmnzYp/vL7mbygmDlJP0PihZdXNyXUcmWJPKujM+K3uXC0g
tYwL1aIy3pbTj7RKMAS0dX6te3GEX76N+vHSTiRP8byipRp2+dZ9KgC49du4c7lMtYhsa48nsUqf
lna8zFfm17QS7jwPCIK73jJciikhEmy97DtIfyuvVxZot98bJaxDaHQn2LgswQtdrPWFnPwgjKAR
d/xTz3MfFBZld0zcYSYQUKBhkrFXGBK/gZhIqk3Z4Kx0GL3dT1LiBoiI30F02dKmKdC9YfD+hdqr
opMZiLu96qlQY3hvcRDmDRbqzWhWU7Uf0vnGNPWr1yl0JwlYa0Kg8JFqbUSXe2gp1Ue+VK/iO/jy
3+8bKnDLGqFlnY1584iREvCMet5XLlgftN1J23Ww9sDqbwESlYAmT34mcc43kHSgax2wa1Xmlys+
ZiuIV+kaihbvDRI0Hebv+QJiJQs0tJ1vgXDwu8BdKBBjZuV1F+BsxxBjnJqHuU69Ulrhyg30+VTN
wnagHydgD0Il5Nbw1nPbTtwhkDSOgiqBxOkANtI1f54wqeL1HV2NBmhpgD0tQBYB/ktxxfOtvBbz
4ncJcscle0u4VmmKSzAhl8qmVwMpMr99O0EHROlrOpa4Apd4Bd/tUoXX7bD6XSXccclyi+ogBsg1
my2B1pi0GGbvej9/d8lG8YAgQ8kF0vwhuKdjd5v3o6dRHKdcS3R7hzFCAhRhYBn4+Z+883udgOry
vVeKOmK1HnAG1ZI86Gq6TQFo+Pdv+cehIgGlPScnhGhWycCxAwIu1hQbRttbcItDRSK9oXE8PZu4
pfd8W8UTCeye2Xa5DzC+9rmMw+UW4zzTsEtaxsILs0bxfLmaTt0v4TI9RhT0wbsRzK7XKI6XT3ah
pD8zCXU8aL8/H6Co8d4evdbTCpIq2JpHn+Mwv01Ud/Xv9ji1tOM2YW7YCKSbyeqgfQ1H0K832muy
AqZ2/MaWqlNtJE22pd/UwJ705vcOFC5MZwnQ39WkV5mVQVbZ5RCK2tMgzkOwBWHU3ASrynjX3Kkh
QgWY+YV2F6RDQCrK8hWV34UweQgHKP00/BzPz6kP6fhMyTXO27SpLOfTAHUN0e4wNOM1gBMAD/H+
BGJwvsAQM6wyUAl19hzznaIJzyRqx2P8h+PtAnXCNqdBLvE1VyC4P6a9+Sy03TegAJDtmHo1HoUL
2Jl4PoA6WqlsW3RFQXio0wcUEMfE7z50cYApXxq1lejHsiUHe7+5KdLgzNJHX/yDfVwcIFAeatAU
16EgU/06EqQsu2kQQbsLO1jN6yJwUUe5TatuCgeFIQ5tD2aR7EgH5Ic2hIDE+/PTp/UUN8mosimH
1k7LNdRMqhe/nbvXDOauA2iyKDTbIf5Aw4uuHv72W9oJzptZgmodMCa/paBgn6cbMiivuodwNcck
KSrM7ae4eKFy0u74eBwRXQGr9du5E57zMSE9Nh4DaMjjw4JK9l6S8BzjwInLJnEum6EqmJYMmO7I
Lp9DDOWWY+DXDsco5fujsjUb+KpQWc02Ot4FJegDNxr7fU8XfARNKkhjCMhEqAYaSKaspn27Jp6L
O5lzTJvhqKcCdoCEgfi/2u7HpPd7p8ROBlDweDVgvEqyZdy+T6a75pV49jopLvJoABEROBgwhF4Q
MoGpZlp2y2T9BgnBzvz+a3IZtRgix+pV2GTE1jdVtJwJGycOYew4Z1/lG69nsDFggPNzydidWL0G
ZTEf7CQBwcT5GueYNy3TGTwqRfojB5OC300bO65ZY5oNdDPYN52La675vYk8/dLFHR21SJuowdhm
NIYkA7nvvuTQK/Y6KL8hjtpBz9JAdGTaNnFFq/B5gYqOn1FczFGzhStgGTUWV+p1NsHnrTN+GZ1L
9W6gpaEWBRDZtlQvAwM1durX6xC/SDzf9MWqCmpCUYVzArbkCoSKMQQxWs/iWOTEzHjjLJQTZrcw
Q7zto6n5FEJOyPNjOn6ZbEUDtRuOQ1jQB9HRi41Qz0/p+OWC4JAkA5jcVpSxrvWoYyBTy9Dvlv1N
TjKsqYkLbHzNzStq5J/VyD75HXDHMUuTWIiXh1h6AS8478d9NXK/eOzijoRo1Wrjlh2Z2G+pHW7b
gfvZ28UdLVbU9VQvGGCHNlFmxuZJt2Fw5r184pJ1cUdQSWtn08MmzUZuK26mnYqp37P2N+ARTQBF
n7FxKjbI4aB2bXviNwcOaQAn8FSFjLdqTTK7znsGSuRE9n4lGxd5pOeEyaIyYN5Z+rt8IxB/9AMw
Cxd3VEIZnG3AMGcDvPPyeKEUgfXDvgkXeaSLtp3KGCZJlhG0//QS2l1PXq7j4o6gOWltHC0JeMkB
GdVkvxrQT/mt7bgln2nYLAY2ERZAXVnTV1NK9Zff4k4mmy+TKFuObzmCJQkMPdAfHdU5BpsTzuNC
j0RAOrM2GLong7iXNn1ZPJkIUMh6f7wpBvB6KQ3L5NxDv6j6UAlx4WUSV0abVJwSoKyPVAEKNKEQ
u0gxbtqf0yA6ZRTHMYuinCHSjc9pY30BEck2I0XgN6AoXMDRSgI+9RZ7j8lrqDvwn5PZs4cXOCEz
AIC+0tDFyGwef10blJeNTP0w9NASev89IU9Bl/R4VGaybC9VlbBLSgt18PukTj6LmLbShIChARRV
D5CPu988GyguI32wAo8BJ2IZGeebzS5XuVZ+eZsLOpoGqI1G9cyyuA3vTVhkwKX52cNFHFF02Spx
rP3wmPVXYTRVF6Dc9HuXuICjfg11OG0ly9qwuM3n+qWx5wTLT/gOdZ6YsuiqgOsK+T24e6OmsZAp
gzSl1yFxAUfBcfAx75Ci8Ar0delUXNtx5J4Wd5JZ0/OVhAoW7xho5WW/Vt9sRVK/7Ioe7fUmDy/7
Edd4DNIXpUq+BzWe/IDeW+75QR3fhEjoWhYUVg9qm1zkKFc+zk2ffPMzu+Ob+WziZQYiAJQBUbif
BPTtYjv51Q2oEztzu0JcBrxvIGDNv4Pgdd7JZfM8L07oVCH6VFWBJxsUICCVQKGtxpfk3KvteDB+
L3pyF7uzxoSjjYILUcZReb9VdYFhXxlFZrcyo7wyOYiVvz83g4oH/A6YOG3y8qEcQIxJJ6/WG3fx
OwzqHAgWx1tgTIK9HAuzXxhEhHwODdgw3288DHvUrhWOZFsiPWxyiGPPEBz3ygB46jir6rC4DkAt
2YyQNdDsBTqYX/w27nhqIwtuxwRmgc51/FAyqV51s5TPfqs7nlpjzCqFxixWF8kX022Xqpu86rXc
RfDUpEXSAu3MDNza/b6tQmSLqvcreoJ27v335KviBc45yzA8u+5z3UCshW2eNnccdexbo1fMhGdz
PicHFa6AwIqt9LoduYvhIWMXcpD+ouwJBSPkMdCI9kNkcZeJqF0qsvyiOE2OVRVoxU/o7Ad+HQ8o
Kr63+bIW45Qq1FQZgyzakecfs4a516OFu+CjuN2gslUgEU2LuDjkYfC17f36iIB2vd94vbJyYyve
5Lk1twG42XJ7bnDxzwkGd9FHJUnm/z4qqbxYTfSTGvPRyzdd7FG7phD/DrHrhuXygpfV9w6q2Z7m
doLoUETKJG2Ep63ertMKUMwg7n/++8ZPRCLh+GZCrJSANINDaS3LV7V1+R2iU3XRGwi9//uPOGV2
x0PXEM990cE2U4zh+bDh+iYd9eiVSEMN+/15EenKqg4C51kz5w8NaN9WJrzyC8iSvl+6HJowIhuW
htgt5t7Et1oaLzgmiDrfLx1wwOAqCB6ieEjvDQp9PFeNn71dJBKFznU3c3QlyGSbm2XdxAXIef34
T7gLRSrBxAEZGhilJeJ17VAISSk/y+ePX/8PeRF3AmhXJDLB6A4aKq2F9F8IFCneMpPnUXECaFrn
sQyPV0taRV+LZhkxwhgOnos7TrrEpegrjcVLoQ+Vjm5Fcw5adsJHXWIiVc1FAWrWOCuaCPJ8XRxO
39eOgGM30jrwvNRdXBKESYY8nPBTFijC340dMdB3bP0IYriLTOr7Gmz+IQ7lGlm7nw1bDkWYnMl0
TxjIhSf0nDdUjrggF2K6j7b8zmt2aCcWn1n/xA3mYhRarlCWz4+bL+ZnpoZrGviNZnAX/RTHOZGF
OdYWFajr+yG8rkU6+QUO5sTSsQhyq4MiybTq7tN+uyoj8eR1qbvwJ8ClpVoZ9l11ECuZBj3sUAf0
qp1zFwE19IA62g613ByAtUx29KYjmx8oDG2m91dvHQxaLz0+5tz39zroHlkLJXg/qzjRlIaxIX1M
QAeXVg8sLq64H9EcZ04Q3dppo5oeL3URf5wTeS863vjt2sU/hUEhpjhGmXgtFd/V8/B5tdCk8jKJ
i39ayThiVB8mMYt9LnV5nfbKr2jJXdhTEhM1WIKNT+t21GF8Jn3jd75dxFAQQG0wWXAb8i48YmO3
CwIaQb8I7QKGohhiOYazOIPmcLFnlGSzmjZPgzsxNCiHVeQdTsqYl09Gzo+qDD75fUsngOLlHPfJ
CL8EGOGjpXTKagzbHP598ROXuIsZahoJOAIAKygSh5/zsNxhFu5SjptffE4c1wQ6uzTjCIJQVmoL
zoVOf1TR0vilii5mSA+DUbnGF9WQoziYIgVgqwylX7nFRQ0RRruGHk0jm+FjEkXXjPo1LKCn+/42
JN20DBBdRfrcqHxXl8mHwqTC7yi6jEVpgQS6WvB6hmDMTd21r1Bd8eqUo5Lt7HsFZrlJ8TlnCTW7
alvUfoWA578fxRPx3kUNdRDmHIMRuZxayGHQ/S3EYTw/peOdjPR4zXGkKlG/dbtogvppndgffvt2
/LOFZA9NI+w7TJv7Yviri6Nnv5XD9+ZuGDVbfXzDCehG8z7ZAHNc/BDx3MUMURERDtH5OFMBuZfd
6xqrF79tO1ETdyxlnEdYOWXf6pH/WDb+zWtpFzBkgjZeRhCSZhjzSncRRJAy40lRBtHl9+ZuIR8a
FX18zMX5R3ShLqZq9KLtD7iLGJqNYWU/hbgIIUILbE8T7gDu9XNLFzNUpsasbIZVioTu404/djPz
u8BdxJAOq7EIbRBDkQW6VI0en6ZV3/h9TMcraVmOkYhgbyhzQjFLRTsb9eckOE/cJr/UIt/0b2Ix
N52ujpGnGcanuonaF2F17ru845rENIHOFexSSyg/NuG9TD0L8ZETM0dTzDIA9gH3ie2DHYGkwa1Y
ABv0iw8ubmhKIdnUxjTOIDL8EE/lIS2F3z3r4oaCMd4aEY1oyc2k3/Vb+b2M7KvXaXFhQ1uSop8a
weIQ8HowlNFbEfTM7yi6uCEzBDSlKzY+M/4ANaBnkI9nfvt2YmZyFP0bZwCbIZpm6A7SifN1zdf6
3PjRiYPuQocSZouE5YB+8cm8QnO4RAdaep4VFzy0MUCnZQk04pqLbIiKh3zxo20DKeP72xbEr6SL
B/SG1WDCGzbndB/E8pxa8Im81kUPaQJp7EWNwAmGZQwdchX9KMKqr3apLkvPL+s4ajmPIHSCJgjm
6Rdo0PNlZwjv937HxgmitLQb3ppAQdB2iO97Ak5iDMz4jXtyF0bUCwuekRnmQfns1jbRt3SQnd/O
XRzRFLC6qiZ0QIdkFHvaiOux7s3Byywukoii/ynTFsmtndjBlHm9jxt2TnjrhCu5JEYJ5DRESY8T
Dk1QqV09VZinmovF73Z0kURymowcwgGSD3N1QQv5vG1+o0jcBRIpE5AFbDpoJeai2RWV7He59eNX
5S6QqJFtAV1LdBJJavVetNDSnUTl+0WdSMpWupqFQwiD8WKfjukjZZ4N89+QRAPKw00ToFzG2mKH
g/nPck6h8NRRcdxTDkvTFAvgIbJOh93W1k3WFsSzAeqCiWzBhnQVHDdLvJS7iFa3RM9+hBdQhXt/
8XZtw20RUJZB97V7iLtizkZWjH7e7+KJoGY/R8kaYPVQjzsKCe5+GD96Ob8LJ9q6FfKeGghFIy10
ETctdtVajX45AD2GkjcZ45CUUR3JY4o+fg/r9K9W+GmPcBdLNKwdK4bhiEq2+deWlRNKZ6UfGRX0
4t5vG29POWx9i5pZsQEoyys73hG2pp/8bO64Z6qIbEb0hzDeCDAL1ckVWIGUXyrqYokUg75blw/H
FkJ0CcLSbD47AXrCQV0SoFyJDkKqx0fonOT3m9TfRJQ3Xq8i6PO9t7lGctEEM3LRaB5IRvv559Tr
zQv98Jue/WCmQudjgyLLnFZZzYYa6I3Uj9nlNyH5BkKSYyqweienQ1PHdrf0nuPZ7DcMkS57i/9Q
etoCvauD6EtUGi+0DHMRRH0/NylknfFBNb1thvCrKBpPix/P0BvPDyAJlCbHOmKQ5x+OS7NkufBx
Hwg8vl86LdKO6gE3uV7Tg1D1fRErr+rnb4LebdQxkiwCT/Pc6P2KVCht6eB1jTMXPdRPch62AXM2
XVN/yLvhfjn3jvtzZs5c9p+imFK21Rsy8yqiGeTpkm/zRFDN2colffGyugsgsn1OCcETKwPk4Tqf
omZXoQ7qt7YTPgldpGpkiS9aNvqpbSBODDhUd/j31Y+r/N6L/02WuZNDEuUdHudtvtZ3nRrzl2Q0
AFhi0IK0u7QN+V2LYt7PVbHIrzj1m9qylrmpB1PgaT3Ju+1Yg8nBcnbmjj/eiX/6jZywOrIIGm0V
wiqGh+mLHBMZZnUqRsyEruBly4ZlTciuG7ep3+c5j0F4GJHJ8yA4nt1bmU6VIBAUBkpwj8ng10En
0ZlvdVzkT7+Z49u0wkixkfhWKmSf+1E3+yDI/aifmUt+FM1jG6dFHmXrtDTQAI/DQ5vO3M+9XQAS
GuukshaHOKnpY6y28IrZIfa7mFwGJLAzr3mqsfXBjtdGAe+ZB2cC7wn3cHFHsR7HHJggnkGkQkUP
qkQue+j1wr7Qpkdr1ugK0pkIbXS4GJUdSj97uaAkmpIWc6ojzxpI1NHdUMryRnZ96zdNger4+zCh
mgSSZkMHwJOy0UVaj+yuLvqiOuODJ06qC05a1y7uSFAfG2Woy8HLlyfArFsvHgzmgpMo2p3QCYGT
sdqoXaeCZUeCxu+6dcFJUUWLhlQ4TJyV+6kQ225SgV+rjLlMSaHS4VIU2Hm7LPXBltGNKkq/agJz
mZIYI2krLBYP0nq4oER+1Zv1ww0xF52ENxYZDTlebKXIL9vudYr6zi8dcjFJBrASVVqEgzydnvpG
ysegoYEXBo+5kKTpeLlXRQsZUwo1+4WJv49zOP8ePE+kFi4iae0D2zY0Bb6vHOZvECKq6Q6J+RAd
tGrt87//kBO+5MKSpgaXDiWwTkPWVyTQehd0wUe/tZ1aMZ0wRmQNrmXKxmYvKwCTuzbxPO0uMIlR
mfbrhFuAJVGx68EgeTGGsj5j/FN2Of75myR6jWTFNCSskLks38K8uQNL+sHLLL9BZXIwOArQJ2Rm
DfZgX37oi9jr0c9coAwP0HPuI9hk2yiKw1URgopo8htRYi5URsdTz/sWta12i5adwMs8sH5qvczF
yvQbpZLWwMoQPb2Az/Cx58QzXrhQGQm1+HGY5bE83BDMgoqsyudzBYtfRck/5E2urtdWaV1XJgb6
QY5CXs0FXfiOpCWJL2U7tR86mku761PcoHtRVvwTAYLUHIIETAi7QTblfJgBgjv+/1BQulhUHp7j
MAiC5Ji9/WF3LgyuSMVGC4OWB2aQRH5XTGzSu0rUIdnNei74rhol+1gVc1PuA9Yn/VXXR2uvLkOj
Z7PtlN3AhgtgVG0D/NmKqY46Dsrraub2p606nu6Anm4ORZHO16bXob0oE9Log7Id0MgWEvczaNZn
0MUlC+nAsTNXfJczJV/7rWYiS5dqlYd6M3mzjy2Z/o5LUlaHAArLn1aqmuIe8EM+73IxlMO+lGR5
CZKlqu/XSsjgoi8ZrbJ07ZricQXDlLjg2qRqbxoQQ1xVZozoYx7JUd5NI++rp0hJHX1pKXoRVwHA
zaCHnHOyVWxHBJXbrlpSoe9iFQ2WZmlCVZrhEuv63dZBNfAA4aItvZjXefqxgQ6huKzmOK2ferDX
Bve2jVu71xX+ycva4u7eWZov6T24l8wzoLYqfJDMxuLDEjR22GMAz4q7bUqD4oPBcDV+SdHOSv2k
E+u6CzunWnwMZ0PEvqOgN79jKJtuX0g5U3EwY9zrfcBtjKZq29WCPSoT6+QORbm8k7u0rKL+Q0KL
Yrht+hWovB0LO1W+sgrv1QsQ4W79IYiiUbzqWifsakUjIrwaAyASGErugwnwwA+j4WdV9mFFdxGQ
IUVyGIKxpB+DBdKSj0E6hWwHWG5erDsqWd39tbUjT2+DbSjodUAHTh6LURfqagI+0j4r2sjhIU9o
bW7XEiSxHzTGKZrvup+q9W+oZwTVdxLj11vQbTWL5jsAokf6WZdQY3jKk3Feo72M49pcTksr46d2
o0Jkc2LJ/F3JgJvLOBTQ7dyvcgBIeGdX3bWfcKLa+MNqSCCveqhUJ/epJa1hOzP/L86+rUlOXM32
r+zod/YgCYE0Mb0fgMzKS91tl11+IWx3mTsSCCHg15+Vnn3OdGV5XMcV4egOh6uSBKRP32VdMjZ0
2JvtJD4GfCyJiSHGU4ZQ2Q0q4vtx6LXyLwi21uE+ayugp7pAug42e90ar5pCXAzT8o7EI4hyVUK9
VpmEeWq5zWFbO2ycUu2NU132WCPdLmKqqTcmnI/sUEV+SWB459ytcnqhtyted7D1i3x1ybTOJWYT
srVXq5uvik6QOxvVxwqiWBvV9fqKWq++MJ55ALp1jFcy1XHUTyyOwHmPIRlxYycBOeJ5DZsxVgus
wVJ475S362whdDlG2WZFBRB81NCeBsjCrN9W0/EpbkzfFPHkHORJuopkKDPdDPuYJWud2rrZA2Xc
x0JwsYF40zev542Bpn/UqwtMJ7yvtFqObSRUk/jzN+EPJEV9H/oXGond0RWl+0CywC+TtvaZS8EC
qKq0U2COJZ1tixY0Iy1uKe2qv7qwCt9BRUsVG2/ybuFnmCfcC0KzCShbiwO1kl6NY2s+1pWlGw8U
1+g4VE1+P9s2WlMOIyMa01y5Q1GV3rzT2gwfSZu3u5HN1SOsEuc6VsyZYsPWwTZ7hLMp2vE2E9ed
Dt330SI2JXTNB5ly9DC/Tr0DTAcs8QUzwZS2nkz8vmBpCUBDD2tytrxffD5flFmhEz3490vNwVgF
nadKAdwwLAa1TLONJLzP47otg/eOVTiuK5LXlwv3sikdO3OPlxDuliiPdDqzyA1br+0WvR0HsrgN
knxex1AEsU9D3jH/yi9qVcQAyvTVMW8tRn0KPDa376paJUPmNd2OrVlnNkgNFnMF8PK+E254Imuu
1EWbV6nxpjyPHenZvlZkfOgKrAiIdiz9mFQYZ90VEA0QMfUXjm3UR/UBNlEckIW8MnzLglm8q3tS
22NgNBhLhdKu3lq7lt6laiprdrDFmY9dA1fnWGiIRyVTzqi7payCFCPr12bbDss8w6DaX9YPuhPz
RYRRzmUZFFWHMAUeNA/Qe7mUWM9+MoeLAqlT1eayCV3YfR9c00XbnNtojmUtBhp7qivnux5hcLrO
2drivwGI1RhU1oJsiONZnS5thxVSz7Jc7xUvHEuhdgwCoG+H9T7gQeTBCUPq+hGRGIreMO6b8K67
wl1lACFjDi/Gudm4hbIlESUUq+LahrW9KJsGFrwxZ1MTMxDSj4QVbDu11fAgF1guumUQw66vATw+
DMuyDLeu7XSG0RiwyOGdVktlr3BkIlCZUS4fFqlJufVW8MMvKuFBGiKpewb3NnjphN/zKDSguUuf
ZWAtlrU8NBYagvsOIsJ1HVd5z3RqR4h1XY1TKUu4VxG/OmJF9VeFKEuw712bY0gMR6ENegzE3XUn
M7cbxivFEltr8jmIIJCHrmObQwn/JO/yQeioL5ojy0XEU6h1+lkJcZCRpGUg/M2o8u+V9sYHzBXW
FJwZtVeFlH3iRZDcQxUTRHcNRmsfQ6Omb3Jt5j4mlY1kksmM73XJNKwCEPkC49v7sgpEmOAgoFtd
V+xopmnq4sCp9ojGUp7geAgToht/H5hOHme1jn7qRAjDRYEfqh61KfTnADTj21rpYq7iINOhSgOF
dX8PHJsJdgNb/S6eI+MX26qpZZVUrplw3lEbPpJMhhgAeOO8JgumDV6sqO3JAzaVzdJZ1l5/mTdr
AaW/alXb2mRlcAE0WKVjLD1zbAID4XZ/JdW+YPA5Tjxhgz6GQmC0U0W1jgkUM4ZiJ2oZXcHsrrex
Kr1mvuCIXMGBlRPRNhnmYRldPPiLYTe6LqIgcR18lVJZN/ld0+uwT7Xxy/c5HUyDKO3YmJgK8b+z
cC2LhzCs3bVXycgmpZH1XnVN2x7nKFqbizGqPXNPKVltAtQQppIsj9wxF0vJtkJoT+3KqorQabFB
G0OO6K+WTMhSBs4rk0qek0M9q6q8ELDZ6TfK+WXahAKnYTAh6zM1Vx8nmDBP8WiaNYwX0jw2YpDH
EsT1GJK9t1Xdw2+3ZBVdsBaGvk6LmQizpUTJeMZmzGK2kLWBBYaorufmdFj4tfNhWT7txhqlTuRI
FDNFWIwrqXSQ2c1sy0+LhrsxmznbzeWE1MLTIUbzbGz9jQ0qiJB6M+Dzd6NvW37IbMHzZJq1sVfj
OmRTEpocvk+6L7xwy3QPFmwOJiK1MaJ47pDldFGfNGNb1fFM17neahGO/TWbCmsTnE8s36m1hvTx
XMoiOowRB+i17/Vkvy+04TIO1gYOhBNqBZeazIkm7fuc+klJOMGPktkfPooi8wySL5HZVOXwE8UX
ms17tAl1mazQyL5E7QFpAcaz6S9nBWR0VJDhnHU1VtMxjHp5jcbxml14vFnWi0YZvryXw9BwrGXq
/KTLx6W97YuJfdJcU+yRxVN2M8rM6xMBpdwW43uqytQYKNFdMA9iCVuWyYDsYVnZyJQJJJv3OSha
/nUr+RrFS2vzXdsRj+IJtHS8FhS1UFo4l8lEN5J8tJE318hfy7Dudp6FGWjclcqFieRly64bACmK
pC4N6EHTbOqbiY6Y1hZIIMI4XIEo3HFZ1M2xLwR5jxHCFCWIm91FRIm4qebFH9Mq1KW5X8ng7vG9
/a9MZNBuVNBmKPf+CsuWGFq6Yvq2TougG5iOo983t6Nb0ioqTfQADnQ47EK8/TpKBmCP8q+2HWHg
upYYJsf53Mn3XKi5gvY0apGNB+/eMlm80e+2eQcR4NQOo12OkMKyQxLkHe3TxkJwLwlH4V+WeTdP
+9Y3TXdsIcf1EYIuwo+VtpDI7PU4Q/800vMXSbuZFEjMnet2ZkKARk49dmpjhhokPnzXSW6mqOIF
MJw4ejeW9V5zgzhez++UBRXquC4FSmo6L3W7n2cuaTpEsJZKs5msIiUjDYJkJWEf7EpHBeLNRAso
i4/jMu7IGqJadRVMmh/wzhk/wvC8HZ50hyP0gofB2n+pKVhQCQtJPt8uvFjIHZs8W2ygZpSJtKv8
dhsGEfmkKBmvC4azP6WktxzKGO0ImgYD9zltgj5bU9kpa3fazBVLRVB13l4WAAXeMdkym8APtBw+
iHbV+qpGFSZjhKIZHZpiHJBAM3bdZatb4rYtWPOhory1l1XHI/nJa3igPk209cMbMo9O7BYi2PuJ
caaxzhp9o6aBl7sBNkQ8RZ+Z1EkPW4JuM1vZ0QQcDV8+MQYIpIpL1KhAJy7Wu/SiMBsPgcZ0Jlmb
vtHYMVqtcV9xCaBxBGRgdMCql3j+0Bnybko/y7xb2FchHagyDzsIL7sqwgasL7ynLVv8xWHCA422
mISj9UGrCIb3wdigIolBb5/Vo1a2ct8ktDKzb2OdkfUvOWHlmu+UYqP6J0vJZujSUoowS2xDfWTx
kZrZxvQnJ7uylO5oazNUaTPj9IrrIUcNnpdj+SVow/DTDJ8xsZk9nfshXO0j7AAMs1y+tahy6JKy
U7WTwaugtm4+ZoHrUfcQGHEWSyInVk86RSwoOrxUK6DcUnWhUCmtjF+lY7FQqAda40mUGfB4TFlZ
LyaBXQP1YwCGco2oMEPMZLJd9jDV4MajVw4GZRulSBt9aNKHUQbMciymZgk+EVqxCJmGIl4SFE2Z
30zEsfwJYbbvUiexlraF7SOxF3zSqPq5nAf5KIuBmntboJFx36lIN4nhYZdfDDq38DtuGIJfhDia
bTgheSmBQxvZeoXXGpbHtfDkO9qFZXVBJjb1N55hhKYTIkx1UKp37+DTCmNZ3dkiuNNlPSE7RUvD
f7KcBWQD9Atvd8BeTWsyIOWe3pnF+FPM17ZtDotx2XRRGMIwjVvpdwCQnA94Qz5/8cF1eCdsbsFa
8VDVQIDVsi5tlA30MXKufOq6JTM6NhTlIFJ4VWMVEjgx1lvX+FGFuxSwJDD6utVC7bAJ7afCbzIR
s8mKHQ1X8b3yo6kCsayJeLIYtFo3rC6j5mrEW9FVXPcWzfR4QYHWxGvlGN6EXfktTLrBzVvWAC0B
vN7UmTGYUsp7ehvKkXZHhqkiQ+6D4y3Om44PwJk2lkIh2eDQg0GnZFvaQ/p1I9F/qL/NJO/sBvKn
JoALY0Ek9hYS7ETrAfOZ0fPBgZl5w2+ohAvfLYexl0oYuuVdsnpr26TlOpriiIqaG8S3pmAxMN3g
spe5yMc9g07+1WJtXsUwv3Li0gTLgBrKU6w0Mcxvw48occVfbPb88dEnxsw3RQTC4Ba9Z2jfUoXS
EKdTx2FYBhBdkYRTIO7wET2/nIQnRsQhQiweOcTuIHvc9lW980PXwtfdChWyBBIb5IH4aJDFMxQx
3tUkapoYzjOZhvpyqMQe5w1YjwEwXXsMAFQI/7WayQRHEygAvtcPJRANCHPQo5lmlAGh9oO0zxTg
drbN++w4kG6FYTqJMpqgxBP3KFhlFPvSiS7RwpSfQmi37UeVDTTJaSs+ZFYA1N1rWbzv8z78WKP/
wBPi1+UXsNTWdwJuFviSDgc6Kp9AxlPB5G04ZeXnyLcNST1Xd3tcZLllC/M2CKz1XZ1XI0WyNLs2
sZkwFzyfR3/fVguA3oHA0kgwPISvSjXBr2m7Ig3It9D81jnOOQuTLJchZB68waniXX7CJ3/WtUaa
QzEwCr6DPZwX71qwADBJIjil4nYUKB3KDOL817Ucm0uzcH9TWQ9qQyUeR78ZhqoW9wGszl0SeRRR
N8Op1dkUU36epYNFct9jgXnko0HXaIj57FD3r3PRQhtbKdR55byppbqmPFo+OFrbXd4IfzmOueqG
b2b2MxwW7TjmB28xLciaviiZnOIKzJ/b2WesSWTdt30cRMzzbtF5LK5GVgg/yUcd7Vcxe9nedDNk
ylWd5eWHFi0ie5uJMkADBK2fObFlnt/5EYVRlDS2veZmYvBJaTK1XM0oqvesd/1xyWhgE9ROEEPi
GQ7SESVZfdsFgfhK2qYp0zpCZhIrXsp3DCaoB0zsNdS27DQgy5zK+UFkqkMG7YGPi9KmUuPRG6IQ
vLnBLR995dw+84aVxY3Mqms9qfZ7Q6Ko79CHIIgW2dKs7bGdUPAdp0HIKrYrsXOy1DPqfN41HjSs
ON7ZhaiayRQx1H7K7F3Ecy2OXuWVh0bXjUuGoJ69A82s1Xia0fgEr8M6j9FMLKKYrMHSXwTQwnq0
Yp6nBHlcdlNSRy+DTN5ZWwDjCl0+MacIm+uVYaWmlw2Gyk/g+0d3kEqVj4tAcXHoCtJkaIo2Pr/w
g3CxF3CjGcZ47F15z8GivAvGrOjjIYuWR7Aro0+0c92hHlm38btpuxTotfDum2PYEnFgjPuEMUcQ
A8SDbA2gAkRO5V/nqC9vGNr0sPgyQDJsJqRPDwVZ532Ps/MOVB/j7dtwzkXchJm7CyRdD5OJeInG
nGwOub74plcXjwsM2ebAd2l0MUooYCShq8uLglT5O9rkxScisLhKUXaAWAXcXsDiEuzBAShLnYxt
jVdRwS3peskbeh3m6/Il61vyoeWZuVm0HMlOduQBrdx4ccN3nk/v16YhNEGPNz9UfK11LIA8PfK+
KPZ4MV6sDbxgAPdx7ZKOZnBtjMfPP6DlPk9piOR5SKzXlIA02aL4zlbo4GE3MMISGE7Ke4mi+aaU
Vtx4rGoNTp0lNzHBssU+NUtzV/lunrarZkG9KcpFaZSHQf8Isxmf4uRmDEOE1rsj0hv3hPkjHGgy
130L+Lo8iWXSfgxPVd7jSGjF9w6CbX8FfKrwq2E/1UmGuJuh74GuZ9IVBX2HdqIwYAI6+9jTrqWx
6xg0F5phGLNUyaga0HHk2YzkcJkv7TyXVcIru74HWIfNEAzyOswprHGfWznobjuFvXjCxqK7MFyv
O4+117Ii9RUakujohprZmz6U+RXCdfS1buGZ/jaUw7mCAeSnR6N5CfR+NNE9KLZLwph8m1xPeG7k
gpZ0G9K6A0IDS9ybkG411Ht80/j0XMUgLzWGE6emKdopu2pCOCLUvc2RB5Pj52PffgpKZeBtvJnn
0/rRMDgvV+u9iTIRntPTCVNLkeEY3UASlIhdGfrrgRoMbN8GzzznpwNUX0mlgPx0Lrz3s0sqq09v
eujn3PRlqdBqKVaAwwITr3l464X0bSvxnJjedzN4KR3WSp5nX7VrH8kgXsMf/i9T/HNmuu2iJmMF
Ppvn2Ucj1qSK3uYUiML1+UrBlKjh1YyhcuF1n3lL7iBg+PlND/ucl84QXxkEDKC71sFwgruQYVb7
9LbPPoFN/oZrYGNfSFSF4I639GldVSJ7Mr8Nl3VuZbGsBLyd/sQijbyv8LIbU5I3wStYuf/tVZ7t
TFQ2c8s4eKQQ6anSCgX0g8uG/m3AiXM/CxYsaCCa0yK0JLskaFVotr71w8+ZdYjirq0VMKPWXIcL
5oTavEnlJjz3s4CkJRrvIThewTg/oLUIo/fi45tWyjk5XYyq1x4BvysbFnZb1kUQuzW3bwso5+x0
yyGavRYFxAA8jHJc7+2jqnibUFR4Tk/nzvdl6GvoizH0ZjG7AMICdfXbnssZqmnK5yxaoTK2YVo+
TD1mUmjQvfGzz3ZnO8NAAJ1uoGAGumsiu2k68razh50BmqZw7bNI4Gujl7t1XfVZ1urL257I2dYc
oPIJQA/eZcTsmjhWL7vSmPVtcKlzPwuxEIgLZVChrKw08DUfUgLvjFdOzFO0/gk85pydztHHgbIw
KDuNs8gdc5bB73XwZ9XGTHcyRFurqvWuDcn8b6ev//g2/2f+pG7/+9PNv/4Lf/+mNHoGsJA6++u/
3qsWf/7r9Dv/72ee/8a/Lp7U9Zf2yZz/0LPfwef++7rpl/HLs79soAswLncYBi/3TwZmjT8+H9/w
9JP/v//4j6cfn/J+0U9//vFN2W48fVpequ6Pf//T/q8//6AnxtN//P3z//2Ppxv484/bomxKrcvu
ybz4racvZvzzD0LDf3KJihwCIyxi/ulQdU8//oWE/8QoQXLOIeLhQ4/9j390AKEXuCr5J1YAgede
gIqL0hPb3ShUen/+EfwzJCGhEjNItHHhp8v/+L/f7tn7+Z/39Q+gDG4Vyh+D3362RqDbCtUT5pMA
UsWYZZBzLiBG+WYZoHdxORS1t6XRZKFQIYffgpmfrhIEFNLBhIPrxuW5jC6pWn066tZLOXG2Wcq+
T0zR/p4l1H9fJQDKnrAIXQV+jgBfplE0cpLLZYeKPllHb02EgbDu397vv5/g35/YD0rq/2yrH5fB
ZwNDzaPTozsn3AsJ1FOI8cUlc8r4gHtEJkc3vAg/eEQONysHysI3vH/f9AR49zDLBU952JAqLb2a
vkbaePkGAy6YoJIzqEuG55BRG5icz7TAXfuTSX34Bh6WjKnN7991GFBJBRXQhvHP+XRh385ekWt3
WY5e3aRrXYLtSlY0ZhIGJBP8lRyj2aln2EyJb0T7sK7Whil8xlSRKg/IiF9/o9Ox8fw1cGj2+AEG
I3gZ/nn2jubIkMEldrosV/U16oJ6Swb11+St/Sth9HT2nV2I+CRkfoTNEtLzdKTQbNQl7afLJS/U
tzyfSmBFwxZmLWy+VkK9Rvj/yQJD310EuKmQn6LC2dGTN9YgFcSdTdGkE1WAuVTVbn7kaMx99Lqs
qWKvnaLvWbiYvwjRxXfMGqME1G+0Rn/9kF8srgCxhkBoCBEI93+uDIwOOTA6s46OGLCztMU4NRmx
BV/ZUi+vgj3rUy7gZCskJmJ4A3/L30mlJVIxyY9e4NOLXIffifJ/Tx4H2zbAy8MdyACkR4lc6flF
BOsIlqXWlz2Hx9MYkf5DGSnySmL5/Mz9cZWI4kI+xBmpCM5j0IDmnYKhQnPJMFlZt0WLQdDGRsMk
NmtfuUe0pU0ZrxkXrxmGEXq+TgMK0UZc0ucyksE5ndYHPousk1GXEZIXnXh5VXfp0At2HCcAEzGB
iTAzbjSyMA576CoOQ8dtPLCQYThZL8Ud+vreeP/rFfSTBwIPYE7DQFCA4s6r1WZqBzp10XBZAdyF
GcaJPRMDRtZ9b6qqF1varsH3vhoxlfv1hV9s24BRQIYZTlgSCHJOqCkiRnvXlM2lzIrgoox4l7aA
H6XG98fLvg7yV8LEy0V8ul4omA94ZogG4PP11YZmyNE+ay7b3NHEzdRtZKRew9c/Z1Wd1hfDY4xw
P9gtWCRnogaBhIsOZgbNpQJ+gF7XfrQWcbSiUto2Gfp4x0n28/sQcNInE0G5/rfjAUM+gjM8ZPL0
58Qg/NtOBbhmboZWqUs1SJyutQdBFYizvxIPfshsPAu5GGOgwcYpw4YnWMvPLwNtsjZXvegu6eq1
bey8pg4BKem8z0XVaL2njZ2/TQBJe3FuVP9hklH7UYZ9bZN8icxDG2pobITGU3MMFb/BJXUFzOVr
X/Mnr1zgaPBPaxvb/bzArpnS8I6i3aVHCvrBjUtxQYe1TSNgQi8i2U0POnfrB4qG6UVodJSwaq33
AGCXH6GzmAHBqE+wAKhc/3rp/zDJefb8oNXjh3hVgYSpUHiuHbO4qXKyA2q18cbi2tZABPoMSOn4
BLo7tCJcjzlwJDsHOOouWCF7UCxl/devv8WLp/PjS4B5j+XCkTmcrZV+yB2hEMk45kVk30c8aw9+
1by6Vl6EPVyG4yZPCRmTeHjP18qMmVJNzGlYf/IgjBsQUWCsy1iXJy4AXbkqmubR+h17p+slyFK9
ltGQUL8SW0yQKxujoQ3pkV/f+4vkJELwDyIIlUv4Q/rn6sXjUKuFzvN89ADRSgojzX7h1G2BX/Ff
WYU/uZREGUDwsqEFiFn88/unLdPOjsBDVZwV6QwluGO5rBhFiTL8/uu7+skblQyGDFDDlIyJ80tB
9rXTudfao7QrOzA+BKk05WvefS8CN4okDkVgCMuhJEHO+fyG/BWgGsBvR+A4RrtrplMOrb1la12g
7/qBZa+0x356PcZYSIlPcU12dr1uaujKcD0fOPZ0nnW9wfy8Srws4Kkl62sSBi9OxIijcwB1ReSt
CKHnORWYsJnr86g/5rO/AmGm7zAvfBiZeDd7DkR+Gv72CgmJjyUC6hQODnrOyCVD3UGPSQ1HYIMX
jeTDZBgFjmoH/T3/7tdL5MfbeR56JDakxM2RyCc4+p8/zXxY8izj3YoZKtKOOCiJiuKgVTVJ3dD7
S6LccsI7SlKV+wgofBqHPRHoaAlIu8TKreN7CkiolxTAKAFhoBDsE4TLrtgWnfHypOYZgaFJA6RY
4vMuJJeDn3dDogEwFxgvQ5UrrqYZiNTKE+uSLtOp88H50gNcaSmAcl4HrkciICP1+Ou7f7lBcPMh
Di2J8tyn52McJ9fZAP3jHytq0GDJgUE1yvx2pnEq1jGZxX7H/1/0R6GY5LouD8hRqn5+alcbJAVn
/MOv7+VlXMFVQLpCaEU2y87zp2BRnaeDlRzN0LqrJpOnyXI7bTIgHV5ZoD97bAxVLKIylwSlwPM1
g9FLo8An848hnKsSVpYDEHflazzcn5yKuCPUcaeGCurl8/DVol7LfOL5x5IBbQ4PKAPTyhDtdyB7
To0+tzSP+CoW6oJVkIw6U2lkbPdb4ijI4PD2AhIAigiuCg6Js3hNhrBGFqDIMapBPqlX5eJaCffK
I31ZDZwuE1BfoILEyO+cH0gLsCUbhU4rE6PeAxdgAUARZrnJwgED3X6kPga9WdB9EJJj2h3ACpjE
QdU3KgkBuAvvAPOyr52LP3vT6GgJioqACHGuLEI1znE3ZuSoC1B0pJNh3MlseeX0/dlVEPKCgKHv
xINzj5+FDwwiVJSAyzGYeJRRduNW9ntKxT9eJKIpei+oLHFwnCsjZVbmFiyR8RgB6PvRQ5/g4HT3
2t54cToJxJGQILtEvu+jtfV8bwAZKQw6scsxUHXxxYfU8Gc0eGVSY6Hdj2jwXvx62784nQSOCpCN
0GKkBPZIZ6chWJ9uQrfFHQFg8JCdZtHwvlyb7lNp2XAJsk2WjEPZv7IpXi5XQXA1HPn81L/j5yI8
frSIaMpHcmwhWX3sdNf7qRyMfzc0i936hgBrDgB3eUdlPh8GwuwDAZsTsLe81Tt/Ze3+18/hZbRA
5ozkA5Uc1ukpvX/+4CfaSJBZG3aUDtCzuJsCk7ZtH9xFZogOvR+2V2HV51cjMun92g+tBObXi7a/
/hov6r3TtwiQJCC9xcM5T4ZMW1XYSIodvbYAghrYccC09KS3WZ4Vm57QNfYKxr/63m8qZ2F9ny4N
vD8JAoINS88mfEx2tczyiR2jLqw/Z6Bbfm2937M8/nGRAPsUSQmJsGPPyd2zFOXShSM9rm0HHFqe
+X6i2G/aLP64DFppAqEQZzNDB/P5y1SoD1Y0yuhxyipwNEBE2eMw8ja/flkv4s6pLI+wXnBwIvc5
55KDaGOKqezoMQRD5QF0j3bro7pSvxveTt0MH6kc2vVotp2vTOrVGsJpmh6rrA5Sl7MyEbZs0t+/
mZBg6aEzR7l/jrsoRQdYaFfRYy9OhBGflhuvUb9nI/njxZyaVqciMQAG4DxdrMGxBP2hx1XAhzqg
UhzTYRX+K5v5ZVBDcMFZeDp3kZWdS5KG3Ty2bWvZ0VaZvgfQefncArOe+hUaGHRq86umCMpXUuGX
kRvxAyNfPEFINSOQPF9zQzSvJYUozZEUZX+0tg4fEKy8HciQy0UOWOZr+J6fBFGGzmYURujZhsi9
z2I3q3mRg0XRHSM4wwP01qurJshd3JCJ7qTQtQCYruSHcQ2CoxS9uWkHb9oBm9Xv21y2rylv/niu
z4oBFL8SnVA0ACRF2XP2COamg1Fl17fHPpzaJhZOq/tw6MJLZf3pSVBQeoVtm24DbeG8SVkO+khc
T775MgChn6deOfflxghW6ItaWt0mp9TtnQOHAqrbQde95vTyk6iPM0hi6Bci+gkkEWcvLYMmq8nC
9gj2nrkoAdS8pJD7fofJDT/mupzqjTGz+y7IAl5fC/p1at1YvJYnnWrcsweHCvtHm5pIH0zA51+j
Rqc3BBJdH7nLSpCTWxFtR6m7fRZOlYirkDVdoqQ/XKlsLfu4sGthX4lmLwoAhEmOSQ/10dEM0ch4
/h0sBEhtj3ndoQ8ju88gIpBKpAYx1JWyV/bny8B5imfYLQg2MH09j2jzIhscNpoevCYze5o1JAbj
jb7hKhhfSTRlQuQaL2adpvUKo6EghPUeXYAV1u+zKn9Nbv5nj+10ArAI7Us8wLO8wRV+qarFZ4dy
iK7hh/XNmwIQ3rJ+3v46QP/kQmAvnbok0BYi9PyhUYaEkAxtdjjpwx5cN/J4FF57KKf8+6+v9JPX
w3CyYW7iY4CCXsLzlSAb4KuCoJEH4ZXDBbDNXVIWIn+lZPn5VSTeK0DdBKf086ssSC4oz3EKFBPI
adzIHLwCTE9+fS8/eWrIajg9NcsQlc7zacX7Ho6RTBxKQygoi6XelZ30EhCOxCs39PNLYTh5ioA4
Sc8eGyYbw+AtUhwUEOffyt58hf1beJIDmF9Tr/nZpZCx4/yE8WCIrO35sxsVBiheUYmDxQT/W9AH
0ZaFQXVJ6oa9kn28zEh/YBWAcGentve5cGNLfB1BEiQ7tDCwAia+7t5VaLQia/N0m2LINh5HFZWp
M/+Hs/PqjdtY+/gnIsBebrlF0q5kucfRzcDlmL1zhuXTvz/qPRde7kKEDxAgQRxkdoZTnvIvsLS3
YpLl3ru8FxncIxfiGQ+WqV7OE/5K5jtxJU5Dk2TRjku4ynYjpMnvWa+G5MFAfuB70FcFNHLbRsof
psN/qiqoH5LU16npsSk+6W5QawBskxwmL8wBdUy7rPnhtibKCHY3AkzQIYWjGjWV7WPvmQpVXcRl
UqoF1sy/jszhV4tijAoJ7kQedj4HI/SLIPjSz8Xs7KfZpy8Na9Pf8UTEdxlEkxi+BcHgvm6C7mNj
6jZ6LsKL3vHfx3Jn+9wSeGnW+sd+rM0JT/PM+d50nfVPGndNdq7gikFBamoRbHzQ6+CISpLFJvWp
V5ParfZOU7cRrEPhn6wq+JLX1ecA5HwoS+19kYr3WtxvZJg3zjmgFzBIlGKWXbT6htZIr1fPZ//k
1gSWMFSHUyHaZKOqe2sUMkmK70aAgPYat+no+uTlyzmHK5DtS+E7u7QtvA18741zR65MPYeIgeaD
t/yKP/ph5uhAMVbMRQSO96DZ1vDeLtl3trl57m59Ju57qkavS3elH9+2tTuowT8V/dzvXXss31Hk
gP9ouF1yT1HUOVZd/T8tI6EzZuMLQGgtYuen0SK2wR0mYOTeZUm8iMmMauNjXYc7C7ZkeZhJ/1nG
ZZn/WEa0ZmNrRiLn5CPAsMu6QB6nqZYP9dCq99FcGZwaaziZkW/e9zLdcqC4EfXRESXHD3THIxdZ
ZyFAh4eqhbdx6lXZ7RW15btWRObOUEvqM0/1qQpsUBjwxWvZJc+BJfy/M3laMiF+g0PRiuq5QYa3
fP8/1qCXFVwrHaUL4j7kj8wOLYzMGeLjX79/UJ+WfhnNajoQq9OXw4aTCmrbqZqbABpDjT5U5iXW
IwjNYAOWeeuzOkbwmov4Dot7OSUnN0WZzFZwMitN/Jsb/fBB0Tf+jxyz8d6yevFUS/kjrnPzWYtm
9+fbM71xA9ACpdpL7rH0QFdns05LgNqDpp1G1eUm7PPePEQoDm+1V26O4xOGcaGR/a8rZlZkNo6V
edqprdvpnS51D3q34Xz8+9nQDNeXLucCaFjW+o/tkcCUrdsgECczreuz2+dyP0rn79TSXzchJ5G3
dcHQGXTELkcZ47IIBri+J2kU/l6ac7svFQpRb89l2WOrV/wVUQQYR3d8eiWXo4BL1wsHQY5TmRCN
z15p/CeBOPe+Kbv4c2fVmy3FG9c0HUtKAMyNyV351umFJ6OsJ7Qcl5YMpa3TIOt0H7naVj/6xm4A
pMEBM1/rZmtrFWWIOE7Nxj8pq7fvaav4D+SzW1XaGxMK9KWnt7SYr09WHJkTvEjHP5XO7D8gvOG+
a/oY4ZGqyr68/bFuvDvI7IApcqhlEO+tjtGkoGRLj7XzZ6fa5Y2v79O0nd5ntebdK5UYny0ht8yi
X03LVlskANnnUBQkzjPXvZpc0aan5OmdgskuT2Npak8LiOk3JH3jMfNx8nlQyLt88qThaTsn61RA
7CnGs05bxwrb0XS/0d4HbakhgeGFsBTnf8e+QjyI5qwwdr3M9a+W7emw+2rZR/s8Ez3vKnWBPkSN
aGzRlokc947kwH8MJqPPQnj3aHQYWen+a+Hw/d6Py/GrZrnZN5NrFDElFRV3iDE0EzjISJ/2b3+J
G5E3TyS9VVrvJGNrc5oY81nRWpN/6jVZ3Pm+Xz1I2yweyrjV7swsQK0m7YFAFFXi/JUU7Ou9wNDE
agH/7EDhvzyxVTHmTQPF+jSVM9rKXuafxnzo//5tAibCNnPodFDiXG21zONZhQxJJIqJ8s6UkPDT
MUELyR62sphbB2i54ujCBQGlx/VF11QoOZY1VxB0k/sIna+DgULTzmk9ZyNGvHEjkMwCHnU98s5g
zQVDWEL3SyG9k58L71k1Jgp2jVf/fVTNNFizBTFBzLtKNm20wdKMJOcUybG9hwAewD3vXt7egbdW
DdQ5G2DBipPTXm4DArPEG9LIO1UeCrjCSJ0HNBCKu2w0jQ9vD3WNggUxD/o9YJ/TG7jCjHM9ExKO
IzcAuho77FiRywmax8SN6l08digWTVUUtnZ5X5hyP8/Teayrr//Dj3AXYo1ngBcknbiccF1EnVYP
BN2g5MkimjQ92AjR7XVX5HsqZ8FeBu5LM8riiQ+rPTgCxwvhq27LOPvWygMFpqtAqZzzt6oq+TYp
NoqeJPiQMu4cpfJ7qQ1Qoyx3i5Ny43UmAqYCQ8MRMO7VnBEGA89NMG6xX3fErNGneCiCe51o4Gzn
bvL3ZblgueZhMxCqMejlGpe9KlzM0n0CAac/Qjeu94EBqvHtT3nrFGK6RX8R+CIhxzLrP+InR2+9
Po0c70Ty6d3XyjFOZmG2GzfYrVGWK5JAg7NO4/ZylMRBIQt7UvuE+qC+oz2TkEM4W32mW09y4BPU
0hpeUpZV/KShJhYlumafPL9BwNYU9q6z/XQXzaRGrTPMOMeUW2y86x0InodcmpNIP4gn6HJqYIWN
BKqve/I6hD+U18Z7r8g6FGuMrcv5NUi6fP0Zi5vMoGkHO8Zb7XatHzzNNzPnFCO3IELTj4JF9Ln1
VGjm1A/Cugqyz22mUO9BRxdwc2GJ7tHBodCDq55Tmzf1uLiL7EG3YGA0dXPwoW5XoerKHpVTHa0T
3v1mi4h2fXbQt+H2JawF3OGvL0jN8tH51Tv75JgRPdNiqp8Gu5jvh8x10CJytK1GwfWGWwR1qNC/
wtr1tRB8nsgaTFdjn6YFAtjjjvuAP7u/sa1vJMhYYpEvmjY5I0DD1T2YDjOaKhS9T70fAR+P8A0M
A1eae3dCjSk1s/hhREz/4PiFd8qjbPgdJG2+8StuzZUqKvUPEJWwo5Y//+MIo75RigB9kZNV+Prd
2Dg/kRPaCrJuDbIQqxY1NY/raHUbKV1vAkmWeFK55+8qx5/3vT3H+7dvo1v7hFiKt5rgk873ahQB
7AeZRsM9RZgb7EDbOEduyHpXEIIfSSe3Wsa3Dq+vQ1airsjxXbc+YqM3OssWzglBXhGimdSchkLz
n4E+5PdvT+3GAtKYpkRLaQ8U3PoKtBtXogdLjEB3SaKMuIi09NC/jL++0Ol6kJZQfqOaQexzuRsQ
FG/iSQn3VNCHeepsYCGpln18ezLXNy3/c0gE9AKpSzlrR9tyylFPKnv3ZNWdh0ixpDEhdPexh4K/
7zEuPU1za2+EctdlEzYEORftFs4bVI7LmXm1Fgy62wQnIBczBCCly69z21ApGRXqMiZ//KwN3RTv
0dcMXvLJNNv3b8/71kdcaDL0lZg6TbPLn+D6ImmDbg5Ow6TsT+inBs+O3HzHbuzK5VIhJCY2puu6
rP4fB5o0sgoMGVCLGuxPvmZaz3ozRge9n6qN83ZjPjbPiM9seFOgaFyORCvG6Qq7FCcE6awdRE1j
H5WetvHhbo/Csi08MV6w1ZZEOnsRworFKSUdfV/AFAvpMhUbkfGtUYD2gcrUqcca63wiT+yZTILt
4QaVeGdNQRF2eVptZC3XySYobwCmHjE4GJM1rN5AKhxJctc/5V7T3NtZ1N1x22ZnN0ip3almfBxa
tGtNVf+dJ9GSazIyBEsTthYEuLUIxTD7MzXDjEpX7RvvpFW3CZJcmJxvXCA3zjYXMKYvC2eKnHO5
o//YfQkdZ/Sh5vqMXnB1tmJhm+gsNyY61ACE91mcdYdGSPe/HOkLivSfBNIb34+dqKM1hXEgqL7V
uE7mlsKORHWGB2+itKEDzIS2unENB7emRyYIGOR1p6zlaly7nzR009JzPk+zdteW2P/slhI/Elq+
Ud/1xWDpYYlm9e9W8+2P+mili8r6MJ9rtD/d3aRK1LNiDVnqkP6Wae1cvamTkJisz5ADm2PUptNp
ftHsrI92SVPrCELLfBh3Web6n8FJ4B5nwCwRu9GXeHf0luiNY+8XNZ7AvCHxYZCx+XUW86iHInYr
NEG4Dn9rQFXyven5uI4ViZfofJE4G943dLytPWroVfYwptg3hATYQiJy6fqf8moRQmraXEb/JHPs
DbuiCRByC2JDf8kmx9D3dMd1ea9rdVY99NNQJagC6w4YfDdW/QFkd+EdasRt7Z01NnI6eGMnytCc
k+QlcqSR7yu/b3CawBrgZULGTDFRWxk7bxyqT0I5Vb/3hac/O7WDYng+dtZ9ks3A0RO348rudRWE
UWmk/3QJ4t67lPo0ZfHCzNWBt9kdnm2vdL6lXqHsp0hEcR5CgdWTRzvvMmunlUX9Ozb8Dx4IM7+0
YNNlgWZMPOeIc99Xbo7bXG/UgbvrSdWCo68r465G6J1GaQSqM3REnv+2ikI7zwjxjXuwI4WAPZaI
f95+Pl5DsVUAvyC6QD/4C6xjXb7zBzTb49SVZ6Xa8iP4IPHkl7b1KZWdjr5sLPsHHBuGe0/T1NEd
te6IOIz7zupbXwudPEIWuU6DT4aeb9mk3/xpyKISNcO85+VZXdKGrHpWvxzPXeFk76dZmme9UbO2
0yqomyCgpeh+t+AEpgcdEX6ipSLrq2eRy4zd7OXlj8p2jV+iMKo2RPKu03ZvL971/bBQJ5aXn/QO
eMfy53/cS9bAK1ZBJD1nhdBREqPK/85xauTw3x7n+vVlHLRpLTB+MGPXlWpd1lEwpJY8IybqocWn
GR+M2jSPlJHcr28P9Yrgv9wPC2aRMhvgb4eSwSrerf24q/RU785ebGTW3nAT9TlQETYL+OLW+SGY
gjY5qLhHIsA06YcPnXIeLfbuF9Ov4ilMEKFGY9hvy3djKSs37EopkDAkDy73kz/Btkczd8Rz3I9P
c5SioAV4O3m2jNqwac0XAUxAoyjt3cg3y3ZZmY0vg0ROfUe3LWpPfjerAE031Tob63x9EfsLFo8G
8NJEhX9z+T1d3ClSVPrleeBCwGAhK3/X6NHeDfNUHgdIKzuvHMbD2yt+6+Pyki6wHd7uK6KmZbZJ
SvggcY4vzZPnFAkCQIi1pUn0d8Jfy3tNnQiaH6khLTCS3sv52WXCbWmgqsyWbnfdbIqHWpnqr6tE
jAKqyl+wqATiq1MxQ9KD4G60kF6Maj/URr1HxmSLXntj2SAr87AssQ/Ul1XcK20D7UAjac+Zo1D4
m1CMln01HKok3ko0bw4FkZbpmL7HDrlcttyLciTVy/asVW4U6hnGLKMOM7EptS2j7xu1VHLZRTKE
gIoa27q3jIZFg786oQ70QSscc9yinDFCpFVT8cexdvoPNDW6RxibSRqCSlk8kkCeH6K63DLLvE5u
aJXC2CTuASMNEedy2jy3Wo8fewvAUmtOTur477TFw4cKTg5TLJqa9lgXU3Sfc18cdNlrG2/TrR8A
EX0p5nLnXZU3TcQYVRQYzbkdjOFYdp477rvMnMq9KEr5XdM8Jm90wbHkXB1jYP8bYIfr+30pDy19
FEJAOkyrBwil/nHG92U++7WdY4SJrjne2sXx7QvgxihLpxNlF5S7Iaistlc6plrXmsC3zUAaADec
9r509f6vT+WC66UFSbeJi30NnAj8QJkTCei50qV2cKl77/Rg8wa9MRfQarQBgHDT81z3i+FfZHE6
udYZK79qQaLKA++IthEx3xyFm4x+KljUKx9oupAUvuPMPseLavCcGMPHlMhu69m9NcwiUkOLhqPv
rYu3eR/0Di4OqDKUWffcqjh6msfU+yvttOVSDtjeyw7n41tEEpfHzKtqL5PYZp6nXKPf5OTls9RG
49Pbm+z17bp81xlmASMzmxuQ2rwJGnLBxD7XepnKAyKt2gfTiYN94vU6aLsueD+Nhdz7QzEeOqRJ
f9naEKAc3CTVIcry4ihlYRystFZkFHLaJ1nqHVo0Sw+El6ieq6E65LYdH4dW1AcqccOTOTRDWC+g
IAOjoruiL6J9AQp6Iwy7vp/peJPDW3TtbCBJq5KB8iyidC8zz3QTJhis+LighI8vFPWi/dvLeGMo
1FUQR6K4DrxrTU+QVYLsrWvAe8Ko7SVIkbavuca/mFGibQx1HYwwFWrT1O8pB17RAueRkv1I7sPu
i0v8pWrjuYa19jlrRpy8Iif6XQbFsHFL3JofiAjSeq47GBjLlfxHRCvywZsq/KSoA075/awa58mB
yIbQujL0jbrF6njRLTQhqwKUQxgIbSt/9b5IodLCH5HeMzwFeEVHFLiMNbkxynJ7/rHv/zsKvHuX
YtLSs76cUd1jczc7hfYwiCo7usrHS9NTZKVs7E+pq7buptUKvo5nL3S0RfrL4v28HC8W/ZhSDQke
PE7AtyhL1F1VzuaHobLV3V9txtehaCAv2iIU+lnHy6GSpiIHcz3toYEC/OjSJf/mDdO0VyLYGurW
twLlQZrIXoTmsJoVUs8wH4osOmVl4p4wLOhOXFTjxpa/OQqCSgHNK3RL1pqPQelgjYAE/2ngrt1V
0oq/l2LMPr+9bKuDtSwb/fAFa/pKmVg3YvRy9ipVjO6DXXrzIyTw4OC1S2dKVPbwoc9tc1fZFiSY
t4e92hi0pSGacccvY181HHHa5sUqxvacpMrbj2hS3ada7R9Kt5g3NsbVOjIU0+QMg3NdWqmXGwOe
Kk4UsdaefTTBn6yg9cKG3vjGyVq3mrj9AOsBgKTbTZwEweFyGHdItD5TUXuGBWJgzzJHiGBNsdkk
e60r8hEfJGzFhdNTrUKs2/TxasPwpbR97ffba3v1SfklwG31ReyCXGBN8EWRwQ7SiJRDuM4g93jH
jljxGJn3nE5tPN5ZqRdk+zFx4y1lmVWMuqyBT5eGOIRcBLDg6sIMcNUcxUy6HI+JUCGpHNZMM1ZQ
B59i/33nd+LoYE752846KKdd4dsb0M3rj23TgAD0BdiAkGsNxakT2QrcOMuzUdbBT3dy7E9ZFI0b
Idda6IeJcssguUGfiVI2ocTlx06ixqqjZsRAo+rb99SzrUOrD80/aB/Sty3iNLiLoknhSFF74vvk
+gozNcQt9xOQtKMrq/LkZFr7mClZPCQY0mwsw43diDAjTMuFqo+40/rpsobc6HQnqs5Y8phU+ixa
E2o2sk91zK9wjFr9q+CEvhtxy3mczHi4o9rydy7fCzWWjisQPE4eb7a+juUzf25TP66rc9/187OT
SWAgbfKXOKX/jmItaHmiHdq9l9+CPrJXTX1fYcjpNfu204qnNkaW+O1Dtc5F/38Ycgb03mjjemtE
eSIHaQzxUJFiG9NHP05jKs2Jdqrx8j1ac6XuMEmInp0gnw+NbQ+fi0gO91gWyr++zxaQC3wSnnAi
2DU9p68NIJTKyc51JFw9BIlUvxhO3f/z9oRvnKSl40rYQ5oNhG758z+CH8pZlt6KMT97eS93M329
va6ZYvf2KNfvwNLX5Rz5pEd0h1bRKmZUWY0DQn7OSoxdQiAaxnM+Tg4m4mh2/R0MbPmEpHwLfO5V
enFdQsUEuHdQWanO5WR6XzIDcCbRWHA/1LPaOIC3Vo+bgcoZlVCKJKubUOiTOdRkDOcgq78hy4Pb
ot9uSSpfRXPMhx3AXmQ7QA1c3ULKLzOvcmFbdsToP+3IpUkxluPvdJ6jvW6zJTc+1vXLQuMfCB0p
LQeakS/3xITBZI/bZn4WEA+0h3QK0CtvSqKUXTZZGe69hgfd38bB6RHrbBy2knzuul0xUC8MxzjG
bXQqC+McIX5XhPOUt9bO73Uz2rVD5vyaUiWxlOub4FsDyOHUtINzr9qhx4PaaFrstyIk+0O7GcXJ
kmmjh3E3pM/Sl+ivQIWGfzBVs/U9rZSPuQSN0/p+yvXmnZnrerafbTwdMUwpkmiPuTJSgplyUnsf
QWJ4oN/fN6FQSQ1ro5/J6aqhGT+5nWVGd9aguhf8/PopjC0XEIkuBz97SPpYHx7kgEwRbZPGRajM
aQeso5UObmBssK3B9wXVJO7eovxRDEoUHzrp1fHDxpdh4S/i+iU9obG69IpZujXwyG7HyIwTvz7X
PFphMQ4ou3p4vMQGNIn/YSjim6XWDwF+XRLXSC7iwRvqsy5JeWGkZaGDbVBV2Mnx7ZFes4OrWVFq
pK1KtE1scbndmsLRh7ljKAgmHsa4ornHm9tFBF3qp8mq/VOjzdFPX8bGRycQLb7qtv0xEk3+gl6l
QYVcmd0OQbnoXuVj9mzQwtuVaeGFNFNygts5Rn02kacZ7S7MNzLrl5XiTv32NG6c0kV6kCABlOvS
TbichSu0OoDHVZ8jzbEICwzaj3XfHwsB/q1O829vD3fjRiUhR3cFRj1snHWhss01Y5xcnUvOHOAY
WrkKkSTUj5rAuvPtodY8+eVCpTkCpI8CAIUuf3V7W2Sts9O23RmYDE1ZP/JwQO36MvgYzbPRHbBZ
p/Dlcw/KsA5G/04P4gmPEPKqvdlUcRXic4aVY+9J8TFw8+FnV2Eb82DORnuQTtrI/du/+Ma3oJUB
On7BqZDZr4J01Jo8Vfdte04rf/ytvM5y0VGYNJzTDX1+AluxFTdch8SQPpcTuQhCelTNL78+TvVJ
NzWljmpaaxxA/2RxOKhJ/ccYqwhpWvx+8U1O24dk8oaT4YpuSwf4xqVNG4ecmAoDx3UtyyvgRqgC
1sDZ6b29ZXX6ka7W+9TOfuPxlB0jMW6htoBbXN9HPEeAbQMwCktt6HLWwh6oheEOfY7jvI1RbUrK
KuTSN2e8eWMLb1zX0dK7jJ1w55UxVofYKTkiDCZaqfui6QlsZpzNOL2oFjgh3m34/eWYYf2Cup49
FGUzIdLmxuKd5lIzvtNLd/pnBhmbh2Js7VODRWZMGcUpx3DSi/IDV/r8McoK+RGlTUnDvkvTL5aT
1HMoxdL2NsFuKl4qv/tsO8UE5BLJUDAH5qA+uCpQv2ormo1drunRJydGljJs0MD6lpt5+uKlIp4/
Dq6G72xri+wTavXBt2mw43dA0v3PTWf2P9zIBj9QZ0P6VBpRqh1aKYIfc1a7CXTeKIKPi/0oPuJe
By40L00cy4vxk+ba4pOlia4NPWe2f0QugLnQRhDsrKeJ+B7rGKRh+EY5G7Z+VOAnmA6qoFuC6FHY
+L3zBZliKM7wZdVnK5bjvd4mUBRkAg2E8NHEQLBNDORtjYalCqu57c1wNjxkxpoi8CNspMrR3CVt
Oz/3MJL+Q57rNWHZlv2zp2uROLhONci7bBBxd5QloIldmxUdn63qApRW6U71ey8Wxh3val3wPoHN
WSzXkPRoILjAcMVodoeCEtbTolPDL3SiTffAM1a0T05UZOMzxjxVeydkDvlZosfJ4ytsTGTIrREE
0zQsQe9iZUQYcuLYy64y9bbYTfqUvyDfMWGmiJPfuzyjdxq2xULRMEa3ewKx7SeH1MmMF8ITfLFK
O3V76BRDX+0ksJEahn2dGYdC+WmzHy3lFLt+KIvHLrewrRb5ssN6s9d+k9gz2S4RmrsbvcpMdrEY
7Z/+0CIFqwnsdh/jedD8neJvMiw7t/tRzqj8hrVMTXgcJcTDUCRYc4bU5LQnb8ym5JgkhRLHVDOi
H47ZY32NyNuEIXFc+gXqqIL/uUL4LL1buslJOES2+pr6TjPsJNEuGxYgN7oHVY2HlagnkT5kltt/
LFMtf8l8L/ul5sFRKBh5Mj+8fdveCIKpBBArBIjog6tY3baNaXdSN6R+bjtr3jVBnD6KavOGvfHg
eQDXaeHS++CGW+78PxIVBAwGnNzt+Uzxh6K7gdlFXnjlvvaMbiMiuTkU8iIUech+0Ie9HKqyrHnq
5kI/09uvnopK9AhQd9N9hNPTRgJx4walhEPuhSAlyoxrGcOUW7Ejgp/Pplk0uMhjKSoAxhwEOvU/
4DFVO2Nymu9vf7Ab8/Mh4xg0dgOX9stqKetK9RW0fnQgdb3+UGqxqkNKWNU/0dQWW8HD8vVX0R2F
IossFm4YE1wtpscb0Rcd3oyYkosutHkxuOI0wuNwnot22inMFp9nw0nine/P0Rwm+KP+xuwK7JDi
Uf3UcwX8BmSEwfbb63C9ccHeQlijjAS+k+W4/M4FDnrdTGzJo91U35zOGU+JnblbrjXLcl6ugLOU
kUAg6JCT6O1eDjP5Xh5FkS/PXSoaGCtzsK8qzOnpgfn7OuYS/+tpMR5xNDIG7F9/dR71rO1twI/y
rAuemCa28Ke2CnF4exQK+7fmBYmA+hj0GMKOy3nVIosn27Hac43r77QzzUEDkDvZ3c7Q0rw6TDzq
eWgNQdo9ZWYc4cM+og40u8KRe6cVSbFTY5DDp3H6cTw6o2GebWdU6TFAAf5zaRfml65CFWGv53U3
h06aYm3Xdr3Z7aMs0Fsu18r74tm4+u0LLMfxrM+MUd9HeoONaxLY1U83AvcXqkH62aGptPiHEIoq
XYeu7WfTw51zp+l1MB0bz9MweO/lWOM+rwfdDrdLfzyApE5eZBbpuLp2hVmEaeJK/B5LVVSg2Zz2
o5fTiQWJvcD9JmlZx7Idu5RZZta7gqd2xG9z7Oq9qcn8ux8l3UuOx3d2kLMbm6FCV0w8tHYAorCn
UYOBAVEKVsmj735skkUmFtveoUcQW6PAJ/IE5XDFL0vQDw+8+TkL5tb8xKJ3aqdlbv9rjANTu+vi
uPk5FfhKR/VinO22UduEPl7VxGDYeuthu9i6596St0v0RIZ91lhVtVOA/D4MtUQImpaIzHeZKB2B
glutnWPDnr6AE6x+DIYz3Nv1FEVofiTyX9AvoG1jWbjPGNlo+TFIHD5B3M5de9TwhpIPLDNW88bc
B/oBUezAu0sGhdCpG2nGfMYmeUkeekGbYKiK5qfITbyAPeSWByqteXevW1K2+7iMq18YGCcKV86e
ZEQmdv6Rd1W2B11V0+c6ca3v7KrG3Psu3qa7uNKyEiLaTLJsaPDzYMiqQByA9hERvX0mlgtjfdJp
eADbgI5KGri669DbhMkQxMO5jZMR6xVjfCCbSpswUlG1j3Mxv8dALTkhZ/L3RVjawKDxDbr2fJi1
dCm28oORNtVwHsrGQEetxvO2QSb67QneuMpQYyHWX66y63qXyoo5yExERUtLJI8o47cfrKUGkhZT
vld01Teexxs3NDhDqA28+As8b5VW6bM/GDFeLme3SJ138zDgxJ7gdr3R1bkxDDwlTMtIX5fC1+oh
0LJIqdpK5XmeRH6erb4PR3vcMql5hYavtsfSf6Mbtrz3aIpdXpiN77VdV8UIlJMlW7tApuqdhTJE
Gxp557VhEtvj2ddk+6JjY0zUOYIu3HECiijUvNz9t8s98Q1NF1uGNg7UMfI0sf3VKAhpd7MDZjCc
yUjKna0jcRTG1Zz+NEUbdw922wQvpdmkCRjRxZZ66DWy4U7gOhuWgxxEmA5Oke5FZ3ol5THZYoTm
DS7sn7SZf+bQgZ4ju/CfBz3rf8p8Fr9t2WRHNmIDyS5vkgkw0lDnYYTJfb739camYy9ncKE8cTII
a6rY3CmmIe2w1FS+5d92HUnBxueRXQBrHL+1clajOX6Xx8g74bINxd6XWre3gcs9dLFpHkCIFL9L
u/U/vX0grkMpRkU5kPiGitgVG6BtkLpUrcWBsDPxOZ687nEqawAEjr4lqHZzgotkyGI7Ad5ilWzn
Ltc7Ct79mTTTTY8mqf0HO+nNDwU1VEqcQbVkNVvVuVsTRD0IdB7rihz8atQ0s4ZMCK0/15RpxlDo
tXiaTSv/okWOeff2Yt6KKEjYKAEiJUJ+u3Zj0aI2p43La+dbNdDX0Rd2qKjzA4QvtF0TLfrwmiW7
MNWj5sjzob/vpzF7kkTQOzMFECca1dxnMtFfKGdhv2HnxfMwoOcCVCb4YYO+f2oyPf3guXHxyNkw
Tk1tb4HbbqwZNSBCH/4iLFrDISxXJb6ce3W2JXQF8tLsnpQMXeAqiu/fXrIbmwK8JJU5Avol5lvF
lnpbKmswpTqbRt19pQiR53vSQaoDOvU6NxPavrCNKNu/PeyNd2BxjmA7QEFc/GQub7I4cPsp7Qd1
RhVJOzgtpQBfdMXZrXT1BeFwf2Oar4IHq6sTINP/X8+L2vAqpgWJWiZ+bqtzhKnZDxPfa+46oKnp
zoCd9dimMvie2H33Ma9n/BDL9E5Nmf9zKThQ5KhkPAPGtsp/MztQX6RIuujQq1p+bV1Vv/Nmq83C
xo2Sr0UsZH0YhQsDcTaq5z7RtM9t34l3vRH3Xwsry38mrteaodFqX92ESgEZr1FUx6kEf7zx3F6/
S9yJS+NsEbdYINqXy+x7Y5zbczacKy3wDkmAJbYIzC2n3uuPCSbEg0UFgALKz7p/G7my1+GsZue8
UEd6+/UJsbrua9Q75kNFG2JjUtdbFjg/DSYA3UCGUJi5nFRU5rUTKCs9SxGPPC+gvnVRh1aVo6ch
jC8AB7ZgKK/UtsvtQxixqIRSp4T8vm6cRBBhusr18nOtdAeHdhmP6fLoxmI/YfiQHU1y4u9NNBT/
aUgK4VnYif7Nn4l1d2Y5DP0uzVINXCdp1ZYM7fVHRktkuWLR0AYi89rj/6Ow4WfzoFNA78/aoKhp
DDa9trnaOrHXq345ygoGb6CN3OsTVyuPuH8nC21KycGi7GySLzxouVTHIUC35e174gaCgpeKXjrI
AD46d8Xlx860JlGtm+CWIt0gTInZP2AxMO+VVhUPPs32R9eOS5Rs0+HB6j3jvkFx+x9dGu5OKb2/
63TpnFFxDN6LOsk3ft31Pb38OPJyGMcwH9YY94D5jp4X9+cMnNLRk0ifUMaSB9ya3Y3M4NZH5gsT
PC9lACQwL9fB07CXnLy6B4ncQPiY+5Eyr9zSd3glLl3uc2ZEixhoEHogHLDLYcrSMruoJD63STz3
VCPFPyWdzucEk5FdgnYFyV/QH+iKmHTWVHrQkB7/0nZudgfWrfkf1hdWBd+e6g+FgmX9/9jZXQSW
3i0Nktd41s5GUqr3nl+3xzHTtyQAbq0vaCj2GKsMB2P1DrYt2X805RyizupD/qtu51Vjenh7O1/f
lFAUsB+gUbnEe+suj+mj0SgMHnbq3ck9ab4MLepZ+xZU4qHp5m5j12yNtzq0lVHksSQ3OU9O3n/F
4VLu7UmeWr/WnkZzsjZu5hvgF7YO+nvUq3gRaP9ffjAFgbGrvUCe0fYoDgq97ir0YrO4rxEm/irK
DtmpMR69u25wy0c5euU5M612p/foh2/M/cbhBOhDRw2U1/9xdh7LcSPbFv0iRMCbKYAqmhKdSBlq
gpAoCTZhEiaR+Pq3oNFliSFGv4k6Wh1NECbdOWvvTXXuvG445llpBZ1H1YzWT5wbzfYB7KPF4VA2
7933G18P19oVPDB9e4Ld6/ueZLR0U5hNp8wYgqe6r+nVjKOsyziQk09jqyr1Yyg8rmzMWnw2gnD5
LEs9OEntUFZK1p757KA58ywxuvRMvvMw9mnybFzjVWAzoCnZIpw4mz5aEazkPFNCxPMr+GA3uvKw
uerba+EMS2I1Fr7HpLsm3mJtj//+5t96NvslmbUoJmLL+PrZuLL2LVbEhYgHTpakQjsX9kCe3//j
KrQQXLgGyJ1zDYXfCU1MWracCqyM0kYu3YW3ZvU74/eNbwoamjbtzkYi1zp7z8NumEBmxHLymnk6
Onn17GoZpB6tn3c+qTeeGlfiCIOWE9vkc5MEnHMt5dJAO6ltCwDn+yWdHMxD//3U/l7Ud6E2p0/+
AFY7n2Bx2Osx72LWY/pjFlpdK0X43x+ko7eERsp0UZKb8863+NZFidzgIXJGoy5zVpOZKNFXfcU5
1IB+Oo4zsYI07fq0XLW6dpTwP8raMN9RJf395mDHUCXtvh3s4s5BKyC7oUIuNZxYSR+nfmmuB7v7
urTre46y+0h6NdKY/LgIGlnujtS6sylwz7LRaJ49jHnl8pxNvXPR4BqD42kzGk9lM2Q1ArAmuK2w
GPpQjMZ7JtJ/3SlGq3shAQQRcOGvbsFgUEBF9jqcsFUOY1mTfirt0SEdyXovm++vj5RL2Tsmgac5
a7R7dq+ZaUSzEeQYoETovfM1sJJNWe/BGG/cEDzCrvHiD7TWZ1dRNCxVZLTlKTAn/5gv0cegD9WB
VIKnf4+GvzkVWoO8M6oHezcSrdTrqWoRdl6husxPdg01lNhFEfSJ7FZ7iruVwLAkZAanfL7pOj9q
J9R3kR7052JS5V2J1XZzmCiB54BnIsC1wpjzn163aNCBtiNV2O4a13vnYPvXYNo/azqWgDWM4b/0
hvXQIk/KQ+NaQyR8bxs9GrHf+eWpcCd1N/VT6Sc9AvB3DBP/ficUqIF2Gb9cmp7t6yflR8pxnS4v
T5jNt4QHyTkhRH44mMQ53//7rbBKnA2pnYjZY3qYMGiy/dW5XfEjKJRLJKMMq+Z7idTiYWvxjtkF
PX3Pbttqqku96fw6C7sJz+0x38TXcdmGjxYiQePBCdvRvZ/LvLyqsd3sY9PWfpt6rvDUlRkYg0Op
NDKipOrwOEk3Kq9TnNXm+AtXFcK1vAoawBRFRPKeoTWIolAlnal6rDz6P0EeJmUtKjPdiC7CPQcN
784tSE5iJBr19fXk5fVDLoOgTWocv7ok9CtHHkerrlLD6rYlXXM1eKdIj/pzxG7aSo3Bz36PyA8/
uiOYcmJNHHPGSbt1EmUWFtVCutu3tl8M86oQttsxICpXJkGZe+QPWnM5J4XtN14y1nN3qTIzK5Ma
y3rGjfNDuJWYEgpL8kNmN1hB543oswSXR2+NUTHZ+XHR61KwGSlhOMS64DQOffKDVkzkHXNf9SVH
WpIlk2bUXnZZbwasRkmp6LYNSppt7DeGMR28zb/zsmGbLiN3m7bEcyEKDn45V1/Cru7HSzhs3zxq
i9zbpB/nqf3ozlU/HoDg8s+GOUMnSmEG3FJtzmZqOvTCeOaSmOm1KbwfWaQyBliFi2IcNNi6xASK
dQOLs128NCgJcBTSe29OGJu7xJmYFJ4UYizSJSLPKNarZ3xxRE1U8zZaX0lPaNVRNz5mPdIQxrEp
RfO4Wdt4JFomPNZamEWqBjO/50m736xytK+HeQiubOLeDstsyYdIqfYTp2T3GI2VeGinFag+CD7p
rW/59ZZy+qx9exkTSV8XzoPo+U+5dn8JSURNZ27Tc7CMy7c+AEGWrgV8FUU4xMad3c7P5GcW29EI
VYhKsCiLL6KYqhcK52sU2xUTXIrtp7zciJOhTqG3BUioCJ010bYs3DiqsA3htURhl9otOfYXzer4
Y1wrW/5C5j59Hs1++t0zwDkrEOT3vIVF8YUWbMf/XCM2OjhdlpVYa1f1/RjJ5bDSA3+mp2p/d6Os
fuaB5TWt+c17dCpilg61TSZmXDTCESmMTuUnxWC5p2Wr8igpM9u+sHRuddh3yBU7EuopWeyOEW1t
tZVT9dBTYGELXbsmzrXY3H0dRt1f+kFvNgeRufV3EfX7a8cbeEXBIOcw9itj4F13IPhJE4atvspQ
ycH8zKb8bvhD80XiFNalHPg4oWiDgueF04bNfTOVxHQNGoImGWQ20tLdKrEmlbXuz3vFnf2qhciz
E/zi8peyLq3psG3FhgdJ4CyfcOslhrM1s+U2J8Dn2ZsH2R7RRRGxU24t+Z3QitEtKS3+bZQP+kS+
raXIt2lgepw2WvfAwLqY4tCr9HrwCuGcOEqSNDpivXmj2BltcYQHDePB7WB6BnepPxdr6DYJASNT
fc0pdkTlDhe96NjTjnvoGYRzMlnNfFXbo1+hoFrtjzIcKrLuGnt60dHszWQKFxgJ55I90XHklqKL
yJiG9cCZqZlSqw+KRwbibF5utKpvR78UzIl5PRdxN4v53tWZVqngpqJ4HPXoJoPOwnitCrUce05H
RewNVTgcMJ/LLyjh8eC7WvXrIZicbYgnhUo4LjIM+OIQUNs/aGZH82KextBF4VtYC+hTRbIFl1PE
UaDDzuIVlOtJ9VVtx9UMHpPgo7F0ibmJEAGucKCOiQ1xr0RRW24SGb73I3er8HFgFchulqVaXgiJ
pA+yGVuDjwQ90CRzKnlb99pqaXuV6y3WmgSstpPjP9Z4Aw2pn4ckcYe+0egLW0LNpoEOsvmmbzAY
vJkqDVRuZBYrLxB8fxu1VvtVWf3mp1XZ98+TYYOhUwfYZg7+IiLCcREL6prN6BFQZGOTUsbUInFE
1U/082VwcmuHPLyJ+TnN7S0vktmOYOKDqhFfl9CC4CWJmVpYv3fQfLGK5kI0pfnRZ1o9OUNTtulE
tfQWvt4VaYntlndNhLNZM9+4w1c/27qrktFOgx11bUPoXqfJA2laz0iAxhjvs51nd25Y2LgVTYF5
YWq2HUmhtMVAG5Xz0LUdr6Vo+mJKbYn7QwxrN30c+tqZj+yz7TFm9Hm/WL77e2q4m3tpMffImEej
foIbVfI4Z5RK79w56t3Yj3B7TqMmYzzLMNi6VJrj+Jvmu89/NNawTzdnBAko561RLLeAsR/COaBb
7nlTbaTA+F14UVUBNiyBXo3fQab5a0wDKvvo6cka0nbDiIa2aVMW90VVKv+oMnIXL3RrbVUc0Zb4
ZbWjWR2HOeq8hDTSybtEO8ZylC+DGRx8p2rlQbK3/yY9s/5Yzq76bRlgJccNMkOT9mpAJAST0d0P
+dp/n+2me0F4URVx1RoGDAiOXEdhs9zx7HLHP1heoduDLbqqTCur58wXDa7hxGRj4m0Y9et655p5
qQ/UITLr0onmjBNoM8gLwsg1UyS9iiFeJid38RHtuw8WGc93hu/MdHYcEbyMWxV9JU27/kYa8eCn
OOh47XFClvA0lBHQlOgjKynMQSGFxMTpEMl1O/bOQjmjNnJo0abSqgZLERm2Qn3mTCmtW3GPPLOy
k62Es7XHQbvJXEhnTBTEYJH4vTM1cUN2qRdr1QdfCWx3b2F0qupBwsfU6cAusEqUa2xrKrwBB+LF
r3ro3Kyvb5GEsLSteHewP+mtAdajoJWbbNlArHI5MK97KlxalB5DdG86ZfR1miLjk9eM3hD3xmit
UEGuXcWG5fe/Z2n4X8wxJMZkKXz1ofQsHu46TsbtMJtbTvCPNr5btW3eWY6wVOqsM9Gg1Ey3ky+3
+hGD+miIx9mBh42mfrNTWpL573qR1hNRH/UPwyzD6OBIXGriKZTdb5+SqhN3HAibGOG9qWPw3p4c
aCLdf5VAOg2zWanLGDPtgfjm3O9PMKZaHIwMz5G09TiZJGp2+MCdzto3eQ1TcTqKMlsTSWuSk4m2
66/tYnWPhpZznmDnNPKpdpbxQ+A/0CQNjpKXYxaMP0TlB8/4m618/+NMn9SlBDAks/SsjBGhZR8T
vOUjUKTyRUWUWvuvYpGduFS00H4jImn4eLOJ6D1ZRiZ0lY4mQAQQ10dDKH1o85qfsZll2yeByCEB
ItV26FuFY6PT6TuXzU4jSRtBckD7TOGX0B2qddmukb+UbUyJVHxYCsf6GhraztlSLN6VqYcpSKhm
Gk+tCXUXj5NqXkSmahYGMxLdheQk9NGbRhP/l6ZlEcymAExIVaLJLpthnB/c2Z6dZB7r4qs3dWqK
fSvoZVz30rimU1q9tMTNBSmK/va5KsLlJL2qpja2UdaLA8So3n27KBLq1qz36jg36RaHoyMeVkBe
I15XGonJaOeDkYwB2/NKa0Ok2Dfl1qWeKyOpPHt1U/zLK/vCN1cst4Je24cZncS3em7YFrH8Ziex
dH79MGQuc0AxbtOYmOgEv63UH550IebwG27V4++ubSd8mDMny4FZAWwS3UjkHIQ7O2Xcm6X3WS5R
8GxPQTNcFpniKAo/720Ht6nH27EKdXjwTVZOWKpt/IEkQtRJMEUFci3osvtAh8TTklngdbFq6+IJ
44bKgBKuqo/NHJVd7C44XPCuTeuJIrvzc/b9qD8OdpCTO11oZOEUxCM//ffJ8Lypu3uFU7Ph/6Qc
R5pCaL8+hTq9bQhaLeokit7/2Yb+tl3NdYaYR81jmx08wBxS49p2HJLMV/iq1KFBH3TY3DJdqKyd
qPI53+zJ8itK8m3zIZKIX2Ok2VLFtEKKLQFkz36jQh+sFKBpQKhHcSrmUYzDQZkNioC+tYnIrTTg
G6skC3NSTgNzopBTXiatGmWUGN7i2Eckavrjv5/BWQlmfwRgTXvVAoyEYt55Mc3ENjiojfXkBFl5
zxaYAxlv/53q6tlxf78Kp++dcIKq2KM3Xz/ozDCrsSWU8eQNrnW0KhJFBxIcj53vvhtMvJdz/qeA
tl8LC9MdEKNrzT/O7qigyhNFhlue3Nb0ETAAa1KfLi/KwYWV9+de3ZtSLVeVqBxOiTNTvuy7pEOO
+E7N8Lwb9udXIUePugPJN/zb2fdVlJts7bWsTiz14wMuh7bF+I+iE/W8uooLI8xbjCpG70WG1vop
7Nxois2tN7+vnPUqdk7Uz96pnr7xKtBakCJBnRGn6HNodipm8sXg8U+SU9OhYf49NmtbHerZN/8b
PPfn9kGbWf/hoajz7LWn/2m/lQsq9Lahry+XbWF/rTnyu075zih+4wsGaYNd50mbdPv2//4/VyHs
N8CYCp1yvjYB/dOmZtYU2+Hf4+S8NbXfjO/wJyFYrmtSF319GQI+2PMOujrhTwTFZi/OfIPevELi
AwxbxRmC7CCh7J8/R2pjI1JTVXvRte4fCVHU7jsj6q27JhsIq3mi/pCCnt+1ULBohlGf9ECURa8m
cbFOw3tWy29dZX9xFOvYmvCIX9+0SZ3DgHasT9k2LAdgQIV+tfuPbjH7o6WtibKeoj4ti/PEO1w6
M3e1s+FEwGCZRtgacnDtxqvFMdqk9To7/fe7fGMI0GZE6onyYFcWnn2XukRxvvnBcDILbV2xBVkP
7FDbW9ew+3fKq288wD/CNGyVWV6wqHn9ANVmzKHaTPKN7aCLZRZ1143apncm8bc+TshbKALciHFB
OM/vttWKE1xJzd7o54j829EVn/Lah4kNdJT/tKOuuXAno/oZWJpy3N5v5DQVrb1MXFVb5TtzzFlR
eX+hfDHUwDGwQwVwzux13QSQ2aziNBXreFjIJw4TXXfTxQAFyVGQa5IA4VBt/PeLfeu6rDCE1rDS
eADQr592iMS7Zu5vTiZd5KvQATsz1Gwm/byRhlla2/DBMrBke+d7+iMzPFtyAIqYGcA/d7f6s2p2
ttXjYM9Ne8ptyZGYQwYK8SazrEe+6gJmPxyn+wVzV+NzPhTNS591HLNV4fovhoDgPHh1u1uJ+BtH
EdnPU+LURfONu6i/bc08P9Tz1l9kNp3vBIUARLpYpjCIlVFazyQdlt/lSJEs1rbdpEZn1uLSH4Qv
4qnvNnHo7LXSMAmt2vGeoH7BEIUz7RA6jZ0ugKuflrbNTH5NQkPjUOvwDsQhg5hX1vLOK3pjQOww
NYV4xjz+UGePqrFy6ojUN09uB9Uf4C97oLXx3gd41kTjA8SShGXnj+plB15efwgNso55tdvqVOJ8
8lKSi/oJ2WX5OCIfHzAvMJsiNoZ6+1kL148JqB4+//tLPOuX//kF+CL2NNa9v3XuixLJUVqtEVan
iqALKsj+kBdxVKr2Z8jZ41rURXRdUI3nVOIb7006fw8DZhv2c7ALrFR45Ly+e8vpiHzdmuoUwrPC
S1SXrj1ax41k6rhYEEaLUf7ndGLAf7bR2ETTC4Yz2h/I/6zCjTWw6Hosj3U9+ff0Y0l8hWUsvvz7
uf6BjF8PNaTte785QumM9c7ZhNr5/tbPdSFPaH2jAzwMTICRL/PPzA0ybFlWKvbs2wH6knDZx5M5
akckRauMHwMyUWr/nc7Y+AxUh+LFKbaXsIiK+chCgb61mH3qtwsLxPfFlZ56Z6b4e+WxLY/wecrj
aAr8cwf8LMLdz+7xfS75Lo5ZNP6MSucjeyL7ne3BmxdixxIy0nBvP7c0cKYVA8hI4m9rNOhaWjPo
09BpORP2YfhfvRTZhfA2XDRYuy3EedeTFppLA2kBfF9C86Rg4K+s0pzeU5XtG6zXbx6vAfb0sDhY
6prnk6ySZRY5YyROBSBk3Fir58aZAWLVC0o9HCjfpV/feIi7ATbmS0AhUJtns4ismrmXqydOoJcQ
g5G3YMS82ocNtv6dFfPvaZGb+59LnW20FKWJXuOxcjK9QWIgQplaz27+zlfx3lXs14NUF1NrOUUg
ToJDKEXucE4Do3sPCnnzsf1RCGDOBT519thcs1J+qHlsopo+CRQDyUDxHA/K7D9arjGGeGq79BdD
pj1U5exKpImxx0NFfwJlGK4CQ6DBcvvwnUH791z++ipn7wbgrZmpYYlTMAfmsYo6H0gZr5WBqsID
VD8ca2CPVwSq/ucoC3ZRQMPM4dwg8V9ni2VZYRgj0FWcgmj0kBw3fmrr4vnfU+obr4v61A5Cc2hm
93R2e4UA8aA4yu0tkbmXfqrLEUeAtEMJcfj3pd74/rDB2z3jAD52mdrr7w9+zVh7p5cnZefjj4aN
/kmF1B7++1VQceBAA1PCAels+VNM85nMuYpuZ1YhYiz2vVUXPP33yzARMWhRpbgE+ry+mUAQhlxk
OalSoKex8gKVjmXfXP37Km+8nQgE3yRjBnkYdnCvryK8Iuxpzs2nBrfEz9YSbQcRaf3Yhd1/P0j/
0dfYAV8CJaHz47ozeMboGRwiuiy06ZuF8pBFYnpnNL0xjWPEyB1xPvU9+7z+0LMdKoA++pPqWu8L
lko9jXE7+LDWTfUYiHl6x4zrjW+OM+VOPkP6k9dz9s0tsKqmjqiFL/nsfvCFrZOA3sh/E/DtMxF6
FEpEHHv4Js7x36I1Klqhuj8Zjt0fi5GEqtDEFPHfH8PfGzuuwje3f92Qqec54I0fik2ubH5CivYP
tdrw9i9mnVRNMN2NPNaLBXrr9t8XfeNwiSxjT9RhKkWmce7EhEna2vlbRBAMVZ5r31Y0EDLR56k1
e8sdhfn8yjIW88ZazIFqf+jdBGoYn6qB7s6/f5W3vh1KldhNsrzs08jrwYBc2jLMMcOILMNiMOjc
4mKo5vKbmF15JHACp4p/X/CNCh7vkpgOrgl2TbH49RXB8/Zd79qdUICD/k3ewQ50merV7w+1Qd5C
7K6hcVfM9GpE7ayozXtcYsDb52QV+Tvz518yEnS1FOfZaPFbIaQ8r/r41kDvV+beaVCWHa+Bi6GB
3RH6Mhpu/mHYmikJpIgeq3x1H30FMFEP85Jg2bU+kbnjx8UWGf9t+0c5bNc88uX/+S6pjL1+RJVN
09tYFu9kmZxxarTix9Ge37NKOJsH/1wFSQFwEAAmzOfZVXphV74MLP/UUFaMpxnepqHfnGaTY70z
5f6hVv9np7lfC7UT8yBpWFhBn3vVAmJZE0Jc91TlsrhTc7s3j9j4SsATt3wqUWOZsV9X4Y/FGcm+
G1zpVDG2xrTd1nkrjyqcijIx6DErWnWIyTuMlgs6Vx3C/HVStF8Wu5VJm9EkSancjNcGZOAvbRvm
Uy7pzSV6ojWe1oi66HtZVG2OIxSBmUyseioZeju62tVZJn7bNo0Xew6hmIhFFyphA0aduZ8FzuHt
6Fj0Ytyw+ya2UH5wVLZu16rZWvT29WadvKWQD7Y7j/5hAhBW1B9K2oTvDKN9YL56onsVmMoedDXh
X/Cer78RIULMZESPvQLwCwFSooluJJBYFXN2UIclaPMrv9dDsmpGV6HDtjtuTfRezspfdqV0BrCL
sEAe8WzdOz+vfw8KnPmukLFOrbSxIOrd0s7gB7reOEIzMGYBsaM5NrH0K3cEaXLirXBpGSMEsN6Z
V88Wpr1LgVs1pCiwL/Vr++yLzkO76EpUSyesytz72imG+7n31Ts9iLevwpEJxhPdyDnXTnd8miq8
EU4dwMMxsInCXs2uunjnBe/z4PkL5rXy8fHH7ov7+sG2BGktjrBtNGR6LS+iSlnexaKc8YVcDfkl
xCbvk+aByDjDG/g7kc+SdCmtyi/Mn+0j5+LhPS8EuiznvxQzU7AfgOEqgE3PowSKOspC8ra207hg
q2jwEn7CXFePkEIGWjAEo3h7Rdl68KN8Fdh+hdg6CcNr24usFWKJTRSZ+SGD4t2otY3OckRP5vD3
Y0EWV5NTbkzsGilZbA6bSYPPcLM1plG/MVU4AToVSzaqSk1vra88HWyft5lue7zYU4MgeFUPCAE3
Axcr5faJ1xnLXS/MoU5K28QRquZbnQEyV/AcVURlcZCqym6ReTZLAhkx3hWy2L75uDJaxwXpNdkl
CCXyRwJdjTldt22ucALOhzaeusF41Bs/Nq4bl56XcobwV+ZRszlImZMsMo5W+NJFavJikQn7QXLb
LvxBiW0b4RJZlThD1KtU7p23lDdZfRHS9r4KyFOdmp3fYum19pB6Pgj01zAc5j2xCHKFU3o43giz
Dwk0M3xqXr0XzU8GXVU75uyBRSGZE30SFUbrHKBjsN4q8Zt6dFRQgIQhdO3iYXJhhB1mRRmTi7h0
aefLfcCWE7Usz8zovTaRdTviDP3d6rpfarTtT0VR0mBVXbEbpKnxuGlzOIqVNkNctuby6OJ/dDsA
2j/B97VfBn8KnYtyUdbVPAu5O79l5aX0x/m36tjTHX1vm8AYo4bGbg2ucJfncwdaUTnhsIOCnJ1c
ox6t63Ctuqtm9uzqohUF1UalEMRdFJ69vITalTJZh234Yi5bdFkEo/xJ53y1Y7n0G9leUwuNEuqe
rzGb20fUKNNVZjvjz0JW9ZT4UROi0fQ286XdLONG9nmDffoq9c1ED/F5wojjgt4oMxyl985L9/w8
EABz6H4slkltwSiH4EQ9WU0Xm4zM+8YxTA9oJpqezW6ofgy53u6qud++KzQeHzWC1i0eK5d0t40H
DKtRYKKUi3I5lKXfXvVubQH/jFMH15n5n0LGwRbDUIDs+JntnWwNVZEotTQ3oBzdYzQ5gMiFGBZQ
Q5cSUjKtW3+nIPaqeJzd4LHBHGvGJAWfM7bSXe5eTo1XfI6sVj0Nwsy+C6MIH4UiZPQInVBvaYXg
/ss0zTsZ00uM3mxjcbqED9lWD7jX9B+F5wdY3GdlDSjHLdUXYBfzepMXuH6l8Gfzjail+2UD4wbS
HlssJGryO36tPtZbMSCkM16CpVjisXGFNd0ou7N/ZKpcnjwyeqBS9GAPcWDlJi4vuGLI+2VyzUfM
s6c95MOIvo60z4BJJhFaib2sMrt0SrXh8Rx0UXuLm50FNxMCh+A2tOrhBn+NCbRM8PvNgL747dUT
1mZm2xk3WM62c2K2kcFmA9jFjyevJ12T5RWOuzfUwfSqaLuoaU0O8aY2+SlHin4iq9171L7hvzi2
W5ss+Q6iMxxiftYD0gaENHNpoE7uZ9rVikLr9dSV5c96yVT+MR9768kEGC0POOZ5jGBr87pra1x9
9uDTIG4InxjYacrKXGI9hXWR0GKEMFFGvv2wyW/TMVOf/Z1cpy1/gJwS9SFD/xYB0rojGmeI6Q+r
RbbSPdaCmXlhiZEUQzmOeIr0VV7/BsiIsrgQ3loc6q4Kf7HYK7A9vehLoBWvT0y/3bJdLGb/tjBf
Wo/BMhsEqfhD1L2smSc/0H5QzzVGUWU6Vx4gUMSNcbCxs/77hOEyUV1kIKcCKOhXPdY0QoRTii7J
+lWRWjDh1hVHQ0Gy44SgWMSBHgFUjL5FgdevHesA6F62JE7X9pduMMA28VHyPYrZdC4dT/YTSX5t
+LXYxjWxSbyUiTJz47oJ2+UrEebBpxFb2s/QKEZ4q+3IeDbNpq6OK3KS4uiQATMlBjDwFre2nHcx
w8BEn6919mXbXKhQBeeqwTZr8tw02eSf8AYMv1XDtN00+caagqcxC0RRLphnoafK+idfw9pcDoWy
2pu2BEOBdqzX21muAf5TnVF9Je8z+4wBgXlyc28kARSdGfFckW8926WIrmGgWIYMuZUfa4M3fij1
Yp0sgHeIqXnasaWItLUtWYa2L09zUfTq0ggHS94wvpH1LVaxeh9qZF24aRF3I5NJMvri0mjD563B
rC3p3G1g27xl4SWmDPnD1DpS3m1IjLuDX8OxJMXa5wtvVPhFMhm5b8c9AaaM4Fy2YQpJAEePbzF0
WghPNRFSwPKEFrkdy9sQw58tyaN2rg4T9wRXXfaQ4aGucPb0zMViTz+6VVIQO9AlaMv1B7xGQZ5q
IsSq1KkDo4pFZVW/Z5v9LJKPtiRPd9gsNu7h5EeMzaz/sgW1HC60yoz2GFkDK72QQx4kjtNul1FG
S/e2hbNt4i6sLOfRzVpjYLeB081V1A/mJSS8cRxC0hVS/jZTcYOCtL8YMb00oY7G5ScqkuoG0+kM
6+TcL5ZkZks8cU7N+V6XWtUYpXVePsU5GzqVGNK1v6A5ge/vzH67cQkca1mMos2/8MqsuxUj/N5H
/AKbOVW5DRRnZdLgXMNrGuNsW6CiaAbUdwVyLpyhF8fgoLOU34Yir+68fHB8CLSZRO9aFH6DQaUr
H4m9lGZKs6WI+C2tDb+QbLHCuEThcNn2rQtTSOnlN7bUk3sAz13Wi7XTfRjngdtdjl7HI+7ZoXxo
rbn9ElE6F7HXuhvjLQ/8m6h2K34ymgaRwqwXPxycTn+7gUG3hxnNMD8uvKo9NqM0YGLZibHZ2tpq
SHpdZzkiAHCiuFv2p4jyJnISgkyXXy12mb8zz5UjNnq05mMcIxWdXj9c0xJ1ycMaVmUdU/7GJNo1
8vUgyiog5L4Dsr0UmdN9Bp2kNq6whS2+Zf7YqptA09CNMQ9jtAFx9tRQOAzG4OLu05aVWZaaKsAJ
DpPvXh5cWF6R0sIqHlQd1T80NSoyIYvlQ+ea6nudk2Jr8GBlPG1l9THbvL5I2hLlVZxlK55sGUTe
18KtASzICzGwN20m6wPCn1zGxqh1n45TieupwlfuiuqIXNJKlZ1z3Iqcr2Zgy4KfYrvUEAWmlXup
vzX952aM6ulKt61+YW9UV4el7oprzLEtzsg7kQGDPFV36Ihxslj7xsH5hCOQFXtmp3+hwioRh9Bo
79Jy1g0bNbyIJpz2/PyxEn1RpVWVGxezvzrhgVKid/LakSV1WT2s89ZqWq8aU5qaJaDGvG4eCnlY
lF+1ye7y2qVmlqnbOo90feCnqc+Yr+fDA7IWNnbdNOe8/crgc3Yn0eyikBXjVNUsOwdoeB1hfGH2
XOBEWsak9W7IvFDx4LUeLR/As3GMI6+YogxL6uhigGUhP4LOr36ZgSlkWknbui5mgCUcXXEwS3s9
sWEwjB4KnuT05RvcyoTSbzbbe9td+PlqdDAQHNqagdaWtiofHUFLM2mmVRkxSAhWMCSPKDTyTVjM
sYzK8JvvlF4Qa8yKt0OrdPnd8o1uBAQYIjcpXLO28MGsKFegORHjyRPucl+vmvN4zVJCfSWX0WMz
bJs8Nhz75KFcl/Znu9LwBosvo+4q93z5BdkLutsGgb7zQ09b5144Y8Eimg9hg/Cx8Nn+YcctFIZb
fotszsBSNsa4l4I5Sy7+TSGc5S/htPOD59KXPTRFXzx57H969AfLLrW16uh7O0X5L3xj6mfLE4w4
vWrnZOR58H+cndmOnMgWRb8ICYL5NcdKsibbVS7bL8h228zzFPD1d1FPTipVqK7U6r663XIkEAQR
5+y99nMYD/5vC3nqMXa1RN+HyG0ldjMeyJ3sk9Hi/1FA4TWVZaA7DyPWOZROvrqVyYxLmHJuMj6A
fjD3AVm1qBGo9lX70vJnmn46WuVDJyhlbjkP9ndUPaNkl3fW+GyM7CJPviQn+nYa+v6hH+xZ4lPp
vMIQbeQjPDB72MgRpC5igzr0/xhOwpXHSGVx98D84FRHiWCjA46CT0Yw3DMrOD1r3gYcfL2WgpKw
pGb91/ladmTX7w+7ADHwV3vQnfgWVjqa8lmS/CB8wJcbhbLVZ4HU3T02QJvCm9IoxLPbxsa9Xrtm
88dGyyV2idLAuc/jKH/OlYbZFRKRrO+H0I99tkh++UfJC0qbQ10QCFtALuUnYf629kptm/WpT22Q
xG2NC+kxtTPrO5kGY78t2Q37G44/zsuYcts3AcXMr3bR2E9mHMTqxs2d8SUMHPDWYUJjYXBlQrFF
mdjzK5VfZxvCAKqfaGjU2xKrRLSbRk39CSC6+l0OSZ2jDh/Ne7PGAgrIbZyj6tnP+dvKtvJfDkeH
ezQ+bBIxxffBxsorP7iZCK+8aVrhNNtCTO1fTOI9Z9kog1CstL4e7PUpzdWdqTZGS3g2Pp2Vqu2i
fzgXelB+mRrNSpKbIOxc1kYUgPZ+V5f6eeK/83BclnP9HJPPYcimRO5dI61MdmstORZWF43myvhv
Sqc0ECnuGjSwZ/vzsgREASYzuwKxsmXV5RaEabnNArX9b5hmCf77haBrY+kqesFXRTFO+ctrDZos
nwYgXGe1NvXPLu2SrYCkfsM7Fa40sxfNgPm2goThqhD5AoF6oxqcqzIp4uYzjojHWsj8ltpFtEe8
qf3AObRS5b46mm1QF6aBQZ1wUTk0kF43ZWBqZ78UJMdw3LdH6qQltZdjXY5rMpe3wwmBTpr+Je8p
jZdF36GtWquSbSTPeDtFsjO7LFAOsuqTA9nxKqZf0MG0oZUmZTNhW129VVhzX6B16d80trEDtHm4
+He1Ewao8CpS8TTLmLRNmAcg2T760BGAzHMMpKQ1I0wuH3rmjNLPBQzpGfh+Hjm04WyQlKB7RXys
z8ZDhwFCmZ9yHsIC+mCXQyGp1cO5IXVubWDpUsEZazqd/vj+BS36bK+jkKJhMYu5JHWJYwl9Oy5G
pR7ByaWlNyKUe8AticNUEfVTARJ01zbDWsrF20otmDUQXFgSkDehari8NCwEWpOV5XhuRhXQrtZ3
W5eyx8qzujYKsjiKoibdPHqVl6M4fu5MlJrHc2/jcKQLbNxk4fQxScHr/QO4xMvCqocEY3EpHVlR
Gnag8czHQAVn6ob7HtPEixEM3coq8HbBmVVgM/edzoJJS+zyekgSwCLNKetsjEl4YxbT8ERmorvp
dLqDH17cIF+iPWMO0u8ndeJyrAmXduTG+nRuOXHCU24pcZVTjqHZiFcu68r7r88YXaYCnVdSsC+H
Al+vdYHVaueKMoFogRLUTX/rK3irZoLNyqS4Nt/RgMwZcwRgQ6C9HI0ouyy3wfae+WKOm0GVE8kP
YDfvSzWmOj7hAcP82a/MkmtT8d9RF98K1YltjtqZdoYAYj4Bh31ym6D69f6rfG1+0FthEvKJoJuy
WEjpeZEN6ofa2YUCciPMKjv6JPz8GOXU/X1/qKvXAwKMBdBBV/7ajvhHAoltGut/3GlnoWg922TT
3AL7nlZWwGszA30GKmNIvmTiLJ4Veu6EJLpRw1QBImuCDHGKqXxHW5N+eb+pBAThlXn/5sJe+yi8
yHOWNV3RxYMSic/eJDAMCGpZc0xbypVuXWkri+7VURy6g8gbCExexkk2hgwRUbt0XdMsPGhZX23Z
wH+UizR3q+dHxHvM5gH/1+VU10ISYpJ5lAHQ0zHU8O1lwDtXGp7XrgVUEMIBvowIPucX7p+p4ARO
a5eFaZwbTVb7NC3VXce26PTBCTfHYuEsYtlDUgMY7nIUk308dB7NPkeoundWksCzT91VONn8x1z0
9uZhSIadxZ0qsoPFNxdeo4QOb9jnPjfFZ73OTKo8ZAhMowEkyykjL5xwa+SDIWCpRM4R8IF/HGNk
6R+8XhZedP0oaOkk0zdd/JAhi+u2mUrKiVZRbqu2/yrsxt/9H4PMW2U+/q/mhcubmvhZUQWKysor
yTOhHKpsQjtZQ55eXZa4HAK7uBbe5stRxrxIaYNo2lmpVE7QNBbwVhsBYBOzWPmUXFvcQbexMKm8
VuzLL4cSBuVT5CqsgBAod6ikrJPq66OX4IR74EoBK3QZrJaVRWNehy5mDVdHx3/uu/K/2MQuhi1Y
+pshBz9M+tINbI7hSHXU5YhVY8nfmABwvuZiysU21zgirYx+5aKR7LLRcWd+OZLxy9HzSg0jHzvn
mQSk5keQF41xELILDioqimhbQ6JIt6VhVSvjvu43FpdtzAFsc1iZwJq1mKNlrdWlpTXwkMMpfYrq
EFt4VPpRtJeaXqnHvGuq79nQ9DBB/JCQLhBYxScM9IW1VcYKcHdsBVjyYAVlN6pamXTudaO0N7RI
x29xErmUbh1gPrvGMJovKXLUH3EkrF+xO/fSxnwsiFmK+8C/I/hM4C52aC/ujI4EtI1djeNXoVSp
18WUOXbAXSYQA0BQfqnBYA53aCPKYKNXqDU2eq/WL5RwlWiXqv3wHRk9B1Tqw8LY1cFIWQyOhIvx
LUGXulXrsb3NoFxJdMV2+N23VUpDphNG+hZEdH1jGhWlxJTzKcEERht8t7W0TQ/+VNc1lfpYfw77
oqPCzeVam34YzN/AR5ofTW+EN042G2aiRss9UWLi3000we9SJo5yHp1OJHdVr7i/peLrUDTK1N42
vtI/J3lTW4doYheNjc0sPTbEkF5GZTCju7IrjW9uFVELEl2ivegiy9qToEnnw2/Wyk8wfbJ4A2/c
/ZU0up0dtcKgiOWooZpuYAgMz3ypnM91AODizoG6rlFOz4aHYUxKbU+ABa5KOuS6js19iMaPfmJg
geAq40SKkZPwocUOMWpT2qS6M5xjpsQhaob6aRgbpsD7y+G1F4l76bLycx5C5X/5IjmB4ncW68O5
lD3lOUwAx9oN0kcyD+s7NbcRM8h87ZSnXdnkMJ8JXpgFX6ivF6+vnmp0V8NenlP8uaeR4MtDGdfV
b30Q5b7Beb/FXKPuHTiDd3Q7nYNL6+zG1XPzU95kg7UBW9LfELRQ7gnvKnYGkfP/vX9j3pCFOUSx
uqDNxmxDJ3CZ2WCrQZkaSSXPqLPK7yqIgfuRPJJfimjr7dRHv2NdKlvwEhYxpmVAypjR3buZ7566
fiCKjf0JPTYVpGVQrIHsr90/VnrCDDjV2wj7Lp9aE0EZkBEHWMQj2gOUHPE5UAUAokltv4W6W357
/2ZcGW+WMoH+ZcMDJXGx6g0S5ZpSCrbyZQp8QORwZqBe+Ld00MHp2EYQrIi8r3xAKaaxsYcDqZHH
tRiRFcVsOCxrZ8Nv/0sSMFFtm1Y7ArniD1d+BBMRhfxs5Zo905f3UhVZw2MGOCU6zcEmlHAEK6T0
sqlowbOF9sp4b0WebLIp/MzVLU60iNUuBzS7gEMt7YMzhEb/Z6no2c+yVKn8KlR9IFsp2qHUAoP4
qiy2b30IK55a6vmvsJL1C6K5gs6EsmqrnyV6iw8bekgMbSD7qPguTbODimTE7G24W4rgZodtsreI
+vsL2Ut+1+1S+ypRS9KRzrMHfWpbT6dDjlyk0POTM+j1feVP8RpU/Mos4OkjLURzhiZ4Sfcu+qo2
qyo0z0nPkbXOKaPbWiQ3tJDXDODXhkIA7BB2Opdxl9Jbrlzv+MYZ58rXf8Nwt24613wxGtms7Oqv
vEs2bxFlLi7Nodx4+fihfDhxAjfwPEWT+BaXY34nRLKPUNfup1TzV17dK9f1qsefS3fI5ZzFAl9q
UaH3OOjOjqRuF2Z037KWNN/YUpuVT9a1oZg9zKBZfvmG7hz4RobBNB/O3UjPPWukSc+qD/eN5q/V
T+ZffTlbdXa7HBV0qsSz9v/yJoIH5L4ROXomcMM817QjdlHV1cf3l723H0eekspJkjIXVlNnMYrs
zVhPi2g8I89wH1XqJE8BLltyESPje0hQ/VPp9LRb/49R8Q5a8wxhZz+/qf8cLrUpD/VAtQfYmRaU
qXZSm69d2dg/zDrPfsRQmW+mMcaB/P6wV24pZHfM3LxtzuxJuhx26IrQbIa+oyTdOHutLd1tk9Vr
etW3sx95Lt/8GTcwO+fFYhRCfF3Lb5szEb/FvqIBTkuVVvETq4nxefD9D6JJ5ucm2GEwmoFfmNPP
5YBBr418SGR/tlFQHYtWujc4RZqDK7Pi+4fv4IzOpnCtzp+T5Wrlmp1pKLVoz3O24xFOEt1/aRk3
749y5Q5SRJkNKSYnH6ADlxckC5SSdZ5M5ylstM+mId1DKvroGBuKtpsmYqZWJsa1AcEwswkC7TYz
Mi4HHAscKXHhjGeS0cN6Q+lDPfpG7e8UMJinMkQR8f4VXpmJIHapk1Nmm/9avACkfJGjFirsSbMh
eNLifvSIU3dW1uErYnGKry6j4LTgdVv6yCTsdxrA+kiDacAnz6nok9rhJXPDXANWPBlHEYXiMMd+
eIHA+dWofrV//1LfLplcKd8b3D7sh3k1Lu8t2cAYkhU5nXuWg9No2+puzGzlGCJd//hd5bzg2rwL
JLFQob8cSncDzSYYdzr7baF8zvv+CxvTeuVr8wpbXizMOFigqFAdID98maIKkyvgqGaN56ABsT6q
ZfQFBFTvNY6TPJo1or1JQgewyeRE7eybO1mUwDKRHN1Ius/9JnQ04ZUoa7dxoLvfBEHHN4NODpxf
0skf4xTySgm4Oi1EsGIlu7IzA66BoZC9Lix8YugubxERj9PYMiBWF0n3Pk/rodgiGo7/w0GOyxwP
EWqMIvbV4aGv0aAdsYVpf7UaTOuJko/fnMshRjoinMHqv7w/Va68hqbFl4hdMQcbspguf1wPMkuN
JwMkqGpBp7Ki6qj3iJ4iu6oPsW+LlR34lQPQ3HChHTpPToZcDJjrHd5EPR3PWYU+DeAQFCWU7HTe
7VKWn0TcILiuE7d6HJ3IDrAiDcVR90lnuiX3RvuloDT5QwceOeUoB3h79kAp4OM3hd0UTngWRJuz
9uVNQUpl8M1yx7MKmnAj+gBApRyfxi6p9yLUiu2Hh5s7Gg4wBKpPztILJRvufYjy6Swmo/LAIyrH
ihyJO92N1c9aLoaV8a4sD3goYSFAjJ9RZvO//2crEAw1SWN2PJ41KbOtsCXB0kFUbFEpRivL4ZWh
ZtshFkpaD2x2F58VO1YM2ZC3eiYqqGQjakO/LOr+pOTDmoH8yvpOS5+FfaZ44PZaXNWg+qKsfWGc
nSr5CW0S+5WpuOLX+8/q6iivvmf6bBCqFtMXD5flhwbHLK0U3Y1OKeOurWv96f1R3t42/mhnbiTP
Gljj9SX65wlhCchiZLD62RBuglwlwIM1a5V1P3VWOkNvL4j4CrQmmF3mz/Fyz6uWrdnJKBDnvIhw
MdCE3YiprlZsS/PX/HIBpx05v/gzyGI2411OOWtUe6OTjoa7v3wB7XyHo/ZeCQgk39QAvtKRVNdW
rJnUr1wbOwuKg3zt5/3n4uNk5pMiU40idp76gFxlM+6G3lJ37z+s+bcvrs1yqJmgw8Goxlfw8toM
1FhRrtGyhsMYU0soPcJcB+haIqWio+1j4u1WFqjlhdHnYu1EWMInkYV7KZgZYjYNIkncUxm5wx1V
326XgRNcWSeWD20exaV+gagE3QQP7vLCAiTqsSYm55TJZJqT5uL6p8CY+JAL0VBbVqCsFyIGWIz8
kqJlu+apfPPp5Bcw/e25fgCqgfC1y19QRYmR50rqn2wy8zq0WTq+1GDMjBMBJihfm0AeHXxTd203
5E+anFISikGtfkXrO2Ac6eyHGr/PygNnX7x45K+/i90dmX6sOW+CBAtLiQa6qf7JLzvli4nfqyXx
kaVhE2sTlE8bkkrt2ZkBgCmNYgdfR5MY9sHpOkDdaa5h8UybANIw0l8j3LUtkZjHSnZlwle+Ndtt
oIjM2uXwS34mbuh+UeJBusdJVw1PS026nB368HITh3QG8Ca5yl04q1+2JnLLCmqvq+LN6KyfqamR
S+dkkWNhUzQ6YKR+o54wphjuQQ3sWOBJRbhw4+s26UzkFyGvtdk+oaYdi+d6SF0B537yEQGrISaX
HirVTpWKBkw6i6c5admxofmCat/pigu5uVbHUjuRfJveRJUefq6rTvtUGmV3L1ILb5A0EmfbFGXy
p9SoWFG1n0ihjlLgP3u/VFJjl7pNYVKzqkF/ulHnoisoo+RLaQD93UxVW7ibTESsjjhnurnG2w6e
nURmchwbrfNhY5a2+kT4btTfOlOkR1vRGMNzGFVmss1KQ4ybKCij70oTQXK2U6H9dMwmv9MDnC5I
/EWvku+e1Rpn1coi3LYZpz9mkOp3eZiUYGPSuPhbYRxAM16Y/V0lJi3dFlaZn5tUyRNktn7lEhLY
TjeDSExn6+Zj/A3pZPk8maP/o/S7EOse8VAHgeHCP6Ql55Gt3+h5uHMAlOibxMH4VhqB1m3mtom2
K410/E7mo/mfMYUkihI6LY2tlQ6okyNbABomqb7fYLDAK0AzJf2Uhogfk1Z3H5tETae9NIXyq1B9
t9/gc9ExgvRh+ty0mL03eteOzRbGvNZsHCRxyU7D/PRQt2X8n0QO8c1wO7x6uj/U5q6Qagg/3FU6
/9BOBgBFp2vnRCcgxj/A3wDPRN9d/9KwRhaAnSP5DH6XCHB/7oCRemFPP0awdMCu0ybN2GGxdd44
pUulsgp7MRw4cAIsbicleGSvONHn1Ayl2AMCBurc6UlxRzR68SQNaeJ19McJk4SvRISJh3nzM+gk
5r8m6dPHaoS5j/dPCwlF6TRzjzpcB6lcD/V/KfgUbWcPhv4HnXkhj5qm5OdQiSlVRm5T/0myLPjb
BIkKMUEvIc5qsaK9xIZf/DBLN/uS83UOt02einuZ5cM3nGLtU9vT/MG9GAPvlRUaJFaGJC7Z4JsS
41vNO8GbIzOCk4th+NIiPLiNEVDUG3Ns8LOW5EZMe5sn0W+dLIj1g9ZU8Pd1WSC8nDMovhpRlP4d
EkN2e6Td6n3lZmO+bRyj+Bb4ZLNsKJA59Unj4/jLqWzn3jBS/wtdQEw3lL10fJ9Sds1O1yuQ8kEp
h3gDnCYJaHkg87qN8rhRtgFK5HtVHaSyU0tXPCiRYJmLwtr+bvvK2O8zRUseulrzp33RA+r29DIs
5Y6nicVecXPrzqdH9H3q9d8DCvKSW5ZvpsScKXbMq5/UnGRMQkQeNJtGVtpjRKL7M8fzHom5Wghl
M2E4CA4K8vn81qyC6BHHAaR+5l0GBttGULypwLB+mwN4//S9G0NF94vgyxjNXp9Wz7oAb9MYvGBO
4DwzFiFSqNBQFGPTgRDGnaU58YMSKsAMI6sNns0yMkvspZGB8Detg5fACJtHLWHS7PLIdaCrul36
jShW99SyALf7PmNR20D3xshqSRsjihKVBcjxtHp+f5+xPKrxDrCLpq4wnxUovM7//p9NYY3NKwvl
iE3UmW5HN7W+NlZYHEJddKdcC+2VitByW/M6nD7vPmHRok5afHtlNwg9IIvC01D8PkRF4d+mteE/
JZzQd2BfDeztkb5Wuni7s+Hy8AK7s+sfqc1iFx9rUNr7Sdc8e9Jar8Lidegw+n54/0SHBF87W8P5
K74sy0PwJo9XSTUPjjz24jhnPmhJurK1Xu7i5zuI/MmaD9jgfF8xIf88sDg1HAgOkgeGvPkcusTW
sJ6in2zRvHx0bvAyQ81FGcKxmhipy7kRhgAZZ/rHyarN8TgQufijjbL8d0VB/r4Ok/jv++O9nRy0
COkVshHC7Uk37XK8ITM6rM0aOAk8pb8yu22OWBCKOxPLjL4Z2xo444CieOUY8XZ2IDWcVcNzyQko
g7gc1hUD5P2wdU9mzOqgK7H8ESZjtHLGe/vcGAX1JGszJxWe4uUoYN07X6oxKMvEAouKcH1DFvy0
UeN47eh/9YL+GWpxH2n/ZllC8fpkFdO4S2cdj6ana9l3rzv1f48o834VHM0MNKCoQcv18oqCMtGy
SDb+iWQOdBIqyq87yY3riNxAqsEnWjWjbTFSoNqkRs1nwkmwCm1ddzQeUIuX2crR4sp1k5yAZG+u
aiPKWpyZ+MarheMG7inCwX0CBa99SotcWXnNX6fh4rppK9MSYEGZZbGL1YSioVYqdmuf3KlFz+IT
bBUd0pF0jENUadFOmtbwqW5zjClmZsFWZxepP+gqYlbqIknwq0Bt6m9Vg3SMbQN1EU5KBY0AIRJu
mJOWGvLjMxwBGR0TVqeZfz2fPP5ZMzAZ62GQNs6JRB9jpw2jvRtbHIDvv75vbz8taY51cEQ4sTLN
L0eJKIfy8S3N01REwzZPEIJGpfBXHvKbWvi8APLhACiJ1QIJ4OITAobAN506EV6KafteV5XoXCFs
e05Km6NxFARe4JL8lbH3vhFBX+16mLcrjfG3LzNFVxRInMvJvmWxv7zUxJIT4RKa5nU5DprYHf3/
GrKitoOpZN/ev6tXjqsoGfhUclieWw1LhmGixmBZx1H1zETlHYpzf7w3h8nYDLaPeqrt/RuljOKD
0OzMS2B/30pLkO/nNPmDWyXFva0Xzp/3f9T8al++AtRd+CpwD7AJvDmq5nIIldCuVU9UnTypVYrI
yK7dneuT8pML/Knvj3flfmOzpObH2smyYy7ebAv6YKfg5AZUm8HQdzNj045TvGehWyvTvhH8MLPw
5dDMpFRGioq1WD1t4XdGVLvS05Q6ObtVBUTNF+5RSGYaStpoO45xtkegMd5ZPSovXykHsBPN8BQQ
N7erJ5Mz9RDET0VHdBTGRHftFZin+OL2s/rgz6D4SdlwifRt41BJ8YO0HudNvKrS2Pdl+kXptL8K
vBAnaR7MWj4XIZ5HpdXulDZbM5K9fddJT6Dva/HwuVXLbWNOYE3ehubglSnGftvG8Tenae/ef+xX
ptlrrRKmK0XRN2YAtK4ynvRKepPhd4+GPpWf2B1r21oWEfF1k1zZW127qrkyZDmOMX9GFo8eYV2A
zlGXXhEnypPAeYjTNvkopWxeulgdkTDTBqH8tPh+TFpclqY0qC5YU3dqzao/1GXTfXn/3l25Fiiu
tJE5/KJcWz6hDoKQkBBPPdPNzR3eSntb4D3e/z+jzOoGdOxz4fByIVT1VkyxzxPKCqvbWklbHhqt
+Ki2BkA3lTr6gPb8TiJnvRylaEwl7sOg8yroOjsYPOrRjox821EzWVlp3t42pEWzT2juqvG3xaYm
S4t4xkYIz++C3Btxn26yzgxXJtrb9QwB18x24yuCkGspGYMeM0SJ3eleyX70rteq4CiNqjtWSmkd
P/qEGEpj2UQhSDdouYlPLAAl4El0T5AOtesF0a8gwNcUGW/fVEYRgkL8LF8Ajnf5hHRD+k4/Mkpa
a5YEHiSJkbW1fBuB3990dRGtpLZe+Swyog18G9zf3GZczDxDVGPjjzwomyrcQzU06Tkn6e0UFMiv
xgLqH4wXhVyMJHqo4I3/6bORiiGm/x/q0CVnc0jjz+/f6tcW+OW6zG0GhIFtBOT7m89iPLIijiMp
mk0eEqxEZ+82VOv2aAZzecwuHWtfV5XcDaK2PpHZU26NXMThLtV12FBqqw33pVKX34I+FPdRridf
dF3aG5C7za5W0zU37rxLefNzkfWZcxecO7nYxdhK4koJstFLzCDYda1ef+dr5zzir7SOIjatbaPM
2nSlWJNMXpsuaBHYiyJVohAwv4X/bEgbwxyKFj6px/7Ydjbs9mIvTkW9gchh3KVVX3x6/9FcHxDM
L11pnMfLHXDpTIjOI0d4QzCop1RRlI3Kh/4loXJ20EHGPb8/3rVlhAYRJQ72RyQMLC6wGjMFL2gv
vBGC4kPvu9rBcKO1l+DKMsIqxf6T7fZr7PnlbQQNCC7JynQvDvlUZW0dHtBCUUoe3A9/TealCqnB
/A/0HYtNt0WcRQaoV3gwiFIvVSicZ3G/pje9ctdmOxnDYKTGIbKYkGaZla2vwqUwKys7hFERe2Sn
ypv3n82VuUARAa0ALWQWkDeGDLcI/Zwemke5yThzhE1hjpTWTQ59DnJa1a5wD688pYvxFl+vocqn
wGwpsRVZ2+7jwBi3mgLHoCNAcff+pV27gbMVj1wLjsDAmi8nBGzzuIqoR3oUGOU2dES/xQywFupw
7YLYHpOjhaYbsdXiMUmKpmwpM82TWRahI+979mZtfyTS9KPNVr78ZJlg5OZczx5juRmPQXOMEcYl
b2jbeqcCLtnEBaSx92/bqzhhsRLyDs0mbiYEli798r7VeNwTp1FVT00Sw9qpoOh/Uuhrmi0LfXWw
2qpOtzVok+8ZIaAmdT1Lgbw1VrXYUtxW76n4mTOpZgjGjdDSEbgkjgC5BcHnnLogrQirjpzstzFl
yu/ZGwVuxC9nifCg8weZsansONDQDchEOnUf39TMuyZ2UTjnOLctVqOBHE0s0qbjJUbn7NqRMOxg
HNaAC1feK96YedrNJxMKQ5c30TBKfVIT3fUUZYTqSB+K5d2ttmNpwlUs/XhlC3BlGuIE5ADOikAr
Y6kSswrFKBF/255kUTmojdIfBytUt0Nj6StLxrWhZq0Y+3ZEw+ymLy8tor8/mEbkeGHd6IeBdgYZ
k1108M3s7/tT8cpIPCccu8i7kdMsNdB4BmQ/tK7uweHCOtQB5eWbrNxOmtOdPj4U5O65DU7xk+PV
5UXZQTyWLr0/Tx3y9gfZsO7Gxxj1Iy4i++MT8BXEgY1gZhksTRmBQnVeCVPb65o0pp8q3H3LMXlF
BnZl9cPpymEEv53AcbJ4i/uW4MA6qFQvb3L7YMGuBDQJ/e7Dt21ulNjzLpc2/RK/0TaDNRlqo3oJ
ki7P0JRkn0alcQzKqd2/P9SVN8rhHMJ+haKHgz748gm5KX44bMqq16ZZcuPSU9y7IBL2udYDdU+s
n+8PN3+ILldBh1PcnGDBEsFbtdjEt4Ls3sJuCsoKeX9Ac5CcBqEG+0JRaf6ySEuwXFRC3h/17YzH
OIOMBpkVmhp8O5cXmcyhDzH9RS83rGLvq0b1NSdf/cUGVbYy1NsJMqd0cOziKumALs/37iAa2oJl
5rUcWtnwljRDG0C771/Qm1HYwEBmmKHOfB2ZiZcXZIrJbLrRmrzSnzrsYGl7NhtSYT86Cls+Ok2w
M7gmZ/n2yqTKaW9WvucTCL3F5p9DQRuNlRk4rwEXU2Km2SAYI8+Q5AIu6vJadBG3dItr16sKLISR
O9bElceWucP4n+5rGJ/pRlfz7M6KdGvlkPxm9jM2sjvOyWjIOKUsTnj+TCw0i8z3xgheWxa4Nem2
9YsQ5pNstc/v3843s/B1IIw7NrALLnTx0EbZVN2oS8ezoUg9qIDFHqGtxwcIivXKd+vt/OCoPG8y
4HZQ0V1yIEh6Jf0T75rno5ze1JHSbg0scStP7toFsRGkQUjzfWaEXD45wM8sxb7pekniy1PNSn8L
UrPeDWber2xw3557kd8RhIAWaH5gb7q6wxRbQw+E3tPGUN5UASDQbtTS21ZYwV+A69YNpIYUmoKw
bkGTzZhX1/1sh128dUSSPfita55yMwk92ouTuQG4BYcQwHWIwCGvDx9+1PQyKfLMtWS6jYt5hWYo
dw3Ftj2FMOYbU6tKT+f3fHPqYfo/hqJLazKDrbn1svjEyqaG1ldXPARs/LsgG+wbRDvkHTrhmhMB
F8Cbd3XOvpqrD9StdWc5r0gWCdFIGKwIg93nANIKtUXpPBFgrauz9iCXpq9xwkENfuA7iqN4KOva
htxXiN8yqYcXS/bEiJfWmMfH2PfDfNsSWOhuJiUyP/txk9HBwso9bBR0Qy8hmLhbfPV6zp5y9H1P
CxWC1YUf+u0O9LY5bc2WzzVw2dB+lljiPlmSUK7ZtFg8sK6NAL5llX0RrUPxPC/CaCMR0N8rYaAh
YlJLC8mUyGq2q2A//iLEK7/5ZR3VO4o/JiIvGYh7LezzB2NS2lsjc5PvbadpyUYDeQI2Oa/MYKdE
Qf/VGigBwDVshxf6R+UnS7HzH6VTGxmrWmD/jYKsivcDfR3xVLpake/wFqvFlnz49oZef/Mnd53W
RdPsKuR8IWxJTzIfjdab+yAPQ2E29i6F5RBsMqIwym1TlR0DGn2ubvAMhMGNRBeDR4p0hb92pCtY
B9JYIo4tIipkI6aHTTH0Tn+w1LG+MaykEeCRG13fRpFUPk0Cvf5GGIq5Q9caDQe96swXXU27p5A2
FTrRQH/RIapFKJzqNjtYcaRVu6A2ITU7sWhHrOuuepchfKEpnLut2LgEHzRkvheTswtiE9yoRdT5
Z9CvfrM3Ol5IYHh6A7Zcbch/7ipCX7Zky/jTrV3pyXerndABKslUPFmxET3HHOf+DAZeLBRjufjP
BvNV7UKFbEBs0JZ9sPWqvS9IBJz1ipXleK1ekgiOK9+t9kFule4e1a6uflLMdKZdDKH6WwqFCeea
PrjxhD2CfqxyoNhbOzcwdZqpjilDD7W8//ACSmEFwBJHi1kjsyw6myBKsc1p+RluNahai2mfEqzu
EJYndII/3l+U3nbT0Tyw68cAhoOeDd9iGySREVLLz+rz1JbiSR0nTQLj8H17o7Ch/k+gFfsjJj6C
O2fihqPoykdcmEntIFcqMlgMaz/o7XoyGxdB0+Ci5pu4/CQiGUCUPgJSrp3EtHYdnchx1/mO9atw
raTYOlJVzkqXYv8ZE0vxT1R9bfXWCOAngj3X9H4jsj6Xe9qDHI7tJoViovKRjQ+6E4mfkSTDGExE
Hv6siYupjyJ0uq/ISbtfSTroGNbHIgn3IqrTX1XfxpAZgyZ4BCcKTgtwfuJ8zgso6M0EzJrv6KRl
Xo+o9KXiwOmf08BXY05QZvUnM9wKvSrCC+UYqYUe78GHqsm+Hxy0CUmdwZiolKRwPD1O4kebdMJ+
QzHROmZ908S71A/c3yr1rmDTTXbxrbK0rMNPXGndLjHt6jHS8upHGo64H3X8/0dovGO5TYk8AXxu
66m7n3Qos5sxTZtko+eq4h8tJ+E+DbFbyxsyCwy80hXM0I3mZM5tU/iENTjtqB8Bz6JtCws/BumZ
cN7Ysq9s4xPw3vxr2UlCptmGgXjtwhTedU7Es43St+mKLbB9GNNUfpXHWsusYFc6QyF3xVg44ZZK
kfG7p4IYgJeXsCj4/Up+E0i+L5vGTGt3U/lxVdxxEiWeO6sVJKdW7Mrk6AIReZRzlNVWak6OB1uv
lGcpiazcua3ivLQ8yR+EG4ThNrCiqeGxx/VTMNos3ZyVOo/KaVfdBUH9P87OrDduJF3Tf6VR9+zh
vhyc7gvmokxKsiSvVb4hXC4fBvd9/fXzhLtnxslMiKNGAQUYshVkMJZveZeB5nUU1dgzGOqfqTeM
c+DFYdTdFW5R9ZJY1RXnQVMWULApdemNxP4q5aF6SqWCGBMFOrTvV/FtF6OgP1pled92kQlgNmo/
E7CZpwY8727C4eCY879iY29dR4CMiiuwi5MVHZN1b27q2mpIPavEoiQejgXr4z16wtXGAXYdP8tR
ZB5HNOCAyriMAGk/GGFhtSU0eSkTQi1BfZpipz+CjBkeeq3bQgTdODCwpiS0IgE3VGvtS54V/VTb
qqjvEVOb78EC5/eRsXhPbdqrG9/t5lBScYrcWGIj9Mt3M9QJ6Qi0x+/HwXIowWESsCQqnegOi9HX
D8KbQ9GpldbgNLis1VBNXiHrYi/1PVQ+bJGscreoJQ66M0iA10e6sSyAG4AhpKVFW8uQi/WXrshi
wH3Ppri6ry1rOOf24mCPZCtvLftw0cimhMzzf5ryXo6CkO/kQJZjWSRI3jZUL30NN5Z9Cl13Y+pu
vZBshSFSYNjg/Vfhr6arTTiEbnU/95oSTLHpPpaq/fvrs/azrHOZo0KFlIgNwjCaSWvtsa7MaP6Z
rbgvQqXN/aLMZVxgaMsHW2CTAMyfYo4/LVZyX6dtiHSv0YiPqdFpFY26YlRPk+cVKLOU5qAeMFKD
R6HjjQNua6yyoMYWG9Fv7KIMwi87+Z6F9vjVitQoEDn1SZqNOpY5r7/Ujb1rgaiTDQranFeqKQ3y
Fq0+zuIep5ruu6EKw3eWLH9vgGs+zzGgstfHu/GlkDKTFlDI1FIFXy3yafHaxR4sgdJD0vnd2Gu/
e7nnbRSYbo2CzqdHeYR0nozocum5eJZJXkh8XySKOMxjhrWWikb16+9y40xHsQeYG6cfdmLrOrTW
deqQio5RMA8JFo2wQLdTE4XteaiOOm3pz7QUtmTUbrybZE2BiaSlxIm0Kj5iuRorExXBe80pXGyT
jAV2RUxZb2Nl/BR5uVzu9OGkcqCsi7DmV6dEb85m2LhddI+fQW362tBFy8kM637cRZolor2Vxon5
YbT16PdwbCPDd5E2Q/17afrPpZUNXyKMoDDb6MflETn5xt3FYzSZfoGo1HzytIxYqajd6mOXzaGH
yQd9Ob8fbBykEFD3ezWXsPRlmr4jONGLnTsu7h9Iehu/J+RXw04X5viBFl/yaEMD/FFqZKN+jxbS
R4xCseXWaMROfpcqHZBHDw9bX0ursXqIRLt0+6KLkq9LNNjt3iLfGwhFJi9/F1VWPO7Lusf3xCxc
O9rZIXXD3eREXbZPynT4s+zzxd7jkaC/a/Ta/TCLunX36tzPHyc1hQs4EdQg+T9pUb4zYXlj4RKm
eGAZsGW6Qw0Mutjn1N+9x96ps5jgz9NeykiJv4xWrj2r4+DZR9wDkpOKKdtDWkWVd/LwSHH8rout
2B/UPjMOhVcs3c7wSt6mN7Xsu9piag+VxLWa+3jG4s0npCtGHPD66Ilcs/yzn0sFFoQX65qPWQJW
6bOZ2Zw3RbwI3y6bvpfYwvnZnrLonTV15jseqcXgqvIg+hdFYnJGCaYf+5QUyZTXd9TVaURNjbOI
YqONJCsdpMt9W9M+wEh5SgLF9JK7WBiVPxa6iRXAHN4N2RZU+hriKRWnZRcYkJsu0XiX44myLtUW
pbrATRbn3qy85gvYiuF7WEM4yo1MPxhNmWJZECpK6vMFom8UrvONstb1jqY1IgEKUo7DQF7r8ikW
sbhLUkXJPULF/TEZ6uWBxG2LYXwdXlAMRDRTIpeRvV1Xi2NLtGy8Wg+8yosObYh1UReaIzG9Y7/1
M1J3NJEM4pqEU3ot55NEESp0rRG0IjK/586svussdhh84xx3dnv8/Pqy+YlyWB1VLBY0yUgiAUKs
29FJic2FglJ1YBCJnqjxU5KBUntWK1arlXvlUW+1+q7GnOOdEtvze88qwn2OhcqTFppkSmlefkz6
chPjKRfs5YPJLi9gZSItsGvrSDWkaiApjcn9lBja5yUMbY3riBDczwzTyHb9iOTgIV4SrDITuzcP
jjOQZ0+a0j9vzJG881aPQoUBYBvhEfvLWa2ynD7C4tRFdG9ksc0bi3D+TE/c/R+rm/LveW7qX8CL
F4+YFZoDXLERtyRHxYrDd9Te+JMMk2PAg7lwCgdn+Z4lCP/t4YLM/X7Ie7xvClXrXNTBlsH5/vqz
X28QQBoqdU2JeULZeHUT4VS4UIFbwiAtElaRatd7+C/GxoV3YxSmx5R8fzhDV8kS0vo5OiNFGLhh
juxfHn5XI/uNdr5UrcFk0tYD0kDY5a13oQt6P8Z2xQ1cgf1fZYRPfQuLc4m9L1lRbvQp11a+skYu
efgMQ/mZlsMqLk75CyqSFOF5zsuMfDxskl3Z5PlTEvXJ/6Blm/k0OcNDScHi3EGm37e9pT7p3lxG
fobvTXp845ekycgpRxxMJZ8pXh24cLDDyZt76yyyCUKkyanbjEW4cf5cfUnel7YpAaDkTSDvcnmg
9ooIba8HtJ7Dhzs0A3rb8aBsiQTfGgWsuFQ8lWob60LaWFfR0jGbgRG6M5p0YbQLR63faE5dBZmc
HRLCS20Q04wrWeXK6CK1d6uId+n0uzFzdWkpE3EH5/U+jubsEBdmu9E5+rkMLw4LOSrJjizKcYar
qxmcBLVQS2+iIAaVrnfTJzF5O3OsnuHyBp2HDFA1PpTJeJdN1V8D2v1OlGIp074T/fKusczdYqTn
rreOCNWdmzYaD2WKBWPlbKQTcgGvnpMDFtAOj8ijrikyXo43i9UMSYCeWywoeA3W12qysz8npBOO
BoSBrx2REYZVuHpuTNLVhSrnyAG8jUY47dc11gAEgNzsbByqFN6xWuL0YCqUtptSD19e3zY34iJ2
Mpwu+kk6FY/VAdhacKCWPoyCQSB86mCqBQsjyQH0mvHn2MRacGNeb606RMcQniCfJgNYXRZhqNPI
C+mT9YgrAjEyPV+d1SN87dTHWyXI6/CtrgY/oRS/DLlacnaJUPKIOnAQx/nvTa7phzmF1JO60VZ4
cr1xEXVFxpT0hhwUGP7l8TB7PQujmJjNRVvOWRh+Hdqq32DuXOOGpQ46gRBxBrcKN+7lKH3djKpr
1WmQjJyxfm0KujyjcGuOV63/EWpeNh7oBgvb17s4GX0ojyZJvpK1uh9rIaLEhML2o5oBeNq/vp5u
LF2MASQknEOFUGA1152mSiNqtg3JRHQAg+I9ktLRV+vs7MfrQ92YbJJweWkbNBv4/+U0zCa8qcxY
kqAocrTYoNsfujrZqgjeHMWGKATmgvBvXeikHWmw450ksNp03pvjVDxFdqe9ld6GRCWaNVSYTIpm
5N+X7zJWthbmVpEEZGT4BDvtQEN9tDbikBubnR43fFduSIIRdZUEcc73olHsNBCmXT+GQrUf1ClS
TpOOla8vVHPcuGJuDSgzAtcgYpeGEZevRbMVpq+a5gFAN9SgB9XipEYJE+R5D2Y5GY5vXhJ0nmiL
E5LAYV73e1p0Xr241EVQsu538YJY3pyk5tunEbiKJKRQgJTtpcu3qsq2zudYXpyjFh+VVj+npi4O
YVm/DAl949ff6Sdyc3UTWRK7AgXC5lhZE1TEoAy2gTh2ICo9E6eoGesnPP/Cz5FYhmDppTgCGCft
u9UoWe/TcB3/wnUeIQ2viEpEZL2s0I+y1pDfF8uM0Aq2r612YqT2RTrJoQXQ2mq8o9FeY2E/1PUu
TKuenqkl6XolBj5g6+duuuvVSc3uIZep1o6e9WTvoTbVewPbS/vQzprT+yIJ868DorzvLT3L5o3b
43pByaoRaBDw7+hZr3cjLeu4S5xQC8a0d3aK04I/LcCCkhOioI42+8aCuqbSkf3RtCSqlrrdcAwu
v/USiw7XTG8J4lKpzF032PnXuA7rcldFxjj5ujNWlt8q5aDtY8OsTMyEU9049l3vRUBvhSO7jHr9
rFeJER5TFYdVR0/oeKeCGtTrS+X6rOJhZTIDkIWCsr0qTsZpX5Gc8rANnloPvZs8tkU4vbWmIGeE
G5wKqITZrVMmXe869GCUJUgpR+9tA2d3rXemjT12fY9IkK9kslGy4cBaHVWhXqJYU1t6kCa9ucfh
tDqh5Ts8SSjOW72iJJ2Cw5BAmOICUfcqBoq1EmmRuTeDEUciP7bsfK+jF7TxRjeubcjzhAZIOAAF
4+C4XEoucIiBvmUbEG7vcqVP75JG7Ie0CGDV+FUqjrKb2rfWI9WghyVqz7HcXIuXb4HFb6wT6lKk
i6gGS1DranIrRQP+G3s1MBsCbFTUEQ3JjbeawzCtUCvlmUVaJltPl+9LzJ5qc683CGXY7peGSGg3
RcmbaSqMwlHAcQzUAUTa6opBmX22m9RuAtjL3jFSmu4AmTV6+6Knu4oOLGG5jb7Y6hgAWyEaQwnr
wHaFcyxcrTiXNTWJ1/fvjaohuq/0moDkAqtjD19OmaeLzsqVogm6yArP2B+Uj9hT2zjdZ9k7JW/j
O23q7cRHZSc6LqTDj8o4hafXn+LG1nOoGQIfIEggyFytDmdo5hqjijrAGsLa2brIz4pthw+aPiQb
jbxryAi7TW4HBIoJ0AnjLl+4NvRSZ0brILJm1LOKfA+axdwZYfIOG1YFqngCRlPRaETUZgZteqrQ
Vxu7T6+/8vWGINeT+D9ZnHH40pePQaxc5+VsNOBEjOgua/p6r8Cd3jgBri+vn6JtEohDl489cTmK
U+OL7dhc5FYTKZT9bfdoCF1FmkcXj9HSxhuX1623orlMAovAJO3f1YFjxKOiRsMIpETE8b5A7mQ/
Daazf/PccTyjGS+1aaB9rNYsjXGqToqSB32ehTt3qVA660BLvT7K9aKEuAVhm40uBe/W9XttUJxc
y/QisHpEAeIl1g+JjbmnwGt1I7+6HgpUA5ccuTcnJCfX5WeKM7dHukjlRJkmQwEGFls7txvDA3WA
TcXC6zIDZ6Q0vpAEOLKM1WCL4Q6WCb46UONweAYvomE9htWDXdask6EzPlZhDQ7Qa1z7+fUpvV4e
NDJlaUPKGMqpvXzPsHCQmBJ1z/IYDAy1y/wlL2zr7vVRbs2m1BMC6c1NwGV+OcpIBBWXmd0HXud1
j9VkLnvTnWHXOGa9ld/85J1fhsoWLR6TYI2uM2zu1XFC0SkzrSEfAKtW+j7DNea+T8FDoF+sOo/S
IOBMFdlFbGvohY9OH9JtcAKUTxFCUT+KdMKv2ko5YDtKmcXRRPh94wy4MR2ydkpsQ2BDNLDaLfMk
hSvTYQiabgJgYqb53WCDfsc6Knv/+szf+L6Q6KjwgXknGFxXWsyyLyd9UvsAscriUC1u5TsAhA+v
j3J9qP1sg2MLYHCAUpC6/L49bmWLHnF0Iqb6EmLwnBRt6C+NccxyFN1eH+zWK1HepqfFdcH1uBrM
rNzeRdurCXBLM586JXTvKpFvndM3R8EuAi6HDC7WKjBZHaNhqWtN4C7z/H6xS/wHzb7bOJ1vrQQC
CjIZpCYpzKwq6LG5LB3YJkapvWmXOtMX1BSTfePMH16ftOuBbM4ygxIv9Bvi6dVA8B8xQUfmLQCn
np2TeRnuEHdWjzi1b5GkrhcDS5rQFhlrWPRov14uBoU+pMSFN0E0RcURHcfJt40UwJy2ZAevF1so
tFuv9ut4q+APxbwG5XjmEBvZ5rOJ8IXf10n4cbDtfKPjYciw5/JswSICITHpIGwBkFiFRQklklmf
kha+VKk2X1MQAO9sI6u9M0p/XgHCGhdykMgtIUoqsuWvAiayiZjhEqZ3KUm1wCU9wQi8NxV1oQ4S
io6OupYmD06JovWBhW+4O0PNHfMoOnP+HFFTkfblvfeioasEhj235t/1uhBBBtMz8xfbHv8I40Ll
du+r4gvOzvokXcGE9uaNx/XrkrVLOyLOVePyw9aizRb6ennAZ3fvikyMe8GxtX99pV7XhsEBU+qg
zkZ35YoQVI96lBWiKoJcm40PM2W3Z2nhHfnhYKt3vatm3yvQ3Z9fH/XGooVqjOEjrEVK4WvNNtwW
WmOJlSKgtYyt+oAA5AJEeyA29dtyi+F3I+QFgUAPiZIYAmdcApdTGWV65dWlXZDZRtkD2SLOxKBu
ni1Pye76DFpc3KD6qSRQ5bpO9EGKTzu18TIrNj7qzRcnoUHo2iHjWBM1uR2KjmS+oC1Zq5GfmrHx
nhy1OPSZKB3wuoq6EVrJkGK1hwx5qtJAkxDB9fmtDFhpWKGRUk1hcuO0+AM1tZemsAAE93+0yHz4
umceR2N5e81OIrYIH2WnWhYwLmc9VLtYtxaRBbY1iLtiwZYuVbRi36PMd0AENtqIV6/jOtJeIgvi
HgkdWDuvkJrR2cA/AW0PrUh2Dd0O5Adn+2tIHbncaUUqUBjGmOj9pM3Zxoq+vsAYnAuSLI40g8P4
8mWnKQlhPRpZYCDL8iUC6f6g5dmbxdKIGy2qCOTcJPmIG12OUijOIswmyQNl0ON905TVY2OO80YJ
+da7cO6YGGnADboCl1RumbkjnJ6gBbB+6ELNeIiFWZ/efgZAEIAQSywMenA1Y5E9uNPQJlTGsQK7
U80pP2uN0I4JdeaT16Xexkl34+JiYUjgNHUnHaGDy7nrjHYR+KwBR/opLmMPWeXnDlivOYzsj29/
N8gY9BKlWBOjXY41liGXGZSfoK4VHBcrUCLHKA+LidPNms8ItiHU+vqQNz6apCGSsFGEJJhYTadH
9aJbIOMGoGe9vWu03l6ggfv2UQg4qcrQIZVLcVVgioGn1Ql4/CCN9dqHfDc+D4awNko/Ny6lnwEa
MC6pILpGAEXOoo5JQ8ypGm3+JAxNOfdqNz8u+EO902s1flCR+ji/PoE31geLQ+LVTFYYeejlN8OC
mGtwKOsAmMVwIna39nDemn0Rmm9Pd4mkDRPcBCsSsO8qPGyd2NI71SqDwVDDXWsW37HiMyC4ifLt
i16mCFTqqHFRG1ytikSfMoTboypAgDw/DOgE3GXwyu7ypNtiPt36aCw/lXiNfhoWB5fzNxVCzN5k
QosU3biPO2d4clCmgnSTlmnkL1o1HPNebBVWbw0LhxSrKOaTq2Y1rOZFOtS5rgzknt8rTRbtYqd5
7saEJpunzkdVK9/MCEfljZuGN2Vk1ExXs1pOCDmr6VwGpZ6+ZCi47kQ/uxuf7kaowGUGsJ9aq7Rz
WJ0h1twhkpcyn8rY5OcmnukCuYr6gM1X9iONO7HRD71RCaWvLS2NqE4jz7o2g4PJTRpdNlVgj0U2
+xzc2osRD+oT5J4o2yvVrMSntBmhhHKg6efBjafSx4t8Czxw4yj7iaaChAwO5AqLAx/MmuLRroK+
NrQH1N6dB2Tm30yFl2rI0nVRiiVISsPletXLZFYGLDnY7613qo2+ONlNVx5eP1VuLc9fR5Hv+gs7
Yy4rI/YqvQqcObJnHxBxe7DVhBpIkZlnMUNmHiE8b+XTtw4zYi5I/nB75YF2OexA6z/UwVEGkUwt
EHkCO10MtLgrcxJbPbBbK9WhqCz9YairraMSFdleNVbpOsQJlPvJgIudirHyRY3pZ01gvxFE31gf
bAf6YSB1OEHXmVEDVxCHyXIMiskzebe53rtKvNUEvvFW1OrIUphF9KyN1X2gG43TiKEaAgKl5pQI
QJ123Yf7RFXyXblsgglvfDLpG0gaT1EeGJpcSb+sFKsDjJ1UzUCLm0B9wDHg1JpxfnQ72zq+viiv
JlBedLgGcgshE0JKezmU6w5JZ+SKec7Q+cvY6YZ1FCpU6rdGC6txVos/A2Pdzo3LOq/r9N7OgQWE
SRdubDF5wl9kOIwiuWpkySDHrpQxC6PARpUg8qw6RW49VKmtvnT21OJ0rRXtw2B2BrjhqGk+zVab
bKzFW4NLlWQp74M4wLr8CV8jH5YhNc9upBa/W/2EEWPd2Jm275PB805DomunaZi8/pQ3eV99ePuX
ZMWgdSWVFMgMLr+kimD0gHqScRa9QONSnRXfMqL/5DtCkyJmIe+gqrxamrULY51j1DiT74mdGafW
AYVSY2O1XB2V7DNYgBKhBm8Y6Mr6XazQ8SonPFuVKu7mKHGeDHeC5503P+1qxG7Ikv796xN4tevk
oLIoj8EVDMQ15lCPdCOkEByePUtMH5SSvY1YozhDUN4qy18D2zmOCVQosoAdJ3ZevWDbGFljTIVz
HuzK+IaT4HAHUif9pBWW8qhEUf4ubFLxiMp9eZdVjXKXCNu+y7y8OqaeqnweBi3u78bYbjd20PV5
wIOxgng+ylXISF3OfNjPsTMQsZ0rTOaPmUiq52W2t4Qub0w1eBrZ8JdgXgqkl6OMutn27hA7Z0FF
6A+xaN1DT/n/x5L2+kYs8/NwvjwT5M2Huhf61ZJDsFqxxuC4S1fpjCXwD7ezhGOuAzjS7cYKV11/
VAq981UQJl/LSG2eLMzNpx1yWaG1o5iuO/yNJHrE76Ue9jhUi88Mkz/RxargQM9e/B1Pkbbe8TvR
lVuUBg02r9An3PlqKoYtrCEjTXyWrhnuCm4LCxagHn6hygO1SuR53/gYgFAHSiAV+B1wjq3C8HU8
x+eUaD3YMMTlwA5W8215rJTUsM+L0qPp7FAb+dR3c5X4vWV0R9dL8xO3mvmoiXH6c9H0ekFjVI/2
r++wW4uLhABsrQTiE2ldPkZi9JDccgzCBCZAUksjgeE2io1RrqEevK3suyILpaPTtL4+pyzuxwi+
9nnR2B9Uo4zeL/O6wVclLo4ia6ePIaxz4ESV94RAdDrjW99g8L7ouq+T6AWgfMRfb393qYCEMLA8
PNeFxyxLVG3McHbVYxDretnoh2Z8e0meV3c5usgl0ZUHOHU5w0OWidizZhw6AcLujKVGR692u13S
e1tB881FxVWHVgwdP5p3q6LebC1wbArcQJtscFo/L2FIzuNsBd2g4uXVRtZOG+YCdo7r+X3qopHg
9E57en1ebxwlUiifmBNCBKW+1VMoICqrOizoAzi1+Tv+AcN7Z/aQOgANFn95fayrOFCSfaSyMyNi
UbAea85CXMFo9RAsNR36Zq52QB7ZTH3RGdbOXLLhzVpxjCiNWmBAod8GxObyexr6GLUeopCAlJC9
iay6P3Vp+Ds+RW9WKGQkCK9AhhCxBHuyGgkBicjFw0w5j1OH3zZSEAoc9cFQcBhatP/go8nKN8AF
0nT26OVrEQ0585Lpyhk1N+OpC4vxUBiD+ZKi1bJxod1aH/KG4WIH8o53+eVQZm4LpTa9KJgwe7x3
FDO+G0liDyHG3BsHz42hCP44X6k+cLWvS32d7HjneRYFiZR3mRQkmnRUQfdN2dcbAdKtoUi68TMA
cUiFSv78lwzBGEe4yN4iAnXWqtPsLuaDKxbv0QVAuhHWygla3Z+U92RIBDeZU3W1MGLXqvTEjuKg
H/Budhvh3KEyUut+pSrjh04ty2/AQcWwC6d++CSEt1ViuY6rKQvD9rF+dmw41i7ftZeWCUtox8G8
dOHRkQReYSIQhgjXflYYjghjR0BjH9682x1ZTEKPHBkbwDWX41oFYXyvlOG5ytrkWxI15oOSaNm7
LFvcZwPFgo1I5cY3dQCh0+fDFIFe7fo9taFXwq5XzlDgvupxHWNL2gli0ES5e/3N5HW//qRkCJJW
yS5Eg+jyzciCIlhqcNu11l28vWl0Xn1aPC9HBScz9I+l1yyw/7gZ/3h94J+BxtXIgOvkfMqG3yoQ
EU3nhCOxazDZqb4fQUwfFq1HArAcwn2W6N+zPnzh/EYean5CgeHguMoByUhwOZoojosVF/htRsMx
0tFf9gov3vgIt1Y7xVFNcrNYaj8vvV82FuljaRqjwYHrNVqQRcL8VoxG9sXuB/UuGrzad1G8uYep
Fb5UMSI+r0/QjRsGyBPtKfApshGyCoxztoGh1qy5tlWrHbsie4/bXvuAck36pbRy8fnN4zn0P9jf
FPpYdKvTMXcxzCLZC8+5ir9TgQz4AaZ/+pS4Y7Gx6OSZvvr0vw61Bja2+MGmaEeE5zHD6MitZuTD
0PN7+xnMKKThZFbU1Ne4Dq+cOIATRnG0LnqZctXdL4pSPs8Tnrevz901Op2aLP4bkID4ZgQgq8Vc
ULwvOr0Iz8miVGd9CssfUOiwVe3qugP/lKALPifLHSX+kgSjqU9l7i53WNF32Jn2jjjHqa7fh1Vq
+gno489O1Hgvrz/kjcMT2ARikFSR5P23WlCqsMdGVabwzOMczRJEw1iWL840BiquRvR7w6eyExtN
m1snGbw9+DrELqDBVquqZ66iGi3d8yxwIO2Nwn4fA4t4cJLG/E+Got4CypmEgs9xeZS1lMk8qCzK
mZ7rJ9tKIVoB5Tt2erh1Dd2KdzmyJMoKhU9q/qugZRnVocOMLOR81pdDPObLo1YASSycHHKgGXVP
qlt2p1DU09Edk/nUjvD5Xv+ctzaRlFmRJCLsRdbc1MmLqqpG9+tcO6jZcS2He8j3W0bON04hKF2Q
oiTHDXTG6iZSywz6Zep658yZAb7Q7a5OLU3OQ2mwj/YIgJYbn/GqIAKkjLQZMjNRNW+37t2kioN9
a5UaQYxm352KgNdnsBPao9k02fOYA9HxR9OpAdHF0SLxNtMpzLrqm2MmaPA6ofXSkBFlQJateQN7
dEWa/dezEdBpTAcddzldv94J6NMvsT1gc2FU0S4arB4Sz6RUu7BLdapsWmQdm9CFJJuaiBF0RfeU
VVp0TJfZ26koo71IpYpdKyrjYLXa4tdONwboHTZ3kUoVzVUXUDZL3UzHmrLiv46p//V9+q/oR/n8
ryO2/ed/8+fvZYV+biS61R//+VT9KD50zY8f3eO36r/lP/2/f/XyH/7zMf7elG35P936b138I37/
v8fff+u+XfzhUHRxN7/0P5r5/Y+2z7qfA/Ck8m/+//7wbz9+/paPc/XjH799L/uik78tisvit3//
6PzXP35DWfGX3SN//79/+O5bzr/7KL7F2bfir6t/8uNb2/3jNyDnf4fqB1aDsxEwqNxL4w/5E8/5
O9VHYgCVzS6zvd/+VpRNJxhR/Ts6BZz2LFLZsJWA4bbs5Y/4ZWRP0BSlaBDRg63/9n/e/OIb/b9v
9reiz59LroiWf315WdKHIt5FBp9bGQwkKeflkrParE4g27SnIVe6RwrHue6nsnSUGCLfUhBZbXc5
mGSKgPAA9SVhK5eDxQUeurpm1KdciG6vhHp9UuIp2i/dEp1GU0HH4Jfv8O+3/fXtbg3I9QxyQKbt
NGsvB0w09DpcVFhPuqdoVMvMWHlHy7H1bTUrnid73Konr25B+Yb0A2gIyIIj5JvV0V1qpaDfnfGG
fZmw1VLbuVeFWzy3QzTvylBEx17vq78iK91Kn1YnNqVwFoMcHgaALMys0idPKGGhqTVTmqA2xImt
HzOFbOn1Gb1aL4zCizGb4EwgjaxmNAeyhT4Zo9TT0AWxU1ufc8zajw2shy1wlfxdvwRyP9+I+JRM
kDOb3GqVPYTkY+gTjfVpHEvAahOe20P7oYc14os0fI/swwZu7dbLSWEbejusUXAZl8vFGBtlWZDX
PTl4e/uhEOKkTqNyNzvW99enkSqO/B4Xb8e1gtcFdS0wT/y3WipxvHSR7ZXDXeqOw6OeZsofPfIp
yw5FsOWlzpNs8IfQMQ6lOWG8XKGX1SXUVJBQMZW/FM9Tvhbz0PzVJEtpEuGmS7RTGs9RjrHmxdQg
xdKPRytPpxDbbITZ/KGdhw9Cb2NYKVqGOr+p1dqHqG6ndzq6eiWg2nj+fRzCefLRHs0wmy8N7SWt
26SHXK4YH4DXmZZvO5lBBS6qKVmXhZaDaYoRyd1Tls6HfeqZRfiQCq2NTllioEQ6dC0mkMm46C+a
iCAa+Y1jNwiElLis8lwUKk3q4/GQuyJAAUzB1cHjWYtdnmguSNiwHE+KWjvTEdeQLv2iCz3FAn4G
BFj5oDrFkO37JiuxUUjapRFPtaN4c74ThVWNX/rRri3LR1AiHJESjL0hxT3eFfl+MJGW3mMu5cUw
XIv6D9eJ445EUR+k2Xtd42mBYEGf/QE/KUq4gYeqbo9z0fTISye54zyMqtkqT+jNqsNDaXiiPRqh
cKhh6Lrysc7A8aB8leOeO6AuZh4x/uqfYesr8X5coqg7uG6H0b2VVJUIrCppvtahakFaQI6yLAvm
hBDwGHcZNU3ba4v8Hk3kHEllNVninRNXSX2crUpr78Mxzcedljrd4DdTlsBQVZEpPqArVNu70Mhx
RojVqFE/qIXhJH6MtuaCqhnNKD+hn9f/rk9a/Kn0Wqf/HFGhro6OMBCdjaq5bv1GzYvhXtBocB/7
HFLGXSrqQtKNlE7xvXxEPJoKWNQcnShS5z9NkdZY28+FQj2FX2w+D0ok4n2u5og6l3k8lDsaT9Py
4rllaH2ao6Ya9oWIs+GQ6lGa32vWMjsHSDpaNvqtNzreV5oGOupjdWMM3oMYVSPeuxCgw91imXjS
DbUjvEANPWvwxeSF0Tvojm6Pdpphyd7HJCaXemPYFPtEaBOiHkLH1WxXIEVNCuVFrt74ap1X8U5X
hoUZt+PWe0mxrOofGihW6ufC0noMuWrde0d/Y2btKvPSvM/gFLfPxszy3KWRVXxqqhgZ6rzOjerY
x+MIxjer+i9Gunj2XitwuEMbLm3EF1eYKXQZSe6ustApTmZdKOL94ETqsp/YHjlQ8X40z2ZuGI+y
nVEdjLxp62NMjpIBFwNZ+JHV7n2KOgUhtipVu09lTLx3UMRCjl3iMQuDOcRPwsaUFRCaQ39PFX/V
bpH2O/TmdO1d2zhOBk/FgQljcuYufp7VVvFi0zUc/aiuWm3fTWhK+KDjTZTeNKPSppMxIBTPezqp
Qj40pe1eH3IzO5o9XsP7ITLnd9jaJdU+0dMReGxXjLlvpZqSnEJtpDCTLFaq7JI8RzCpsHKn3xl5
O/bvjGxWTd9KxvzH3InpDrKP0u60xk3+LNQ6WpBNcJpwZzWQWu/Y7f1zBeKsPMZt3H0vDDv8U00U
HIQmt5yznarndMAcp4iTPS5uJMVLMmnpPtXb/qVSkpYGQqgpPyy0jKu73hDLl0okeQ+KWMHiSBiR
XuwjbaYymI5NBVW+HBsf0a2lPaIO6L64OYI3sOnnKt1lZtE/twrUIj9NI9U5GOoyDmgWR5Xrz7zv
uMva0DjT6EDRD/XotNhNSs6KiI0wnXzZLjUenQKj711XiPCT2nfTh6rB2vUuLEWTHftBFMq7Ik4V
FF4Hr3kSXkeKbccevRfgAN64qwon/mL0ZWTvSj3Wvtt91HwbFqytjyo06OaIDHP9oZftLX9wBFrw
y5zmBaLxtlc9Rm33vzk7s+U4lWYLPxERzMMtdDetyZIsy5J8Q9jeNvNUQFHw9OdjX5zYainUof/a
YVUXJFWZK1eule2VWZcoDmqZlUWeXJBt7ulEXuROpU9xtg5BuWOSBX6RB9vmwqsS9tHKEQTaHz37
Z6/7DCJykJpZZA1wK8Oiyzu0qDukMHHexU1SmHMjI4mNFB0xt/EQ79fUY64V9Z+1aKtfLXjwobFH
9RK4qou5++pnpx3WZ8hTFTLBAQTo0Ktyf3tnM5dWPRSOurBaxsOi0ZpmDAM0RDZDAxruAc0GSx77
cdb+Kn3wb8m90wHenspf8O7wXypLiG+jIf0lLNu+EFGr5YkeDggqWLGZL+PvudYSZKKRp0Y0v86L
expsScGjbK0eN6y++GMazZiEKK9PPLl26L4jEO2gqp/5zsM6zN2PBZMaKx/b3dSN/n6VCS5cRmGJ
Xwhil9fwTOi6G0ZUJu0wh8i8+Y9d05ffNATJr+pZRUbVvHSDOphjle+SGnJ5MZrWS5332pMuAvcJ
s6Jrt+6mG60rBi+053K4HgenDqVfqN1kloOIRLM2U6jQ8L4eGaJm8Haqv/altl7V9npjmu20qwez
vUFKLXAYSTTXu7x3x6NTrbR0Ey2Axl94h8DRrCezNva4TH3t/M67q/0l8PdWpZy//WIW9FtQNNVb
QzlRHdBW8r1NaJJJ9x1oQBvVevlIUBhpiLyA/82qDA8RTOe+DuaJ8Rtp29g6omrfuldsIb1EgWk7
cVfvRVs756a1a/7mWDf2JSbn0I6LNps6gOVJ/OmVb/5GctH+Y06mAZi/SJ/7TD3ls/e3aBnMQ+zB
uhuaSj/WqH7uaB31f5wlgz02DzTbI1cJxDdNTwCzdRPGDk7jToT2YgShxKv4qUs6/UvRVdkOBakR
i451SsMchdF0P42GdqwCb0BM3UGqL3f05Zs1yjWLM77EP3k1tWXsl4F77/FcvrQg9V8Riv5dF7rD
wQLEc1VXKr2BTZCudwLo6dpGpPNgVv5KotQDBoaoblhfKOVhvnEi5peBXtJsQvenOc7+bBkhCqSr
f1gMs01C0UPwoDk7FtOVTSdlYjyp7/QYympF+tE5HV8wUutgIpO5n9dmve+gTdhRBfxkHKrKzdHe
wTsjY8ZhcSXsATMVUdmOpREm0ICRUy89zJzzso5IsZznDod3urTwpK4RJJ6eu7IY/BeSIPHkt+3c
PJR1afyqx64VxwH9qfkwVrTEv2RGipRGKYW8T91e86N6XasCWq8n1ni18Wq/0Gw5yRdDwK35B8uG
wbpYOks9i9Kr2+cWdaZL1UOwxEVEM/LQK/WsDddgXFXUyRT7UmSpxkOH0cSDDdoaplqRi1ACfHvx
Bg/Rydbr/NmHPMzAnukMVuRYWqB2ycimIggX9UvSWWINZ5KTXS17yYRXa/Z/6zGVN0VmWZfkOt1X
Cxke46vmBFzuiIZUf1Vq6GboW5nV7AMOSQ+aRlHf6cMSPJtlgLWphS39U5LU7X7o3cyKJnzwHoVD
LR6ZNiL3Id5ntRaVUtXk3vOI/qqbBEEa+gRXE9mVcPnUkyL/bRvGdN8PjTzCueByWdDKOSR9XV8l
g0kfhBovapKk5POve/m9tIvl9zD7ngwB5RhY0qbkdu3MkhOQpqaIDL9L1FXtJ6SExpQnxU9GArpx
lzsCMcgA8/Bbvyi0b65YUhWR1HImqgXvp9sqqcsx1qSVPvPFku2KepyeFOr7u6wyy599om12BYNI
7toEf7xAXx8cBFXIY/PJuu4DaQxhofXB19ZXoISll3SPKJ33RggTrUFOw56uRlcEkWGP3RDZ5Twf
l9aY49zK1EXdBPX9StXOJ+0i5jM6CvHHpsOsxE2u3LJ4gq9CAWUWy/c+lyLk9CyvJ8yOwlYzs1Ck
WyU2Z7X5qBUaereIJPzyvBVldWMiwVYMzYXSnN3vog7ua64znLTMYd95ov+rGuHyHKh/jhNWaIRk
h4WKkY1PSJ1kj9ZaxYjw9hcYQ7zoRnKFslFz69fmRZHkB0d5Ned4U4ZaMF53FIc71y2v0sSw/1al
fmHkLvms38RJQtFXrTLU/AILX+O2WSuOnYAr1WvSp7KBoN6Om2JvNwo84vVDsPShw/TXF20cDomC
bhoyBb1LUStelTfFrll/J1O3d1IzwA6t7JD6yxClfnLQC/1unTiAnBQniHydi599sBnZePWVU9rf
oBVlj5lch9DApAD/HaOK04Dsn6Srv8hN/27ROa+ZdMMJdvU1VM7tJvg+STx2mpTsOlm72wxDe+6J
IezzAZ8m023ClPT+pgFE25tAr+E0W2NU8XDASdX8tRwNYOo+OwrULC404cwx0isPPWlXWDNJSTuZ
9zIVUyTn2Tzaw9wj6dd/t9BM8gv+b1IlQzh7osGYtlLhUloPQ8aHXUxkeWFfG+tL4PVfDLundKvm
9Dd/ftmjDNjulsyqQlt0f9DKvFIDBvArM25jZHjltfCCQ42Ae9SbLWPn1YDDEqStA5SaJMTS+Je7
SvPCc3onzPUlPzTVnJi81HxvLa2z07vhXm/mhzTXxEF53s3iG+PNWGXWw1gpNaD6BJPC7sxkP4lS
/1Zt2ka7onJsfMi6drb32oSK7ZTid7EILRvhzudko61ud3GW4zGU1yvmVZk/ZE+1WHApH6qUSczA
+lLOY/XNajy5m0mLcv7e+ss3yj+6XRtADcOQXqCQwpdD2r9sEtl+khwGCTlHDH7/Ywqc8kZRVu/W
XA6HySr3Rb9R/cagLJjKQ2Ut+F6u8zNn1IRJpQr2dm52+5Gu7KXORGVUi/52bWotnCAn3HiVVl8n
iADuBAjDvtdm7Y/F5YDI3dx9Wb36L5/adVsvXwurHSNyOrompLFGfzG63gXg4APV97der7zroK0f
sTiS4WQxIVKO6AGlk2NQgoAKdtrTOGR7eJ/T93rS22KP9naHFfNMGd1ZT8WUlBGn2V+mWJFE9YMD
NYYZTsoPbhOtbx+M2awuS0SDwxrpBf4yTlVZI0vEuTDXY1D6q9ubvANjxrzFQP3ln03/786bJJlc
qj1JO8MURo79N69kgBun6WNeDhyMvZBVlKR2c6/M0Y4g0pih46UP5dA+9FlpfdeC7DFwc3/XSMO6
9Hp15Uxc1tvQLxZTg3/vZXbzAmLU/GYy8SJNRPel6kcOGIOoaxP9KtXSr2jx/mjXstpVRluGyZhw
5XqT8QPtuuC5NQvI/Zqlqh+sccGkZ7qTw6T/HqABHGaS3jkURrccidghLvNVUSIZ5YEbGTMcqSfz
Y5nX8qIxpuZXqTu1hfj6pMSecGWIrNYTH3sqBHIiy12NQwmAha6D2cOA0sGHc+qnW2Msh3s7CeZy
17mC9ojv1z+cgj+lpt45lqko7yeJvCV5vx+NY/UwjdbKSzDa8ZeR6+4XIxhdHmrRfKvaYHJhaIoq
hpQLSLyQ8N9284DwswAbRz9iMNmT8pKF2W3TOKTBPBxH11K/vXmRJNUpb7rx3MvGFOJI76WN80pf
ZTQU43C5VBK3D4gd85PsBXPb5GnOXe+M0OamKavvaN484CvD4bO4NexUEgnUeIx0PdC/NlCV1+o8
XqY022ULNISIzzOvo2VhIG+vM7C265s6OzDaDAO93QYt3LSoH8HZnJfaGKcvab3qfYQRyPLXWOZ1
N6zL9ADEguyg6zaQFZnkQjRcq/pmz+3kTxEDV9C/0tHU5ZXd9ePPnmrgpdbHpYkk03P3lo2tIfG7
0o8cS+I7RLG00NCwGui9tukksGIvxymUS69/lWtQJpENmrteMgcUkNW4qZ7vmUipHrC5tOdw8ixM
yVxXBW2krS62QM462CYHto+UNJJ5+PRJktcu1JoUwdoVey3Mw+DMHtBIwpswm4ZhZdDRwh2IRkBx
vSaNW+1XO8MJbcEXJ7jC+67avom6vpiHwZYHuHCoydldLv6qMSj4QvJ5cOPGkZQVKM6a1LDKCCLN
bY3bTjVOj4GGnJuoUsHwbA4i+9GnBvmkUSxNhZlcrQBnKb5Sqhiz/pq3EnM2U87lTHaZGjgJ+ABV
YTHRyg57vdfwiepQD8fLDLh95+hD8NLWhXCI91k9aYk7VUd7zNf7galKiws3qJhVd+TohZPpaOJC
Nk4RhJkGaftQ+pVDdwGHgPVg5VPp7lypV3W0ioosZZiy9s6y6/W30bm4iS4dIjcX+dzZ+kF3sjKu
PLVYofLL4mYpk8RAZDNzfjhZMWtRKrD0uADGnZH+z7AswHVh0KeQeNKryPELT+59XVoW/+p1v3C8
627sQYk2SnnSXrR2GWeMhYdBG1ZDN/7CywAsCrOu/HFdOhdmkDuR3ShdNtvTwN+NLAAUJ6wSzopQ
dTiP7GjOriaFB2bWEcQHee/UtT+TefdgNPyIYo28ufJuWwOcdN/0EENxmmonchAL3PARKFHczxYG
L0QEiDWhm3fLwcPMOk4A0TswYAAIrDut6amXwlUEtK7GLf1o10M7CsWcHx4r8jA12pAffXoDjzgQ
5g3FT1msYTvU63PbEyshVbw1Mx1SOr+Rp8yqfSVG87YDD/jDR2cjZSy7qgdgR8WynITAECi12YFf
2yPG17MYv2mJbTPtJ43rbWSYm1uzMsQg1s5/6oXwrhoINRVAeTtfdG7d/sDPCqC3G57mzXYlLHs8
hqMZXMQLE7NbXtzZ6Y6pO9ITkq6dGTuRoNgTLry5bkfCDd5UyHz6strmqH2Bo7diRDFvkFQzpa6z
J2sDonWw0rBDXeauuUO9eP3F/EZ2Ax6W/NMNnemSw7VqCk28NTHqMkYql0UtwPumrJYXx7fkL2vq
53xnKIyz9v2wwvAb162vUK4q1yPVStQzxgxSGNeF5id8+crXD3JWhrHvgsr7TYbowqQfvfoenYcS
wbmh7xgLbIL5q6u3zhzWdi9djlpXHqTlyfa40PUjKOeuqCI/DQqy09TW3Tt3O7PipCyqKsryklK5
z+oiiSw150UoA1UDQhitwUULk8zfD7pWPE2iYOjZBSN8roB1v/au3RU7hI7MWyY6fBkmaSf5bPQg
ZxC7WgWZahJkwSHPJj0nBfPyiuJoHH5DKdEvNsM01q14vqHnY7CIX7uH4ZzZaXl7bN2iMfaBJdc2
wnQhv+ZKJ4ucph42DzRoihMNI40/g+ON007g6U59mLttd5xlYUBNH8y/XsekV2ga8zT98abERVI7
U466TILcO2rlHKw7ot6hlC/U9FdUQz8dZNMxCKOWleOrgit2J0SvP4MET7/4spEw9JfS+QeBUlpl
kycwjFzcJU9vKavym0L5fYrkoDFybJVG881vtPY54xwxQuSZlaCtoNf/AGcnS+SUHSgCuyqvSmwY
miidShIlsJfaDdPGI0AkZMxbJAKsamdqHeBGMsEYQcm/U79cTznYoeSdXMORTnsXpbaxfm3ILYqd
WSlGzLCY9XowXr1nWIKi9C+GLOP3LEnFI3TxOuc0zhzwQzNzv7V5wqWY85k/CYwp26id3TwP080M
NxolUF7odV36Upke95ylFUAIvepsMx7N1Ll1ipTI60QxcJLV1YRnlcB1xqZx+1vrrabYBVazzlHb
AEeF3OKFF4p1yaZdFcjBij0cCuuDYyczRZqd/sTW0xGHZtWNaziWIom9Am4/G7JYxbHkH2uu+oe0
nAm4mf72H3I6qUcmZnx43yy+/xNsP8BRd26asGvawNs5klHiEK6vjtWFM6aA+l1aYzvYB/0BGQYj
9maf9Gc2NMskQW17ei6trj2tigsPN+rKAWfe+j+xWTlUE9iCuHQSJFa6XJE+ficuiL6100bEXA55
0w1D6C0VHTlrG5oMR6ttqsd1tsWztFPnN9HVLNFijOKpoZb52iQ9Nw3uAeiDDH43Xyk9V2KXefQU
93VaKvfSQVPQONRJWt8KBk2nsHRGYwWT9AGcVDoSYcEM1/AO/Z4NV8F76Hc3Zv2zxLOexFyZWOi6
Rk/RLLIWMTvHUuOTXcBxA9+g6LtL6QbPP8uuT78DC/Ig3Clblr2CmvE7rSgLHgZ78Atu1hbIeBam
Pu+x4fFpLg2GMA9t08khZqLMzg44SlrWoZdJnzPw45FrC1tysbaNlVoHXwz2C+WhggJfLtK9QbUT
l9AwyFU+7AXtze5Qlx48oMaoFjINF4SSpLtgk6Lq5+pqWQpphYakOroNemP4JY2scg6B17TPtBP6
9iDGaUn2KZ2zHuiJu2zz5lo84hxq5CV1ceOAxrAsxQJ3CN0Oa633I9Hxo8/Mbt2NtbXVLENKi7I3
B9KnvDfnGy9z1nRHSpwa4ZoBtpIuw0K8W9yJHeSzkYz7tFbVt7k3vOd69Gb3MNcJFR/9YLoTPM2+
OU62Pz4FdTm316U5T/6+MVuDdKtrkYpM0edvQiBN6ezWgoP0gkrUTJACh167KxZhEBT4Y7a3CWTS
f0ZLyvlr7WprcBg8idxi6+baCwKXvjowKEaqBuZalCHAzaIdUERWv7KqtZ+gpUuNHFK46VcaAHzn
Q9F6wTcPogBZvjLJE3I9W29rfUGL2PcTL+PgsMyJeeAEtz3pAEnv7DGZyOB1wXymTSe4aIWxhCbR
fZlkwforRVrX2tEccR6F3xfdoenqBbmoQgANURwi+ISFcFOEvTNXNjoePXoNeHJmV6LLhuKWx+sY
Ea4O693c0hUNZ98wftR9hpfX2ijwiFYJ6yfJJ3pRfj1ujzrVWpwtlSzu+hndW+6ngMJZTUtKT9vf
HEBxvE44UOizXpADDGsUGCSIOHRtNnRW6lZmREZk4owNyXPHjrrrptJ6n2AsygcksWi2FPUMMEO3
2PDDHqDcOIjASGJKAywAsiV3v1pBl/r7OqnEo0T5KGFSezB/pxngC9X+2hw+Zlm8of9Aq6AMwpQd
aUxo1idkFcfQHBdWP9XaNDsvrj4tT2U/qieBeDKcBb1Iz7BjTkjdkFWYIODxU1CjZUMX/DWBpKZh
JTxNG3E5M6afmY6wE71rN9U6VCJgRV1LX6qcZ0vpE+eNBUrTTFWtndn3Gx4LPwNhFghkTKxvcqev
f4a18dxotk9HvTPkN6Jc23WT3+/B8ZozHhZvWEcbdR0RIpO6z8SmfPsp/6Es1sJyF7KL8ejZDCeG
6ZgU92B/1fGzb5I5Bzib4OOUZd7pnK6Lb7A2G/p4lCZ3VF+UVZi2yEipPOlimefnhCnePkHWQ0cP
sh6JLqS119vimB1ppObjUR+bZkfr1Xwc8kaEbp/Y3z/emrHRmF4RgXiEJskV+qAwnczTvZVO73m5
uYzHMiidOF8XncGhYTj0ELpYcQ6SPQhac+UtzgIM76w705DDpTA77+Hjn/L2e9nsLJjzsfg9ZL8n
L7PqoArQBWZsvC4u0Ir5k7UIz1V5euj0/yFusPNFJBe9dZwDTujU9E3X1Ev98WimSXFUSecctdox
Pqcqxfe4eUagroMeCjTMU5K+sMnIxkKMgFHQp/jSpiuvMcSZvbz32BiogcfloCQJcft1sGRFQeIz
ZeNxUYmVxKIMtOFuCQBor7BSTtud5sx0ez9+V6cRCmsT5jQsXdwkHNQITuh+bqdTg3ZKj6lpxr8e
g7AZdAGVlXs0U5KXjxc7nXQFkNg4ePBUUVtlPOp0uM2f0lL4/qBiun71z2YYci53Ty/2I4rrF4E+
kxhhSPFoDoPzu0tnsrnatY5JUxYM3Knu2iR//HrmR51+OP/+KNJUDttNEOdU8dLX4TuCx6g4XXw3
GiohHixZAvOb6xJRSXT7LrPlLQqp/s7D2fswNn1yYPD83Cf8zrtAlmc7ajlx6TqenLfOumKokw9r
7KghjY08af/WRTHf66P7STXf7UVsWkcwf9EQMNj661hTi9fMcNzW2KfFEbXDZF5UEMrPsOTf29A2
a8s84zbLfTpCM4+0aOw1UHHu6sCRUjKct1vrYEnjhfogO0PTfW+5bTGOd7yQoEO/3lRprvARDbnE
a5JD1FtSiGzWeuOnXh9/HDOn1xWPj4lwhkEZUSGgT+nOKtA2PTt9jE1fQmixdHAAo1afvH//XWXT
RuWuQvnxVNugNsj9KUfH2EZP6a9wC/8YpLr6x23pH35+Q4yBwqXmFGAc9CQemM+kS2bTX9VtfY1A
yJ6tuj0nKPTOU/OQ60StkyOU4cgTIu7Yrg0pTDDE/dr9KfIm2CPOMX3+1TALwh8n4NDyOpVudEbk
LzPlDfGqgXI2tp1dNlUgziQS720FfQaPTAWKNt/r61DzgYgSb7JlDDmu2K0+tgwG4MjnA4CxPgZN
HKSCWOYkfai4vztNZEs8YLl8nxu1yKPBdLXrAvKAPBMCp9cP0YbyGapBJrKqeHydDEFZzahPVi4U
8iWaBEeChKjvzGYx1WU6LfKh7EUzn7ny3nmMFC/cOnxEqIqeOvAQ3aWAe6LionCXL0ZWz3Gx2P45
laf3lkGv0dhk+8mOzJOtrYiVg/zSy5Ww3vv7jg6Ue5CD3pxTLH3nBNqOVtNAro4APyXPt3UAehEk
c+y5Sv6YdWf8x6A8/J3jVHlmyuftUriCbJozIGooQpzaA4BwgwSCiMa171ixZS16JJuxi9sOiOqz
hwOVyDbhizoFwonOyeHQBwkqQFMfxMHsFlXImOyPKsjaPx+v8nZDzPEjVMAQF1IYXBivPykMRoam
R0o7Tia9iOu2UVdm77pRadfD0/+yFIfENvlOiWO+XmpU01p2iWPEttZNuyCvaRLPpdx5VnlOZH77
RP+blVPO4Ai0nXc02xghtl4vBXoxZbpdGHEbAP5O0pjULvAq86fIIKLvZTt+a1bICwnNijOnx9uo
pwjga8YyYysMTs2IINC7RWImRizwg3oI1mQBv9LNT5+EcCy5CIOtbgMsO/m2aHvqDgbTXozJ1XBs
Vi+5Nk1xbuTnnb1sB/o2F/NvfXiyiq1cqBMVo/y1k0hUCspxrzNJcPdxXLxdheuP7NsmESRDPdWU
gF/K61K6xxPLE/i+s2sskcyK5bPjL9hD4QkKn43UgSvx1GsDUm810JbV42wIEHFf7HJnKwsR5bJs
Pv1+uDgALjbFtO1aPLl0u7mVXmMvztb7TXfCRlFGn/TlzOXx9snhzc7huR0Qnoko4eswp/3e4R4k
nNjeWpPpMsLsyCzz0wcR41Cbdh6jntuQ40mCZ+g1dLtgdOIJW+A9dcs/SVbou4+D4O05BOKCUAXV
HgLfvn5y6WolnfE0aJwY1up4m1qNf421+UQlUslPatJyV6ApAoWObB+NnTdCfY3KOzoynh3rGw00
cslc0Ea2LPnpwEZhLSAMqL04C/zTs1UmMwzNGbvUellwPnMgckE0PfN63mYQJHZwTEByPNp17sk9
YaX1BBzSsZvFd64GW0vBqjM9oqHXHFvM4M6s907QORyqOLxt6SSV2+ugs4SwGVTR7RiHKpcpHX89
0sU/Z+L7dlcOWNymkEeJDMRwEnQca9x/QQGpUzRtfoFAMvNBMHASPYJuv8g91NOxPFM5bT/99bUB
3EZwEGOcEcTJ663V5iR9OvBObKrJEOisrxNA/jR59dEu4JuEfioGpNYSi5k2H1DdvqvXVg5nPuvt
jZ3+DBI0JEbp4jCOePJGcbbxoex0Tly7YkBnH06gg8LIYSmVurcNqW57q//8vQUQwdQJHzk2YCBa
r/feM8hdDGXlxAVjiJEDHx0B9Hnaf/yZm9vN+3pv/jaGTz6DehBn4xZd/4Ec12bQij7XhzgXM8RN
4TmdOkAh3kZ8Gj/54g9t6Udabif2Ls9pIsWQHMrfiEJqxoXrSTg0uCGaXeRkjhS7Vm/7ZdeNnrJx
uVbj93HMFbpspe2me8fahmaCdG7MSHgFAxvSWV15YQDAnpPkePvOmAjc3Ok8/IgRkjvZVzkOvVNI
e2QgcMBLQ6uu0pqMWnmLfkHp7UdTuuRnktG33whrOpupk74NrNonx/+Sq97tmOSMg7pYv5LLa1Gj
L8FPo/blP76YrDN1wzvrkSTy2sBJQOTerNeuRWYu2hBP1Py7ifGwg2wTbb/ojnPpw6F8+DhY3t4J
XATskM2BzNEgfR0rubLrsqrsIR5EgaCxRSemgp8MrzI5B8i93Rpjxtw/pPbepupyEv2k9IyJ4r0b
570Y/1aI+oQMJKZfEvIjfLZd+9P5AeAmWRUXneHa4BmvtzZ5kiZwoos4b3X3kpkXN3adND2Hzbw9
qwMLEwHS+k1Izzv1cqjA8tc8n0XsjKp6UgzVbI7KxZlj880qrkn5gDk5KNom1HgSh1WXqdKEuB3r
Q5tekbKAmAjDvfhkNLAKKS8wg7uZi54OLzORszV/BxnTRa2ODMllx8DPYdJU0o0/Xuq9DdGu4Byg
eHWZf3j9dnCaEK6RmTJWiWM+lrWnX2iYz+0+vwoGzNCzA8T4eISvV5kGaLJMeco40eF4+ZO0v6u+
FuOZ2+S9zVAPAW6i2AnKcHKTwmiZvE7zpxgakL1Xac5ciEqaT4L1FAmoXoBj0HlAJMA4iQHZlpNq
ZCVjN23BahNUMP0RlsPnH5lHkWBvjgwICp6+GOjhhYu+N6T5Nn2Aro+KzrwUvz6/CmGMMhDn+NaK
e/1iFnuBLQl/HDA46yFticG8TXNVHT69zHbDO1uGg1buqc5lsmpkdQpN16VPVbs5ZLvqOs091Fs/
vdAmHosnJhENFHOST7RjguhwIaYYJ7v0RoPAcyiUp85ku1uG/upmB8Wn7QY6B8WUk+BkFUtnUMiv
2ynWyLiLQ2plRrHP6qZrblTamndVqkvvZh6k7kZm6XTnlHfeifOt2gdnYhwEPc/t3/+TWTSSaaSZ
MfJ4El37BXNYCcKuzqGp/8LZp9uEeoY7LIG43buvl2GGWil3YZttZRWXZmrn38tGM6bDmonsPsM/
AQFGP3tuUY/YC6w19k6ZB2ee9ZtsY+sO4wfogZ+h2HqKuUtZgs+4+Rw7ydp+yYahPUCcS1CXYhAJ
ckM/33kMvczRx4H05kJmWSApctJNQ5Mi4PXe2XfClxnIuGlkel0yZLXTHandjIwu/Q9LoWtCectL
hQtyUmU4deAzVKRLbFXpX8F0mYffC3Os10OdVudy3/ceJygl/rdb5LxxTmiWsqPFZMi4D/ziuHIR
XzdiQaTAHI3u0OU9L3rQq38+fprvBCxhBBS2wUQG9+frp+nD66QHKiWwZW3cF8mEvGUwqM8fzFtR
HeD6B7TCJl+v4pWpsvAyneOxnOEddfpwlTEkfeZ1bW/+5KsAvOHvb6Lq27H5ehW+hSkvheD4V/1y
JFPwC+a0BIpmdgdLfNdoTf73848P9g5SmvT4fb7610sqa+mZJcIoT++T8pGOJWaSQJfP/8sqZNks
QG19KkIz0m5A74BLemHW+CJY7X6XVlV6pix6LxRoNv3/KieHSl6LxmIwTMZdklgM/UP4mWYz2H12
LxYePKAFHF00HU5DQUFJgoOJIjjd1na/YjQRlsZknlnl7SFBE5VQINlAxRmg/PV7qbgdTNFbMhb4
H8PbxS+p2dQC0/LTOA5tQPwjqCTRsyFZ2n7Jf078rqzHXi8V72bMMF+rpvECnyTn+PFT257969C2
kFDj6uQO1flWT/KnSmAC4CUlUi9qdW0ongL0moFYVMYYcWye/US/S2qZMKBRtfOnEx70uA0yK4RV
YbKcMnT8uraNJCNH8Aamp1MNpYZpmbsz4feGxYIa0KtlTg72YkHKu3NSGW8qvDQii4WhMtCdqVbt
Lk0LZ48et4AnOdZhtq4ZEzQQi1fUM14+fthvPwTKIspvDiyoSWRHr19pLlKCN0+muEyQHWfu3L4P
tNZ9/HiVt+c9qzB2Rl1EMknz4/UqfqcCgR3PFIPnzOUXs9VQOFh6f37hdlFXm8+LvxcO5OUz9/Y7
26P7j83XVmxuMfV64QE7qtG3pjGWc9rfumOi7Syr9M5E7PaQTiL2X9UxdgcnifP49SpzViS13g5b
JqRaPAGYy6lU3cTwW8WZyHlvKToacPRAzmggnSw1Vqs9y5JzHwUr5hW0sQYghvsvpOF/Fu0AN6Jf
CduIRwg/7+Q7TAIhJzA3GY9ZepOXEO01ZfxpSTWRHjPP7OudFwV4D9eAVMeG5bT9+3+OlhnKJNCN
OcV4UXWHKumYh+qnbPj+cSC+c7bQryST2uoMYOKT745hLvwlbWqzZTVRAiiyYQ+D1t3ZUrOfsiWl
LOw8ealNTX5GLeudDW4WsP8aA8LKC04iEaTdbQJGCmLEOrq9rJvlxSoKZJ0+3uA78UFNCHmTx0ir
7bSUQgQZHhxKbjEz/kt+YWowqvcmk9f9rmWu58fHq22P6yTw6fXBS+Po+Pfbfv3WnFoEsmJEJh5S
q44GsYo+8tAILsP5X6a8knlyzjXh7ZqA4FsfjjOLfvApF64xh0ILaGjGUkAXBewRcaL5/7RqmC9t
VX7S5HUD/OCnIh1I2x4C2amTWIY3gOh7cMbM6UCrVg9PMbCr3ccP8p0qx6GOplWGxjD7OvVazAtN
Cd2jygn8Mkbt7KeuRBEhcvAnTd29Pee/7EAyjkjJt42ixx8v/zY4t9VBUrfIgYOzRdV/vj5H09KZ
HIXzmRnIvyIwh2tUmJanz69CM9pEq5GniR/Q/zF3ZsuRK8eW/SKoMQ+vAHLOZHJIklV8gbGKVUBg
CgRm4OvvytbtQSW1jumtzXRkJpMd5gQE3Lf7XvsfXwWYE5aLkVsgZ2AbuX0+bzqC4f7jk4Q7/D7D
oB5C9P5zFF13vexaUEU7X7PSE1CJYF9Oxl+cjf98m93x//eEK6bCwCj/eKBNbSDynuyQHRsDWaRy
6Xx1eTlvk9zOn/79t/Yvrndeiq6F+vEO5v/jGBa9XjpePrTks7aii5pirm6e3+jW3jFH75kAjebz
37/iv/xwREjciYUWyvMfV4Po9FkyEgaD2nj5SyCgdWAuGJYmxgTR/VWK1794NY4P5lqkCjEk/rPi
MrDwrpXedbvWdtrNrC9t7OZyCZPOyv/j5zRTW6o6xrf8h4LnHy/ABmCFD3yu3eX9YLOtZ+Sv7ITO
hz5J1V/c0P9c8bDMxhPaY7rKffXnDHdQbVJrM9L9yAilidoKluqjUZiD2OI4Uvm1nk39a9KTcv0L
VPq/OEqQBRmC6tT9XDf2Hz+fUkauUptiy/Ca9lHX1XCe8tjR3sRYpBEmKDeG1dREqrsH52jpf9z/
8vI+XzAvfS8s74/g/+ssMTPDbMsV6hU40WyzdIm+E1n+Fw+ef75o7i9CkioyOFOgPzfOe2bzWecO
oDcypoQ9hprNkAd4qtVfzUX/+WjkldBFIL/y37Bk//HjGP6ERd1dgXiBy9qmHVq7Avf7Hz+2USYQ
Q2jfWKFx/tTysFVaVdFQ/iwmAX1jcLcp5l0QBfmY/8XR9S8+EBvAzEKQjQka+FM5aC2tM5XH85PF
quJDiME5jFNZbf7nGfLfeOHHvxcBf/CM//if/29o8T+Ajv8tBPn/S7wxl8D/+F8Q4X/GG3/mohBd
//kHE5l/6e+AY8/5m8Hhg2R/v3RpcLm2/w44dgEcs1CAVnOvAHxu4f9NOLaNv7F0orMkiQjIE9rn
z/034dhy/wbxGCGYu4Heir/4nxCO75fz/6noKKfuEx8WMZnJM2Ki9PnHy912hF82qxXsbH+G4peM
zWvfddN7gnJ48QbNPPe5Mp7YFPkr0ZzNln+8q3lxFF5Kf5eZOAXlPzU3EI51/OWzsTMnr9gbomte
+czecAInkRjbRF/rTcIiwRK7iduP27JJTotbQ2JYl/Jn1+ImlINuPQ3+Ou38OfDegmxNXwhA73Cd
ERjBzNvJfHxtIn3KZGDuJ9Man0CLVXU4OE5rxFlvZ4BH13l8NKBF/kgSzs68ZD85Sufk3PhrFQ7Q
EkLD7EKQcu0PF7zDfgaZuL27RT5nNLE11PoJQ9eoNOitpP7CcZurKT8GMKm0GfQjbn5s7+MdNZeR
Ifky9ol1mm1f/KZ6KftDn1ZGu1umtJVxZw7Vk91L7Ivwz87NlKQXQ2vZ+u1HSD8QP5qrlc94vMuh
UT+DaW1eCokuFQ+Gyn5KjN7fVJ7WGw+fTux3BPJGdp86Dbq5PaSbGa3FiBsO9FdtGrtvdjlBEizK
9U6H4hSqwjTRzTvpKC+iCfrkG7RzuHiYxDEBe1Ox8ZbKv/hyrg9el+SbkQN1n8JtigHZ91HTLtqe
hOH8cfELyd5jKraVrue/8apqm5pYxAc/yVvSlVNzwK/tmRezJ+AIGXK+GEHS3EpPaNtp1dt9kRQF
Rj5wfkUHzErJ0YJAP83feweKCFDNsfqai7n8tiapcVr0wb6MI7kkS26pN3sAzmY5Y/qK7wqTl1hT
ChtWucPZyHHeoooXYYGx8ItK1bkmdtvHXD9EsmppIzBsyjQuNfTJMNfbo8YWzUMzsJ5CANUc+4PZ
b0Ujus/eD2IYeA+B3m4M216JR5zkHl9Hd6DGU099Y1rX2lBzXKU8j8sm/eK80I6lJ4tIrRDqs1rv
T7VW2VtAFtohr0vjjdayCx1p9TspjBEHol59FHbvPXXesvyuhAWiwS4W8dKANlujTiwDxna7jxtj
Gc8rlOrhWEt9+U5CwRrqgPe8UAAXggDi9OvGspJqW9Vpc4B4cgBq8BNnaALHtZExN8YPxSESutWS
R5YFcMQesWMb2vLouJr/y/L7SwYDsjcCuXFGePkOWwpOh+SSjlhsVr6yROESxnxZxC5wkJOajY2R
ui2hRcmxT43nprOBjFUra//2YZgT9o2a4ZwHXbWtqzpa8V4GhQmdclHj+2QauPHNny3ZNLGlp780
40U1Glwj/JJgrkIsp08Ezr3Jfrm1bntMhHWDMvcCTOfZzNQ+H0A1WlXs59POHcTFgsqWJDOMW5IE
MahyMxU1MNK0vdV1+6nl01vrwXIDB8ASK8D3IjVYS3pdAgfX5/gjs+xbVpgfS7b0FxcGyhW4dBIJ
p7ceOzP/WrJUMDqd54em187F4h5HrQmNztjbU8bA8xerTXlY2tqxQTiE3J3ezZ5t5JbdTQ/g3/EV
WEnNRTjAn7Ib/9yLElJ13t7spTzLwA4tfd5kE6bC1dnrCqyQMEK+1ExELTloGwghP0vXzSMNGsSF
gUR2KGVV7MFK3OwicY7tDPACkIT6aWUatmyc49vZcOKiWEAIyW9gU/xfWmBphDA7x3yabpMj7A3L
3zCcnBHOWJm+mzP0vm4MIhAtMBqy41itoZ2/T2Sr7Fxj2EggGFHB+QmSDdLJhzPWsHAt8huK/Fdt
qme4RE3UB5z2vfuwTGWLnS8Fg1u9skB2y/yHTGS33IJiUxX1VwLLATYnjBWgXheGB6HdGyByh+nZ
qyCkuRUm5CEylO1HviOOJaBdNpU/Vqlf51m/UCGD9BjPwLu0y+hO42YRzRM/bjy3/j4bARLrs5dh
jeqeQSISLexBu5GoRm62keDgwilZQSyKi2qdjSMJRBI+GkgwZ/DB1weTk2rK5ZO5QlbWJOQ+EwnS
c8W3VLjfzAbIRsBvJVpAWZjeRFA/QTm6Fq3xZAzszOp+fmxdsiF1LTjnWpdFuMEhNDRgV1OyLPVc
XHNLu3JTv7AoisuMv5a6LqjW4GAUsKAhJ8CYneuoW00s6qNzHX0QfKJprtM4nhtt+N5M9UPiOxFt
0GdviQgIyhzhvvZ2iy5Oq99pocLOQrd9MRYPHHDrPqfDcEKle6hXNq1y7c2x6rMxaWF+zwDLqvGp
4GHhGrKMdW/ZdFmvY0G1DlMKAKFfAxgKAFG8EmRNv6nned87r3BUoAVpHjiJeWCK26oZL3aQ7Huj
Pc+Vc5kbN9/ZzS/uryxmr8KKVmv2ToRz1ZGT5sUm44A/G2mpCADVDVwd8y1rJjsu9G6BT2jq9WMt
+/m2+q52rF37ucSOD47b1mEj8mprbi1xQFIRF/3E1aNVAde3zmPQ42JNe3+frzqMKekm0UyhcRR6
vSABZEbYDcumtz4brAPxYmMscQL4MkEANECJpDgJX7t46aJx4RRwAUReb8dCpS+a4Iyhq5/Xz9Eb
nhNZvRm9e12tynqbvXL2z0viv/rMpyAWQXXxQlat2f3imyqdDWvVW+ZwQVjl88W3zr1685tChKPN
z9Rp4rHS7/c0G/lyebCJiJ9q483TvFcbKhChyH4U2Pl3s0JIS5KsgH/PEMCb6+ralxAbJ6v78Nz2
cZ2TLKzxvS+te0xXnkhED5Lk9OarBMJkmn8O7cqpZfrbnm1lRSZY6HnFnWhQq7B1Rg7Oxv4aa+8V
+BsufQc0TteUP7yqjADxwMWschV1/UwSaptyQSnKrRQQWWoeGs3d10o8dkXzkuXZa9mJU6LZ0eJl
JBtAoPOc8qFuXwa925dzHs8VeDoIOmVW3xYFYNlgvMeVEuzAtR4LJ1M8x9QxR2qB4eZQ3jbfA1hp
YyIPZqtvAfllfDf6NwDocSEkFOv+d540l6BXx9audkEbfJ9z8dxoGh/L3xi540BD658tWTYwYZUd
ZY34AAjQhdLGOOdq3jH1lpMBb7er7ijFnit/0apkJ3V9r7LEjdrViAhVjtd5jtNKxDD3nGj26nM3
J23sackaNVyooT0dxJypjcrVOfcHWFmcYK4iYscFEREqrX0E2vCj1Xt+LbsWaDjtELMCCq5gmQGr
zy9py3qmOaEANLq79YfmVGh6JAbXfMOACyN5EM/52I+xoPfdk/nDu5YADeCdhuY07kfdzMnNUvbW
xr4SDhgEI7IB0h2jgdfZAWHolu12GEAdO8PGYI6/A1oP6NY0gEv5qRXqnWHuRWU0kUntvamW7Btz
/11WlketrJ/sjJJs4kQJh977CNoqD9s5i90FcGTasJCqUV7EoyvUlgEvX7JIfzC+Imqh5KRkVWoT
KKVHTM7fSMJ5SlYSoWxniqWn6KgTl+9eJb/mxom1anmSrOtBoPG0XakB0F5MvuCZMxHJhLMJity3
qhPiOFkU4FxbkPaX7q2idNunhKwmAgjT2LZbvfHtMJMyGtbstxHkoK/r9q24s9Y98w2ZZJ8mLFTD
hp3hSkf9/aJ0AferDMh7HnjXufQjKbPiAB1ShQxHL/AY/K1VNR/suOihTih3pLdo65J1yTAvIVPI
yh6iVAJdBjH0tPbijWjCPf6jC6E9keOqSPQA3FLvnaAExdE2Wjs2Zoq4lPq+m4tX3J0ispp5A/XW
prbq39xyudiMj5W77ktvfHfBx1eV82gOwV6o+XUiFcAm+lD2ztfintK0y/GYLYDRp/W0jvNJWPov
1fljfA8woDY7mUn/3eooc4K1OoEWmiIW8YoYJtne6pzusxmSjdfyHkZlMgFtl49agRCc8vWT9/rp
T5BwO/1BiQw6EMyQ0LQ0WGf1+MOvyidryc5tB6VW48iMc9dpYJU4KTzR1uK78Uxx1FYjTvz00NvG
Wej3PD2166r5XGOEiWyV3mp3yXaNI+awmEiNbVsVTvZygU0EkCowNqnFg70QA4giDtfUjjvrmUnm
sfWIJ3DFuoUIk9kbt+DY0VuXgz6/WRD9InbY49WxfrMlAhloxNCYbVxzuWm6u2yIm9pZUry1FpEI
haKu58gd+iIeOjWGttZvp/usfQDUfSstUi/jrnSsPkb9lvsp4L4Oi2ygYaz8b4FXdQcjGyDT+f20
lYAfDqD53CdF2b1pZ68FhQla/KAvSX3QM6/amkKkO7JGrF9N75hgprOFccrkrftapnsvI9yhp5cI
83k2QmPWk2uOdVZRxaA4A+nVtWNmB8lPp3Stb2wlQSqizIAX0zSJeKSjAntaz4ouls2+NCpryBfR
3cV3c0lP2k5jSWcZzIb1q6DT4MwQRhlSNbS/J3e49xPZBIPSyYyDtDW1mZrGmLeOarXrDNjzS06J
PI1SaHvN8O1NMebTYerXYa9WeGze4ILwmuuCnO9kLp8RO6xtwtK6CKWq3W+AdUdIWi6c3cqYZOxm
ur9lGcjbLp6vvhzO+rPUSS0DJmwmr26rxp8m1rKj3xfNN7a2XLC2kBpDvVzmI5iKsYgyz5ORNxn1
3hR18pL30t+KQLP2g55mX+a89gsA/bbQQkubKn8v4GZzoAXKj9h1nX/3RaZdob2YsLyS4zwv00YG
dQWww1l5gAYg+/1xoSjvep36bLDnRyqLIYhamdkPqbYKepi5c45zQSxL5lIn94VrRcqARt+bgf02
Kc34lBa/A8baX2sdeC+wy/uN2RVswao5fegt61BmxZsv9AYqjdB3sDXgPSlfmhtLZvKiBdO8a9Xg
02wRxwO4664zaMF+Yp2b61e62ksPxymIEkV4g0GfuYAlC5xj0gwm8DjPal9F4Ge/pnUcP3J3Bovq
VOO2rRaqZ1tpl3WotIueABptk6k/ZoEhwYiuIgzo93fzmGWfJYe7ohFbKN3WsfT2o+8Vj2Bf84Mh
ne4UDOm8XaYMdBuTyHA0CKabIO7C63Xku0qr6dPt+vdu5haQ0ymlrdoRIHonJaeu+KFbOUdsg/e0
oHEaYIPZBKVES9GS4DCPrCPN9pD/tDOZn2xpT9Odjsy9zy414R0ecB8rTx5dfVgjNIjmOHajuijb
LWKG7Vfe9nzL3drdtUavtoA92qhznQdl0dbJTifKwJwf+npwucO1ydt36difpDvJ7Qq484dma2XM
sgM7j6Mx73jYlE9qTJPvOQtCBzel2Ocf87kjUOCiQEXTOudgponfhviM0ScPe1flerS42QLJuvNo
wzznYS6magmtxK62TPAAuQCojyThLqEEufKrEk7+nW7C/xpSSJBLMiVn2dgqVGkGKmgx01syeTB+
C8e72v3kbzIfcGlj9d3GHklzXxkMaBwSBitddJfHpK7EFegjB/jsdNu2nfN3O+jrx8LUq6uXYt8S
dq6DpPCmp6KbxnPmretHYfDQc7PBecoMf9mZhbGc7DEYroFc1g8eFTZFsl+7cSHtYTNl8Ex5nJbi
0ozMoEJ3lfXX0DVUk5Sv5wai1qMTNKRsdJb5qgyquszsmxMDsOWmex0PHJo++HQBtv5oJFM0Yopr
bleRdJHUu/FE48Kmmte418DNGiB62hpXjk2C4Kqbt6bOyn2WyHyrdKfbQG3N9wNAdoJ81SCjXjea
T437Ouapqm863Phx6vGnwY4lUTkmCTmKevW++AmJE4a0NoajJSfP7MHuVi+u8sQuSGDvez71hSkQ
dNqhsl9Wrxsj08nQSjFf0STLlJdI1/4b+0QDEeKBOLWy7u8TMPtoJGDENCf3aSF9ajFUy8W4JZoe
KArp2dgbkz88anii39K5dc6wZDG/MqYz9qvs/HhkjcSNaghgbIo4SCjY9ObvNRRltR3T9LtViYra
36i082oUhMzUNdlvO8H9+0KOULXRJzBf/VTV5p7FPFYwiiElwUNv6/5WtbJ4xalKqMoSBOVVOUtN
RI+4t4UAlcJpVigDRqOewGX4KAv8/yDJF3/jBll78ibHAas7Nx8lCuCbCeLahF+75poTYoDt9jwn
iWMqi4sTkG0B8IcsOlFPZdy5mXu1nW6AUQ+S1dfkFPVma3f7SrkEIHvG1h0SOsJA+u2hBAZ0sdU8
oRJQszimYEw0ZuWo7UdXO1SZdS//9eTRIIRpW4xrzW6bn3O19/pttNpfhQuVV/aN+JmZGvvOYAIk
GUPoosWPttWsDfTzGuVMQ51Yuco2A5EB/bHxhXZ0hdvrEack0FNfC+4oJHTdZqtKMb95AQlScZJy
fKOVtNwOk0EwlT3Qi7LoC7pzcQlI88tUfnZ5Vv5IDGTQTQ55bD8GKcPYRfQJPeIUiH1WlMENCte6
7WevE4+1PoOWsr2UfdDWU5yN4zLQ8ZUkzh1seBuUrmnX0AyIdNjQO1v84vO0m7TFecxy04fbzZ+H
xDAM55rNou3kUXBiEg5AviKD5/t2TIM3VxUeuVCWsV3R2cGVDmrmdGma8bg6dUUxbGdK0YjLxNxg
jDBPpIu0+5kovKhc6mlH9IX9cc8G/W5r47ArK6M+2mvumFFDBgQKpbtUX6kxdIe5NpIr8FP7TaOw
uRIOCq9P8PfZ1BP+oZM5TwSjaaxXTGgChI5axa0pDXc3ZUzLCeHI3ai8X19lDsseotnOqA37AMqW
Z8PSOC2ofaK7GBDpMM0AJV7btdEuonbnn+zxm+hdq3wRcyP9mGQT82Fo6ukxXSozrievg+JfFTJq
yrI1ozulhTBYs8huisUYNjLL4RVAlnZY8Hh3oY8M+83Ph690XGA5DpKlkmjJN80Uu2dNMyMjxzoy
1o9JmjZ7jSStTQDP/ECCPQgTyNYzWzUU3lqBdJ/oD4XbeCd7JhISdUa0Z9UahCUPHRwujdFvyDUh
I13NRKrlKEccd1/p0CBlS8O6WM7c3rpGNa8y1ZGcMm1aj+THk4PiaULbGAUqGJZQj7SKwV6vk5eQ
GseGkbmtJ7yJrTlRBtjUZTXrgtC5iyweEZVfaQaT0+iO8kRj2m5NGBEvEzGWR+IliXIYcY8/IbvJ
o9VYmN0Lez61QUcj1Nv3PjCDqGl0FVeFhaaZNcp7SWWCKY0QzuHWSMt9z1O/2xE/JV/bQMuynYVS
/JmsmabB83XInnCyylujqQZz2y71JgNADySSAVZo2yK4FyG+Cse2K5wNe6zmzkIgn98g07pXOhKj
viwmi09xwpZnwbJwMm+rqZXqaotWXn29GTyAhzWAYc6h9nsnnfynUj7RTm6dZSfRdP2bmROvBZAe
KRkz8s81b+rfldk1W8qV4ZWEJG6FMrC/g6AHSeUVEqR45sr9bFXeAVopwq2RF9qlNtPy2pXD8JDY
JCZ0DkkQpbCzq4QkelYDJHCsAmSflnpzRZTiguoD81P4uVnvyn6hEMRj0G+KdBxfUdE6MgRF2m3S
urAif5H3lbSg2qbaQNg2h9GpoC565bL46mqX4gExCsh00D9rfdDf1o64mXCGYvFUccJksbFaXAFl
ldVPfsCUQkfoJCeO+nqU7bhhZlB/MXRQu6nGo8qIxVhIdtC4ZTo1BHpot1N1LmtEfug2T+2AWGaw
q33rs0bfEK9hHhkqdkvI6mi58Tp+8gwK8ZYzrt3hLVOxsBdiHFhxS384k2+WG1NIFRvQQgcXkQkE
bPuT39Wig2v6Xx4JB3Hfa/qjG8zrQ6975ha3mxl7cD8v9aTTa9le16OqlA71nJIUXFP7SN6M9pjr
6y0Qwa3Nk/m58ppq42huP4e8VSelDWvUFgPY+lre9/PoQaZpAPvPYl6UTLbfApL2tcO6Mk/VOiOJ
Dek3z63fojW0XhuXflp/VMLvPjhbprPtLutFJ/rrlNEGnUVtr6+pyXOr99zmowBmzmMNOxGc6/FH
mUvjVifdVxWkiLoyS7YNCszZtBm5hbqySqD+FbOogTy6k2En1XXMZ+sTQsMeY9R8NFvea1lIrMjp
2KkDAvb86Na+DQC6QzCMkP1AF2aYUc8JDdnqzuVjDoc3zO2qOVW610zMEuqe57zW/NSw9sEdZKUy
p6Pd0YlRgZnraTF8GetWWqMWWl8FbkY/HIEXM0wprLaKWhYl9xaPoK27CkintSzlm4bp/pfroTua
ksHenJTLlm54urTrOm7yBaJzX3X1cW7NU0mAOpeJ+27ZLYBoa7S2S2Ekj2JSQEoV1uqdsuBcRjB1
qoeB9YuQDeiHkpiwn6mrfxZ+lr0FEpmsTRwmHQC3nArVj7bMPTdF4F244d4x/HV3Q/xik7VGmEno
8mMjlS/IRytlmt9YOGeV/5aS9BanxepFc59H3jgcLF2SPjXVl4kEJsYF2vPYtdZpLJDv6JanMEvu
7f4AuL9rlvc6Z/xCJFgKX5uP7TFjjYkm4qtmC81rJ/dlNtNDg+s8ZJ6/0riukcygR3vVKyEZr6pc
/UOOqe9AbXFcrPlDg4bPey977SnN/WuZNw9TXm+QeM+W1D+Suj75Sg9nszyQIfCcz/VTPrUXIgMr
vgqr3PtB8pQOrfcG6Qz0eD0mpOtAn9da95BTq7qhPs36e1Chhg6ajTrUP08ujoHR0fRtq803GhJU
gFLu3ImqG9NE9XNFnT6u+WJBz3bbcSLZ07N/iJlAMGquwIu0WchdZzvQnmUO4XuLdLYcZ83CcD51
zfvE0bdbWQyNVuFb74Eg/D3N1iRiZHdXpprp+b69V0XF4DA0Zc0a7bsrrDTslhzSqB/AXs+T/Dy7
ExD8eaoOvWQJjmXU6oOZOH132bVbZTnMjNjhDXkWP+j0nzvSNJt9QG83hKQh/M6bmQ+hS5Zt5Urp
SE4ip2SXlU8Fj7oH2la04TZY6p3hJuvDyFm4Iy7pyANrfM8HSRgEk/t4LXqUf7p3fG1Z8qYrlwJ3
Chg09rZNY1HoqDShSVAiPGx/2hIdwENKG7vmKYWgO+2xRKchqKuCL0kyiyMNbZf7+QruMAgG9vo4
miMjnYi/afS+fWVdeo1IeitOi9UtZzpKGyAjImpNO12GWjYN3wLGjV+FzJDT8G32H2TeyWeIEDMj
JoMEzLVaTijHtR47jnQO1VoKh9sCdquuaQbhB0535lE9vZZa155x7g2frjaQ0EmzSk/vGH33pZp+
Ps65m72Tdd6d4AZK5sOLcA4Bs+ldrdsAozs2OdJoFI1F5aWngoNikBUJSRi8w1Vgh4l0ig1EmGUy
XpDqxle4SAQdBDl0R1Zdg/q8zIYmN2k/m8lRpZamCPCw22rL2B+Gcc7s9qX0x/zor5598XwiW2iU
tYO2kD1qezP5aLZQSA71CjpKJKfMNTUXsTKtjokumjIaA82/EM7kM1JZTLHBt+i/EVdAR8QMU3LH
EOvzVq5uAUqAg3hUqn4yZsNwwumek2eugXGhTrQP6NxaBsxYsigfSJ26LGM3k3ymcnI3iL2SrWSb
nYMyMNnY7H3vqDferSx99CwnS/OHlt71JBxFkJpmMLaiAyYX0uYBq+s7Nym832ZbiMcVKDoj4bax
rtbADRiNFoz8znPLO30Ux1Taq2vecAIyoxu3kB602C2EGfHE5vMxh2RbgI8nJnt8GpOawXOWKm3j
e9Nyq51BvrpJku7JAZahH/j9dnWd5IH4sGaf3P2j8sOqxbujCLCQRE+GgaOPLwRYyT1JeMY3m9CJ
R4LX+pjaa/zoiNDD2Zdr56buyBcqdOlGDTkLj2ufiZelG5qnkZwHUyDybVAHGwQqcokIgcCuhIVC
5AzHQD8XlEhrXpzqunAflV14sUdahhelLGj/nMgNPeSLHJmX2wZDCQ4xTenab4MfMdKdPHvDu7xs
OQ+sQ9qS1laklZWRPLBmjFMN90LQRcbKQjAem6GiZWla40ejJV7MBNg568wYjuQ61g9LpfwDo8V0
m3r1jyxpXspEl1XY0CeixvIaqnByFD7JFzBYDucXwYd261eb1gh+d8W63nKTONfBF7+sRnUnzSvL
DW36cvFJ/STgIPVvjNr158wfhqeFKdBFlAVyabL2zEKYpIWZXgQvluYpOxy8PPgs14q2CWoJXV5f
uU+zWSNMrWvbRqaZ01B6/lLvs4mECQcGzy+ufzZEmt5+69I63Q+rlaFHacGWPnQf5GLdDw5ovNCX
rrcdNeJNraBmGFeCyCPBgvGR05MYS0ZDlT3UQZ/ECOvuE/kqzDxp6NadVwno7+QgkO6gHPyx2PhQ
CEsjdQ4oXcZjVfvycciz4YGMCXnJp8yauBlZCgAYahxEWTGRmNi/FaXqfle6yN4HzVlEyDeYMxqZ
NH8jy+qV+BPjHckOfU1J+0wcEQ3i2qiNnFgnKtMK+LgavbMgcPxK2sy4bVoiPfzeGX4mym7iVpCo
sZpFfSYCIzmUhOAcF7PlmA28/nlw1vrBWnIRK8AtkV7VxhgWHc9PS68YbJhUctOqjHu6wZOV2Uss
gtJ6lk2x3LP1vGhqfPXmTRvFLgPxKf2jmxCXPLDdoDegnRp2oTZywFUUle4YoLsFfGXUJ8mpXm0v
Hhad9IHe8sSptMfy5I79EsNjzFl9uLfKKUSthMCkYwsm7x0BkpWaNGdyJ7lTEHOu7DQL3CaqeF1X
q78uDkHJ5DNU3w26u10qV/Ut6TL/HYi9+2VX7b2gIPCdjbY58mfHIDTbKAmclq9TVyGjWPXVXzp1
1KvRexj0FVUnVfbFJEeXKOpBnZZOajtG+KD6y1E+MiPgsxrWbAyxx1rAAfE5efNyfd4Vhd5kMWWY
xuNZNddh5XhsDQv51Znq4dopL/jM0szbG5bq09BCOyJnuchfrJbfi8h1z70w/5j2QW9UAxd5O53N
1CRHR3J2kHQaCOsLP/UQMxy4BGRHo7gQ7czyxJ3ea94n7lqxOMdhpM7su4k5zeQ0QwjVyLkZZHw2
tlZvRq1NfhQVMeM80MX8JVn3eRxo4P3YKPX/Yu9MluQ20mz9KmW1hwyAYzS7fRcRiDnnQUnmBpYk
k3DMgMMxPv39kKpBpKpLXYu7642qJA6REQE43P9zznfotKNZvd1VlF5gqHzXJdsQucxPA8Vck7KG
M68jLjnjuF0swZBucq9uXztsL+RwkoU5qWNLUE56G3Js3lHb1lxPFfPBSJXEJNxU4gBw2drdAJjJ
bgb8YjvSmO1OtOrUFnQnbRL2P2jrjoNHMk8cdH4jsMYtN4zxZ+gnezW0/mB4JdvjwEELHYjLgf0z
4rSmMt6f2yU8MAzvsGliFJpjv/hUzIPz7HvdWB7jwLDvVRu359jlsLATmQmZVnR1eTTMNJQ7zhss
6h0K7ZbkbXy2pEUcqkb1SWw9HQedoIqxkXqifmaJTBy06f53HuO/ua3/UvXlXZ1Wuvuvv/5s+idM
A5fAAexMXAOruvtTIEWX5pSyvqbHPpYJuUAgXqc0s1kxNVrgHmuO2jkYLHY1p8+rIOhpeuwVfsT/
zF3+88/xMxo0pZ94qs3RO1DtI7a5lHqXii77La/0v+7yv0Kt+903/0d3Ob2U5XuV/sFfvv6x3/zl
Hn7wlQkE43blAmCz/ru/3LV/wUO+JlJsj2gIub1/+svtX3wSAUA06ZRaTeC/85fjV7dJHpH7BvKx
Mtr+7n3/IQWQvNf/4jr9KcwEd4GIJzk3fK/8j/UzzIMGb1HRhxPu7EZ1+9FByZGgFLbzOLqHsZX9
fxZG+Xi9NaflEa9wAsIVP9rZ6X4JKbR1cYXmLQZLAzJLFBgJq/nvvoV/8b7+cP+tbywIrBVpBSPB
/zm/Z2copAaU411hciI/Iu10xaF1Uv9GQ5ixrrPaWElq/tp+aOVebJ2LPMTpiIqEOfbf/zA/2uj5
Ch16GPjeLbHSSkjs//immTYGTN+8mA37kh+D1kqegGpTiT5TQfgnr7V+gP9cPj9eaw2aEknwSYLa
/k8f8KT8vkXNCtEiJmMzVK15hxUbA/sQli9UFMlLJZf0zrCH7uu/f5fWuqT9/NJcsYRyGN56f8g5
ZSalMBabjF3jW+NVQXPQvbY8dY1Oih3WGuDjbJiwT+chHrpbyeeMOSLm3D1RfgnTjD7jrKHa9E9+
rB8fKL99Iqyb/rogWzCS1/zN7/JPVlNlhIldDIx02+2DnOd9JeDRBbQc4j4CDzmJKdwLlaQRMdbp
oAHjXtg60znrcHz5ky/oD3ecw7TABN1kwhRd6Q0//jhV6SYo4HxB9TJjgszy1mNqlKkl3I7lOJ7q
JOGJ++8/g58iRusFyMmdBQbmPvfCz1ABXZazZy8Grzm1+gp6h4g83MHRv3+VP1x67ArYPH/Q/8is
/ExtpDG2ox9rcne+bJS46a1By/vGzPuKkiqj/DoZMBROg135zbHOy679k0cdNJefrkAWlRC+LZcf
uwefHOiPny3ZOU5JsdXt0VA9EbKXh3S3IRdAXELlXf82wNl8RatzX1s6gZ+d3ESzDGfsacQbm/qt
wtL2XiQxQ/xClm61a8y0X/aSgFAYxWmHPyQm6WpRv2NI+7ayveJ2zNpR7pLcmZ84Dpjt8xxo794e
Z2TvkgjFdwbYk741UDPMjeexQXzOYI9j7Jym1mx3QdXP7rM5zMql7l0XajkaMu+ox1S48SK/HTog
Mog6DdtOEV6ljV9qxuc5ZdOey3QFSI+n77I8TfmI58TZtejhkp2PKRAs7U7Gq9W5heGJOuZ5t61T
NL8KLARX/jzx/TC0LtvwS1l7DNAZWlUizLeqMfzqjm1UuDIm8xFHbWdpk/SCPQwZVWy0eMcmb/px
UIOrj4vZFd2dbK3lezk39toaUsqvrZlMxl5I6lp2XVAEnGNGJnUUipaaGl6YChbuZm2/js5HIV4s
l9fU1shU7tIb056FJF72amz05xzilmbVKGXPB2dmn8fFQNOqHY5um5YapSSa0Usw6wS2EVw8UrPV
ZqT/jHb7lsVwU7YiDS9mKpS+2HQoYnk3whkS2IJ2vl0ME+NMJ0VbMgsZHOPYuLaxL0GizvjYR44g
NOmybWTOz04NDluPG6Yp8OSBoqDvkxE/Z3GNMVeIlt1njC0mPs1A+/AG1d7wXdH4Yz50LIsepxu3
nuA948hnKJAr8dkWazU9dM5R3knXrM2dKFTpPqARZDJCcJPmlwWnq1FsEaGqx5kyTuvi+qSHrmvf
pgnxwNczZduMK2N86fn0aBZxNUA60xyZEWzGmrXBwJzZhtVlGRPR0Xnmswh1u5n0aLMrOj04rJKl
ppZ0irnqtKPX7rLMp2YdvBbyb5878Vd/MNL8nBf06UXLYEiKvnna49k2wsyNpm4ICg5LNuIW2hmm
eeALWbajW1nLw4I9jWrirqAuvkPmCreZ5ZbdVjlZ+mQBG7oGFVyPUQ9wA0+iKxJ/W6ehty/KALd5
3E60pgXIGvmOSY+JNz2c6Hq2OOHd1ESJqm1ayf7EUmrwXtZ6tmhuC2I3IliKN7a+3nwI21xl+2Uq
CvNWWbKmb8DK7EvnLQF3KOi794x/vOWxsMYNWwTLpvoN09bVLKvKuujKWGqGL/hPNgv+PAriOXwN
r6moUDaDwR+TL1NFgH/rZvATjwv9gtVhYHhIBzsZACzn3WQckJ5ktkM4wewwA4kiJ0D3qLlbxMjh
tdbYLdZ1bLwa82yID0kiBGeVcpxpXveTyT6qvPCoAS4I+uR+JTFb9rrxCBEha1Nxy6xp08lsIL3R
u4a1K2I+2W2V5zbTk6IWW2+AHkkoBFfjxnTrhHbb1Aw+LUma3hQMlVvmaKnJgEUGM+Zjb4nrqJ1b
61sRO/ZpTBec21mOh7OG/PZKJ50QB5SGliIZoY3vRj2QE/HAiI03bYJ4iAEeDNdNklizux8zMVwV
OfuDTy5FKeaRpHAsGZImLpmYhThcHuByKINsy5c2UBvotvljhXT/1pVecJtWKR4bnKSDv8nr2u63
IxMLHanaSX8NrAVnTwyDhoUM10X9yHAjU3wccUzd4BJoudEWxcdXflbo8hyOY/3E3BMjjb2IBpK4
posCad8q0i1tEUWDC6tpin03LXw3QYW76WognjYdDM9Pce9gmQx3XVUULzAg7TmiE294mqkS8qF1
CuOdZTnkBE1HNzg1aYtvIXNgpFcKX7q9lWpr2SSmGD6x+aa+E3K6qHYsw5a+0LNWxUc1Lco4Lg6e
qBNl8bI+N9JXuCFtm+Vm4y/SydH7XcVUjKYvjNy9baAHew16X+jUQl6JxtDviWlVzQOTGkCoRpL7
98oLm4XkIp3LV17XetdNMGKcLhyOrRvFPx6DpkAcL93W1JvQrrLvhtsUehuvaTJMVm5wSUHTBNdm
6viLsbc9DAjNpodD0lwmtaQdXYvTcEF5bfNNqRu3I5A0i68lwx130xc9/ZMpqx8JryL2iJhAfDkO
Y0OcZA47O93gzOMt5ujPJ4pEMfzqqravKL2oQx5ddWpG+Oi6+db3mXhd5hgLyIs2IHxdtU5pFDeY
J2iITorQUBHiybBA7KiTrrJvC2OiUtxpWCeZ56YW8StHizEMI6l0RiErncXIwrpER+y28TQSJYUB
kvlB5La6tz7xpMCXD9jd9y61Ug1hVCY2aBdqpCz3Ew0ubk4KcCAlmDaTHTCTsspTCSMlo/Sx1fPX
2e/86tbyEuJ8mvBPi/Lc1iMO+74yy/NkNWl/S+2vGUcjl+2LanjubdtRVOUppYjXRhTLxkellmR+
1tKtpmtyLLFxV9lpd+cPCcIk5ZUiPdNB514zaipmUhQpxj+qgtPkMYQ18r3sl7K9UrUX6sielE72
y9AUGaYvrEJfY3tssYQXVE5+UtDspu2E5WO881qnu2M2U8rPPbVRLyk+yOxYtFhUo9ioeuwkaO55
JCS3/At+N9d9bXKUmn2wWAtbw9R70NbE5wz9Ovb3Zm4hCod5FdwibAQ2EakmYflqwgSXTqvt7NZS
c/EJuxbDTtfqWFPiOE5hYbfA1bbYrWnwBM8ak3vC6kfYakCTI5nShF+dNBuep3yovF1nhMEdd779
hQ4weWmXNcdVAHf8ZtPCex82We5tjFiox6ylyJkz4dLeZLHnN5dkyqbi3Rnq5EGHHmEl3RdJczX2
1AZvTHxrCPxYUL7MtmTP1+d+wS6Ed259HiuQYTsvLbV67FxpXmdeMM1bbThdfbGUjeE3hS5mRNIu
qBQvRI6kTQKlvE/NAWc2Rb2czWXiv5h0WBo4rwLSsWt1CME+ut0weAWmak/uzLMdy5fvEoulGGZa
IW22sTVaJd2tG8bS2vqJSeOz4ecGTkGWujFix0K8w/YHjcofxGlxzDMHh3vCJIIKe7t0Q9Z6IX8t
curT8ECl45PRCzWRtpH5d1zFVA23c1l/G1FbPmW9F8JQ55GHxqOl5XG/JPxAiZmZWIN89VbXMx6S
RtvWp6VGgtn6cpFfOKo1+jpZ2J0Nm6YcfXUfujjwDkNFyXXktaSqX7geuuBb7ii3+QxNw+5P7B1D
LCUqHhI2qhkGrSyiVypzT5juQhJuRPjd+ZgWkHre2BrVN0jqiOjEL2THJr0Q4eMgc09eRJ8Hlt66
c2iShyurOD4swRA7LGiF7SoDFxkwU56RALLfXbshA5aUfsxHrQuTlm1/ya9kP4yvxkI+YZ+O2HwM
LH3lTch29YuR2qrft6XI872cp9KMFFLiM2n6SUQwJ6ZgK2aH4InL/rXe0bgVyJ1vFR7Gu1n3txmm
EhyzcdmzqnoI6vz2svE3jbF6wjh2xe+IUeTK8qkLr5DYKFjF+mX2hL58Et1mFZfH2cXVf0hhi7P8
UnT8aUCh9aNFOeKV7JvxmYeNs6YA42Lc2pJjyDZv0uHVdzJyA6YbkskIujTEoTV3dLhDjONpIpwK
y4EufKX3vkfGIKrqjPxnG4jpG/pfiRuyzkB2hOv0toKYmhHUJsKwqcU8qK0bA65iAN5Rk06SXSdR
Y7b+V5PrpCMjy10Omlx3YmOHxcQDKll8b2PzNGOCXYdXTuyT78WEJsaNqBdc+FmT2g2pts6/91OK
d450GgbpZvQt/SLmxPf39Yi0TRV06ntbUXI11WM6LLukr613XVcOyZ7KxJxQTxkeYVurZUY21Yt5
1obhfGbaJ5xjzH18I7X0v7s2YZ+NRRY03WZYNu4wGZj2jkJpro/FabyrnjDgBCc3yeRprob5O2Es
lppOpBMvm7RhekBrsV+QhnCtBtqAiJrN6RxuF/Suq6W2gnyf+XlpnaEc95ziR2v0rlMtC/8EWA+f
ic6dzl6nyh30Qppz8mE3OC2aw6Qxq25JN88seGarMQLa0A6WFCY8rgzfoC2dFwdSYxnp3m5HWACU
I+ECSaxcvjAKkTiSJ5dDbIFXkC9WpYMTxXQqv4kMvzLBMzv3D9jkh89DlptiW43D8qWasiGMuFTz
cEPRMxnZtiN9G5lQFAXgSpMJoFBV3x1t4sbFt9L1kuqrWQRTcfJcZbpH2TrSOMqMamfEIHbX+8pF
CrtlffIIjfAfPNxc+VBvP+YZ/zvU/ivM2LUl5b+Hpjyiavzl+u1N6fcfsCl/+4O/DbYNT/xiWoC7
aaMTK2V/pTn+Rk5Zf2mFdoYr8g4kNvmbf4y2reAXhi/sbCnAWvFZK/Xpb+iU9ZdYP2jqoy/GXUks
/8Fo+2Pa8895pOtSJscMPXR86gU4WP3cPqMJ7+ELc0Q0QkzeKEaTeAnaX5myOHXzq6b1eRPX1VNf
zWPUZImzzQuYDcjz/dbwshed9uPWIZHxJ2My8SOK6uPnYszJ3B0Olc3/WyeEvxtIcoyeTLJgAoYq
QRUNN+PIdX7pi/mLBJqASSF+NTTzEVksd02j7iAf4N3BBDcv5nzyi4NfYEBSTfBsWYp0CuG8rkiu
QwaHVypHDqW3z9wwMPnMWaqO/NEvYHAP7VZRybXHioYOGgZLg9bpYMGc5MHGXOkFebkxmmXegWq8
4K0rfnvj/z/up+Fd6V69cwk23V/2ffXtTWP0+T8/0If+74//Cuzobz/JKtL88C+7Sqd6vu/f1fzw
TsJU//2qWn/n//QX//L+8bdwaHv/r79+XTuo17+N2OYPN4jt/Nv76nn58v4vYETrH/objEj8woSa
qg/0AJTjD67Qb7eU6/5CuYTLbWO5IB7hFP3jjnLcXyCFs4dBZgDCQivxP+4o4f8C1sgNA+BxQsAk
Dv6TW+rHK3flAa0dVbzUquMwMv9pdq3xJgdSFPJYxilnf3Kxh8loxwORsnxXdbb9NCai/xNk7KqO
/PM2/oAQ8aZRyThPEwv+GXsqUC78jCr6o9eX3hK1Q0headEeD+PaymO2AqFVXOfCTti0F1DI1ozH
ZP3JXfvjcPu3n4LaVVY6i+IFtJUfb1oxTiPIFTMjHc7Bqxab2CaRlyw2CRSvfC1tXMEAUH636P4r
FQsY4x/evW8zoP6oa4PC/LOOlcLqmQ0XqI3h6vG5xzs3B7OYHwaSeQvfA7Y7T/dMNeLVlpfWEEYY
0uDY860eYPLqGPqq9DQ6r4Nq7BfOrs14TLNFeM9Y8uAaIzP2TUQDdaWO0s3s4pEYZm9fcS7D1tgu
VSSasrrBOtOnuPFJn2yM3rtDd7lpP6yTsWVOdoQrjdxevDoujbkXL5Vjcixr5gB5jR7UiO+uzU5V
GYpim304OvuEPdG6SVz3WSa2PuAqNsGBUFbvOWhre7NAFUg677TAaDtV/Zi8wzSOoQVgQDXG3I2y
JgkP9pLfNWF/F46ryUg7kb/aWsnWxyxwsX5k1t4SngDKhPommMBX5vfCKDuYNNUjlg7vMXEK4xg3
tt7SbEgOLOZFMj8jUrZU+cFv54/Bz63XLqMbSQAdVguAJ44/GYVwdyPAh0O4mn0N/OgbemB97D/G
d+ZqpN9xxeK0HezS33ReUJ1dUXhf9BycgQqEHLt4ix5ew3dI+O7XYGiaCKfLYD4MifNSrj5mAqsX
SDB9th8NMJs7Mt/spCrOm8e+YApw3fdVfYsVvqUqbmhxqxvz+4KBsjuNVItjTKf9MY/msEmKux4C
Yr41c23fZv3gfq9JX6KCFm2eXfjN4+0otGvBGpmJV9Wz5wBdmANiv0Gf+WfIX6N/Kz/M7DqnsmrT
1BUbYTVZOYGCuC/bBztdRvUIq9ycjkU+JF966sSH67aF371xP6z8iAbpFvPloHeaGy3YTh+pgGUa
m/7oVrZ/bUx1xgE/7af+kvQkDmL4Zg8yh4ED5IjZ3taISSoQvtPJTtomZO7JTkvJz7kGHnyZYhdt
2sp/IIXjiaNf67A6TUOWGHuaX62v4eT3z8WCp4bjmxHi16pVAPBhHFxzaw19wRG6ztYMSExa99YZ
gzmD6PMRGwlKubgR/tt5+IIzefThBkHtxqfOOX0f40xUm2xkWr6bZd085B+BFtvLqlf2AybuqKwh
KhYbDe2cTirnh96LCQcVdWU1T4M25+LSTDM7WxJwCv9wr8EMESe1g62vUPkAPxh4zrNAetUeR3md
7Kze6+qzvUaOyNiQPtI91QNgAiCARwUoCPvEeJ1hds1MsX1MkyyZ9wKRbl9nHvkoqQuHOW9ZwKQi
Q1GaJ1PDOeDOTUDZ1AkoAlQoqn+XUgTxDmanrXdoaZrxKnTP+TNxew9E7VCHz5OXi+JxWnAcRhhe
gqe2isdf9Rozw8k5MUip+qmIBAcCPmOZujYQFJXmn7mhdYaOZrvJyyDaQeFONbAadUoG4bHMRXUN
eCuYtklmzwWLfNZ5j31jYNonnzqbO7OcJ//M01FgrWGAXV6ou+gQHH3Oi7gpxzLqwUwXkVeG1vAU
K5uG3LFr5EUpJlfbsi2qZYObwMaEOGtF+l6Gy54Cw/Eiuko+uDDj3L3hBUS1HLQjuXcbRaqHMfYc
VSYDIz7JFHQJW4f+ec5chc8hs/vHrsoDvXGRi8wTo9acMeFSZtWFm1bEV2PKjHqHVrA8gK4bC0Y1
a6ZCV1NIjctUzgBSQns8g3Gh9NmxZ/UeIiCpiImOdcu406UP2gGdE80sQF/NwQE7MKRe8zQTmii/
Nbbr3az7PxP7ulYdYWMx+jvf8Yc3e8pUcFYZ6Do2gEndbhJhAiDxy2w+Ej+uFjxoSNR4+vzyqy+K
8L62/I6wgxnKadvgL9hIz5/eiL41ejN3hdwZeQowY8DXBHQmMJ5ca7HvDGKJ9UY6JKNyoP5yWwtG
dLDOZnBIbZp6UT2N3ZFbKGyYKOCNOQ8ks9RBJdnU3xdEBuprix3zcq3oPiKg08CzQNFMyZzYXpfe
+vNYFQej9clWYNBNczLcgvjIrDNntdw3PV9BVs13OYi3WwNMQ7upm0YUJ9TJkAeDuSL97YkLJ5Jj
x0dt1LaoD7gOkfC0O7UjQtkc39L9qa4UyabkTs9pvOxqHB4HxQ/yyrqZ3NpFUacYi6GnkB2RdPxp
IH71cmqnciJQijMYsILS1acG6mADmUi3GC8VcSF3SOunLBHgpDoPBF5NOIWId9i+tT2DZcYrVmvt
iBIvwIB7K3jQfdOROmJpL4RJA66lbkoToO1LmNnEzm1kXLnXQd0/56Sl79CTerFRifbuejJDcCQk
mfDD6BDdilqPqPbBoE7KjmxjJhQs5h4lPHXn/obn6brxGTzbv+TYAOJ9285IbCMcDOCU+aQ6ulWI
3+G2L765BU+KCPg50H2XFYZePidI0pPCIqUuZlB18gzvZeYX9bAdg9yGCVUYwU1rzdMDM9tUXYJA
5XI/DlrovcORZTnXQBcP9ey0JJ0LS6lrgkHLslWVCuILR9GiO3UY+dkXOE79rZ/M4SrIjHk69moM
h2ixWveaJ/YY7tqu99+anHxZNHdLZ3CRW4t5M+g0fu8D3JqXPq2nIOpaiyC8p3qz3ecZRYosD9b4
TjNvkl2ROSgw7JPn6iO7ZwO7maXF6RLNmQp4RxXJNvfG92poyw0Bv+Gr9t1b2VjGpe7pISDGFbwi
cGzt2XrRjtiFLiZwPPsYS+2esHPIJA0Bp9gykTyPCN9HohHQaNsWwc5jHG9uGfLwSDQNjpPIdE12
tRRd8EZxULwZGRB9t2UYn/NRVicKeZ0jo1l9JomJgbcdmw0RKOtGVLkmWFWqaB7a+NkIi/xzwlmZ
1BaywaVpiZZvfXgaV44srG9ali2oRVw8BPV5UoPL2ttYul9RgsznzG0eRhXYOB9yhP8yZo8wWsPD
EnY3bEgBRDbFVSzEa70qIEW53nFGg9Uh13g9ewCg2ZzU2wxnJJgunRzQ0s5wkc1jnyR+NNO7tSmw
KB+lqdOLrynYMjyDrGpo4FgOEHuKoLxlG1RHusvU3jGDB1pS2QF0o3XwkpQAWnjdMl4DQJOfXas6
5DJp9vPculFQVEeSrkeEvYvTA+XpnfFTIJz4BiSRJl0CocnRLO9O2WU7ManwGjW23yNBDkeWh+99
WOcH5qyvXRJGpHbio0k+32wBYHkEfCdrqG/zuCt31iTP/J74PHeq+ZrY+ac6YXXGa2of8lleAhd1
V3b7Lizv2SATvzHM+1gN7JoM95gQ4U43nsNjioaxMxJ7jwUEi0uyosbcGaocP8QWhpZ3jgnzQXHM
7hoLUJ7UNV1VsozJQFvZg1zIr+KdcIneGWN8bZhLjDdqVFtuJcRVTIP7SllMsZvmjo37BKdiGAkM
2bpn72e4b9qSI3Xplfck7NF7y5ZK3iA/vdJK5N4JSfiwD8wVHelDknKMO1vQQ9658ZPlkmWJB49A
Prkuc/Y/+UgiSgXlkVOQfmsspzq5pXeQJUbrmiDRmTwC+vBIlmPIl0NLrr4N5We79yyIfvBqlH0w
tIFpP24+6Uqt9mw/vO6bpTlgyRckFfT1MsEjoewYlVY+BAas0qGZTjFGcQavYX4dmt8CFMeO4dSm
NOSxsQgbK48HHX/XmaxJvvWd8sbzBnPTBdYLOxfc5MXI1VeVk/dJk4jLiB/sVkCUS7nywauSaddX
kBI0FAPm9uxB9EXUntwi9IiNKErx4JRlfbED535e/AfcMv2hXGzvhhBaQJ4VBXL0Zn9Pq9mFa7R/
8lR+hb2MxAsthjI1cGtm15Vwyl2YN5gBzFJsENvmUwdv5gRgTezEkDwUhBN6PcyRWsa9GVolz+O8
ZWxaJDQ1hERpHefBsOdDnjKS6kDRXkzBCH4mhfEpGIfkKRHKY98YFp/myrdvpD8VcARm37mRsoeu
2SiJxOtZ91AD850RT9YWS/2CvQ0+bUA67WAss/gWizT9tUzZS6EFBleEsuLICM18Hy/jrwWEyl0T
Ns0Zb9O5hvkDiSDu7xtiwedRLk8miaojrbf+58lCs/IUI4DGr/1dNfh6j8nh7LS5vYkLIz1XuS2O
jLKSnY8/aQujKEk418jybWnMx7kdnade8LgjMuZtYlb/KJPek/Kt5AF+UcwqBvgbf1ARxaaeSMGl
dTTn8a8YuS+tmab7ucx8F5lgdCV3JGMBPH3e58T24uuFBfwigpLDVwOFCfNRel32KqWtRRxGvpqt
OZL/qqUwd77XR2QKWnIuhuKhjCWFJIR1i3+Qpb4miUxANT6kYY4m3TvUDsSWIPYwL9XZmvGpQFM2
hjc/TPR9lpDc8tI+A8Cg440jjOTizFm711MG3cxII3eejKd4yap8I/rK/eL7030Ie/YNF9AiOVz2
SZDdjJJoyTZl4ztEfdufLM8819w8bMgBIk+haW7RG90Xn6/5evCNbFv7urqWeCjLbeUHkJ6o5t5b
M/nHNvBA6UIBe6qy4mqsLLHFtVORxsgdLETsBpYlzh9U71Vnr/QiEgwBUjdji83A5OBWiME7llT7
bmeXI0FJp8pFSmT+dtLfu57tg41UvSPqCZVI6pEUK+pi3qbdNd1lX3ukg81QmydfO8fKFIelyfZT
waFw0wwq3MXh0pxTt7bPRcXl2k2AayKzasuJYYJA1BkHrIuPkmhEB2qrQdK6I74QiO5k4FrBWTKZ
OIseUjixIQwMnD3OfOB8puYushIFm8RUnY0dpiOs0RpAPoCYcGJmHk04AHcmSL0lTtk+78bClqtN
bm7aL6Rs+8GDTFi4TkLIREuqR4zFa4K9KRgg8jDvapJN+0wnCGVfrdFKwjuna5/1SBpul9qpi+CS
Lfyu4Ho0zR5DtOkOqkfkttiLAh/oEIRCM60H/xPitl2qt7yHs1Udp8bvPH0Ki14FbJBSVaXlvsFa
KKbDsrgWnqTBEwDENm2PgregGXVJWpzR0WmK6KMSZiMzZk6JkzD28sMjkuEk8Pa1VdSvSdfEQIgB
9wiJyEYYWQV7pGArasfY3XZOQjwmVoewBH3cp6RXMDo9qjYbQIZhaN85qUEW2plGlCxoI25Yf6+b
oSEPyWfa+e0z2uAOznK9GcH/qt44ZyT2dtmKbnRaBM5hyRy4joRtW9YAUF2m+Iy7TO2IulZsPwB/
mS7ADSWKAv3dGsA89wJcJD2An0q3K6klAm2RSGw0qQCRNS6YuKweDwThMG9bJl5ADN/ELzi6BrQ/
7V3U4qSYJVuT+wn393YqeJJoT9+nfSd4O93UvAQ0Ei3bWCvIjN3keLu4aTk7kVTNbkOqGj9bRpwB
hyUy2jp+3e5Uix7TbiacP5FpW1yvCcavIjKYWC4bJklMJOaVawj7ziekzcCRvYQVNri4ZCgPbkrM
LGpmX7zIFL9hhPlKnm2+2ghZO9mAQQfh6Y/Fs4mku0mlmq7abvSiYplvJiB0p3WY35behh41XG9q
gESJ5Q4RbyenuT2Jqht3WL0lhsB6uXeWMT5SCpPcVrHSz4ak0l4V7DWKRd7kBLTYXIz1d3DWSb7p
RspvlB4s2CjGQ5piMjMg2Ucdy9B+LOT1SDZpT6wrUpZZnQuix4dwYGu7qVXhR9QpMMoCFOQ/mC4M
WbM1xDaBP/vYisl7w/zSAtspxKkbvJXmuaaLiSOfu9R+aUTYnKweuZsx7LNXLtc04XnLKnSqg5m1
92Ik++gSb7wyl+E7yme1Ja1dn7TvtLu8C7qT48zHrLKm+3pMgm3KrX4LkcY7pXloHxqvmXHy1rU3
HX0hDLACfdxHI4OMO8LQYE+RRQERe7hvsLa3R6Osyq10TB+AqI9VwPHjJ/aK2ckDt5JsbaO+awf7
gZaDYVdYeXkPUt9nwxNP54LML07cOoWP7ZVNZCReuQdSnsB5QcMPPnxwhgEbigmn9K8BZ4FYxywV
n+3GCQ6FE44oQ+iKhzHu06sk74xdSTHeY2MXC0nrLuP9DQqYUVWPcNrV8Nl0/ebXhRrYg5uFZNT9
D1ueO+bXteG7d2XPfpjCqvYRdzXdegREt2EK9ZaxhqU2rAdWBC8XxLCErJGtAP/SbneN1+5VqPWX
3nRgTTGsPZKY53BglEvkTjGMO46I3zKOGJesT6qoN1150CZHEGRHE6JjXOyNcGHxpwHvhRP7ajWU
vxkPAZHiQrSgjZhHvFq4E0mu4zlgmLyL/aa7oQ/k/zF3ZjuSK1l2/Rc9ixecBwGtB3enzzFHxvRC
xMiZNNJopJFfr+VZBenei+4SWoCABqqeKrMy3MPdaGefvdfGMc7P/4i2oWOPCf9t8BElIR7rJ6+5
1M+WCjKtAXmJPLDmWZjBhzWGTO8tlOhxssCf49NK1hFuxqfZJDte8T2OZUX8HKCau5O660CA1dDI
SORAxGX4dcrc+rKX/ieVXJJRixtvA8V1fMC9dj+bKcGypZw3VGGpq6RdnMMEBQ3vHFeJhgjckM4p
RH34KUXhvrBwaFflAoS2n7nkQ5NU3ON4Aof0g+2g+tnnWg7LPtFhCLZ5wAO3EGDrCdNsa6zPNzql
2toJK2uHUBc9zRfPaNB730S/m1uQPewofYtrCHftT4FHbls5Rn89VtB0C1MucdAIvcJ1l+5tdkF3
UzK8oETtgGjh/OVW54XpEezsvDIx02ySpkd66Jt7T1bNQf22s1pEFgkWTDi4GXsSBh/B17sJh+5+
MDRZyS6ghyLvsr2kJpMXO7zWdq8PUR1mZzRSQE4icw6YYcStqZJyvXQRWLasC8qtQdoTUvRUEpzn
FjiVARDTUPXOBztrY1f3FkS1tnXaElxkK7+QopbPsvT8I45THt41jwVrxrAvM6nixPeNG/JG44Go
fHltIl/VPOCH7BEZoNnabBrWSyZAI/bqXFt1fUJnxHxdu3u8vOF1nkE5IfmwDqcMDqgxH4ZO6tsi
ybN9Myfpc/jbSdy3YZWtxWKJcaXJ6dzhhLyw3CuO03Ye853u5KHmHO20/YBsDfy26H+ptAvoN+Dd
mWAczspU+xL2Yt807CBc7w4DMp/ozFs6Z40EJa8ygvofFM9mC+5SC0sZrmdZbv0A9DV/3XxDQcAM
Pf82RnMJEXs0fmBGZkI/ohGRl565rVsn3NvOEQZBkx683xbrMpo2C6415E8aGLhYzO/Ki3hmmRdA
R+RBSwdBH1dKP49FzSSuz4ggcs3a0U9hyIpz63hVHHouli7pcRGenRZJ8rfNO2u5Bm+DKMNSbgWM
OHZnraWRUG5umx92mjfbJBqC79mpJc/iVm8QNZtr8gv2Y4IX/UjRANNT4cBmmzrDu0vkb24+TP8O
pQ0G5dhyheMusK7qsSfBzxfTE9klDVDMD42wBR+bxbprPT3EMjB4AOdt4uywoFX8kO5Q3LuGDqtN
mk9MrUMx7CHS4WaLJlZa2kIlrUy3vdVG1T5bPN9WNmryJdVAxV+uMieu5ZjGg0WCD4k5e0R/URSy
4FudDAfuw8wIJjEO0xzD8c5CKTrOlW3fz43p3V8UIzDPlXckzt8d598mfYBMah/kgLqBZrl3I0+1
x5bXTR9DX5R7rqtiEwnWH9VU6Hs7st+k35SvROFw/k+/UwBWeHlb6n623pbfEYEsb3is8BMxrAze
/DaM/fJsleDjrFFYkktjX3/OPtC5ZQxDPh+MpyFRENQ36eyZsUF2pW3uHpWTGmdLVIDDLXc8l4WT
PAOWVYDFIY+QnwgYnIpyfBxU0O6iQhb4dx2+P0gy0Nom3M2lQXvJav5HBKL28YS9YyW7attwbRgz
1sbmd1QCXyAa0yrj8cRLbx1XDOidrVp2+e+ohfk7dlGjBibrnlH5R+mB4QbkZ4H2FprhcNJm6I5b
ihTKedUttmGd6gSKZ6E6/Mr/CHWwT/Mbcil53cTK6sXDrCTA50jh/SY+s017Jyi2PkIKJQxd8+YI
skcrnr8XvLLT2TddSUBk6oNx44ets410b18HtuL6j00Nif13yqS7BE4mo2cxwO7FxpFfWECnzGA8
ptxphqQFeTkIPXyHpPvNewzoyLpdvTz2JfghmhPQ1m3sqZNr7qK2exjNfFhVPumeObsGycM8Fd1T
thLTrIOLemke8/6CDH9fCFdeDVO3D4kjeauET/hm0O6Js3GNsl0eB3gPnqbbha6f+8uedxeih6Ls
FUe4MP4qrZLzXLB99lOPmVedeMErD1Pmxido2NvdvC3MuYUZNQ1r1cp16F+2Oa0L7gWgKDCqtU5I
WgzZdSrardILx6TSzn5U9r3W7L+63s+Yrpd1Jnt/5cvitY6iZlP6PCpyzyGcw/YRrWIP+TNO6+xk
jEJtcZTzv/PfSCBzs0o+2JfqHMOiZY1s6WR0l7RYMsUOycOHgCkwLjJ9YxqAFcKoWdNJO27GEhf5
JK7pxrgek2DhYSN/oqa5XZgk1kS4ijsch2sKYA+2V1xVgFM3c96hnFN2KHQJRdYMbtMpPFmVgixp
C9yJ1YcThjfeDNxs9K+Tqu42wH9/SMvjZqXz6p7ylfSuns0rUevPKu2nteAkRSSBBuQEu1qoJe7g
5W1CMjVH+Ix1vKCSrSg0hbYFaBuaDAEuJncseVUW4DpV2VUaZaB3O4cVRjOJjZN01bZG9oPpe0at
zjFMpM7n4iG9Q7Yrm+KudlBfgHzzjrCPBnha80amZr22W4gJdS2feX/2VMjgk3aenSgTEE/cLjj1
HCE7bnwJzxS2T5Cx86tw6qdnvgjRKrIa8npy5BO6QC6AsOGDxog6Cp5piNB8FaGt8VWenRvmV6tH
dp7Z+iDTkiKD3kCiLCgt89rlYoPma0U4ktsCN0VD8MdSybshasiW6BMrVtxv4Dudn8v5tVZmXX4m
bGD6YynIRPHSuYfB1iRVcJWwGNMIi5M/HXp3YrCbOtt3b4Jqbrm+9Xn2QCwxmrncKb8mERhxeB1h
3uXpmR1RXq9TbzR/FOfp6r//H8xARuauerXtZtwmXjeIl3/tRLH/GlvF/xJGHpoi1emY+ljuXaxB
fzKtEVON+tbM0r0zRNld5VbD/WR1DE8m44Te6LAxA1D/I+94rhQadIcDYFjXQ5S8Nqola+E0rrFO
jKoKdtr1vOkeDzCNVhgwCJYQyjaruHdGTV0VtmX4RFED4D3JdHd2/Ib/kxlYLPP3iDsEqJkVC377
/wzn/v+wqInv5mHov78HPGp/daL91zSm4bL8j/2eK0Ktuapxof02uR2+/u2/2fyFfwIM/oDHEeIt
IS+F7YxQ7T8cafYfnutafBzwcWLXxO/5vx1pnvUHni3upDjPOGT8PznS3OgPQs+UcIL3oHnWjNz/
d0daYPJBBJdMvMGmGw+flPvXj6XpEsdAeKD/ycMBkEzNpm7Vs6rcUzKyPrMXufvT+/LvWLIub8Of
7Gj//Bd9csMuKW6ThOpf/0VwhqRzCL+vVGf/cq3yHQsHVjhi7Il6sCN1FwpIRsnkPEfK+zTpEihy
8QHWSa5ABm975X1nEJ+AYK/9Tr5gfq9itIc0dmX4f2ke5dfztx8WUITL3oCKKlgRfHv/9q1Vc5rw
JIWuQPBuweNeod5ivKCzKQIwyO+02fL0LPZDONiPvVsud2Ve7vqsn3bFsvya20sxVAq8eHQSPDsj
5gGy8uSObVteV0726nGfA66ezKwiO+ctVNFdj+PWAeqNtpzZxyW8QeMf4q50tkRhL8vwwOHQTMdf
TTM5Gy+oL0ddvsfFU4xxks4f2h6uNY05KwZ6RAODG4pjNQbL7AJhy+Cq2cOiZBrrduwVSUpB5DlD
Bw42pvLpwQvat3q58LyXCpiShC+0aXwAbLjbrLtuGGEeJqm/JcuWb6NG0AdA+Rr3MlBnFSJyZAzs
Kmn6SOoO6bthjPgG/Fl+y9Yttio19GawF6ZXhaobMrKHQf4gQ9SorAaRNLjRIQiDF8xtD55kd5WS
J5GaG05JBGlXKPNiKVuWM4SP6MCS4cnSQJ5MjdLfcQ9ZmVHab1xCzDuWBdRdtR2c1tE4IpT8gjhs
3hPNmmLU1Sa2jJEnKIrxRwT+fpfMDrubMtp3batuUpM9eTU23lVeu4c6K76m3KhvqyjJzx65BtBL
kZPRbQ1quaxJyBGY2I3zRGBrgIx+ICoUsheMEvcUzhWyH+rcA4OfHTME9GuSUfFQgHbM7SRbDyOh
utl0f+VlvStmcv7RYr8THq8hnFpQ98nAw5tv2H1Wzq235H2skBQ2jaQ1A0GxvfYMka4gYELWEiQS
R9xA0HqVuAL8w+YlTH7AAaZfqfbeKY8CrDdWNdlQPxv2wq/buyWpCfSkFntL6KOkCC3SqmRe1qnl
Fpt+zNKtFwafTbDk73ZoPE1ZxXNf5uV5ySzKtAQ+u8xK34OlrV4uVoiHkhlgnZkB1q7US+RGOKl7
1SuHzqggWkrMJNnEokM0R4LgtAsm4o3YdLAvLqvWJkzrjayD8mDkotkYs1XGbs/lpwdLnxWW8zjk
QcGb45EH7AF5ia4trpNkEDQ9Ruxk8qWKjW721qbSLLJ1dtt61RAHXsNxw8V0z9mX/upMfd+aMMlG
J622PZvxqk32KAZcVvx+QhPlAp/0oiJeku37vtZxiL5+X7l2eY3x09vZjdtew5VfXmc7mF7Vkrh3
1YwKPvXkAy/FfcnOzkXNReRONlKdoHv2q9qbJ6rSeCavyIVsYDYlu0GZNgtNQ31U2rvxrb6By9jH
5pDB8rbnq3y69Fw5X64j3XMEN3sn21DhTDcXuSI7M9yN+FnXDhFZpw/dnelTcIRQAZyB6IGMZe5S
M6l09zVqpEIwe/5rksgnklH5fs6anNlZAH3wRO6vU+pIntxGvS92La6ZMN190PvPhWMXv7rUl3fS
USz2pZVecQRRqzBKCzxy2MQsfyE7DNQB9e1s34aLDt9moyl2OZ/VO9EJcRZ5U93aTJfroM26Nf2D
M8RhGHpj3lhrOxHvxVTLHZv74SeBibDKcWbdeC7sQQg0RJXtoX3pRAbkV/NequF+oB9tl0nPPdUe
iWZlmDcEwB8N233WnvnkldwyofyK9KqskLQIv1HNYxejdS/pGTwyB1kHLyxI5nFAflu6CU64whPu
mQmdVIGwcBI2okbzxARpHeqg45M4qouHIkvmTWD11Z4eEr7X2PwoZZGdszcdytS6Aoj4qkvKnDXn
DEVNYE5D1dCdwEQi1Gsw9Fa+rag/YY/CGrhcNwn8/HZuNe9s3/y47AP3y2A7sWklQXFG7NkNQbK5
pAy/7GG2N0By25OL5L8nV0oIIQIy/uFZabt1KMbejFHEqKorK4/rwemPqddb66byB8JHqUfNWiEw
R1TljVtV8wWPbhzSxDHZgSv7c8kxzMZeqJJHGSjrIpVQrtrOYrpOOmwYwyIbGLiUY/GxPlhhRE1e
KQVROa+ft4bZLvQTanub+s7YxrUXeJuaKF9M1Da6bfuEtLasq6Mqpk0jIm9VZ1gHnIiqmTGzi6tS
RMkP4MDxtk/8Ce4XPJmFb83WVAYDqF2QALGBVzN2lSpjW7ZU0Rlk2M9kyOip7WUUGzzj34cxwCGA
IYUWGGNRJzvLSnEtlC92UwU9B0WtrjZLPdaEhRP3w5jZTCTOtOy1Oz7g0EiOGcrwKfUciK74v1mx
q29E7+pa6pqkYTBZW1lNR4LOZVw45XArbTfaSq9+7ql7QFFsMaUZEY0lc96Q5asqzNs6ZBhlwbUh
zeZzTGDBYyaPzLvWwCGKBKWRWcIQ+oLoLr9DQ78SvV5VngmFuoq2Ud3dZHLJr0nCDLiAkjONOtMV
NwMQI9qjBbgaeUiqooAM31fTA+wTsTWGHBBrOC7yOonKe4RSDQHTTs7QyZkPuXcggzbNjRd27n5W
3r4ey0s7xjDNWQz2O2M/F4Tnju6CQ+layY8ibreCJtWeSAL3e8sV/b61i59chs4hh5R66jCxP+VU
osI1h/Y8ZRup5q4/moUY9X1u9pW3DlMWsviFwv08aJCUCQYYapaki4+caOQifX3ldgawaf/HrrBm
Uk+2RIAt9C17JYr5KkvCAzXTKxYggoWoHW2kP47I0QW1MBfeSyEYXjOTbpqp97pNpQzxsuQ6oWSp
bbFsTBBo6ac7p8xRz6lBE5a8LPFLHn+nftRswrpI6W3Y9cWx0Yb4cCugtRNFF9+GTpJ6RVSqje26
na6mdPZ3jpf1964/3Q2TItDZpA+TtBosteG0Xsh37dDqxzVriHTFcs3cOKU97EOOn1ilQ7cJCvp4
WstwbsKJOpJwcFyQ5qE8NtE8gAIJKExC1670xfIVlt+e2yVbzyhNZO5mX4ZOvlWKLUY6VBHZzpkv
oDW3G5aw83oau2Y/4mq+tnT1XI5efs7c5H5p+uBxYju75nihT2K0v9hHtUfpDtByaudJjONwl45o
axn/bGv2X9ghN+3SW/iRWPWVZsn1HcElMKCh0DOtqK9mDbdyljC85klaPKEYldcSEi+nY9edhgBS
MA0j54bY8nfiSHElUd+eIK1Gz+FAyZFXXCKcyDOaoFnj32Y26fnJmS/NkClNegvqOdLipEaM/YU4
Aem8tOgVL0GfcHm0qT5xwg7Qj1P119Z8AfeTtOfsbm+pFHp0pSHXRGEBdneFt3MUMq5B83Ap/CuA
1dXas3us9gZwb2d+KUjxsHKOANpaaty2vd+uCXnjZQ4eOOnydR3kwLICnmR4rH9Er5YNU95Xqfz3
Ohke51bcLcxiV1UZfgoffvzkZ4/AbZKVldpXuHsfBZfsY51nLxWGZn/NTwa2FB+MOYX5OrpIAFg4
xMckZbrFgTQdijwhLm4JcWnRVPs8GbwttJJ60xZ08wWdFjdLvTwAvgnZt2OHwZ/mr83U4v1yb/lN
Vqye+ysUcXEvbDsjCsET1FVCkPVLvgw/x5YJvGON9YF+2Z5/ds5k7Jlpse54gBHfnpHeHcABWSPF
o+9SggQVzsCgWm6xQ668tBsPppT1VeVV9QEJUa4W1TVgJ2sQyWNo35o5IM3iUlc+DZCI7WXYp1Yw
bQsxhVvQUN79pMUXWUW8BvMgGZsC2oYKZEgcwOuJdQjMDPPaitAim3px4iANsFUacq/7XN+4dU7L
bzVsIbYvp0Ygh9CG0WfnufJY8UGtc2TvEWI0Nukc4MFqOSNbnzyMa7hnzP71bQb2dmUNKLkF+96j
JAURbo2SjQLIJViZ+XIutQ6/oqF9XqrmwyTxsnE6BpyVE9R6Ndnm+AHJnrsvVvAHeyAqDXbA5oOq
vX7fiD5Uh1m1EPEbW23mCrcZECGcSo2Xqr3qon2kjP3cUOCxCkzV0AJfTIKPHiPmkgw/aWl6sRVR
R0O9i5/DgfF4Jo4GnjVpvgLqndioHsY6hDAkcv06TWN0ozM7+jQAH2+GnkKglhvSKpIY8CzYl1td
tnQOe+492Jhh7Qrnri+jj6Y3H8ibs2Rs+TbkC2PkMAcPecbexSYD9qIb8LXUJl7r2v81RCEynZe/
4S2Zr83LSRdEOKMzOiB2EbGYuK7dkJ1UxDS74qrfnqPaOoQz5t3CDppNZLdfEsbGQ4nZE13UM3eU
CN1UfPmwHkeYwnuvBFqkEmgN/GS0Yhz5mV79+amayWo0VnvDsG7f94HeTf4lp1Dr+d5r6Q0EzyRf
W7tkSsbFtmOVme3MYbZohbyMmtrjpUUWMBciB2t+vnFrTpe3CSGeasCemoB8YCtX8QJizPZHUZf1
lg9Q7IP0gVLEFdjUZyoziq1kDl8HyX00l+UVdUI8sqKU5Kjt/2IxsXfTgV964i/nfGFyXUz4HLRF
nmFEuQ+U1RlP3LkB5zj+fMDJAEhKM6/7YaWOjultFlHK575UR1YVmmhRNqP+t86GVUsITmwSx8Iv
hL12HWHSKzGKXVKZtNOhb4A3hPoW9MR+aH3KvhdnFp+LA+WpL7p59VsC+k+JhI9tzX/+rvt96v/x
yTWozzmD/udV/tm3sv0Z/uWf2n231+/1t/z7H/pL1PW/SLbV+5ca4lP+PTTvf9UQL3/jHyKiZaL7
ebQARlSr2n+moFqm/QfEyPASUnXIQ18ExqbthwwN0vnDiWzcH0RYTR87C/rVP6Pi4R8ebF0gqIET
wE+N/Og/IyPapvU3XQ/DBBrZhchoeR45ib/reoGqM5nAHtqLKku1oKK8tJdfrWC6uJIjXOsbpclI
Pk08R5zrupsbTnubjkgTAxrmUh4i/pAG1s5hPRGdMPH2XyJ0l/puXDLsVAzhw/wWwLEwrqNw6oJN
lvSFB+/GTgfg4JMTWdZqTqr2w8yLSMXdnGsTeBkXwg0HhiCWJ3pdx2axJOkxDBtxGybc96NAGtMO
/1hvwYmr9EcHIeLB82fEhiUfjelH5QSDY3hgNYpVgA2RTgkYrfDGfDdBpuOlvlitCMZfwsnNHL5V
XksZl2SowiPm1+gi/rB/gpBvzbV8NFXXikMfudCaUP+7pw64hbdvnXyhGroeEwFKijnikNFlVO/w
jCMctQb1YyP8l3wXTHaIvTe80JRwYRLeKBJqMeiXkGwxdgnpG/2hrDRAFqu7BXCLJmsAog9EawwW
zjW2ug2wYI72FGILc8JxxxhqtrEJJcJDbKINi2rfsrVwFZmLez/avrBimU3Bs9vY2XJyvbZQXLFd
HvsEWI157bXOKDZ11oNrVtlwMbwWbp8RSAwjqiXA4eHkSaaIN3kULB4E+kh2Hoo6wKZlpNz3W1AW
rP/b2VjSddGPRnus/UoR8KQ9SMUtBQioMqA+NGCzhBYSYqfWvA6ZJ0Hh43K4uEmGdng22kXAccHL
etCFnDA3KBtxbBHY93eFM1tSMFzY1hfyhVlsLauMko0dQP5h23URKbEeTVR382eSGAPoXEPrCslJ
jU3q2pczm+m/Btzzno4jD4pospd3ndUulZCCQu6nlgsH4a1FZ0/53AUhIDC4lFuTrpL6lM0eJWOj
W3qvspjmD4sVT3lghydBuWR1kb25LLP5tIINpF3HkhQKhEui2m3PEPmQyUxVV0MkdPPVuaklv4um
rdsDXol02dLGAR+fdlI6EMOOtjcalDzWzBlt7yubYgVkmI4q3jjicPj0KrojyR9YOvBYJEEduTZ6
052e3MlNwhNcQSJBZhQt74lD4eBW2F1m7djGU6jkNNhpt8M8knnj4pZb54Ub+nyDhc3kGd7jq7it
mX8scwtnQs7GhnDW2N5xRyOlnNHg1/DkdIEhwTqxlr0DMp6Z2wXBttB8TfIpCqmNSgsuZhmXjAuH
jBHm7GBoZKTxx4tVuRoz5sFQVnX7SH6tBWUp+ZGgj6KZW/VqoBetPjY914Gya2X4mLheyj7TyhdO
glKnUhF58mxr41RGJihomnFyXgKF7Ym0avhQFkrZ9KR2BuGDRbQkI2HG2w84dt33ZqlIbVE5jMXK
GUzlPRAbNpunmczslR1Qc0t7iyGmw5gvtNsECUpcteBR3CmA61hxklRTHh2NlO3gN1Re/4XfuKAA
jQaASxvsRPAbx3SdMp6rwfrdZ5OcdV+nS5zTvlofWcECnuHIBVlYOF4drKtL4w4vh4LlbdLa7SUH
OxbFhUszE30jRUiTt1n1ERuK1vAfVXfRIxc1DjU2aO1Um7A2ncdlTMJl5bht7R5tFh/TJg3FDC/R
nJC3xq7os5c+nBmq/NE2q31gZ225x6TvfHc4DPGFLO1wSkxTMHXXtHJvcqYSycBrkhcKwEti+Ddq
7AWwkiYsMRZ+ue1YzVF28isLR37qKYQVg26098zv+BW5FP5UMfBI3rTWjsSbAyVpgMm0NO9RTx0z
Jg1MI3fQ75sxLucCUKrVBcOvihBWsxEAZq0goRRzBqXo26hwlHTuVVi4+bq0o1/1RDlXS1FSrPKZ
lJ8E4ziM98hKh5RA87EkEOFPHZ7kHsG17Ns4xJy07bsmXvLuyUKSOodGgluXS2w1+l8WnsEb22sM
AuBVchWS0HvpdFDiPqUa0PWIEmQlYCXP64HEtvlTQbXcplgwXsRUSFGjQaNC+VN0Rbphxf82N8uL
Ew77AMW1WOXErB8K3NKrjHmeeFBbxTguV4Hn3+VN88pdm1RpUVG7vozlxjMYQQvX/0nN4GrGm5JW
vjq7aohAAc6gRruOtoW+vkoupdI0Rb2wsiZ2Qdh4DaI03TWB94DsGTIyBjuX4nVdhsmqjORz54/X
KZd4pnx/E4DTos9e70kH2HHWppcqlXTDg7w8grje0REo9jAyCYc0jrkyLuksehmwpUy3dh5UK1z2
Z9JQjHXL0PyotuEPuP3OKgI/zoDyvrWtkX/XHVOewcdivTQJ+rD9mVK7B6TSvh1VRxuSBDK66mvs
hGzXDkYtvNXCcLQMoKIslSbM5BJbXcJTo6ODhlarkwVsduPhQMYs4zRrhWngQH1QfUpD0xC4KLXA
ny5JcNmze5KQfisczxLneOdBEmv4ZZuANMfO3fR2ekRXAyfnL+MOdOiR3CTIGUl8a5h3jpbGlQ6W
Yj9SlCtH/jWC26cWhMehRtm87wqMcmNPbS6CTawLeGUUOZN/kC7VUot+EjV96mQoFtZGnE1NmgyH
MMFJUHDjwus+Mld4fflDw0Mehxz4kE+mV3cK2nOajN6vJJLJQVikk8bygt6DgPrtj4DVyNBq8UKA
vvnyG4YfXLbhGBuL/RBZy7AbTXw0LgGnZ97g/EOKpd4QNCJPwXTlTQSCqnriqhD0p9oguMkXnQey
ASrcRvA7aOymOh3KY5MOJ8CyHk15aXmgaIQSEMyV7wmtmAE/Q8mLBZ7lfOMIZofTWpQMqa460S5F
U1LbF/QZuwDeQrnOvTDbtr6FldII8i0uQVgCi/wmx8X21SIwwTEUkWKYJQn4hIgjRO2OhAh+Rk+v
0jm/MnvnNVdAEYUmB6gTKzi4HSfaqjVtfdfBNOHjmGtCjNlymMm8EaMEJhoT8XT5nWCgkcnyPjDK
vrH7eTZ0362W0OZBFGiBv5AYGQbqp3B04ZMXHxi7AXglDLZdr29kZrZH1UcHnQEtwlLVbqbSvc29
7AbBRmzSDvQx7qrol8nXck9iWMbaRDjHwxfx8PN/xsqH8Ohk3Z1O/RSbcXcTkeyJwwr7rOPOZ77K
+KdwXYX9axNalNvgYKP8lYSHx91glboaKKWhf0ToHTkLEZ/w6HR5qzbSJVYdeMelSx/GxUn2KftI
wE+sSxN2Ce547eV+/wZV0/3C4/c+mfOy02S1wsrZR36O+GViloPR/Ub/OHpPQIze98ED2xoJ160Y
z40g8ZAprI4fsLTXIdlWzovksMyq3w4lv2OuxuOKDRGUApsC0t5xrhr4wmtoTRHleORQavN96IxH
o02Ng6O6d1Wn4YvtVuPJLZbbsuqds5d6d1QDcRHjdhpEjb+fAg5ZGwFgZzq2txZRNMdWKkJ55daL
d1YquAHkTK+MXRM+Mn3l3bUYW9nq5Wg0tpCbIOjYUw75qmuM9jFtTadbN6ZMN5iAbsRCH7uPmwlN
pLmshZM9Gt0W/40HuHKZn2uHWJEw1Loux/6RsiD6cJJKbUpcfCfZRSMCAC/zFT0PL7N8nSr6qJD+
eO9zfTTdxIkTurLjpQKnWFONWa4jLNd7Ax85WV3XTp9lmfzieXqf97j9hwX+IrdMX3PF66BnXgKs
hof2EQlZtWuHoOiGh+ShlfUL51N4nAU4L2vRP61n7i1F+j1hufswp4bzSETCOvg5qe9VmNv+slVU
7hRadr9aeCV456lGdAodsWLKoneYqdFNSsjmznB9AzcHEH8zHrHi3mrXNK5H3MQbzDK3BB17TjXX
vCPL/OIWdbjipcU+AdAtm2f0f4zH+zmxyb/14Ykr3geiuLNmdTfb+7RwbtW03HRG8lhG7lPUVw9p
HiXP+D2naRdNvf7k+CLmb3RbvyC9BeMMBHTPuXPFLabCi5zvWkqpn8o85X7D1fkRaH/yw1kA4GWq
zO9ZjA9jkm8nVr47L5UFX0MFkWU74qnsCuurGZ297wxvQR04r6HJqVq6KoDBrMazyEw+UQ3dzje1
a1rcOMI5LnONeZJ94Fu3IHoRkIg2vJvZIdVh+jnQl7YGvXCpAps+k9StT11yMbchVfdviojgxnSH
B4j7PX1QobqUiN7PvrgryOAySRGVm7CCeMCPJ3yNwK1BSgfysemGs5OONwXBZu5hQv7KL8vb0gqM
TZs6D7TTciBJetc7HtO8OHNXRvlj5FvcOoQVkhYyi1gWDQjZtgx8f1cCLN6Zldyyc3rl8hty1ba7
nd8RUU27y1ddDx9DmT8SkDdiLNFXns19OAzC7LsfL/XdskHqv7j4Zr+cWb3mif7UsxfEWTnbzPeJ
ywdgyquPUlriBU4nU1ltWsBapo9UFd6pQH/EtdCZ1Y7CPvjR/qWoArQp7xeA9xs1DDxLRuq/c39o
rwYXE/Mgh1fNVWiXB87LtDTbXPkj+9nABK5iZfEsAajb1ltUl2LThVjwOkJTjPYr7r4s0Rv+eUpY
kwL/D0uZhmoU/IsvXjUC1jLXHtXORV8/+uy1TkQuolWrGW4DKhI78AbH+UKrq+ay2VEVoI+5pUuy
6X32MHWjQwWnGfYYa1ORbn34Ud6J9RtC9dRNKxEtJ5NlBRkLHa3bqrlJPfNQ+Wyz6XUb2DDKAyzd
jhDF/6LuTJYjN7Yt+yv3B6ByOPopEIiePRmM5ATGJom+7/H1tZBPspL0nurWG5RZ1SQHUiaJQADu
fs7Ze237Yyja/AlNNped6nBxu/akwnRerPQVQbqPHfwCDOi7pb518aFg3QrFkYzInOUJsHCe0L2c
WixUluqgQeTKGNOzVluxNQRuyfsM56Zs5xvU4wfcgO2PvJ2wJqNiNYLuXpSs7bEOIxrj8KPSIscg
3ZMzNzSLeKdE5LzZMIcYKETLN2MgdcvXd3QassfTGrxzLGfTw3VGyYHi+dwaY37V826XdyNLqtTu
ZlPZgzhDUN+mO8lN3M7okzAsUQnWKnkCnhmL6QZZSnRbN7QajELdh8gsmC//aOOlOWpZImiBEsFe
E1K9qRyzsjbqZAIgBZ70qaXhsY+iz5i26TSE7EvWhMoDJpZtnYIKHAhkUje21MADWs9BgriQjbDS
cZO2s3GXdnX16SgpnkcmsO8lEK2TbkMq0vmuA9cKccR4tNfyLWDOCE+YafSnfGYnZqe/ZeBCkLJu
Z1iPGifd0d5KDvnUjodCj1ocQoCMdAihQFko+7Erpqe6l+Wn1MtzYs6U9rDhNkBdT0nIxC6gbXWb
M+lwiWVvWV20+SPA7EHPqzevMUdVrG3WeCQydjiDFblpkiZ7M1l28EIWtyH2yy2wJPHZ89zuWYMu
Q5i1PxnGBz6w2p45VY22jKHtNdPmXZlNIFZto70YJswbfR6FmzQYsTtH4fZEYlfPUARM9EIPMubg
ZBKssIHXmp/pHeaI9vkjkxhLBYNFF8zWGy/6NavC7yopfwRsfTHn8Hx6LpqUZUroW7wDj1ZczUdK
W1bE8MPCsHE/FSiJOpEfIiulMs19dhNmdk3wHecoitWuAvIfZkS152UJpsYKzxi/5xqvf7hgKsIQ
D/RJf6aT52yGNjjrjKy2GAGgXhrYzkhrxxdsVi8NOKAdRG1no2pB+ARhHIVvraVThHpcGu4gA2Wj
jYRfuwRzMrkuMLQoKINkeCK6dPGyqixftWaQ97T+ax8v4VmlQXS2o6U9GngvfOzrZCiSiLglKKG5
nYxO3s56A2sc9wGmmJA1Lm2vUzNbx9Cyfvak4W37mgpNDimuFIsnMZgfMhuIW4BcbTMyT8ka7FJL
F/IVg4xlsueAu0xoTMOfTZSFx3vmCN4OLcPBKgz1wwQt4jGyx+xRRlag4wrQEHyncwUeS1OSbTUz
z/SWzJy6PQ6aiS8/3utV0qH2kHQf2TtleSjsuL2ZUsaHKJNKZauHDC10ZU62SRjYb2lQ1vvQgtMy
Ac5g/poKz7KT19kcPwkcEs+FPqYtk6jJ+erhUxm+mafJrSGXtyhVHot01q85qbvYRcMXU5Knih0h
vg+7gGoJsHxggi0C8QvFtHrrQhIA+sZEVpWaqKfgCg9Wf9DHhkM3rwa5W8boSw6fRCPPOGIBGRLt
2dffGgeIOyVN+1vOtPo94bTNs13lP2N8y7TGmCa5DQzpQx0Xy205qkbhKWjJPIJLDnYr+8eyGysP
Iq9NywdCNJKY767M9gydKWqm4sMc9EenTLLbrktvyyaaDhRpIZBkg0VuKo2foY5opQ2z1B0dcYoh
8NNj1rbZgqOCIu1g823WZRH6cdElz8STMjoE9xTpm8Gyjl2RGra3OFN8b5ko9V0Nz/dea2fy6Y1a
779IEAzIwlx0Ey47bQNT8kgerD5JHwZ7gukN2wVHSqyiVyyR9Y7Idcr8XglWnmHcF/I7Bm/4g80i
02Bx1XgJ7Hw4GEVLIAxv8XaxSsbbs8qwUNaGTxTG5JZSxpseYUO0mZnR8VppWVjum1JlKakD3gU3
bSlFPGlQQmgV6NUCPNzk5Uj0bLbOsXqY9KY8RQUd1LRE5hcL9FZtl8GLbaaYjSmtck6mQSJDD6qC
ZO7dDACN8L66qTXnjFXr3nzOZUKuQmQSZrop45iMbYSWTFtDeBTTNuuT8J5o8Atc8/oUa8qnnU8G
7BI9VRidKzzSnKiUe2T6OjqUatKewjwUF5J1+p9SVWMUTWhDeUOiAXBG2RrNVVaiWEVBpAEQG8Lo
uIxUnlIWveQ5LQ3zlFJArKi65QHVdUw6cx1xRAprHiYrkMHVFPMtOjhCY0yGit1KW2Kuwp5UOomN
h8UpItdmjfULOm6l245tNmxaGZF2jgwWGorVkiGbb4pAVFeUK3OMP2aVHMZZmKJAVULy5+cpeUyD
nl7WQKYxJPOTjln0jXLD2Zc16Z1GEN3a7B6+M1Ty1JQ8iSIVz3lt33RZfFIwr/Ik5m6g1I/Ysluf
NxyYTqHrL8tczPyRd3vFmk4YXhjJGyUhVXSTQ7NXvhJRviYGUi9cSjB+q+xzPSphUGKyQKJFPQGz
sWSLHWJIkTykgBOhWiwAf+ZJj/yI0mefamZagyCs9nLCUiXp0iD7K1E5oXg8pJoMdVycJncJ1bEy
Kpwr7NB2XmPH+dFM4bGumnq/guF4I8wM5a0kSwXxDQAfVMVKX9CBMCmz8cni8tjmGPtIZ0pvl7z1
QeIfZaENG7CPkdd2sOT0jvNn4sw3ZsD8gxTjFnTg2rVEcG6jroJHgthEXPWWHumgcrjPmWXxRunx
A+6855rc1UddlfGPyIppY5ioYVn+LNepUmRKQRGE94qA/IpBuGieg26xcH0uDmC5GjIiPrRkUR71
wSA+Jxujg9aM3YPepBP1AEG4PF/VTCYCqNOthrfJypf0gGM59RsDNwpUwNl2LYgz+9qu2mA3qxnd
ZHKJxi8y1yMO4oRczS7u7oEWAFZhhGqM51MX861m+aw/7YCz0LDf5By0r0rStcRKxbN9ow/dOkhC
gXpWsPRZ7iiMeEvLj19ikebNpCsRzMQNcrlIVSJMrcrkxogW5La5LE6BnhX0/kzJZzBo8RbQKliW
PbMrQjQ8KdM0mO7FrrKtDpqarb71YPGQ3jEeu0SaLq8VFpAbObCVbgTt133bkWTkdgUsLdWp4pc2
xHvrJe0k3o12/OyVJHF7p2GDo62mUArmbd59kJ3EzmOOmr7s2PrsztM41N3ZiW1hGoMC6s8VYh/s
pGQ7TFrSpu4wNup9lrZBdJDdknhtzMk8tssDd659aMQ4vSaIX0LOtW383qmV3CYNsmjO5Op8MqVD
o1RTjOIDm2d/z1XGI41Ylnq3sKDNQ59PSWCzMCGq+qJ5tAE3vTRHEoNpcmJSjTS4HwinK8Keok0U
L2D4kAgse5Oflbp9ssT+VEcf1HHHnkRz+KotduSUSgGBB91vXGBEbR1NqtONIgVk2y6SqB7a8m40
dMhSGZ0kLyJTRrjDPCjXQA3Sm7kDtDollnXjpFO95Ugof/ZsxyceD49IDfVc2b1tr17M2w6xFQq0
sX+2FAK1bNWGMaymdAfjGSTIpLcvNJRzKOWOFCcWYG8ROVjDzgxe+35hpLl0VvekKHXwFYoU/kXX
ZMr6Oo9NSbic4Of1izMrJ6VXgVlxjrQ/BL7u4GhqyJ1y4gaqrvKVIhtaD5tWuhyHaUS9OqHSdB2y
ylyRZJMfp2P5gPVE+YjS5hDaOXeZ3pdrRIPxGAaYDiIzPhBeYz20ljN62Yixy2FUpNL9UIkPqkuD
a5kUoYNZNPwI0b7XzMb8VZDkYWwRUE3nhOk7aYx5NHqou82XrMjTD4IjGmejY+32a9N4yWgVcZ/K
JwHI8IinYBdY1uojrtgLMOorDK8GrX20DSiqgoH0LR1zoKKyfa+U5BWSmtjOOsQ/V1RNdpPwjvvR
zPQTKY+zyrtznwL6Cq7AgXelDYc0Ghl7iDzGyZCDSa6wmdDIbzIUe4X9klbjY1rMEihEg6y1EOck
ERsD4LJvtsbBVtEADNN9qrQxLdbQvg+m9tW2EnGTMpf22kL/Eozo3LydrZ9jKX/YU9GxITXvzjw+
56K+qkZS+hHQX09tSzq+Sq7CptB1hw2t1ndgbIRb9bwrgq3Kzyh//SozcO+MiUIzxFhDoxygu6z8
T4AMFX+piTx3m7RLz4zCf6g6NRVc2UuZ0/ZfukXeYrqLNk3d6o1L2hpH5FntanR5tL4xvc+6UvnN
Uq5pWLkd0+hL6jt40T8ShE4HBB7D4qXA0OgBV70lsKyzB3n0fun+lZNKo7BLRMuhxNRelKU4lVp7
KkNwjJCvYUPT720fKQwZe5Larb30DThOWlDfBZuodoMVmGa1IoTCT9aS5K2sJfPbAepBYodQYRa8
Wl0SBOaxq2fm/7xie1UJi1XJpDJWL8k2oLQ1YA6M6mJhRC3TaY2joYtn8bZxuuSE0TTjU6IKm7FX
h2SAbL8n2eRUiFHPgxYUdKWYXnYX1VYS3CttofEZqvKgKD3W2zS7kePqdBk52rCZaFdsQhSzM00P
27BmjkbKtVFV5xKFCmuXoOdlwgOEUq0lyujNMw3MxjRwKIC/YikLmSKR2ugtBFmtECEXU1ByT9Mj
5bwk/RCk5cAa75nJYGw5vOPS79l7GdLfGXEVbEDQN5s4GAgs16bes+L4zYYVvpV9aGB8slkHnIY1
ydCDV3YZ4y7Pl9rTzSD8oU2yuWomvXNLQReJOdajrBI34Ifl4xjmzg1pL4J+pFU8ttLottwH9bA0
RnAFyTkdy0G1mBkET3kgv+VkPQSKvu+tgaZSIPNvhnktto++Hc+xU4YPJvUuwykdpLmaLbdIMM5N
FQQISu3sQPiey1MQPnYi7WduRN9vF9Dwd5ONNHhTwyLkVRJB+aJLLYaEkJp3Q99fMqmnTwI6Of6s
acD+MVJQzm6Eglh/qPuqOUOupFaz8biiyU1CW9saRjdYm7bEbHSIVYLR/ZniKmNgSLykR1sjoq5I
m9XiEy7dU0/zBONHPeGzEYTbuWja59Bty5LUlGbAjHACUmHU94gEQ3kOCr3Tnyn1qpCG1GQhezWS
nsRcTI8Km0Ch5c91MKuIU7KuYwE0h7nZTWBViAokg84bhG0nXHCFo6BbJnoCAcgqmyRHdfnQjA5/
s7kI5tUFstU1GqodDU9VyCM8MfdcCBUkoOpUxSpsjSWT+NX1xajhCPD6+XFjZrq3TJZyi2QQfLMO
LwFgpdaGcN3CNH8hSTRGpVzaGgny+LuVWdBMHG0HJJ8WNRfyjmkQA5pNN1PQ4wQPGyQCJPBoPyqz
KvKzEwbi0FpTQKYnAjt0UegqXhnrt/rODvr5Z6iN2l1NYHXmpXnM2QIF7FLfD2AxDhU8Mrz7s4BH
mJCrVZ2F2jXxXiPmiWq3V+qPAgHaBI6KmCKk1QraIrtCFYL4BeYbEYKQ1PxGqGxwDYf5j9hCtkRc
XY5aR4NCdKhoPgAJDvsB5QGDMMQ6jMIcjKcqOYjtMKGSsivLuaqjgeQ6GZl9bxicltcWTeO5s0EX
swHlC1oBNohgq8gSaw7QwvpHWkvetTkdv7iKmv4ka8w6SXOK2gt/gZvsnixBVuVSrzeqHnDoVmHL
xai6I4fMSpsacu2Jql8qgo362NhLOXCBfNVuBVUBykw4mvluTu0pPPFUU2wLFB7wbtTavq3yqE72
jWpJFhLbVggoFSiI/DpXOSmFCQgYvyrkbDwkWcPh2qBN8E2e8PQc9hppWJyuATeUY13fzLKU2b6q
x/ix17TC3i+2aKlGG9nMSOin7pMVrjuT0IUWwBJYB3NUcxXj8RwYi64y5nUHqHjftSak/i7A68Qs
xpM5buuR4szLJLajAxo4cDFZHxEpi2Qu8/pkQi/sTBSwE7X51bFCGbEq5qNJ5BN0DhcuxFRxk3oN
ghuAGPByosFYYalgZm5HhHZnNHWls+feIx5agFK3O+YroCQkmcwRM8BeZu/0uqKUKWihdo/zqHeO
T6E+MEAt8yh6CtQJlMwyNLnxWaQsu4/tGNMRRckTVc177chY0oAMlIgpgb4UD7ByWKFlxEl926lE
AftG08+NFxgjEzdDwTOKAaAT8d3/3se8On//V6oGBlShYeWWUAxM4qhV/W95FqjUcyJGy/lgnOIj
i3/wfy/s5f8zJz0TJMHd/Gcz/V2Lznz41wHoXV/963/8y+/Kpuz6fx3a7L34+rPH/vcf9btCVrd/
sx1pIT2FmrHmH/1htFd18zdWJ900kaZaxFsTTvK7QnaNfjEMUGMGMV0qqe+kp/yukNX133TAEZaj
aY7xi9nw31HImvbfBLKOZmgWF4ADnp1El/JvKfbVnBf0NTPzpTHWASEBkqZo4DeQ/3eDj0n6ZBx8
RzjNDqlt3S5qvmwDur2dQOsfq8NNH836F+cflvZ4cTJv6iTcL1k/tC3ZvflsTwemEd0jLaxiB6jM
uBNJbtxlIDVdpunndkgjF+p1u1nwtfsg4ucTbtXPTGgPVkVIcl7U1zyiWpLWmgIiwi+6cCGygMB2
Hbt6yufw0Cb2D3XQHqpKx3JutuBri4H5EKNizm/aQ5glH32ZvQWgqzGK8PLhWXnmLIMUS1XWPlaH
sC1bBMoKzh7OnLzBZL3IOnyRUf5WUo7SdrEPMlfeo1WF0WffPa1fDEL6bbwwAFa05kDx0riabF/n
pmJ+31TqNa/Tj1i1n9tZ31cKBmYh+eVTS72iK0fRW4qv4VV3kyI6RX1LvjbV1wb7odioiW14sboU
yP7hX/YRV4cHGSjVJC4BoVBulgfPvZkBWVJi0y00blZdZN9gYsSmc8RFQGjazUO7qnVUPMZY1v1R
T74sBXEQGvvCFXD27wIidrzAGukCGsV9u0BZmzsOviIvoy9yA/AfxUW/15kqvI0V5z3SZiKG6kN/
nw1ZxFZd6ZuwVDaVip+4nBDlOT2zG0iQ+tHplubg1GjZ2jqtfBXsg5fE/H5rEdWHaZTqta94AmIr
hN+5ZNW2XlAvmiL+ogP94FjKUR350IR/5J5SRt+FEn1DJ/+Oq1F6KJTOtHttlAncotCCERY3fXAQ
06zs40GZfB6TmGFOKPbhWD1a1PhuW6nGfl7A+fQNOz3HaEadEx+fd4Gu6jCsrT9OjXT5yL9Zm0qS
KZId6buB4EZ3UAGBYSxKj8BR0m3RxtprBiDTDSMesDBod4sYLxBR8Dm0Q7QBTPbQ6ihJkFdou1CY
t0o7GLdxpdefhYI/sEJYQuNKf6D6q1Byqw9pias/mS5JzXWTc7zcVKMyvaA0wvTBZAoLLHuJBoYJ
ZLX0e5jIe07+DL/j8r5oNMa9NQGx08i3yDy03Tg6oyvEWM9BnXwoS/VU9Hz7ZcI9SJG/eL/ueVHR
3WIBe1DAIaFEwo9FUOqa8HsvxuFmMLOzGmO/Jz4HoTIeGTBM68C34GFHJQm2aTJ2Oo13Nyl5dA2U
yBtFwSgCm+/gFIKHuyzua82KHwDn3IK1pP6aq6syEcCuDKjOtRK5eUfRT+d/Py3lW90uF1KoMncW
8hKw2bpYUYm9z/GeAtE7Z02hb+OQCCO82zx2OvHvVUv2ohrb7XOLfGwVmAU411hfkppepW4bfqY0
6FT57I3ob0I7Oy/oizxrdp5bWd2XA88TgJJbaA4CLSa/PYpw0rSjoMIMu3FjSQZHpUFkctXjxCvb
DX3YnCO5HLwEIJ7bNevsDr7n26/1j5LOdPViLS1CPOyN4CnKguWiIAHwBHSudZzQemaN1FdV+Y7r
jAJSF7wqZhZ/4Nh9EAqSMGlDvC3yQoedBupexNgM0Oii/lcEFWWdVV6u8I2UjQrTPRxSSTc44JaU
Kv8/LLvssHRoGlGmowCrm2uhNlemvYKCmCV/dmp7M83Fk0V7ztXoSj2m6xdJdCP62kn6SpzbG9bU
S2ry9BSrbnlgFxBcjGsVzbXHV0iI7zvpet+5MTaHMsOAZQGK9H/97AIxNQGRxmHorecgXUKfBIZ0
g/HsA3G0oAjL200bcsQds7raRiNn+m7UdkU0X4I4+aZXjl0gECrQjPGmRlTOSIpXNivog5RRdq7n
9Fzn/Ht2z1unHW80Elj9pWFbsvXkDb3mtelzeexsWMxCWS5Vy+mShj2rtWHPnjb2wDUK03SabUH2
QE0qp1IAQUmW5sbpU541EmncccBOOQ32rVZpD7Q/Exfx8JOTF2+1krwkNaGZYcSzgLwN1lTPV6sH
teaqI0uRsYDGJuH9Vg3DbE9WUfekpZXlyy4h3Vvhu5RsB1PfXrN6TI+jmnxVNBbcuu+kN/Y4GkYM
NMcM1fo+lPrkg3hSnzniEyA0kiLULfoDrA9nZ2TKSixxgIwwuxwxDFOhmc+EnTGQQ0rgjgrPS9tx
4h+Kp0Uv7ycjfZu4LG8O+cuJEX+E8zr2lMUZt9VF6cxbVPX1LpGDtY9tuhP0nZGPhc01x98ODp47
wSDnp4MbbkPL9lA42RvPwbXAwOpauvXs5M4nh+QvYVuTL+XC6h0zcdfmJXgMpoI28nwJs+oatDOV
x5Q0N1pBpY5CiE3ZVH6y0yBxLuNvRaAzrZHqsgnmb5CTUYSZmUcH5UsJ11tfYhgB1Ah2rJCKO06M
m2HJuHHINarc5mEOGJhY82UCjAbPDwpAOeXw2NKQrVQNT6aIlOdxJgGv0RsuwUi/sin8nqdwixQX
2yyrDGa2fq9UWbmfK7RzWsTV2QjRPWLC4a3rtM50sUi/NiyF95Mvlg0LfXc46gCNMLtnSvLtxLxt
MIQo20f2wBhCHRiy+GPQMNsicfScXHnuDZZykjRsl+qdq0F1RmebZ59ebLqCD91wZDUoZjrOwqRz
NjbrHYyGkiTokBKdvjaQP90IUEwMqn5RiRXBgL1afcaKMEy9jD8MbfUNKNl9RerARqBeapjzU7Gv
+khlQnhG3Wng7HWpGlmO0uAZavFDF5P97ixN5dsGL8ZSW9quyZbqNuxU9HRZFN1lTjFhCqDm6tvp
EoN9eacdz4fJ2ut6vmtpiSFHHQvU/0xrALfCh6Q3DK+NJUciDtoyLxIbekJopkSAOpCDoE8kz7nN
1fdyXlPjhvItL0ln5ty865Aq+PhivlahQTGxXKUpq78gy82vGdyjvi7KvYHq8kaUlrbF9I8qXHfa
Hbajwk0G/pAVj6alryZknbVbGZi8jlgpKGTFg0gs2m5SPccWb03HzYRmNnuMdO+HkeujZ0Ewhwli
AbMWmwEtEIA43G6hxR9NzrKT5Wy8U2coDKz5l3bHchaqDPczK3oaFNlv54YHFR0hA+R1fzG18Kus
0rdwZAI/rEfsiKiVm05D5saSlW6iXwIvKLN40OxnO9I4TpsFiPFFPSAdIIx52C0fQUM7ALuR8hEK
NjO9yulzKLzoWaBPh1+LYQyj1w8DeQR7Af96IK64xEXEoedCGFC3HyeJZYKOux8PTGwd2BDboeMJ
ljojnbBgf1sXFqTvLfAjJN+M0p6h1aPfWuiq1DH25VhOkHwadqIkmbiNKUZpGvnd7leN9t9ydf6f
WTb/8W/9P+jZVE0yOv+5VL15z7r3v1Sk69//ox79zbDQnWLYtAShpDaks/8Av6k6oaKaTlCvjRdb
1WzK4d/rUc38TdhS49RDgSiE5lBF/l6PasZvtqDngHbljyr2jxzW37lr2Fxx0IY/y/+Kw/b3elQC
BLM1jQLX1i1DGH8nEgJcyJUwVZh+aTGnG3ZGFsveIATc7B+KCr7u/N5p2r2avS/Rvd0zOdt1ktdv
jh4EtCyMnWTxnfMu9dv2iTQs9Ar7RlzYq/YaOtg4V/2QcLwGkn6w7G31YSEh0jSuS3VjUputv3qs
nuW061TIPyel+iyjjaP4KhCaF3N6QMBpNc9lTsy8xVSwOHToEmlHlhJoUhngmCEIINuBcKGt7mVR
cyz5TxbnG0ZnZKStJgwKL/ai5iesK4ouhm/tfRWi99R/sg+bLOtx3TwNRUJd873Avw6cK4pnV83r
DzWY7zryghW2RJ3gyzHcN4Z2g6tgGxMyMuVXO/2wDCSNTJEsllClJ1qeIDbUfyUZWc3MHCL9lPCO
SuNJBHIXDe+I+y+wuX2gm1v8hhwmofbkwcWhxcgwZUsleAprMuuJhVIn9aCUAzex245oBlDk+jDJ
N9C092M5o0v8nsZ8N0RuBaw6fsNtMqzqqvIHyTMRyuV1MxRp483NbQ7sVKMLCSDLG4NPwkHx/LjE
JKFmVpdPe3lWnHfV7L2u0XwVyXc0fxiLXLmS906wkrYjP7X2RsNRMk138P+9ybqKGDcEBLceoBpa
Lbc3Vj4nC5y6C5BaRbTeCJJ1CmC+C5F6IdxzduVYrz3ZTttUI95mzTCnK1mZvd9UA5376lYjvK+V
G1XiR82YJkYtRyjpqXbtR/V7QSwYegB3RIEvTuMQHeOIPuNCGdwnm2GOTxUWjqV8ok05JV+cDVA0
hHDGWIGJXbEh6DVvYoo38D69wsCphfgbui3fL5YmjgQmEOwCK4iJcqrgRzHzOZhsV+yKNJR3WGjA
sA5kD2q4WhHiFPEOSF/VcSyxfPCsbiGzY2hehuFHhRY1z26yNuCDcg28CetvDI03te9hPCReXvxI
Z0jacH6EBsYDS/8ImXPeDNq0qXnb7GrVMi+bQWDSQwOG7N0zMPACmNrq8bIvcMDlzsjVhyhLJoq1
aVNonznj9yLH+ko26CYrQq+L5i2jDBQHE8MrJi3WvYmaTRHnQX2q0uku/72D+Y8rjPXX6F0WsHWB
MYSUkkY0oQr40v+MPNUsssIi8hxdmX3HFHNt/pIiJCCJbWuCKpdIEDTXUbA1NvZZr5PDbIG3GyIf
28RWCUY0o8F2MqvtoKnbgdNiqN/nQYQGGsutAvFN/SimR/Y18AbdT2hR5EPskIR5Kseo1Zgsyu2Y
kFxO3qscTmX0uNTb0kIstQJOaHyjGHQt7W1ewTAMwcXFUYD38DajvvUGZlsT3tLlbGJswYObFMrJ
bE+UPUDCDph/NVhpRASjpFTG54yLKBAEg9lEDsx87jHvMEVP/7HL/uNNVdeI6D/1nf/TTf1b+HmP
FC0tdW7qkr2ILr3Xy2QTwbBeJpKjircZm3shrqbFTdmpc+PP2FP+tMP9FzuH9rdG5q9L0DWJhsYi
ypld6q/fa4Fjwx7btHfxCfiamRDbh8hjE7aAZDaJ+bFoTN8h8lu04n3iaQ35qJuHAu8jqvDAT0nb
XdtzFxGfeeuV+TAZOOx2mQMqGo2Bua8EnYf+3zTs/wrg/fU0AloVPIvrldtyDaj+E4BX5YlBlJj1
aKc/ekbQvTC9xTrP6fJv7s9fk67/+EWaaWlgGmAv/P0bCvusF6BIkJx5hKVCWsG/S4ES2/uw/ne/
y/pPH0vlkICQCb2KqRuq5JDx54812mJSAEj2YM0Yv5hI/tRD3I6E3JX7AQ1ZoS9wKilfEowNOEtM
WmOqcUhpheRk3I83GRqqDgstgt3kxaZFwUQTRA4H6yx/FSEwHPZ55CXsnfk+K8qnBDDjqKGFYkuM
uy+lAVaFN97J6kPMxFysq3m/SoNvx/ZTJdmzM+b7BUOmPd7AKzlOd5QyNeBCTTaY7x4aWgQ09dFk
fc+GRiUEmpAXkwQ0104gp84VjQ+STcBDonA7lMBUgB64OkfekRmbBXlPhpcMxWwf1YeqCTdKpOxD
gjqW71y5J2jl2EQ7zJ4eT4VLNw0Awa2K0rKkVZNDz1MZM7MhAvUiFOhZZIfYrpAE7a3iAbosq3q1
HWP61/SwG26D9WMIm+1YvSrGZd2GrYbQwvk10uHWYakK8mUPHNYb9KcKYUIc0wcXNyNBjtP8pYpz
atcbGOsuRe+cxCTKfs12fhS5bybGce4HHLXftvpFeIZLsJlSU+MW730aY+S/s9THJL8bMC2LQ9o9
wh5gqQIbqLyGANAFcgZ2gBwaEaLzmoaSUJHNKjQf5HnE4g6aD66dm5dE7tkES0bzbtHmDVE1nsnb
CjabrsIxDfGoEuBAIJarmKOnt+caLVVjEovMMLcmGgVN0bOddbsotNk/icTRccBnlg4sL96gRvES
CnU+PA0XBC+QF5AVhMknqmtXZOppUf2SBDMn3kfEsGbSSwJ1Z82fSVRvEg48Gu9JKVnv2ft6iqnw
nBEIWSLVpIZy+XUFOV5Oox8SbCdOc0mt5TiaR0qlQtu1ESkmVIOBeVGD0EcZSMf2vutBRCzIEdlS
NeB4+ZRsKg4yStHs6c+DzTIxumJl/Ar64GFKfUjqvDPdjkdvS/M5l1cb26M0+Gc9EO9J34XIzwbj
NNgcHufoaCQOgYvoEW2TmTa6FvReDfVp0T4u0njKtJfBGG40gJ9oR44qFr7wZRVa1ja6zlAj6sRP
iK9IiU/MAyRQ2s5W7qNA9dQeRcXnCGnfgDAPAcTVxXEgYA0HGqPZ7QgPrnUCzjCgiPLvfjQ5j5i+
XcpH+nB+Bn9AJbFSVhjY9mb3WNFpSDQyHxsAhwA+dBSxKROe8LrKmZEdbDIa32UpD5Fzz/FvtH8u
Zu7ZEec6FF0LW6R6qe273lBx/u41Tly5xiaeU5pqpBXHr/30LDRxUJBSEir/BAeFQXIIxqzzGnkX
ECJmIWHt20+l5PvSryOMD3K0Nng8jhFWifVIOSatj67Sz2mVo4beRtVn0b5WuOWRVigzsEpTbLv+
h4ijF1S1m6VFrFMjhCdmvN0rwQ1y4NC+DBY7JezCOPym3bdDIOcJepuK6tkgqTh0r9okhjBuaVBb
rIzQyeJRpT/G+0JvV5sfF46jdv9qyZuQZbYdXgOVJnPMc6nq5Astvm5K+LrTZpbXUhyJdUIxgICq
30S4GmjwB3TQNHmv7lNMzrruy+hSK9ExJNd+LtOLMw7+GNA4jQ1/LSV6Nbuz6J6YJDJoZBvVOeFs
RedrM/DRnn4W6nYlw+yCJUoE7R0iVS80p33i5PhOUOpybsGkY5q8xs1bCIUTSuSBb4sxxeV/cnce
y5EjWZd+lbHZow0O6VjMJrSgCOrM3MBSQmuNp/8/sMq6SCTJsMrZjI11l7WozkYAcLi495zvNOGD
SH+l7JWUEEMgSmXcuXt3YO8UPla2uh4zsQrv4v6HybGnyJpdn+Rc+lZRrG09jAefCjtB3EvVL2+U
6hbp297V2POC7LWwFFvI12CeCYwjHnnRGrDdUYeZm96xNFRoTOI6vle7o18ySuN9K4+F8lV0NAb5
KbBbVqjjATKvbM4rnjes6bUsFeppGIcWhvm968BECj5bFcQFo7VWlwhn6JyCWDWVDQNp47Or9TCq
NaxDESdbwNJrD9GeZj+Zw11ipCtwIcsxyg6h/CFqLD3y0LjiyMK+9eCH+IgNiJH6JlFuOrvOoO9i
XtLOPbr1A2DFpiM6vdySp9CqnzuM5FF9gVeMIxh5q8a1Ym57vATdTamsgnbnqdvcPRi4LPu7AdCA
u4vZFUhxQeV/pWFLclRnVxVU5JWfVf8JQZ9g70OZZ1VNkc7aEZwMPtptV3wZ08d8uk4SX+G5+6IA
D0Pn8cWSztIlNy18xHm3kuRbsrvfVP19iXEpGDhIMGgdgm7InKcxpS6b/hrW+6rrUK3llKBz+woR
05Jokc2IE5xc7i9oECOUbUoPm7EjZnjcGJxho7Wn9vci22eUp6PPrf1FaPGDKK2lIX6hHIT4scGV
sBp8asU943TcoPJbjCoHE19bjV/6lmxVmtoEJ3Eg8gNs2qRxumtJ1GVTrlwjWQ2475B9L9KImShH
w3SDyx4iRrC0hL0CxbrQGKoU7RcjR9ecwLyWvAkWGY1vFF59QTkTVeXKF0h44pVJaFBNQol4GB3j
RkMn2xP44VkRPtV200twQo7yNFEIuqzdDByv/Pyur/B90zZ1iISGxCTiu4pVuVYgnHb+2rE/cbi/
0iV1kuLB7X8SdQPLMtkrBjnqGtLOKvpFw2hR1DkHNirza6oSvJjPChg/CAGk4vDhxSSiq+mlk5Dh
2DMRRw0WSY7z9x2uyiQxKS80a5Dwm4xhnVvtouxN9MSIrkCw5j75GQbIDLVeZoW3bdLwPqDmN6BO
k2N0GEs+6xr1Veuuw15ZW2A2Um2FeGJJpnnC8yGoeI3HFhUb8whPV+cOTZde5JiiQ8xB1/nrmCWG
oBQahqznOWSUyQOi7iAUHWpipKN8wLYXrIeYnVx2bFMWX6JwI7SIKoLLgHaW2l8pfMs+dZUaim+P
UR5tk4/+HnJp7xxy4osl/I0AE7qlLxOk8J6hwOJNGPomeU9EgWVgO5LxQufEjznnZ4u1EVgkwPV8
W+r5zqgIR1HlFQ0BnBrVdRj0D+DtVoGxw6C3GSpyGWNGj5pfGh6WHRf9nputouaxd0nDIIfachmp
sDYUfWWF/VUcse2Mksu8vk4IPW6Sct1Pp9Y+/aqFxVVTeuTT4DdK/HoVtWwkmh8VUyY920PTUv21
vI00Oo6r5bIvTuMQrKsEC5s17h02ojQrZO6tbSv5odPab5n2Czihdfml6hGP0koG4L7IAFICh1gM
iQBMw+6TZyThXbUkgud4F49gP1Y9QZQQajeG9TmRd00NRNNj+Us/TTJ7FyECiETkr2HtryLFWiF8
RU33Zco/95Vkh/9yS3LnqsseS23cpDrvO3sY0wcOBWANNjQPN0TGM4dtyvyrh+E5bS/xc3/yyujQ
GOJYhJ88iaOOLWXXbrvhUu8zBO4V7reuvOpIdh3rYhto3ZYinGnEh5atU5IGt/++6kwJkH/OAYD/
f7MESaSYCHzvV6bvUMPV8fC3aKp6WaP++8/+XaUW1n8MW5eqalFZ/ksA9XeVWoj/UGvWLBW8iWMA
9vtvlZq/w6ZG5Q+pFLKFalLa+btKbf1H12xwu9AGQRVqutT/jWpKvA7gUCib0600KFO/PtaWfqe3
YL5ttjOHyky/u5q1SjT3IRViq5TZ0sizgwNSkHPBi6f0RnXj9Xn6nwvOilWgUNpYqzSob6qO7tnZ
ao06VX8CCG75t4+vMSvi/HOR2WEd3i6pCao37KPmthuNlZHWq860Vh5fbtt/c8lHa/Fnl/pIM4vT
KP5Lw7XO3KF4XZf75+pTaelFBSS2gD8HOBH3asjHj5CYTFMkDCNIIwDo+UnFGcoNT1LLpdInF2my
O3PfrytH/1x5+kUvrqw7Ci7DQiHtWSJGpo1QBnsTKws7vCPyphM0x6MdWauSjb/LrvvMZd8bRNPP
eXHZCK1cAcM82w9076+bq/i6fgICkD7SQPHPXOR11eefW5sVwxThawDgMncP8gPEGGZvp9sO5TVC
tlWTEeGGCuHM7bwuAf73UnMBIXB41Sm6vt93ltyOQCQCiAk64TQg7U6xiY/aHbcXlKab9N7U8fCw
dp259DsvcF48s0al90cBYt6gtN+qp5rwCXoBu4B6kYlZNq94osaRmPKVb4kzj3YSRv5T8vznfumS
vXx90umpudtjvY80HDmdsyKpYQtUfOvwyRi9u3VpUOAIOVdife8mZ3MOzeZBFrWU+/xTfhf8hKqF
UQbRHw6OSzyTbBL+8GnO5poIbinbHr3YU5PEPnOfALfSB+d5+GDIg6O9LAifpGT3oJ6d4MTz3PnW
85zNPmbnKkPnlsQrbyx7GTyKT+ll5l/6IEHkxj+le+3QAamJoHyv2u/4fTitXaWXLfzsI7i27y7M
LX9Ns5q4yCuzWVaP4clUvrYXykJZMFd6+mXxNbvKbqcd4QqeyNY0L5W1s6w25NNkN2G4ry9lLp7i
AvXqE9KQxXe5KDSQQZzJdrUOZH457eSDz9S2bit5KdZimV3gjSTqZB+uh525V47Q3KBSr4yl7m6G
LU0/dkQbYzXs0x1psG713b8sr6pdkBzqXXnl3OKZheiRLvr75FbZNNfFCTZRGtwY7rfwSb/wttBP
QQscsx3GUQiJQL1+xDdsjjljtt8MgwnjSjlgWuu35Tbd2uGx2VV/ODNqszlZdInjxWCL9tTZ8RdO
wZAoDGsOd1YbnuxM0k3UaYBSnuTfI4o6NwansfbWYNBef1yKjtkgAna2b6bPV4VWKhw6pKDVtS8+
haVskuSXX6biqMu00tb5KQm07YC8sj77hdvvfXLzGRokRDVqrQuV4KjqGSVmZ9kMcChIraxGlxxH
Mjqr+Cnu1CNxUvjdTO8w+uZSgRuKtwojYi4IzyQVpKcc0ENn9StkLJOUduhIgPKIvyiCggyxVekR
vdigWTp0ksSVxAjWHNxXrIkNnTb2rQqW4U5RE6jE4iLBQYVih9JLxS6/xNAbe08223lawg9TBEwf
QJ0zdeqYbTN8DlL/uuqnjAzy3mMaVb0wL4EmrAgGLzY6dUFJE48KDj7W5MpvMcCSOgLi/y7zKzD3
FXloItnBiik2Q0iRkCPkVUrsHzk/yzr/5skvoj7TEXlvG6LN1qzQ0J3YKHJ3T2xYWHxyHO+bVOhu
Bs3JznmCI+b7/BaztRwHapgcAel9fjz3vTOni5kIni6o2poRGnfhFt98yoap1FeBzhbAJWves49A
tlB16ufm9HfWTDEt2y+2AEYp+8BSQckVWLpZKadoTgb5tGpS4rz14etXwa0P43wMPZKW7TP3+d4G
VswWL4peWtJ70EAthAYpzbIUEEUM88JH8ueQUWGMx9a8SbPbjx/sey9VzFYvQ0/aSjenXJI9GLtD
XJUPZKbvppcaQgaKlMu2jE+mYKW2tOPoHZz9x1d+ZwckZqsZ0U4NgT9WeGilcywMDblse6wchZ3A
cMz5z9M26ONLvftUZ0tYpnaxRDOu7bNBpTiuHqR5P0mRG696IK+WnRE5FdT0oLCc2/pME+IbE+Xz
834xgnpsrKmOTmffuvWRRBiiCW8l8aIkvq1rIY4Bs6E72NcuW1uTnxLR+DgzSWvyvYtP//2LixvQ
CvU4YMvXt3A+nJ2LbF+yOBCMhUildzD0Z+ojkMOQGn59kfrRMYGyl5BNWJRXJAEfx7jbx4X7Odcz
qKp0GaKtDo+70KmrEtVgbWSFEONQVJssOw4jUxG1sY3C2xMbpaZMR2UIqh7MUWSI41JSBuupJjJp
UdNrXBcxNoHZYCtYuJf+iB7yVh+PXU4yzilnk+hv23YL2xInGxL73t6N5c7uN2q/RvcCKTbYWmzo
FIrw7nGIPunaVZcAafhkGreNdu/0T7nxqzYek/ROtNtIh8Pzi/6XXe1byNTmRhVb6IpqshVIBpRV
5W/KfivandLufG/vmXvTRze6CTGNhckidwUC+Fy7aOXAQaQN8Smnyi7U9euobO5DrbzQ6ac37ohq
ODo6OXVzB5LfAFVG64FQtpuocfZTgbEtrvoh2o+hfmeV9bYZ9qo6XhnySbce2izdUnrdxSRaT3Lg
OjeOYWxufDhCvuzhAiPSlcOdA7Z5Uenyl5KK26GSD0Z9JTLsLbF1TzDQJZ7V7zU8ZDvobwW4W7Xy
95Do1n5crrwEHglp6fS1EUxV3ztFbhx2OUlVrsjI+fpXeETg3wQSa8o4MOcYD0kcbscipdbPw1Aq
8LWhVC9UP7oP6c2DDjPjnz6+eqOCA1N8qWBiIXoiBt2hEjgki1LvLv0Gc7NZbtXMHNdx2uFBtXYF
qKsaKX1PJKEZyUOna3sPV3uijaehUJeSLk6bd8i1h61pAVeLjzKXN4KwqLTGJ9noK6cIKGyS8sNy
AxWirTK6EOl12MJBAbJqC3XvOhlAQBz6xfRorjlT3tfRkx5hCx6xg6EAl2yVANEk3fccf7+Xqhtn
zPe20ezjvLoEG7ceQqQcht1fDYH8aWj9HQmJoISBz/PRZBEdNhupZzuQpxkcOs+4BV9x2QzWXedN
PYF+MUYU/lRt58fxZiCItF5E1nAqIoV9o3nTqt2FBschhefUqc3WpF6hJ4KGVEZ7QMP9I3eWfyI0
eo0v7Sjr4hg20drXPiu5y/fb3/ie4S3YbrshThIjCr6ilSWzh4pA1dAR/sTMuohsm7CZkyBi5czE
+t5EM9uICdzqBrq6Zl8M+7Hqd7Jo0Uzj3vDlypyOm7+S0KU9zpbKGg/eudOz8d5+YLYVsbGCGXYF
FkLq6I0999Kr+cATxG6heqU3EMJo1hhVvWjyK2Aiiyy5I6565bHhU607kHFL0JFLm4ZxTgdXzdEf
kKFi0y5rk4JgrR2EFgggPWgDqtkS1SGyAiO9r9LPqspu50fQaWvHNRHYGayRdPelgnaNWitbNPoM
6wYYQucQeIVW+zaim+iQB2bfJ8TBfvzotXcqT+psSzT67YgVCgiyTjd4ItTEh1i7T9XPrDBkpiMB
6xsE38oUdbXsh1OFW8Vhz6padNOHm6bfqxBi6GmnFqqLOiAsR79g50bGhrW+gVp3ZvF9FrC8sRKq
872UMHxYEOBKkkHf+yzCtgLd0Ou2OFJq41Z1rkryGyDuUbS+KVFsyzTZR2l9obn1JunsZRmkvMdT
oF0Sp9YxyLRjrELMy3nMKCbiaNnQpi/jT3rNcPsGqA55hLutVELwyPvoAUFWDn1BqFOWm258PvHJ
9zWatG8JP0+VdWUCh6T5Ps0YRXafQDlzxmWiV6jrvsfJr+kIYFrqMqj9dQWLKQKbLGjM1UZC/0il
MYXkvv6qdF+E1wE1uMhNtNbKcFOjk9DQR2jlTVTvYwg84bWBm8oCyCVoPUulp78dXGRPfQ6xQZMb
iSUlCItl0TnLIaw2JCbR/aax49KPpNHs1J9T+s6JfW+wehv9N5tJtxnLM8PKnDaab72t2QZUsVNP
B5HKuflChmKbpaO6jTXrNNTZFk3MgngRs75rwkevgxDUfy78GzNpkd5wlEaWNTZyGdfVvdHQ0IhB
RtKRDNDyPh+yDp093JlFvwL3A60P8wgwwiZSUNM1uJvcLfSpayfCzhLgRQOemVjaPjFdjFXtypfD
Sh8oH1Dt7GriLiOcAuTJGRBRQot2T5wcIsfeRRpqkIR11YSvX2TrMPDWIvVWKJrR641n9lj2OycE
db5vdkuRy8ot9yYg14rebWFdsngfVYQ1BDLtYtlfFYFzozXGj1wJ7ht169vQOnhxEemPeonq1ipu
RLk3GObhoFyPVjaJDh8q33jSEsSjXr3GVITjNFviHlia6XSIbj3OJJ+tqrwgk+solYwEDMKL46+o
HvDhY2/3QD0MylaG6tpnNA6pcq1A9s47i/g0rAfolYqmoc/1xaD1m4xopXqSKOv+MgdWOAQ5JBl3
myRYnfjXQrXWLV13FRECzWL6utZ0Ys7u3DCnoz25mhZwMEiIoDtq4mEqJSf/c5PH8zHkreE4OyUQ
A0DTAOPsISgsOpHllCd301DAJIPnONTXPT0qGctt7pmroiKMwQWqiPclFvWpGJzt+bKi/k7pQ50d
IsahdQ1KAMpehthQcHEe1eG6GjJBORMPYjQ233T8LrHd3bP93uvjXb33InnEQsv8qwDYq29A2yAN
HjUDAcLwNMQPIz4hkE3Mc8m3pBn3lPUPmrNYoiPam7K+JV8yPOiI0TVEBeYeeOPHy8d75z51Gtcv
jgh2TmpU3SH8KAiadgf/k05FK7dWtVgaMB1D65jW3qOm6sesP1q6shprutt/ePHZ+SQaC/yfMFL3
OgXhQWjYouUxy52vidEgQUdxMLRHHbf59BqdMD6WvFYFoNCZ679T4Vdn25Y4FZailRjgiBG6Bmtz
1Atap010ckNq/EjQn2tXnXkas/Dx42u+s2OZq1/LSHFUAZB6LzjWpjSLpDxN5/qpchKzNel8lXzW
P3u7oO1fv13oWrW0VAdpuFU8WMzNphtvcvOHRkSWKe+TgBRh014BED4p5nCEunQ0OQd9fKtvn+w1
Z7bgExAqHD3WzD1B0qsuQbHTXA0WBjBuE6z8VgOX9fGVxPTt/T49aHMzCoirwR9rzonFcC2ItQ9l
8qByj9OTBT+zLX9VBcwtEbJUVjqoXIt1gK1pqJ8bSm+XIglEe/2k07QucbuMch+xWiaasSK3fiki
auU8T3yFKxjdWy2W2CdSIsb1M8946t6+eeeziTGOW1F2xiD3lQNdxf40fbuF+1hpNhuc8Sh49Faq
rPo8OpGDfO55v/dqZ3OgEwgDioZK5gT4LaJed1X6KAcKAyH1N8W0F5bYwXiHHbEKG++QSoNoiU+d
W39p9PDkUY/WS1gEwIY+HgBvf1WaM5vF4omAajacraE1foXVvq4MwCqquY3cgU2/eiyV4Shc89z9
vz1xaM5s4ir0hC5ymzv7Tgu/SVqPCcpkeOrTfCURQ2ioTKEvE379p+NrNlVVpueZimSEQ6vdBoa6
0swc/PMn15MrX6tO3UCxOEcjv1UV74/mKgxlr8d04jewaYFhsGNvj94IG59uWcMXPE2LkoxzlWYl
aM4/fKpyNls1Jj7Rkng5ZDDDcZowMr7TftRZvYejVpKobQAGIJzHNN2/rvmv7If3/xdCkP8HvYc6
r+sDgQdBbqgS3hR48Af/VnfY6n8ma4CwrAmIM0VD/i3uMAHfCE03DB19h/kMy/nbgqiYWBBtFV8H
JB0hYKj+V9yhCO0/umrp/C0LAwjS0H+n7ni954abZBvSNmFSaYYUQpvMji/3LmUa95ROk+CUNIZ2
qHKsdVYphlUYWt7KrNz2ICqX7WpdueuYWLh1VAf4xkJYCInVNFsSJ5zji4d4+mup+V9pk5wy+NbV
//nfz4X5f1agv36TFJIkS4cUHu719W+yE6+HLUjzLapz+5NrZBwlE7OP73XsSD+BVJAR1YbJpWn0
VC3h/YDY0wWLfm92ZNSktdDZxOriPhxi0NpwcgpvwiP7xFhRLvv+8c99bhDOf66DOkezoBGY+nyD
oEdQqSNtQACgQqJZZS2WSjScBS7v2FZOyAXpOxQDMx2hlO0tGxckxoSJfTOReF6pvdAe2lz292av
jyY++xivpJ+5W4XQg5tBc6JfmtsG303O/g9IG/O7SOtvVb9VzkxRrxf+vx478UjTGHWIJHVmy6Dw
a4IH/TI4WVoX7qVnkLVrmmLz8eN6veV/vgqDFkOaqpmQGuzZsocqXQZFDdw8KZVo1RqiA35ABHkZ
0u/9+FLTfmH2YhwVly/WHMxSzrNx58W+vAWsnUsYpiclaH6ho0RX42qXlSIAcTvmw8cXe+u+hLBU
LFnqZKubTbxdQW2x8Y3g5Oe2fqFCOFyTH0cDnQCOi48v9caLwrNsG5bhYFFG5fX6+8AQFiTjWIYn
SEok4Bh6tx6HojuzD3jzKswMGtAuwdua7Qfgrask4qgI8T3kk/wvkGFK5dxm7/ermLaYJiCV4FzH
0pjpXs4/mrA6F89+eCIvk7irpmg2rgy1M/cy61ZNo87kL5xg/N+AjXs2Sr4YCjWuGPrDEUNhtNRV
qiX0JJjTCN6g5w9SgvKGRgMegtd67HHd6HHWX3781l7v8/76CZrQpGEYkzzPmO13yMklPq+NwlPn
a7+aHNq6rrUYeCgsEM03kdHbMkCAb5/74t54xJhA8W+ZPGKc7dPff3HvMo5dhHUyPJVp460aHwMe
Etf8X39spqSUbtukDyMZfC7uvLxKLXGhakF4UgtHh75gftWG9EmJCVjz+jNnsbceJQumJlShTf39
+akIPDpEbGixoKHFumxrQgVTFQWMzH08I05xMRoItSFGZGcG0u9TChLNyetnM0tiLpwNV5T8Mu3c
Kj51sLsXVieSZel4OJM1jb7Uj49HzO8vzrKF4Ug2CTZjd/4Fwnj3NTPD+e8AvcIZGzq3oemWf23b
3vezvj72TAPTIn8aAh/UPl7hvBjj6rUmM3hG00oV0VSFzd24stwRFAzJzPdtuoUKQe5lk01GG2cX
Eoq4yY2sX358v7+/VsuGh8BQFcyhwpxPoQKtgEtQ6skHgbfLc71mt0GbMk5UHxIK+CuTVPZbzcZN
9PGVf3+tXNlkkpisnBLP9OtPBPOUkuQ9A6r3iZ/L0GiuAgsbHAwf8zoNQvXMM399xnp+5NJiz6Bb
02OX8+tpU4Kl6XGnU3Lb/QgWNlhUvZJjJAdspCxQ9eJMj3AO7/EZcQqFgXfmlmen3b9+AxUydn4s
4thkp2fy4oPNh4AA3TpB4pQL5wiUy1lb7EUAb1OCbdso3TduWd+FvY0UCbL1UrYBdmqywc/s92Zu
5umXEF0jWKJ1c5oXzdketMkFgPkhqU9BQFI4UcO5TSxVqGXkmbZCK9eEssbNsnMy76jQEbOGVkJW
KbuMzDMD2PKSKLD2ZLjkCqwzN6G0njbQCheZZ2n5TlY97o2hIhkXq5ArLwhV0T5nqQ8XdvDADCVw
gz/ZrdHfJmEjKYsDev2pYsr4VUgnukeGNFho6/LyV94MjfWvJ072utM3yD/42OfV78CpCZPzI0Qh
Sos6IGYLWQm6+r45EvdTBPrdx2P9940KS7oqwZsIabERmz1t3W6lFYLMO1E3JyzE1zHKDOSRhRnN
/I8v9fsExqWYuKCzqpSW5xOYaPICYx96F2ISuoMS6e7KDlXrT65iqdPi4+jsXKdf8WIgF0MTyN5X
uCFVZ6z02IKNqP2Ti9g2YAMY7tM57vVF/KL1rRbo5akBD0yUj0cQnjMGq3/9wMDBwCmV0zJKkP3r
q+C6zPG31vXJ8LQYEIP7LfL1cyv1G29Fl5oQ7L11HQbObPWUQ+3XVY4oKdbortZ9+xPSfHlmVE8L
4eu9t9TZz3G6ZEPMmWK2R61ZtZ3aHlA+kf6ICmQod1RtY4qoCO3HkVbz2FnnFpC37mw6NEsDSwRs
n2novxgJll0AgB10LqrWpF6Y7RR6QQ3t45f0xgfEXh4aGV+QKX4b1QkkQTjcZXmKgnZYEnairBQe
AKdPMgY/vtSspfA8NZqmOgGC2IMDr50tiXpSyRbkdImAjLCXQIXNBSZabPKGGG1Xq50LzfB7nKSk
H2fEPK47r9Dv4iKbekt2/6B1aHo//k1vPGSLHRDnXd3GlDIvSVsEA/eJn9andBydre3ZP12F8PSP
L/IsWZuNH84FkvWYBUrDL/P6VaLX8WK1NOsTfFDvURnKqMSjbSDFRCCy9bOUuGx1TLu10aoCUlvX
DZN6IURZ6LWdF66stqqrzSDTp6BRaPoWTpakZ37lGyOB1Vs3KaHwgqScfUlBUnDWT/PmVDtYfbOx
oxWrOcrSkNXwByPh1bVmI8GmuZFQFmhOovQl4CLduzZ8pdxkvq/vVUKUNqQSmHTLHeUaDChpRJQd
aOi74S4UyBbsiQby8UvSpulo9pJAazG/8zVMq/hsukrrwYfnb3anPFPyC3j8GLhLOp+rzm2775YI
TDL7xrRC6FYo0to4RlqeqOygEanauq4XA9EeFYFiPjZY3/Zxcfse0XbIPZraXtZWnDnrwiJ52zcV
LM5mSt7tkspHfrIyFcLkx/ejT9u8+f2wB6RtwQltWrdeDzqJWs/zMqc5BRgZ15Ffhpt2AJGUYvdY
2Anil8QKf4Y2RSW3qtqDWx+6aFs3HVCL2IL0AhlpMzaEt5S5rDEUaJSDYqQkGem5P7oUvh9x0ubS
r7hTmOq/fKAIJ2m03iYLQu0ihQu572DVb4kjot/jV/h1qCmvezvERuyU3ZlV7fcBzHRpcMiAysKa
Nj+05ardcCxWu5OqVMrSr53yybKI2YlUPbz5+OH+Pm3QlOOZOrjJMK49n9BfzM1oFFvDGu3upEDl
2vpV/LOIWrH7g4vY1Hye/7LnH6SiFzVw/7o/UTsjXU3x7SU1O+3MAjDNPa+HCRUsCptMTXDgqNC+
HiZDHQELF1Z/asPqZ4B5PbS7jVoXYP/rQj8zKN96RQabNQ5njiRNfraQutjfoyRz+5M2lOAAxnbY
JBEkqlwpzgps37oxVhsqmdPVgNq8vjEnGEJ3MKPhVHpmvnQ8GaDcj7SNVhDg1aZKcXCGqPoqAguM
HK/PIoeBcJ+FWWWVw9ElceqJjKqT7THCddnW5K7+CnE+npPUvDGYsDzaOtZHnT8+P7t0lc0AYxE+
6QNZjWrjkCtbgo38eDS9cUTisM/ZeOLSs5WZ1yoLsjHtRPA8xjHM4dlWEc1PERlluuiQnEIXsdVy
F3pZC1KkqsRXr4k8Yu9cr7pzG28QZxaBN94PdTZJY5ADoG3MC3/0r/QSAuZ46sZAfB2VEU6WZoen
1AZmilTzbKdseuGzkf7qgrORHqihUiQFF6xJGrkeYN5vSwPuKawW7zAEVN+7Jnc/peqg3tU0ijdt
T7LKx2/hjQ+ATRa1K4MeIf7YWcnF92yrCpN+xDOkFRArEMGmHbK3VCcP8A8uxYCiDmkwfObfGij+
ICKCdjy5iMo4b9LvxpbfbQhfq85camYBnXZ2Djs6uFFTp2OqA7z+1uJA0t7pzPEke4mmWsOEYaA7
PUZRKXeK3xoUH0B3+GR1rkfHxQill8EyNJX8Hr1UeGao/16Q4NdIdlzUewWH0GllfDE7K3kp0yFq
kAozOywq0ZoPWdKAJJFpdYBNQwyrWw9r7uh7WbbKmS3lW68YdzP2Z0uwCM03e6KJzDr01fGkjfEn
EL4IDZPssdLD8sxYeqNXQ6HhxZVmT30IsyLVOkWcEmuIL101dMRGaFUerhxR19cjOG/CqdwYfQ4G
enECIqBRhcgn5UUte2ehU4C79+rYkHB6TOiyTlvWKwryTraB8FB+l0GrNiAwC0BTfKEwlIjcCi/S
IoOqVcCNKM7c00zPxUiSlAlJ+OLAyLkE3N/rd2cSLZMKU9FPpcS65Aa5snX8Kjn5hieUlexyfI2O
OqD3whGT3Tg0+Z6GKFPRWRbSjTZGY45bO3DsX25UKiorWafcRUorHj/+uozZZAKyXdo0LVXHMlld
1GkUvBhjQSCtYQyz6uQKhWAEoY/bzqmCMx/W71exKQVIh9aItMgbmE1ZHZnDel2Xzcmw6mBXguwh
rnNoP398L/OZmLIZJ0xiTAw+F92Yt01TJ0dLX5Xdqe/q4cLjPLvI+8h5UIIUFX+khncfX++5O/By
JtbBmk/7J/YbU+6NnN1WjnpLZ9OknqCr29/riI39ohC2B/EzQbq8jEObkn7GNruF9mdq9cKLdWS4
AZv/HxUwWGNZVl7pLtrWD57sokECYIQp2MpMkGYIarsJwOSxeSK7qfata5EEMbuMwgq+VPzpjMwN
BYGdlTbVt7IU3mXV5PbR7xSFuHPfVBuEuC2gGdDQFNYCURJ6lGelaSzCKqjpa2pRNXI8MFtazQRw
wSRBcoMU2HEIrTB9M1v5pp5fBig0SAWnjPP940f4LH14/QilYdKfkxNJYTpZvh5/TSNUIjGq5oT0
hvxTjstg4qD3XRFOofi68kBU5PB5xMy0h8ddoG5v4mxFGyLMAKOEzkHNxvxHKmi6TQpFBfMgScST
zjRTnobWhoY3dLZ68MuhAlpj6+M+cKe29Fgb9Tffl3mxtTGY7ni9vJmkc/yTWlrlvR9LQtXJ8LXI
gOJwtAidyNYum1CHYuXWSX1ImlrHoGwNKoXIIQJCRDKGV6wbvTUem8bLwPgR+owRx/QkRJ04LYDZ
aVhFxgIkjJ8N1WM+hmIENkCRZEn53Y5IamygBHayMW9o7OWE91rCPwxmbRRM9+64Jm8qHReBM4z1
0qjtcjwq0Dy1g9Ya9YNGnnuM87JCpuyVRegfpZW4l4o3tjdZBukNE6b6hRHWJISGNYKM69hVEWva
hU/MhO13U3ZolOHQ0DrOqzkOln2qtdl9EEUw9/qulyS1kpbbrxMvneBZBjChNBn8XRPQA5hivMtH
zeAIs2gyf8CpMOqfXEv05NyqZnlOUzOfWdhtGhY2M5OqqYribzZ/VQPu2ybXmpPaWDU6aIqNOc3G
zcfD9I2rUDCj30oikkVLZvr7L2bJPCZ9PktT9uAGJhZdx9USR+a5g99vDVFuhstY3JBN6dR53p68
uIyLe61xlWY4xVWV71SrHvFeoPYP9RF4gt1/RWrbA1cFgJg1nLQr2DlnDmvTaXr2PZp8hlNHkp4L
Jc/Xd+pruTsondvQEBW4UBFmkCkIEEm1gAF6ZrIr4M7bzvDz4wf8m7xkunVmAs4ObKLZWc6um5GB
qCu4a05G1Xg1WGulekp4DACNFcf5ldZ5+8thE4IW3h6tq9wSySai1nVChmgsuyR+FGmXGouGveF6
gPBag6XyCA6vay0+0xuZfstvz4iGFPMWZ0B0E6+fUZW2KpG4Rnvq25ZOdaqp+1AL47VR91j5cgd0
eGXny4+f0FtDUFKun9Zr2oFzhzBq/15OEdOnphPkTKghpzqKt2euMt9y8hqoIqp0PRxKfGyEX99a
KrLaJtm+g25IpA9af2z+hKe3aH3YTn2u08SXiAEL/xcAY1h0LtmR5yo+bzxevjEajoiMwCPP6x9h
28RlPCic5DtJ4E2PO9AbtODGTNu9E5fufVLb2v3HT/e3mu5042x0KfHTq9BIRXt94yopVsgrxXAK
IM8ZcFTZv11xcLzX6MxPVj3Wvq9tTHSKrE85s3osgEXr4erM73jjNfM76J+rVEumau7r31EXZc2c
63Ha6et+L33NOMLCMw5JGU9MDLS3vQY9TssJ5+VYUE6obptekQK/vCEePkk1GI5kva3P/LBpLzMb
9JxxGXjT3MR5d/aA4tIkeinih8n/4ew8mtw2wjT8i1CFHK6Mk4ccWZLHF5QiQiOnBvrX74PZw4og
iyztxXaVbDcbnb7whqGfjZfi375GtaWGynLXztS+2una7QRh61uGVeYO7RfMYApC1+s/5MLu4BQg
STsvFDf54gMFZViX2pxuR7KH7DYWiKcPsb7RnREKlIVAa6VN1f31QT/AC4vZzxEloTKV//mInC4L
2udpZVUTyRAon33oDuHOrUS7lwoqO7Cv2Rs8+lQbSHzYs8M24v58DPoEQNA7/0h+5SFHh6QZROP6
yU5RO9eSqHsEMKTtcA727gfhdj9AGkv4brDwcffJNuZg2A+Dbn+ZFNhbLmRyBlZ+xXusPZpdiOyp
knKbFEVOmRM/KY4TzRWcB2glZhujmKxnOxmKG1CnZZzNWaEbNreR+CLOWW7T2t5MwjTUoZ2adusP
iG4GVZNv4jwY16mJ09z1rz+/4cuPb+ukiPjS+7TgFpdS3dGWF5CPD77Zy4NwvWaTibjbpnFT7q8P
deH4EYhSbdb12Zbw45r44wXWIpv3Vwn9IICV3UkV47kWaLeyw0ujUM+ebSsAjKFPfbqbQGAaaekM
+qF1CGZNvFpRzeQcXZ/LWTVjXieMNj5ArrRZPyppf0ymUNhWj21sHHAyxTCMo0K8ZxFPHwe3EO/R
OA5fnQDLk4eQmb6V0QhyBtVHr95pwtbxRC0b7VYP8tLcKQXTm6FHQ3tmcZKq0EyAhQb6IQjQnCS5
RQuau/ZGwnkhnph7joQw1OUCbonFNYELfGolPM0HAVV0Ww5BNG0iPU+cVRZk4gt09vgrxdup34RR
VB/SwerJzkSCobVUbfIfzUMUZ5w+L767fty+WGOGzrUHuAhjNFuL/BvX2vln4fcGNK3mJNamd3W6
JdIhoJw2ORQ39IlnNYRpZkxDd+N5Pz+51PtB2hk2yb5NfHc6Cim+r9y+NA+ey+XRW3FMnmV1T6rN
4rtUKnRdru/BiwNSE55fcjAky/PEUxepCSmbg4uI28ZPQoya8PDbSrJKrOIh0F8f7yMMOr0rmOEf
Ay62F9UBo4A2bx4KC0MJL0k3vqUeEtt7olic7AxZ+ncDAg7bNJDhLm8Te0+pRmyge9RvVEIKONRy
eijb+tso/HRb06m4LxD62iE0ev23nl9r/FSfCh9wj8DyltF+YTspyBZ+aqv1yYbntZttrfJ1gs/g
jaEuLsMfQ1mn644gIRR9GgSHwM7REk5caksZAteunOKdliPwdH1ql3Yzp9s1OOD0LpYRcmRPKKia
uXmwEhu5iURnVlMpb4wyn4nlWnOyWQEPNAsutqezCqupHKUw2VxO7a6rsPYOhSvStU1MshtJ/rcg
yIKv16d2niAFOhIE3CmcIzqsi0EL3RiC3BfWoVMWsthd9luvYJzR43afWr0iJw8G9S1MNO/GDXFp
DefJusEMOwy8RUXRcs2JE5Za2ORVKMTHHQYmcYm2Rp6hJz6Z/f9jPJ8LibM7l6GXlcG+cpzejEbr
oHUZhVdHS569oMHhMbanDVZ15Y2s6sJxYLuQc5jk2CSgi2Ia1e5kGvtcHUhyCOLSydz7vfUrxZfo
xkgXdidYRlDHaKEz3rJOGCbDiHl2ow6pVeuYO3rPYFpvAeguTAdgL9rBAYPQqFosV4EUvq+hjX/o
+6y+IyaDkG/SmwnLJroxnws7gy4M+GnSBrqS1iIfDYLcaLRKU6yUb752Y4kbk3DzXdZPxp4qYHbj
3F0cD0goyS8BjHc2tTgsJ6q5+iFNlb3zSNjQiu7/0yxPvCgxxjcaERfKIgFBDFsQPy72/fLVwind
qBzkqg5upat9K4PmaMW5vq7DECET3Yl3kV8bqyrzh53TNcVDK1HzvH7sLywnvwFCjjXHLVCETu8a
XNn7KecJP/jU8nfJUOIT4abW3qLAeuPzXtieRG6YBJEU+KTgiycsqaLORWiaUCAxEf8Zo3TWEtBv
3GNnHQqLR4f2HblgQNuLcOx0RmVd+vkwRxyT51c/LK3nQbY0cwsNH84R7oGPehfJB9NTSAraHWLR
stN2VuWa+9It8/vMQguysow7iSL5DmXyeHP9k196y6l3zLyqGZtwFib7yEFOrZ7rhyno07vIk/GT
I9MBOnryPqK7uwcIljxk+LGYUVE8eVPl7KuREnBRpc5XbZrwBWt8IBQDAv61dMQWW4tm0xWCqtKN
QOfS/mDVcEan6UPncJEe+0UtJkr8aKd0frPHlzd/Gzx7Ts/DW5SgCy/Q3KOkTDdTWs6oTaZC+zZz
IuMAnYX+N22H57HJipfOTVugwAGq22mOIDkKrD+vr8ilSfIiuHNndMZJW6dbRiZmG6eDMiBsdCFd
UPVf60gHQqwxbK+PdNbln3cnz+zcGjCBnuuL8+aHnRKsvnlQfvVS0gTYG1HefedpKD5lCEGtqBEh
REgL5j9jLM3PTptNdzg737h7LoQY3HOkujp+hFyuixmPcZKUqhnw5DIbueK6eykwMtn0VEo2KsUK
K4yMT9en/nF9LsIauuo8GT5QFp7C+Tf9kbZV3qCJEavuQ2UkzcyfwFjYHqFMIe7vZmLF7faQJy78
Nb8UswJm0jjerpRZgbWdO4lDUTu/6Sw2MV5uCTI+kx58dQPN/a4RaGq72IvwgfGTCiBUjyH57zSV
o1znfluJNTZ1ucAN1rPSre9pPlKTdWD+a/T59DLBmkVgt9PcZ9tp4wevpkixYpvjKIGv4GMoJGY4
lkrrjv6EU7WbBGF5ta6QQn+EaoSei6vaCW6ZjnHoZjIihaGQoeEONMaG+2qFdM2eDW/CD0OSKJXA
nzWf7pWDaes6m8JRu+vYKnv8JYtH7GmKHwZtZXfVEm69tqYLSE2vq3KvqBmWazRry6+WJnVzU4TK
V/ggVcPXSiWYgCC58TN0mrK67/rImat9DTTzPKroxnRBme49ND5ugcovbWrAQgY/isoJNNHFlavo
QQVm2loHkDmvnqqMJwylFfLyY//bnnT50EFInFWa8vcCG2/UmcaqfTFUmd1d32MXnhgSIRBmPN8G
jJ3F6ZKoXeOOJS1KrEV0TwsRVqHnR/u/HmU+wqbtzMxYTB5ON3LhtWaYaqF1yOrE3yFVLra24377
y0FMKjUGYCA9CEB/LVON0TXLUe8695B0st7WthtsVJLcepPPbj5G8bAsnWlxJmyURXDaG7E96qHh
HRBbwro8jcyXOcm5qz371tV3dr3Tx+Lkz1xjwm4iyNOvJqWwrS4R2qH0UHHos+pN6FO3ykShPXSZ
ibRUECMMbCPGdf1LXhh4BsCQYHD1QjddRKxOqpRRSks7YPOXHHFikeusxm4jUflPX8c+KhUK13vZ
39qN/1sGOLnyQL6TBJMrYosIFGFx5dUAT5VmJeKIHRlJKlWdeNeWKnvuW6QlN/S/NHrDRjM80wZM
75zWqbYVhjprkUMetSN85VZurgWvNk4iP/Iy9b4kqq9fB10ItJPDtiz/obCCSmUlpiLcoWLltjvC
n3JbFwoXqCqM63bb4A+/9tp2LB9q1zQxO6kA3Gy4Xr1XTP06VM56t6zXWtZ6cMxEPNw1qooqFHnU
eAicIEo2g8iSo6sFwzHLOYDrqRyKg1HnqIBFRfYtLdEVWPlt0KKHm4P3x4RCfE3jCec1+Bjyl9so
7F/crjV/GV6IF+kk63zVyeAxLm27feYWRYijNerpa+dIJLEDcA7Rrm0dJ1oRAYw/x96xfuZNpP8u
ofOSlaatiVccYNJg24kEDnPsxOb95CTC2cAebX+JPLvXuJm4/rGmBi/csRnuNCHk05QG9qfOURqT
TDIUDaVykblzJ09t+wCJKi8Hn7DCXWyKNyiF9D/xWnUaLCcRq4gG0xqwCQuKdkvNPLkztMyMNqrs
Kab4NS17r6CSHpZmscNSDw2NTHzNbTPPWZsywM2TWSEPBL/xQKEw/Wr7dYsIfxg76bof4hZ9tbau
twHxFk68Kt3ZQYV+VCDEe9b0FtjPqrdeYgfGyyomjQ1Xoyja6MbBOQsS5t1LFYKuEWt8ZsogW0qm
hAbJESHKaDUGGHkZSVtuervqtm2FgEXl+uONgPO8uksHxIN/yA2LIEmwZD3qWm3jSOyLo5bSiHNk
XX2BMTghka5hBjbJdO/XRbYXJT34OFXmnUUzVymBpVPrJn+bgsJvJmWhEDMbXwTLinbqsryBCPMj
vwOVEBtx7nSU9qodYLdGWN3feFrOc0JiaYc+JU0IxoT7cHpL9lkW2Kloy6ORCvQfPU0hrgZ/XJR5
+6rQMX3UhYsCdpUb+yTPpjfk7Mz36xfm2SuKYyYUvRmXQZmZVP/0N+i+Fvt+kZpHLwrLR3/KhkfX
zG+p3M73/end6M5KFUQLMyGb7sTpKGbvN4nbxfZBWRh82WO5CmPT2GQlRNDYjF98VWPS2gS4pU2Y
Y1yf4vm7x+A8d5RUfV7yJamXC830wKrZB8duomfPDo0VrrnaJkQr4PpI56+PSxmSYAEY1ceink7T
icdB6YikHFQLTySmGzIVU7ov0NrYyqH0qMT2Fve0G/wlBXwW7CDsoCJEUxE+9uLZK6YYdGnS2ofG
DJq1q3ntt2is7V2Ay/2DcKXcFFNYbj2ltFubeN4gy6Wd9SkoQnGBmN789f+I9Ftzcvy8zp1DmE9f
JtG5/3i9i1mz5cQPhoj3XYnsKHdOjKhTGbwg83QfuNm+0+Lvf//xKW6Q2HF9eWcdPbdy3SzoHeeA
tkj/isF1VKyqoTHv9Ex75+NDQIVUglawEOrz9aEvbW/KmjMdkfIOEJvTb8CbmVZ5YjlAAxU6yn2S
PyXeGCHNk8nXsvEf8diCbZxys0ZkKdcHv3CNUE6FKUMvjq474MHT0ZEW9YJ0JHockhLZjwJxwCGa
2tdCev5/XikQE7ZbO13xs+ojgJ1sO5ZOc0Nw/qyexg7880cstkEQev2g8O6kSYIb4BjY0S6SJNhO
h4gE9Plke33WH0/D6b7z8DWCaAjDnGBsiSUZYRLIHrGTQ6PnGpCzNENh2k3zbw4PxZtTAVldd7qP
o3hXdda/xBNGu6Er0YA5Mae4W7MbZLSOPK3Idr1sc3zKwKv+S0ABXC7JJrdb1SBYq1WatMhQT50D
iIKMCK5El2j/tmljajDHRH+XGYZs1wJ064+xIea5PtNzWIdJFE3XGLYjQwPUPF3fuhwJxRofec+R
9njZatp90DbBS5qH/Y6Cn77SaQjFlhuChRxe0xTMscePrbq42bWGicfl9V90vtb8IIL7uVSrw6df
bLjWLOUgy9o9gJVrjkUR/OKMyzsvzv1HaY63+m/nTxTDsbkp4vM6k8Kczj8BJlgnzugeDCOxnpwy
x2A3GeL765P6sAtYbigypFlJg8YuvPXTYZwZos395R3sWnO+g4cnuZ/io5GYwSt+8hxdrdP+tSat
/WfIphFTtPSxSwPtJ4wxomozjxyUxENfbHQzDw9BiEisnlkoqxbGMN2AL8zH6fzHQrOmN8W9swyc
vExPqt6f3IP0IgUeMjK3LXjFFWA6c3f9w5w/ahTlqZehSTHDVZYHTbgVyvuV5eHdWWLiFwS4dKlG
bkxtzO48qiAbB9fETTP4+o0zfh6Teg4R6RyWQY8+q5kXmdWp1IujozGp8W4atOi+z6L2vm9juY70
NN/S+y5uXKfndzllZCJAustc58BkTrdBpArNRc0iPqILkT3mQ10/kPRVm6Q2bfwUpUJQNQByasrg
HpD/LYfx84Wdh3dMn1ecgh0iXCfPqW5J20R6ND5aWWve00/qV4YCJ+hGrnV3fWHPjzFDEXoDW+Zm
oRdyOpTQcy+aMj8+pn3d7j2ZNXeIQGFLmGnxZ9nj6Ht9vPNzPGNt4FW5PM4OiPPFeC6WxGA0kuNA
k4UCB5iGItTCG5fTOWqCHIZKJ9SeGZoC//B0mB4sM81oIzma4Th+mhyIAasa7RH7OZq0uF+HRVb9
A2MSMK8wO48nYChxMY5BAUIAiqLUX9nmIOXKspPx2CnX+pXHMtI37tTmr6mFstmNn3zhLeMnE7oA
F0Q4g5bJ6U/2sbM0GqtKj/HkaQhgxjyeAltqlcXaXi+0aFN1vnFXGQ2/1g+re2HVSG63lvaJJNrf
hiLFycAX/l1i9N526lE5McKqP3ptkTx01jRt4Wwf9KgVOIulVvvgtX575xpR9YDYMa7AhRMjb2b1
f51SEfDTOcSXFjySu7xTXdTXk9IX6TGnNNA1lJ2GJLFJum00birzv+sb7MLZoVsC8NcykR7hiTr9
jI0TK6fzo/ToZMG0AmiFabaDgDeeYtONsPfCXmYosL5Iyc3Z8mKTZRTUc0P5yTEyS/G11OMc6fK2
vfH5Lo7ChwtmNpeDKePphAZRa1EztunRUljBQt/QNh2mVTe234V7gKjx/0aZb8Q/InjNyBvlpIwS
W4237vUMcGAQvPl6bezg0dy64S4OR0tgjldxMF6eT32Ug+cPenr0Jsf+VPcVnmTT5K29WAseekwU
b1xz568IgHTX9bCrJGKhE3c6vbjRfUxUoB2bQP12sEi7TVm58V6aBIHOOIWbadatvr4VL01y7ioD
g2eS1BNOB/WmPOphOqTHmSZzl+EJvkY1A3uPOPlRWumtHODCo0XiB/ocwL1tsRFOh4uRH43tTopj
amjFyrOKx27UPuW1/dscrGMwpk927ryMdfG3kh88zzR3SOhN6N5AERaJZ0xtxDEy7vQQi6sdJk/W
tkKQ9MbXvBCb8RDPcpWk1QQES3vErsBVOtapTiFiAoMDClX3tYA5o68kJgQWuvKac68Th23oO1Pz
7OFxRqtwQFIoMS0LlTlp67/6Ee6aUhIf6VC1ztaXqdp1Q6DwkS+kuFXdurAHYHVwaiHAz0qci+to
FKGjQo2CsCfzubM/e+a6ItkLhdnBBEXzxjm+cP0RD86Ue/qaFjjw000APzCb/DClmNYM7wlV8Pu0
HX5BhLml8HThWgJjDhF9Rg8x5DzxPy6MegyDvBq8/BhFGELoZWqvO9Mbbyz6hXPrz+3hWXGFos3s
Q/vnKG4+GXbZ2/kRjR+aazoi8hKy2rpEZ39bINm0aZAe3V4/t+eIghnwQtJEzjVrzS0/Yj42xJl9
VBylgTEcUMp8F+RO/egDKdg3cSmP+WiDri+Ft0mzwPlWmfjikPc78Keo6A6JJnd9HRYvTe/XL7a6
WTa8sMw+8fDc96JWC1Hw9LvI3s+jyJ2KY5r14tHXFVV1XY7QBP3uxhJcWGhWmbIg7SnKk0sUR9ch
3+TBwz9ijz2um0ITmBi0+e76Nz/jznKJQKoEc8CD8BEunM5I96SBzpIoj7CXbCDilvMQNk7+r6qH
jwNN84Qu6xMubrNNVF3uKvwjntEUpdDhOPWuUh18Hq361VRlsgMuVWybMBt3mK8k9+6QvZupA63b
rNQPLK4xMtcgnF2fw6UvBSqBfihCc8Qgi6xBk7Ou4+BjhNnrBhdw6yJ6Ed9ilXzgx07TPoL1wCdN
nUk74L9Ov1QE3w9YX1Adi84WbMd0SPZVXiHspvW5lW16q0q+xwJe8KY2O+uLmqLKW0nbDr/RjDCO
w2iOn0Mzqj5hYuR+D4upbXeB16TH0jHDH/DncPpyiZ4b0P+dgWi5H+Y3jtiFaxGtTOJdCs4faoen
c1BBbdVJKaqjZZfZrMIextBD42ZFY41WkZY4tzL7+fVbfjW6grMeMuRIkpDTEaPArcaxC5KjFWIa
FMkvpaSVIiSdMLxShnZr9wYOTz7PgNOu+1Het1J/LpV3IxK58EpThqYpSoeFWqm+OLkWCgMsbZEe
3bKC71VW433qWMPaSvGqCJT8PRXerg+75rM1FtkNFMiFMhKBKpk8tG4gb7SZT7+CIWo9hYlXHBtr
8KCOGuMXK8aCCD6Ru08twxSrytLTtaNjHCtRFd1W7uDv4aqmazdunG1hW+UNvc0LDzsX2UwXhCsF
HGjpDQBNLkJmiLqkZ43Rt6YVE1ReEFzvkzto+JjVZumv8O6NUKyzk8e0bqw7LC6BNfSRoYfbhH/r
e+YZZEhjkkIt6erxtxxn3mpahDpNPnzOb3UzPqK30w0F8JxyCM1tOgsotpx+yjTMxwxSKdlhazdv
Vh27n6lLUEGM6EKgGYXAZLkh/wjCtQd9+p4VqfaoSyfaWiaVL9e1g5HFri56+3sZ6sZzx+R2ZjE2
nLhRGwDnuBB2t1Ooldq65VaEvej2JrD9yRSHQbNh5niV1r4bSc6fQQ/0JdqrQ7gV9pi++lOC0Wpl
1bLaGtChxaYL0unZwaLT2VCkHeH1RD60gTYoivUQVpq7s2qguVvpt0m07hsrqzZKrz1KbSCV7rWo
j/UHTcXtXsQehntEGsXRNRobrHCjmp8+VOGKX4dkGVnguku9F8SM1KGSADSUo9wfJeIwNSLxWvNP
35m9WJt6LL/pjWeLNchPK8U0RmAGHw7le5cpV24Jq4u7zkeEZS3a0DEh7kYWjmHagIetGkdNf0ik
cHuKsGXVrA1uesR3Qw/MSZ0XzrETTm1S4I2mnwLuUY17UUv3NEU9CSvHDOXJVd+2/u/JrmjIXn8P
grMHYT5qM7aNgq1L7WoR/Fma7STwY9TRrQXwIe4DRCLrstKzFbYqGcRj5REF9ioo9lqAB+7nFJDr
bjALtP9AiRjikX7gWK3asrF+meMY/uMMHYLpZDLRulGly+lAA7FfE/aZ/1WDCrs1DDr5CN0e07CM
JXhLejK7bR/Z5nvid3G+mlQDQdy2GhcLDGN8NMcO27s2bmqGzkxrNQHa+5YUpvpS6hkHpx7qytqE
mZ4dDIS16Ch1k8i2EHezcF2iw15txVjl3230Vc0N3lh4IVHB8pyVHUwSekbmk995Q2W9652Y7u16
jNqV6GuMmQOjtOSqsW1KFmPWmc0aKFa089oJDFdpDYGz8/tqMFYabIkOvvoExcaLC31blFO+ga4a
ZGurxmC7jpz4Z1hFJRa+TRRn6zwz3PgBXh9G32Fqxb911UVfUfRMPxlxP/qPdeOiG1jNLAXb0iZs
XdI42MpcgU2TmZigtlm5ehRwpXGoIjJ6R8cWS2Kjj6JvYR3BvZfmAEdOYsuygm3saGtNq8PnWOSi
fIk6YcqHNHT0Ye9PYM52qinLT9f32BzPn9xCdP1msAm3x4zsWRrkxEmYZknftUeZ+tnaqSrvwTab
I5ZquEU5KJM6mfzejlZwo/Z89oDDVYBYRs+arsss/Hx6++GyGKlUTc2xwiplXfZII2MBhfhiaNf7
brjJNLswz5mxPlehdehsS9xSmxbG6Nsh42XhY59RqepDC8MYK3/sm2LP3iq3rWn9dWpLPMociTmp
ygHLWoR0phsZvjKH9hjPbOhZ8H2buQjsX1/Es2ieroY3w1DBKlELWUZ0rco5nno+HI3aO459/C3T
7eBJ2o15Y7dcGIjQZ1ZJAS7Nvpn//I+kLewQw4nMvj+WCFxvSF/gZ9LR2Im6uRXQXxgKkDtyy1yA
LqWBxd0nDRALRJLjsUBoeM2doLbQKv1H+GvixqzOm5/Urf8ca5H0plYJVqkfx6MU6Bl1Na3ASCEi
ZgkTuQsewr0BTvWL4/AiV3HarCj8l9vra3h+1+OygZ4km5RaCEJHp5/WEznYEd8bjyY6exu3dYOH
YlK3NLrOkZdMlYx2DprZKpQWTodxm1TUTqONx9E0yr2Wu8PsnEMTxJY4sAS+v64jmb75GfChbBYh
Bo/Wb7Ta8f+20MAP+dDSpthEHrL8IeOUoodbd5LM3G5Wo6ydLeCOciOC+OakL+2lGUWocxbn6S++
LcIvAHayZjy2jrUXWfSf9P3kva5rzOXCvdXHG4Ep2jTW9yAcHsFS/9Ox+1aVZ2nPXjPpEIjdG2H8
hZ/EAoBvpP1JAWSZTiS9lfiqD8Yj2pzZHrlI+ZpKgI2NSVHp76+HWbmKxDgAn0UN+HTNgxpvXpv6
x7FxOgBpIvU/pdJDLtJCLer6Lv4QoTx9TyzXpfOJrwVcNDAsp2O5QJ80HGqNowS4SwKoe3js2oRc
xWoIAuh9li3aatPn5bSt4zh9yWctw8+6ZmhPSTsijJvy2cyV8pzyUPNmytXUY1wXEUqns4QqrIYu
zK0t4D/3u4If+polvLvrZpS/R1WKHzw4/fSYS03dQ/vlVfZGIGnPKpTFXxfLqJDx61DAoG7JKzYv
8h/XIRCkwYomdzo6VolJYFepVUxZ642+Qn0j87q0X+go/y/Ciirm4txqQz9ok8BoNJiGaVOIIVvH
OQ620RTfFHOd663LNQRQh9QzBdP5/j2dFuJvpalcxnK6xFuXXV3B5XeROC9QMLe0+BlijLYREOrv
WI8naQbljcthHmHxC7xZRgqpAXJMAEmLXxBozkjcPR3bDLQ/Yl864VmEwqmm+EfE4d8zvSzon6r8
1lt6HpgABsENyUHNb9brXrw7tO6UE/eZOhIpVpDEbUzeYB2tmsBm4NG4cTYvXPs0iiE6w0sH8rsU
l9PsIA/bWOlHLzHrzz6YzxfwOZ+vn8oLtz5N2pndRMxF0mktwpA+b1tVZZlzVEBAPocBQIQ08Dk1
dQ2ZazWg2ntfaoAn8AjOkCUNVDCam6iaDd3r1vty/eecz3nGwVP9ZWmpCy4JjgXKtU1pzMDgMXgH
RWcjoOvXNy7Y83WEFwScjFLXXK9ZbuLCDJK6NnHcbuxY7OTQMGXTTu+Nzq+3YuiMG1WIC5PyqYg4
cxCGVuAS4UAlHs2NqLGPOgI+K1lQA2vKoNtd/3QXZsVjCT4t4BGfm+6nB6Ov2oZSeesei8YpHgTs
l7s+suI9ycMIuEHX/xaRxQU3V7BBwc8LtZTTDts6U5M9uUd6KsY6J5jd9rqkQh1lwV1XT7f42ecH
H7YPkCzaNAhd8vfT+eVFhAiEEXtHIxihiEJDhwDT4RdXU2UzVNOuVeF7e6XFP69/2I/1Ob1yeIw/
IIjIy9pcf6cju3GHbkjDl8XmSv62bSLpSMuardNrn/nE7VtF43+TtD4wez2DhVOl7oberr1FFWF6
MWInWwep9b0lNlwhPV0cfbSLd2Hn2avEc4ob2/sDH7X8vYCdEbbgsqI7vrgiW4FP19hb3rHOtGLr
wg9ae32bvoclLtS6RCgyCGWyIceansq2qEiJo2RrdJW2aT23WsXQ7tdCgiy6/iHPzwE4EHAZc7mC
3s4SEBIOfA4nGqO30AT9PkWduU7Rprz1QJy/UXDOuZBQXWEMjF1OlwtMmXRS2thvGuXIY1DXGun3
iDXyyqg6+a0cQ/vo1dQM1oq2ir9LI3SE1kliGCUyf40UK7KX8jXjoYN6FSf+d/ykevPBx/Horkgj
DIXTFPybH8LGXo1VEknKXW2tNpMTdMepdrAGcwuy65XupI2N0ZuTf0FSXD26btHkaPDFAfQHkOfA
lHVbbb04FXdpEAz5u4c5A9oWfV2LVea52ZZKTfk16CHvD00s3niY859elNjdHRJUxee6sQNwLlVi
voXK83bkMvk3vS6pd0sVjvnGZTK/ABnoasUtpN5NS+C91XYT4hKWbJqHseqbcCuN2rgHxZL+TCoj
1Sn2ZSJa8+g0NXJ1bvXY9k36uyYiRc3cjNTXujTd17Tuc4F+vLBechORwb3nYXSD/vc4RKt+6KGk
NWEVZ/tMFsM6izOXfVVTXQXrNXZbM6ucJy0Cqw0I3ZYYmKSuMG7sh7OqOKUEwnt2A0AvqmbW6Xbo
JjRRvaxL3tIO6fnAlebGyr3u39bW0HCxhu6h8TRrW9Z0uxTacTeis/Nri+E/inU0uGhpLoKGRGFD
Y4e4/xTC+jcfY1oQsXDXnkxwpLe8/kDfRK3kgJTp9dM2/49PbgE0VQmPwIuTwSC6vJi3m2BM0wMf
eKOr0zyPpTdsmtg1HlJqYTsnTKNnQn7txhE/DyccgnJeb44e4ASS1dOvrWWcS86T+dYRxz+FDqVU
mWvjJqf5fl8TsmGFLcJdhZ8YPQJVbH2B1zss3frG8/QRuCzmD0ACfVmwnWglLCsfXWMakt9iv6nY
BVU39r6jbVPTka+jPxkvRhpT7A1LvbJWrh31oJcG591qsUCAM1oPiOc3Zfs4kBzJ3VAU9ksTSFSc
ilzpclMRKCEwWeGmsR4CXH1lGrXggZHpWSGy10dbAKV2urFLO7gXieSxKhRK+xvDKCqkySiJF+u0
AVgPbLpGpjDyOl6w6zvgLCJgEbgK+QueX+jlLBIDt0sb2RDnvAWUaYGhBfkarqTaVY0stth/JJvr
451t9bmA9lFGo88KcGP+PX/kPBGS2xg+ptZb6zbiGU8jC/Zx6Gefa738RzS6+V6X0nnH1LC9wU84
e1nmkREanBvWvNDL3lNjaW1rapP1JpvRXmWWlq1B39x6vy5sbppbVEjm0HQuvC8+aB7kozSr2npL
pqh8SIIM70snT+9ykXk8ZSpC9s9MXwwW9z9nEv/6nZ3cI1B9S9/tLONjugAWoHUAxrHo1J5+6Kyy
+zSJeusN2sT0jy6L8i6o6PHF3U3730tf9s+hFlEXsV1u29ycb7lPbXKstHxNhCS313fO2R0Nugjs
Dehf3BwoVM6/4o+dk3iGjtBS777Fk2XshJ7k9wDfLaw2p+KuryrjITItrLX0Xj1PwjBuXJXnVT6Q
TZS6ASIA+ed7LkKGxJY8+25ov1X26G8xEN8ncZqt7K5+BJH7PhT6S6uG+9JuXgcvuTX6/A1Pbyog
PITu5NOOS3998Y0H6Wl6V8TOm1Kjeu6FYR0bocfPg+jUpkkAjMK2bX4JS8//a7Lsc1Ems35tk94K
HOcnYfFDiHNnrhjLQM1/8WS0Qe8pr8m1N70hkVgZnqSRjTZL99rwZwc3x+11VRdjZa19FO5+y6i/
67hkYZPKdlqrrkqMTa2C9Pv17XF28Oy5MAnBi2fFBIC2XJ9WRADIwYgdzX6K9qPuPPnRZN15dmmV
2Obk0wMKvu3BEYBo6jTXKEWI4lsbWcmX67/kg6T35yeCBQWljvyf4hxR5hIpZnhNErsUm49FZdbx
pp20SmzNmCA+ELUo1nBlaFU4yKCop6DSAJJXeY1+W2QH3b8+/224GVFln4Cx9Ya1UZaPHXyYSTvZ
NgphppVuty7XJjBnVEULVTyFXia9VVMK7a7JbOdHDZHgicaCbOCDJu27z1var6DBVPJ/2Duv3bix
Nd+/SqPv6c0cgNlzQbKCSqUcbOuGkG2ZmYs5Xc1rnNc7TzI/Wu5uVVltjQcY4AzOBvqiZalqMX7r
C//gIlXef9K7WX/vyGW8r4TMaEGjcHI8UcD68/J6aZslYTre29rUAlZO8lMMAw20tZJCdcneStWv
KWUkFEzKefTaOSsSWixMe11lzOO3TKl+QEQtBRUpw6JVybNHi/vw3ZfDtlCGskpvQj2t1ZNxBnzj
tlGIwGPc243qEu/Tpz5Vs9tAUhuadnPa3qhtp23Jv7NPsZLoQK3pFRdunjhh5KHDSxdDwXTn68/v
/g98Uo4VfxGABPDcAS4dlxbZbIgmTzhWyLnoWaZ21np9XymbXJO7ja5G4iRSRL5Rkzq9mRbdSrAX
va8MaerR/nxLUEU5fmGxcGHoAvJkYZWw/x1lWwjsxlNdSeqNhIcIWulbetMrxXyIbFoajblepFyE
+Zgrybkxc+VEv9XH9BcTbA4CGgXWqYjkwBc5voGorBidEajyTSY60zMx3vTkeTI3PZn3Lm/kyi3L
aHgYkIZGwPONnOMHyBIJLq1PZ6HHsSsTQQ8fn7ZrjcAyc+tmVi/j7KxRLgRDWVvrfGQq/cVOTUeZ
N0muzdbBv+3DBF9N00svNM5yMtLaXumF4jrq+6RINnJev7Gz/bC1fDs+UJPfj+/YCG20h1FKlcy6
ASO7yVf2Sb+y3XEVuVc/fzaPt9BlHUQqmGPwdNLPO7oO+lCO2AZxHVJX9VBE8XoXDo37Vo73Qyg+
XucoyYu1oOwHk/ORPcVtvMhHDNJfJS7QkOfn6h8HBq/Nv/8bP38WJWIrIfZ9hz/++1n8mSxbfG3/
bfnYn3929FcX5VNx09ZPT+3ZY3n8lwcf5Pu/r+8/to8HP6yKNm6nq+6pnq6fGja1b4uET2L5y//q
L397+vYtt1P59M/fPwtILMu3hbEofv/+q5Mv//wdwD2dM+7gP16u8f0Pzh9zPnvRtLXof7uJ4lS0
j8Vv//jrf0+a7LH48ur3PT02Lb70uvkOXDCTbDBEWAYspc/w9MdvllRnGRbwtmAD8ftvhajb6J+/
69o7Igj+mkivYBAIgOv339CH+v4rdjrEthja6IzmdOv3P4778nlvfL5tXKvvP/9WdPkl6Iy2+efv
4KkP0gzUMyhGFhTxInpi/AhcNlW0VsMinu+kSnkP4miH9dVVUiufsxzJGyBrp4oNTsPRTtU0sFZN
Jp70aboJbHHfaQbG5BJ+Mo2676WzGE3WYO7XYVsygxg2RhbfA0g2MSwZk7WJh5zRJ+MKKTLHawT8
LmciLqdXzlDcV7Z5YlXTgy2M08IObid2QHzSpMlFLsLXHQMdTiHYeSD6JjBsXaN1brVEucmlahWb
EixYakVR1YrbCvOrMtgXXavtR9U6oYS4FZZ0i0T0RZB3bmHH2wpNkM5mEx/zj3mefCqEUwAyEIhE
qRSAwDqeYHwKtwSbhZaFjjNTUSeuEVuVKyM3NvTLZiOmB1HEfGZMP0paholDkpeoB8SfQmW8AXJM
u0YxsNJoNH/oUROi6XNvDyDVys6+0PnXxkA6CGbSNWIX20Rp1kNu3TfKiJGdU+krKVLX4DkpKPiq
Bg4Q8M7hBtXXmQmLio9W8FUdxHWmcFWkfpFVdLi2Iza4q1ztKs8W8hpRVY65xnUjTZvKq1qp36C3
daVaLX6GFWXoVN3z2XwBB24n0+JrhbbO7IbzZYTHEN06j0Sfr4J4dDw7qSqkl6qnJOPQkRom+6VV
5Vp6hLdCqEYIXXEn5qa6BzryftCC1SRLF2Ymn2ZJgAHIXF0jcfTZEGXi2qNOIgPJ3S2a+lrpzFvZ
6c4l45Yp91NT2li+xh8LJUWGuimewqrKXIceoYMadWDnTzOiIT5FonBNK0ZxJkt6jzZW5pVN4mzH
ZHpPpxdFkPHB6EJeEes8sySHfE762oFug9hDnsO0qsFqw89QblkZE3BvqYBcW2W2jxTaCg7CdaVI
W6WX3/dZdZ8qxolhiftMbq+CuTub1OJaEXYMxDO/D+bpRmVq40vSfIP6CPmwIK+M2ww1qCRwZ612
wFf2vd+rxofexosN4shWxp7BiPS9o4IvCmgC+1VCiaFwh2v1VIrSK9oaK3vSPUuLtgF3vqvqp95O
t6mtrOwkPwMayC0I7KtRJxWy+3plNcEKGxdEcOp201vVxqyUfdQOvdd1wQWZUOPxjn3Ev37D4bmj
MX1VlWbTq9JWTrKtXOItuLSpS/lh6EroE+q+G7IrZRoR8x8yDRCyc1sN+menVD63jnFStvm3QxsQ
F8VG/Wsa6TsQ5SelxMXRB2WvO9GnSTZuQVSfTn2OrMqg7zI53Tpaed2k441cSVsjybeTzVMh6dGn
SCqvZXV8EIP9FeO4i6HSdgznTpNpfkiEeZIaE5lM/jSW6ulgVG9mw6/GRlQkUMljh6AmPkxnkHOP
jXAY57vCTmU/qMoPiZKVVAKJn5fh52Es9ollrueg2Idt8yHJe18MbxkTH+WVzxGaPNdw8CGC/X5s
55s71VBVdS1zFHm50sJAQhTI2Fa9BAU52zuZuEGR4CFXwtNyCnZACK/UMP6K9cFz+vR9Dz7YPf7c
3P97OcDfZgr/D+7/cNvhO7PB/v3+f/aYPU6Pv4Ewi7P/+x//p0mXnzb19PjlkVxg+/hJ5I/xb8+p
QPMyF/jzu//KBdjUYbjQWFjGIjQX/sgFjHcLfAolKZIRGklkjH/lAguCSwVITk75bBr9Vy6gmQhV
MzVVsT5BE/NXcoHDpJXCD6AprbQFpo+GinJM75qctIYRINd3ZlBtjEo+zXXTLxvTp9Pj8+F1mpcb
HITf6A0DijhKQZaFYZKbvGcMBaC2Hb5mFPhq1bZae1dG06q2gDjr+l0M8QfZKmpwJV9JQ1OBZ+3P
qrDqqUTxSxLNUIOMMZAvNjZDkfqN3uxQHVyrUf7ANG0VIY2BEdB1UsuocXSIqZcnaA5dDuKTkhub
KYf8EBpXeZbeivJTZDdrs8r3uphXTW7eJlN/5piEFMfA02YUJ2ZhgrEaN1pifrTaPHLBCt3KrWy5
aPIiqzgknyKcheQmO3fmaAGwP2qh0Z30tX0b5tkqrMuPqqzd0TE90arWz+L4S8RGk0J5N+vxuje7
1C360qETbZ8PmXUbk80uX0lyetIPHEojDSdpbV8MTh+AqQiiNeqevhTo/oiDgpQ2685EIKuTdkzQ
/RbgyAoHwj0An88T4ign+M1sCyn5EkVdskYrCyXxofzgBMGq1OaHEdEL0MFStJZHaa3O/Yrx9h2e
XZejjiekpTGfaHXzvKv6wS3q1FeC1F9Kc3dhVFpZsytL0y/0fK/YEoNOepPxBIqye6PI/EYd/6vr
8+05/UaHgcxOtwFB0cPHpWrQeBsVqb6T7caXR+M0MuC1VOCUYuNqCrrE1czhQk3i294MTyMHn5u6
gOhuncdsvG1U3pRQiKppZD+Omw9hNt5nLddLlJtIMrZYFDKNDaAm9fRh9K2Vq1c00zZx4JxMFRZt
ucjOC7O6xE71Pm/I/iJue2LuNaP+oADa1oYAwsJ4WgG3x+kqcpe7A61/JUSCcgI45lHpruFHcM+w
vI4xSHWziIlcZgC4Z1gdZQ+WTVqYGfuqYcOG9vAw9LmXdwZJGsbI3VR+zIx6N/fpOSOALdIo4NPy
y1xFNT4bL0JtvCir6sYJAz/LpFNQ6XeLQBFohTsAFmuFfGQK8kuL12SM9PNUrdeWPp714WcaC76Z
55chZoZUAl7mpH6l8IQo7VrLcjzNuh0P6D6agzdmc4Aof4wDQGxQlqeDAUr2uOPZp3WdY5Lc3NWy
c1uazm0iZys7s9dTV3+o5YKqQhkv4tFYlW1y1g6lW9biOug3Qi+8wBgvkqna4CG2j21nJYtwXSYC
4xn1rDQykB4lcjXSrY6DQpxZ+3KuTjrNRLVjTl0JeHxdVSegmTa61Z/lOChPJO6tNayasn0fEAmb
IPciTd8UvG+JNZ3Gae+VptgEWb0LxsTX6uRTgPLp0Js6VmWQsorhvoacVXYaRzSuRJyvzKbz07Zd
k2Jv0LNZq2T6k6yu+64nM889CdZqWJaXfV9sJ6M7Kx1sMEqTdzhdWUQh0RZI3DRnodZf5LRVIH26
uQW2v54pFpp1ogxnuaNuijJCF3Rxx6hVl1fCF8gxRdW9bvYXwVBuRfoFOWcoUNQNo+XK9uda5RRU
acdN2HWYeTXg+hLS/qWcOsFKZpME0uWLTfSV4lNb2hPHbzLtqsXQGaAr44bDN5ncKTeNuGzuuNZn
XUtICQ2skwyv0YstkKcLB7FeOwivMiu4LC1nJSUlYlLgXEcuIw9HWYiPOtIgjh6DlMjEtpxJx7R6
DdFgG5i6h/TsuY0i4ii6941dnEBMvGPC93l5S1TeW4rGdW32XjA5J6awGSs6bzTkXjtHUN/AZPDd
Ait3NE3RM7WiZTq3dxHkIE9jzUHt/GlBNozBm25MyxU7vqIoFdCRBqtKY/QoNvYS07dyYCvVRbsz
crG2XMvXqMet8LStjLvAGsi9jX1dC28sQlfG99FVelh5VvCWr/23Qd/Lg6G1sJww8C5lGY8djzw1
Iw0tDfWgu4FCCJHdRbLRzZZNtSrMfY/yUlmSZWT6prb0bV+W26E1PGT81znvk5x24CXMc+Zd523G
jjoGu6iz9iKqPoxFcZkU4WlFRFX74gS3dXQmxSVgwcvYqN9jHH3a41BYxOpdLvW0GznNYure40Z7
rknjfZ1p+7oy12ESfgGeuenhStlTdyZnho+Kz1PDrq2a40WTsAgpUG4XN+lU9/Tep9qdrKrx7GC6
h+bEDCYoP4a5dqXzB66UEedV6baRzf2oRac48Q1vbIDLE3N4WWFV2eAQ6SrRHTqGIpZKoMdRxGU1
Jbru7OJaFvwr06fTR/aMAOMyz/z7VP/0sYvrOH2ZxP/1secs3rLfMRxE+0197uctYes5i+c3jKTg
kqN3gXM4kIs/s3hNfYdSIJDVRcIJrKNKrfk9i9eUd7Auyd9JZ2R9SeN/JYvHHefg+ZC+Nf/hJhxz
6APYh4NopmATZsNZY87tIqHaIyaffQKGvAlVpgC6CssLGllsncRwqToz34n0ppI0FK/AgiOa4ya9
Wa8COXhE7UTBgliNfcpfhmGGUmCcjYfzkKunYyZUXAzVldYUH1JTXTvOVds3bh3Ze0upN6iZ3M56
d6eks+5W2eUMV5MGE1BWK70YpIL8fGCmpk+eZl+rMLpGM8AC3ur4t+YuTYrPVa6dhI6S+GOUiD2X
9dxUmj0wCkxP7brykzwJWa5ah5p1mnQQAWf6sLDHESSUIbopzmR7UZatoImSO4fNk1SX17DvNkGL
oG2JZJwo41Omqu/7cL4IJrRioy8WPrJSIasrWWaKEcxum3wIoq9dk29ANH4YIqiJ1hi/j5WLSkPU
V+/6RwO+DcoId7WufjGSYfTIb64UeV5NbUHXskluU7jAZ7WRyjv6LBdTWEurJsyE5xSljpRA+6DE
vXwSt0JZTepwD8n7fCZ07rCQKT9Y0zR6Y570mzav64c+ib1eHSfyiLq2VlYsmtIF70oKFIJycUdb
XSVBHW1Uq9IVwJiNfTmDKDvvzIo/VJrbPB0olRJ9HdNZOO1m+qoTJhFESjW+M8WcbBUh7zNqEF/0
U7/q62D97Z36H+gk3Iqc//4XjBG+Rwlexr8PLpePUhZLn6P4EQhM90qM4dPfY4zzjip8KcbJjZaS
+M9OgeW8WwgyKhIpaB9R8hPOvncKNO0dgC7Gogxv4bN9y6f+iDHqOzoICr9CkpU2EsPJX5gaYGXx
SoxZBByWjtkLbIijTmVSUkNuhdBjbAVJTwspHrxJnesHJ6QuHVWH2lga8q0sYmWjakm0wnJTPp3U
TC1PRKcyH4bW82j1tdjV8hjeG7owdiGm7cnQPIzok52XoDBOjSK/Neue18kGpzlC4gWth1oteC3Q
orZUegq4kE2WOrsoyqzrSBslxRcOObxo7Asp6IZ95rTpvYGm9gdKC134/YTGWs/BnwH4fAhCXIft
GWRUE5QB1bSk+0xJbhTjUc1ywGTYsnpR3AT0/nQPFbjGV5omOWNzFpAromkrymD0lHqqXJEvaFK0
WRvUvqXhsxEXwQ0cNEUCth+G+2EyzYcQFbNdmM7WqqysisbKbLoTlsD7NhNF6BdaBvEmDcSTluhi
m5hauBWSVdPXwzpgplW8BpcQ3gZ0Ce+tVjHdoZJjV03TeifBKdoWYaxdVQIfkcZU53WWpd0uUgrL
x6OAEO/I/G8aQMo1eL480yqcG7O25wG+bTW7atHoLmyT8HwIixQlQ70/ATRYUNGW3WcEyEbbTXi2
8F22GSSrcj3sKi7mTuSyuTKcRtvoetEmfjtmyVlfFuXZJJnFZRrUxTaIoTwjCt/K68hMu41Wi+JM
b011WyZycm7adf++i8EBC1jd1yYM3QtazdK+CEV/N4ks29XC6Lwoqmo/z/PsYi5Feu6MleaR6Iu9
HqiFb5ZKb7p5GwRuG9qJO4goOuvKxRs86bVlntT6dBQE7W4VRJE9K8T5apZWabQwkORabhAtaz17
1IiGQb1qHHu6H6Bhfwqjujwz4v6KJqzk5jXbX+zE9oVVkzw3SRuwrXC7NDUu/WBqnow8SM87nRLa
itThGRz0r/i5UOf/Pn7ePBbhK1GTz/wZNXW8zjB9hY1En3VJ9f7MzOidw+SzmQ8gXbX85o+oqbxD
1QhlCFgMsoY4GkH4j6ipvKO3yoAYisM3F0Ln16Lm4TzhOTNDE9FZOq8voia+5HputgjZK+r4oY87
DG9CBKLaOlA2aRhVbqIzsTPMuNjFM2iREpdYVxRy63VhXG84m84rwyzbZ5I2+NWUVL6UCwQMteIh
zoXi9ro87xDezR/rMOhPYinI14oxt6uRZNVlHmduR70LvVkxRs1tGyZmSWqw18efq8yq11molucE
iz5zU6d9jJ1hOiPG5R5FV7wGDwQKyKrN4dM0tPKuK/Dfw5FD3hWVI7y660kFyXp3aIhAs6jKek0a
jsQIiHX8ViDC8GYi4ecOo21eOaneuKMlzPsqVjsvFwbY91husb2fhV8gCrcKlKD2SifPQe7PI5mq
obp9X76XEqe9EZG+TGmr6T52xokWXjQ90Ybs1k6NviNSFYNXyGDb1Wbp1aUJfjKiMDwzK7+iLdAy
JyUNAsTC4ZidpbhgscmLaTRNcuohcCZgOdE7DFG9WCZqoGgUK+48tQ6vQXzhaqsVZwOUUE6iUnJo
PUO2ldR69Bwwp1+yllFMloTWtV0E08YUw3xmqIikSW097ou4GdbwGaS1bffNDvfcbWGqH+wxjVZK
E02eoXeNV7ZyCStEz9aTrosd6j2l6qZ1il7MONsbZRhvowq1/JF6MxdpsXHAlJvpyKAZQQQvC3pp
m4XjPud6bzSL/k4YyrczLShzSIKTyUIzQOkMBCDsNnfDMqOs7S2JwfgYboENX+Wm1rl5PNT7Du8p
2tOU5WQ0BaeYOQ+N1qIEQFdrF47Ap/VZULwHcnnf006+6XumYFHYWXQdGbyA/0UYWpkZE2fDOCCy
H9f3Xdd0G2seEOORzHzr5Gr2/ltc+FeAXJhdfx8g94/oPD9mr8RIPvYcI235HYqzEOActA6WRPBl
ZglgG147hDVQ+mSef8VIGTwK8JWFbEpqANnsrxgpv8NNhAEOc1LYyxoc0F/KLFn+RXfjz+r125Do
RYxsAJOn6O9KG9Re6ZNh7UQlk+4KVL0KhGXccow+Fjw2+qR8HAGzuF0+7KuxPDF66p8ghWPbaeKj
whS0ycePiDd8wCzF6tKdrT5EU6Nvku5KrcFR9Er+NcjnW0mdPkTzcIu3Mbo4zowGTlO4eluaXtjE
DYSQ6FwE4ckoMW2qkwg5FOe8G/BBcax0k5VF70YWg6dyArYhTY86XK6oEGRYtbmfS2SDFSzq5uyr
kxjgAOJ90E8PWYu0q86Yf1ZuVcQDPI0ximfa8tbkJSNLuS7q/jpU6g9RY34eW/3jJMdPnRORP3eV
G6tg4/p529VYYbX2J8QmR1dboAXBaG3kzrpAHsRvqp4XNLoZCcVuY+M31UOhV5PBF9QmIlNuw3BQ
YEjVT402XGciUM64WAWQMFdyrlSMl30bU2lP5OJsggnlxlHbuWGBvJgameup6s9lJSoJ8NBl4jj8
UgLmdtmE/EhXNlUZAw+QyPOxICB1llwVf3qN7wAOc20QNDzUSiK3N9srexaOm5rnDri8EzPVNpJs
RXepg4pO7HysA2NYBSoeDlZ9XsSyvRrLFL8kKNaraZrarTDbLUIT1Mdye2vN7bBmxoELMfIw2qay
5mYTd/G4j2BIb6sm3cg9zWDc+fqLOayNL6Ndgc3UPkdjZW+Jv0zUsRTcMhLT/LjHTqiUL5Ffl7xS
bXHhysLas6eqWCVWlu5EoFZbHdgpA8vU/Iqm3apPJueZr/r/dSQjevx9DHMfoxrVoYMY9meGZxCI
wJbi7YUqIgPjBZ7/nOHxG7hlTK6XSIST72I78j3DU03qYlp2EKDQ0rCZsv4ZvVSD6LVQrgEZLWBi
iKy/Er0OEzzYHxBewMWT61Booye+lM0vgpghGRqPxlThB2J3a/SdK79IMo1Blm3t50rKfA39bS9N
Rn0TRM78oEaM4+Qp6BFCG/STF9ft8rkl/BLct4AYXsTS58OB+gORgw7C0jQ+OpyyGCRpjMkWy7mj
65d0DoiirsWeQnTYN41x8CjpVU8B0zJfhHpeuby8JQlUkJxBq4xgzmj6JSndJxNlfj/QB+0mmOa5
89Jy0O+VfJI9POilj1qNyaVb12BY8JnSMxlbodK6V0NS18bqpc1ktbEM5EiqHeTNcC2hQgscPwYL
cTMB5V41AUq5DZqpOjJRjg6LPxFnhoSRjFdbVv+EuFSru4qs0wBU8YH+Cjc5BDiW5qS0vTOZD1Pd
Om4uyTAmf34hj9Qyni8kQkimDlEYWLV5BItH1CZLpKis/crqVgpdT3XAKGvEHmKgxddKwVmff1FK
ZdNnPR3RBxTHcem+rnpG+nK4FtZNwITVWscleMZkhHvXQeUw3JJ/jpsGV/nYtxWky3UbtVHplwhZ
349+sc6gYc0WfuyJM1dpK8Kk4ejTPkY0t9FRYoyLzc8v0vIwvRhLfHv2oTijOwj1C0n95WF88ewr
Fpl4Xme1b00FyEWDW1oEV12+z6z8YbZg/eGqJ7yfL6oepgucG48Co7UFZg1IBi/Tw1VDqOBJaba1
rxVVvir1XN4P+dSyucTy+GioiUZxoCfgOJRQXOk5Y2dQmnL0GaO0fG9g8r3PcEO47NBlkhdpSmkv
Izb2PqmU9C6a4INUjOo2o4lZqp/Yof7Wo7XUfgeXjRMgmoF7gbeP6tXRCRBIZmMK09qPMlyka21A
pzrtI28Gc+CqiSnWNWNqb+4Da23KXbaOJ413Ti5R/EBJ9QRfy8FDERqjF5zeUAcsm+0M48bPAeKh
Q1jvDLMB5dL2Xr6My3LVwD5aSMPFAPRsg0PxdTtPxUWahIXfGezRP79DhOrD84PKpRCrGYDSmSQw
Ht4go5eAMHUD/fper7dqXZ/grdh7oap/ZXrm29gUvbHiD1GPFYHfA4lCBwmVgqOol6WSCPqcFcu6
vp1gIKFMA884lehTNdrzpOwAFv8yxh5B8HkAWW2BB9JYBcvNLnJ4fiJN5bqBmO3DVEKIz2jXpYwa
S6HHEiMKzQZokgtXXJLg2anux+PXn1/fb0H84AGiciYscbbQDUjQj2JTF0j11Olh5YemE4JpzQFV
dnlwkllz4AWNEfjRpFarrqgtFyY75COtItIYVum1tB3BEs7NXu4dxxcWwAStvQVWMq10OnCeRLvO
VyOd+j0tIlfLc7JaOxr4NlPzUVhsvDAD0pmPV7qdgBUYFOkyL9LKjeDWrYbeCa+bRLJv+6grNlkA
PctKaJPOlHyQciNMGFpMT+94JmWvq3sPxih4okxLTkeO7T6Oqm6niBLMl8WtG9N5fNby/R9Ir/63
8Rrgn7x4khbexAGnYfM4P/5209ZxeZBpLR96LhQ1/R1pFJXHc8r0bZrwnGrxGzxTkGshyNPIMW3e
sL+aaXTd6JdREjKhYArxZ6rFmBPpQp5TWmm02gBB/kqqpXFcL+PKkuhBM9IhfnGE4DeP4krRtKaF
CiTZhQGFvu8kqzhH5Yl5W+IHND12+LgWmReWzkmjItY68E+oc9TbmtRn9JWo0kKvSVXtrOnV9NSo
HGlaKwM4AYBJc+MiM5dcNNpE/I2KsF4NI/qsPi9L7uMGKWHfKzfpSZBJY+pNRWzg/NaA9QpKEw8A
NE/DFq9IWnPZNDdi/e1O/euh/V1Z0Ax/Xxuc1I+HhcHy58+Pq7kMv6DJLmnOInu88MGfH1ddf4ce
v0V/FzkjOhULgPqPx9VhlE+zAKcpB5GSo8oACB7DAF1H8Wn52K88rse7oAGZGC1GhKBNpI40h8N+
mRwVWBvRtVXVVZ52ZbDrGzU+jZJGCbaj3WvOgyFEaW3VImxlyX1xhS5/rAJAI7x8UVBmRLZ/wQ4v
GBxqoKP9oahwF071QGZUHSe+VCTT7aD3SF/3Mj6oP1/r+DTZ58EoQwuGOM5WdDwe7PNGMYAwTn40
5ANmqNoXmojooWah+V6p2vI8CpPhDYXSV9dUWAvGKu2n47zTwHt8FLk14TA8acBUx+qJoiF8DxdY
Ok+r8poJl/7GmsvternnLufJOFWB5gftH4DT4e00utaSG0Rvfb0Mo5TpWaJdpBNONa5UjNkNtBRx
9fMr+9qKmKwDkyPmWbCrD1ccpmaus0hMvjFU6akmV8mpac3qWq604R6cR7f55fWWxHqBpPC4/sAj
bbKkYTpWTWSkYGj71LP7KDqvzTA+gRH+lqXJK/cQdgOQ80UaA/L/UcoGob2J41GdAH1VoSfG6QLj
3bM47yTXLIytZkc3Pz+9JSs7uoFINWNlsjjRcpJLWfGiWAFREdrZlE5+rJp3TZ84O2Oe8jeu4WuL
YJiykPWAOMJUPlwEzzQUyJp68udAYbrbDGJCdV7Y9snPT+bHq4eoFwGOC4dGJ0Llh+tUaVmhIKpM
fjjUc7sx67yPLzRTqOG6kxxgk1TSUXY6JzRGDf/X1iasLi1j5CIWNR9KqcO11TzJiyqqZ7/vJwm5
sbK9U6IePa1GqTBgLubdXHCh34gzx1d2WRVCDLGZ7Z/bd/S8zOkcYBUXzaTTRZDjyBGYDOptJZzX
Pz+9HxYikhFAsetSeFbsY52zVjJrEVnG7LcWaKMhghup5vJb8jivreLguoGXFWI98FEOL6JlSwOe
NpEMzFCZHlK4WXDPwkgx36iWjx8UayGTfmvT80YvCx2u01dmGSYimH2jM9MvqOMBczKU/EI28+60
YCfxqHDx0vn5NTxiXS/9h6UnhoPFMpNFeGnZoV68bHYXIJifpD2j901pMhakCmjGjalq2wbA/ZA4
K/zLNrL21mPyw/mia8r9w9BQpwDlHTlcWO8m/DPTZqJto4HAQDzWp9qY3NIuGFSGuojhA0xKe/nz
Ez7ecelJgGdWaBsYKHPSejxcFlRFPzDFgDFm15MJ+0Cbg85NgglflawQUvyr/R3WA+2rUl9DBiLU
HK6Xi3qQq0CS/bCu8Fk2hdgGTpq88Soc70AAilGKpcwlG0KwEd7xwV20eoV3GjS+X8aTcTrG1nSJ
IMxMw16CQT/G8xs73g9XkfWAM9G4tGSSpqXIePnUSLUuoN5Ftq9FTrOaa2cMEYQf4tqNW7aLNx7S
H15BViPHk+n/kKiBFDhcrdPHvI3pbPmNJacndWtDDonG+g3nmNfOCS0XLqSxwACOpZHKOIkMabYt
n9LF+lzIQnzWk6Zo3EyVJP8Xn8LljNBrXt454OfHwtztaI3wHkzL7+UgW1VDE58ZphpDGhmnNx74
Vy8ePRDai1hZ0mE8vHihtbhczVw8FW/kU9ocyD9a2Jr//IReXYWXCjQaWTl9/MNV1MZwhi5JbT+3
enHbF2Wyy8OkeOMWvfaYmy9WOToXM6c7gp01q5iqdBomXKxpUZ6eo1CjhxRldz8/q2P22wLU/6YK
xvtLgMRH4vC0akkPYIxw8WqzHe7KMolvBqZXp2k8pWslgUzCb9W1nTbyDnQ/xIe+g1OsdgzTUwPZ
mT59g4mzrPgyOfp2RORhkHCWR+dby+tFvI7S0sLTjifHavp8LSlKvQdkYq2boUC/We6+yCiZ3f/8
Mixv8w9rGrB/qLiQTz6mgnR5MYsxVyx/1HCmQDRy3jiZlG8yq5Puoc1fh8D5ztpsfMun59VX0gBP
j+TTAg06CjNRHTCmyQ1YElWvbZUym1cx7tZeFsvWG1XDEod/PMe/ljqK0wgIZfEwc45dNDCTjJRr
tYtTZsb4TitavrUbeb6pYkldo6Qk3ripr749KHuZ1Lsm46ajxQXovHGQuKl1MsSbAVWFzYQjzH8n
6Py1in0URmFHmBGWjxZaSv14quOj4RYY6npGqddvJDOvntASsokINJwWBY+X+0M2D1JF5sSNU51+
U1iWwP+8e6tQePW5RCaYfRViGl3ew1WkLg6NMOGyjSCsd442W7seK/H3o2PpjwJZox31vLGxK119
41K+vvJiZ4klxfKAHq4coVQHvp6VsyFVJixrQeObciytjU5Eu7HSa98043k91H36+ecv42uXlpSX
JJFXAmLC0V2cY7mUBqlnaS0GBQ9wdvef7J3Jkt3GlmX/peZ4hr6ZArhNRDBaRjBITmAkg0TjABy9
w/H1tXD1MouiZKK9rGmayTQQxdvgAu5+9tln7ZJJtd+sfH/35P38Lr9cWh0QvOWMW0B30qqOqGtu
0lsjDbEVBsT/3xf6ZeuYgAUyUcmT1wbLeFX1VXYcp/l3vZy/2zr21DqUCGi/f0EuQtAfJQmBQYpF
IEot212SMeJEZgULpK4tlONvbpG/vYI/veEvW4fpDCbGBjtIe7+uv7V4WnH3Al0Z1ez8D5425Kud
KOVTO1z6cD/tCT2dr3mN2BaXYXC+BcOirwa1Tr/Z4v/uC6GmgI6kZ8Qk9P7nP7/L6BbE+/BMCzfC
921a2Y2ND5AGalgc/vmW+Nu3grCOWh1x4Lvoyz+91VCYedHJKmRMM+zisjHkW8B87XnOiuk3J9m/
e5yQywnQcDnL/uW+qN1qGygKgnSCuZiYHZz+xvDEb26Gv38X7OlkHGBW3YX8n69dGAmGAoY8TP2s
846gyrp3Wqr56p8v2+/e5ZdVSYuROsbgFwKoxiqfA6EoHdn8j96F5h1y4s6v/fU+yEIozwtrn+y3
ADzLaseWqMrf3AJ/913Ax5HwjnQIsfCXHUQs2eZuDd+FStmFOpY3rO3O79SZv7nREF3ZdWnQ7Q2V
X95ltL15rlRnpVFVRV08MPy9MhHhDXB/szz6zXP613fbRSCTYhea096K//NdsHmumMmitdBEbLM8
MiLo95wilWkQmeuN7W+ONH+9hGAOEO1pElkYr38taAg6wzZrFnZqEJF95Cg1MPoeOr8pzv7mS2He
3o+jTNXtAvqfv9QYkoZHtBKZY1Nfk1MWdA4JkkMOUalnNE38x/cFM3zEo/DVXKaTfxXrl6bnSCFs
ZklK03tD4AK8o9tV/U6OuXzuPx8I/X3cHb4F6At0rF/Onh2mJN2BCEu3RQtFQmfv98HBgkCqr0Sk
J8ZKQHs64tXVgYu9b3EUQymNTQe1sjNqCWoB/uQJ0dsuj5LivD9GljCjWGZhVCX8mdU2xwxLnX3I
xmWD1bRYg3P65zXhrz/P3t1n4pCJIBxUv9bOOVlFchoc6oWZZxafi7cQK+i4fXlcRSuf/vndft1l
d3wfgFZEiN3NQsPnzzcDv9hG3UNbu4Vv3+xAa/Fp7gtZpzl/jy52yFz1f/hU8Z4g/Pd5Zhi7aEn7
Ffhps5hB8su6dYmcHDeyrToFkRQpyTGqVMwtWZD//BV/faogku0dTaa49glfImD//HZeVK59JFSG
oFMECBGm734a/MX+zSr71yvJLBjHFW4+Ihww7/75bYwQpJmciiw16qCvUhzywXfdVHace1n32ROz
9R+OLjukOAKu4x/2eDSJX80gKMEKrdjOeJDVcO7Gtrrq1Pi7yKr98eGj//xkUc7x8i4ePNqBrIP7
V//pBxsHNbZ0geRB2XUryFmD8H8miX4YnkqSm9Qx780VGhm4kI8Mkam0mG1xXw9NeJ8vzjrHRrE5
ZRzoqDXSXBbT+74S2Zet2XF3g4FtntVQftxETtCZ9cyQknsGAJiFsVtlxLOoJsrurIaTue836oGD
bo3hDeXlQ7H106Ert+o9Ccnjk2FHfYsZGB/gTWVuXQfICjPQytmqOOt5pVEHYlnftQEhyfHkl82z
N83q5GSle2XWLH+HMqg8RlijAYNFr+8Mu//e2QZAhHAGM8p4kvUGJlXHyhqrzxa5mDfdGNQPCugF
/So5FM/OXDZHguQJCeWTMC+Sdanr6a8CREAZz66e3uN1k+DeFt3a6UpIXxYvvRGssVQu6HICRnNg
CkL5+cHcGvhv3bYQVIxnDw7u5G5nXzXhDey5BhetExCKZOyjyN603TWjrA6BNw+JgZPbjmGomk5M
9cMIyjLLIzMQxBBMEFtJi8XfVR3csQ5jZlzGW83cfZVEojU/BdmyfqhcFBFh2yRmeCN58V3FXIhB
6Ox3115sUBoGVM64mEuiKGXHOGBuT+eq4Lz7YeoCI08My9uvVJvnMO8qxYiyR0AV6JUcJfKY+Q1O
MsDBXvDqOLXyYhn15gcl3YDJYAVMQxpW1KRdaMkvddVijxFjm//A9N3eELyZz8+GVUtcigMWfBDe
UtJizGOfAR2GeIq5U9+bLSishzHnL4IUIdYh0FaUXfOyI+LkJlwEg9W3uyP9K9pjlZpq67Z3ZpsE
2Xrozlleu8OhZw4Fv47MGZdsMsu/yU0GiLHSFEt337PoeKeg8UrzbZmbsju2UR+8CqfYc82mrTzM
Yd682mv1ZBVaplrO40db20GzI4gCRkNk1TmHfNpcWDaLjL5t1iQedDdvGDHqwkpsKxe3yrCzNcbv
4yYksUD7HIAiwBwxO1+liJ5Yr/u2zPM1aVUjgRuXWudnLG/Kw2Nf+b0nl2MZWIWMAdjo7srttqI5
tqDe73JiLvZcjHVUierH7m4aebME0EQJ1BAcX51Wvk3gp2Tf1bdVVwqneZKUMWgta56J9cUBIsRz
pDo5JlWN3zgBBKGLJzZI8Ei2rUhTDaKqq558b2t4shVzEzn+Sbde5D3EfqMh+hNo4JxwOUghXL0c
uss2hZ0XRyIAbYvnavzQq7An82WMjPwzGJfWOQdMV2Lmq3IDS1o4jfeGryMjZVJbjVHs5tosaHl2
TZaUZknPZAnGbUkjGcgwNoIJgu5sZzo7BiAag4MPfdtIcd9FPGqij/BKMQR3dHlW51SRQC2PrQ67
h3DhSToWa7095NEWtmnmLy19plVTajnkgLw1GYTJxGAgrsC2nAF/b4oJe0vYKwzKHVzL9gBaWXVp
aBp2eChGsX0wcmPP+3Iihk6DssoZq6rX4r7sqnaLw6HtvrjCtO+9dU+5mUH86VRao+vHA/aid4W1
lU4aKiWuAjsPjOuwtPK3fGD3A3xtb2G6gW8sOc8QZETKc6WilInL7auqhOkkXRsun5bNFsHJrWAv
sZyN+Reox8pNG5mbtFsLfA4x8QoVn9cSxas/GL0Js0sp40CL3yiPOJzXk/ICA1RyaTpuPK174O5A
JPIEsbPXN3raFmKicrpUzH4wp3LozBFTZpc7jb2Cqw3hlZT+WgVXgbKUf8vejkbLPdBY1yY2TXE0
mzJ4J4hqjhiiMmYcdFHAOJTrrvZrkfdReZqcct0wcWaVH2/ton+YmCWKqwVSAen2Re6/i0TJlrV4
HXgCJ1ytB7snYi2xhm0sWGWL4MdsieiOo5Pjnoty9j75/rSZ1840bDS91iqqzm43LjKZZcs6IivX
+t6pctkObuOBlGpany+ltJSxq3P8ymtgTa9bNEGoCstNdOeJreNREHDDBiEZgiOcuHYIockC4q+n
PgvfZfRt3gwhA+ZwLaWgPfcT3NIc6k53shhNHpN6Dvxv3GRTnobsw9bB2hh+I5BcLwPzMtXoxnJy
6+pULLAMC0nAz7HojcZMepJq3sBosQaFvh6LdGYwZDoydQxvqc1XFSRdE7hQQkfs6olpw/+JQ7fi
PDpyN3x2eEUbfwGM9wSPmDMdimE0PpmD63wmTwQVeGka52PlNsLjio5CnCwazMCQgsGJrX7d76gG
42xsdnb0zvKqvE7Lbsi+94YLyzvwlAziaHA9QKtEVY3EJ1DYMHhczvehBfsG7LeBloFyN8qDq906
xKPprGHSFoyepCOTLS9TudVmOjSOEOzKqp+PnqtWQhRZrO98u5hfsk2UDDwKSN4uBPZ3YqpN2Oxl
x/0xtXnz3ZhZGxkknAg3kiSuVElYGvB+LD0CCp2bSUlmrNYiJMahYH9bjJ4fMGoi5aR6EQHAeQBh
eNnbqm9PWm6lPJI9EIDnEZqvqKy8I3J1rUkyAnHrf/MYmXZu+kAGZHu3O9aidcKNyXxTY+AXqg5l
wiNWlkm9GnMYb4J1NqkXp4AZEuQOHB9hybtiyQSzjigMEUeIMo+oJqC9ngcNyVYOsrESAi+G+aOd
sdJfLZ0AEKJH5dlfsllX1mFz7VHcyXajYR8z/d3pQ9kuqmUksXb6x633NjFj0ZdF9TWwy1K+Tavh
Z8iPDHnWJ1f5ywZ/RIh6k3cqmGZDHNvZ3HKmmfrcrdrHUZEGnR0Xbx/fPWTroDqqesMaUF7g4ntD
7HL95HwwQYz5zFD5hj/WOztwKd/KurDFx8BqbSYkptFTLEUc2FyeNObhj13ja32s23LIUm8S4xyX
eTN195ldV9cOH8Dfl/hqh8S69XfW6yk/BP3QMR5cFJsXrw0yFMMQ5EHFQ6mK7/CLMqbX7LV/b5Id
4hxdb/NOLZ2G+ljQ4Czjaea/QLoN7NuGtg6b6sIPSk4BW0LSdhyEbuGaVNFRN/nwyeW1DZLUOuME
xHBRJNNOhO2GA4fSGD6dCA8ZuSyPdTW5/s2qhPER+gHPgZsHlkzrrd3UQTVisKJjX3nrQD8pZ6bX
aaoZIkxT6aQxwnk51luVX5s5gd9Xs+xAsA7DUowpe0YXvtbSgJzbyaD8suAF3BhnmNj9tmjZoqOY
m8FJ1Iw6mqhNh++JWGpJJq4rBo3JAyfwKF+LuUgcm+lextJaqzqE9hI95b3u7+zOr7wbozSWG1wz
4J3oORaftHCcT1XVyuIZ/oXoT4zwVffFOrJiDX1JbBUB6HMM/sdh9iGqK46MNLs+BfVqN4mNXpEf
BzLNKq536LZHpljCh1aP9Q9LNDpIGnghZrwwC8DR2WG6JHWrYH2qg679yopoPzetRUKEZ2dDftrI
S4Xr5Vg+DdfNZ965nUDU4LIAai/s+U0bozQpYULkzazT3VlXU5cd8MExjCjZ9yFYDWYVD2JaHtZ9
hC32pJV9r2x/onbpfI7uvd7Ed4D5ljpA3BpwiDMlkMyGzc4spxomBlODw3XbFhwLl9EJuiM8ZU7b
Ar0odazKATgN2deFrbD1Kh7h5X2Um/cKI7lLzDr/4ikHwEKzf3HXn8YoBc33Y+oZ/FSZ4pWzerm3
YO3cD+H81k1RmSI2Vbdr3vIFSghduWDjkeNDwbP+3Km1/AFkwp6vCn9uGSyY+6PfFMPAehRawD4n
pgE1+v+RpopxrAjI5oTcb83XuV7618pw368UQgUjPZyO4g4rZxDrVrinZenbtDLHLTWHsg/xtttM
Xs+5b6acx6llltLHUFxlT40KTc2+Cmo5zIyrrQqLVBFG+uyazGNvYuiSYdLhbVgE/dHWUfQhogF5
E3FGYEqqZZx9NpXx3JWt8alxRfse8IZxLO3BfR5stTwuYWND94/Kzy2zNhShm6H6eK2oXvefbUi7
LdwgflgeuEoYpSxYwSuMO/W+gWOaZFA971yvqZO2J6+VJNESt3PzvK3t2Zq7BsPKtL2zF4B4auDJ
jotNb8liyjnh6DMnS1i5r2VflwCCmuoj4JT1YEwiAu/ct4mXreGtbyCVcG/amRcbGV9LCv1+DNgP
sfK710qX0xUxey5QTPMdY1U3QeueJhBHMR7VKQauKNkKkfoinxkpoSxGrMbSfjUpsc+BXMVJytX+
ROyKjwJYVx/alsH32M/N4H4rgM8Pa3iz6qx92dEjfHYmq4T2h5vMja4NujE/9DL2V2opP0aNW9w5
JiFKnWsydV+SprfWnvFamE7/ThPc+Rx67vSkjUn7x8XNaipWZZtnt9bTweRWdLbFOToi+LRQbsab
Nq9oM8nXYUbW3ZNaDvZkhLFe+hGId1Fq2q5m9KnsqwB0K2SFpBgjP3abITxvkOhSrWR5hWHPv6nH
ZvsRhgDeRF9zpBZQuCLK6E2Zn/3ON57gcmZnO5+Mm6osynPZIUfEhVFWCfD4Bzl544NbW+VzWfpA
35dZ3BbralyhS5A/GnSsZYv+PuPUODbZasVe5c8f0aMYoZrFBFx9FN8ykW/Xkrbju9qTX1rOXlQW
ThBXneumIySdG9W0oI7yRj5j+7WvW2MYD322A1G073ONQ7PGIdsvx4ojJfluLol0sYfqdCQSUgCb
hUaAFetxi4boxl2wvSYuoYzxtrXcwK1Q9qHwFyDENGavzZbYbdz110utsiuXKMWbWXgf3MwxHrbQ
WmPoNd2NZxYm9+O2yle/6II7LDJPLBjB96Zy2Rv83HkIRPZjcsfXme/whfJDDknj1fLzWkfFDoWp
YNmIanxPaPF0XW/lcHZM9VC3MxF1LYtqrHvAjcxGOA/YMTh2uZP6VC5lGa8bFfA6ZyVUM4dKhH3J
sYqk6XBCxxT6xAsIt8k+Wo4WBUUUOlmigW1CrbcnP4pb19rOddezZZermDihl8M6nKDSQEHi/DY/
MV8OjDALracll+Z64OOT3hm1qArpnM1Cxy45owbrVj8+rcrj1Apk3iZVCOE2ZmTT+diBhSQ+IPft
rziym2PhRmN2FC4RCck2+9XdmkftHCMPkSfAfLTK055fq0o6log2ceqdU+qqLvxmscQKHj0fmnI0
26CYljXDpAVamOpyFDA9GPvxnbh0WyRZVaD2FJFBkHHJPdTHghwA9+g2BUKxN1SWiJt6qLqk7JzZ
uhJtSAjl5nHxYkOvzLmrYgGOQhjXIiH91MGDkZV+mMDvCTyYUo6GZm/rIqkqn7yi2sidV+JnCBKl
N+GXFIH2NMUktqhb6faBTiqrid4GaYxf/WmaHmqGxsY4M9w8TxdW7W+QrUKRsrc1znEaop4bE68d
QZxVYI+ETkj3pe0MljY8laVIlQHDKC45W3a3MzKKTsSkRHdcKIkiwqnqvjpUoz++bxdZ+nGEHyOI
2X0nbgX6dl9qW1dk0DZDAKJFTeCJ83LyEMSgW6NDWXnoPU7azW6nkbxE6AImJrW1rNRd5HWWwZqe
Aw8RUN5egkmjG7fbmL26nljZbwdd5qnLUezHPAivYrJ/6b5IiAvN1crUDj5vldnBLSBAShxmdcMt
aWUmcRMTBNWAhtIcKWeO/ozPZ33/qVtCvkOjUU2jBeUoZqXl6tk5cAMiG+1GJ/badT3wYBHeLm0d
Pm39Eg3HpsqEj7oz6DUNVmrxNGBUzrzqF87YGA4GdayY8wJQTGRFdbTmhSWybLH1p5g9gBxEbegP
13Y9mM1JmsRm6Mz75HiNXRy8Oq/EQSHDTviRmcNONMxOaAlNPk2HmnX7g9872feceEDewO/bp7As
x+KdzaGOsaG9U4PmU4dvHa3J5ZAHk8ktmBfZEyOFYZAYts24osT7CZOc9J0tcSm3XuqF6K4rbsCK
si/M/eKA00t2MBCmpo9VLpYVroQ78HTa2hHHMIuW200OFGTRMiIgdWEDmKI0W6yUNgJSmIwddGuI
68FsP8vQmPMfVSXEdJjrxh6vLES321bn3fzeBL/SnQzJI0UZ0u9jdzC47eIYlqbqUEhI7kiZnWUD
MZ3F89Jyg1oM/BV4VeJkyrgJqFbeKho4Kgk24ixia6haE0pCGNyRolZ9sdYIQkYPaOce7iAL4MxE
55763Lb9IXO96W4GhFGmZHga3JFFYz0vc5AHp2nWi5titgNLWHc4dBOXfFkdLwMl2XXfWvzwaV+o
biLfLnNndp+pW92XiQ6QeBz6se1vK4w9gHwLu643jm81XeAQwvaPXtcUPwwSyjLOms7047zp5noX
tGf9Ek61UZPESyAkSkEgqHPoXD/IuYZTQWbJ6sR9ZDMjOuWzqw4E0dbZba89eEDIosSLFLDtRjDK
YsS8jpXexpnVjQoER6+2qYw1s/TyISDjkQ2cvNgwabZGdA8EIg7WralbpomjZZJUJc0wm2jjDtAz
H/M1pajquU6Zk5N5tS4wIDFVcFJ41ciDSzorTodHT+JCa+OMoSHzw8rwOVTcdaUhcBPpoFqvETKX
6WEcMeMeWPLt5b03htRVh9l2gEShZZaVf5JlNvTPVe25DXeOodRjph0z/zFIszGuC0xh3XW4MrN/
ZGHph/eQ5W2caR2zn19l4XR+kcBzc+YmsUrX8E4enaH2auSUy+h7a/ldG/Pklf1dieYHkCrqisWS
iUmkDtAOwoyVNAmtk50mlJyG9Q9mz9evwqNSSyjHVmQ6U49+7V4vXb3WV8gzU/RSMz+IhVQ0xgbk
r40yH+g/taCBVF6P1ui/RKsAcb6NRhA9lbWN+GOV5cKJCOAadE3Y/A51gI484R1WCunmI/p5rUBk
u6PRxL1VAU+KK2PzxB0MahNpinals50szxrEWdqoRUlu9AYlpKeWqKS21KvPOa+l2xQjXo/ryHwf
4TCnrpCBPpjBYATXKssMowPI4pBJm3IEzJsPTb+q+RT068Jp22ArN56UXRYGkdKFNNYXjMdV0adm
1UyNkQw6kuo0Zp6MHppq0vomk1GZ3/gU+WWcz4srUodOQZn23TIQizmg2YgzCehT90R3KrOPXiu8
5a72bUkjnrDqLrwWGYbaLZ7HNmzvu0kG/ZfWotn1Xtdm33hsd6vRdX+0hf93SvH/gFf8qaH7l9Ha
q3H48r3+01jt/hf+PVbr/QsmNnPwWE35F2Ml/zWnuI/VsgaCqCOZ2gvoy/6/OUXnX8zNEtMFOZa6
E5/2f4/V2tG/CM2giwFGnf72f0r2jH5p5u9ztUzW+PtL8VFwW/y5c+oWzVgGwTSgkq5VlW5evX0c
smZ4DFd7+5jJOaPkyZbxuw6c7kNL0G99zJWtgsegKAbITdK3ioPeqRzphu557AtjhHCUNd6dtRfx
poiaZyC2Zhfno7d1B2CR7QdTDKeA9mGbTouDscFjYrGOF2cacS5Io5dHdKGetTZgmB8jlVzNd3nl
qC3NqSuBBIvSsI5lGNY3riVHpt8r+3Zrh7k9e/QMjVS5DfDhhSEMhBBD9t/d0Rmn2GvWrr2ZXNco
YowVbnQyELRsji2NK9/bTmbnV1Aku/qAW3a6Zd/L5FWGcdai3zvNw9Fx5olE0TKayXRvrXBKppZO
4l6RsshL4Vvz2UEOFFfrXIXYylXVf139uV4547ceTFN4TEi1OR3PdMGwfy38ZaIM1COE4tI1MxNY
MWpxkjUhOyTZJcKJHaBtj/3QZ0UCxUWdKr9mNnBrs2hO1nkeyWQjPIEcAtVatz2RUh/Grg2aU6cj
/ZlKKgC1Qps7WcqNdcEOG++dM62qPUamcuRt5sxfaItO6gwIpmBPb7yB3pMbBkXqV2XUJaPZYjCp
BgcwtArglj5OaJpvkRFsT42DehfTAcrOed7bRFA5ZfhO4q2mdys5SSXzOnWSZTILb1jxWz+emhxh
o8vKCEoJg7EUKKWv7VhKj67OKpZmS22yxKiUAoJXwcAMmgP8wFdF3pklpctQRt8ZrpMdJ8fc3hLw
0PJtWaQXHiYtjM9Ul5gc6kDqU0AIHyeSIBSEJbCaJk5rGd+iqRgHmlqzOZwjxAH3NG5e+LFb3O5a
VQt4g0Kr3AGBWoGfn0nIuBsrU3FnzuWUJZhBiEkxM8v4oTVAUjA7lj65faFXRL9poA2lnWgZzm6Q
18u5CT1Z3NeydwjRA4KlbmDpcA5BAmGs5qMw+zlMmQ3us2u8INuIUNNG5qnbgsw/URrPKx3OAgnM
tjb0XxrU6/VCR7d6qhzSDgCe6NbgoZkKfT2bbV2cbZuNaoT357YQng1B53xQYb7y7KCxsx+X0RPW
p7Y5q9bWG12ize7ad44I8/ENazoc8Kn0zmVvt2h3vSR6DS3LphTrrQ2mkdU/E09hw+laSbsl37GI
i0CBAgfAetzwVCURqef/mWOU5YrRJ+hzrJumxWTNL8tVIyPHMnBsJJxlxsOqijIeI72BPs+s/0VF
kLG5R2DiM/vH/Wz40v9pN9v/9z92MzeEU40tbyc+MFYAxea/dzMo+TiY8M1DCyQ5kH3mv4bug3/h
FtsN0v/+Q+x8/wauspnhWvPYGZkD9oMg+I8YEQAn/mwDAqfDDKMZMqLKJ4SJvxutfrIB0b7xoGGa
LWuKUW7JMABCzVtPOsnWokNmZX3OJKs51rGelnRHM6c4e2hxxQttJqo2cy284jGw+kY871juCXtZ
O9DI5KrYYAIlvX5zHJlsbyYzqo4BRVl+MtW45seIism/ZrqjCa79DZqgH4txcPrPc9+4+gkDDOaa
weepf1e1wnA/uLoeR87VzGDShPYbKzwVuCk+mSssYYRU2lDoEAalTnapV+ZL7TJc6ph82GsaCiDq
m3kvdcJhrHn5sicwGmwn1VDe7ZVRcamSsnUDPW1eqqfhUklFe1EFmMvpD/AfZ3laTD1ReC0L48W3
3hy44hG9iOrMvlRquiezy6c0KpGRU6bWlbqmWCm+LUZbTic3y+rX+VL/qUstGGltPZeXCnG5VItQ
q4l6/KOGnAX1pHOpLYn01vdjrV9q4UlcAnsBGnYrrYBdsoQPKxyyni/VargXru5ewtajW4VJdals
rUuVm10q3v5S/VIAwpUevNIqjuOlQs6ZxKNcZt2lds4LFwI0Sk3/4vZWzXa4V9fLpdAWl6K7uxTg
9aUYny6FuXMp0vVcZ+uhvxTvHIko5Jc+oKgP9vqercIVR+9S9q8XCSDPZ+QAjj+8tdvmTnGox8Hs
kzUfu+rK25WEIV+NDfTtLjDkzi42dH8ID8aYPbEhI0cw9II0Ee4qRSaIij04F/FilM5UvOv3OMri
Im8Eu9Kxhlp/aDSNwkM/G9N2rqIIWWRoVouxaUhJIFgv0gm7zafcNI2zcxFWsovIwm6O4ILAR6Fs
X4QYvawMlrYiRD9pdq0G1wNj2G2w5tZVeJFzyCTe1nS2tpob7CL5qF390coPbp2LJBRd5CHnIhXR
tJVEsqoRA4DdFPV9XejdALFrTDMVypxaF+kJX/PuevWafjqtF3kqd3eparzIVvoiYWF6HZqrble2
8EAgcjm73hWWM9K6d5HBml0R8y/iGP3q7mUrPCSz7CKf1cuk7qpqiLIYMYTNC0NIa77SikV9M4pd
ievCSmfIv7vDubmodQJJ8ktk5QwIZhc9T160PbHLfCZFWXVQF/Wv/kMJvKiC1UUhVJBEFxxMu3LY
/KEi7oJidNEWnZA+XzJeNMf5oj9iU0CLnHdZknTvIk+LwUNv61d3emjLefoqdjETVRVd0zQXdcsp
CrWzVQLls7uooB5GmVdx0UZzseukY9DpT37Zo57mHLfCRBe+/1Bf9FXlZwEmrC3CwmVeNFhRV+ix
GL/QZtuLTutfNFvvot8iLqDlksyLrhu5HRrvusu95aw4JpYXFZgyAEXYifK1TT274IysXVgFZ4w6
K44Papxv7kVc7i9Cc5ktNd6+iwAtu7Hhwl+EaWg94q6+yNU1Aw/ZsTRwL+Y05b72F2mbUFLnY3AR
vMNttm/0RQbfdkXczQLE8eUilHsVYK7UYTRIJjhqYLO0u65O3olPQFg4PY0X2T13QJickCSR44lY
2Lvpu0o/ZxUuEI0Dc0kYwUXI9zasb2m96/veRepvL7K/fWkBuJd2ADFz3G4OXfErO9wcJLU9Za8q
7lu2qNJuYt/KOMBASn3B2ONcBTWpVptd3TGGtbzj58qJFDEfBaGk90VQpbkgCLmrc/G0+i7xun3/
IMIWTPVY3uuGaafQuJFD8T7DN8pWYN9MunvIFKj/cjTcxA+XB0ejF5r9tS/w0yNVdmaTsPDLc4P8
g27sW6kiSu4RQeLaHcyrIuccGI1NmcfO+IHNTfABsqegDasXodWHjnLkYPIhfLNIBOfzt9xcTyAT
P4CvuMrKgnEOiCkqz/x7K8tOIvK+Yqh4RknzE6aK+EUyuzsv/tbRQRe32z6rJUbjhGP2q/TFyxg0
c2LM03Vvj+73zlqPGsn5dmIU8HqlotvSGavjRzcv15ikXZ1My5hf+ap47nkFi9mInE5dWORJVuHK
pVPC/U5E2tyfi8G5o+dkxQPersZ08at2LHBUg6TV2vdQvMOjUzY+PGst8gOyX55m9ho+RkC8z9sm
fLaUwsAIaH4JsOXgv5eUR6Mko6asbzIlryf8RYmzlLE76vu6bB7rSbwzFj0ZsSIf5m0evFthNNXN
lsNUC1o2E79fyVmUAsPuelfN5fzcLDSBQG8aZ1dXL2oo21t+9iUOUUrfZWK0yalb1SnExYrWieIj
TPexQPA9LR4cwxNBnye7NYKz4YqXvqlrlG82Xbwp9Eqr+cZ2M9rNTXTuXXGbASJ/P9ICp+/dWI/W
bIdoYs7jOvTANkPVfvZs2h5h04cPmYEIv/mmRjVkl6aevpvCaKgTEdEWST18Cu8X1bU/vADuohtK
8PdLocn3M/3byVjlPSy9N7vKnaveaFOp0dlibQgsS549Rv+XvTNZjhvZ0vSrtPUe1zA6gEWXWQci
gvMkkhq4cVOKIkbH7Jievj5QqdtkUCmWatdmde0ulMokEUA43M85/xRh0/u9q6yrzsaikTG3S8jI
HFe3oh4xrp8YGKiuLDeAUel1Fk9DzEtVDJdVk/jbOlE5B2tfx1DZxuu8JtjQSZK7dko+mXVv3FjU
qBHy5HaXpvUnqYdhU4zxt6LoH8CDvWyzCkZujdis7gQ+r3vZ5M6jb8n7zFTLfYEMYYNrCaXLAvY0
j8NmdNOBdh2OKaSZqEmK/DiunQcUzfZm0u4j1KJI+JATbdIz0jA2bn14qHo7FGLrzVBTrEye1zZ2
BFM/8/l9itW0Os+b0buESAOtxJkuOth/tIDS+xzCKt17Ey4bVow3/dBYD3glX3m07lucJ/9y0mba
IjedsGUuCRuqk2091ne8liWp3I6Z4YEtzvGDfGLEL7dBbp+IxL1Z6nn+yzDG+c4GFX0gtwCe5QkW
+YC1qYe5FM+lrO2jpnK78iSrTOSpO/ZaG/+XjoDTvxYLzvUNHMjcOreBcwIAtD6fvKcGEu8EtITj
K/HosiGFWmm36z60RJeap7Zqx8GJ3ITEzCdMpG0Y9CSJjD0ITWUvNZl+Jo34ZdMGCRLBYvQHOId5
Dvfl2xAwDk13FeYek4KxGztlfglZQjsgsE2qSL2qmaUzTrYVjO9NEMBJuskSp29uoWEa0xdPqZjw
xxF+ee2cCrJnU/iIKoGwfdcqw7Ih1AplTvk5zt4MVK5x4CUy/XrICT7IvsqmjRtFZuQgn8ww8TGP
hr7LR+ogPz+42ApsGqYNCyCZsEC2BldMR5qB+4eM7IWNMtu82IsaYiyN/4Dw5rI1MsO5zxArfnYc
uzZ3pZ1Y5qc6Tcgr3z23d/8zuaXTRQnyz/5yhGM/HjjMrT/w9+Q2ZAjLSBRwA58eTLjoW384zDG5
DQWYBAooh1ywYFXS/Gx2saWDbosQD099vFNWW7r/1+zyF4hgbPYFxCrknf6B9/QPN+cXmhebWh8H
Ia5Pa8NQ5NDwY5jSkGmp7qMQEObYs5U+z5aKjRJkJ/SP6RyLPhpjMztxOzhZe8NXW+guRBx1rduf
xXj0nnSW8xHVOQQZEktv7Kb/oisiiZCDX5ZDOt8bynfubDycywgXxPGodrJpD8d4OZ8whWP2UvfX
+Mc0F52nRHfqjFYY74qJDXtnE/XQ7sMaNP3UT/N+tbRwFERR/OTSIhJs/RecA7onAk6UqUQVgTX+
98Jb2ScQUlxMkRxM19JNGCeBAVoK1LMjoMTG/7/PFDZv28qNpwn4GoUI3PkSJGZ0/bOxGURzVvtJ
sGM3wx1aMavaONID6zRbpaCyxTF7ajuOJ0FV2oDwUK03Vr+UeJBRonLwOKnekUVg9SurdlzEJRPZ
xI5MjkHSVjX11weMWGvIK3h9VzcxkVcnXT+58em4pJbZQESnB0Bt7KfxSevU4Z3TaWmOoFyCtNOI
mKzmzMuxnzQsQ31p1DT550VTs781Ezq/GAnA1QSdOcpmbEICU1nZhRtmk74swprfC2GAKGpmhN5X
R8ct94CIrLgzBVAk44fnrW+xsljFezYemYUrN0PV+24a5JDgSxhk4ba1J3lvESLindRZILuMcasQ
xmmYI3wjNQUVEMxXQIhvsYDVj34l8/wzE1oapxGLqGckK4oJ/YguA+L+LIzjJi5KvxvgPLX3ukzv
67JvTdKOxaK+LnqwGENaktPWQ9vpfGdSuVC41Yq0mnGGIzymHrjYmCuUHXXqFfxGY/nW2xnGatNE
ok0Eacz8AtkljXcKqNe8tdtijo/AWuTHPhjir4ULjw0eFhy4jZfmId1GluS3RLd4IADBzEAZYxGg
ShIzdBUlZhZwb3WlzwIxcZIbmmAFzyXLc7v6PV11sY+4AUAUFNSC3YXBeqLSEzkG7pPvOkps7HW0
jRwWJj1WHoyt3arOKVkM1z8HIWQmTtsVHhfPk/IkHxmaL8g+ofu6PKx5csOL3Awg+haAiIR+c3gT
yZ257QaS5XzXegQfRumY67+ClDBkhIKu/5j4nQ4Za0/mZ3zg5nunrmwZQauvSoivGe7Dkkh6GblN
pfJzu4TYd6HnxAmPsJ8E/0AKWJZncZuDizQrRKKf0ZLhGTnpSRpDZgKTAkQFP+ILd4ixUlgBFwsY
1tob9YrDVLY7LEyU5wF8JjD7cUv4F7iNPYu62i/QMe2d+4ztdM84TykgBG27gJFabquPRrsiQos/
sNqWFSgyV8hIwJm9FGYJjkRjkO7TsoSnnqX0GDvxjDq5HtkX1Cr+VEClBpjyWwIfdViGzp5zf/qc
tir/EMBjhzU4OdYx5ofwVsk3nhAh8IsIBPf96QoaUnk8QCLDtWG2GO7YGkFGe+RJN3D3i5y6fO/Y
55zadIN6ZRb1gnzqrlAbc/Dd+H8O4p8j51WS+c8H8Zkev6b9q6Hz+gP/Hjq7xN/+nVLzPFr+cQ67
AsviFQcFQw2xjHaYB/88h81/WfyIwOb12cx1Pbx/nsMB2YhoywMwBEKKBTLsPziHfzhHvDiHHWwl
PSJxcHpYkxiDNWrs5dB5zn0NpROFjMUYGOdhpokMBk26hzYyaYSqFvEhiQzMnRCVE58lxmlj1GbT
bLRsTStiTaYqKuO8mimVK4kDVJrIUxv7yDQqB9moKI7zRJ4Q0AB0yBQmlhc6FzlTOqgJ5THXmL61
cTaj5pLmqlhFy+ts8YCfTle9x7AJlRFeM232IECh0YSqgGwiYnAzINrSOqCFQa1CwHptoRE1cTlH
LzPUaGD8pjxhnDAZG6tuzQtDBiI4LrsiOW9T5cJYcW2mU+7kpmsc/VKejDiiJDTbXTtsx7IKMGot
Zb/Lizm9Mpf+cunz4JJa3riwQ6iEkQhbN7vBZSL9wjDUo8+GWz8cG3CKp43Hr02mUH50GPdDOWY+
9bHs4SAxeV2H6ryhAg5OYxBTIYh3fAx1Zni7Ii4Ln1H8aHinaDPHeF+IVnQ7ynq5beYqhX7sS5fW
MJnb+jI25srbeENg00qblW1d6iGB4iOgurIDWeExMgZrAdlKnOSmTELNkCx2epJ9QAKv+7Zx9G50
oI86sR+Ux5lT1WdT05TuXwIVHZRRq7efSgh97NZhds0cSzDu4CmjIkvFLfmOxXnXZmQZttMy87dD
S35CHTglqo2p/pbkPRBXafvuZy+2x+MCms+6x9aXnkMQkSDmEdoRrCun99DduKeE1Bef/BwwJKKc
WiJa7GLD/NT0djqzyX9MXYpD8Jp0Z83TFTFfAgts6pyBM6Mp4ygkW3gAiEVXdZRVU/uO69rKh3gl
2BaI6nHPD3h7KIfpR1+/NG6VhCyRRW/rOE336zjyyDYxRNhQeKsRdqcYkDdS320axx3gFnW4HJRl
KY690anPUDn6N7Vfudjs1MmFLC0I4OuTY845bV/sRNc/3uSXlv/uAUWCj8hn9fF1BFyCrHHoxev2
szRz0vK2MXLGdJNljsyvZdoFAd90lk+bDBwX6Q4DCUTudvcA2GJOZ05t5+HOabphm7e4CSBSc5d2
A2Y5PolexE8klyJpNMLy2CAk79ZOco6VTLUUQX6WVWeJXYptmZRPIgsunNGvLitexD1SAMD0sdP5
NiYx53s4e9lNXS/9g6KjJ6dzKPHZR63h+FGXWPKj8gzj+xzL6qYhn+9SCaSlG9k4tQbL4ldERZtA
opqwJznSKge4Tmgd1DueCtahRn99jByshNXCaAEqPHC/yKzJH8bE1tjYpd6HSrXDZ92I+zxJ7eM5
LvoTz4xJIW2TedcwakZZ0vso+XV37RsjYVEEdd5L5m3bvBjmsyAxkr3f9Pl+Nuzhva/8F6tT0Fqx
Qk2wycMEFQPlthDwKraQuORJZtjdFuuG4sdp/49ZEr94IFCDMNrn5MD50lnX3Qu0MhzKBGo/Kvyl
tfUnBrygB1m97Ctt2tBeMXLBLoL5DS/sezkqv3r/AGQtzIn81XlpjZl7de2Q4G41o1+OJ0+clDmS
BAssBNnaXN8FxmBdOsrGZz/t1B5He4ioVTVESwj7oVqWHaSe71LFxrk724r5b2CfTkjV3zE6fXaZ
en20BpzgPBy48fi1mwdof5CVk6pEordFQJgZjtjdVsedvEWcwgm1zDQsHcy+hAmvtnFClXonB2cB
M8uZj3Xj8ZAK97ONKzNjINu4bKXR7axgUMcCbdHx5Bf6KC5txpyJTP72wf2jqcpvQyRYKN+YO7Vp
nPT/cZF+a6uueur/f8i+Xs33/rmYO//+19eyem3cv/7E32MVAYWApf73KMV7rtM8RimrV1L4kgTn
/ms9HCB5gK57IY3nv0s4kq8xgoFRB58OciiuUX9UwjF5eXUaMUdZazdMBXnpndVo+vXb0PYD7gwq
t6JJpH27y4acZM9nphACn/wCx1tA3qzPv6iVTmT4mGFt9TPJKGhFsCP/s3rUWWqNEbzW4j7tR/kX
g0Hf3aJ6t66lxB0A1Z6BFbPCPuYhXpExKO1TtTFzIz/H7TAv93GrFqbonQW1bDaWidlCOwSImmBW
kWwhLJT4ZijHp6IJvfuyCLO7bCjzO1kOQBolsojbyh9XoTcUpnOl9HhHNFJ6aQx67snjSeNz3Vq9
2FMcyGQL6i+3ljGZ7Wbw5vZzT6+IqBttzhrfquPLBLO+OvIFBFw9QLvYtkZZTkfQj7AtsdB+7EJ3
mksGC0WF7NrTNfXLPOZf4rR+LMY2z9Zaa8d3yJC9ATCE4KdM5sFuE7LT2zHiJjp158IXyHecxLos
PBhyOwNtfxnlMp/3gaN9psu6j/d2UvVbI+gbe4Myi1PXtDEE2uBbMoiom0zzFI5cCVkRWPnBK8wY
ahUHRUh9awG34D/hGBsnCQonsuIy67f8LbRYF65hFNPQiiixivF2yAJ4Xp1nXjkmI1hubgaUKKow
yyH/8zYTr2OZ8gg3Q+9D2pXzQxBIFR5Zpu1OG4lMlGY6LMedKipkElMnpqtMMyWJMFWXVGgIkkkd
dwv9yZUr/9EeR+eLnMZwjjAkh9lW+ao51gAv34pqIMKQmrfZz/g8PSnMkx/TBODvdIHuYUV5aYjv
PC5GzyYhieh06pzZGm6uJ1TPBqrGUKu/2rmrjb0w4Uvs3AlCAFFrMSP0NiXCElYZuvIIIUV7k3YI
8ze9RGRErRPIO9NZmifMSRlYIdfqjSj38u4OXw51W0DNL7YIcJS1EU7dnLYreW4CfHWP8MWAU/e8
hfzRbvqPe+SrnfS3e+56vX9vut1/PG+28fdq5fS++gdMHOhcb/T3dv7wvdNF/7NFXP/L/+q//DuA
526uv/+f//2t0gy6+G0IIl/vjeFv2cU3XLB91Rmv//2PvdSz/8XmiHEnHWiAV9pq0v1jXyUecU2q
wv+d/dPDgomu9O/WmHhEJnGMtm2a5hBvan7oZ2vs/osACN/9mX+NCffP+/67UOaR/WN9sza+L09v
+uv1ymztFHtc56DG911F3VbLbtu1tXth+So7TU375sXR8qvq/PAiHogVb6drwpK2cPV7vXXrim04
8Jx2u1rqn3po2Y+bZpYnv78KR83rW+EqYi1jmNxTsB2aNmdBZ1S84e0WzwvzjFPiLgE/36eDUexp
Za0fi/0fnxzfwNvLMdPg0WGOHKzf0MvqTE6xAWV7areyz79qv6PSb8N6uwSzhczbG5Gyzek7hsHr
Gffq21pvMcBL0iLXzOdEfH3NqpfmXDsm1yyG4jxr4vCkz9sZfZIzYFg3YPriOYwC3fkk87r5ne7g
sMdisSK2wb6LeQx+388n9ItaeJhB6lXB1cMGyek4ImIaMF0h5KGP37nRt5dC1cE11lhja109r280
xVm6GPAYhEk+V1FlxvW+Cbs28lBfvNNHWM9NzeunCpcWqzWWIBwkvFRfX0xVpey6FPedAirdGDWV
Vnjr+vEt5DRR7gxZtg8BZ1XHgNixUvLMsfAsPE2oeCMdAPxkzDYZXgaolQb5kUomqbbtnKdPwI/O
ZoLa/Xlq8grd7UQKB81cZgdQzVsAXhwTEIUT89l1n2cyeT65jP4fDCtJ76Sg6CZ4cNFWJGW/pr7B
qZNRJxPb2yXuBM05iMErFeaT50ngpTISi+zJGJeC0GTdMJq2ENR89Gzb+iaXVrs7dDNFx9/aYDJD
YodPU5WGRiSabqYSaDoispJSyDM/IzS0HsLgIsycGCOPNvwIkiWf/CoeikgTtfw4aljGJ2PWYW1J
bJ2659hbii3C/pXaopf7lOPmbvZm9z5pK4YbpRSTG/W+Dc8xtlzjS0a2xjc4HFa6Vd6YWcer6cRl
KohuBhDyUZ8SG1mUuxgJu9565N0QLiq9CcrSBOqDmLLrt14PlxC7ggVrDhNBz9fOXzRBDyIB4vFG
YZzpMFDttqz7+Vstyvi76RvNxZBnjT4y2yb5bK7h8uaYdqA1rSfult4Z9VYTG/sIL4EKwaUDuhgz
AyuKbF52vW/GhLSnIG7LkiRXCKTMU1XbrgaAMIimbtuAKSMeqmAtI0CPwIyJHGTcnygSZyyqUfAD
lWiPYGPIHuLScrpu2qgwCx8RRXU3qbnqn0xUVHCbira5wPsOFlIMx0BHSb1kHyWVHOBF3cuQjpSO
fNNlKL/rOnfRgDaTd5Y7uKHsLQx8yHgt6+nK7nCt2g0WwjMzhY5/nAi32saywe6ZOWZ+3BPu8Ijb
ILyVaV568qisgsYNmuD0BHxffSzGbP7aMRX4ZJjtAkWhXKDgsSejZ5+sWnwOvMZetYTVAC3NH+xP
fp0VkVNbhdqnVS9wh2kD2J3p8JcOeudDa9bdNq2W4anvOyCTERsqiMGleWNr611nVPugh8DXn7xh
NmyLOGIy6oKDHgIzNBiZ7txt54Z5G8ZezRxgAHBfxjaqrGlH+7DpcBwytMAo7LZuvo3OGUBC1ISX
Xng+qSuUIluqYequft6RELGfuuLof6qoH5x2tFIvjvQ3Gq3br/ox/V//t/36V/r1ZTH1/GN/F1Mo
tfgfLPYAMreLy/zPYgq8n1IG63nGVj+ZAD9xBvtfa7ShzxdOoIDnrAHVfxdTFjHUbP4UWuTQmTjW
/kkt9cPP+cVJApxO0eaSaYfyaw2x40Iva4J4RkbSsbERq0uc65GMsX1KMYELtiR9eqeoOtOt3TJ5
jGzDNseN5fTzx2WZlXUysLuEcPtU8YQ0fr6Nqf6dve322TGj/+zITpYuZ+yP8if1RyT9sJMahtsx
45Vsbipyadv40Svj5oRC6L5cAi9qA7M8g5TWm3gfyPZTmvGq22VqPEpKmg8Y2Vj70ZuyiAf9Ba55
FmGvADU90GNxnDSl053UbR5/nexCfFkDcTdJ6hcf2LQhsFP25Cd57MJt5dXgc4cdgb4BgEoLlvoE
JgkSW7TDuG106V57GDWixyHnuJbOeMOkDelXrmM/RfFcDUedO+g1MzpxyUDoSXBOph5bGwB/hSFp
oxb3THbAiKfYQCHaDJI2u2VoYw/YBU5zvfU7mfcXST6lR5XT2RcZWXNwKkvf+2z2fjrd29hZlieL
zPA3Sbvuu0wE3lJJAc0zCYiVgXfUFPdIZlO2BytMnFvUSjBdj1FUy/xb3lQ5xwz2oci9P9KpziFz
+FEq0RwFwQI9b6D0i7FtqjkVE5iIg26GpzGZmKyTjm0GdQd/2FMaNdJ3K6wMjVecByUj5AuL7XAH
v0JXrbFVnB61eYG+K8hBlZYsjS9Tg/49iVjeRgXMGtuC4ZqLp2MZWhcAvgzll0G3KPm0K+PILkkE
GTlF+cCsoAtqk649GRsdimjwsio4D5bOxhtNDIPcYToqPkmMFI1NJ4Jm2DYL9HcKvCD8SiL2Ym0q
Lw/P/Hbw+vMawuwSbKYWHd8eX3Zl7odJo5ooIH9GWjt2cYFRnDt8EK4aWFrEO7tfPI+JsbdIhROP
bofwUxjmwV1AUXQpUDbrvZn0+Q0zhmD4QMlSeiejrNvuI/4N4qNcwuwxMUvHvWqqoX6Y5rxMj8Dm
8ReZ0iKOGhrmMSJx0LsOOBXzSNeGAqJGIZLcd6Ofz0cDx42KRr8cvwlInXGUg8Fhe4jg7FvXJHhy
+rXdJ2dwR5cxAkbjiO49owtPiXpYmLt4VHeJ1cVniz3C8AUNqIoNTkh2umtLA5AEK7fxikCDYToe
ajLFFxrCcO8wh7qplbbvPW+2ja1Mm/lLqeHtbHF6TCriTnW+H/CAweAk6K1TJp8zc6IpwN/HG5y7
Jp1lFw2Iae6zlXe8a6o5OWmreTRxt6hjGcE8bnAdiRHBfzWDsR13hFvFGUIvzAhOkyxvumPIwQlu
nqi4Cf+IcS+Dx2M222kx8uWOEXeCrG9mLWIi11juFQJ+3W/M2fEf26ksRGQwpYkZg7T1nWaS1p/U
APSId7RKCJaEQKNgqwisQS1cbtH+o9Xb9cS0jZvaEsnXOlfucWWNyRXRNoO7VyUG0VI7Gdq3MnSN
Lhotmy9FAs+eoUHg9c/81P2+iNq5ru3JPg2BlOJNFTfZkx9g+bcfiwpZSB/as8YiITGxOjCKtDrF
2anG+9ZsxXaCl3ysTI2p7FzF5cfAmO3PaGyo3bCTqj7Zvu19mSzdYwvQCrw4kDVg3VR7stMsFT/H
YBMrin7DT8fJzpmEg/Y+RUEyN66OKbBqid1+3FwtWoSf0NigMx9D3qF90rvqpPLrMN0HjYUSUQER
w6UcwxB/9KxZCHme3AEj8IaMK2DCtCzKaJb4o+x7Fy+VcuiXOD1DlhD7J3YTVmgxjGdAsDPsoOw3
A8z4pDpyNPp2yPHE5ch9P7TJAryszAEu1srUwUUoEEs7Ek5uDuK8rkQGdyyGyIZNNwSm8UHRRO5S
u3FEGmnbRNIwbFVW1Rl8GKJjDFlf+6Pt5O6wgcrfDJDLx4Zn2vGSjFg+XUL0KUqsfszSZHU0rd2t
Lhtodw3ov5YOyCKgklbb6ZkBVj6zwRrHa9qcHtVooDNxLFrn0O0n2yTnx+L37pJ4WFWcM/zVDdsO
Ug4bydaMQDSHhH2EaRr2rxDFtPSHbYxfrdY7DC8cFJteAtFzkzq5mPJrw10kiG7thqrB6AVFqZc4
Sm/aMZ6aczfjC2Veaj3gETnnt7NvlFCiAz2jPsMn9TZtQr+KADcYBY/Km0VkStW3NxmjaH0uHdcf
jzMvXOZjb+q6J0aj3R0Jk/2060EqYz5grb7DUC3iPYa/XR+hwGnmqMIb/qEusAe8w/9BlcyN/Xzc
DBi5eUeKHs+/QqKQ1mcxU1nYZZMJcymukxAiwOohxldQMIqPAqOz+6NmDbHMNryDndh2Khi8zwPW
oZCH5lYs/VVPA7n6S8bMdusMP529Tzme4sfXlAsuoBnbsWMnFOfOMgt1npg6PplRWIzno9Kg0XTO
uGkcmWVauJcZ3Hf7ejFL5UQToGS+byYsSm8y1EbO1k4H+yFenecgKyx1GDltkHWXI/PL42Ccg6ue
Owo/xoGuAjYV6PqXBQA48ejmwAmVt7kxoDoj0La86nML2m0wmt6VWfoIrxfd43+WrROTb8T0xlUU
MD//UjRGjF0U1OFLbzDmW6+W+PAmLtsmDjsJ3jeujZGDtbFsbT9YaZvU66bjVg8456SfC6tPYzxZ
0E/hIDIt4kQZcZPe4JtR3lozE+yPRjb5s4kXdl7Yp+wcobsrGoHLcxRbYfvkVtzUxypQZbirMjUk
cKf6xkOSoINOnrWF75pHGXz4ZY+HF5yOXnYMT6KUNyIlfrDB5uI0ds3sG9NxUe+gxyEyS1iL8/Wg
piR+0HjjPGRixaJJdeODZoR/8Z0WxFTtKkre9GR2hs67i0vDqxV+KV6v8HfMEGqrSU/7ugdkPtfY
diwfrGDBHj2dodTtlqYKfdibYWM/QF4Gx1WzV16jKfQfssI1mx3sKts50vifOriL2HW780YoKZuV
SgF5H9IFAIljqXR40BleCewOXeHt5yDUA+oN3MWi1bsUyx0znoNNkTnFZ8naNi9UolrvyAnlkpwg
3Zs9XGFqjgKx+JnyN2i/uEWnWXsxrwtbjE9jDyf01JjdPXVXcmFNo/2pLMgEt+Fn3gXwWGYc7yzH
2/XN6MxRJwaq8N7iCDYr6uEumRlXIbFBVtMUrkMrl4ftJxMFQg2pXQMmMxv3jV2BbiS/yr26z68s
y8O5SudleLykuDiezlhJRngMT0QpAH2fys4MvkqM84cI46ngoVlj0baKRSNusU9X+daUKDU3RNtq
eLkU+ALFw7HUBsOWDHb9EwT96b6Gdnk0rLkQxzDg6w8Lr+q8d+aOJZr6kGcFt3AS20OxG2Rq3sh2
0Vd4nHaPfpLiWWqZqbajtXaM8GgxPVa94/YRrsKsF4OYVMznsUdki2DiE6LIHtEpAm0vsb8ZFhmL
PcNO92xhsGRiKo4L7KPKVePtoXdKXKTcxOOkVaoL8YVyxOfKyLOzCmcI5OuQZvsoR+mPSWFuTl+9
tpndjeM3zCx66sVkY3WFUNTVsvXPQVCSC8OSuNJUXQs+BDHZxMet0v41VXr4Vam8wnGqZ0n0mOqj
N0HpSPeQMfPaUuUOd8mC5/nxgpD+Wgwrj2rGVvEYpoVm8a8+QTu/b3G1MbOwOlGQB4sNsaMOURyE
5gHoeaNG+DNpS+1GSMi4mU9s7JsX3ev1j77vJSnlYFprr4QBcr7hnlkmaefBQTdY4cNcNSX+bNNU
sL3nixffZqVkzlhgapcoYpTBDQ117aSIuxYO9vGdT3Aw3V8/AV68sGEISxOEtaz//sXElsOywZWY
jbJWprzEZsclBHjunn5/n28k3euNOlCsnmkK5psB6lKszchoqMibGGRu/aZTdaRFGkLKHCtjE+K1
gZ5rmXgK1FK81lYjoAAkvnDvANSS+p1J9dv7Jj6aBjzwkLT74pAN1GdGJQs3raAfOO7eEjTRpZzj
m9/f96+u4gDgBATTmAwDDpgPOS74AwYrkLnwuz2hPXEpNOR74ZcHo3C+Q88lpwqSC8YKaI8OptPe
FNC8ZUDMpqB7Zhu1bRK/yma+z9C1Vz+GT/+Iary9Jx82NCAVyRiANc8hHi9WjBPQp/dyLCmLQl6a
2XOnnSnroXtnZR6ANdwVDgA2nmGBhxmBc4hkgBtoDh3eDQkynu0rDOvrjZxbRrhOXe6YXabv4UPr
g3o5nOGSDPehIoBfwAgXBy9DCEWVAw5WPFKG7qlN8Yr0kmQ4MxMt7sxlVN/Y9KfIBNXP31mPB1gR
JAL2WiJRyCpEq8Jyef0e5i6xHp6FpzcZapyaOU3F04TRNLvAhFnDFp8CfwKCw9P+ne/zzerhIYMi
+jxmD16XdXDlSph1KGaXOUJeAGDAJDIYFXXYo2wgo9oPv38jrHXJv3rGwEIC/A1IjBAlcM3XN2rX
aa1SK6C2GbAapz2bOBiyYp7vvQF9KsY4no9uNfE+EsAgyyOv9eVlCiD++fcf5M3y4nOw7Vr4Oduh
b6/I6suNb+7MzHYMT0VZD+pDeMhCC2GhK4wjs8mxC8PU5901/YtvWbDPOzZxz6BWh2s6lY5aclRr
oFSe91FVvhVbUZqFHpqe0hziozAOFlwi8zaM1Ttpim++Zw8SNaAgWijqmzc7HrywtQdOFPbtvjwz
vQUIKjWC7gknBVqYP3q6pMp71gqUodwSXC48WFS4w2lzcnFRLehPz7Qe/JzQL/Gl6KCTkFTDEv/9
BQ92pfWCHF5stQx8ucPDC9Zh1kNKrNKowlb6WGfesC3e388PFg1jY9v3eUfXcTA89Tc7LQklSR0S
OYE5Xb1rw8zaLm6X+FE12hk5n9N7B+fBgvlxwfVyK3UqEIebrVDw0AdZwwWPHfuhoGH9hPPVjomJ
B4eOORBaaV7U3z/Lg5XCRR08oaANu6ufC6j861cDeKMFxaljhrHjo2QEE4WVfixsMb3zpf3iQojv
Id7zf84U92AvSObUqu02i6OZ12JTFPGMwAiAJbPzP0WmV5x4DTkDwPUxcAvt1/c0muNspjQB8GNr
PEPXmyooT7fh+qffP75nssKLLW59fhAmKCtATVERHpIZCim8jKCRBBEPd2SRqRIw8Bz74SIjyCA7
lYsf32AtIC8X3GKWDWBfj7x2Uos8GtxCFBcI5PE9/P3HevuwXdBy9IoWfksgJAcPu4QdV2ddyoh4
oa2TaFURgutsF65/+vNLOawcWmSKhDcPmyCMZCIZI4msZrj39Xg/KH2Pq8j9n1+G4pWzy7JWEuzB
HZEO49Yl+UxRb2WgvlZR7DCUgaHdt++RfH/18CAXruoUViqL6PXySTX60QFLrWjs8MhN0kVeBhQ+
Ubr+6fd39faVdyFKrvzFILSJlDu4FAOWIm+JYsL6XmbHTJt5v6dBLyeEBGSQXZ34wjPK4dvvr3rQ
ibBmKf85HGCMsECQvb6+QQiIhsTiJI7Y4UK8QOk1L0dP66uw61mnSTJ+wlMbUkMAnNMHjXqnUv7F
A/ZZnzhMBahuqZVfX59mmcAlfIw5/4favvbNwn6oirU2UELxgX5/t2+vxq1ClEFcFGKBddj1KFXU
OvQb8hLaVR1rMPgW/f1/YS94eyGgPp/KCu9ITkHv4MskwjOI8Upg0LlMz28CwNl/602APQsffy3H
iYk6fHrY8k3pSvaMGkHmVMp39LGZ9ABsxZ/+9NEJ6nJ821gr3NfhQhn7Pogdq+bRddnp+m4rMz39
77zbLISV1QYxjh3bP3hwhedRATfgpIGbVGfMWx+V45ZnWdI//v5+3hQOArSfOpCqnz6NPuz1wvOw
GGuznnFH5loELeEbu33/bn5xEdRtMPWptYO3F+l9NaekFktS9Mry1vWS7ok3yt3/8a0QebkSsCEL
0nYevMNqrKDMdRNmCYMT33C+lHih6Pd62rdLmrgWy7KdZ1EeENXrB0Z9m8I47eXGrrBT27rc23CE
iJTyOURoFP/xq8rlIEbCQKQU8VbO+cs6Xc5dKf2ZUaldjdiLwT85aWZGFQXMut3vn9+v7kwgFKHc
YmT35mUlVWRGQcCugOpUTtsiTKszM6dxr5o08De/v9ibJcH4Ad0HAlTHtN/2mrnKQlgzIVmAEgsm
g/5vZyYsvj+8ClWjCxmCjYH1QB7966dnEF4ykI6Ed/+63Domrtt6Dv74wXEVHtpKdeQ45sx6fRVd
Z4Mh2hzre5r28VibSMjp0pX/gVrSbd5Rnb0pwrkaJA42oed1cVg1Tv/J3XltV44cbfZV9ALQgjeX
A3O8oWcVb7BYhvAeODBPPxvskn7ykOKZ1tXMaPVSS11NJkwiMzLii/11SmPqOJNRz0iiBywb0C7A
erkZpRP19lgPLvSvfHhTjDf7yCLgnFtszhdXMY7NipK6hcENKWVBp09psMx49bffFOMAlGA2iMqH
mAnynYgDDV4TITj2cStmA8dB0x+q8U9Hy/9pAkeZXxSpIpP4jLyRJp5JnLDFQ8gb9XxRWdUh4B/k
trBjM7PqC1P81dT3XSDMSHNkRkMt6hr++/28aIK+x3qDbzed1+6TlQz7yPflHxlqhF3ZKFiO9Dg5
HktsSikIqkrqSgF2CssRnyPcxkK4Z3gpE6vOqBthK47QMdA3YBIqtRlNj2CFD1170p6ADiro2sO0
ORhSNj2EFmYySxKf472utvRxVn5HIQrDXE6ePd4F9H8S4thtoHH4D7FfCNZJQ6VhRf3ysfJ7Jd5k
QKe+N1o7hAt5PmXdD33tH8ipYwtC8YZGKo3m9vt+Ks3g0LQZHb+UAZWrima8yW0QNOwszCpnK7vA
nxm6ik5e2ZQB3p4GPbNZy3GMCmp9wEdmLMxDGzXSU2wIhDum0ZH0+bszzCTtwJGc3B0b6/l3g/1q
M8Qd/LMuIIZtEiGn8HRxHn/8Os3XvZTqoopy/fzw6PM4QIOwPQCKIp2kpIN/yK2OGLIXMNcdy2n9
926Llj0OWoiq5s5tSz7PnBV1n5Ii0gRkI0nzMliZukzz0yW58fkiwCgspORXyZCRLT9XAMcmJFIN
uYcNh4BQPCLMmjQhu/36Xs53IEax0JiRe2QhICV3tlz7aSR3TShi0wsdeRs3JViJJvU5AWTodi8c
ND65JU5ofKCE/gTC5+FCEsOmL4pOsLtegK2RsS0EFC7/WgT+VsfHXZHx13lLHAvWv3s4/nPj3Lt/
a/m7ODxnv5vzX/V/YT8I6ME37/6jkpGGwed3Esb53/9DSpCRHM6ZF5AsdExyGvu3hFH7J5UUJOgz
NWgWvrN2/0vCCJ+XbKZJcp5WLD4x5tYfCaPC7yPUoCGOtI4i8ov/joaRqcGVvcvhEjCD+Z2ze5yi
GO5sB2k6rR7iVgAlpggz8UVBRweGRJw5MDNDLafrFOehqJGzZynLG9FRZ4SM8kqTSfHEKW0Kp1Bx
fD3BHRcsazZ4mAlDQUoydANOEXAB2z4RoNUYIaZFJpb0/mKoYa6Udte1YAOtToja2Am1E5aSiuj7
9xQTEssdUDMDlkO/U+IiF+mhEbI0iDpIMQsMWhV5o9RW+U89y9kjbdTGM4gMyH0LlkzCh7S7jYx2
oA3fHNuhpXNC14GYBS29hS/KX3gzC7g3aFalHVYZZLjmZvgLhBaHmuJW0FIgpJHGB5em/MVOk1ss
DPedNdTilUlh80dMhCMhPh8pCwx2N9DK9lClWZev9XwATjS2BtQTWHIA21L442YFPtFEqmJnwgjQ
LRjGuzTWm2PVqQj5fdyb+yFYGbkU/mwE/aHwlUMbnOwT+fSdnLbLEcRwPCi/8cq7rsCuRU6Tp4Gd
dwhD80oCc95aFD7iYi/IWQ9jtanJ2Db1joBP8aCeky6yhB2X9egnKs80AjDcJHiAxME2aNvnoT+Q
M1xgLbiFjuQmldE5dJ+NMOvIaNdqaNzorbYDeOeQ59xh6+NNrbqCkbioGh3ZQlI+jFO1L+v+JO+F
rKg2fd0cpzFUT+4Is9M2+vC6p+lvgcg9VnCb7TbD0BwmX9YWjTFTLEhYeDQzJt8mtRgOJElVGBDS
TmxhyjAxOEiswkS77blIpBfBAxgaZVXj6nGdySe0peNJtgOCgKCv62U2QKoaZkgomef7Fk6Uc4Ii
DyAxJE9XQg6sWn+TAp/lB9GTJkOqWyty/OIOr+hbMtWuXGcPZYJjLpUs+Md1p0WO3g1l5ZhTGd5j
IFNsdL22QFNWZoiaKtyK1m/dMAM31zUjwxwWZG/S17teqBB6GkS6ggyddoOS4RDkeqx5haKod0WA
UbVX0npfAzA5odBlIoB3LFeRVt9EM7HAMPx8caqHQ2Rg5WTx9gHFFoeTIsLeby03jC0H7GixgjZ5
c6rw7Suj1u2nNl9Sv76nq3JBq3hrZ37WX80iArYMSXVogGEuRLObNP1bay0pyUpX2djtU0Jp/uG4
CdNu2vpYii2ajv8yGoOQsND1q46ck7AWK9rUKXrDvoewh2dN+UPKW1TIVfSjph+9BI0W/zKwuCsd
lALPtHUqu7YvB3cOOTcz9Wtr6PSm6bPIQU2GFfrhCjfhDid3M5nkENmcCpmo7OtFk+MhOmXKPiZ0
sfVY8PdNp1oO1leay11ZVzI0p5NHal8vFmozPCdS+qtXJGxe20w6qKac5iu1EMYdQlNpGacITEHw
8tMU8g2370Wo1IIQyBsDm3psP/Uwciira5SY2jVmZr2Xd6T3FrJCkhi2SrUckR/wseUdQBKU3BX2
2fhyn2z0jqduRygaZ8esEl4koTs2Yfmi+zpCWiUSqE+ORXsHDMx0w3C4SwxUKnPfcdi2ZJkw7zNZ
a3ei5m+CWv02Gnkq/MgUeN+2btq1WaxjCY15BJeMiNrPlZ+4ZRCj9jlsF3Bxe9mUDuA78ATFvp36
fCFcqXq4qaPyEGHct4UOZndlqh7TU8y/BHCbFQ1Rt3iChS6IvM1A79gJFOkF1ofl6qmZ2Mqp+l33
mf9Sh8ZTagkepE3YNkqS2bjMw2Ua/Ef/NO4lBLhANMF0yjlKZNG3qnV8Ug40xyiJExYE1E5TZslz
4Qv5McixvJOwNXJrNV/BH79ShNMB4muNcBXd7OJkYDUi0EUMFBtpGV1x5kwmC2zZAhNawtssk34r
xdMeobni8T3xR/ogPkpVFTmq1YTQRoNK23KoT1lqAu48Lm6NFurmBL69bFYJvGrHEmgMMkMc7hsR
f6JSOyRsluvSbxtX10OzX5UVSwYdTBR4MXkcT5o7NWwYQdFQFR2NW18Jv2t+/83QCmM30lWVV6vC
rBbDqZrDwWY30eE9xtMasXb3DWs20Tasbp3XO21aDxZm42l1TCqcZ5OethtFY+4X1UNQi/ACsft0
aICzvFCGbtNQzu6in6x0nR2HgbYfLFm9USDg/VJOv1MMVNB18ASFpkmuIhaHMUmvrRbvcGlYtn6y
46QRumJZHSMKYXaKK9OT1nAWt/JdGio3uvlcttppB78QsW29qif/SA/ZXiy6ZkWrM/1oRZUuqBQW
P6ygO5b0QPShtEeMtxnj9BqcKW37qKgwAvQ3gMGdAZrOUBduKPZ7Iep2wSh1DkYg9+OooRQXjlVL
jTPI63UmB79ZfPtgjflG7sga/vboYxeU7Xam8FJK190s0G7SBcHB48mayMXoMfRB+qUsIKxzfmGp
ZlEauX2V/CxZJ4vyTlZ+mDTznULVruNfKIepmBdHYoOFCBZKrPf0XTsDHVZlHtyRKOMzk1iK0HEJ
sMEbCSh5tNJbyKC3mVA/Vt06Iq1PLY8l2XeD6bep4ydVIuYyBLcbqgUA71WWdwd9YvF5mjCJ6VhR
0OXbJ91wDPPAUW/PJ3tFPOmkGSEPFJBqQk7X9WwDLMZR7CYNxPzotGnkYdVKFZS9n2mtHc1IuQqz
wksqnNBkvLGskvjiuybsMkXFoLmCa2XGoE1O1j7r5lXxMUkNF5MDsmOerP6qRZl1So6uQC3xvILN
gC4Ye3ndq306E+F0mEK1s2ibtP2gP53YtK3iesIXRw3VDae6RSgTfwzWsTTpW0yyVadfVViMAjcv
aO4L8QNC9YXQuMfpHIVNeR3T6I5/ClGz02volsHq1C4dqQquN9l6UpYaMIPhpODC0LhSyWxBDFrS
k7jpuxQmsw/Y2tSOPaRzKM0SUCurLNmGg6nBaFyQ15ra5xvkJtEqGIlLTZTkVdPsi7jl28/bb82o
Kms0pqgidVBZGM35UX0t99FNVh+NMC5Wpww6bFdNR9lstlJ92sqtVyswtGRwheDjM4MlskhuNEia
DwP2MivyWaZD9wh62BkDUEAkHJMryxrWAT8ClNhy+yy7RZatOqOmdSvoQBjRjtIC97htbYno8stx
Z4rhbaVgQ6+x3/H9rdN0WWAFBySqhxqAs6CW5N/UvA83fd8wu2kFQeahE/bE1OsdUw6fQ1lfG0b8
WASwVCD23fpj6IUApJQKAz2jWataeiczcl5HtS3oCFdl80GNOteiFdOe5IPaXlcQTTEQSt2yUwD/
GQ57MYLHyEGIvJMiEd1ewIOBpB+vQ0OI2TGcrDRXWLuPiyloPZ/geIw0x+qZrNGwSrFtphOnhcEM
pCujI8fPFqUgflMAv6Mid/2xvMX86RADL7AFQ7lvxPpx/im9Th8g/t5GsfBkacneOLU3giS+tMLp
vrcq/LQJCWwLxlZbJTh4EEkdp57WvtFfVGm8yIZqL6bSRlAyCKhYv4Yisu1BvpXU5n6gN0gpfjQp
n5dBM60QZ1sx1ZkB+pPUDN8t1MdmbeyDTvT0KcdUdbAWOOIt86i8Hwr/oHbaqiuQVsadlXEYyTUv
aEXlvjdoLwHi6XuaqY38LGbcmghxjvZVR4MxtZYj1TMQ84tCF1ZkXvXRzQJ6LWN6bzBDWXAoiOh7
GZaof57aU1RDohqqlV9LbklEX/V0J46R17UVUvQU9unGypXvZBy3CXOlHcBy0gAF1FPkYtGBprW1
oC9oE+SZLWRlhQvmsNI6jlM4rU+mPuIRPDarvBSfZVFxBxmralo/TFbH2Kf7lh6EuezRqhuYyi6t
bM9GI9xZvnGHsRIei5KdZylyR334oSVboOSWrZY0rcpSCD7LOurxaXDh/lO8n7axJdrBpGkboUdj
qg9E16pWrmj8YxVSiJRXdAvJFQ2238ReXFolHfBytjCQcmKg2C8MY7yJjGhNMynFzXwH7hKaPG63
lu9VTfGUJrpH46zbUyqXDQSLp5Njaumu9LVNOB0LbNCguFFo95T2JSgEr5vy62g8ORE4rqKoCf5a
d+AZqflRpJsgy9vC1YiM/Z6oKhCvJxkGmnZaqexuSWDaYLJcCPjUPGtSzMJD0x5xFr+ttHDfBBxW
gueeeNIdRmsR6PoeBws3bvuH4qTg0Z2ye0wQaO7I7bM/KPWEMXlwiBvETH4kvOgKSExcNmgpnpB3
BuNWlwYtdXHtGPGvH6v0ZxJYKv0KhkaYJyYFJxy/brDyChQzfjS6hGKLqQ7E4jTI+j9hztPDjEZ/
mG7wo0xptM5LS10a2AAgicET67fRxPJPqW+DmzrMVW5civTnsKyzJ0tsMhVH4jZ7qX18Ip0qjtle
MsUabzHTwUcXHfhY7UNMKNbKK6xFCLB0h3SuVciMX4EuJpyf44kzHK7JmtToTqwrNSpWv62fxVcw
jPwKiTH8gCJi4vsNCcJXkIyEJrJnz4Ivk5oFHZSNWosb5RVAI3adzm79CqahK0EQHVLkUGuMGWAj
Fv6wMPQagmHySrgB5X0AMAb0ZsbfdHIoPimvTJzulY+TyhM61kHAzdajA8ILa4Jk6PUqRqRmNtvk
RK/InUEQaAUvs9qHNAuVfUuXUEp0daIj0BWQct2DEQbhw7JP/0IES8jtXiE//cz7UbNuphC+soBk
pWv0RTIjgiazH1rXr+LowIX1d4HQlbteFhTUNdVk3GaGwaSJZvBQPJTJXTLDiGDU9C+CJkEomsTa
SjncQU92RGmG+dG2ysmiH0S2V+jOcb6o1JQATi7UicidHPcEHgBBtxOc6GF0DRYMw1FPHDc5KNf6
jZ+W2h103BMry3iibV0qtV7YxQ397A4cZE1fNHrewwARMWX1lCkHoazpkdbbxszvVV9Rvng+GEcT
L1jSTGXRbYkswf5O0owATl5xwOorGrgNejDBQSTFt1KLAImQYAYJl7SST3ZDA8VzhFXpg/QKHU5f
AcT9XzDimUtMmRFEMQBsevB7wMXFK8L49IoznltPBGecm6f+qnX+rVzp/590HKQClJ3AtFLDnV0v
X9kr/5k9dijqlyJN/rFu0uf819s06ae/6K+0qaQb/5zBIzKyI0WhyfvfadPXP5HAFYI4niE685/8
SZvSCscPoQUF9E5CkzIVafI/eVO2mH8iPaZqSqVslq7/LY7O+8IILB70Nfwmlawu6unXpO7bQnZq
BqaKX0L42G1GWont5tt0AYlypq39OMRZXralWbyWJoZwzfvg+fQtPZ7okrF7F+71m2T1J40L7wsV
H0Y6V02kBmk7y2SkwqtXV+lf38F/rFB+fiPocnmNIkV/6axwGORdnqhhHz4C2o3s7kDOcSHekXS4
oJiQ5yfyPxXKP/fxZqC5RvJGzE7V3YxLeQgfc3YkeOqTbSxoibR+hIv1yVY22qbdlFv/CtyljTWx
Wx8UD96F7pqLZK27cBSthWR4Xz9c6dOn++aq5j9/c1UpnXL6BFfjkZPcxCl+tSh+Wx6tQV7v1s/D
w+lpgC4sXXrqc3Xpq4cxz+A3w4a1L6s4UYWP4kZy67thPe3I6giPzf1pK218u7lqZgNoO99sjLv/
4paRKpBMfm3JUGZV3JuxhUqIdRUN76P0c/bEqW1675zuO0lR9Y5eLPWYLAhC2QqSH1+P/F5u99cM
eDvw/FDeDGzJtQy9eZ5qo2cEuKjb08PPYvX1IGeS0I+jnH2ZDXalCGBP4aNOIhZrr+9iZc/9taT4
a1sliTZ3rTmkoL8e96xS869xcS6mURkRyLkU9TSrjnJQBY8QXeq8aRdBAJ2Gtn0g0Sg6bLVXUE8Y
+nWmQWEZBwopiN6zWm+3hiRA8YkMzhZwAxwxHIp9KqkH6hoJJy7jNhbqJyE3H5LMjDkr0G0bkRTC
W/ilGGlRMwpKzdJJoAdOkd0kbx7B+cPtnMrA/foupfkrPZ+4FEv/fZdnywWpbmMEohA+ykvh2F4F
++EmcqRDYJ8exh/Sd0oFFyQorwvQVyOerRt5HIynkzyFj8qtSj6N5Letepj/2eYRdbj5zZQvvclL
93i2JvgjoIwabMRj5WXPHOO80XQ6b1ikO9ExGhDl3ukK4wE38waqCYTXbhN4lklr5SpCZoFL2Cpc
putmlS75/8lRcOWtf2Hh+mwBQVOBmwKKJmryZ09lMk9imLdcY72bttYhc+ML3SMzLPTDm4bNw56A
AIg2Evn914rFGSDpOooeM3t09CUZhH1yU9zUv1pynDY1Mu8nybnq3vw+bUN3PLaPEm5aXvTUbqlI
tOZCX49X8q3Ick7V4xEnMG8AVAIXdC0spNvhqlqJUJV/Y2H3nQP3r1p1E8m7Ft3qqvsFLtrGN3kL
eZEikB1cPfd2fGERfsUFn8+st3d4NpfTkFpcCxX5UbM7L1yf3Pwo2NOicshVTq7o9Teiaieb8NZc
q3ZFssRByOPSyvsDbKcTPom2z9+r29DrbMvtLlzea2n3q8s7e8XjOE65it/d47iMd+MGu7jmIVl1
y9OKAy6RvonR40baQBvbKFfWrtQuXID22Xfw9vmcfQf5qexFulujRyzsduom/J6606pw6i3uYM6d
sSLPvMV5xXmsN41rOfOkqDaV026afbiot8N1/uPq+edwnXrRInVi5xuUf5e8BwVbN4TSvIf6cNNs
qSSV+37bXfiM56L+xwmMwoM4FLsNVB7vJ3CIb5YwyGH02Lqtm69rjJiX1k9tIbn5AiNajzW59PTb
yeuO0S9cye8D9+XCajnPoA+vkLAWxQeRMpfy/hIA/QujiR/4Y/QgP8i/hRv1FyW8dpNnXjK5ambP
7VDZhRs/6wD9ayeCIPnvUc+Ci6kJEg2X6ugxXpRHbSXYV82uXZKH3F76hC4OdRZL1CVUDR+8y2Ny
AIORgWWz8Ztc555/YOEsLix68qcz8s2dnUUQlWLB/Sny6FFd+pvBTVz/AIDXHXaDy4J0GH4I3vhd
XMMMcmsbs6ZbktBu9HjhrX4Wyb59vmcRBrDYdDIybpqPconF02papj/CY/jDOgQbzVO8ck9ZON77
B3q3x+XXo59h0/68XdCPyDI426HCej+nQJMMUubzDDpvclM3PqZutE3d0BWcyClf+u/kw13fLjfy
NnDr1t2bDlnUry+C1t/PZjY9Pig1MV03tDMt99hZQVlQsXn8tv6R2ZH97Xb/42ERHSo7d5lxQHK2
hf1jvf9h2FtQVLbkZo4n295miWOnfbVWncw5Yg/lZJvM/qYvnxqb/O/yjjUkXNx4ibPahe4CIQS/
b33lqdzfyf7xECxuM/vor9mFncXWyZ3aRfhm78mQ2o39dL03Ftti+XSd2MeJn9XshWFrrroU7WtU
xrthsT9isuFhaes6qe0sR/fq9+Lq+81PbzyagKG8aRHZ+6PoaDYGR/YWs8DNca96T3eho9gvCXe6
f3hyK/vuoeJ//6zd0TnusTpaZ/aqsO9Sm/FtaaHY3xb+WvCy1wcgLWAlu/xWUmosk7+PTwYXd124
mX17GO1f+6eJW3C3guvdHO3a3kEktrW1u7jePGBcYO+5n19Umxb3q1/BwuTiUqe0V/dQiZxf33zv
4clfkwJ2rjS2r9S5BWjtFM6RZznPjmH7g/dBgcGmIZE/Eey1Zl/vb92Tu1+39t1ysJ/G5dPW+UWZ
n3/0NHBTojOxarKXYyrpNsvjEyc1Yi7LWWTOkj6qRbJv7Rudt0rTP78FkrLLd7fg97e2R27fhqxh
ez89zfOWpu0MG8Vxbr3NAQfC5fpqMdjfV/dcquIsT866sa9w/GTe7h4Pt9vUOdhXu4npvFttLEdw
Ktfb7Dbezc60N5b7rbK3q86+rb215u0YxCHSsh2f6fXybLqNQ0SKRbS9/I5chxl3FXjtxrRZ3ved
fchtb6URSxS8is453Mr2ygvtX9NC44Eqm5+hu+wXwkbZ2PLi2T7cj25yF9hPoZMtdR6cd8PfSnsT
zO8uth8oXbq5jX0U/3D323C8Tbn0t95GcuYr+104C1dksp0c/XjYMRDX6ZTO/hi53ovnbpa/50DH
O/zad86m8yz7ngWNItSVl3vL32ARV5W37zbXo7M/uafFyZUWrbtK7NVe4frlzQNfNwJTpuzdyV2M
zujV7v3D/qjZ31YYydon11yKS2/Vuob9sN9ec+WJS0TmlQ42oPa2844PiWsX7oti3377xUyePyPD
fslcb3X/4HhXm5EJeFh+5/Fl9svD6ltv83RHNz4872rbtA/fA+f7uBi8jddeU4OwJ+/kCUuqxna8
hQrEc+FV5DZB3GLFwwaCZQcuv3X+ffiJuporzBd0791zda238Z3b628/entLDzYPxLD58haNXa/v
HkTemL40eYTXhpvei3a6Kg/1Jnc2zYVTpPrpzv1mfTvDRcigziK1Yn2DQmp/E7bfJvfHvmHWPPCm
+GDXobMH+cajL5wfd8vWy9Y/SRtU60fT3s2x68mrFopz+99FhZYJwQIOIK2jZzsuZHsJd5I6InOQ
r0UviBx/Wa4Dejpv4wVgJLc/6iuTQq+nOCTCLyz8ZzYYf3afN8Of7cBWaMEpzZs5JpSvn4rDsDZY
B5eRpxz8lX7UF+UmOVYX3sb8S8/DKLqg6KvAWoZG2bN7FsOEVLzSR48NchgPlfuVhQcuRoDg6JF1
QmgrQdIPtXEpy/fZLKAf2KQxCgGmbs4h5puMRZYhrJYEBu69aS2+mC/q9/6b/I0TSbk3roQ703nd
V/9WVvp/dQ2FkzR6zv9hd/Xv5+4fxcs/bttnJOlt9PP/DT0u0cJ/zjjf51H7+9crWvQfXhbVz+3v
5m3eWZ7Dvr/yzBpEUHxMaEKRFYkWFIXP8A+uXfonuV1kpvTgzfahBqH1nzwzuHawEhrJLZrZkOHP
Z+M/aWZZ/if2Z7RJkP0yIMBjNnqGZ/9buHY8jsALsEpAAgHocPYt6FaWVSlOy5i1m6cFNIl8HaG9
u/DJvY82De5svj8Vv73ZLA3d8fs5OM97paxxawEsUzszcfIJu8WCqqsY7STDoD3wpNcu+B1lRgIX
V2/ezdVfX9lbbs58RPmfb+91eAju/MegqkBH99nw6RRlhQ+0wiV9JXpCJlL5k0LFVerSvHCn7z/z
fw1FAxrD0Jkjnw2lQOKRZWFQXew6Fmo23fU6VWr4d/A0jSYCyZZ3ditH37++w/eh7J9h6b9HZq3x
oJV5EXjzkZPrETTcqbnDMPbRXFrCAmjZJfbH+3TKX6PMJ1FlbmnAZu/s5uB26ZPpa5orokrajUOa
PwmMa0tRpu7EJOl+fn1XZ0ez1wHnBnQIDTpeAlSC3t+WVVaF1PWGghT7hNQTBtlaQImJhtyXC7j8
9D6xmyKQWXSyrL/0U/YUiQXay1wq7y9cy/wIzyYR10LTMZUh2hjPJ1GD1M6QwkB1s9OpROpnuOMQ
HcG1Arw++Y4Cddcp/Gavcc1ruqZt2iX0pyBGZyiIXeV8fTmfTOl3V3O2qptZI0ZwLhVXQ39Nb0nz
LPqBuBFpdrq0X34ytzSwBBawLvrM+Hzfv4RWnUVxA6mtXgHVBXf+Ni0b+UKK9NP74anMrbUaFJCz
7TE10OXlOQ2iFl/qhpY3VHFGHK6SyS8vnD4vDXU2qVS/NQc9xo4cMhrVZyMkQOvKfRs0iff1S/r0
yVlgmtj4QS2pZ4dsRQxQObIiuSViRrB6YrXtle7Phvsfy18f7weLCr4O1jX652hEff9+khj1bGmY
CEbQkq/zbBrXcAWzNaXv5m/POtLmTH7MsQ0VIf98w2+WmZDX5OeqUbpZn7UP4IyF1WRm8gP2XPXf
bKOcXTCos6vsTGCWSOG+H6rtaG9EqAZ6tTfKZViQu0VTdKkVdZ5W7z9qXg1IH8gJc8H5tSDy5oZG
3RpEpQDwyu4t/dYbJd41k245oo4atwcL/iOWT/7q62nx8YW9H3Read4M2g1GlRk+qgndl0wgshUn
q1g0WlvCkfHCZP84BedXBVCAaQhf5DUb9WasAmNpVcMFkzeGU0A7WGQ31dbffX1HHzcGcAXa6+yz
2BZeC7RvRlEkE2nHSWtclLXSSmlKYzVnE22lz3iMkqBd6EX75LXNCgGCWWOm3ZxPDg0j51CpJZSm
TTULQqeid3xjQKGMgnVTxTrHUHCeF/b2T94brnnzQwS9p3xAmRlFGChWhjFdYilYmOZ1tkkLslNm
LNUXbvCTB4r2gf5EJPO0+J0XzMOwwh8WjAfCmu50LLS6uxWnCO/zEomvGlrmcOHePtlq2WU1Ik3i
Fpll5GxVJN/aDHIV1S6IQ87lTZuTXdArrbLTXqHGEVVybOtFrT2XsCczp2679tqS+uo6siowjV9P
qHm0s++SuHcO1WhB01XjbOWM2jwxsrStXS1VaGIa2lQCY9S2CQgjiPQ3TTxC9BwHXSK/EEvxnzbE
/7imfjLBWJdZs3U0gBRDz7bXU97IFHkZv7Naf6HkQulCO2tdVE3PXWyF66qDNfL1PX+YXuiRCSFA
ctAmB53j7J57E7fZtsWdEQh77DWniBagwkQ6VOS/vx7p48tmKFZycp7cGwv52VBlqwSmDrONfhIU
TW5myP7SpGNiTSVXAQNe9TRVF3Qh47aoGo7sh8ba7NVuY6R9FblfX80n901twVAsc3aooo35/XLY
5+nUdrLQuC34VtsQjOpGS6Xwjp7p+MKm8uGzAjcxM3I4OM3T/DzvPOUmRGwta91SLEKvjmIsaYRg
uPdDtHrB2Jnfvr61D6sv44ECgOIBZIMOrLMMsy7QAVb7rBh1aFk/E1RiC2hDwvrrUc4K2oTJDEMe
HYsFCQjXq4fF2w0lPvk+7cY9t1Um/lZqaHGiiaVI3VYAYrUZ1br2kqEjPT0oIazxIPYMfA02fWm2
V5kA1BOddKCiAmwj7+tr++wJIF+ymGvy7LZ4ttfpcgrrIcepa8bNbU6KMiymIg0vRI/zfH23XFDb
Jf7hL4agO3meYm/2n6iDc55qEzWTJCpDJzxNyS6aksB3y6qTlwq9RfuGJdWVaf5ZaeBqhQuT+KzE
//oO0JEZr/UMlu1zYlhQSYlU+KfGDcJEBjWg4znt5wUKdlnbdmlFejkNmwAV7GDcM0etq6bvMs8E
3+zKUy2tSkyDLmzLnz4WSK08lTl2P19RArmQjSTv+LL8gqSTWoqcFcZebGkEoUNzBVRsWKF1rRdy
3lreWEqCf2FR+7CQ8mZo/IXRpOlEjufxB8QATRiMeWrGUnUseRq2nozJuoMO8jIJ5sAcnaQLn/lZ
hm9+GYpGyZ9Mg6LQ3nVupaZ34iAERdq7vqE8qvUhL1ocdgQ3p3N9Jj9QmForeuAM4biNpwWy1jXO
BKfGcps+tDX6hrJgOn79JXx8Egp9UuRYTFJBBnmg93M0tKQhFGtk91qtdDtareRDU0rV1aQSQgjx
RDPIaJQ/vh7044LHlIRbSSwBZgFu5ftBxyrvO+jIops3RrwdX5KGhtcy89jaLpVsP7k/tkyK1Oyb
IAJe6R5vvsGsV3M6jikJ431VXytZ3HnQi/LbhM6hFagCczcpqnwhu/lxhrNtwJBFDTXvH+c0B0kN
sQ+nmcCNTJ4i3tnxhsYcailjqVErys1oBS9HVOzU6sZDK1/ESXzcvBhXJWBiY0FbfZ6hoI9CgxES
IbXAOsAJOSlvfaNovvd1Kl9Y5j8updDHiEjADc1P+DyJVqI8JB6bRndINf9XlvvRQ94p37+eMB/v
BwzHDKzAJhIHZmt+y2/eYtl3mB+YDNKLXX1bSeDghSJUfiY1vRVfD/VxbjIUpwARvCs469fy7Juh
+jGsBymMR1fq6nStN2qJz6EUsWY3MN7DaLTMv70ZzTukCMNi3isoPLy/uZ77orW/HV0fX82VUlfC
Xu5PlzQnH9/TPMrrcQtfTYLqs1HEoO6UMuVDF5LBhTWI0UCcJYuvn96noxAfQ2ghJUUZ5f0oE44v
/RA1o5tKxC5ZE+vbLg6GC3Puk3cExRh3UDTPJGWM+c/fvKOkExGxG9gm9nB/1kVRzWYGfnWjqiH4
W0jDF7aLT6afZJKPJsMINBpIy/vxhqSLswi/DDczIwqYsSBYsADSnFrzMFzaHj+7Odhk1J9Ek3D7
3N+zSVuyzg39t4Lfhm5M51IsBi+iGF8xe/ILs/2T98W5ipPEvFLNe9P7O5Ow/9Cr0WzhPVQWZ6YW
38Kw6lZfz4pPnt/8LUkAPWbclXj2/KCik6IUNPTHavA78yOVYEf53rIkLf+bgahAcD4lQXs+yYWu
rsH6KZ2LKVV+U/U5rEvSXTt/6v7+isRsAHk27+NQ/s4SQYKZnSLT/9/snVlz28iW57/KjX6Zl0EF
kNgjZuYBAEmJojZLsmS9ICQv2Pcdn35+kKt7RIottuuxY27dkMtlS8kEMk+ePOe/yJ0H9Lu8UQtd
XUmmVN6N5XgK//qmJr2fRy617f831sG1b9ZCEVgm1+6qNINdD6+2Bu4646kR5Yp/q7ZNb6wzSVHA
htj1nJNGlSOGKblJ4oezQmG7JqLN2Cmj90SHeRBtC9u4t/A/zDE+uh+kvPxZ670QuDdkk+llM2gg
7/N381ZuOZwGCp1sH3SOZVM+fGR1GIe9VPSejm/RCtGK5rIb2/Zpwqt4pdtYQ5m+D4sy02ZpJ5rI
P5tMrfwHS3F5mNAnMFqnwbW/4LuJC+0k6h52KgziQJDnIvXUbRYxvRNDHdnIS55HpoPmManVwaqf
ELRE6xI1vCqtksschQsI74FU7mq0SZwyVCvjRJw6OiItBUwfcQBGY2d/cnoO2qhP2t7TKJucR6rR
naHBDdE/QFvlUk3K8Obzd3okfGgkKvR3SJLo1x2GjxkRO01Mg4fcagF/eYJILoz4xMo5Mi10segg
ISNEEnAoi92mmj/1g4bDXlwCeh3SblslcX02y1F9LTWYkn0+q2MrVVMoeFB+5UqELdP+c8xiERui
aEcvWISAgqnqoPMKhEfiuLiHaCi9ZCo2qR6l2+E2qm371epIgk7E5mP7nhyOGj0nAWWnNxTpu2MO
1wMjRXx59GSjVVZ1kuTnEjV1JK0xcdmNWhpeq7nVX0wiBFJlwMVr8VByoXppFG278gaDFSAy5qTh
0lZk63BoUBHpgwJVcbYiijn0qWZLdCeO5yPhfulHydwqEEnU3+b17nNP3F9gX0qDV1pTJDu5IY1n
djYoN3k+DN8/f1fHViArni1tozuG8Nz+q7KHAMuvLOMZwfxYhUVZ4XGiB+t/MAqbmTYDBCv4V/uj
DJJtzaLMRyrJpX+WNnGxLW0MkD4f5cgFkXoBylYkgfTQTfswYuThIJOCYAeZBcaPIa2azs3mEJGC
BK+XczkL7M4VFHYfJj/LUYNAve6qb+T03FaNX/KAD5xORrKezCS40fFX652JKsfZqMj9188/68d7
FR+VdJ8cBdMHbFH2n8gY6dqYFjx3ihzz+VRG2S4N6hjSsu9vhlQ0TqeU2uvngx5dWKAiLXR74bkt
yIT3eV8FoKQv7AIGdZs81qjMuLJcDYgdzdnq85GOLqt3Ix1Mr6HCGcsFI+V9jqUyKh6X4ZwOJyoh
x+eD9hhtaxUhoYM407UGmopmPXqFZQUYVXSgWiPMMZxc2PEpPfOjU0LoidIHnWL7cFfGid9V0kBQ
S4ZEWU8L+7tu5PLElI6NstRNqXUs5frD7LUyRw4MvRk9bRi6lTKFnZOU4yl1+mMP7v0oB/sxUeSm
UlTEkzLucXddgVFCOxbTV6308VL7fCkcKUtTQltKtCw68O6HXY9B0SYZL0gIiBOGV4FmAUHGtGzY
9kFmPQ61rWxH1aqfxlJOH7C2k3Z+20UXWgZA/VSEWFbEQQ5FOU9j/S/61agk7++AHgqxLWnN4E1C
SYn0Y7TK5PBxVMx6g4n7r16NvLxDwiRqm9kxxijAoiw6kWYcfccUi1CSJ9E2zYPbeNz5oTzOeFTV
WNuc6b3SOgVeSCdOkQO62VIu47JADxQjB2Rrga3sz9UsEd80Cx45hrLmxZwFyW1C7nrFWdtYnsDA
Zxs1gbmK8Ul9lRbfUx+zpCdBSe8FPSLlVB5+bNG9/zwHu1UrE3PAmWvwLB+/g67mAdDPwJhOGP9k
r8KxNeHacmXCZmV/6klCWkIrhINgUkEe+hqyGGUSnAhyyy45XExAvZaaJLdNuMb7o9TdgOHhEA5e
TM7eORGEdYyXlt7TrSYnyJP0aN7sZFxmVPSE4uJP7U6WF0yfZ6E6k0B+MCKhZxuYc6APXoF44bbq
49rFQbX+cmL/HluuBjArcin+h67k/jRFFSZoLVL0qNUpfEmFHkSeOXfS/QSZ/kIpRhSrxrhvEAnL
w+9YAI/gaHvAMedzq0iPg2g0OhG+RGM3wszvFE/42EnKM10QBVAPAKLtf7wqqRB26WXgpSiOnGFf
OaFd1po3s2VlZ0aBJp2mZfr95w9liROHr37JK7WlIoRS0EHaFARdJJKMmDYVabSKwgYZuyLGzEz/
prTS188HO/YCTJ48bQiyamQ992coig4FsontQsNYbNXKwnM31rt/cPKA5wO/y3IG5bZs33dZZ68k
aA1GPEd1NJCfybObue3ru8+ncmzLmMbiyQ7yiyrhwcuKkPYgxaY/gMJH89VvbeUqw2N6m0t1++xL
mr2KfRVWhjwoJ6Z37I2ZoBighNj0SQ/rkjTo+rgAI+SpARpcIfae26qUcODODBzanEzOkofP53r0
tdHEwwMG8B4E9v0HWhW4EfKJRm8YbMDkeON6Uh/F689HORZVmRFIOsDA+C0dRPkorIU1wLn1fB9l
QrUZ7S2tmPZcblF1+3yoYy8PPwYNYCslIgCm+xNKa81AFyQBSh+ow1WCSNyDb7b52VgH8El47eeB
FA1PufDVf/AoKbnC5wGqB876YAeUstnQIZXIV9Qx+hoVpepmWa6d6OUce2HUNKhHcROCSnwQz2ek
VKM+VQl0DbZYmT1kcOBEYf+TuI1M9dLBWzCHh/S/kkM4N0rupTPS4Ct7sKeNMZWV9/nbOhYX0awg
kQTBw0M7eGZVwIqstXFEBswfLrvIT8PV0ClUXmVsrL16yrAZl9PhBMbl6OV/8cViaNBe1LD3V0mZ
t2hXKeSWQ6fJ0Gfzyrzx26l5IDgaZ34/9ucNENDNXMT99WCH+U06VycowkdzTpsUhboKlRwKLPsf
QpuVplBGdkU6+GKdKna/6Q25fIkbP9os7NUfspjVb9wTGuyJgbfjb9zqN0EanxLJOLao3n+Sg4gX
Y3pcJuFMQm+UHdJxoVjHdn3KDuHIKGDGORuoGVDaP5TxRkhZC5BfJb2e+yRE8FedUR1KS+XE2z0y
Djkr2TP1fPLnw8ZvmSmizJpW8XAvyXZjXPSbmu7OiSvDkaVLkxezgAXeRmvs4CjC47uqdTVUPM2S
aoKmMX3H6zXf1OBzaAIGOoJg4B02n28YmzVxcKazXDXKcTi8oU1z+KZEWOVBmCreUIXiFrWrcG0L
ZXQTlEfdDtPJ7RyPFdbe4bToFJfyiVkfieTAZKg6AmpfIEMHs65DXLLDIFA8W+nkm4yL0MrM6+nO
RCT085keHYmiGCkjHSAWzP7usGxlDlL0Sr2hsaYLTOqr1ZxU0p2stqfOjCMLBqQMrjdLM9cCtbg/
VDTE5eBHluJNwMuc0TQGtKJC3/t8QkdOJoubGwALIAIAPw9enVXrfl3jc+EFaE9Fnm004WMQW13p
+bmULJ7KbXgVCr3R1kGeJ/mJg/EIVIe86d34y9J6lzsZSRMarR0Jz6+r+hdab911r6H3OEeLpGCR
aflG7YZspUlmA2XAGpUNHtvaVxFJF/ggrooIae9AC5rvnz+Xo0/flhfMHcnvB432Ie/nuKBI64VF
hpTiOKWeORnixPR/w2D2tw55N0gU7iG0zLkK7c9fNrvBlpqgA4ox43VvIuH9NKvC0ZT5mzohlZZa
dbLRe4v+GMrm4X1hlkXiNUpogwLu/PwqkGiouC2K5RL6sEqr33dRLQXXRKP8cuxm1No6XGwMp68C
S95WmR22DiY2lnEeqCIu11Fdm4FnBEFUrguEzJ79sUSaEkG1AntoadIvEj8cp7N57iYu9W0jgl0W
on3n8BmmEWHmScJhoZamZJP5IKp4UgG0lqgeAZDIMddpTxFBA8alQTR6rK3GXilDGkE5zbXUWmE2
EuwmvZwfhmKOqarleKU5o1XZiMj32hCsLKxD2m0yTGXrRlAs0HsLcVzjpxRt6ojBpF4mdwkyHVPn
Z8JDX774VuM1Is5yvNvzdaNQVnPDMtbNVd0DtnEa0ZTWJlWmJKQjUywslHBQjU0/xOZmcRFJt1bd
NdNZAuCyAnlIu+qiUZs08MDvBIHba6Vx54/QWzxtbAf08Sw7GjDQjHG3LZpITx7UIBr1h8Rq5luh
D8hWKemIyzv3Lqlah11ExYi00BwRABfRo6DYABkIfefLopLKJ11vVDSUzXpbTsD+nQFp78JNh1C9
yyldJODbp0raSj35Euq33XyGObKuOIir2JNDG9wyXT1Q4/4iFV0Apa9vGhyFIq31FCuhXB20NJQ3
aWck2K37vrmLDbNG1MafxbhpIrSbRZDFk9PqiXoVBVOILnpIrD+n8BOrrtmKRrjGGKbVroJSJND6
bOpFYLKrLmzVB1+Ho8yMr1WHCKur+L1ZnfUW3njXwsylr5ge90/1lGCiYw50DbApy43XiRX7Ylj5
cF0riPlZ2ZzRfpYH4XDTkRd5vni4lzVM7bAcq4etWaDa6oCxUVpXCYq2tdmt2YjWKophV3Lb2NLZ
ENnB+K2zrBaWMJYB6PC1bS/xNc1iL+1l9deYa1KI5rYab3qpRoMnouSCTDN8FfRrc1asjDnDF4Il
yr1zPmePeoYcuJMHFEtcCoLhcxyX1jnuXtlPTNejm0EZ+/jaD0ztMYkwzgFyg92jg098KHuWpvqI
NFkZSN3MblGhHAKkqc8zc2pQN9On6DHvcZYEKTH4xc0oZinxsHGrUne2o/qHjqV64SQpupGOb5b9
cxuFQ3lWYQWRrMw40B9DKR36DQazvnBpI6nXSTjaOo1O/HhC8DTSqk3tuXFCbWJT9nmWof2f2KW8
MmszDVwhzfZ1EqQS4po+HyTSTTS7U15a6kj2pPyouepgTaP2ryhjSxIGCnoUObqVaI8RaH60fMxy
RnAqjKPEG8Gg1CuwUop1biPWKXuRbZHQ5TYq7G7TzNGNYC/jwIeVD5IiPlQDFzHVXMLEIc3PbS3S
NDwTcpV2VN2V1KwNgVxuOlaIn4sgTpvbThI0kMcw6jSvkpO89AZL7+NLQ0iD7kZzbeOGJIU4YEs4
QgRO1ahh7XF1yZ/EIDcY+/RZEW8mu2Z3CjlE00Q0vZ+c1YPRITAv0JvEF5ygQPfbbwF22Wp+O46W
fieFQyWQu50RCZ0GY1AW86Vo8LKuQVrVB4M7EXCoUDig9NFB14tk2IxGjTkVrTBj3mZ9kyuxl6HT
DOa30xszSxxplHyleQUml4/SrSwNs4FRCAZyUvpQjAlsZubvC1pr/zOv4NlBedW8vonyK2pf9p1O
KLrXRS1RTqvsZmVERrqN0eRFO3iICCx4ItSVKR6mUIn5Y7upHzA5KFlRaSHlJ3LED4BQC6wHnSXY
AhToAdAc3BEDwI09StWaFxvBHY8LGVzFn3B1kFMPk14S07yuPNVPfnAqJW4XS/gCA8h1bI1gU3bN
w9sJ/0e83P+eapHsjXfJzgfvnG8/s5/5Hjl3+ft/k3M1KLg0hADuLaWmN+j0b3KupvxFR5UkBfzE
m6kO3/M3OXeBy/9NxlXEX6TGvF1AMBgwgQP4Ay7ub+PN99kRKImF8fGWbnPD+HDfh+Woc5AaToFr
tLRR47Aub2a0DSOvDFobCdY0HTOQG0HVSNGOAmumbyjGzdfmTBA7N5ABXwzEhFRthJpXlJrjuYW7
IDJSOzPLs28TziWmW4XB9MhJZH6zimTGccJPikdLhVzpdLiwKSWyr4VkDm7HEWM9t7266KD6taX1
6LXXXNUxKUmQd3pMQr/vHxQjwJglSKtQLd2oqWPpV5J2Wla7Wh8q8Edk4lRCBJfiBZAOLB0urBwo
EqrsKgnezvJjpL+rJg93rdxJw2U6RHnozakshrWZTvGiMzRbzY0uR4Z2zuEcqqg/zDWGIeVUJcWL
1cr0X6zQUAP838zICleKKSWpU5uJzpkAHj4Um3iACLULu7bFQcQH1gBMb+j0F3I/S7737Uinr5/U
6qwid6tHEvY0cR0X2ddctar+eRqbsX7AV2hU3LIeM8Rth9zPlkQBu13PtsFKZi6ZszpdzSnOGbf2
7NvPI33z8twfiz68HKGFGqhs0qiMa0/VpcnX4R6AsxBuzA+D3QoAs8SXDAwcMuh+UGbBulYFIaTz
ioGQjphyXNZBdse5FGsTLwaBTWyaHTFDl+x/yRFZbLiy56kT5KJ5GYYPEnaEBrUULFHt3gvUDMyS
0+vtqLa7tAKEhNg+sTn5Lvq0R6kbG2pBltu2WnYWG1Yd/ao6TRJ33D3yzRyZdYhev508+HLZomBg
xMiMp8ib23nrS7hvxOlFBTIiPidjrbNLk4Y7WsK5qT/BFajVM1rJRrnNh0wJzppQTL5bzBrnf2en
twM2nl6r2dVt2XUo/xphgQhdMxjKrSqp7Xkr+mFVWbhEi3Kwn1o5K1/xYrgWdWk+ykEsTYDMVe22
UOvsuyAvqlxN7dBNFIBanxCmB80yxlr61Id5f9f4+kz3ubS/AT0JLoOAbM3TS4WUvtLtgrSly9dD
JN2pZT9zqyjSiylKjdbRJr19HvSxvE3DQXsWWo2DiQih1+GTFGEvks7q2howdGilIXOzQUQXSS5L
60UpWs3L/Jx7BqiNBqV8a1SRKM/0X8DBixVizrrXzPJ9n7Z4InTC2BltzI/QRP0lsPIv/VuqnGrj
LwwU6otpKsSqyH3NZXMk2FpzObgzMVeY3QF5droAolo8FZI4M1ZpnsjGhVmkaugmmEYn20qPTPsi
ihRb9ax6QPeut/0muUplZYxXqlGG2RPrIB5+LLQl282awQcO0Wdp5WV6IBnfgriZeL3TiFEUNhk6
wuzh7OcoycJKv5pHv5ldCY8z89qWWtPAJYvSiVPMSfgrITnrybmM8ktv9PbNOEb1q6UkLaopiWEi
jzi2AvGzOSoebAkUJQYC3AHQsMbJ8cm2gWesarlXZLAb7Vx6xaTFAnJFG7ZuESstMkuBLJ4Gpa+h
kClqVXOBKrWJXR4n5jrUiih/yZowqbeJNhTxmVTOgbLCMBbLADAhgVo4oz2E/aNqVNa4CZK+EK7a
BXG4q0qLTN8f62ZundqvjPSnOeQivtHKqizXrVrUtXw2Yxs939kq/R7XriqRXtQ5/o+514CnDxy1
70nu351wN7+PjPeKB4fXeSABZNdYnQvYXbAkD8ocSPfTHjc7tP0wXgvd3ARjATuobv+wbPA2Dgh4
SuA0hCCZ7l/ndZL+2VR735nxsHgtwwEBzTo8xQZcSj/vj8VlFFK4xe6UKjXU+v1RZpiQqcGVeBHl
Vs+gFkRru0jzL42RjE5VJs3l5LMpPn+EH8rTy6hAbqATUYGnO35QqkiH3LZ4Q+glYv3mttKoouMo
YzahmXO8wsI42lBKwderqOwKufdSTZ2S3tzXzz/HYQlu+RgUXijO44wKEOHgEeN1auK0jgVWkAeP
FviIHUctKlbWVJ9/PtLHRUOFbwEbQddBa/BN/fhdbcoibkaFgq9NG+T2vT77ynpuplPttY/zoXIq
EH0DGgps5bACl5tZ3OPo4juGzX5obNF4YZD7O9zzyj/eBeBfYY8DMaSwDtrrYN1MOjdDI/cdndrO
hcUlLhzEKcTakflAcFqUWmiuL6Cy/UFSQ0eA04ptp5J8kp9Aw22p9SHWiSRtT0FkjryiRcZn2dnY
OX7gSmLRYPQB4JkFKvkkoWzpzUESnVgHx2ZEHkqFmTVAI+1gRqVeqVKkDbYzq3EROrgctMlF0ucz
eVUBjc7742WHAqy9gJgWMNMhwNuAhL84jtpOYjTdWtQw0UC6pavPR1k+9PsYAr0fWJFByR4NS4LV
QffTpHkGQ0mznVAvIqfpw+TC6NjctdR32yKXf/zxcFwLQEu+mZAj5L6/KszWUqOyMdBTj6Xocaw0
9UJKbXFRd3ZxpU6TdoIB+TFEAsKXVVwgbaIxjYH98YJ5iOWqmUzHRNzKSdvghTpv6Ri9cjUZuJWI
Pjsx4sdVwojw6zjwCXNgAQ5GjAIVPwhGhIFfrGezGh2OCNut5eSU2MnRyS1BAwYdOJ1DeK6OWFcP
GsB0yL7xP0mGYY0de3dvWnWxDpQ4ejCbgSrX56/w2ARZ/OyCBREMfmN/grWRBvOkd6ZDB6rfSPiT
rkSZVOumTJvN50N93Naw/InufKX4zovcH8oMCIAkvT4C2EF3EUnmkmc2/dnnoxxugeUkAf0C/JFf
2AkHSUHeWg1C3Ahv12kfviZ1IgHGz/JVO6X9daZL/vofjGei4EHLgwP8MI7EfpBOVozzum3C8go1
CvsduI6nnrDSOZoZZCce48d1Qm6A0hbIDQ5u1M72H2PUzdKCo7AchX4G9RWD1FuEZnKviXHYgh7H
Q3YyKsR6P5/o0XGJKvIyT1CDBwGzHXulnjos4Koh0+7TclLcPMW4LK/19vsEJPhOKqjwfz7oxzUj
DKD6MMA44MAnHixPLbInU2ps22mjus8w+pPVV0Hp9kR0/rgLcLGmO06n0aY/JA7mlpJ7oS4ibMeQ
MAiDUPKDGFRsYnv0T0zo6Ei8koWwgg7AIYm7j+V6qmpgB4WsNN+4Ttelo80NFCaMe07h/j7uBXJj
CiHYWSMLjjny/lIZjaDuFIMiaOGnG5HOhis15vchUJsNJYwTLNWPr4oG+OJ/DPQEVtshFSY2i9qf
pZyK69DLrjz6GFrphX3i+X2oOC5ezYKgzIwA3VCf3p9TGJZjGuam5Uz+PPheZwzo9neT6CbPkIrc
xjzS4pnGvRk+Sb1VY8AjY3DqqFJoluuJ7aEvUg8ampZBLp9iJR19CEtKAV9mkZ04+HQ6N02/UZm1
WRqVa/idvJ4M/5SOycetqOO9AlSG3Ih1aRxEUosecmh1meWEONbvCgifN4FM70ixmvJuMtvqKaJe
e4Jv/nFq0IvQlABdBXyW+e0/+EEy/Q7JActpeKybUJ8yr7HT8ER0W8Lz+wwGgrHMIDImJ4jfWIew
cjPFQ1gaG3Tbp7z+rkdTIjlRmlCJikRWVR5+HLp0FVYxYmw6tL9TIn4ftgysTGCF5GqLlB+Qnf1Z
mnMTZa1RMj7mU7sumClbaLUyno35lNCrbqNT3IAPEYHx2KIIIJJEg4472KSd7ZdRSJh3KjPU8gfN
L/zZ4ewItPNZiQf7xPn44TXS/Da4+AA9Bx+KPMj+BEWJs7gGS8lR2kF4tg/WB2LCHx9SyyhEVJJ4
CFbANPdHSeuht6CkoX+cJA3SMoWy0ROtwRVCKC6utuWPytf7U7FhWff7i4d4ANOFpgjyauSI+6Pm
c+vTFA8sJ7EDmjDK+BQZytfcNq+ssLnXs/5V80NXM/v7sDBOydh/AFmhV7mk3RSHSFFlcCv7o2eF
yJJoSnXH6EJtbYVjcJ415uwmsz7eGBVlNLNq41tYOMNGolN91lG30vvvf3Rikj+CwV0+BhkdUoWH
0KdYKXL6d3PmxmaOmW+Lgg+18D/EsbyNYqDLudxvAQe9qfK+u0WnCZYpZYQ5uj5WkxtVIeJic6Kc
eKEHcQ7GPMI9vEmUEbGr4rf7TzTKBSBmMdSujdkqNuqwll7aJrKw/466upMdOKA5/hV9Y52CzB3s
ymVo6D9LtkMmviin7Q+ti6C0whlkgor+25cB5fzFZ7LJh7UE8b39s8soo3GsAWkGBglV+wM1z6A6
FuSjgbdBQAci4anjp5TEXeYY5mCdIkC+wdLe7ROGA5kCgBTUP5AyKhT7kxuV2a8jpexdWbUk8CBK
b+eDY9SNOWx6HKrbbRfT9AOQgpTHPbgLgddlTlF+Y9ipVF1ptU0LG65W3xsvtQxPwtP6pq08UwTK
fW8UWYjidDnaxm1oTUa3hXInP0+pqOVVnCilvUYUDh1UpyVdLp78WNbil7dt8P8bgf+my4Ts/1y0
96r4V/aS/4/mX4cucW/f97shqOo09NC65QxYxNfeLi2/G4Kq9hc0d8IGqAVSDCCo/9EQVJW/uHLA
hBd09Je6DNH17wYhf0TdwYK3Tm2DdYXu8x90CM1Dpiry0Yi0Ebrw4Vgak4eSkmk/0PbXAWyjl3ke
R7uqVq9wMXgtSoGPu0iJBNENZ/9D51tbKpJb+BeXZeykWnIBj8vAM13+ZpaK6UoGYAh1/BnQpJiy
YKe5pmzMEOT8tRK9NK14phs/uVpUYIykaYUb9+1LHwm3AkyU5NjLNM0u1zFDhzLvCq16EdpGiLP4
zo6vMQuuwSNozlSufWtloOW/tUvg0hvd2lbWzXVL/8Q08TZ1w3AHDaTbVDgiqcBCVn7rCgU7akdq
11OMmLuJZyxdC6y9nbFcyZpXdjd2couFcFR88eMLcFxV4eq+t/Q+EwoSG5FcYT9ra+fpHZLiHpgX
gCm/qgdV/lJd6rKTBS5f1YRDeN6l63StP0q+N1VO9mxNm/KOggl4hHtJcZEKrjDijn6Gypf8rrac
+yq9KqSv9BrAfswOwChEvNXCxUxJlJdVvJFriy6b20jjBrdkt4wGJ8xm7zwdd7C4zozutpBAsq2r
zrwAOJHmqQvL1VE2qCe2Akkit3uavkvP0vP0XX77VX77dfkavrS/fn8NX8T39pf4/u//9L/iF1rB
G+17/0v7rhONnEESRK4J2uran9b2pkp2wowdzUb2XBeO2sE12qZl9pxi/bqWqfeJ4lsl0ClG4tYR
T+mLprp9lzrJPbTzL6N8nrTYwG8cxS3Ow3k1Zt4QbGxMSvxrBAEVfT1gcEG3rriuK3ecr0G6QHDi
Z5nKhq8d7cTi2qrPTDoqMy26xRXJcHJ9HUorOCvfRtfqAZ2njgpsdlvx3Qt89m50x9rpbMd+7l0N
a4kVf896KbQVZuXm8yarz+KSLt+1XmIAPq1UeRN0rmmC1FpjazXdMM8Q11iwha2n3ReDo91PN+Gr
L6/t5iaLLsx8O4Kbu/DRaT0LO2ytm0Vr9EsgfQ+a68zYifO0Wwcbvr0Iv47jl1F91vPtjSGvY+mJ
pRpohHdk8vCb91AhcDkmXGsq1mhQoQaGdMlizd6f44M2FW6kXdR67ajjTdidqf1Gnl3L9CpplTPh
Ql+bTltdAoFxJStx3DLY6P6l6l+WO5x2xzVuyO3Oun3WqcXaoJ5D176u220YroKC/e1O4r6Rbpp+
YTNTx6+9WL6Je2f4Fd5HV5fe2rOA+f1aVxBhpavh5VJy9Mih8mq7OBrOGIeEt2Xj9ZrbXCEc0dCD
XNnqrgZ3cC9d9+GKnyimlR6smmmFL5HT+ttU7JLslx89gm9ykgnk6m5wtfYFMM+qoRmO+tJG6Fzl
Jd3R0R9DeRuPeVxPIhlymHRmhxdpG7tK9IpBsDc22zreJe0uDzqnTHY2F1afdimfzW5X5Y38Qvoa
ARP8akdO9SWrfiWgjILJzdJxZQqn+DKTK4QlciG4t1oEmGuhbeNGPst/RMWFIMd1297FM3fxlndB
kvJ768c12AU+Gm80dsZz7OpVWj2uYj4n/uSG5k97kB7beJ3qZ2l5PqkXi4RGWjpWcB8qj5qlM9NN
Lq+T/Gsuf5XTVYlWwJX1ImJKzWGDqKEr5u2QXqgicWRrxdXcydddeiNP97T9tXLdB7vu0nwciIeK
U9xmt7YMt8lBUEB6+5f8urtsLt/+M//t95/g7MW/E6uwiQlou/79f71xm5/FJaIlzXBOYJwv5scJ
L/fASeg206jzUKEZHeum0q5031WmV5Y9bFZpxJgcr5rmSp8w9xOPEtYMmhd17KkKxQMZIBxIjlR+
VfLZI/Uza8kNgvOgxM2OT2Hm5w2wP7iszkC725q2ECrC8rzWH7KVP6wGfLYoF8dzhyW5bzw1eMnQ
1qfvy1PNKZl1LAxoIAB481fL8RnZw+R8toVrdRDsa3tTNE7aOTSy7fIpHYx1ig1W0pul02PJ/mLs
4tducKukcTX8oIsrI/hacDzi12bnZ+SKpglObT1flRPSJy6O6aN4yhG2brkTBL1EI3dcRRZ7B6iC
JebVlIib1rT4PTzk6oXa1Crf6mzaqH3U9HFVwkKzW30tzHkVF/46HcpfgY6vDZRyQRkl7grHhvqX
iAdfSV452L/FKS2IURodDbAKUB+PXP0mQ5bF7wxX1iZnnm/lgjZ80LuBrTpWp7idppw3ubGS0vJi
sajXJ8tTJWQ7i3o1DL+GYGc1j4k0bAxDwd1HDuGN3Egq6oKhokUO3WxPm6LbSM+1lWTZqzGaKdPD
bnaUpr8Q9nU23ikBPoCWuUqEBvKzQq7RpGlQBpkz9PNaonIrjc+60l8lsbLDDPzaTMevWWr8ELm2
C7TrMP8HWep1+TO/a+ufP9vLl/J/LQnu96IEJRCE7f/Z/y2WB3/nvwv8a+83q7yN2um2+1lPX342
Xcq3/paBXf7mf/UP//Xz7afcT+XP//1v3wF8tMtPC+CpvgeWLRoiNHr+8wx0U5B6/uuue/2BEUYd
fW+PfPd/5KH0LJe+N4IbXEL+zkH1vyhQqFy9ICstnF4u0n+D0lT1L3oxBikrFUB6dxbVjX/PQXGM
QFSLpBZZKP1P8s/fnozv7kfkn0QzFRlDvvIBDsXgo7KSEIu3ZbfybczyMkNzUxs6MWKW572VrmOB
zp+pPCLVf1NrPNWgW02FeUkFVlsVbXOhZ8ZZBsEZrf5rSTK2Ra9dIe1zYQ3JV7Q7r+RwfuhHY+QY
NLcp9YC+bs6UpGcLi9dJDra1Jn8pNKhLUmLnLoTdHxkdrwydMkdVfhkWHt5Okw2bNE3LTRHHr2aS
GD/BXjcLPkooD2Nudxtdr4CNcsPb9pbZukOsqOdjSG9ETo3ua5ugMaOKdHyWJ194o5qVrgRY7TYE
sZ00L0FSFteIcJBZlMb3Uo5GL4x1qCt1k20De+jXOYjla3Cw4dn/5e48luRGsjX9LrNHG7RYzGKg
QmZEarWBJZkktHBo+NPPF10109XX7F6bWt4x6xWbZDEjAPdzfmkWA7qADmz4Rsu5B2RfFenJvf24
buVTqlrtT8TNNzE3ZilFV83LWExWjDynITcWlwp5piKZ/bJxrb3aOG+i5hikvMwNCpOrrHYrsmas
Hk2K2t2jqT8YxQqEO6FqIl/n4njvMhG7dkvygLgzfNdVEvUtv5WdFnsE11Ojd2eoUQrc1SXwVHMn
O+eAyvn2D47zHElM9ntuuvvRzH815Te5ZX7SFEHSljtvrqOq3Q7L3OIRzI6ble+d8jQs5cktmoNr
9EFfvw7jeGhdA8FdA0jQ+q4lL3ku/G5jMiuS7HVLZ35De8lM7iavH1lYuuGHlTpxo0/3PCcfa0cR
bZcGmvuOXjCWHt1lZnOQ1W5gcFKcJ6emZguQ224a3+MDMFH+FJ591jKFZKF1um/E1nx0hc3XYczO
OPga0rqfgyGtsLCYZzWzGw6a3pSvxk1wVDXJhSiAQy+rPl4b9XMlO+wl2bqnId3U/ZoUxbWb7tK5
OTpJ8UufT0NWxP1sxHWVc1Xqkkukcp5ModiBkX/35VDdMwhZ+2HKjwWxg/3WDUEpZiWEFCyDVKzx
LUTK17Tmm6g9JVAlzjb+WSXy7KQ71VV1rRIHMZ3OjjQI67wScHUwzA3dl2rKwBEDbOWYXk0pGz8t
s4Zpf3kHEXeCv48h/Hc7nTkxaYC5ZcX/5wf089T8+LNGfvjr2fyvP/unbtj6ByguRq6bMucG+7Px
/3FEWwAI6JRuiBXQGEZ8zuF/lfrcYHsUWfguse3dPO1/HtH0/QAXEmAGNYKUmBaHv3NM38DcvxzS
2Krwd9/YXhKhsND/U9n0FwhS02teDwtbgKNSBz6Zg7+02XthlD/qKet3HobXGBPLXz6o+z/++r9K
zrT/gAv+87+KOovYB0geHVX0v0Nn/EJub0VmhVo3tv5IqQP4Agr8La+Ps5lftr5lurSNXVFX9zgz
nWCggPJU9tlLwZEccunIQG0KM/77z+r/n8J3vvf//FH+XxwSfc/U9cfocvj+n/+D3//H46v9w6GS
Cs/3jSmk0ecG2P/x+Gr/ANJVyZnFck7QF0qS//v4mowRSHQ0EFLoRWigfz2+/F/EdYJKEf7Br98m
lv8zZf355PxXnVT/1GX95fm9PbTk4N+IdAgSFbnYvz9JutcoN/iTHtakVX/khKjfm2u7+pstWWdU
sN+hr9pDwmz+MjvVuL8FLr0kojsLOld2ALGM5Rt27fZQ1Nt8dczF9c2ZQABqbGbGbtONoK9cECJG
iGKdf9Zq/4nTlX5CZXtIumreOUZdRevkZYHU2/JQ2XIKYEtbHNNm/9lr+adY3Y9ukUXYtMZpW5MX
1c6MuBm3bJeI/qS5Na2Pa/PS2dp0QZ/zK/EqX7Sy9lvWKvz09ZugFjwaxOYAA7fjztDHLdJqjaQd
ZXD9UVvHn6aiPvJPqe9mzKhLu/TEAKxc2SaWr77b9Gsq3TyuNZCyZpBQKl4ubp6cOUyU1iaCajyN
eHDiLZ2aSLq2jMelT6OuNb5bU7JkAaL7pVXvJjebn4uqezTS7jsplTcTVxKfdG79Vlbt6K559pyU
vbknnGfvtXq1ZwATQVd38ihnt/lDXvS3UOrntuZ//z7p//O5+tca8P/2Yu9+tZev+td/h+K5m2P4
v3ipp9ve8G8v9e0P/PlWO/8AGgZ+5oKh3OGWEfnHS+3deuZQBUL9kbSGCI4l5c87yfT+gRXtlgYC
twymfds1/ryTTIrrOCbAZzBokIygGn/npUaJc3tt//Jaw4sT0coOCg95u0//o4yrSHOEknItAtWb
k+Mw1YFXASMtznsCTBYbjjh6IMTgRUan7vPVRGq7fjp5gUFOr+yADpDs2bO2aQNMysoXiuIiRfC0
s7su2TPhjACAmbVLgGO92mBWzC078MoO35i+Msg+D5uBH8IcD7M2R71pgFVmKXQv+nsGUEZqXy/f
x8Fqz4b3A9/dcdNpZsyS0jfXvgzNIQ/btAxz51hmV32iDcsG8IRJvqO7KiBH5XHQV6C0N0UjA9bb
gkpxDqIGDq5UeTXtsoI0w/ma6BggV0AWR4mU/o7UQ7+XSliXxVGtto9VW0a/QC4lNKBtjLx9wzw7
JO/zpuxBnjN/JV09B/Hu08+2Acdfjlr3efOCdrn7buMAAAslG3xqvjtStZv1bVZo3wPPMPaOV2Oa
A4cabLC2SX0RVb0jZO1lKs2fEmIPNLB8aeVRB2bIvdKLXeC4agAvL+gzUIz15JXK3plZvjQvnswy
PS56LwOPui5zeTTW5LhkzfrqMJcP7rPjXR3R83NabjDVWsBBfu2LjGZPrZ52ZZP5snCyB0p74j5T
90BMO5wuZ3X9zObCeyCRQ33FFyeeNSWf7tSkfR1H3b+lAKX8oIOqvmtjByolPnSzO46YjNr+qcgG
XArghNjBK7/Oxpvhm3jWpG/3FV4Jx/shXeWuHORprNaZgq4uGuRyJL75hlIZh5tBb3ZF/nqzPyLr
qhEeqH2kuu19vyWvi1mIH5KQiV9u95ZwIVnr9sWNRRece49l5b7Xl6ASDzfxAnZSX6mS0DPWNKxr
PM115/SFj23rrBO+MfTmMxFww+s6NS9bVQ7+ilFrn7dbEYsCm9KoAr1N6ARWQws8wwidZg6s5sVy
3GjR7nJZPeh2d7IThW2QGxIVQ5AV3iXRVD+p05B9Y18X1gM1569ty0cK0VGWR7PSIXIq4EV7t7T0
hWFjstO7zj4kuHmMWvXVzNyvSgvWN/lsGi8uD7flfBdpHbTtqXTq61BnrW/AcFsnBJkx19lJtwG9
vOFZz7ynvPop01O6FRh1TvxWYIByivTZDO35U9Y/vOHBNoujkQH8trsJhijTVhaXE0wblSQt/35t
Oy3K+ENLbh4ysQZm9pDo/LoBvCb6JOjxD8sUK5gyBI3IX8Sm3veyeNtubmhpxlKnn5AFbPM0PyOU
wwVVcJvq7GHHF173LOz0gW3XWKuDk8w6fhZtXw+tTRcrNni9EHT9Icr0O2PdK4Pye82d/GS5xb1W
9neGmH4vef5Z91NGV07x3qbS2WWZGonZuFDwOvqTkouwKaztpyZF+i67zn1YqrbZVUkzhirnRoTJ
9zkz5/koVxfCQXpT3IuG4mdD49XqYYQKvKR+4/X3+mA99Ub7WLrLXen1u6Iqmt8lMtXXyllgk5DG
oMdNnsmQ4vcrPl8YutXHMs1ja8iOqTrs50y5m0o17GGvemf45O7OgrG2O9D5H1rV76tkPPWb8kRP
XhE4xYdZL0GRNmO0ujNKg4qoVAUtfZRO7hKaChyESKNUfCXr5Kdtg4t11q+N8XsREESFvb5P5gn3
YFB104zHcEyj2U6z7yVZUAxbmgLj1OPg36+QB2riDiRu99i8a6l+LjgUzxhKaFZo3DYCVBtprlG9
3dDwmArXIfNysJRwENcSB1JYpCY98cmY5r4h3mvdBZ7viXUncoKbQqo/Z+EaAd4RCA4ptogskkiI
N90R74WDPCVJ3in1UnrPfRT5Nz0EvM+Vw45e+BsvWbGfeTkwUjV2qDjXXD2aYwo1tRuNn22PQoFX
A6DIEKeN0bNO50+7qDPaBkiyTY1jOcAQ8Bh2eMqk8UUWnI/zITJyqsohMcqlCpNNDdrVvLkfCcKT
KdRZtlO3d0iEAAPzh8q46Yg6BeEyicmQrRNVTksTlrs8EoAQFUt/1l157uriMbPsJ3ZDOEi1wrPW
1e7F6fJPJNQwktMKaIy9G7aN6LZcPw8WgsEEtuKoqzKU7oNrph91nofp0gTksoTTcDbNJ5yWPGBq
kKnpJ8hWqIPMKWO5S9s1ILzs6tlkWLSHoT8P6Xsyik9l4KUWR4Q2vlUJf6p7f2bA9eoqzBzaxpT0
IuZx57TKnbVWH7mzHmzxUlf9u9sRucEpeIJ4xy+ZGluEKhH1RNIWfmdXceaNzsXuUjgd6Ids7m8i
NG3BKDiflaV8oFOqO5g3pUqdpqRFrDKonUuTLjs6HwNQ5ktlun478y1v3re59XEqdKKmYXkLC29+
VlU7ahZOayEOE2RX2jFosMAHVjvPB68ZYKIqlM2dWX60SvucLM0PE4yeEufSX+rkBr8FNU+wIu24
Hdv5aWq0OCvdb30t7VBPze/R9t5GDZnmko5HkzffTweIfFn3drzpmnIi6Q43IRlK4J9uoCIMV6qP
1VY48IjWiOh98M2letcIr6aaE2u80OmGcxVJujs/jDo/ixUPpuchoFHyGGQiIgf33TJq2O3kQRNU
Uomxi4EYPX/OUSx1ssp3JkdVNsqYauK4JNV+lMapg1BN1t1kUDw/dQEle6+jPR8cMmuAQfEay1yu
vqozmcg2Kl3t1LbQVsUBQUVB0qKu7oTDpyOgfpvyiP90X8HWJ+Zyyht0AfytRn7gEtODckjionJ2
svZColWvba/7k6r8mo3e7zwn9KAztFo8dUb9sCnTVbfXRyVro9VI6g+wNFgi+6kU44eq/q5rYze1
v8n3PC7DSUu/UmsKMA8faDgJVoUMGlHB7QJh89qoPTaru6y7m93PRD8S5qzxRtN5GSBuXLqjtb01
XhMJlZyUYu8B8TVaE2zZHCreq7GVgbt8DbUbWf0aI0LI+YMU+eFVhNxxTGIhLFYsK2jadb9oGddF
/VncBrxRbfS3vrIIW7WC1nB9bKPoC0ih0RcCixm2T5qsAmfGNa1MT8Xi2hHBhKiXi9+qy6s0lafU
XM45IKrv9POlyA6kyp1Wakgau1Yv6yrg08yfPU20dF6akVu0ewyJsWqknLrdvqtYhfUuD4XVaLzC
D3ZJM7y7/mg6sV/k1Pg9DBlew6Oe24cqrZBpyzW27PbFJU1hdMWjNtzppE3IWyZW/ttRy1BqJaet
esTgezRkc48uLw9l7WZ+P5ac89Mr4XPMH2OU5IlGWEQSNdYSI597Nef+kDM6XZQq7+pgSLRgIJTG
Ny0IUbbtMkrnerUROBC0tWLR5Lso3NaNsY/79XA0rLuphu+kQPC3nciXduFHQB8YpNnkPHqFQdU7
a3JQYRZtWeX9uX6wuv6H7aog0Cvfib22p7xQHqsGA/dGRJOm4DDWriP1VUv7bbUiTCxWhxoL6bEi
wE7nth2s4mmSL40J59jzgbbDwSi9MJO64RPdcqdWw1Hr+9fRlHsU/G9WtryWjn5X5dqJeyJYWLmL
Vj0BZIS5nt3hrdnrig45J6fTOgg96Mx54cxGc2c7NfC4GWcZ/d16qXdRV2QnYasQk4gtpL356OmD
up2ei0HuySEJWXWeNz5y/MjhQE+FV8jmPDe6Gw5jhXRjHl/cemXWnVQyAAu5K0zIUjW16O8av4ac
LWCZ1J+Mrv2H3XD+Iz9WLyk0EIfH3OzywaAaY9LMJlRS3Q4hJDUyfhyd5B9FnBwEvftU33ai04w9
EJV1qIo0zMfkCYAlva9WpQnmoe9eetlz4mZtvThXZVvL60qkmm9rUPQm4S2hh6JAStVklt4lGnoN
KhNCu/FiZ6oY/QUfRtYob6vbJveKzrI3Gzpin5HI9sQ4yN7o9s5kPa+KcnEJXuKBd3kiu3Z1415Z
NORBmJL1Ru5b8qjI65gi18mUN7TlsAqNk3wqtndfqEqPloaJXdPL61Y4MtaXcjhU5Yi+tITlQk8M
1NIeSy+BLjdUBMXdJSOWMqAa674nbSWYESYUVlT1ox7aZmdEIi+VoKibL80uivu8SIdvzZLD3q1Q
d+LgDJac0U0YBuZuh0Ajt1WG8+iYTQC1wWSQ54HIJw/HOBcZgZt4y1XlaM3ms65UWYjHilQlNi2r
aUJn1b9mfTBiAqHEPic4IqT8EeffYNe+M/fGgfln12kQzV1XBJvaNf7gSZcvKe6aXvNteR1FeSAP
4GFQYZIZ/7IcH1M5fztS+IspJ9STKUoP/ZfRlOdG2ldnEsyavCz6hHCsZnok/Zftr83tQC5NdmWO
V8KcZXc3jnxtiWzsoLPqId6IQUBotNXsRMNn12Pr7rVHo9P32+CcKbuNRqO5EjM8nEoCC0z3o1en
/eI5v5u8CMum/NXPlp8PyRdy071e/3S913TRXg1teOor89la6+yYbNlPxbG/rH74bOvhw1Gmx9zg
p1dM/Yp8s4p6aX91Ka+CmkeblzEyr+Nh0LvQoOY9z79rlvhTZrc5AdYa6rkZLb41WDasHW5hcE05
MEgUk3zrVRoUWtyWviBxrXC7i6Io0h/kg07E0t6oPjttojRQnVviKMZr6wg7sqA2Q3sa7hSLZl0d
0QYkYBuTphzIVn0cuD7Mqjzqa3es8+lHtqJgdRrZccjYKx0pHoceqAVa1jZN36ome2qb6pJYw6XT
SdmqGKY6+T3nOEO4eIOs1xJfEBsmRq5rUnxYkJdoc1UwzGLHVv5YdXM8llBYm7N9Lcq8n+SgnB03
/Z0z5pApdarEfN+o87c32oL4sYKl3yFdSTbvrnRigNMuAHNmaG+ipnff+6LmA1IJw2k6QtF0mjgc
PUwL7TMvxvs8S/aWtH3jdpHotogqt6gi7LksqylZJ/KIyGLXDxZPvnZsNOOkLhPE7vSC/khBjefs
ktWJZ7IGS20J87z0ndwILEZJ3+OkKu1t34+r76QgRJOhv8kCTUpuAm9oA2s2cf7LeMgmm1HK+UIg
ua/d4Ujd+4s7dofJANIgxLryvakkSs+rzikj6jYn2n3fZxeL0LTRUMimZYtvFdJchVW4KoaVZd6n
QzednXbLGEXXw1xtA1trMY5vTETT2RP6T4Bw4iRkqC2Mfmj3QdPm1LrM27ISJdCt2iEztvyyOLfh
RDEylEayc9cHMtyIclsse3kocL/e0IwnQ6AMLVRjex87/bh0sPIrflZ/JBeDQKLhh7CtyFu/i9UM
ybB+zvL1MufGr7YxR07MRVxSo1O6wDL77SVN7AU5S1oDNAluXjOaNnWbuID7NHaIk9kDaqO/TJoT
/+wxKNThqdn4BiUvSUSg3Oqvxnqd2zGifpdcORe0PGmuFd+8gpx+adH0qHlc1na7U0e3CUkftkNz
vH3msgrdhWBEPJpZlb0mVhu5JrDMtFjW2QLMucy8GoHGimwU23tXuQfAczNuzAGtS7eYR3toH/up
zM8T4YeRQ4YewR36rh7XI/mENdopZyWitiifRd/1IbSCis0wK0OlK8mKBgry83r9CTcfWRBg98W0
xbcuKKJoTDaR/TI6IaLwWCNCIFaTtBRRvvLYj3NqXzjkyzf3FvBVsAtwXn9M21j76cL8Mtr1rrcQ
SiFt2S5EZa0vW51vX0pFWVnZAHdOF1Er+1ykPyEQ8l3aYWueSqslDIdli8MUlWfvl4gt5uoV816U
t0mQdjP89GQ9TURsqOMKrG+TBmgchtX8bZAyiZaPrGYrf1jbJjZuLZlJykLmCXmXTd2bQtd8rfSP
Cy+xP4vsccCN7qeJ9XuEYrzNKIa9RIl6zoqToqlhi1KEuoodfcPPrvHTQLkATU4om/HoNTOp+8K4
IxzyGwsjt6hoD3NfnnJKoPe6TB4LBF1C13bqCjS1ETyyn0ce/er2uWRV/tjX6l3teGuspjOSOWHk
b1XyMRTrWR8fvfpR2M0+XawYskK7AkzZVgrOWe26YqVy2BHapxw2dHOF1UTI/MMOla85rHd58qMz
nnLpkO0nweR6433rot5618HlwPRWlGPuXFzyVQkk15IyZkqoNElkYt9lFpHvgB5HWp32mgYEQmw7
AX5cf5XGMqCJp/lWw2Xm1odCFKjflPQb2EzoAPUomd3HvCPAb7SJHbJGLm4vsns9D7SxdkBWxKmw
nqllCC0Os5E7Ftde1KT5qWqha2zQnhwEaFCLPUn3gcK0RxsWMIJOfBJrz4auDrUqcYeb+4aaofct
mrYXBd1axm3TKbPwm/FjUK4DqDTJbW6H1YGbZ7PWHQO4bw9FaDqS84iIozRU03V5z9KHWvlsRz1a
mgGMJP19e8HsuYPYFTsCDd/HirMYeQhw/XZZ0qfVcY+DYx3sTCUcMkdlvpu9t5LnZ03Uh6luP0tK
OoJ5TnBfU78zciQv41PLcZEgnqRmt5VWsPDZY864m2dzJ9TbAe3tmvXnqlWfg0eMVPJuA0xMc7xs
7q+CLYes12M51fSvZYG9qTvbmY7lOsZZHTUTKrinbP2l11+V+4452k+yb5IGT14/R9pEBmT5MeQv
oBpqne86UGjEFyG4wmWorHgYWBs07WJ6CtpERKJWM5zq9HfXcrNo9V2P57FN1Z2LpDnZCMnMBGyg
WaHyQY+qInzsCjdWsjfHLmMWXT45Mz3q2WemG4emqg/KfF9poMjlrXSsNvc5ESTCsu+t5sk1virk
zvqWRYTUPNYVS31vKrtJn4kr6svrkJenhL2NJCYj0uwKaROlO/JmsVOmB1suP2oz/W41bsJ1oNbK
1QFvzHurVs+SU080+YE4YMiJOmuOvaq/3dS8tngT86WBCUmWV83I4y79vcIniDLo9TeSLZfR8r36
td1WPlzEmTYZl1KZ1COJDAdlfSxn6AicjTt7HaOqdI9mPp/VvgUUTsPZeM/leMi75bnSPysyRDGw
EoBk7grSt4jjDLXklFofZu7um47GmNFzXiYSrv1tqc7NUOxyUZ3a8Zp4U/us5RmYk7IXheNTSMGm
6IVO8pQXyQnLGJGzpK7pW1wgcZblQqKzzsXvBmNzLxAsSFwCZf24mM/NJJGI6vWdnVOB8Enbwgbg
Ox4URKxOj+piKYJZPcLzaP2ZXcrUTnV3J1U+OgDK7Fi6hyGXByU9NkzIWRGVDIt51DSvlbxWdh1b
6qfCNV6cu/a4ps6+YIbI1mfy1+6WPKrUjUsk4dnBVmH4eZmGLhbQikfmthqaSrvP5XdCQr1XrA/U
R/lifXMJPUrpi5qr4Q6MuV1u0LNEfccauRix2qT3OL+iSkOiYewzJBs9bokSFqvFcFKYjEqga7lL
652lHxxhXQUDU/LGFUACWROp4mQ1J6u6s9XXQdm3I3BRbOSa33a/1ubVGCC+olznDuycR1HzW7X2
LsmBRCCTK5oVFfKg/Fp57bUiGnPIjrlG5G3qkSt3W2fsW1TMLgLgtr/0Os9tuhPe8mEUD7fmb6Iz
gVh8s0DL1uzcfAqAiEeDgyXnmNJj05ME12o/NOk+ZU5DomZ9T/ePDlkBBeJi9fKck0JyXpjW+IfR
794ROkFeiOe8bdtiRK2c9iUrGCNUVLbygDLIhy3AClb4GV+iml26NSGarVYdfBJ5+TxnLgGo6uSw
rzMIZYckqTRfqG59MLeBBa06dxqgbTWdCZBq943SXccs+Vrs9tNQWHDH6Q2tgngr5qo5otdgLNTK
7o7Izo9yfZcqeabqMPykWeTc1zIwphK0ZwryqYvcLBxVl7LKa5mM/g0k97Zt1zsKp7Dtd9s1UfmR
t0+lEWzCZjCJNn8xTRWIY2+ak7Jfh92qb+TKwtreIN/nkv1CyMGKyF+KanwhdXfeBAN/E9Xe66a9
iuJi6AmRg6MvFRG1PJ+bUcWJfq6N+V4bfi6Gcsjb/qC7X96YPxagsHp+nyBScp0+cuTGLCPiHiS5
xGFSHbYpypJ3fTk11hMo96WvDebvUQY6JkTfUgGhBjE+UceQBcpofHg03FTehzt35842Qq+DZRNJ
7jvC5SipD0Ul79TN+G7SHybgcTiBU3r6KvCHOHksnOYCXmCARXVkuZvzeVb5Rw5qHjSLta+tobw2
RMN+2DIhl3fT73m3RmpIRjeS2c4FkfCUD/ZsXicHFmiYPkoqQrNS4kMxHtI663zVzn8lBHsPlX7n
zak85iv5G2W6J5wVL+fKlOIqXVgUPMkCARneB6DFzdnPJDRDLJMx0fXKj1YhilbC4yrIRavSc09u
Ps7PszS/aDRBHeKtjxro0Or1v6dRHLaCTL6tTEdoLxB/D3gSCSqcyLo+eF6hfo2WYu/pd3SPNiuK
I0ei7742qHbSSOlGGGoglnS264PjbXfDZAiyFVM7bJJ0BRPMxINiJY9yYvuYrOzF01O8LC4oR5bQ
I5nWQ7ovas14qLU48YyM8fq6ZNjHN2VZ/Do3vryMEMqNUEpWztW8UluO9H3cln2rm9DoqZonbyyG
Ho+QJ08FWtmdS5D4sRaTZkX2lpaxA/Qekji575z1LV35NsRirpHZvy2Li4LV+kJ8F5cU+fkYd19T
VbKC6fFQkdmrY1aaxQGGOCYsMO6H7NDp6nn01ItDfSMZPkRy6ut6LKTqd4iCzis5rmElFXXn8STd
O/ZGv1E6u/i5sEQ0pVXFaudsOBOKqnrTp84sIh2UZDcMpp5RZ1U4tMzWhq5wnqTPeTl1uu8MGeBl
SUIj5ZtbsVvsKhpwpR8Vw7IjWBzjNJn8TAOsAxjtWBI1lbi5FSdJ1+4GtXm0DL15bDUIUkLGnWuX
6mJnNMUYlXauvzhDd1fSVRKxaiKkchYSujt2m7lTKUxpgSpkpo5PAtQlAtHX7pdKzdJg3exxT00E
XPW01hLVhJ5vD2IWcOTo1LUYcXO2p+Xb9WtDeyqT7ueEb6G8NAnNDUGVtsbHUjvi93wDeVNdW4Ju
AWmqSiLwZY7Zwkvl9It3kHxF0rSvsu2dyCh70JW6gAzuFHFX8+dQMmwza5VU+CtgY8zZh6BYI6jM
77nbMIdklX7f287rTI2kT0fdvkC8QfR4Y3xAuUNMt6RxT7pUIlPVOD2aRQtV2uRiiwD+dxSzzLnV
uHwSsfQra4Q57ht7sc6CeKGvPoX0TtE7/OoaYkT9TTDZqzgusgUXUzLW6I6lAGmz6Qw1efX3i2o2
Z1sBdGqTPd/FyNm4Wkc6K36Ns9ZdLS9jc4SO5L5dnaDjagLrUWaTuW5RDxlOT873Zbpo1Wa9z42H
m0cbBo+AzxUPnakqM9klqJMVdpsoL1pSdthodl2mgPsm2U0OnMJnsQdXW/WrN53yaRoTghabdYBA
kS3yL/lJFGodq7WsfnkFOTXhAFgEFTt3WK3rvCkehlucuiIZ3W4CW75kj+1udksGg1on0nDRP7Rm
0q9CTfSPkb3m0KEoo1tdYsXsLf1Ssz8w4XRMVO1GiFpoFJqGXkYQOZ4RfARDSXgi77XWnosCaTdl
ae6uE5TumW6DYNzrIVSSsrNxWd2V7qbAJK6m+91Z6M9htNU+tFG3XNW28X5UFI3sCqk40dz11l1C
pkasMh8cQagZorhLr8OsrG/OTF2i3uv2/aBtQ2xXM2EodmfZp743vItbGk44dyNKGJT1PnWAYDqr
WATrhD3/qBZC/3ek87OzJJUa9EbfqMd+cM3zhtf7URsxzzCcOW2UeNC5LGBb2OZKS0xIOUL0GeNw
hyTEJGC03dL7CQCYVEFtvi/tlZ9vdBVYac1ZYm8aszuLJg7+TJkDT+WscqU+7kojtdJA6dQ3N0lk
Hwus+HuzrtxPuokxEFEtJ0XILaY86iWyH8dRvtWkxm5bbMl33Zu6T6i7ReOUpkUUcLQNEEXiXbwU
1ITg9ykcC8fla8mtgzZY92si6v/N3pksV46k2flV2rRHGmYHtneeOZNBbmBkBAPz7A448PT9Iapa
6iqTWqqlzHqbmZEM3gv4cP5zvsOuWVnpNqIkD2nDt7gp1uQ93CJy7hF4iIP2flNYNz/PlbHK6Jri
ftBY6xwTydYwqFTlnbXrC9oG+ndGnyQ0l01g18bGmbLgQTTxtNfRmJ3NLhu2NYDYdSx8cQjqTj5G
hU4fGu4XrS3KW8ZBEtPHGP1Om24aVxGND9emTu81RQ37BMOkVXXmTgmHQS6U/8PU2PY6HZr4x5gL
YoGj9zZCvb1zZaXvbVuC3cpsZ8uvZfNZR9EBEUme2zyyfixL4c4LuUNRTzu9jObAl8Az8Rjntref
uoY/q1OeIrczj8Slp2df+aguurS2gJV509AnHszOVg8oVY3B6H1Kx1VgDqG/ScasIxlnuB6sZlm+
JEwSomCElV+U4zmipesUjH3LGxEbGx1YwbcL2JkpdSB3dcPUl3eIoUrr8nhYHPN/ZWMyXRHkvmrF
xLwPmn04D0ySJXj6M6UM1U3UIdenrOd4L/PSPSZdbh58bfMIjw5QeJwzfRgcAQuj+AeiXddme2q5
Zz80lauuDC3dndXq6Urt+bQ1ZME7lnXwf4muP+qo8q+0jak76iE1eZ82fw1occqZ3tquwqag1c1h
SkKQJDUjzjtDfq+lTnfJosZKO3mcys65m/huKarwDGfLOEkcikS/pllQPFDlrC6DK6K32phMFLf8
h4W6sC6N3trMWteHjhrmkDKNHdxXyl04Nb6EnvoBnijYAg1GHK2nQr0Go0NCt25jEketT6sAwrRs
Dh3VxgA8cvuaZS6T/7g2dxx/mCMVTCUCl0HlzID0TngWtiw6G5ZJ8lnno3PrW5/MSz5/IPSgz9Sj
/ooix1y7pIl6PQJX0SAet7rp5mElmaRzYyBktG10ieBpmBHT4rLGlgHDeivGotpwYJBsGkuPdN4D
aiJLXKLmFRiEub7M0Ycd5xaxvcHHNBRyB9nEVJF9WhVfXWRjLHBKomarPF38F60ewQLGeE5kW0bf
VWwFlwnZr8Vbs5kdAydPVmzMsBZr0xzNEw9ofgjtUXyVeYg5k6HkHSYOhx/UiT11Fz5THss2bqad
8HvX+YFOVkK7Xaz9o0l4kEZHJ+bqPMkILMDEvTzt2wKvU5Q+SoyNHDGDod5mjZ0eJOePFT82eCsK
Yl+0ZpfTKkgHvpaYftRh0/c2YS9kQX1n50oiGeFiuwmzQFsfK33M7CjD8qnUDMumz94a7gh4vloK
dxoijr/Hsk3v3AX3VfsDVzJKInpUi1Cf8L8y0Un4/xGI9ubBugRB097n7hR99Vrw0cHFMe8mIB+/
JlnP8M0LmAazOVFAERtMCpxhmcDq+AMHhndnsJLvbASokz0MaY05xksejAlYMXlMeR4VMvmYSOsw
66F/B25CVjz0OE07WLBD1aZXNKx6CzSaU3Si3wvuD7yJtYFgKDF5PKtIz78LiM7XMIoG8mIzYVnb
ppqm94S5VnRYb+Zad9tpQrKA6II7tkimedPNLT7Wcgy6Ox2HB50R3m/Yko60kFgnm5AKViRdXdu+
qTZpNk13usbO06XiMWI+udPCyd6TIG/9tce19awMBc+MKsjOSOaPljad516G2LOympGr0PLV7Hmo
Vjo1OwQ6Kc6kFTEojg+OH/9AgceMYE7drWgzZy/Je91pM2I+neYifOl81RxoZycHCGF4a9SqfwBT
z8YAE5hdSNBNN8gZNEwXAHrt5ym4zRWmK94Z45I4lvvVxXyYiWMTHI/jljF7hYwXMBpaRWAzH+Ys
6/nufPLiceNn1VrD3djmXma9sZh8KaaKR8bC9MQgLZC3NaZdlersGk0UJq2jOONdGL15/PTDKXwI
4msRMfpIzqF3H1FieqJoqPtVVoTf2ujS5vMePXslfMkRACrcTljLbj4b5zZGp3Qx6Yf67A24Djuw
3ZaLpbY8u1UqN7ILPa6T0ax56YOFci+NSBw4oHg/mUm47+wc0R6vYpEyLBHezxAi7asqq+RQIGQw
PWdEr1dFZxoc7DN/IxpowJuiINRgum23toNkX1rdAaLsq4n8p9bBbMX3gXMSbnfoIuT1phsZHtfd
fCwE4n0ad4Tm3XMOG2ytYFkb+XyJAvVq1PwbJ+Gn2Sj53vT9x/T+3+GA/0vAGPv+f5UOuNaV/K6+
467+z6mfP3/obwkB2/wL/iDwMWBq0MeEDbvp77mfgASPQ5SNmgPSbETR/ldEwPkLnBVYNNvkDgcY
h0jQf0QEoNuQNyZuYGGwsIH0/ksRgX9GbttWQHrIJxpnA+9bGKX/GPxhnm17yim4WDicWtFtspJu
CqnwYnDwtrBNVrn6dAl8c1QeJmxlMdIYHVsVSdVDgc/M31LR1W+Hkvs7w5DAv/Q9Bd3bLJ0k1qNi
MoGBLjiu0u/Er9xBRVhiaAxpPZj0m7HwynIDop3GACJI38LVdEO5Rih25SQ5pwp626j4o+dp1cbj
cAdSOGtWeoq4/blWNr0Umq02SltectW2iy6k3GBXDzMEfHdsnJey/DNZSRUnDHNm9cHN1H1Mludf
XSdmHlr3on9x3DZM125fw1gQkcu92W1qTEkF17QVfEC2TcPymmbVxIZ5yKhFoO3Adb/9li6btUWJ
wIngaYppge6EEj9nGnAzk5wIQkfWchUxum421Z9xDzPS5oIKmrPZN426FZO0g71oawwIXVFqrrUE
DQ8u15pnKg2oPDcVI4S+KARVVrlT3nJ/5tCT8HG/G4X03vqeSSRuh6k+MyBixtQoSHprGWZNu23Y
1iy2tWndZkvBWWMy0eWzsYd7ky3XW9VuO7yQmsWfjiLEjTz2mNejNPdo50oE/BLw+/PfufLcq+aU
dsfQz/nyKuWoPdqttwynFcfqWpVhd53ikm0tHejnGAtlHcLSotwuCPVD7Q6B2lazLo82PiUc/2Pi
A1U0uv4ei96uDRV2XRZm+kkMN30jjhG++rY0va2KTJZFpTA+FYzZ+F0KquPQg8NHkRvFq5UbmLv4
fpNdYDAG2hpRFWLOibwmZCXPu+6W66qjObmbz3ZD0d8mTLEZcdgr2uBosDa/lnYB/GGglGtbjKOP
ydpr22wbRz2eRLqJP00omtnG6EfrxfWN4TM1QwZRPe1soEramMlcPrjSJx0eE8ZsppCzQ0L2AFvk
XLiLvKyvcW5wf4grp4OuVucSr7iMrmOG1QcAhQuopQoSHOB2nRbHsvILiu5EBl4oUTNRNiNQ+X0f
VgJlXmiiKDxCNQidOQE1JO3ORcyNa2xSidHzEzyDlWRV2r5/CypDZFsLjeXOzYba4Og0DoyYtAls
yZ6T+jibzXBd2gJPJB2sg7ANbCt+TeH0ps4njNq16zRH0vc5XVSR4yMCQ6VYUuzcK1ezcqgFGM2N
XGrWM853VK5nEUL8lLqltyb4bj5QY21Wx8YxNBo15ml85iZDSLsNLfeZMavsViyiw99Rmv/S/vX/
llz7/y1kveTH/s/xNdauKv38t8/q178dvrv5O64HyjX+YbPiz/89zRbCugC9TeKUYJrF3vQ/9yrv
L7FsE+TZgDnT2gT17T/ibN5ftvBYjRzbFXylCwf9P/Yq+y+P0CpPyp8/s0Da/oWMquP+Ew6VcLcD
1w1wPblkCMIeabv/3ORJWAdL2uBma5yq/bwirobGHiG+XK0/b1dYNZzrtYrz1fzn/QO4C+MFu9vi
4PnzjmZ/3lcX6uVnLHmJ+0QMGRmAucIEXHZdttXzKLDH/VkDdCB1hXFuWR+wv49qYw+a0nDsbuim
2o/67uaZuiJp1E/mb/TNsUDmXJYgNrHpzV/WJcPrlz4E347ndeUtY4aIVo+T+LOopYyYXuHCpG/d
suZ1f5Y/qwi8p/HPwhh5+eI5XtbLiDQH9g5PjPwDpNmD9WeBbauQKyNphO4qQ/ra96Xdd+dgYPKz
Ag9CXbxQ3Tl1i/DJLEOyS1OElc1f1l6nCobbqCLMFEyN2GSzoYH+4wwlCpJCSZS5aW/52+fEBePu
XJTchbizTz1lfflIQYY501/BXZ7CI5xPWfuIk1P+7pOqjM6Fy8e+aXMDaT0s0zDdOGPRBeR0+tA5
zG5vRheI6OnAYmlStNma2OQivyMeKJow/RgpA4ajJUmzOUnuMQmTo8ciOBTx1ch6/8PoyoDmUaJZ
P+vcFD8Nt5knzJ15e5ZeqIl2cIE6xFHGTcIJyqRdD0WUvAikfQhqotJojWaeU3Jfyltv9ybhnWBg
NRNJxEOWBHIcVgik9sXPG678HT3Dq7RK7Ve7M0CzZQ1eEWsiv1P6guoiPnwlwadVyl9ZpZu+MMzk
Estr0bxkooy/KqxhCPpRLQI4LuX8VgYdE4B0tgA1GQJr4EYkpolXBd8kQrtpevfzkIKPqhswAAwa
udvtkC/t6Oz7ipjVXC+6fRD51plbI/t206Up+06WwbRK/UQ+MaBaWpWEAj83hdmx6KY6O9Lfpb6K
rBxvwp/zL4o45U37PhpIOcTWZR4LpvDK86MnGXaxjx05S8/zlHvuCiHJgWuVGVaxTSgkezTdDinc
KClnXQd+tY+jer6fBN/kxslH8dHHy5h/priT41hVQmqfgz55MsKlJVOlU/AzzQbjLSDX6jCeGoxP
/l7TQwVyYzh4U4cpzfAHz1irFMRJgyRtXR2IvnrtGBHGoRq3W7jRMXBdr+WWxw7cy2d7TMqBYNDc
BWvPGGqClzZqwrqFEFMyB8EedyPWrQG4AZj/ha8S73AYGvN9DuTmLdWF/TOMyu6buVhroZWUfHZT
/sD8YvzBDHr8UZh2/ujQlTrtBwZBGNExl437esgDc2UTDXqMBrgVzOmtHsKIpxGntTVhNHCKoAvx
NJsSw3NQjA8hxwh7hf9sqTyF9uwsbq9ezj+TXmAAVZSm4fS0GG9hQp7j51B7jPKk6bonSTcCCRrC
a79wE7rvlhxmZ9Mzc5z5f48C5glNlNu0rWtQjwkd2lvytOHDcl6cNlEzUqDSkYvDM4vK0FJPgGm/
SN3okaMOBoYaOWulB7riiHPlRAL9NMXyFw+EYS68sh4vt2j092yMxQMM9KlgSmxI0lqAe/BVKkiC
o92irme4O36yU1AWiZGfsyiM0OZshIye1rwH1FjZflYk8LIs/db1EQZQD5cFKkbv8olWfepjQYvG
327iwnvlIuF46zh32t9MnjjZd5x9SWGZrnrspe9/luVY8hCXffPI3M1P151Xe48Ez8zvXueLPDiD
tN7AEV38VHK2kerCGTRNiqSen0SAUrUWTZQZ+KspmVtV5oxIHTQMfdZhQ9OpwkhoHHqhuxHCAYxw
Ds+x/UpfCA7uRNi+e6i4XzwZRd4xw0Gk93YGzYc3HjPQOT7QneahTcl+bkTPVwaQKLZ+TxXRawJ+
JbmGmWhQcaLLyjBefM6SzUPCBhauKdaUFvA9IYMzGlYM+LOxQmOr7EB8hKNw8MeP6ZLVE0KKnaEM
+2b6+fxY171BiblBIoN0m6+/VFUVbz5NbepQ15E4R65V4AFOe/VTJul4N/BdLiYTQeBzCO+YllZI
sgYvF6JiTjI7Ukny8Z9OKP8brsmyj/N2k1RckBnwXQQsLZpHHLhalEv8cyuSy+yfpR0FL5RZf18a
cXJkHxcskSQZ7azyNgWM4POEK+lvjOf/PiX+j+VD/C9Oid/FJ7HqfzgW8gf+dix07L/YXWCNAJmB
hBYunLO/SRi28xdCBAcyFwUB7o7DN/n3Y6Hn869sy+PYSOX439i9fz8WetZfNpViAXReB/Kv6/9r
EkbAf/8Pz4vpQuQ2+SmcQSGrBP98LhzYkPIUFD+2NDt3SWkV4c7SLVq5mjkA0MJNMkeQd1MW8D8j
OHpFfDeMbbpgSuelNTEV+8qtPloTj7sVYlCcaw+/9GQcw5kDgd3gfbL5RVaKGwyczAn/eV08CYNc
ZUHiYolCntq8xP+eGZgtTXZlAk2Mx3tlbKjw6E8MVfd+OeuXKICOleBqcCK/3/BfoZ6PuPZpa9Dg
GbD9ops0CrMBA65SWHjVhFc+aHL1B0SW98btHzjUAH5VPa8fwNSqmF+9fHTpI0jMi2UzgWzZjVeo
+snWFHIXtE2z9x0Y+Dj0sEYOHPaaEIg5hDDsAcgqZ/zNv2AIBNtaVM9xoWn7K8arbVY9NFO6Td14
IYNZiBwVN9cj+XHAK72TH/ywpOgLrXfTmS3joLYwDnnUpweur8a6MhNCVDkKE0tRws3crdS+HiOS
RjR+Us6X2P6aGGn2agVRy3lynJ/pxvRp5GkifBno3NRM4ctfIPLBMF9cL1W/pQoOkjj5YxUPJ9eX
7TopwT90gXXJWrypurYvjm9Np6yMiArx/4fWOgps7nnw3eK/KBik4pBVNcniEHLCS5u7v8I87c5S
9OQ6us4/zQ0ZvWgOPz1jviN5OqyJOdq7AcsYk/m8BcAIQdzQXo0YPc7kcjAySau7186QXznOfbgm
Wj/UGB4DpwiPU1vLDfEBsdaRCHELqqNTMGyLDEUvaE2Zc5PnHoHuouGsm57TzvoIEzi1jQEEAxwG
ibTlmIBQP9NISqqMZAaH2+7DMouZdG1bHJKxxZrZegt/OkowZAbwbqX/meF+XhJqk2Vc4gI6JT2S
eQ5nWvM9ek1/4Wiwbi3/ksDni6vyzYdVycPGd4GhneRc1lkvuq+wTnt408oEc1PbAUF1DwMFAKSQ
GG9ZnTUfMOBTzecx8a90ijO2Vp3Ha4E2yuvp9q9SF15APxEZxSId2zM+7u5l4OBczC3avppIhhKs
4tPHE9CxM84WHjiGGZmy90MHF7lnth2QNDpw8w3uqOV0fmaGrLiA2ECgY9VzBVPNjkZ3Jt9JO1FK
aRvyYpnaOfVe67Z4G1qxrfFTbcvFhiNHziI5CWK3yqyT2/NO9M6QXjMUjodC9kyFqfj6NebTLSzl
lpjGvk6dekM7u7VpAnvYmF5mEiTltkWornxxa4b0JYI8KY84uy+bpsW6Sm/uCBllHQ2M7UZH6X0+
KzQbpQg2zJ7U9zzcF9Hb6mnmHIHuYhBtCPsM63u/OOXlAU4hLAU6Qy3ggnvkRmIFbYANGGi0d1KR
hUd5ximCeLVPYlwHJBZg8w4ZE0nxKfxWnIehNQ8izTluTZ2+dp2C7TEhzmHnYvqkrA5zkD8bDxQG
MwgeMlaixGYKMmoghqn/4ifT+9wnXB+RLMO8jI7xAMW0CnByBOGjX0P4zSL4u4xAq432SrEjucQC
m+n4kvYGxtsgCk8tDiqumbHl3eomwi6RsFyAdIzua5iUgvkMXwqBitQ3iNaGvxs0zbIhWj+k+YfX
0SgzM1qZWD+upsAs2GMb4+cO3sUIIrJFBqxW+BWVt3IHpe4GFM8LWQN5SDQK29DiZZBwAOFmtLck
8IoXhp0ByEkY0BrMFcTYZimwEs227Zxm7zg99yLqx/cm+w1GUcJXaN4Sp6miV4tIhLt1M4fQ9zAJ
mparGsnX7QZQ51FPQJlB4Vhu88S6K0MqoScFz3t+ztkn4k6cdEMXAZE7Kxy2rhJsYdNCUlxnMLUw
jxD+8/uV8vsvH/kAmxl/7fQSMY9Srn0rdHAfh+mJBppVOyjeyvqBU2u7kTYqoGcR92QSy02ZIJ4j
1XuZGndyeBvd5Mn7k0ybHlysMD/riRtlEQCNjvgFdQgyTkBJHyGAkBHldsEdRHFVyppjZn0NWXCd
bIzpHql1zXsGyFokjnkXctO4cG6lBRZMZb12bCU3k0bQDHWNw9Qfw+cmDn7VJThzhN0X8A7j3mvD
gb/syLmyGhkATF47nAfK2fCeQ6iXZvKbJyw4hF6W2xuvbVJye2a5tfUItEy6E1EhqUFoZQ3mhryL
7qyCXErc8zfvtYeDijnkVMmrnUS+A4Z3ZHoh8/RqEwOEHRzA40omcOpibIPHpg7iT8PPrVc/YPy+
wrsu926HdoneJNKrdqz8FFZRe50d0/ohMW9rOTlfiZig0/eZ/9XlWLl6lfDkhCNnBkdjjuql7R0M
5qvwv6C/HzGWToe2KtrnkZ6U2yTM5q7vUezp4cVATq9Ktc+bsuWZW/4ZEtJ33eGDS5n1dioESiFp
377PM9IxRj8dS98jmBAMpwQu1TuDWxd4kk4PVHfzchadeuhwzWzx125yEm0/55kxOytTh5kiUeUl
sXp0F5b+HYH4p5pYJmZH+RVVMf7iCiJCWeTTyh5m6xgzN9jhaOm2hu+XX8OQhFcerI8aLWfFVxQj
fISeeWzTgvF+5wWPSanEjUJGaz31M1c5M71FQfJeRrY8ghp9r7xySXV2vBCKMpVuWjImufk8ZnDw
ZR4WB8UsH8yrrt/KsvbWBZszX3rSXo1xcCBOpXPERWEMaDcww63RsKUhvRu7dALuxBMEg62SM2Wu
ZbcfZ2b7ym/ushDSE35gkxC1Gn3wnaDNM0SUjGz6QeILefNDD17b4sID8UneMh2i+r3C17tzyfmd
IiqaCMP16B99QiyH7tj4oEKv2NpO8JBLkWBvLeE5w4NhFBPiYy+qdK+ssXwtLRuwkGT3GkYgBunQ
RaBVmhLIf7GBdsIRr7v2MdfnloPlZnS9qyEBz9FX8oIWS8eJ99TW5QdWlaciN0FRE0ySxFX6eKsT
P7qPrQjCQ0AchMkzwQ3CcNvEnJ7nOffeloFYOaXTnsrb7GeAJWdTeqo60Qk/3Nd9cOdPNY6y3MN4
WKbyK5uj8Tb3ljGuR8TOrdcEFcHm+F52Q/4mMFO9OJha7/yGFAHVQOSNG/IX4KXr54JP8RLGYF5T
D4mrHkQOon/CL26Pdr72Qgi+FlEuOUT6Vx4FBPIDY+fMLl3eCY7hLCp/xg6QYpsopRc2O5GPVE7Q
GrUEo3zGJegDNTnHFTO6R6Hno5tP4B7io6+chNOAu+39YA0f4mRnwY9U67fRa8j5mSQ3PQ53Ot6T
QHd4M0mTBtPiQYIzMyX1cCjh5WYEMyd4QiTv1MOoSB9EMA+8NDxZk0nqmPq3kWn/fp7VY9D42BmK
XT8a27b6SRxhg8+YJnLUEf4y3UdpBB+qjnDck+4egvplCMrfwWTv8NIk4M8Ipo3BjQT0uCbXe60G
vXcCeaJvd5vU5GSq+omSU7YLOEvk64BS2I/xGJffw1gwhNNCn1qlvEuTKxOnvJ+de6aSt37EHl0E
7iZLidTik+bQFAsOSSIh2hz76SoxCYvH5rvRs//qEu+e6yKM1Kx1/JXS4gBI8a1K4b70FqvYjKON
DZm0PQWFOB+RabwJpgCZ7IXu1BCvMSnhy5M+3uTZVFwRLJzD0KTWfUM+/MAQCxcacrkiymVg+3Xi
0Hq38Ep/SM+9xRrkIoKjvcfXkfMcVUCmLSd+RNsxP8epK3ZznsFXMdW3kxCAQNNdgDqx2lidYlYd
ifFuysNpG2a0UTBUde7K0r05gXrQeDeIyWTWp0gL2gBUkXxnaYonUJvZVzX3N10NrF+CV2cY3qCk
Vi8hcDg4ZFAPkj1kvCWlQ6YlJRhBqpm5bKNvmK5/+ZXVbB2nkyQG2EkdxmX4yLDNdp5PqwkenWmA
8GI29He0jrhOdRHQ1sAgFqRX5JzSqv6OVC828zTZ19CJX3obCT+iESZV/VeWYU4kDUKcrJnww1r5
1ZZZ/BkSZqcfgpTyvK7xy60ji5qEAsXxE9EJDvjQpbshmLe5k45bjp72esiLhPC+2I2iZAzLtlce
ps49wOO7+mIen0jLPfgBhjlRtQ+1lzyhIP6A/3lFvCIOGKdfmJxaXD7pFqTewcjqE9sbpHAT4nLH
Dnwlq9kcWY7Sc+KgIQVocxuzNHEQZMUl6jm5hW01E18lloPR0HmLOm1uSrf2P+nnkO+da20cCdjE
MTbZAImGA+u2hpqTNN5rWdLfwjUIy45zKJgRVKoLDx37z77weKnHEMO6CuqzO8YvQ4tVXAfTg12k
X74bEZ8qg3xPVPJzqLEmKe878PJPORLZbLQjiAjY5s7zOEb3DUsROYqVizlpZRE7viCn+WT0i3u4
oXdRZIqVLZ2DZXwOpUGiath5o+sfUrs56dIgKegXn7SWIu7aWXEM3JHTrMH7F8cETzG/5Yd09Jxn
T/AAW15Hj5gDE6zH74Mng2xIY5lrRmM/VdodHXhUZ6wj2c2d6eAIRa5Qk1VwBgr4FOZca7xo6dkU
zUcwRuEhGAL/gKpNf4FcgKiZxdoazveOUb54VoVp222YC2H24/c5OWn7ih6IXmoMcBZGF2E85VJ3
nmOfqxVn/GrDVIGYHa8n3oYug51jlhyWS/eFeqeC0IPVc/yyjaPsix6jsqguhvDoS+xR7KQo5YNU
U0t2ZJ7J7Q4JicZ0yecWlgdSrrST+7TBO9ZaaY1jjyOH9KrhUrPNf4fkEw6TNAHnmel0KT3/hRRR
cwAdX35FtdU949O0t+2cVt9d6finwZ2qndAuVTB2BLbBwakW4nLcOLYTseY4+a4GjvSjxbD13jil
+mSgibiZet+ZrRjzBAVDHSgQO+TXpUoE2SQpA4ZriVkfeheiotDsOvWYNCdzKaGJCiffzuU8f+VJ
Y+yxVcDwm6jJXEWF0Tzy1eCqLEKG/VFKEHzy9bBWqiVMVw3Ay1WGVu4D3cMd7jxKR5AP6AxdHiQK
PVZUTZGLMXUgADx17wxtc89tPLhQqD2uTPhcZ20kBAgnyJd5oNR6yvDdtZp+KBwhM7p8E2PA6KZd
Ifz0GKSG+QyXIb1GhQ0/yxD5NQMZNJUWGbEo60+UCoOr64xy+NEOfA1Sh9PRNWvzOJkevMF2nyqe
lniQwy6I/YZ3Z2RprTSUKVXZd3Yn2LCHUbtbKbKMj3ACu9+0JF9d0TZ7jjAVTCczOQhSiI8qmX84
ZnmNR9XezKIJtk6d82TGQsNMlBZdjV00rqyM7Z+2vBLDd8X8Yl3rvnjShf5qcgMyJkPfp6KnjSie
wH9vwjh6h3sHxgzA0bixuVsvd3r83YlRbsuqntAIeyQYfPDiNrn0gdh5/G6nAW76VEAp5IKDM0JI
rDEGTKy6zuz3CPLNIfblwArV8Lm5Kei+hsxJZH5F3lSvbD6eM+fNhNqYOf2UTfGURNO7ATMOCymV
W96A92kgPxb708kgG7oxe7F0QA2Wy52KuNpUBksWLSNxkBuMkwhUMhHrDFcf27GIKZ1awFURqNeN
1VvxRk8oF3Iwg4Nfq+LNUVZyqJgh8olZ87nj4T5HKPt3eezqxxQq6FtQmNRHNfCT+iZiYW5nht5B
byJJxlW6Nbwm6lcNmcLRnAeewnm6eSL3uNNVyQPU/PJkzvAP3NhwAMSBbuZ4lrm8EPIblSYCSaXn
E/hYG2i0QT8Stm0f+9TeBC9wN8GHw7y7bqlOdJycoLbW0XNT1b9rjmlMFzgnrLMxx20aAprtZjuD
cgFiB1GRGJnZG8fO4uL7R50mIO+0a9uIsZT2UQMpxuIiid/YHOsU8OkCAkllMMKaDXdR58OypOsh
gxXTmoLzdg6lsA0p5imNRj8VtBVcek2ljjKi+AjWEk4W95B3H/pWIZ350FVJd2ZYyTHK9Winsm55
Iornxuu5LzUp8kkzUj/hFRw8ma4RD2ids+1GbJ+6N09STvAOinS6qylxoAwssPd2I8tNZseInzhA
lTHLCZS82HlktTZWOXyatvhFJcJ7kaSccCua1eCwWoVjHJrQ523SUETbxEKX6CPy3dkA3KDIcew5
bvKh7aVvGA5duonmUzzWG3wOwOp1NlsPrq4XoN28I3sMg7cNw71jBTUnvZYJJc1wUt5Bdbiac3M3
hpyE6QaBuiA5EiG1YH21WbcatfVL9cojzd0x8egiM7C+heYPLmancOQQLvD0YV3Y10x4fqNhUNxr
PFWliDm3tvGviIg8pZr+rkpcqEhzR56XJfwNJ+RJDu6j6ZG+Jpb5GwZXuEVzr16JeQqiWXTo+DOp
ydbR9CVl0S4a80fyksyrimh8A+SQ36TNzHKdFcS0BtzavpW8N8gpY+M+GkEF3+aE5e9sGnyQYRGS
eal3aCNrTLb22lQ+NuCkPwvf6bjWN8PNl5a/FPeUJ6frmGt7FwAgZKcyBYhcTU/TbMntFE8/3M4j
BW9Wv62uxzhuRvu0EcWlmDDcGWOwH5GjD2lWtWfdVMZ2aOj1EJO6TvSqHByVsKbAmjjnoXgX/hj9
slE5RxhrRC3a59gvsOunhWOdx7Kn1Kuh5G7Jy/W5YC+ZUoCD3rSuOf9CEB5S9x5nMf8arwBVqY7h
VdOlV2beId5S7MY12AAxK2R6Z6YzS043WU5/lZNZ73oyNAqLec64dsgV/vCpGZLyCyM7HVB1mdVQ
U6AK2uuJyafPD5/FIkgPpFYJFcyQoj2DW8EY0YM1t0Xzy5ehe6vpNc1PUZAxZiZeGbxbg9M3wEGt
+ieJ2jDAINqlXzKr9Mnu43E9GFYyIV7b3OnzSr4SnKX3bNYf8t8pO5MluZEsy/5LrwspqlBAAbRI
bcxgk88j6c4NxOl0QjHP49f3MWZ2VpARxahahYQEgzCDAapP37v33BjSEc/KZ8HsGfciK9yFb6kH
t1o31EnmiiWDXhuj8yt0aMFj6RE26MxKHDIrE7yrfXATx13xOJWZuVzRrfQbCyPBzjKRCMeInDdl
OUxvSmKZ9gPeOhB7HPN8EZtLUfcpdIpUnwIlQ9ekmAshTd0PiM1dz/lSG6KqIh96uyBFHqPaYfG+
9ZAfEQZU9MKWjyFJi88DLeVbr8M8ZFkU42oovX2NcQPyHkiPYAEZRbh5sF1b1rPA1P52Acl5EN30
Bc/DfS/H9LTWRbWLlyl+wEQHYYqDjWuxDFnlmj1HBIMDvWAyHDEls6nAWF2n9LC63S4jnK/NnPxi
zDjpyVgiqk3HENkYoPwI/NRsM+fICzrcaR/5oYvqRzaanpu5l7MI3on9md+6xUJVtLL/Mfd3x82y
Qg7XJa+cPfUr6L8yGu6LYbljys2yoc7FSqZvlr6ddk418RZPVT5Ry9kHlazm1MXpM+ebZx5Se9vi
I62UeDXADUBePQ3+emrL4L40k/pO06vhJ3MB4IiGN8iUWb4brILHInLbJ3+ZQQ8L8S2ecNrnZLID
DlXpsXISvlWEu2f26hs8ox/Oym4Mo0PdIhzYOBpU2oS5hf79iqNvAwJ9O5Cq84Wue7mTJHLzbGdD
WFGNbDoblYMegAFB43OPA2CNSnfz1jj4YMBWPbRWf4q6iFlRwKGZ5R6ixIjZqZ4NoZyrlx6saU1g
SFS+vuuLiYS0qBj2eoxBxNYxSpu5zfbO7OmXwKo0a4yIvg9ZbrGJF9aLgJjNfsJ2vmxQVpQPWTPk
L4zdypDQdFy4przu5uT7WqMNyq134CbuTvll8ooQBkNJNBzqqvzm83SzrcNktjZrA4PSTpieZGXV
HKOKc3S/NsGBo/9TIOn+Oy2lT5X439j+8l1SY6uSK6SwqLxOlbvAzikxDouufXQwcl2ff8Heg7Hh
tsrBYJM/CIECfWhWVKP4Pv0pj/AEWjkEdMhdQGjX2yKty0PddV2IQjTB1zOeOk3iX1Vk73jTnvVc
XkyGYFArO8bKpZ1tCKnqwfjh1Gw/+UyHdhk3m5I5bfYqiJjNNtad5+Cq5YVwilt7LkaO2skR+N2y
AUe2wEr2py/dJLxHqXrxaUpTvYn7xgttDggPZQEhYM4yVMk+sw2cY+aKUaN5aBZCuiQjqnthK3AT
feVBNQyOKHGCfTnHEhqTsOj2rHX+1FEohgVE2HAuAuvko9t+BAbd7Xnuhv5M0CLg0naWfeEVdci6
p0IxaQikuulDCtt3dkv70GCvxF7LMPOMDkrxXkeHvkkeCVbWl6pAfaLb7Ko2cIam2lDP5t2neD13
3yDpdbr5sGV/kjAb90uR1M+t8a+h/hGNV1G/wEOyMVFWEVGarv02aK127eyD3I3ljR2L6r10Bxc9
nsq3OGIICvQ4C/a1qE48jOWNrxP3Mlp++FeAihbxQ8QHv4i7YLtk5xlWB6IhFMyOOV6WzmWQI1Ec
C9C3dfq5h4PDMMtj/1L9dTVbzkWjm+kI4gcjVF8+cSwEczPZTxbQ3U3tVnel7ECS4bHdxEHngtWu
4BgtTKsMen6nRfSjVERvtyAuLaWUZYuJfoTuvSOtS9DAlH10ryvYQbVVikNLzzfT1jdriAu+Gs72
agC7kaZNcG2XbfMDTuMwI27ma6dhjgvr9FM/DB/91ON8xEWx7XKOBFX14sfzwrZPJ9bOVXdn1nPe
qrkISGzsu2g3dtKEBS3jbdXYT40ptmWfXjaNJn9TptN6H6+pvmHTr3ar3SqwbvCeswnLvEw2iWQ9
jVpIdX0Rg/0YotDTPGVZzzyiJdZztFR36secs9lwH4w6u0i66ioZIcs1OrlOsG4zFS0yFP94Zvfk
SjII9pznkWEJQC8rvY2a0grx9tO6tbKWrmip/It+pqcccDyak+W1YGQR84aeuEO3mGrl1gMex6FE
bRO7IFf2PPpzGNIcpy5yDtKkw7clBcfSzTFy+GCtqVnxMBHxONMxJXtr55YVJOZJpjN6Se+LS0Pw
UnYjDete7ztcmDOPDI1thViL6sOvWufRrwyMrXGuj05faYDP5RmEN6Q3TSJ7KiRkrOAkUlrg8HdF
Q++3x/J9rAt5h6q2vRwW9isDIxujQH62r3bCJwnA6b/ifnWOQapfp/NSl0VAQMFZMbDQzBuL0oY2
gyxxh+smvoy89kKupXUoDQ3KzH/t8I/xqVBoIrgFRRINuyZhlc0WS11Pa876b46xab91+G87DPP9
3BzSPn/wNIKu8ZIG29bYy5NqeMUTxr1SY7etXyQ/ULLipUzza9fP4dbKl7ymn+w3jxZQoU1Capmy
Os5ndH97jUAQ18Jk011t7EOP+FOP8qaf/QnzDLQKO5hg+rcXkwD44oNQw8t9yjpNQ23ciWUMi7Hc
pbxHZZPtaszx8yTOrz/DYGR8ZZ8tkAMVnQT2sa5mlV4J52wK+1TDPU4s+dVL5dbmTUl9hoOx4Pns
eCmhizQgHsCWAprrm8M64VEOCJD11YnjAO0F68KQA8b8uaC3z4Awyg/4gNbTWjny1i6GnmemgK1T
eTOZHFYPvCkHRUij9G7ksHzIsny+MT14s6kejqnLdIi2EvdQiOd1Iiq6msu72EpICBx87HaOb4ge
aaqwDjoFcA8Aud0PeLcjelEZbcVrOdlfPC9BGFLJ7MS74WRXSVw0dziuSbuFdXXqm4HKv2I3gx/0
ddaudWBpvF3RE4cWQ1H2becZ5BmLV2LyF3YLRAJlhWY8jYKDaQGed8wE6wYFZy7qFcmg+PBLZ7lN
vBqL/dwNHB6TJXTAl9Ky9vTntRh4gXPmevTSSWk46AqXcOpxBFeviiMKtPBDYAPU5XxRkh5rqakO
hwbsIo3nbcayuHMreYy8JnQ0Ib/ST75xbtm1TUVa0xIc46S7gAjQ7PxsJqA2GZDFdxEMdq1IcFH0
xV6CRZ5UYjOZnsK0Qoa8+vhx8pGjY5vdVWBYUDZ8LE2wN+BMp1EbltpkJXRKXXuA8H28nUWHYBgV
inuwGwjB1NTjtdbO3hV09qGuedKS9x2nOk43/kMGQs5yAF/kM11Z9IlbSA4D8zxK1jYJ7vglrNua
g8Krkh0H7T5q/cOA4ROVfJfYNwgn+RQ0sGoxhB6Kr/q74ljHCLGY/eM4im5rLYuDABzPr2vo/M8Y
ic4D4Gcm4ZddzBDflmxrqTrjlHI/vgqs/DGYouJyiNwG/AyRCzRnOJtFiUUVA8BM5ZcxJ/wqjbYi
1XdnBLuXNA+rlXyCC3iYu/jgt/oucbwHOykUvHpDWuGIrTiWwWNsN4yr+lHvZAp1IiFc8bJ0GnRO
gt9rM7tGfPeknyIqt7z2s6yA7glpQMW4yk+fS8ledhiNidM9g+ghQBNP13tt1I1g0EeT2ruvungb
wewoasKEU8muFwh+xCklEgGTsAYaa1xBE/rsYkPvbAcY8UbeyBBl7aqfAvSxpHnD+WnHWDzPGHpT
srG1G4RcnNfZrZBMu3nGmy50vXf7tbrP/ALvGyf0fRmocw9LsC6NUsYfBiA08BN/s7RrWPU5ieFe
RrpC4xQ779zYBKgH336hILKc8cbtPELfhbz1KuxIqHDqTWmByAyiRxAn5yVWke/o2PHJM3F7bVA7
gkyCgzRjaUcbZwC99Z+Rj3EkUMN6qtoivl/AABMRSgcJFBvirg8BeXGd7AQanE+EMzFjZGoo6D3B
WO98nZJJ3dUCx6/7tFTmTrAM4Uq5T3ngcBm3F3Ve3YgZxkFWPZ/7n/vOk9WJSNhgqyaQOUIxHYBN
woyrSoLnZZ5beNLWTZvZLAqaFgNoUcTZbfuAzIxxJpHxtNs3VR7vnXi99bN4u+rzaPgsEq+kepAW
JAm7ImBB5E8kA9UH4VagHqOVKTHJBR6UKaAb5HiSOe+27OE0zIqms27qrjcHywSDBSgAJKCplq+F
NQPy9JYAltUQb5Whs5b2zdXoUa+WzQpBvkODOHlL9UA9qS+9QQzsPqV1BRrHPeT2j1eKzJPaaWwI
2Skh28EMtJbTWy/oNPvkRXuRwKtioIGM+DWozmJm4COq6GrAGpNLVP6eSsB6QJHdLwk02cBrLmvM
nIc2I8ydO+JtEpUXr/Fg7K0HrPeqTKj4mnp6qbWajqmDFc+KugrE5oRMcG3XA9M6/ybpmo+RYQKQ
5HjaQR9J7qyxszcu6zMYRbHrgui9KAdqOhPD6uq6ozUG074Yz5WrQ1VGgya6CsT0hcFrd0TTyfaJ
IyW01BiEZSliyP+a3vw6waehHxum4IHDbGDeElWOuEFM1261Xc9PHVXLBdd6TlTihqtZ4M4tfsV2
WjYRsEen3bkp6wPcPrHX3pg9UenP24XWMe53Fdy1JmnvmwoI/QKMgF81cr7GrZguEeav11AtMCxp
rO27wI/ck6NrSqNggJwkh4HRf5Heq9y1L7EuTNc1Kk21mdG3gFFdvD70NfZ2Ol/LfQHo4NtUuDXn
5zTyn9zRvqOMXP2w7EeyTeakZ0gKNcKqXxbTwnfLELblIfwkEVoMhRlXMAMlqDebQbi4uHfh/nyv
ats0X+oIMtE2RxT83R4bl0UNKdfGBAsavtp1UPIaM8vLTnUV9VHdXbe9GZN9v5xVHzkPqU/eiYrv
Mrta72u7pC1DzhvFWAWoAZNmY+oz2w3SEeVGQiGTrIUgFSTVaFdbnLWqxqfMwC7EO/Beu0tPRIwh
Ob1Aog9mlqrNMWl3hDgG+86/s0tCVDzOK8mwBveDll2I8FVcOi3zsR3eT7ggmTPJgNMkehCL/l4Y
ZPNlpOynugryWzNRDi1jdjU5QX0vRyKggBm+VY1zC4JSbVJAODiR7OaiyEAUg4Xhfa0IOLFj2mbG
4W/Gpf4KTkNeE00Al7aqNpEv74gwXo5jVe1U6d2WPq13b3wx1LRAPHcKEEHXj5eCXydJm7cqiD+n
eFiEMV1IJ+Aq0sFpHvKdsOnrURvugGJhxZGjle0HdkeQHxobcxMP49ab3YRDzmJdrlAqwrQ3zoEq
yAd1O6nLOHW5Jgre88xo/GJ3y76uRERCy+TtpQG5TZRRvguYAV4Q9OE+NOAiqc1NJN86Lx3QNdTR
+GlNLe96KqP0rceoFZoFPkbYqgiUvCKFpKe4NUhG2uhK5nX/QgF2r/wG7ws6ENh1cTceMk4um7Qg
0BrnbfqhiyTb0eB+wPUNKt1dbo0tPioXsEZtnUQKPzWt9jykN009ks7douJzrqyqfYxK9yv+f7Zo
rOvUIIEiQcKPrP2cWvWztpkNb9BwE/SeAAtushapbpES2uru6nFm0z57M+1w8Ofcf8tbj8GA6s8x
z2sJIw0b3Cs28xrzSQITpSXri0NeflJT6e5sG8xSVcrbYWqHCT6jca/0ROt5w+E+fjVQIyHXV/oT
dj7cyLj6T3RMIEyB3w8j9kRv6m8LI+znIssp7E2C2KeBtUGeDzjYUUZ7ZVn2K23WB8Es6MLLeT04
IFjfisG1UD4nVfBc1DwmWbUUF3btp8fZJTQ6KtT6YhKbtgcz4w8UFNW1UyzpU4JclrGEZZ1Ku+F+
1PJtdO13POwFYJoyvQUE/Trkg3PNcWX5LGw7OiKhbu8hm3eHDhXLV80Z4TTUTXMrRO3coa63LzEX
pVcdN/eWVZnZRZvndLD5JbO2nE5emmVfwX2gCEaZEcwYg5yBLp9a2uGqxBt9g7+t2MVFGy46Tndt
KwNwq4H4nM7e19SM/eU40W/WOapu8N3yJnWXAE60c1/0cTYdsyZXX+Kym0MPM9Ej7+uWKSnwpkSL
E+roq6yYvpPEclr7uL9cIHujKhnT5ZgPNfAU15k/phIFWJIvJU2mZV9FQxu6w/LN8sZ+1yV1dR8M
NZL+rAcMssr83hsXeovChwBZ5RBXSePWj2nFXwxHjRgWUREm5WWfkWq6X3ony8hVAjDd9f7wDb85
T8aKAJmjNK8XTX6aVN0q60Pi2fZNPVG4SpV+rWKLQcLkgLE03UeXJ1EPyikr9pU1eI+cwGygxzGw
nJS7kyT1l3RkxDhZCa+NT6BBXSzPFTY9xI6Juw1c92RbpJLTD3IuFScfpAW8+0u6vhIGAqtbLAGO
d7t89CTAGIgIejl2k/5ihiC4Ks5jDn8uS9KswASsMaaBdeRHLTOkJ54Xs34n40elFT5Ru8B4W9EE
Xkth7+nsIcUaFpQjKoJbUSpr3U+dQHVfmNw79pVL+2VWXblDLVYc1Ti6DNQxhE3e6r1y9mBi3OuT
VMNl39jorOrIGY5auNGlhLp38HqL0A4OsnQ/ZHRaCiymg4SP3QQpWF7PvyGPFqqoIXoH2+ShK334
hIK2jptlMMpT499Fay+RmUCU5Y1YGUGt0ZOdU3KUfgCvzCCrpFzIj+tKjtyEW/sgKLje0ACihLTp
9Xp01an75EJsr7F2bmvYBWP5eYx0DIU5QM070WVk3SZsjJ4JhZFuxWPB8P6MPwDcoXX3kHfBBaGI
1RYqz3XlmfdkhVzDMDK9YhgKUhso1y5FLQH2quS8o7xWH2FKrbsaWcR2nLN3N58+EZP39WzWRibX
DKcOy+6xt0CVzasr91UHzk36y6fZWLcosGlIwyYaEhuCWiVeR2yDUKRg8SXiLB5ughMp9Ddl7jwG
gezQM3Ul4Z4F0TiYgOitu/jnVHwoy0jsxqZ6sNmm76cu6w4FeV87aYC2K0uTf+gjhQI5nU/Pdlnf
ozZwyeILOlSz5wnsQjdWpEtwBgPeMELYTQ0pJs2Ph6Ms3QeFagNn3LLuKkOlZtt0oIg+Yj7e+/6Z
WN9NoQCbZgmOr0mrw2BQcLGl6E9oOJMjtTbLjl79TzixiPipG9p5ldUcGzJotoHOCGGIQBMZy3KP
bpu6V6bnmfRj7AUobvsfMGxVvqOf8Y4JhtCYaMXtWGXXwkrEzTBYEuy5E3FfCAUq2Hv2Ab7GbeVS
0SAL4VjeD6w3SHBn1WRhjCGSp5QzriaJyKSyvpvsRt12Pkp7FS+M7i0s95+QjU/HdqznK0qvloma
9b6O5twbkopUhPq27hpqnSUt6Cuda624mCHkqekKqP1y88O89r+y8f0W4/A+/9//QaDx+Xr//mPE
af/r+uFb//bTv9DLSvrlfvhol4ePjlCI/085OP/J/+l//Fdo+N/giDR0hf/exhd+lAWZp3+08Z3/
h3/RHdx/SNfFZ6PBaoMQ8v5Nd/D/ITwfcqKDIUnCeIDT8G8bn/cPj2Cgc7w8PkyHf/yb7uA6QIrA
E2D+I9bckY7839AdgE78wfOpA44HXJkrQZHQDr0I/vv720NSxt1//h/5H/THOTvSzISjdSbdNeAC
oh50zZIQY/KHe/IX9tKf7YI/LuUThcxVhJSKwPWfL5UlXgT1i2mcrWiMczkbhXiXXc3eWF6Rslgf
prbIn9OatlCdjOb0+8urn0OZ/3l9T8EF1me3Inf95+tzSIVdFAN8TgjyNXfSNj42Bqbe+1SRHUJ3
C8gFt2Ax6TaWeHY4w8Ty0VOj9x6nXnRnO0GLDhKyEhEMGc6JzSpbBGpEiIN7tleSrA4ek4LvkFM9
wtK14dCO4o+zoJUXtCtIKiCQksTT7zNmfUz/dooKOJ4a88Tz48fb1mmir0jdx89sc/YzKpsSePZi
9bupzM3z728IxNo///i+h4tTOcAbYWKdH44//PhLLRDjMADYTklAG3gQjv1Wjq6HX62GDrXBI+l8
Frkt3/JO00qAOALIs64Yx7JUqubbCrSPMbKJGHGZHBk7QcT1eydnml/0XoqI8N7U99jrYjc95MWg
3iVaGHmI3ax/inpoAaEBG/3VHUyT7y3GwvMRA2b1Mg8+G12io+XBZYSI3tc38xkoCRkH8ia2GWJn
OIxnXlcQLM3Q54Y9gvCbmeS4i86h4L410ZBm4H69ojsJwv7I70whWG6KoNbE8II3anfZxCET14Nj
2tAAlfVI0S77N5EzitmUeqEP1A22p69X6jErxL5PXKJs/OzIBjwRvTZivtsn7ex5+OyCxCNjYugf
UcjF8R086tneRo1v3rzWszXeTNtFTodYaMSGjuWM4Vu5NrusP1t/6o4JbihWhr1EUUGLDlM38amn
6MCe5WGjMxBURZ/QIRhmFhiN1ilTV6MVwfPvImjr28jR+UPCxErsaFCVMrRReINa8jm+HBM5B/Y7
X1i7l4wGNf0aLFTJPap/b7qOYiuI9mvi18k+4YSBg4qngqKIwMb8FCnFaDEas87eEaEUlLephCzA
BDjFWgDaOFdhnsqWgMoS2LIipDfYTiBYUNlGYxd9HVbHJHsHXWVMJcJGDQSWUSJ9uwB/hJcFTHxF
CVmEc3fa1tixkH1ZWQQpVeBjG8PfP/x/tRhR3oPSVOjDwIj9/OgTf7Nko8D+GFdecNAGFWynz+G6
GEPAY0z9vFtHq9oTkUNMUT5E339//Z+ZOj8Wo8DxHEFCvf7h4v75+sTAxQnj8XFbEzi869vKucT3
l1zYTiEPlQzSq99fT/7FQh+40v9xZGXnOKPt/viua7RpFRTEgeEGva8e9+62nUvk7W3lv8FKRYRk
r07Yu7QS4X2LU97U6mtFPsGyn5czyop5z35FhHkJlRJK9t98vvPq/1/wgfMNcYTtOwGqrUDYjvoF
iGcXIpgb0GJbUI7VHcheynyVOrtJwBTb4KaSlIMExZUjdGHaRLbcqt5BNFdY/QG3t/ib3erPuwV7
tXBR8wbs2ySw/Xy/SqsrBYcKATOPnuh2TCc0n965jvqbL/7nRdilPnDYjwL4C677yyIsAYhP6JcJ
Gq6m8c4wHk13LGeKWFun8z6s+XxWmlNXc6ZsTSs3sH/Yqh1tmBzKAX5ZmIGEfmncVaGM0m0jQixB
OQV2FxXhUBWIu3//mf/88LpSUwfTPubOUIT8fG9813O98RzgbMa1/ipV1REzFxX7xCNhL6EFevj9
9X6lJUJjdH1b23SxgBbzzvzytiKOrobYss9T9Nz5RMM0AI3bauQ5fkxHHUUCzhBgdzG2siz7NE0t
HfCJdvn+9x/k54eCuoXKBdIW6CDpCvp159/yDxumWd1a1jIFmehb033uE3oCNHh5+v1V5F9dBlqJ
C/tB+x6vxs+XkRO6yJSI4i2BT5osV4NgrmgK/ZAM+fI+QPvf92B96O/kI3bUErvQjFFGEAkDjHyP
mZbpIarOt3hgzvk3b+rPK+f5HjiBoGwERubDfAh+WUhoJNlI5KA64YiMTo3rW7s5J7sbp81zPGTp
zsdTEkbEKF7SkOwef39v/urq0uchcLUWuG5/KSKTFhmig3+Q8UEPLbDPoSxXWUKSJJkaXUhGl3VN
yBJefckYcddipvkbSsrP7+s/v79tw7xA2gxf6gcV4w/PgO8JQ5HHMzBiTVq3fR3JadOnDf0+WGUo
wnNOk0s37n7/xeXPC+T5uq4AdWHDLWWx4A37+aFQ0BnstmYsgt25AkuPEeU5jxtKoxEOxzW1mrez
OlyAbqFTgpdnnOP7BJQPnQc3X+s9PRFCGH7/qX5eCX58KIj057NL4AaOHfyyavOMCBJfrGG7RoSH
eU7cnwbBsdTJnfUSv73/+ffXOz/5/7VL/Lgehn1UBj9qeDCfv9yEecWgnrGLyVIFIfFW7i6TGaSq
1u8fi9rzd8xYFxpvgf6b+//nd5IlyFWcks6nB9v7ZQmisVfm5CQMoDwpFeF0ZrvIg1Hy++/3yzb9
zy/IEYlFLuC+opb8+QuiI9W527REBtamOMb09a5VqzJUzbJ8GvJzrMpgfR066e2doiPiM/Hi56CP
xbUDUOuiK6rslLZO+eaOrv83754jfi4ifnw6KV3NAgAENxD+L88gCmPmAoFutl093cUNNtvEAp8M
oomsKspvxqJ09Rlz9Wc//Y07FDtIBWhVIcmbbM62NIOzS9hpLunjHBGBsSjCATaKnAn8XXmv3wva
cQmGXqYqIRAHgilMRn64NpgbdnRM5wN8kPzAg7+ikQw+p7GIrzy2jGiXWT5TTqhdHtuoC06Jsnf4
7prAvDjWjGyqxICxAsmomakXwGJwNc/18o7EGFBJP/n2aRrcYg7XAs9PGGUYc9pSuyxpPsp/p5nE
rUWMVUFrUqPl65mT4i7F2ocGOpCjF4o+Sm5ta2JsCi3DPokK6QraHbvGkxLYqE38rIYxWCFK2A4T
jrBN60D62pbLMp5TvTTSHk4H6NxLtFLdxbKQ1FckFRxXymf/+xr70Lsx+gTPWg7BtGk4uM1h3GW4
LdyeuBU7Ml6xVW7hrmGdW8kF2dVU0zECZNQfQ/80u6p6yaOk+/Bj1awIDAvITm7Xph9GcgQ48WwS
x6S6BW4BqIrpK2VbApCYiuhJOPSP9npFJEhkr8IBk4ooi/epb0cWMXNyuS2HXH4wM5m/+tKYGw7H
o3riywSfxq7MOAIknXNNO6zkWFxBn6A1XFUTxaitsIlZTK3gChRAD2zoeNlOE8vATDFmDdtM9con
Y2do/Ju8VskL7eYAURCZJjHB8obGZ097vgln2wQH2EN4WKoa2cssy2XFl+mqU9nmCNpQ0zN/BTmQ
fSOpeP3kRKyneMHd6GzFIObMmnBLbbN6GVHqulbA75d36Se/Woa3dEQ7v1WpEK82dek3jhFLA8Gj
WL9rXIAvhlyjEtfBLOfTQp4NuCMsRk+tlTXAAaASVLYM7q0caUGIci69YNYVE9JZcs/P6i9Il6Ve
5xssP8wBrFot3onv5b2fh6yo+Aov4x0DCXvhZr6OUALbZxFXpYZ2Z9duPF6SF8Tx0NIdzpaOzJwY
/6n0uhA3LzGSSArBHGJ9qTh4ZjNZAjQK3Q15D4qvMfgiuVAaRCTB1BlyAnALDla8yJy9h7pq3nSR
9d3WJeJ82tIRYMg5Myokw66em++EP5g3v1J0vd15HdDIJ6hMkTYC/SFYixYUd3JgbJ8hCvYvllYT
CNlkmXWCcm2sbWZyfPY9+/zXCME/2cQooOsLvjku3wG+rzyQXUThNSjh0o2pZxAwPa19uUFcwdkd
6Tc19MGpycbeUHnXYpv12ulCQMbLObed54SI2C5We5DtpLisfWW/cGAnx9BPInWT8bDOmxZ8T3G0
9Sj6sO2ZP+7O+nM7dNDDPQUD0yVSk7PgpuI38ondiwnOGXm5a37BpL9qrCrrwlgzWMb46fj8heQ6
vcSJT3AJbWsoDqub6k8T4tsx1P1AqyhnbPriKOgdGw/asHUCfuB9qSvg98gRKvnOaLe+t8aGzvJA
VJo+WIkFCcJeSBpukTMVO9ov3kOl2yTf4qvhVcIvFbzalvK/90EQQVAs16eqyIfzfZ3Pr50Kuqdl
WclesBFknBX12C4gAMbsMJ3nW6/SPZsLe4UDizhHV4E2YBi/Zxt0e9rm0r7uY3gMO71ya9An5N52
qseGJkKNbQgcw+yiWvU75EIc8IixxkD2WC9sL8AIJIkqzpLS9bZtlyyNeB2LqySRLs5wvzc1KcGV
uFSiWe9QfeSPQkzlsqlzBspIa1uXNg4chApNKK3i7YDie975bm0xqC1Hs+1mLW/qisyps4A7Psr1
/OSTlBl/w38V59s5mwWQb5MFYZG30rmWeBCJjeuLYIBGPlrW3u81hVaXO5xCs269tya7/MB5l37m
b3C+d1bEgDedm/LVL9oJAcGaJUmIlF3gMkYPY8LFd1C0GM0sTBkBMSPpmFjAlDDqch4FE2Y8seWt
b9d9hPYYp+xWtD+yZZrlE9ab0dtyrJ8/j3k11xdLx8NyBKVLHAfWctzWUCakH3b1kufHWa6afgxq
hGHDOWL9zsopb4I04gTfdP4Ug6NhYB2uqYL4PNQCsfA0exRUbYO3YCNI1xgYwFUZwagADkl+GSZn
mK6M0d1dbvC2YSysNJN2Zm/FlrQqGFF1WRdfyhXeI09cDl1wC6bSSsNRts5yIK+5UNcSbe/ZDVml
LopFx7N2ygYlRBaeC1PURz0Q7SsxjP3WqSXonUUaTLAOYOKwCPR4n1XusEdrqz8x5rMe1kqSlbrm
BS78uWMnNLYRZ1PhMAwHOGG7fKqsKyi7dXJ0oqwBUdU+wHyEJYIrivlk010XQdl9FHlef5bNdNeS
KrOhprlgRoKx9m8Kuz8fXIDl+UrIgAOk4oD6c2GXV7yeSZuDvALAju4A5UC8BaVAvC3Souw9cdNB
b+00XW9Te5YwS71zYVCbBb58YWE82y5LuVibwUxDSqSdGb60dY5Mpm8sB7ZnIOArdWJB8EunJh/+
ptL/i/MHB/DzR6fLK2AO/lIAN7Osi3zGU41zhhgRX2G5WoogCIda9t+E1zyS7ozS2MisPdFUEshy
nPkpUTPd4lFA4vm7WyrUn04DdCEcmgPKd8h++LVY7g1HhZL0LQCyrMoXo0BccJynSr1pn4AnaKFJ
gB7NRszpCR8LUd1mjb8F0Zl+KoRCUDn5crwPyoqiaooF/VJeZO1v6Mn8QJxJ8+Ha2hRhkPdgkgLj
twsnPHuERBqUC+WuZZlvU68RlIN9g59mDzbvQ6zq/GvTMnG+WMmyO2NKPes4CH6vzSgtrJnjuESP
QyHRVU5koj1FPO5voJlnhft3UN/p0orXfI0dUtCCZiCVHX8TGmY8n3NoVqc3Wyfyg4xhLE/cEZGO
TC51XOjnPJmR3ppIta/IjpxHkElnBnw5Nuf846Q8IIy1qe/6Hv2wQ3PdulRVCk3fjQe0KFoTd5bP
hA4kXdqQn5pQC2wm6gk3dBSRawiNhcbEx9bkj+36hlji/zF3Js1xK1mW/itttUcaHJMDi94EYuAs
khJFUhuYJmIe3DHj1/cHPesuMchm2NvVosoqK/MlCATgfv3ec76Toe5BmVkT6xiYxtZyOtjFLrVd
iVBLZjPrjKZ8o/ap924FCQTzbB3tirhXj30Ai3nbu7Kxw7KjJxtWbVB8i/F7UAi6NXkCljuIgy/b
/AV6ROQgzRicfUfRyFIE6AMiGtduwjQDFx0iTOg+BcsqCqctVFyxhaH6VWbTAH3MUdpuOMY219Sn
LsGBtZEbmzFI6uBEl+TtwRghtOPhLuTxuxyOX3/uOsaZZbbRgMPEr/fij8w9s9kLQJGzXBJM+/H6
8vZkRi+C7ikQV4aF3p9Rz19dCWR+pjtqn2XZqtzLADPOI0bwci9w9cUnrvV2KXMZonENupWWfNOq
7clkTYuoJvpZtMWOO4UOlC1U4I00LulpVzuLkDTAM5l541WddaIJ9/bREpjCJJWGA/NRslxeP1oB
Lg0joNGGGr3hzULw6gEug4Pvr0dw6YG3+fjRvm34uDZNDtZuaQNOXYNp/m76NdPij3lLeVHhk37y
G9wcleinvU/B8hDoDDg83Y+7jy/63jMGxUsL0ILG64ij7YKxkB4y6HNhG6TNVRGAWMtac7hYUsBO
E7qrc1jC0UM+EFWPGUH8+3te5c2AshhLBSyxr+/ZwD5H6yHh8jXq6Razzy4YxwHoJEofmQhS7mds
ux/fs/3OTfMOW3+aST782qMtJncGCbNkaEO7aIdfFa+AE6LEZI8ZUxBi+85AVIgrUeOvq7wJQlAU
JPP3pIPeQ1+mS7FZgoytUF8v8V7BJ0DSWPT9dYDeApys1JxKHMAN3R6aufFs2i11sYUPcJkbNBdJ
Rjr0ks+EXgf2deCCp0Esi2wUJ5au1xCwoR5WfP/UbBASFQChrIo8ckbWYMjVHHnbmMlhe0Dg1DKG
M41pM5JgGu3qTkb2ic/wnY6UtC3TY/roQx9wjrrEWQkJhePEGPa6ih7Z93PYbEUFke/jn+Wdnpuk
2QqKkoGISd/z6F3gygCzI8K2O4FgjGqWc4TwxA6uyV3kjCy9lPE6JceLLOOPr/32W/eoJHxPMgLw
Pe9N1y0mzc2bIEx6ViIOpMaNu9jJ/LAJVttMFownqpx3ruegu3BobTuW6RxPfcxB1wu8wQ4iarDc
sI0rlEbVFH3q+OJTFL1zapy4xbc/IwNASM2ezejL81Zg9N/Li+xB98mmYwjvoS1NOh8pAu8zBIGP
H+Xbj4u2DYgEm01fCj7u19cRfd222mHVlnOb3vLNZ9C/OPDFQhtPxAfVG5dC/Jy+5LCzSyO7/fjy
72xQLllb3B82G8QCR9+2aUawlwfUF8PU+fu+RwgvetLHS9Osnz6+1Ds/IrymgAEKuxQ926O108Ru
XLAsc6dymT8nfUxUew1Tc4daD9Zlkrdf//0FcQGvPx5TKtQ5rx8teUimoesV3IM2cu8zGCEa0iu/
KOmh+PPG7MT1rHXLed0Gx5/jWYyjGA/x/R19knU1e61n8s7okkNVmKvK5pBQomtVcMEPogWmfcjH
fv7SYHhDDawC56sBCQ4PIiD+LPTyLGn2kTv0N+0UIGyQWeyQB+BO/X3WGW62NRtIRpu5Dog1H+NW
nJpnvPM6usE6+2alkDTUj55Z2SetmG0aSzEd4Avdk21VrpxPS7kmUURuHF9MI2mosI9tDPCIE098
D2+3dRY1B/WLuw4UmK68/tFiWml9BRMmlG0EZ8kv7cNkzs1LF+Ue7YOYFEETOcbHb8o7HzsrqWW6
Nloa1zpes5sAuEirodVOyKeJEclptSXZcv3vr4LSiiEt3/o6Szi6tVp2An1qF3qYd+80FRJuAtlc
fnwV8c7xSwa2lAwpbZZp6+iT5ruSNFXwkNK++EYrWV8iNqQJzlnjPG06BKi43m7p/9Iw7xSu4jSx
bgaiSPY5IReEnQ0kNJ74Vd+MioWJqIPEpIATHbom13p978OiA5XmE1aD2Ig+wT1vznzyK792opn7
0DNHb+c3UUm4fZZmz7wEa9AQuK4Tz2a9zNEXimGFcR17M3oaebQ5E+xhJ5AlOJr2ypEwRxzroc1L
67MCSk/EuG6NZ5mDuaLjMk2/fT0EABzTRPykdoZ8W+e+H+8+/qPeeeN9RspiHSBaPKKjR9MOrV8S
UYEExIi+V048n9utZ1+Yw7TsgpST4Yjm4cSDeFs8rFoTRkX07xidOUfFul8YfjHFCTLlasnO4ygu
tsKB3EBvWIWSvWC3oEy/SqCX/PzXdxsINgDbpnTnLzhaYOKJNTkLMDCPpBTdJkxXPxnWXCK38+Kz
2dXdj6LK6u8fX9R6+4x9nNaCO/XXfe740yOBMF57ZHx6Xk0EjuH2VndDXYMvrmV/xUGYd0T2Jipg
YBNRGxIRbaLvv8Jg2z0i288GRhZOUoWzmViQbmMyO9Bv9QXel7waM9qZjbhBdoYwNved30nnsnzZ
IqIpE7uTu1+wYkKJp+L1DsmYWqC94na+LpeoPbHPvt3SETiwqZsIYfjUj9svRgE+s/bpHQLSBxHm
AHyhsGoR2qf1+cfP9c2l/hw30SpagUTxuipl/y6S8igDJFP7S1ha3ZdFGdMBnJxLdyxx/+0Lyy5O
K2mdXDM28Y8/ktQvQfCNtLno6KfbUajoHHdaFZqGAADSiggjatPe21bV7j++x7eyD15WX6xqMNd2
Hf6G1zcZIVd3I5J6kZsX5meovAU+GPrh2vfqs2VevNuiQgFoLIzyGKTYN23W1ncCWfmm72KJMVq1
N229Lh8f/2Vvdi2Pv4zeOd/wKjz2jvYTMyhtMH9iCTGXRdeJ33uXbpzbFx9fxfpzqH21aFLhI4de
9ciS/r9zVNa4eW+VqrbActRo/vYp0TpJ2EmSlnaS8exTJ4v6yZwQyYetO0FqjiqSDA+VXYNZn2n5
wWxjTFkAZ6I1s8FzqL8FU+7/qAFaiF1SjZV/bXFar3ZjbpqfDUMNn0rQqApPgEnkJhWSWraRhVuH
tqGJpU+AkUzOnVFZ4LfquINJhoyZiROdp2RHIJ3SezH0/jWk24j4BEmXe2PmCQ3F2SE9dIMhjcNp
vrQ0CzHdP7dCIPu0So2ayZFlr0nwnJffveoBHdVJAa9YJ3BAL2K1sshH3bfDCnIz2/Mx9wCZemSV
zLAcjIiRHWu9sW0INWjPesai8r70Z1DWS8wL8WKr0X0I1DT8cv16qc6Sssww9ki7QWcI6DvBpT4R
c83BlYGZRpOMd2MYAI9DAPrGJAmY6WDEJaVlP9GXx3+jgCLh24cNUkaInaUR/3ZlDIy4NWFpMJpV
zs9UOVZNqpbqn/M6cl4YOFuXy0QWLdte3gQ7D6xxBf2jqK4ZAInsYslybKEe2isUPHbcfWbwh6na
5JRHS3z+A6RB39JvTG8ubGSiLacjmXqesZ1GG4tv6zT6c+XiooWfhPB46w4dMtaxq5avVVOZD3Xn
+HB5plVsABILzh5THczVqExVtO3bsfkEl3H8icNpIk0X0/y3bolWfIJqygejV1Cok7zziUrwchsW
E0e6Et6iRYh9MoywEUYUvqA0F5EDs7Hi6sxEgKTPaB4AQcpVAxfLyUwQWdKg4AZrmSBIUPk81dSe
nfWCZ1W3YcRRvueIxBIH3Mjw8fKaQsPEIb99E4xWfY0oD5ILVlkGnmWZjzEZLNU6LiAksDlXXQNm
FAHbOKMT6ntnG5HzCRYgiqV9gOc9/WiY9tpXMLyCvUm0gbPrZ60yKK8ekNgsdfSTZpW7rb3EJwA7
Uf01gqPqMUuA4vRM5+tdW0xRv+2xhWFps3RwH4CO/ULuNskJJG1EP0zGiT/aZRgxm6Ezfiqp1TyC
SwQxqnxh6DmNFMMSyHzlrlRCyKkbwJHGVgvavihNDevBdhm5ar2onxwA+vMyt21wJiUW3G2C6ewn
HdU1AH6Ag1g5CzmIHVBS3tcWVwzGOOmrfcI0mJ94NuoCtgGz1E3gI4cGIccnuUlKFfxya089FQvt
bmjntoOSxRLNpcC1+nseh5i1wEsGPujWS3J4CThVN+R84nek9wuUyUYRBWDHdwdzDyrNTS8Lis8b
yv8I/LpRI8yjNxxbJ/aot+vxOuwgGirwEOPAUX29UaQdNql0pNnrQPgjUsDBMGE0y6n96E3tRtsF
C0pA5wWRJ5qz15fpImRUTC0ZEvcjY1PN6/KtEGDPk8jwL3iX2lur8IfLxmnmQ5HU6hmtwRqaXvi4
HFdRGAiKs2lGMGMhvzkwSX6GBmA81PwM+sQe9d7uKUm+ws7iMxF6cwhv6bsNTHfNEF+zrPaxVcmH
yvMZWGSM2S4Z/GWgCL1pumfhie4V4+VzCDrp3VjFeX+56p48RhRCPzIGIX3l483tnQKGQ64pXf46
EbDPv36W1KBFhSkEXH6Z2T86RvOwwqv2ua6TEyXo2xMQPxsFL7plqM/r0PH1pVBR1AUQBVznjHtJ
x0G0T9XpZ7/pinif+ilQh7qf/ZBpUXydpFN9OTDhPXE4XEuC11u5pH1GZ2ItZQRjz9d/hNvg1sai
N4ZlaRmHcQYp56vp2XY752ZgYnjiaPPu5Rh/MIwQvLHH9zwNdCF9SS90SAb7JjbL8sfkLDnmxNXa
FKTRiW/jTfeCZ8ysBVMO5Rq+n6OZQM4uY4B4wctkACb387LRG6Os5muCt+JdFETyDEyof98yidpp
EHr5iffpzTlj/QPob6FEtWBAHjfoyUmZR7I9p9CsZb1N+1KCQl3kdzfLfg9ZOT4BNHQf/+07zDUp
y+jXOBbqmqObNo0iIeSWdPMozTMmaGlzPiELQYoayxMrnPvODypg1fioLTnAWXL9nv6aZ0XBbCQO
Q9eQoVaahinilWnTawf01xjIHh/80D7Tdyjig5O5dGnBkqdXSxSxtfNlO/ekkPSPqZFZnzu4xN0G
x8nS499txINniEjBv3BvVhbxncmkHVaLW+JfsmtNQ8BYGvMHJn8nDT00hoeCVttD1QTJd0CVMeos
zsmX41AF10s6+MnecoaVtdll5S3o7nnYeER2yW0j1HKY3KBIt1kBlnWndFZ9n6VI0l1p2M0PFwQv
5JRpdDiwOShkOgP7LqnspWmR9GEAXpZ2PLzQe4Zbb7XYRMNuJBn2GnftpO6GMvHLkC6VDBh8DSk7
KmbCU22D934K3jKPY63Fj3F8LGH00HmurTgRTQWIOc+6mkruzhhGpFgoPKoTr/Y712PNoLHJQY8h
1J8p0V8/PXGIKQE5hH2iqeywopE2jTBL4s8mS6PY8mKbp5bMt6szNiBGiT43GAB1OFqt8G25huB7
QnW7LDcTG9ombuz6BqVM+73uknyf1K3YSk/Me1piGpUxYnOZe09NYM5n6Nb83ZCRC5MBPNUn1rZ3
/zg2esHpl+fiHzUyDDWC/nc4FSkxpY824b/AfQZJB8vzlhPn7HeWFVS3fNvIPJitHjsPur4cE8OW
XCuAf5Eqpa6afjEvUZmSLQJh6hChrz5xg9Z7vzgnbZuZH3WG9I8Wlr7OktRwucMhCbBEwUvwossq
9xJn3zgWsMGeWNp0L4lHfiSYD/skJENzIzqEkNsEtAAc5QojBrwCGlobHYMlbfzILhgEZuoRiVb3
GXy1s4QaSu20X0rlf+K/05E7+nL9biDcCiQ9CbMvSIOZEfbG0PknlrS3AhoO9pYlII5QHNr8lK+X
tIEPdyJ5gBA9r9dfUzpSexq4BG81ogp2cUQaFMN2A6I/yrWksBEK5EbnYK3x2iutAn328XL+ThXJ
30PofMCZ2zSPzSxaNFGAeBrdZtXkKVUs85kNo6P4xLkeQ/JxLbA6uqh9mPrgdT4e4pEZBzOnHcfQ
jOf0rBdmDZwboezdLKsRdkeFiJPpV5Z8X+gAwVX1phHqYV/G38lQcGoiFe3kHGaMS1pL7ZX3JrWF
vFAO5TeH8laApZLzdEfnaHpMC8MECZ6OEGucNiGtByEKHIaIIeMlwbmLA4vZq39x8hW/c2uSHMZN
t7rHwptdyTlIbvMCKfHGM2CC7n3SPgQFZKQexdKg28olOrYQGZH3UkSqIDSUtAA+DStzTw0G//TP
X9VQqPoYRbLHM8lycIq/fmHiTvqA6hrQskkAp9oz8MUaS2SPSGKWAeWhFI8056x7IAABor980OUF
euLyCzmA3n0+OFV8R+nROnsQi3V/ZURT+b2acUITeSlpVAT89f1OtiqoP0uiueWOHTXV/3gP/xUW
4Dr9qQElvnR/3Pz/z93/x7H/3//qQ3jA/0QsALX1/x8LcK6J961+vcIC8A/8gwUw3P+sRyoOVjTI
PSQPDuv+P/G+hjD/A2ODdVDYf0SD6zL8f/N93f+wSyFI8dcyDHcY/1Rb913yv//LFf9hZr3a+deB
Of+8+2/AAK/XZJeydh1LWwK5H1NpDlWvXz4RS3DPyBNDZVnPnnCXfdDU1i5bSuPgVrLc/vVkbv95
q/9X1ZeQJatuRQu83nn+uR5/+WquQTpGUf36erlFmDixDk2ISYAMGkh4JeyUmOBXxBv7zhu6A3I6
JGY20C/EqO4TZR+cqM6pz5u2mi+6cQJu18DVLcgbNnoLalTB9PBEdfJ6N/7zd7qMXRkb2gFnwj+F
61/VSQBEY6kyomJTqb8p0mcuElsFYTordWLdfPsLcFrkhG/yQ+NA/bNr/nUl0bfCXFp2o4E02sM4
Td6BaA5SgzK//iYnVNof/wRvfwHJoGqVBvB2MT48+sVTq0jpSpIKb+U0bkD/OCEdlBScYD5f92Ol
gfcZ/onf/Z2bpLXP1YRgaEK34fXPXmRFibSaDPbKJroUTMJqg8/zrSao6MyujZeP73HlZvx1Ll1/
Pt4tONl8WJJj2/G5CdtkzAqX4+AkWJH+UYprEcUqquCatuJTxpmPirwXxmdbNiIA+K+9z6rw3V/S
hOa0GQmHGzbxrIHPe0AG5C4xyJUMuYcFy1DmeF8KMdg/k7Eyv6nUreAlWIv/GZ6ZUGcf38x7z44X
xKYZhKLiH7fWXy+ITpUge6tRISJyiEFa54eynZarMs7rXdVbpyxwb199GkHsqesLQovhT4Hz1/Xc
rG4wPzILcc1UXZKBK0lUzMydVpAHPr6117XJ+jPho6QIpew1+Z8/LI+/LgVMafLxsjUopDN7w4k/
O2MeWp24inhdmXAZllimPBR5q/8apd3rt4+BnGEVmstgx5t2WQNMVcBK/DENtkAEhuvJhUCwrRJ3
2blF3R36hjwL5GbeP+QcQDZEg76z/L359lBw8Wox2eLIszJKXv8hsfS0gfUM+uVAa9IfeEEbmr6X
xaQZHKaogteEvhPF/vpB/3d98efu15kOyKj1iI3z/vVF5aixadClDKvCzkKbr38TKYPoQchpRCmA
phrMzt8WKeHJH/+87z145A8soi7HJey8R/eLHnbNI+F+E8eWG8x7UHuzBOSSUVpX2qAoHZG53mSe
ti77Acmzn8mYKALrlIH1vQfPO2ayktuW4MT5+hmIPkJTWGdNmJdAAAk8uCqRKWwSyMdhHAcGkSH+
qcL77XNftWyMt1jbTRsr9etrehUnsEphWZOYmg7zYKlw6UwXpx6kr0j+Yb/ZzIiHuDrxi7/z3F0K
SnZzlxcO+dDRC99FhlRj4tVh7cmMtC7dXHY95m27itOvhMCS1kajcgMzLdmlniYUtndgCGgrPnz8
BrxZS3z+EMYjKGuZ5jLze/0MpoyemS6ZMKztjA0oQLLaMDYROUW3+ONLvVlLuJQtPGa5jg2Z4Lg3
WIxqsDpXEtFdgW1RRRHtkOecOsS+vQpvEZ8Tem8EMezYr28I+X7i0KapkJqb+gArOr2fAJyc2C7f
PjacrGJlRSA3E+ZxVdaJcYJ4QLhyg9eZ4zLxtuC7IacMlbX7+LG9/TLYU9yARgBDe8zIR19GlKkh
6W0uZegEJz1IAmPfpb63KzPcP8HSI24vMJ6e0C69/TjY0FYzuUCWRbdj3fT+WvlTpfGZWtgiWgnD
dF55I1MRVVeDGDnld7g0S8rhjdedWg2DPyKCV+uhZFtDNbQaXJjBW+uf9telF9frbKKRiBM2ZHsR
xdmafsLg9zZNTWxcqN1TOucmsNK2n8i3xQD7NDDMvKzhq/IbOKVNNOQMoY3wnQzwguNXIEktw0vR
qsbevEulR9GhsI78toEmPqneMcrz2ImT66QtYwLBcstpCcfT+QX+yIykj1lUX/n+OgxOLgikA/RG
n6APJiDXzLEIqpco7C8aW8d3YBsZ4bVQuIEe+wl5MxhN0VkRjpjdTz3xYU07mN8VIbtUJaLQdB0D
nZLsMLfBfUdKlbXDNwdDDw82M7MBJra/mZxOfQ2o6vWubnLGZ6JOoSeyn3BI1g3swiWLlHvm9I3x
M0on9ysVO35nSilGa83S3uY9uaahkqk8Q3zo3C2ZOWY74sXNs5Y6w71Kp7JgEgJXCNKoqZg/a//B
IQR+wbEao/627YlwT0ne+Hbq0ShuxzEyf462sgj+I7TmVlnJ6hSf24mReU2iA5ibiTl7GS1wduOS
xC1yvLXphgMdfcyywhXjrsaArXaiSRTAvGZMrmUlrQcNR2BeWff0XEH/CjoIlY0ofJ5HDG9z4frX
hgW1d0N6aCJXyLdPV2NoDAkAPk81efQ0gTdBK/uH0Wo4HCTAFBs0GqnzTJ4N4VRDY874udpmIMaj
HQgmhgrfhuQ1txxfJpzuySBraEwQhEgYg2qfhEuimpum8jH9gw9Eqc5KTvBDXC2Os2+x84z7rAMh
xJBTxmRgNzYjdEN4aRkqqtWvY8pAk300y8qtB1A62pQ4pfi/SXB7DJpmGbc60MZzAWAKFtgUY+62
q575CZxf+6orMdZBBc2mRygUK/Xbx5eEQMUcn8dh4S3SQTZ9lw1Ons1Ydeo2cdvZa/BSNj5EJR9/
6t5x1HIzJ8w1d2ZH03Sb9VNxSHrSdEIV9fUQDl3d9ltvjqMzb15mb99nY0surKskxsC0FYwcA1Jv
86FDyxBFyRzv+iQdr9OxyF/A0RArZouheATLPt56i9mTsY4x2A8Rv8Y3JID3OeZEi7CNGL8jM3wS
kD41pWU/mLQ++x3W4uY8Ia40J8Qe/UZJ327YB7Sksu3YSe8HfbvlS944dPxjxBktRuoq/SWHXiyb
WLTdc074S7tNiqnu9ra2U8TrYDg8FEQqAPjFGOy8jxfocWRiudUavotNgPg084VHTqnVdQ3e/WUe
xcsM+NcMtU2Y366D/RJsF7noeufmtoe00BXGJYJxURFQHhGPM1XmgkQqSV1CqIaKrzxxU+eKdPqB
SB+CZ9qt4XhAK7qywMzdx6bRbUuIzpi8XWOE12oULokYXTP/yGwXNb82VHrbGT6G6A6VBHF4bUne
qefX3pNlDLkGhFfoaltBttvJQoHXJdIm+NWLnj82oq37ZQ0kuStHjg6HoYEhHY5NedagB79fv2fn
sIarkabdDsOz4TTBY7vwEW1EDPRgQ/L8mOLDDYYKJF0Z/A6Y7SwcDqGlY0h0401CejeJnaSE8taN
Fk2DNo7rzykwTfrXOBQMXlGrvaKp5xJZ1JskMs6e9u7aamQ1ILiK/DzdJvWD1S1kVmWm6f4iA6H7
1nEWrg/j0LpEhvFJbwVRKS5G6IFTQke/kQQgsET3XpVWZMp21YRvdsgqC4S4HPB2jpM5nCetij7l
TkrY49AAicU2nxDDTmYAy7NICH8jUcHusDHH9qPFsOtLM0cmNPPZ6r8xPFQApbuRoBcxGg6c9try
NgmGPr0rLdJtNkgrFRGBGmYf2dk5+QxJcM2X2HxLhrn+6QHrGYE71MiXGkEDHVkTQVvMS435klNY
8sn0VZHvTJqwFvyD2P0F4ktn5MQ01rc+1wn6kjZoPmWdstE+VKvWh9QP81r0OL02Ccf3fD94bmvj
K3Am/4Wfc6zuyV5ygQBBOulgujrzzEsVW7/ItC2AL/DebMFOyIfWMIpvSyLNBbCqgA8yFWNvXtR0
v7qw6NZRR1dm4xNnvzxiB1lcgls0kI+qkWV9Fg0pCJEUzFCBGcwGlEqXfCJ93R/LkPa2+3PwSeXZ
RTMfw4aeLf79tLEGH9/nxMm8JItSnvtlrV02MQM5Cwpw41wNNSaaUU0LnmlRwyGENI6oLsqW6irz
RoIMaY9hsVcyIb11kAvRZy1pCsbBIrX5k8qnaN4qTPiE3c5R9DDTd2nDqVLk4KKWLR7ZtIgb9Ua3
2TW0QLAtN9HyA8hsm+x4Q+fPZW8qnkap2b5nMcCXXrzansilg8CxJWkn0Py7Xo2RtMwV+rKuhKU3
VzI9L5GfInQoc/nDl1FOxIEYCVDGqMOyLhK9kOPSWNYVAh9Lk4213gI9Ef1VOcx3AF1LsMdpAgo+
DIyZj5KEYeRSbb082d7S8D05wBGR1Uj7pRwiUL9WQvYv/ZOF5bQnXPsZz5KRhXlR+z9FEBPMhj21
+TaIXpVI02bn3oGRWGy61M4w+5uYp6xoED+lkuZvD1TGVpoUUKhuhuglHgAvAvFFo036YR09ak7S
yQZbYONuxzKPrlK/t3/Zy9jtCtCD30g3dD9FCTKHzZLb+rbIDevaqKdMs9UVz6RyTbd+aqCwdYFm
07oHM7Jjgcn3jO7YWEw72TOcqM9TooY3gawRbSi7Gkgghq39u27S5dl1E+eLUTvjpSXRvdEjbTXR
S4TWkEw1Y7clPazfloRueteOXTntGWmM4+O4CE6aPDiTKDVpzaHI/B5bf7N8n/qgFecJWR1fkOFZ
rKsWg2+GwMW8ixiEK3jUEjqEG9GtILm93QOsR0jVEbOYoqSnzt3gmOXDMvOiv9CNxF5e9/Setv76
nwnZdOcX8rcJ3CuF3UDTGxQszC4bxOelniN7q8p5eYQyBXinndz5JqsVmDUNWYY0EF6hgGYroaD3
k0M+0maIavlFjQ0rM/57b40CTtwa5IKI22CfVVE3bemJRd97yyZSC+TzFy8QZrMGhVjkTmR1+1Am
a2MnarX7xEsrvyTgrS7Y56ALAjmZjK2YfDwtlIMq2Dpm6smNKupUbeXoQ+Q2LdUl+yhrmmiXAX9z
MWgjob8wC78+VzDE04ORGfAWrMKyngBmsCF6RAzjFQQQINlRrOQKaoC9+k1y6wcNggZqgklY0S4N
yuyH8qcWfZqeIdOgAMT1mJYqvXRmc8LxDOjg3kQZGABjsOp4HSO1n7uIfxBzeDI+CAAfeL4HcCat
k5XPM5kF9+t891dTmvMXIbsZHW+WmhP8pDSn/GrwK3H4MKNnaFqwaNkICCuyC8OKz9JgrO7atEaU
XMgSskdmJvYnlbSkvEWoDqADjjHruz/E40NaeTjxp2SmTuuynqBTi0IAnpwbGLcaeuNqjraq86GO
WZJIEsh/OblJwUfscXM3i8iC2QoJ86LRzWxuZD/4DJ1twpIPExF8lGklI7Fdbjs+6SlBs9xm5HsX
VAey+QU7CuUyiPaIzM60XeB1xIM4J6PcIxu7aA8oci2IRHOVh4OYPXj+PQg17LvD7TQnVOcAQ4HC
IzkmPd602vmT4Y3DEM4WDZk7bC+4EKMlGQHgD4v4TXI7c5XE0NgsoAiCfYoVXfOJ5M5qkzp4d7fu
WCfjWZ2P0651unTaeUXBqEH2aFS1lqTXmYO5godYTH8rP5boqwnZxSOSL4C/ZQl1vy5F6u29oU/k
NibeGLVrDgIg7Ky84l0ipxArfF5EGx3lHI0Dm5U5rLQYdYiAVV4jzs7tvRymiXWAinCjpUnInCH0
tObKri04YzbNOyeNZhd1q6ptko17BhjF3M3OdlSqu5b2vPRhHGi20RxhcG6z31OV858mfdBds+5J
tPntxQ78yJiEh4pquOQnnPSizwC+IJpOiONIN+6AoH8zeMP0Zc2Bu/J1nZMkQ61/ngu8X5uBg/K5
qgZeuKhonPt+mEiSZibyOAgTjkvPpwkxulPTt8iykPjR1gJqo6gHGR401r51Vac5wLFV7xpy0+8i
iXYa4W0uvzDhN4bNVPuiJuigXyDBM0oBKoQo0wsN6gJYB9kw3RNBzcoGElfcxtAQf3eio6xXUZJt
tF2WL4HdtT+x9fvTTdYuzTO84Z56EDsbTS2A7RqgSt2Ud31b2k898l8Z+k6C3sZHXEIcng4AoyRm
y5cTQx/Jdwl7bkIMQQZAKWqb5bHttDNdWnpiFtVmk30DCY44YdOmHR4WxM2cLXrmNDfx2nsEI0iw
9i01r2B/K8v96JN/TbLFQoKiMc36qzFbwbDlxxefIM7MhIAOetgWfZsB7DJb94Jxn+dAAhkSbrwK
kqugheFC0JOH2Jf/OsLaR1FXX3I38YgB7cD6q0IE11NWdVewk0eiuJX2lpC2ZvGMLnm6G+PI+J35
CjbITLJUfmEPZB2EYzmg1K6pXK+XeF1TxigbxY46aT2o4C4h0kc1/sFSsn0OZFW0Z4im0/PObqdf
AWE/8wG5eQ/22TfSeMuAnJZCYLvxD6e3TX6wGp23R3Vkh5PyYbsOhRhzgqQWHqjCHMZReXUjOnlX
4RYbcphM7IiBuaVxaGT7DhbiWQITu6ZgdvLvC1+xu52NvrwicZennYDuv0F95bxkenZ+kyKnL5EK
yeGM4o0T3IT076u1SJdMgZj1guTAKMI1QpoJItCFBNS5Jb2uUlVyrruUsEpCpJ0XlbcZ0GTZTfEz
wAaH9rMlLGc7tNq8oDfh+tC24gUZvCgpHSdsA+e1mnKHIyOUxf2QKRQNNQCN4sDOCji5Q0ALGmWB
Nk7SszYuJ/Te3BWWc9aedOCcbEBZWyjhmp+dRUru1sXUcJPb+fJt6rruqk1n45uaSuNbQWfZh/Rf
W+zqc1DZWAWUTVXAztmFxthodZFn/RzvOTE23zV5qkTR6YVowaargR71TRn7N46oMJmkmZx3pDNC
0aD/b/7qJt8huTdYj8m1nUSETrR1HBaikOS3aZE9uN3oPLV8xNM5rj7n95yOy71CvhCHQUHoEqep
FRhVZ8IlltiNSLKPFSeQTUFb5jJnEeb/ndf+AyqkMjikjoO2wa4BYHGa6EnJZFy4MqQcpN7noz34
VwHYOJ44OXnntoZ9QaJXoihJq97+Ib2MsQUwtLY6h5npDlvZ6OyizSvSOitAAcRI1YVkjB2RSoib
H9ovQiJabps2yxjoFIFXhj3mgnKrS1PdMPyCQlYQieMeVLe0XyPZ6k8qtWlOm3mTRHSAvMrZl4oO
TViVlv6VzhSam4ViD2bvZBKwvcRGsvXiPH9i4sPJNAXYZ69Z2XT/ohpP/87sm1xdEFFFKblxNOfL
jdsKQjtmNptxy7/rd5/ItHB/pIIxzabpZoPNsOqzR1Ij0QsxngVG75VRMZITiMadVxLm2EHQ6Hth
auZfLZT2LbDztPzBFjddtaL0ku3akiQQyRzJz6tUFhEzwf/axQBXqy15rWjoWZYiCXvdiW6VxvRC
c8Ly1QX9k+ySA8XcboyeA2WoWsdbrgzSA2yA5PQUSElt2g7sDgS0YjMNgcg/T9xbtR/7/8PeeSzH
jXVd9l16/OML4MLeQU+A9IaZZNJJEwTl4L3H0/eC2kSJUotRPe6xqgJM4Npz9l5bWVAOdoMpR7e4
HOkOFPNA78NhbU2i/8L+27UbzA3heUz8wNzDxLPzfVxAw3RpIpCTHQbLoIwtKL9pEY+v/wW4UFPz
VuHjUkW8Ah2bHwYnaO/+K/cT7FLZQJs3hV6+Utm0d3VKjWTzL4vkuF81Xaer/FOL+56gb1V1489D
Aa89gXo8UGM5KYrerYgBTO6qTPFvfmw1HzQ0fu/i8FSQR6ZKFxtjlv2uRk4EdwA8Dz5w2g86vv1J
I3YmTms8eFW8Rqfr7zUBgS2lFLyK8pGYnZQ8QRiKxr/tR/CX0LJcsBAGvQLrXStLMZ2GGDegdzPZ
2Ieo6rTtRFjgzVLb+YMW6W8NluVRC2YW+itd6PcdI9HVllIbrHMG1byjkRByUoVd+UGH7I9PWWzp
qF1p4ryHXTQmtvTK5qSvB0uIelsot7xI6g+kHb8/hYOo5D6BOXsRXSxtnn90GqgdUoVdOq+krheb
XPfB7y1NB/GvPw+9r+WN6bZhCee9GToPUc4NYVt4qJA1EtD5IUWADDJrp+iDR/3WLlqaJ5oOsGaB
pvPTfv1JU+JT9aiWvrVqBYd5xn+gBGl81AhO34dzK9cdDqkP+si/NYt4qE6BGgnj0nMz3rWRddSq
pcZmQIWbS1zXc0AfgFZtazP/UvnatGposXp+YqcfNMf+NAV5qYhJdDR6eDbffUFV8ZeyIhRovRdo
GIN0SGmHOKV5xPaln5RRUCKzEHPXZd0dC5oyqlcRwbualaD84C38DGl537gCxK0xA00SZd43rkz4
PAV3jMpT7aR8SBqSs0VPTW0YMRb2Q39CbQ7KB5sdFNe23/dGne6kgXsgCZcLXB+VmzIoxcou7OqK
Bkfs/UCj+6ETU/T3BfO3kQ+v7+e8QnpKx91612PTgJ76TtsVEA3H8RGuEUgsXU12//4pi84WZcFP
w8K7cWH6QImtMis8IxPOmQjz1yXy7/7/4SG2tvwKhFrCfrf29R1zSu0Ilnb0xNjhFE6vAFudj0ba
MpJ++bi8MQetEm7yJSHg/Rjv9LHuM+BvNEQ7404feuqtLC4njtiK29AJcDW5JI02RngPABM0YNMl
IGTMWJCtEue7zBTR0cGa9VSYvfP295fwzna1iEgs5Dcmjl146Kp4DzoQYDmh1cSFV2bmDzUKqk8E
AD5Yw1wcdeBYh7SZCm82O6og9mB3Z8A7QEbtbrizAhyoBYlVW0Fozsvf/67fVoaffxYyC9RRiHzU
d9qWWnaTQamdTM5SyzZBEVHU6gHNycxKDnPVY4bKoaNN8tvfn/uHr2UsQ2LRaFLmdN6tC1xA8Bho
DApAu5T8fYezo0/JdVBJN/v7o94ZvX6+ep61SD1NQCY0zX5dcinu9spcRbRWk4x+aglzLUsnfZ2l
NI5b+FxeH0QQavGi3JkS72Uq548SEX6KkN8Nz4VkAocJ6eByGvr1j0jlxEm7pSvQGwKmtUjEOkXe
49oqjueUz77XplEeKOmMb6XSis9kmv6oW0tD5kPFqBJKeEkcotTCqrKvaE5B/uICt27hRAkLMb6i
0e8poTlWU2xSwohUh+KV+pEA9Q8DBpY/BnfSDxGKvP9w1FIntdQ69Bua0X03AfU+YAvJ1maLOHy2
fQUBOGKHUedu8/fvuHymd2/QtCEoLLsIo+a9Jgc7S1uqFFO8jCd/GYil3eIyEg+IddSHapIfTY0/
LMFAirB0Yg9klvyUSP7j8JHTbIUXLTIvRUD4gJatu0y5oX/wq/4wEfDwC5AFJiJ2WIG/jgt0HFGs
wUn2cj7sDfxnxYoVRGRhl9rl7y/wHYjm50TAWoGlArUKtLr33LgR6y8rDP6JutVCT9MzCADQXo7E
4NK+InHebQdVo6CvMlciUW4hND1rkX/ilOIfRV99sPj8/oZtjSWHg8HPQ9d76EmZVjhK+wwqvKLF
W6NBzAWNOvhgK/193KDMQazC+ZFlAFHQr29YigAzPHPIC1J8QTn2CGKa5bDLkeneFTlFk7+/5t+/
KM/DUcpCoyM8/wml+se4MZQEHp/geYbIo02DexU2MkG0WKM+osb88VHkALHfYf1DKvfrT4soh6bV
WKae3XX13lxUSHMCnAwqa/zBOP3Dt1qEaMjpFykkkrhfHyUTull2yojpiczdkJ1hbEMQrR885Y/f
Cq4FwxQpFW3PX58CCV9NxoEf5NNcXNK062NOLchrR4PWnJX0HxyA/vgC//G85d//8a3ssQINWFf8
qrqbb5VFXjtq8ngTjtlHUt0/PUpnr2Oj1QFpWe/OWrVs/AE2CsOwrB3XwEDkNW1aH3HyGx9czv70
KDY6kyunxB74nkMSiKEctZ5mVly2xh6MvU9sdKbdFWqrrP4+2N+xSJY1BQ08NwrCjCgp4Vr69Q0C
Sqdr3KInyDWhfamsAjUs5MFrCdsu3hRFbXldZnRPiZhpcTf1hJkrLq9k/vlebJZVRgSn76xaBOb0
RdqyWuGm0D6Ykr8P3uWPZFBpCNek+R6FqracG8uORdYaE+g0GgjtgPLyBwvN768d5zqOB9AvHKqJ
6vr1VVCwR6ANmhMUR5ltQz9L91VlzSuDDMQPHvXbLdJZDJicd9mHlyvru8FURJ2VYj9I6c3OebKi
nWI/jw6txwkmf+6qKfY0r3emj06xv8/PhffIT4SNhS72PfUHu/E8GRymvX4aLN/Ng6Chtq+1O5K2
j7z44oGP3xwY6vMdQd/9Ef9asQ3DJlgT6g1UMbb76GnUkqtKY+VRq4b5g0/9+0dYuL4Wf+ViHtTe
v5lAtmOptogOauF0N0UNinOnUkEISfb414vVgi1jTKH15yPY7753lSVkeoxR4qWKlJ+FSBy3p2k9
rup2Kq7kY04fTLbfhzEWRGwFpsYCCTbg3WE9BmmVVSWCZOK5mydn0KcHp56t+oPftfzdvx60ONjp
Py2IDLLfjMWlCU7aSUak7pRaD/OYIV/rqHiiKwNhjE6NDmIPHXZP0pjlypT2+N8XlT/8TqoxnJQN
G6YnmNFfJxLpAZoU+Aw9jtFyLYsuJtl9DG5/f8ofRgonSeDMyx1kwej++hTWyBo9QhtT8tb7h3bq
7/E/ZK9mylbz9yf96fdIzCcavh02aevdGjlVARwXpUfqoRId6ZdZ/8VWZfn496dof/pBEpsCKn2q
POI9gHkuSgw5KdD7UanBpYmWzgksHiLdARetooSgcatJp5UhWhpN6USUtTV8bc0GLArqpg3tcaSC
8dR65CB/dM7906BiWC0XMLB6XB5+fdsIWXwOXc2CJQ6bS4NiyssTOhpzM9JaYzZzFbf8fEM2GIo7
DBEfDOrfvgHvhVHDqoyviS/xbsVkcaz9Dt6MG8d98hQqMjkDtPwwpfAPjwGJtpgVF78GB85ff2ai
DGnDhkwyBSqGCfl1GG6xxaLRy1Oq+sTOOYRwOIhkNORp6yyc3wwt7LcJSry1EnXtmgxc+ymk/7L6
OTz+v7v0vy0z9//uLvXm71/DiI3u+88Y7P23//7zf/hfodPOf6h8USTH0gIORSwGqv9pLtXEf8A4
U0piwsKO/Vmy/9/eUu0/1G5Nh6omZPflBPR/vKWGQ+g0uXvojWljQU3V/423lAzrX+f0whVa2CkU
p7mxccQy3k2bKUgcBXzm0oEvnFtBQxbnmtxRNH+Kyd7cc+/FAh6rtPkjH0RWZ7/pWelco0y11+xL
8ap2vqhGch/B/ghGYmpLozn1YGdcPPPnuTDzO1jjRzuLc4+jd4zN3L6zu1Clz1bsmZ2e0etgHprx
mNbNrgw1NIC01cyY+JfiXLO/KmgvoA4CAs8+W5n6tRj8ndHWGK8lc0w/qGTthKLfdMY6TJ9D+b0Y
j718bmd1Z/qHYMDQE5005wmBHqg+dXIroo5U8mv8aSsRuFS6+VWWX/jrKNScVeR/rk/TIYuya0sG
lIqD1aFjH1XPMPX3U0K0TbfR/eDYkOhpG5MXz7c5PQtsahyFB9dUvsaJ+jRDhRigVzuydMcq2yny
ccgoTgvzEtef5hxsYgo8YkIfB3wgCA/BWJyB2tdWtEXfTBrv1D0HWbnlXS6aQRlR9bgT7aFSiTt0
0H415nclQNnbdMLLUMOmxnUio0hTmsc6eKMlAW+MW+kNVoSXininwVyYNEGqlX8dQqx0oUBVpZ5D
o9zNakAcBJf6sz0nW8Wsv/pjcGjoDLo9yUHTOJxsdbiEU+0iDtr1UfQlqTdj8oYZQXcTAoqJvXFz
JVoJsSX+6H7KtZ3sFU9XLgbcco++f7vHPRnfBzw2DBBL6ugfrrV4jpE8dADtCbNL28OCXsn7fjN1
JPekpMbtw6449aRreQl1BNOvH8jj82zt6ud0I20Cj+v6Glj9rXaSzq3MadvoubmIhoA0TtmnEXUV
xKnpPiico96rKaoex82deUN3THqjCt5iUB8awq+RKiav+sgWJbBKGLP2Q1O/GwAuVqLoz1P8rDbZ
Fl4uRWCqHP1LSWdw32JViU26wnFCENwknhoYOb1P8imaimxClDTvZdsjcc+PqL9ir2+KizWd0Y7/
iO3xjpyNVV4jcGuLrY9xwEw+wTFa9eQZQYo9Rl3jGvlxCm91NQCWbled+UZu2lMdyF1AwzqlZ26q
/bVBgecWDu4c8lgxTlpNRNXnW0gwtqGlL63obn6U4xXtiehyVtPU3snpsUAYRmLMPZIxtLrpPjWU
3aAP56lQv8rU/BRO2te4fpXzrlFKQulnNIH13iieaSMdelRZWX6pTfvW6Sn0OxmSKcIwtPqdk/j3
fp/9CAOTr0KnyzMGTWOUd6tZmHfd3Ldvtqi/yro4hD8/Bgi5UMXejERjVJA/cIk7AA3+FCr+i3SY
JIqp/yDa5DteUlTlTi+pcbJM+NE6nOOjUNJ1VwerOMiuckbBOzr3Y6dUGzL46IwSoL3Bt3VDk/RJ
msm8guxoX5RJF4CGnH1Y0JCbgmkiJ0oJNmOYXkZbFiutr59Q4nkIj86qmu5UYpvz/NNcriPTfE38
fFcR+c0igtj9q+YTqN1m8wrgFWls4RfNqe5CbCyCnrQXdjMxMil6hQjBtaf6xnxJO3N8YB0dVpo9
nbScaU056xv2lLVDBpRri6NI7epWhMopgvS1Z0E3ttX01CHbmw3RX6vAfvW1rHL7wrglcDTsOYrW
RossjbjxylX95jahBMxo8N9nTX6pymSLIcMjusE5OOnQbaygnHd+jUCs0BRrM4dMTVoDMXjO6HMi
miMmE2IG4Dj3CPmV5OQUxvRoZupLnU5XAkaOsW3eaTngROPYKfD6yj76jrPkYR58w42k9b2G5knM
V0xA1hSHO4ldYD2kTnyoDZIeM3O80shRPumt5J4O8xB3CDxot5kwmfV1XG0sTHz2xGwyFP/E/a++
i6pqRDuOXas0CJgx/Qrc+4R6spzy9g5NTHSOMoBniezWDvE5LmKmfi8cnEhqqT+hzM32MSE6e6eV
1k2pSTFDpBWyfqtnH734a9tRW7OsMXqu23LYmFNY3jNAYnRlQXRCIDKS8CeJ0WqMYmelxMHlTlmR
p6NUmHowSEDQ8dkVY3JDtfls13IDnZuPh+NG6cJtAGWGZe2rqQ7oXZFOuR1p87fAQdNZd7WzDsKy
2AM8SVHWfCvb4EZm0U4n024ziQdEqPrJxyS8EnVJxC4r1hX/AdOml1Z+V+sGvpew7b9wGMUclpJO
suf6CI4F3x/rrcjv0O/SnZz76kJtFM+N9aiYIzSx2GZ9nDrEm9BLl+0vEJ+NXFVXoSNWctCzQ1K2
IwlGK15ySUB25bvTmCT71s6NtdXNGR6w5FM7hurGHEpgmzJ8SQM49vRkg7Hs9sjWb1Ey5WfDjpOv
rZorbkle58FPZocwe9MhR2QsVxOiSdeopMObSbXtgCx6w3vnWGCJLxnpv4hMNQasxfWCrI+raSj9
2sxT3zNocpCClxHbSTYyynGy7XzALJc8F286vvatCdbCbcJwB4XocdDFBcsqDPXCrE6dykHBfhZ0
ULcI5XWvjsfZU4rpi4jLjlVipJOHyhPmlzPtMs5dWzxWvqdU52ncwpyto/lH0EbaSiq1ShZS/TLn
+bfeCu6p1ahrcGGsBiIl5i5+0qNm3wTTOcy0+1mxN7qe71qzexQ14clIpelbfR3t5HMB8AY7yLbm
tUdRuuXSubWcDuH8xjdOYClW2hKZV5iHqDG3MiHEIkItrA2rIvO9oQkPc+ZEblF329R32Kiqc2Em
Bzlml4CUvXS4VI25y3OK1mW59XVrjbEInRQHN8TNayVhahhaece75wQBGzaWhzLN7U+Iu/rj3M8B
yjMwCOtQ7dFUKoAnm2wA9gh2tMHXXUvVm1XD36NfcLZJIMZNnZPv2oaFotMZMPJo3VYzHaV5kCCs
YW4gOWp6cxfYsGXxhEexZ9ak61albh8XRccX8iNHJPU+7MTaSijCtOq2KOfwHuwEO2MoinTT9Jmy
gtejbq0glRuRGezOfWuu9UZQIyXG3SMbbCYm2VAetFDG226YzV1H3u2JHJL48xTN1UMBVQfGBElg
wCpm/4YYEueKPmVw7tRYJ4sIwO/FFOh2q9JUd3E6Vi+1Mc6uMegkd6k9BrRJyXM8V+X0GM+Thj/I
7A4Ioc0fmUaLtGiH9p7grjcTYT+nOZJ07pwWxO4YFJxnskpV7mKiQzedk0ePajeoe52f7pI/Y99j
xrVXcY9iK9XscoftoloXCqmps09wHWYK4tmH0fQGbcgOdSTYPexKnzasH7q+00t9N6YIRnoZvYqm
GY2NhhX+RUtF5M29Fq7oesdX7HeYc2TW4EGysDi5MXivJ7TYcm8QbMtHXXqFtc8xBfuRp5GMDD8M
/+YcS/1FjzMSa/QmPej6gEM7y2aOiuVkv80Q9Fyl0hBzG3bTbQeAzOcxV+LXWqbOftRMKFJiyIi+
zNOy/zYjhN6NPVo2JWw/4xdWWRB10jOUzjiLwnmIpLk1Mf4hySPe1nI2VU28o6ocqqBfDCdjtuVN
4qEJlDN5bndOPT4bybgapuFOjIXBUEIgfuT43qyqnnjxeCLavEv8z7oxbFKaMwsF/hSp2onko2sy
OemeZNVHDE9POjSquIWfYowsT8Uj++qBgKO1indlNdZYFswg/qR0GsgtRduMIPXWlVrM6yEG5Irr
gpDpHCYBVg7JeklBwT+TkHomjXEvmzfGIGzXZCjX0gqeC1TIZeZfGoARHAChU0MyDQ/Y+qWbCBIf
QBkSshwYL/OginXXC16+XXtwfr7I0erZB8LctaYoOsSTUT4KUQF0G2fjcU6jzqPrDeSY+gIUY01s
EJPWqzKun+Z0lg9JQv5tHsy0T1LrkNlEEJKCvfH9tLhUgGOI72PgL5YxVyWkdj2WyiGwjY0o5cOk
fS5IhdLLBWddb30VK307rm1sTEZO0LAVj6qLfxkj07gFCwzQmLfXi25jFnNAhCafNle2ZG8Hd1Lr
v2FtXjxd5P2GqVpvCN8zPc1UlYFZFYFGtPjB3AGG5KjOXb8acVysUOmAT+Ycyj6hZEeyIg4Udu4C
pekOudpdyxBFUWSbzjZF3o6pItyWSo2Lz/ARFlqYzfy8GdcpHUYuKjWwW3YHm9h7k/OVCKKdGen6
i1qzJDShZeEzTBqLuHDVvEvbHAN/k1aXEGPqGqVthE0pcI5c5ZgEGD+yjUC2RRJnauzwqoUHJUrz
p1FR5BpYY3hNQb6A2NXtF53u/tZS63rbErIJr3oe5QvmifkKprx/imF132yzEztK4u2mq31yvR3C
QV+E2abnsK/ic5or8panUN6rIjUWc6xmcZ0Zqr2mRtnLUE714yLUeBvttP3Sc744tHOnHFQr1JpN
V2ntE5b37tIleXxQsFR+RnSLv7VP+n5rEKE2uabM5J0crPa1NYV/S3C/PGhdxEbUNz7nXFwq2WOn
T/rn2TKAPFOB1HJ3FGDBdVmOuy7GeSiACT+alFU3Tp6Md4lZqsdZi7iC2QxMy860my8qZQUxRjn/
TNbIarsi+zoywalYJUs9BNB2wcZX1olFfz7i2ubW5ph1/gLO2WfQTJPXq7VxQ20TvmLEqOuVjqP9
pZMmGXoGBHUseum4r4PYWDsZjB9yevYzUX/7MYjqlgp2LR5GDW8T99jOXIl8Sng1PRuz00hPOFH4
nMaGgcA/D65S9OGPzkCk6zaBgefPL+aOoWWH/nY2K7gFvtA2c2dzM7SVcjpSZ2VPkIlzaMbex7yR
r6GY6Ot4yE8hozaS415bquvN7FKzbFYIAgfXaK3HTKmv7LONi3ip9nykqJg0bmoWcoVJIO37Q7QD
Ak5seQUPVc9n7ZvMesvVQdlXiR55/Rhn36cuau/6NN5Hftavcy7o685EegeMep3I5LXwRboVdrgZ
pLGOddZsAlbuYyCruIQHjl3Jp7wYTa7m4rXOsjs85TnTXA0eHfRwrkqOBgbXGsu3LQbwO3N/TAeu
leGPmVoJJX0s1OpLF/p72aXrwdA6V+BadmsxHxzV91dtqh8weeKeHGb+v3Q4FSLd9Oj9XckFTC+z
FbfR5f54D6uYDsNMop7ld3JFjd6an2LiN6eUagP1JAfrU9GFj2rUUhzQi4I4+nmv2sXOrGuM0YMW
cOHTyrMov7fiMhectEhHc9M4u6PqYXtaYpmAB1A8KAOVDLvC8uWspDxG1UYXVcociqDiqsH3WMs3
cWZ/LwlYfsoz5dyMQ722F0CNzIjb1ETDKVtwn0ri8sJNas+r/EaktKB94ivroCFOLxjfLGFdWeRY
42mb8mu/4bpdq+Wrr+Bqo3i9iv1+8HL0wkTWLpeyGCOukybmFps+fz7iGzYm5bkNmjW5CtxJZXns
6rk7qomlbSoqzo1vyXXtgODFqw35PKNIaBIFrdbBxnBOeroJ4vhTZWmXICm/KiH5cHQUgSQoyUQ3
i35slhcGEuXFT5DmCbGlWbchRCTh4FCinCqyCusI7f9MFM19gF+TJd9hacmwTzePSTGe/M7hVJkU
z3VQrWTpvAFr6b02z6OtpibnPtnJjqpEi6lfJPNZq1VQ85kXxvIc+KpO17iFQhPDKSj9xlw3ekm5
RU5AL9RTJyFLsWaTcpc3RyPqZ1erC0kggYBMhZkP3tdJpQ60xuEVvwVzzCC0quJlLsYf2tCS/rJc
PMnBjdeBI+6S1jhIABoUM95SnLYnI7BOXaPkFM407dLlFrahQR8vNLDtLQztlQinY4GfsovQc9Ox
+4EznE3GlmeLceDa9k3WZfGsD3CtDcKTyBJqB14DLoSxj2tXDUucGWR+nxQqTjc45b0XgBzy2qa9
q5N5i3b9Pss50iOcfZ64a6+rWd7pIuB95dmsUpJpILAY+Sbr8c8VwVNS6OkWQ4p1tFAaYvsI9w2q
acdnlNbheNXSzHzMKC9Gjq5sggwEgpGG9rYoKnsjiinexrm9RA4Uzr0SYpYagquYjQN/yTN74pko
eKa88yYhX+xon7MUxuyNEGfRm2DE0sBAj4RIrE2F7qePkBqROlSVJNoKPyVTCtjFejKco+TEU+Xj
9JnNSuNsH617SkGnLtEoogoVfoQ61dc+0soLR4Oz1jZHyIv6qh8MfeUM8X0iFZsec/Bd68Nk3Vvz
V3y1wrW0wLmNKeD9LinuFb1mkayhDcBzL+6tpCIRIS26xXLZO5smmcWhNEvzNAHKuBSKiHbEwRHH
PnTUZCZChAGnkqqiXVPLx9FaWs96l4Bod9qVsMvyysazzStVkpbumJfWBJ2SswbbZnzRrOzmmBjN
e/1bX84/dyW+iD9VuECxuSGlSVZ5XD2Z9pjsAoMVdWo3qsElAjVq21XPuvU5QmV0IZ5Jv4QdiVDF
yhb3fZiuU/VNoQ53cwoYFJqF40TDtOhy8zJuk5iSrdPO/WPuYyWanbG7xLmuYBtM9jWBLGcz7ODr
xM4nQho4GEb42SmJUWZn4e3y5co0pAQby9Ir6WDzS8fyFKtYL6XPP3YiTI5h6a9y9dILczzEC9e9
xiQMy2EteoVCaQUloTDo2DIhYkuXHHGnlIMKRdmu2ifS36uach6ILe4xZZSEmovoaSGvIcIRO7hG
8do0W4w7XIgpu76QidGA/QlN18hs02swTyyezm3NmpvEWoll36k8wW1fz3Y1TsaxtOhXvCYVqRZm
VZjHfGGl+FFn7HJDhlQMOHYVbdNgBcxMKHIT+2Bc/giVajUWSbWGlhDSKJnjjSXwG1LkVsyDmtCZ
8E2bBIs2+wrK/Uic4Gm0An2fdMlrPQXqse+s+pAkwz7LgnIXq5ntdj74GzcrCeHRFn0rtMrvjpq2
20F0p3R57UrGLNGb6tBHabvWJnxmQudd1l+k5scFiM/RhzsynAaHQR75NoF/cb3JHKNf6RDHDpnW
fO3oLj7GvvU9zJG3Bcaho4I8hLmywYjLjhRI8k9j+KgkqqsaCc9Zg23bfEtKuDuJ7PXH0hkeGQbX
LsMMU+rBd04/4gS36KAPlnkcTeUY9DEY9YASsJyGaJ3reOd7UlvVNFGxR+En7ZRhDxGcfO+ZC2RB
nH0Sj1dhaxcrCF6UDtt2ZmRbcw7ibRWLQxZEuVtXnAXSDI95PByMzMIRIaDL49bNYHhwlR3pRhup
uSaXB9zTIF09Pofdwc52dvKYJ2cUCReuqbgP7Y0/2RZ7v5VubGA5OaqFHDutW9WFWGXcfqkZbpyy
PgMMuvSGdg/CGvdmnazbelY43MgLLqrRneGIbmT6XXFc7FMD1IZC8YoRqzJ2xZ2utleQ2TezzYK9
2Q0XDS9hTUA5mr/prktoG1XqN5+MZarlEQa5qA28mP/gYi/BKonVZmi98dal+oRN/bNaqz84au9s
xckX3+ZGmZybJG0mn6JL63ffciPST05jSDcqsnItAnO4TEpwrCducNjhX9rAVF1ixti47zIlvZdB
S3Ycy9YsD4o+7fLWiFezbLYWIuNBNnLF6488bQDSVU33vaNeSva8QX2CP8XxDtRGNmyzpHFWZhqs
s7q58VldDkqZ5/cckhpfXqdkmcCSlRlzcJDVycUo5mM3YZDgawYBBTFgK4Fr++E3EQZnQugB7qiC
AnBa7ANTvthsmy7K4Tu7VldOcLWW+rymEC0S4f2b4ktfYPd1dCZ/FxfzJdKYUni5/FXS2eaemsqr
rIr7oue3jKPc5x3NqGBbzXCkQhTzmSk/YQV3O8b0oBOs1Hbf+pD9uVJXtblJrTspkb1b4WKpO1d+
5VlVuEm5NZYd8177lAqN7FXryxD6nwP2NqscSDNeA6l8nOqzlStnY+wO9IM9RyW5vrcvUeQfC9+p
2IrjmCMgabgINtY1tbYbtv52axTCIdeoovxmcVVO1fkmaew+Vs1o3kBqIZHAVPWoF0Mc0kIMfMjn
plocuSwfDNB8XNXQLQQd9zu0+8OKINv7mPsHFWqjWcF6UFxtVvZQOIJdpTnfZc7SCMUMh6eYAdsU
IRs3+i03rmrPSjLNE8a0UHccFBlcgsouR7iWxSvZdxc4XZyoVEKI4DiQxFco90lXH5Q0uK9jJByO
cQmVNDnUYbZF+ApUQLZHnDfhQRrKsIHC94IZ9DLVyV4LMNWX6WivKd/ZLuDkzosbOPaZOh4BzNhP
kDR+gKId3Mnm3gnaJORQLm82K+AqIl5g1eSpsVV0ozwqot3FRroq+vkhE/DQuKnc9/Aj7sM2pIEm
FX5TGXGYElI5lWGzyZL2MlfCDXFY4MXcttPX1q8uqvmQF/6uy3pM9Sn3uJqOcFpsRCO2mOoRWJWu
aCX3uW8NFA2O9bvWSVhZWLr2URxv8q7foiHfRJTbQJzT5bY2EhhrseRRLaGw5inWes8ujm1erkLj
0UqaC9CoUxBWd5EgmgsPqK0P5fLVjE9Sz5t11ySG13aJeFZaC1CXFXCXgeWG3XTu+HUI8zaR9RgG
k5fUz0Y6EVGb3EGo2QT1PsYlP54wdWyN4KvkGg7oBQ8qGwmOVLZY10x/iHLZbRFzEUsCRurVaseN
3n4lSEDVy9c0rt/8Sbmqw6It0FcBoP0ZEEyJYqVuT2ki8GK/4ZrzSq6bMcsw6VL4N9ctzqmMokxq
EYABHxPbOd4aSd5vdMBhtiptNV1V8GQey6ro6OJTuUsQxXtWl6r72eGq7fqlpT7EqR3c6qCprnlG
QbDEibJvakUCDpLCE3odfUFKZWzhrqW0aliHvLrBkk+nvkjcitIC/UccEMfE8Y1FS8BPRY93LssO
YqGeD9u2BypUZLnxnEeCy9vYsNTHgnqiJKFxPYblBUOu9sm0mcFmObUUbtPgR2PYwV5NWKJjQy1e
Oq3tJ86r4biuY6d8AMFoeXMaX9JAc9wkijHXxwYZ3OBAgGYJIH8cBx5HDvVekKcrXWto5AE4lP4O
UtMtrpUnuwVmRCn1kz+BPQK2sLJTFlGcxPcNSUJsVs80zIttMYH894ccQB3XhDxSPDxIJI0xnA/A
iatV4qdfRWxdadY9I8bcizD8MaDdbBtc7C0C9RYvHkeWh9ZxDtKnrluO5kXa1HJVX78Ay6DSJFGN
lXS+Sv+VVT5agfKiJvw/mDuTJbmNbNt+EcoARz95gwggmsxkZrJvJjBSItH3jvbr7wJV9ioDiRth
rDd5E5kkmuThDm/P2Wdt3UNksutN0oB2MMBbUlktQ3SqyGLgajfsFF2+nYbRwrUvf24GeZpd/IYy
4wk8zzdFmO/0QblLdEn1dXNMzKEhRjCkfMpZOYVp8pwBXuVeGL4f1eQu1+UX/NMn6CEzJ7gRmacq
Uw7ER4eda0Tv61F/zlVqthWi0qWu74eRfGNHmkZL3+DOBfvK7n6Y6a9G65S9yuV+zysVJQkhXh1u
z46X6C8ZEc8KBo42KE+oFyoPiVcGA4/LaQaqMlKiR0Pv3joSsxW8EY/6mH7r3DQB21L97ILoh66W
XK+BWDajKEDFKicKtOVuiMZToWhH3agP9hzeuRZpHySWZLTDe1iUn7gYPuoaJCi4Ss+jSmF5ND0i
o9tNgQl0Ms8fEp3jtNQdVh/WNpa97MkaYCwIHMEwTbuiJUICwEPdUV76pZrtoxP1d5oxLgnFYFcV
rqeiDjxWJk+WQH6bqvwpCVrOfid6r0aWsq8BBVh98K6jBkPNxLfCmM6G7J5kkRxCYhVBVP0ShqLi
F+Z+WAAQQ1sfJGQKMFM49nX10Skc/WRPxXSQ+ahjVysAOiJz3w2ZgVUMjjy5/tzn7dmipBd0Sfhd
i0jOqJbyDQieQZhR+5Vok7svkt9Zb4LITvccjdpT4I6PQg2flCHwrFYC1Gufir45KPb0znZ/uN0h
ztRH0oWQamTqg8mOecC4XobzqeTtk6r9KUvinybpUMj4tcaaVCHPiZ6rhvYGOCsOGIRYcnHGl2Y/
atm7qXvv2OcpFienyN+O+XuRKp6U1iIFMEPSZGaz55HKsy1Iz6E73teTDRNlEFAuIkgFUE3v7bnN
/FoLnpIYQCqYh3k3Q9ncl7xsiShzuVVlOx6q2j4mNpyyOuXl7gI5Uxdsfphbfytz/oD0473Zxb4y
Y15Ydj22jkTrZKuTkEkmChWIm0NASfZaKMGITneAVf4OG3lnudo7Ums4ljtviHHc8VydyIeR1+R9
uSutpsRBJbePej15dlEep8o8AteCbZQ0mpfIThwXST8uS33FlCMDyTWMQrSyf+gc9W9cE3eOoX+s
q/xHYOf3k9v/xCTyb0UJjmoXhLApOb5F1/wlneStssBBOFvfOSa37d7C9xqSkQgf3KQlDZXtxw4G
VPRLpezWN+yfQFU+wvt5bLVpiXjl4rHJ6gf4Hk/RMKv7HBJM1bv53i3ZRztqKCGeUCQ5InGpkuwL
l9yzWjffsy76MrSBTh7Cvh8H7dPU178KErlQeHKF8LfyQWVpawSgjvP0czZb4B0lu2QonH3nWN8J
Hy8Omkbnx1H9zFl8J5zp2XEimG/GcVFl2Jl2IKk/eEaO3nvu0hkWrr1wCR+SIn8iZGcDPaAI3x2q
BwWI5IJAQI6uTb9iDI7Z8LFkHJzOy1Qys1lbeaESPjRtBYSDiNmuFXIitQGd1O6I4JVw95y6VwG9
0FKtjXdxSP1ubxC5RZuioZ91n6iFUB+CNIqwRMjzj62V7Uuh/JilRBAVfegU+6hhur23+yTy9dSJ
7uNoqTGtyIqFQi+Zj9p9QeJh39RhuZdNRbybtcrxoBwrtD3HxuqNfSDiX2bivp+MjuB0Iojb5Uc3
7L9Jq/Mc46GoSMFMDQMdJbFng28toA4avBOiQ2VMwc6okGRY5idXxh5JUpMoR9v7U49h5VRE3+Er
fjRHI7ovRld4qcjMH7qi/gLByJ6qfR/wpuVhXX0VMXi8aYSkIcIlIfVDtuJrqdZ7k8xpIs29wlpA
TQROsv8yu8gkhoxLlC7yh2CkJj6Jz2BZnvlc94qLFI2U0nOSGV4Fvq8S5CQyNA9ZUO2mCDekN270
OMpPsZ0YnrSscyKqOxg3p7ru3zlZVp3ViqVlasEHU1qIIzpEMBNF4rU73Fn6+MVMautRHYXtkcF9
P1fTLnTze23sH2UMKU4whLo42BGe1kTEdkNuKUepcMsJ9a9B+bYBn0uCbj4oekCpfEc+K4/e1cSm
CcntjMh9q6FrlOH4ObSyb/Uc6Uc5JO9bJf2rR3AY2D91rg0tSd7BhA/JfV/IozIcq/Q8mWDdYrKu
afZmWRZJeciieR8mHzvyem73LiYeMPip4U0N71qVJEeV7GYiIvqE1HAiZiTzWNwVJmxKZ0gfIhtJ
mKP6HyN3rz2ZS4YdMVqYvq2hl32Ia7A5jUpHkaSqd2KS8U87LeZTTsX2T1gEqZ9FffF+Rv74S48c
ThghD1rKSZQPcfQY5+YweVTiGaRaJ/k5RaT1iIo2P0LYgmE6d8n9pEjnPM21fnCion3A8zF6yM00
+hHgocKRzrtVx9yOp9OoHvIAI1qFgoHdQE70C/7n3yltfdOYyXe7JpckYO6Sa5EkehRb+MgBq4c+
mps3WRKlj7aeq2et7T+1BcOoBkRBfV0pPtlVCn9ViE6/0zIHKGWX/t2EzZ49F1SLcpi1BdZseVGh
PZVt9BkuNiI261MbozDV4qJeHlHPdiGEpxTsbzrJ9Q91YilvO5fAp/4dB0loErG9Szv1TVKlz3Vq
7sIuOCkEIE7EkZQjGeXcrwGCnOJePtex/a6JnPjdYFUelSHopUQx3jUIpeGrttHOzrrH0tK+xLG8
L8VfCT7Scc8LhMwMRPFBko9P0mM6wQElR4U7+xdHfTNQPNAPD5oVHmxyLqH1XNr9iaT4ruZiZ2s/
lYHcYqSckk6BZVB/05MfswssMf7Eut0TD3YRC83fAEpPh04h2heCcI5Ei4TGmebvuh3cSxXJqWmV
FqyKoeK2aN+BoPSJlDyGSXWGPYOEKUQwKOLPjYu3LK+Xml0F5lbS+sbItSkpkGMpzyVI/YaNT8SU
Q5wBHD/XttEfnLjz9UwNvoCpyQ+4eXPKInYEWuGNc/k5KmDzxvdlPL1NlmASKLHAHxSnPU+tywt3
hELd9O+zzn0IQKruQgBRHjCr8SzmJPTDBDhyg+4fJ4nIfQ5UxflEZDA66LPLvb+KAKAN6qEvljwA
urW0wk62x/nBg6Xva+lyZ2kgJNcOR2s2WvYuwzm0MaM3+HUd+lH7PMvmvpVocwvzGE8hYuXE/dsV
bJGEV5SvtjZq+ykywzeJBezQUWbsSYYjNd3HVIGGqsTUMMXJ2HPPEhgAz2OANCz4OxJkACU6V8Xt
39Rd9GDLn3GrIswxuCIZ5jTvAVR/58hl6Qyo38rxC4xRvyyQuDoc6aTK093gltUO6rGX5UBMk7+a
qkWFLtw3AxYbu45/MJGM7kwu2VnVSAgpLRHXLEvYSAbHj/UqekRJt2NvdslE2ERGu9IP3fDDJMPS
p2TO/olTQ+HhsS29UKvuSP+/aWL1ExnuaN8Z2YDi2swnP83anF9BmvbPayyuenNhdPJXSTY+DiP5
f/5Xr6//Dx28bGqW/vcai0NcrB28lv/gnxoLXfuXiRoABy88LKi1dSgN+qfGQqj/MrEYWgqWbGwn
HIPqi3/XWNgq5RcYzcDx0H7bdPEfAfT77d/l/gsWEHVwDkUWulB17U9qLNYFFipUEiK6lCRRUYfB
31Lx+KICWNexMXELM/KRkXZkUTJnuOOeF310S12eXwzK8z8ldC/Nuy7ZCZSeiqVihOppg6oR8Bb6
ZVuJGWYpr8fYVwE3/6AetbWIe1swK3Mop3tTIek0Qy5HYl5kf2YY8e/GLQujWEhxlr5UurzsKDxk
mRRUHXEOKPF9oaQoFd1a9wwItSDdaFo6QX5nDQAYr3d7BeD4d9MOFWmUCRv8glX92zh0CexygQ5B
zfL3UzMpR6CQwyOV3twQcldHUjPlqPtD5NFnUab4o3dGG9/6HUvx1X8KG//9O1wVYOdSv8oPuhwC
irIrQOF25Ms2jj9lRkmGKTHliZk4H4K5Ln/lLmASMg9di0YlTQ+GFQ4PFn4zN8BWKxzM758CEscU
2Msw61CMX/6UOdCanMcgispJSd4kBRnmPU8M92ypESnKjkz6szLwPD9M+DnBqNQUcTZx4DZ4LUQ2
6s5c+4S6R3W9BKnJLW/ZrU9mOy7EKMPCd+ZVqekIRQnFLFLq2hnid4baj8TWFn1C45h+szi7A6xp
7uFhFwe0bbHHQ6G9QTJbwaP+GSQqsxYfFwoG2SMuB8nB2DcKAgeXB6MZYQtWhqfPTfZIxYVyhqJv
e5MZwl6ewiZ9SKOUi9loFf1320KCe30Ov94mbByYTEFRMTE2ysUvfwq1Y51btGHqF20i/m6oET2g
wpZHiZryeL2pyxrrf/f6P02Zq15XATacxEhTX6g1NQITosm7WgmCb5xc03OHfPRwvcGNvi2jyw6N
maFr/8ZmvdgCZYN6TqQy4YKrSTCzWXcMrRblQMPt5XpTy0pfrUCHojpsY4ABciisaCeFmQtFlSrT
aiCJLFMwdfNs8koiaoEhh/ndTg37RpvaZv9grBAaZvvBBPzy2yXKpMQjKn/fyrP80OXp9Jy0bIR5
pshvBteZg1mNZAVBB/Hon4n3DiEriuel/ZzmpThqMiGwKhCYfZz7kUj69UF5/fvYBYACwQ6g2Fpd
s77mVqgjJeqZXzF598oME3MpPbyrycDe4F28nluOauAY5OgcAlRnr7adkt1uaEoj8cmo0VQVE8rk
h30I66zHM8MObyBntroGX4y6X9emj+by5y+mVj6WcwtOiPptg+QJh4BJBZU6nq1Kdf0/H0XMyQz6
xiHLpeGyKTwY2ErBtvrcIdHcNGTc9STKDuMw3sLp/d6dL6exA11j8cEGaonEYnWgpUZrx2qE24RI
XYSsuaFMd2WPfJtq+AALlQGqzs7pQiDIZTM9lJhWH8qGMMc+Lyf7jBLB5RU2DV+yVpCFUORo+QbP
3hunzOvVxmLDss0SXD0EW8rlkNiD0FwEd6kfVFp5GCQPBq0LswP7m+6piypbFkj4/vw7YCIGQcCF
cQh/5LJRBGfYj6Ko9OO2JG3Bdon2j+x8BKRXV378PzW2riqvHTEDGFpw1K407hfFYBZl1kmZsbe/
3tJyPVp/cko/2T5gDtC31fRyrCnVAv7i62VicPi5xpvEmJ37661s3Av4ZC+aWY3eQL640WBX+ymu
yXdRTaVSqCNVxlRF80eDEjoqzuxFvQ6lYaa2ZKEz2FA+79Qord8qYxF45dBVD8RG7OfrP25r8wCs
wTlIyTPYtlVte09V5tRHJYor7rEnvRvJDEnHet9Fbvl5GERwY7PaHgzMD3U03BAa1m6PpVpJay60
1Edna/+Q1Gv/nHp7SV2CsuKO2LrDF9lHxXMxmA6JGYzlzpEWk/nN3HRGASAC9TumSygbrdgw2xsH
y9Z4UOWPNfiyE3BHuZzpQ+gyzaIe9lknh/fTPCjKzixr5RN7a3pfWFN54/2wsZ65utoWEEHTWVCy
lw12g9TtwR5zPwk1lDi5JqnPoKLls7T5O4yexga7isJ9e/27L3NuNfXBdC3gNW1BlC3vt5ebeBpp
eMrlMvdTJh1Bgynw61GUB7VxyidTQyM6Cy2DJxaOuzK0tRvTYOMMoXmeDb93Mpjdl80LCqFyPE5z
XzgFtGhXBZZfUdKLdmb8871Lo8SZGafhsMxBctmUWXIXzuSQ+a1dKl5b9u19IlubKPMgwxsbytbH
xDSQ0wNILxCC1cckmm8BsE8z3w1IxDuF5hzSzDAR6QiNuF8wHruOBNb1T7kxliaPXOzhTdSEVKJe
drBHcx4QwQr9qOmid21gBx4i7OkeyVJzuN7U8llWswa7a8YSNg58yVckDMcMtYFiCT/oEp0SIWQd
QSY6z4wiuct42XjxKPMztay//rxhnMJ/X3MW3uLr6ToEbOOKhzPr+CXDMO5LEQlsDhYVUdt1mHM7
Tvoxq9rk1rNpY0fgYqDaC9hyIZ2shjczjMYo4yr0FXSGT+Dtfs0trF0Y8yQASwzpr/d0qzlaI37B
bsD1fbUhw53nXRJoikfdHDFAbbI/p/NcfaqjInsH5ErcGNnN9qBkqJrGIcPxfjl7akupdaEMileN
ssVIGYlDa3CZDPulmjuXN95/r2eQuzi+6yqNLd9z+TkvLo+ULCM86frInwMKJ211kncyJac6Z2p3
VKLmOUUFi+dwfWNYxesNj4ZtIG2gpIDeqas4TZynWD24auS3GrcXz8pyhFCoSsejnYzu21Ifi8If
Q1b1zsHRoUTtSEZk37VdwtggHzxj/tKgdTRVIszqGHa7hsL5v7MyaEp0aIn7yabw4ilCRo+WP8hB
n5elRqF/VBfqYpRgqs8TKj3gG7hoKF4c6uo3jLqQaNXRRCi4ckPjxn608UxCj41xNRstZZCQii6H
uzE6So5ndJ21RKubVWMFf9aoEBONiZc6lNj3M6FcyowzD7MenX+n5ITHjewgslrbK2k+3S8pFV8R
yi0m1UYsgN/GTDcFBxD75urXiXhI4gFfAJ/qUbGX5izelRqJiVRo5glXSHI4Al8BHL+Qog9Dd5y6
UUHQhnL/+qJ7vYW6FgE8wkhol2GwrRZBrmuTEcUmLCUNaxCQKsVeUvJ2zntqHq83tfVJLLGEP+my
bhKNufwkrStRyIPj9VuSou1Om/TmDhoLBppUTGmI5SUZ0naRjNQUTv6lKBF1cJFezWcYJPLBqiXs
+zknpYDnwwHuQnkrpvb6FFvoiRYnigUnGBTa5S/ESDKLKhlGPjkwAZdMpGRy4+YBZb3jC8xHdhQW
37oRbDa6jAoXZZv42arRsHV6VIJB6HcjK5RgWRWdQGshq2mg4X1BJ00clXrHG19+2b0vT7Qlev2f
Zle7u6Wow0hhBFsdeZxz5ugkLRr0Ltc/+lbnkGxyw9M4N3mhXY5oiHwqqlo2n7jUrbM5UwnWpUPv
O0Fkks4BqTKOanVr8S+zdt03ncQykETeOPgYX7YqMJ/JtNKIfK0AypwRaITs32WeZSrzOxdl+sFZ
LvhpgYyY6h4IDbyKb0335bu9/hHE43WbnACszMsf4VYBz5flR5Rxrj8ZxhiesGhtHq1Myrd82v6z
3QzRnclOc5boHs64XpQPQ1ooZNaFeGOaU3HLRGLjLODogQHFtdvUQZVf/ibN4o3Z2ESLuI5Xfjs2
BSIBezjEo4OPFoDNB5nk+VHGZKg6ArLe9dmgiY0xMXTiuAsACjOL5ZB8cQh22hj2SkD7rVW3h56X
9SGn8vHBbaJhPytivC/R2an7UMuSHy0c4zdIru3Gm4PIILJQ6TcO5a3tD3Iwtw0dZhax9Mvfo2Fk
1dcNLn4gNqaTBgTnMIbOJyekHPp61zdHHobu75ikzrl02RLvvBzX3JGFkKbmaWoM4yuFtdWBQww3
WalQb0qNvX7SCi16DPpRfL3e/sb1g7QQuEUBVQlg3LqnOiU/SInZ2gxCflMd/NSLovswNkN3Ileb
nAX6/v3QgHK63vDWEJsQ73hYAlfl4XPZccgFRPRzLC6lM3MZCKPi0PXFWz3oCv96S1tdJAEHMX9J
zeGIcNmSha8Y4Q5a6pa6rViFCRC1ZuO1IiQZG08axtc9MoYGacz1lrc+rrmsKwLqGuX4yy74Ylor
c7sokGh5jsV0R0me3Le9oSEXLRGlFkEN0cySmvbcyFk/qjmuLTem19YoW4yubqmmSSx6NcrUppYW
L6HEd2xpehGeck/WEP8ypvHWPXZrR+fUMBzelHTXWsbiRV8j3NwWM/qYGgAQ25nTG16iSepaIzu9
R8zaechns4frA7x5YbKI6//TKonXy1YDTU+BLFax3xomVbGAQqmqhdPj6JS/ujn0R6PEu8kywvCU
6EDw7cEN7twI3e31X7I50MtNntgsvPj1FSG2qQW33TQG0lbkXpeXugcWODrhf2Hc2JyWPq0PEOtF
U6sTuiiyMe+7HLXkQqNyrAYfc0DyyJIKeWjJ/93YnTe/LG8sFwCyTYp7NYfkbEXSTnFDDRr1oRJD
dlcFgtLVkdKjGDos5nCYyP35cNISeRouw0ze1YFggP4fwA/E/ow15KIfjPGHcvQDsYPhxhJZhms9
nGz07PI6hETHXA1nSk2/y0WOJCWhP3gHZEmnihVzvUMrW5Yl4UXiiRpZLpJst8QnLmdqKqnUMwJk
SJCDmrtJNMGB5Pmisorr6oRm6qFXIfJpNgJ720Dj6NaV/AWKpjuKtq5PXEupgumpS04VjVwZqALP
wPPGt4VZ3TgUtr44SG3EArYA52qurp42bnkpZqOJP1OeBk+IaruqMXVk0FDKwSrOSE0t/f2NEdq4
naFOAF5qOZrGMlq9OabRLou0YZ7lFMY9oCX7rMt4/jRRMo4ZJhNc6+rs1IAU3TuzPPeWGG5sJxv9
Jm2ObsHQUV2QlL38RkorM6y79cgXccHOoY5grccmPrm6YkBBsmOoSuV4Y7C39jCCR4LIH3oJCqeX
X/Vi52yBPYVRw/unMyv5WQ0WL8PejqgXmYvFCxyPF+RzOSXCsn9UtGIh2dRxcsCWmQro6x9hYxvj
t2CdQLSXrWz9FutgA49wWjB/t0L1gBnf9IR9ue7p+tTfyJotE3617kiVASdGl6qzOlZLPAwz4WbY
yPmaTDXjrkBv9pnhdYm7ku45FmGU/lSiLLnDoRGgyFA0zfl6Z7c+N6FJPhyXTsMwVhvbaFShHLsy
8smAGfdFV+rnweriM2Utv2oof0jO++5wvc2NzZtoHd0m9CDEK5WINvJgR0hJ4kiL06OehP0ZIK5z
pkYwO2H0F3263t7G5cflBqJSFcrZ7KyjPPZoBFVhAjeIUfL7WN8UB24ciJU9ymmBAz2ks3or/70x
iTgqWECE6yyEH6sJ7ZrKmIwF6R2uAxMF5oN5zHQ1Puijmb693r1Xw8kTSuXwJ9Fu2iCJV03VpPxm
4gqpnyjI13kztke1ZLcsDAXcVqDWN87C14uVqcrBBOaauDLl2qvLJAXeIq9xEafGraPKQxtMP1CA
BewqNa2ByWnTWaq267cqkK2yaqLPlIYhS6VS7Mb62eg6+XShcjwagtznarNqB7AsqiRuhtc6Pngq
rjnw5ygPc8rmlrPhqzNy6TWocpfDmODU2g8nqdm1QvB4Xq4GyPKp/J+s/VShs7+x/2w3hPJkaQjy
/9LpF3thLrnNwIJUsFnuw3OgoZQscBC6cVl7fRjz0mKCMjUhltsEPy+bKVVNdtNCaTG6pjqaDVZs
zdDEb5DkRT/rlhRyIhLjflTH8SuCNflkRKPxNVcr8xC2PcL1woV4FcbUntZO8bUu7OYhxXHzZ983
3Y0p/mqXWn4r1yBy8eSlxHqXcsMxcxekErX9Y3EnFD36Mfdq91VLwxArGQgwXw0hrRtD9GoNL63q
KilQtmfeaat5buZ1PxQOmRNVyumMh634AOnYPDRucusA3PjmKBy5ggkcfEk0rr45pOfUGuBpktKd
wrsuS8Y94f740/WdYqsV0mq/k4oYZpqr42YOhtLAyJmZFYjy7M51d99V1S1dwEYrZLvIBIG0ZsWs
3TESLdDLUE6BN+aGfl/XBaXgvXkrhrTVyu/AGYEDlaN61ZfYRbnj2BSKUQDvnIoad2QHWNGNd8bG
FOA1xxPdJUBAd1atKB3Kc6h2S/Iszs9offUDtZCZhzr5lnXJq6aIyKOZXNItJmqKhTX+ctlble3k
hKWAmE5jgwJAjz+n0VwQCczDv67Pg+V/dXHtWFDnLCV1sdkid7dqajAQXGchztFhk2h34EQCv8E8
mxu4Zu1bCBxPFCR+yAcpvOsNb/QRnDovGqINrGdjdVRRUYH6DCm9N6RO/JRhGu8ZVeeAABHOjYvN
RlMWN6rFnomVxUX+cjirUA2dsNVcgMwjQh3Zw/Ixo8m+79wknfzr/doYUBKNZCDRDeI9t9Yv9BYi
ezMa4AqNBVySkOjxfRTgm75T2tb+XiR9/mXoIKQgTcdv+nrjWz0lcgUdRUXl80qwklLlXOUa2LBG
Ot/igLhpHuYTaxyRzPWWtrqJrzixRU7dBXp/OaaznlCcO0woUUdhgQSW4+QRJ4zeGd0cOntSGM49
BqTRN2Cr5Yfrbb9a7xbKAOKdCMzw9XzVtj4NZjhJ0IaA5Gx/yibDUyZbHv68FfRrLk1xqUD/c9nD
AMGrDrTW9YCPaOdRnfu7TrHaG8+dZTdfrT+bYBgLAKW0TpnqZSudGi/VujrsYcVuYappZAV7eLmR
kYm3gw6X9nqvNmaIzQWfMmeiRNTGrE4XE1VDUzbAKPKYgnA7ahOfjL1yokzDvHHEbHUNgT/CPDLV
r8V51L1RKCI6xxvjcX4jS5gB0HEAH5Q4KgkyrLE+Ha/37rWEmaiiy62Az8bpyd+vhrMgFLfoEj1b
EvkB+TuY0EpI+8Io0KyB+rZswki+1p2G6G4WfnGtUvctylo+Xv8lW+PsMmlUFodOcnW15/RKo7f0
2OEUj4pvKud574VhPx0nZ5yf/7gtlAfLSBO7XrxgLjttlkYwjQUoM1nkxq6A1gwRJoe0q+ficL2p
jWX/W17IzQ/pqqAM4+JkaiIbn3AJK66hzPgQLYg1NmwNn1cVeG2kN/0np5vftm5e/rze8saA0jJH
lGDFLxvrZcs4yOSSSgbXM5oheJrzHPqMIlpIP5PxX8wi3HEX/QHtceivegnvwzBFuCABc5SctdFq
Z4jowzEFbHgGvpUfJr0PjrWB4lPYVGSHrlH8+aGF3Rd7D28ZImVrFW0yaxFJVm2xBEBs1c+DcZcV
muaZRW98uT60Wx8V0Q5ROF5xS/j4cmjDwR1gL9aOJwxbeerjiTpost0QrBOArEli8nKlGMxIIPvd
eOBsfVUTfZtDfQzLZF2J0wiJvM1tHC/Iq5/5bA/w12mZxM58I5i12RLXHDTJiB0IcF52sjbcego7
6XDLgH45g8s79Wn5wxoG98aXe73voTrAhI+LDXkWzMIuW2LHgZKYAdVPMIsGHWUXnjk0BuD/0nrA
ciq70d7rntGeYaPQ4eWLn/lqq+msMp2wgrU9ObQ/m8DJTn0XP421Md5YF1sNETZByk+6jQKW1eYK
69w2ZWXCNEd/c1JDdtJiAdDX9q2jY7MlHlq/F7tKGuFyCIvJJWGRwbu1Mg16T2zCG6/zcU/US/kv
OsUpxYPe5m7ornO9sOSSCVAStbhURJ5JJKSIKqmTjyX0g+vrbKtX3D6XA4ETmBDNZa+o+lqinpXl
6UES4YtoRLh2KS3iCWH5f9wUlQs8vQQ3XxJuqzlRKTVB5TmzPLMmW7DrukA7VaIon+ACDT+ut7Ux
35eQGgqCpVsI4S671VH2DLqhsKAz2F8Q7I5PfajhJ6IsiFMkLqfrzb2+/aFJRWFIv5ZUqbmaG5ld
wBjTBov62DbwgXpgTGRn8Z+Gk9j4+VT/6MFYWatOubxXJwLMFmEGEqR5Gywal6Y9B4ksT9RakKm4
3i2bUbq8CF42uOqWgWUs35F5qKVgGTQDcC/BjBp62Ww8xoNOTs8tqhtjuazYdaNILmzqgDhbqb28
/HSU+gYjDm2W1xW59cZ1R8WXxpSdnDGKD9APcHyeR/tMvZNxzotp+HS9z1szh0pQghxcJbC9Wu3J
vPk6QAyG5SnjvCA/cC8tDZkfcr7qCaWxdkPMs3y0V911KAoiSsCTd23H6taDXTbzbEF/tsMHDFZK
e9eouXZvNVSM3vigm53DfA7J2JLYXwcJG6FXztTROV1xoz12S9pJxgaWU0ELhT9wnRu7y9YEYmHY
pMkwoqOM9vJbFnaHk9WMIcsAF5k6J10st4bWUzOneccpDl+pLm+ddVsjSqHPcvpw+BARvWxUocw9
VHuWiaUCS2gKpIO4veDZJXr9cH2ybDZFC7ifYk5Go5dNGQ57s4jpXyXz6tBbdo3W0lDOrlpGNx63
W8uCuBWmvTYXTTTTq6YgSAR6zfEjZCifqqGD1BNZlnwKC6N41MLcPOVjII8junweUbBWv17v69Ye
x4yBlITCzuEmcfkDggQecxoxd2QHXU6YlLyntdq8v97K1owxWQiLuJK3ytrYVanbyJyb3oQ1Zpl+
n8OAdWqzI5UNN9MKzN5r48K+cd4uJ896DRIcITbBFZtg/WrGGDVwPTOwTE+vMHwwEoEYHmbYAVyz
spcTwOcQQP3ZjbA5ud7drQW5PB9s5HxIH9dp3CnnQGxq3fRMJ8phdRc1AKopBn1J4rgHckEc8c9c
QJddlSwmounFmpZIwu9qlxcBfByZFIw5JtND1hQeJgFQFACy+qfygFUrq8OKXxGOYTKb3MRGcMtK
2+9k7857FKShf30Qt1YhsXe0AdwuBCm7y5m5RCScOdZMAuE6gjM1mDF4obagqMz4RlNbq5B6aV6a
bGeOtpYLaWVbkSsSJNuVASzROC52EaEZOF/A3hfJOUkjccw7zQXYhrIQZw59kLl3vb9bK5G0FgX8
C3mAK8Flf20b4JFDWgs4Br5qxghEVZFR+KfKKD7gciUkFYoMm6voZStNHgShq4Zc1wI3Ag6Uudbn
MCuzXwn1je5OqUrnK/T8rMDWMGjvRpi95Y0Lz9ZmwDVggQRQsg8Q6fInKPWQVemcWl7mKoVXyHE+
WHY/NB5KruqIKw/cJ6vQ8/9iUaL5+QeRgNx5Nb56YpYydAh1jyOML1yctb/0NgwgR+lg0kQA+fz6
B93aBRC9oVpWOSiRc1z2swb6OA0J7B3dmRP81Qod5L1EUtGiaszVnvLF6w1uzaBFtEylmsmu8ztk
9WILUJQ+6JpYWh6P2mQ/GWH5OLhj8O16K1vrEo9dC20Q6mg+4apbWWjYAHYsD8mkvs+M0PH7DLS+
U6buh+tNbY0gJXD43eKtix50FS7QBYjnfmAHt6KAIl8TSIFVKTi9VNQHNGN+Mz0p+O3rI+Nlg8uf
vxjBUgBOo8LN9GSd9ve497me3hkYu3dOBsQQmLXhDulB1VrnDT5635yhsXzLDaAmwm26cX5thBiX
mPPiaEyOhoKA1Vq1GqUpXIun1VwX9bcYDS5kw4Y9CiMwM/8pC1VZaNNT4WBvqOXKQU/Q7XyYZvh9
N6bWxkc3kedwcV+umZqxHhgsnzRn5Po+UTPpj7J/l8vGepjG0r6xF29M4ouW1qsmMURgNbQEPPFz
1aTFcZwV68ZrZLs7XEiWzC4dWp0tYP9mVQdx5AVkvU9GM0mP0mocIHBw2V+fw5tNIRrEnJsSC14E
l1NqNouy7zqVj1gkcpeSNbmr0vrDrEO+v97SxmphTydVYi+vcV4Cly0NiVtSgc+j327w/ssGcOUq
urWT4+DKp5tJcqO9jX0cPQ15CzY3suTG6ktRjeRUOsIBb7C5jMetre8nrVBPUeLUAKTKNP1og669
Fcjb7CYlaQ5RFKoY1uFZbXClPRYTJ1g5YzaiWxATNY33YzoHj0ZjzjeW4cblgPQhqfglaOOQ87oc
1qSeeGyEPOVGLRkIo2DVZTYdMB9WRLF3ii4/NuHkvBlio91HLniL6591c5hftL9MsBd7UtJ3sprZ
Bb3BMOYTpNDUbzPh3MmGOgEdefrenJJbdQkbd2fStBRqcCEhs7C+JjhqOBbGmOEpx93oFNnYJ6Sl
ij6gdqNTG7TZWdfSal92hbix/re6yzWIWztbDbv+8ucvujslVZPZbCseVefRkeMnwDki1vfxVDaP
c9rVwLTrPxZOkY/mSkJMjHwmH3u1vSHISEuskC0vcYj98TTAIygrkgc20j/GofxuilIznSkseLFf
9i+fmkzvJ0KbsxVS2tybcj8BAzr0KijD6zNna6UQcPm/Ta12uam3tN7MbMsrZ4bSqYkLZFqA6r4y
0N+T4fgfzs5jR26k6dpXlAC92bJYVe3UatlX0oaQG3rvefX/k/39iy42UURrMKPNAIrKZGZkmBPn
nK7bez1RL9v6bJYh31AKnSsPZIeRaCnPkTgHgfhbj5Zx5yDVgjrGEuXVQWmQEURLbxjuSx0RVCud
49AfEhRkRGw0/0O6Kn0c2t56hL7Z/nb9x228K5wodNMlMQlglNU1dnSacNA52H6YB/0DcfDvMazr
2+tGNnacF4Un+7nGREX+8uM2VuWgXtZjpPkLlRHaqMtg3THi3jyCUNh5k7e2+8LaKsGN525y+wCe
ImtuUBV2m8VWfWEV828tctu/cT116nsRqwj7ApBPv1tja6B3hPAxwrPQMiOJR/vAPuZTj1pQJazm
zc+sZDSi2UMdmtdv7UVsV8DVC8TFtxLR3Y2imQ5ZAz1xNNbOTmL6+vOSTvAcMUJF1YYg/3LnYfZO
FSfJUCcRpvY4JrCUQmPa7Wz5a7dIFZmQQSb2MkpZBaTC6vRoEQk5KWHZyZnQ540sCJoPaTbNjFFW
xed2HHVfo6PwVlAQ+RIZm8y/Qcsbay6SpmPShU6diQY3z0CratS/Uqno3mWpf/0Uy726jIIxRTMM
30+aRjpxuZdBHWR6ktVUa9wie5dGiXKzBH2OnI/4+g+WyCHkCJQjjV5akmjqCSIXvpqLXm9hwfTL
DLY4VZOq78Rhr98V/n6CIwIGwpVXYwBKWQICzwLDt4MiuQnb+DvOrDvZU5IQ46cjgqvp3uzBa3dw
YdNY+UOUnmEKabE5mmLwFSdEQ8/S6kM8VdEpTsd8Z41bl+DFGtfHE+XHbqRXgz1Eoo+LrdWnMNLd
nVu9uSqeaFlJJ9Nc89wtjb3oRWACzB9GlDldhJ5QZbW8Ml2mG2E54fn6Idm0R12GWTmCWib2Lg/J
OGbWALeT4UdQl39U59Y5ORpkSDUMvX5otnuFgs1LTtuRGgwBJljqS3t9l2fxMOicFObkTooJU2AQ
zdN7ZtahHAdmchDCQuOw0ZM3Px+Eq7LDhYMhHlmnJVbTJmObuIZvpl140yQTmafoiptmUppbdd6r
/W4kmMzC0hLnvcajkAldrrRuBiQIdQWNykgEt6J3yrvA7BY0Z0forcysPwZtWCNHEIlfjl58U1PF
2PE1Wx8XBKocd7EkhdrKb/OWzo1qT2TcFRT3tZnYIdKMwrxtobW4nUUa75zeLedGmZt4j445271a
c1+5KCbUMKEgvYVmkcMMeWdV87EJyp9vP7dy2Jj6jyQ1WudHdRZbfV1RvYCdrDqiAF0wXQJbWG9N
2X2pauHO6XkNkWc9PEtwGUnXDYvG5efUtWYaS8hZ8NsSbBUOkE7nVkLZtNc8zY2r20yE1kGdR+M9
rGntOXcj5YA8tbvzUeUDsX5AeKnoCDPJxHCx9FMvYngNpGdHN9EknLYD8s+QPzp0wURrzB/As6J1
2izKU6305i1DOKLbsb99sGVF1wGjRUi6OlVZ2mcojCO+2jedS/G4abWPo6lnt50W57/1Xog/5gyB
Qwb5/pNmB/15GsWwV4/bPGrAGOSEG1QO6xFfK271aQkrKo5u2t/kZRp9R6nwU4iG4On6Udu0JIsM
ELI5DCWsvjzDrtQEAuKSvHP0j8EMQ3RviPZ2ocyxs7dbpgjt5VWl0khb/PLb1nQAZqFgSpuN+SaG
pwDpAATj5jjbe7I3TUk3DPSTmH09sB9WwmjHGPeUkIsdIka2vy1pmviBNcS/r2+gPJHrEyuRJgQh
IFwgDb5cVZZ1TLDC9e6Hrtv81PqYh8aI9gY6N5wdrD1gWEF6QiK4hj81i9qpPc13Pxmj5mj1jf3d
mZrhQVjaR/pv886iNvYPtimJz2WujGLt6lNp2TgNqjAMP5sr5rpSCw07hoV/irIf91pem7aY6gCm
i8lXfFPMjY5GXsQcCwY70IPU7LvONH7p7pJ+uf6pNp5nHmYyOdJ0CUFcfSokXmFpswmqsr7SjVNv
6uEHtDnRq8j6pdFhO3ZiGExccceE7rhz+rc8iwHoWhZk+Yy0bS8PSmumWtXOBAejYienMTGad23c
8WKHbvXJnlAy6OwEUccQv3QHBBvxgBIKtetbsLXZ8lJwiqBloqd6+SOmMpidZiJs7oTRIdOgxRWa
74yO+LpStTu+ZevQSvrW/6vxUS29NGbbtTYqQU7OkyLkGya0FbzRHLtT0w9D6ptLLeadNGtzfS9M
yiPw4v2Yonlwurk1fdcYuttWzadjp0bO+0CN98bHN08Tg3qw79okqWsApj6VSpTV5I0IaUPNSt5V
nycGj9Atc2yBbqqVfgkmu/kqrFH9fv0zbtmGHsGRvSH5cq+WSXNjLGschl/msfrgutCwhJqK7IzV
6EcqnOOxD/OfcVhlO590a385PDxN9Fapscn3++X+Lt0yUKU1kFO1lbMdI7wzZLpxLqd5OV5f45Yp
5sOZ9XqeLLZWPqgwoFNZLIrSVtn9KezUfMqtrD0zzmLuLGrrnBoqJXZidhca2lWyJahwQ7BXWn6O
c/WHdjCehqlhGHFWJJWP/ev6wraiLVhuae4zrk3Pdl3rmcDcJJlEwVDiitACaqrbqE6QMg204pdL
yfbzzLCdL0omyGIxmh/yGcXsFIHPnX7qRh2IIVrcoSz8y8Wv3EHsDlpvNQSaKAeGnmjE/FCVINOX
Rv1eVUtFgd6K72ujCW+LAPSmq+QKh8yqqHSmEJCFyCer6CIcru+QdAyrNxUXyaABo0Wg6NbjZUFp
mn0w8nyjZzeeAIbYvqLA/NGGxAzDxMgZDJd7rN4bD/mF0ZW3qrJygHcQo0zgDIfS1tpzAMR85xnY
OmsSr6MjUUWIuS4m5oEbxOMYW35caV97OzbPSwc4wFSSBzVQig/XN3IjnJa1JlkPxyB1nsvrOgtt
ZPANkJASlKqnxKHmNejYPsbqkN+ESjVJ6Q/F0yOKgGOQx0/XzW9dYdPkAIATYoxjjfo13WSwwcxY
fh3DkBm0cev1CAMfkKQuzv9iCvwD2HDilnXisEAh1hoSjVuVyNrBz14cSf3r94mKmu11U5ufkIER
Sk/u87Tl5aaaQVrlUJrSxh5j2jpFqL2v+1H14QGEl6pC5/G6vc1dfGFvdTBhh6zaEdJ7VNoFQqAM
lhzI5Zaji77LjqnNpdE0l3xO9B3X2Y/jzPHUUtnzQ7g87ilYZBNqrJUU3i7q4Z1pxG9mNoWygKoa
83W4IaZh5OJfPChWTuUu6ij8M6JtH/I+1rw6QPHFTYI3T0SvTMnFvzBVt26MXpQDyGEZLS9W+95v
62LYKSdvXTkqTTTeKSdTHpFu5oWVth3UBllEW0IqW+jMXWSC0kB17zItVM5mRACYVS5SvPFS/dTc
qV12vuHmD8CrP8O6IDpdvWZtEMxtBJu7Dx+Ig5huCtZCHwb3b14a4pgU3HdLH8RJiDDzVSd+83y/
3Gb5JVHEhY9wnRCVBrTLBHjSw/UFzJGFgVSXnWtwKEWO/mla4iTYeS82lyznithymCnWWEimQrPC
DDCpteqEqvPYv1+g7/SjDkosK45ziCARr7Mr1Xq3mNNe72YrGqNvQOGbFhblodXBojOoFlIYmuHC
KE88ZSy+90oiPqlm0J20kS+cDlV3aPK23fF6m0mFVBCgDkYGBdr88rRNdtsrjVTpctV++Z0saYfQ
eFbewOCb+0we1n9Du0ScjHoHSFQGPKitVHu9ja2Xk3IV9Uf54a31GJAuWsbdZ/rMVLTe11kA+2aI
/Of/FzFCeij8Wz793/v/UqVmyznRkoRXVhJUMDl6udYsgfcjUUCfm0r7n5G16imq0HmbMqM7Uq4Q
O4dqc1XPrwm4SDo3q9ioLDInDjpgka3RJIdlog9lLfNe/WXr6MowgMobM9tEhJeLEiH6XFNP9ltr
4aQfRNfM79re0Ycj5K75J2AYynDgskPpSpqsItNmZ9MeinHzGFGagbUJFhBqM6u1wjuMmopK2Q3J
1/CbwmuDZNpY3InSRso6nGz0S/rqpDil7hk550uv+mAH+L71eV/+hrXjVJI6TltQm/FMz1ksUfOg
trl2k/YMRipO7txcf1a3vi9eymZ+Tc4/rslsrH4yLDukfmyU5XhTmp124yJ98Om6FXkB16Es5Qbo
gpmpwc7qgqpFnDtmRDRvQ+lyq7R99jnoaiP3nDwbgIMKhDV5Sbq9y7J1rhxDlugZroGqaLWbfdyl
jR2ym3WYtrwCaOjdVTF6cQcn0pF36tS4hM/O6pLQs9BHQ8GGDtCOe9qKXBDpwTpdAqnhcnm4jWYc
MtE2VBvM0TlVeTvfLICZ7oBKjDupzOY+M6LBaiHAAGp2aSodZ6tY6Ov4i6nkoaemnXuwxVz4HcDO
YwwLrJ/OAOH/4es+d401ei+vzlBdQEeUy65uamXlbWmln0smzs5mn3X3RtxU90XIxb1uc+ueUJej
NvyMPFm3xt14aRHEwmNY+lycs8TOv6hD3N246Tj8jut6J4bfuiYyzKUqr6PPuhYYouI5jSGH188a
dDdLOHPejWoZ7lzGrSdU5nHgpCSX7XpRQ9YYPfzF8B2Wmv6fWbTF6Dcw3oN7LQyfscL4roNYDShR
Nu7gmrcOKb4XuD3/AQRYvd5GH2qRydybP/URYu5RpnkBu3EXNuEe1ci2KYYZiIsg0FrrjblqDaYP
rjAforj8ONvdz3YKhiMkCN3O47VhiSwTfSoEA3ia126nGSfEq1IAoHYfGwd4YYK7YXTQODasXn/7
LYfsneY4g8CUFNeupg3VYUJ8hEGQOYz9zlAFnLDO/C5KyTnffPYxBf6JI0Ibbj2KaxlJ0OkJlZOw
7MXfBIkJD37d6Eff1DYo23wPvLr1MNIOk44Ujl0CrdXzbKtjGisWbkUtnUK8H3OhfK4JO76lUW48
x/AI7cZV5iCG2hhMLi525olpnL9dX/jGLXzWYKJIDoKE5OzSvTlZqFdVzjPCsFbyZXD75dgyqvn3
upWtU0PNnxFPai50G1ZhQLOQ2MJyaPpzPrsPTGe4P7Ik+V2JfNy571uWmBqiIkEWjStb7WtWui0C
h5OBln3U3OhObT0VYRPzFO3St22a4mFAZRNMIv3Uy62bGfoisqJWag/VgipnEN2mPdPcvR3GOyHM
xleSHQwXlnouA3CuS1OW1fRMlKJhNOjxdIrizD7HNvWO619p42knROMFoLclWX5WCZ5BdNin8tEh
ee6OI3MXx3mcyXumFBWUYcx/l0KdjgPqp/Q4gj0Y4tYiaUBJrW4mTogtLhdZx2YxDRBc+90S9vdA
OmqwyWr++foiN76aBeWI7Hch06WuQUs1Q21ZHAEVyQxlPJqFORwh0wp9fUx3phI216MazOq6RCok
rpfrIZod43ABOtHamXsiUNEeZvRH3u4kJfhdEuyBcCRVvLSSuh0ibzWNlxBxtxNawgtlgEF5N9jJ
z7fvHLMx+H1ebOj5V+splKbsspwuV9EaxqNSzNrNNEfxIbVohV43tXUSIfCDqQBudhKzlam8KGj6
tJRMCzVDhTmsdE8NRHQjIvubLrLI8NB1UW6aforPg9kS7163v3VIYBOEXQfvLHvYl5tK5MVYVkEI
z2SwckZl6EtplNQ4I32Zv143tXVKsIHqK7NElBlXlVQlKNI8h0TAN+qmlXT3M2QTtatlO0va2tKX
drTLJaWQ9dbxYnK557b/bnd6fLvMTu1ndpKdanvpzkNemcdIlAHyz+2exMjmjsqECEAzBeq1b+mS
yhq7lhdgGYvsQUNJ45OtoP9hBuo/XHDkO2VkyXzKK7a6aVlor8RMzrl9mt6gvut+jFoyeUhyrZ09
lXdrlYOxHohDCC8lWFB+2xclucmd0I5saQrCQZH9cXtDuTM7Jf0Zgny4g9wsfzQnfXj7C4dRMJAQ
pICsW3fKWvAUWQJ9pj8nqe5FHd2ToQgI04Ek+NfPpvS46/VJwDvVF4geOaKr9elq1Sw67N11J2d9
06DvzjF85fcR2uSnpjOrJzjrxX+uku6VfjaSEYvHjg4SMCymkVemG02rBhFFNEFTjUFHmMshu1lS
LwugLIJQs9lxo1tLJfKj4CEH1ZhHvFyqiK1uRrCXa5hq5u0A14+nTUHjF3rYyiak5pVd0RzjqOuP
1zd5ywEw/ki7RNK0wbd7aXlgfKFeuHo+9uqDO01R7iluUe947y0zhLeynkdR7hWjV50bSZxXskGf
5sbPEoWHcwWb5k6gsnUjiCAkByttDFZ0uZhSaTIiJejla8BUZZ6a56rNxblGJP0wdlzAIXXrnQux
uTKeI84p9D2vJL66Sm81I2ZltA8zf9Sa7jgs7p/rX2lrYTxG0L1B6U7Nbv2VShG5tJzgmdEUejPl
2HnQc7YHaItbL87yyuvLuN/xLxsrk4+fxAczi/+KsBeia6VUZsG0hNn3g2cnSnXfQCi2g+PeNiMB
yCQAYBBXa4ujUNQio7CPMoL4W81m9kWt7L22+6YV2ssgxXEngBsuj0aU63QvUp3MsbLEjRWKOfHq
vjd2TuDGOwdvt1QNpPQG7my1GCMfSiXp6deZdmI8Fqr4FcDd+64K9LsM6Nb7rhl+KJOb3WuDs1e1
2XjkoHSk6SRp6mEiXC1RrUBP5EEoCdhC975oa7hkjdSavEadjD2KjU1j0O/KMTDeoHULtoadujFi
2Q8ip3pSgs4+amZOX1npq3I6Xj/+m8bYTb4e07xEgJcfj8HgcAaVaftlXf3FOdafkD1F22CJ/yEL
sAmaWQ8BLYiilSWjFQW8CQE9j7xuTkEnxsWbl2rea34+l9lXjxueEC4NWSCXdAyXS8pGhYpezcdS
Gggrq1mLHoaqaI9wEg43zVyEip8UEDvWVozW4zSE2tMAIf8ppn4fHpoxq5mdtGDt9q9v9eYBBn1M
bQWxGaoMl79LheFfLD1TQRpP6w8ULfq7ohur3qunPjixH44LWQ3sdF6tK2l8sNK8qnfi763PTeER
OI4s8jIRf/kbyqRmIp46r09pTX+nj2b/kDTWdGpGbTfW3vCsIPchUQHASalsHWursRn0OuUNarmR
c1t2pTjPZt8cLI7c/+APnA5aGLf/cJ55iCRajUj+FRGHklitLXLQh2lrzV+1EfVcV836HzkJzY4T
39pLqtQU5RzU48BUXe5lAyw6gzcap6DBxu0FWmD/RzUkMM6jG+p7cIUtLws/L/OvUsIH1MKltQGJ
jCQMOT0RcO70KXMqeKqN2p7/YbCDhBO2BpBGHJC1R+ibYRFkULZvVsrwjkmnv6GI5p2XSf7a9R2F
HkGOQz9XpVerCTvLbYIAH6dQHr6Hul59CpgePESx1qNXPsV7WdLWxzIoNcryA6WbNfMV0tGhC7rQ
8gu3sU56Dt4uSbv+1BdB+g93jM4yXx2OHVkfuPxS9LAHFeUMBr4Fsmdtp6c3zVAPx9KJ9mBPWy7l
panVddYbA+qn2oXmTWeiobPoXlhT971D1RNC58n1xkVdYF1tOi9P7Gqng7J1JEH1wY4GcBCHu0qm
yy4xNZOemG+0hvkhZUbllI95txMFbn05cjFCJQqZfELpZl7mYhk59JgAwkjnsLmZgxm1d7CMD7CJ
j6frHvq1Gjo2mEGWY3fPKe3q0yVhCbi+Di2/Vco5PGg1pJyjAdccrAzdqB6g1urGW00ZGuhLnDkk
7K1DHDY8NbX1aC0h0iloa5S1Z82W+p1ZgOmsFfX4Z+wMUe782q3tZyYeBAGjUaRUq4/fMgeVqbrs
DRh59WUuQYcAD/4HuA0KHtTVAEnJhFG/3P4wqgInVZm87xs1ONpG+7NUanETqsu/+FM5VUkkCXaJ
CvqlJUL0yRw1QJWQEqNlYeUNBAmZoqKYmlqau8MosHmsqN2pKtxbpGkr7+3YYelOOdgAVLnz72Q2
6k2SKdrnvHCSHYDP1kMoOVIoJUBgAPvq5cIUJjKiLpf4GoZRjxopsO8gM/Cxsu872m9A8iPx5fpJ
ln/l2r9KSigEQaT64LpEqc5FZDCJw9VsuuhhMivbw9NWhVe7reJXsP6c/8EgwQl51DOqZLWdAUoL
Tl5OknAy1w9G3C+/apvJoKHVUcco9b0W0uaePpMhcy6k3cs9bYZGuLNCDy5EUfEx0zvziyry/jQs
egZNSh0rhy5ADGznzd+8cy/MrhyEyWhsh2QTyxwV7dDEWUWrrNqbCtz8eoR6HBXZ8lh3BXLdElok
aSAK8g4SUFOdKahFAFYYiYmHA6kibOjXP+DWfZAE2upzCoc/udzQtEnbAWAQTU0Y2h7bOdeP4WjY
71LHiXceyK1NBEPKOAFxE93blalQQV9kojflm32cRl6ugP/yYFrYTdu2DgllLjSXCGcZIloZmute
0GdgRL4dSpgQS6tbToE61tVx0go6H5nrHN2+7r5d38qtV9kGO4uSLBgrEtbLreyBAYUpqZYfMQJz
Tpyu+7k0CdCNKNbvTV1YJytBzw2G+YbBWcPdcTevhTYxbRNWSepSyievEvIyU8cF1A4tyDqEqHxQ
yyczWtAhRPxdbYAB9NZn4EVi8Yx+BLAZ0sa8ZYIw/Fr1jgHRiFOXe53srW/B24pLknEfQnOXmwKd
Nh84kwFYmekPYMHDE1l06rudUiTeYteqr8ei3NmLTauAPPgHLwhA9dIqo/rD2HfEmYmuyCJjqf9N
0im5F0O7PJawb3vMaO7xj27B9fG7CBVyyOV05OoA0KBCWAoOPj8CKHaC1q09tEUTPcEfYx8icMff
XaB9DwXPHcoQikW0EMT/c1qh/IO7kqNLnAagWsY6RNDsyBqUjjpTMUTBmfQBSjtF30sqt+4zUFxG
axnxILldb/KUAfvtyeytcUludcQDH6zEFDsOSrrW9ZMmKXE4QxxHkB+Xn3JKhK4jOEHqOmYthRjL
OidTOp3HRFtuu94uvTLI1KOVVHugpM0LRcLMraKWS7FkFejavQpdbZU6/hjNyiekvZKPNdK1pzxK
+hEWjKHoz2mqa5U3mM74gNxqCvOb/OD5ZD4ZtZrsQXa3zjXZE5k1kQulvVVIUQY13BCtbfsgRudf
+qRoMfgwB80WrYL/9g44xHQzNeoeQdHWy0RWSKGUmjZ9/9UtRrlY1cMF9QMR5H3yKKo286NCE+9D
I62H70oUGv+yVJljaAr1HCkWefndCaxisx1Z6hgErvlO62z7g4ZaofJBm2rtKZ275tiatb6T3Gys
lLkAfBUwXTnXKw/9i7TDqJo5YRQNZnVbTd5nGjdXhZ//T9uI/y3mUOyY28KNIHdAdopkhiqpgy/t
zWmZ1tSjHPA3uvWUzQ3yQgyk/tCnqAflWZaqH6qx9gjvSPmQh7xccPvscZVtLZpyzfOUAuf8efrn
xaLnrEF9IDMc2Z4NKk8MkB94bj1kP+KscWRc5Sx/rj+WmwuX2R3BsWQSW1+uJp+hbWk625/aKvra
1oN2tsc0fGJ0x/oTp33uzVZXlV5sil/6rHc+BP7ajp/c8C1UBYDswPYLKnzdAW+tZIZZZaYKahfL
GWodGAoYZrsJFjv3LIu5PWba7fyUNnmy49Y24i4yOPr8kgGCqd/V8e5z0wJgjek5j+ePdVc5Xxl7
dW7VxXX+29lqeWZXLhQNRGwQDdHDWWNocp0ySARFij+4VfJILOD+DRopxKAPdvwgsyHNN/q0ebTH
UFTerBSKdopDfp5XKElbHmP6TPAwtnmEq2u0au87bP9ADgLVBB7OdTPZEn2U92nswCVvz5mXN13+
QEFZv7m+EVtmqKBJoAj/Imhweddqs8yVMubIqUEUlf4cl2Dq6mzJPl23s3Wd2GxgYAAOSDRXDyME
x0nn6jCbgQlLw4PaJ/VnpdUCryNhgRwm/Hjd3ua6GIuBBgKtbZzm5brQSS5mxyGwjp25+AYAQflj
W71xuG5lc1USGgVImTWt2bHbqjCU2YYKKl+W8dEoE9ogUHT7tbC7D3Be7N2QTXuQc7iy0AGSYnVD
hAM2Iw6I4tHWWZKjkVE7PpmZlUSHaOnz8Fyqbft2aji6gVStSWdt+cfqobMqx5zdFqOOSJPPsxGE
n3krOJNaZfVHkavUD0sx+9e3dssP0fWR1DN0BV+VDuupzIwYx8dQmFVP59CZ5vhEdaD11UQX9SmO
9ehv1MRQrxcBTAg7bnDLF1H+osYFYy+4t9VOW4ta2LWgeG60ak3XSSnC726RurNnTPXeCM7WZ6V8
BRYIFC36CqvL0bpmT+hGUNVlUXpCaDP1AmuuH4ow+LWQyu9s7UbEhFeh0SsDJtpQq/fV0cdRo7vr
MBWrPyyB3twUvfLenIv67M4A25u+3sOCbpsky4VAgCxgPeVi8FemwYACTWTFy+CReDI/3zkz7I7g
JJ3OLX6FIf2D62doy6okFAJbwbZyQy+dgJY5yL9FCm0mncJELiJxFGbY3YZL4v6yEDo5IBS1ywez
9TVfWF2/4pY2xfCg0Z4Qc6s8uZCHnaZcmX/MkOcrB4KeUfP6XqOCYcXWo9B641TD9+ir3bhYcDqB
frQiRf/CNrafwqScH4ts6Z6ub82Wf4SWS4ogIQvIQ3+5NbqYw7YkkfGjKVzOpVsEj20/VefrVrZu
EfTe8h47PDDrdKiZAyU1aQb5YziBbs4L46CkluI7hbqn5rZliokNKov02SiQy6/yIl4DYpzbxkyQ
mi5ddi6XEG7HFEJUZMj30q+tvQOrICGPEKG+EtXILSKzInUYbkqy9FQPgTiBCBneDq3n9ZIcxPhd
oATyV7xY0JSkKGHrsr6Wz39B5oU3WrP8oAZc7oQAWztHEkkopUlt4bXSX6WofZXVwNZEQwctSPXx
YBRQQaUhgf6bzwP6RSyH3h0Z07qhVixpkg0S81gyRnoPb3561MCkH5hr/AcHTmBHUMMWkrSsGRAM
LTWYegdYv8RxAHt9n55KSuq/Fmjm3/5WUFJzAMfRfKA9sPpS4QDPwMjoL7GNXZ0p6EdHO4YHoU3U
vVrvVkef1E+O6UgQC9Q5l6ciQK1dTZPK9rNEKc+qVotDjMzkESGA3iuoLh+m1K6PrTPMXjCHzN7l
an2OlqnwIqWfb9vCzN7ewKTzhZqp5AunC7x6TmanyBqtYPlKH9d+Zw2mP5YqUbFmxQdz7PfikQ3/
SnEFMTG+KuPU65CVJxvttBqcRjQKAZBUNZfj3Ez61xmdxZsgarRPbz+1LpUFw4SrkI+8WmDf6jAm
DgRAYqzGv0lShrcjkcBxzN16B9nz3NlZ5SWUjgxZDlZlDryylY5ZAHqPJ0uo5WAdyo6tfRRq05aH
mib7hyQV1n+x1ja9L3CngbcQT8MPA8tVzXRhMg3ebJIl+kipMKw8tnb1kQhYtY/R0uSK15ru8lSN
gB0P1aINXxKGIwpvCTNm4pnliRovI4KPDrkhChJsyVGiKH2neWGImMifUp0UE/kCmC9OEaF8yHRu
PVDJq+vmQ7ZU/V9tajLhdZUFA9o8F0p9UJqunA96VKcfxqXsqzMsfLpyTKpWE77V5M2nJNHM30td
Wh8j0vmPDXKqi99CULbXTZC343J3Ze9OJUEFGMGfMmB44VONHroSUx3AKTha9a2tZ3R0YrM716ZZ
nF0bSs/KJbDtkkDlOVQ+Xz9Hrw+utM7rRAgkqVlWT1SPGlJQpfLutkH4Do2HrvXIQc13ljm0xmGM
NOfPP1gEYoQ+GKzHvMCX601nzo1qM+Hs4JAfLeAgh9nSyyfVjqpjW3XOjid8HXBRXSU9gXiWlVLJ
uLRXumakzQPtvQ7pN1hPou6ka053KBESIG9W51PCTNXOtr5+vzBKbwhmcmaBwWtcGnXTJMx1vJ5v
tVb2tVtijQrkYD4GQIh33mTpydfnRypqU26khAwE9NJUmPRinAOyyojLeMhjEbwPE8XcqdRvnZOX
VuSveHFK41mf4sKiZl4twr7L6qJ/sFM9O0SDYiaeDmPSv3w2uk/g+hjA4dm8NBg4aiZGPDx5a9cd
S23JDiDMJ+YjG4CfxaLcJohUvjkWkCT2oDElCk52hy6NMtypm4z60JHqovajZcSB1wdD/jTW6dvT
dKiheS5RNIVq7lUs0CwpuEyDa6/oiX0MxNCdcj2bj2BP8XRmEpyuX7uta4BssuRTgYCJ9/pyaaQX
ki8DuFfYIaBcDKZ7IIAIvsDvXr2zltH0LCffG4bfOjVwxdBlAfJH4WP1EeOl1ptFYz9joITjeVLj
5sOQOdoROeDZOU5ACHYKtZvLlNwjvIzweDkrb6rAAtK1DujCuo61WwRiB59Zxvohn/vsRkex4wyR
QXn+h72l7fE8w0uRdHUFjc6JYU4CA9NmSvmOMdcfvUvsHQnRHcScjgfmqYyd+7H2MAxGyykZwjsm
wnHdq2JAk0GdAFn8chyCUDmoQmlvbDup/LLX94Dezw2xly7m2RZBKzMB+E9i18uzE6Stq8xDvBzH
tGs+gDSJbiPwS3/SroBHXonqr0HcRt/DQDO8sle0W8R06u5ctXP9Cerawm8S0/GssMw+UCK2H9y6
DA6aWkMfdP1DrM+b/KH8yzMqyXxeuV276ul2WNNyTO3oh50004eY8XTPMsbbXI/Gv/9gjTYuQ7IM
tBFqX25L7pRiaNphOWZQHUMoYaa+EXXZO6tXVU/Mfbjjgzc+OWdLonRhkQWzuXpUJsr9LetbqLG5
sz8CMjgkZpIdEgZ6jteXtmmKTSSGBr1EQftyacsY5lpJN+EoyqZ/NKJMOaExU30ZpmJPxGPDFEeK
Q0wORi92Df0zZsfO2h4pjVks45dUaf5ElWbfmrX11ieF00FVAZ4n/C2om7Xq6hAmAnBDqBy1zIp8
oSyw6k2z+BUS+j4mEDjqXmHk7du/Gs8U7YvnNjdPy+VW6hWDNEXOVtqtYh8CaF28gP7gbZ04ewIz
r5o1coUSCe+ALWCAb73CoGOJpipwCq4cjZjsaSZ5TqybnJbA91lPs9+LM9tQ3JraSV0qRzlBdKHs
cVWsnTA/Q7KMypFWECSvBhtMR+2dphPKsUvHryI0xJ0pRRqTsZhP0TLQuugYcNq5+xvniBhPFlqg
F2R4Q/7/FxHKkpuZpmSheiSEV89qGIpTZE7xx4nscMffr0N2uT6o5VAk4WqgdrMKhvKCwrRqpeox
UGvn6PDH2VHhdI5zbT7WUKk8uA7EgyhdFPhjlCzeejklNwUjdgiCSz+wupy6KCdFmIV6bNAN8ac8
jL6Fbtb4c7gst9dNvXaocjKYxESKNpDbrx/wvEkaRDrUYw5Y52DnWX+Hf1/uqsqtPL1puy/X7b3e
WVWB/x8ANf5ADnRcfkTHaRi9g4f8ODE05TXKONy0dvdb76v0yVTL6l60rnonxSthQMki/7r110fo
mTSSiIw5dkrCqzdVC7IgLI1hPEK8Xtyj/v5fbtbhk92myum6pY118npD70QlAGWvNc3TbPWzMzu4
oqnRpmPpaulHuO3n29AsKArPXXtfhmhECi0pfSMZ3Z2U/jkiuXzRsUtugtwn4fUr1G5fWwGUHMN8
tFIt0s+hUkd/0aKKfjJ335qeaoXRu5ak3T0gg6X9diq1HU+yYZYcYqVLPmSkGPn7Bm3LxIs0CG8P
nRmjlyPHM+b7rjeK6h7Gqo5aDwxQ8W3WJkHj1bVDRSi1++Cc5WNR7Xy+126HIj7tUzo9tL6o6l8e
HlrHtRp2JR4gcMqz0TjTUa0UuYHUF7KwivGIQWn9vf4pt61yCzVJVPhKMChvMtiiFazGea+dGUsb
z93cT4/uXHT/NRPpbT4U0c/rRjdOKlhcR7JpwlFNAn+5VCiO46wjTjjmFZ9Ej13r1maMH46p4a1z
kmwl3SZaTg6EfgoVvktTIOD0xups5WiVZXoi0YRHVZv2Js/XrTVphQCTkB0TIFdWVmAvzosySlmQ
5aQsKJnPVuDEniKc/8fZde3YbUPbLxKgXl5VTpni8djj+kLYsUNSnSIpSvr6u+SLe+HRCCNMECB5
iBMesWxu7r1K+JCQxCpCPtyixD0Ub59JGCYDOQ0AGpLHTVJlYFA29wDEFfYE6p1o2XTrhSOksZyA
Hpy6nesZhw3383pDocWxdTjoEdCBLCmRgAy2fwXu7Nu8JMMJmGaOirpTXkzNxc3kATCetkMpMoAR
1cH37kR0HHg8cAEXx7NhG2F5RENQDge7COx6yUrd6Bs+luyfQRl91wlIoxzcyzsDrvojqzou0DPA
jz/fP15MqesJMRfan7on2pUoAqOvduUwWSssvNAOxnt5HlcWIHouSFzQTtw6WVQhSlZgptqFcVh7
RVZgvhpiG3iHsVCeunoan2YZuU+vb6OX+xe5zupDFyHtQXNvDfh/ZR++Vl7MOkyr1kmYrbUf+Ldb
7WfWDu0tCBg/226FZQXWQc/sZSBAGEAjBpOL5cQL7fm4XoWcbh5wYbqBTB4rVaGHWfH6hleHt+PO
xD4banNE6aT9suoQCJK4bAD3gupjTYP4wR48c1pI32eOt6iDBGT3+wC/scFsXiW5NpgJ8Dw8yPNg
NZ3OL78Cltz8igJcJYY1ycHJeDkUXnKIb6u8Gni/2+TZ9CENlJyHQiPty/Asce8Xl33w+8g6uP33
RkKi+scBewWTbTYLxCZ4CNsLAOPIUKPYQ8ZTJ2M/jbhlfXh9X75MNFagAmINzvwqAbG5KHqYv0PE
zsZQkauvvRlVakVDc3Im4DN67Md0buE7B5GZNqvmY+PSdf89TzRwHIA+Bd4Z+BAw157vT6ObpYM3
tCzshYuraqfwMxsjL0UtxXnXuarNkCPJS1v3+hH353JSIB3mI7zC6oxOaAocRIe9qQfw21nT2hXv
vIlGMdSSBwLZcVyci4G4SWN/Qv8AjSEnPrI8e3leYgdXJl60CAqoKm62bjiGpPEW0hY08NoMwpC/
TNgnN+WoZNGN3vKBzeoIxv0yDK1jIrFc09c1vXw+3XYdEVEjtysqi9DVVdlNQ2uc7+eq1jlfnfbE
PLunRLIjs9aXYR6aEdCux2qDBoYe5/ORFxR2aNO6XdHVLEDi6jjXvoyns6VhM7ggR3p8fWPvzS5e
l4j1SBlWFOjz8eqyJZ1y/K4IGhMX3I6qDCJavIgX6V/KofqCYt9RV3rvG1FzAxF71ZhE4H0+ZoWc
Hdme3RWkm9ysjAQDFIfhMNnIh2gXh28Ofjg5f423iRMmiGTScacrJr/nqSv66L6bVXu24z48yE12
Pw2lMxgf4OLE0+D5p3VWJXsiTVf4wh9TqGiihtD21kMFQ9M06RP3++vLtzseXj8QuUUiAi7N8/Hm
TtYMTxRM5VTRS1x1v8eqg8HvAHHHQQfJwUzunYs/jXf4KyBl3kZc6YaDV8W6LaARFnymaIpnScR5
3qE8mUvhRPeBHKqsKr2meP1D1w/ZBEAH5R+88pD2wZFws4Y+OMF1DT5LwQiTD+Bxz3dhM1YHRaYX
PXjIof01DEATz+eT9r03O3PQFuh8c6gjKyhr+YO8iwl9JHD9vWFRwwoG8HA2UJCWWInZ9o02d3Bp
U1niT/4Bg29vhdFCQeoHig306jcrPMQ9VKZUBNn2ZTaFKJUoFglzcFss5hQzdVSy3B0vQYoAEjEK
NNs+mNQhrELBVikGN65+wVQ9+tq7rrGzcZZNlTLejf+8vrT7I+LRght8rStuQlBYSoVXOpZ2EtJP
B5T2Cs2JODn+TAHRjo+o3zt3FwR5grWqBokNvHCfr7GafQBjQ78tnCZ2c/gLx1m8JO2174U62E97
0XWtkuIyQS8FZKTnQ8W6myDaEWPxYpbc+2Y2uWi76CORjbmDVBZi3qyBD3t9QndGhUYVujYQJl2F
jzYTOqIWGU2j1xXQmZXXbhqtSzMqmnVI+DPdhU5WoplzMOhOaFg1HyDx96eBs9VILHujyyWpRaGc
aEQxwyf3Vev/Qh9Q5/AmMTdV4CwfpHHqgwOy87XQO0KpCRcJ3vFbCUg5sGExHhS/HEN01gpA6aFM
AG1xd6yeonBwMu67Rw6KL8hPuKAh1oPXtreqv76Y47ZFTS30+jgHgrYPC7QvFmjqijH4uZIfrlR5
ZC4aWLE9NBMAtbdzqcjXpKO8z6fQsg6une0crL9mDYxQYQJAzvU2W3r2ZyOayo1X88b5Wkqti2UQ
ZRGoQaLbBP1P0jVvxcphULx+YTWKeg0a5luVDeioWgGrapJHjLWfMdvtl3k45Euvgf3vwP9nFMBz
gGdF8fQFhM0hwAtFY0OgE9N4d56S03eI2nu539MF3J+xPkmvD1LFeXfbjvFBbNrGinV0iMiv1WF/
peevE//Xe9TTOoDhup/kVPfLHWu9G4/a401vUKZ+/dDujYRkCCUbtOlXjsjzkaah8wy0G+K8x4PH
pEGLQlQKiqL4ZrdLewB22B0MSJWVVPyH/bMZTCSBWRYXuO9gqWTmk3DIDNqBqIG5y/z0+petN9R2
BVda6v8Ntrm6Gy8ZW18Bbz2RKvpeSeZe1DyH5/8wCuCAIDGtJbBtM6ENZ88h44pHBdnk5HIZXFis
og+vj7I7cehDoX+LKwL7//nERaaHcSnqfDnUAJtHYugnoMX0aYbV7cH3vKhyrVtv1ZAE8gVvzxdN
KAhCRG7ZeyB1AsOJMqhXfxd+m2S4P/RtPzAnEwR60xBvlWdvGOP3yJHeiu3+8xv+AB2A/EGldJPO
ml40PJZAr0NWkd9MbuWktiPCKySh59yh1nJjKd8cXJrbfACDIvECCQLw7hX0sDlzKix9ZvMSwSzs
dd7YgzRZ2SKSEuIOZwuv2YNF3RsQ2TPYs1CCAV973cB/HXJQPQivII6UWz0BB0iAbonphnzBElo3
Tnlo5rmziTAaQEbQy0SWtZUtGGndl9pPILWrnO4S9c14w/w5PEVI2A/mcnco3FAo/CC0wMny+ae1
ZKyT1sRxTlzT5o7X26lAEfokfBDf3nw0UApdpa5X6hWAjM+HklOIB0A94qtKYa6spz97QOUfHYk3
0Osj7VwJQMJAewaiS3AV2eY3qrRGB14qYNYPdfg4j+7wBZ1gniUsaJ/wgg1vW7LQzKaGoNxt6MHw
O/EMVs2r1iEAf8A6b2KAO1LOWwcQIDGT8smrZnlr4uooidsbBd11lD1wu6LUuhmFwecnmibEs6QB
31f4VvLNrZL+4CLY2/oAaeG8geeKYof7fNH6sA2DARShXA2m+aiGhl05LeGsAa+Ni4OGXfb2pQM+
cm1OgGcMRYvn42mYdUZLgHZrLUd9nntq/WrmsH60ndYvYYTD5Dkc4/aehFp8aSNJj9xLXrzw1uiy
Skiu9E8cvhcVZm6SEPXdJAcl3aYnEwwkI0LXP4EDsj8NrG9PpUONzFUf+hN8YaQqYByYfOTN0EBM
OuHRZ57Q8WBT7R3UCC9qyO2vz6AXwgEELT3VLglkURfvBGbJnMYeCa4CPcCDg7q35tC9AtNsVcp+
ge7xqR2XUGpI8kWAi59X3uLXqQZsDdwVP+QfEbjIAZxsd9bjVaphXXwoHG32GeKrF0uwkPO6Y/xT
KVx2gaZT/yAYDc94DHUm9SZ3NR/vbZpSO2g/cQX7c2DhxwUVXVt3P+2gIUeomfUu2eQmOGSoYwIR
hFtnW9CoqV9rTUSSx4PTpWgFepdFYkA2o7bZO6rj6QB31NPrp2BnsRGTYR6z1jTXws3zUxD0oqJ4
DsU5GIYLXgke5MqDYIQh77Tkrw+1EytRLwGeI4TXCvb++lP+uttMAAy30+BuM9waCvhWA+kQyh48
40plCs+Da1i3n3zR1EWzQOrx9dF3ghi2GHiFiGF4i26bVh2VqgwTluSA8HmXAaboeB4adhBU9qYT
ZpgQvljVVvAeeP6N/hguHqlwn4JK/gN2MvQTxR68hd0oP5jNnaMDiNWKiVslYpGgPR9JcEGntsEc
juAjZZ2AoksH8dEsWuTqiS3Ky+vztzceOOO4uPHEBD9zc6faXDSD7ckE6BTVgLZdPUnYx58t0bVZ
X9fNwee9UAbDBoFt6tr0g4g9ak2b75MjrbBIQ5LrFuxTzvgIxeJIZsJ1+5tZWsuFiXhMB9gypqtd
bgqqanRfe9i2iZHhRQfhL+jPudkUom4OD7u3+iP87w8EJgqlapjjbZMMV8NuIknqJB8097Cdafg4
NAhfQAmS4vW539tViFT/P9RmLmrcmLJpMZSp7eZaOlGDPp3H3wfQZjiY951jghx/xfeCowDVys0L
iVGmSwMVjFz4FT37S4su72J1B8dkZzPhbQRhRTDxoV61lZigAMGqHkabEEG1sK7tEtM0otIpet+A
zaPi8N/XZ3BbElrDDdAOf2psNoAPm89Cs3UhYQgNJwLH2k9OjBJUROp7q+fz1xkVv3fQHVBpCwzG
wZfuLB2yM1T2/mByQLZ5fkyhrta4iQnwpdDDhLGT26QJ+ufvfCqag+rT7jeu+kMYcPXYWyf9r/jK
5hnVUpeSfIQAzW/QEqA+xiy7FRBZFuXXOaDuu2iwyHUQaji9Pr+7nwlj3pUwBkzJlgKy2sF40Twm
SO5L97No6WfeDdU3j+LYvn0kRL0VbQHIXrR15u3KyJvDKURcWLME+InGN2VV3cQLKD//YaT12YtI
vtKyNnsGrgUTXpg9gSgYF1bhUQ0ooh6bTmesGvmRL/beKxsoB+COASwFx22LzLMDDjvfmJHcjJ1L
06QJ1LfQLTVMsmI7tVbjQI+EnxclahiXNH7WtrI/2K47xx+/YcVYgLa9Vt43e4hQH+SoFt/sQCAJ
ssjik5DDUct2J9VBOR/9YJTs/vDdno+Ca9Pqwi5CuW5s7LKIG9aBbQbWidBO7kNmJzhZjnTe6i6K
IIBSCXYoChnINbcKhLbbVRX3bZIvzhB8C2wTPpWGPr151zwbZHMKk5K1S+9gkMmTBAwMHDW3Y/TU
CGMOgtpeKouxVt4pZM0hA7gJLpVsUMbyNIFC99zcVHRKhlRHqv7kutXyw7FCfjNbU3UWxis/U7ec
MsDpenYj46FrUmXDbGcc5+5oE62fuMlkkSagZoLyLzDg266GZZin/cUhuWZOeUbhdjrBV65LiSAi
rcWRuMjeblq1tvA6XVvz2/dKPDtjAP19DOdSRqp0UNLSKYpjy3gNlad+QU2GkDtgJuRRlrIT9gDW
Q9qO84J6zYv2cetPCUgJVh4TH0gk6MJ/5AKO86lVzf5BArY31toYh772CjTZ1vssK6qN8UAzt2qn
y2QlbBSBuQAoquHX1/fw3gL+PdQmCjggnMedNBaUphovr6dEnyDVOZ4SS6us1bFzMN7+pyGW4+JY
c71N1uwkghgRzBaEYURXjEPg/YZ0A8tKSvwDpPXumVkr6JCcxa3/AlQ+Rowqx8WSzUk3/1g8yGWm
nj380ALCvZMbuh/XFzsUb2uWhg2NrhAC8VNhAworUUBC+dEX+dune0W3ogTngbu59eD2IM1eR5Zt
5TJKwGkCHW98EJAaSFuIHlzBZdVvtThfI2G0onjw2MRTfwvtmOteWPbcWfmgKoVEOpI/fT32Reua
d0sSvNUp6s9waJfDSQwIVvSFnsd7rgn6CE6JOY/b5lI2Gm4rMQgvfLWRfn0u97ZSFELrHQwXYEC3
bU5k5FVlSoREMKnJp7rsvgKykpwcGG3+h00L1CXYEGi+Id3aBF8nKZeGh5OVL5MbfZ1H9jj4g8k5
d48Yvev/aRtPgacABB44IKBN12/+K7GbI1b1c4L9UU2uzPvKlymxpqOZ2zv0qACDi4SJi1+oq+OF
uaDAg0Poh/NwjqUxXwAIJKlVq+pEK7CIX1+p3a9CKRicC8CE4Rjz/KssO9KzWVULddXZ+RSV4lHP
JdDnrw/zckPgHQP8AEBMkJ14UVaxFwj3tVZJi4CF3ZdVVM3P+nbuHiu29PIgfdoZDGkTmE+4jfCP
7Z6YlDvBp7KjxeI0S+apJDnbsHfLxsg1B9n+mn0+3xRQ64I3AeAYq/D5Fh7Sg4MPyoWPM2W86Ofc
GHpue2PLFEaL+sqA3L04ItBBugR+MqXEm83T6zP7cgHxC1a2DEgrUPDeKgLDEMRlRiRW7kymvp1U
49yULSTlXx/l5bZcR1kppyvh+wXZ2xvVLMuhpkDb0AasSN58g8JmXRZM9NaTBfdeN399xN1FRGIK
NeAVBbKtU5G5h2lRpSiqUENyLRdOIJAg/IKhtfHmOx0f99dQ68f/dbL1TE2X+AMFe7aqcxW06q4n
BJpXNCQfXv+q3dUKIeiOTeMiCd7UECDA78Yl07SQUwzvZkfKjzZNmv/wQWgorbF+rYlsiUxa+Ekb
MqiednxIzizo/6ENHU88gp3y69+zt0pou6C7uia/L7AWA/EWz5sI9FVJwtp07vUHChJSm9ocFdy3
jwVs/0o/xa2JO+z5MjkxL+1JWVYuQltDcLvtL3KWUxECy/fmLhnkRtDkt7FG4MhvhRH9xuvZbCm2
VkKay0I9ehkcATOmYDqCyeztCFzIgPH+qU9s7VHs0FCn0y4rwEFVBdAMzirsJk6vz93uKKhqryV+
4LC3vNMuVjyO2MAKkoQKJmtG3FdDvByMshMlVswoisuoLgMrtjlI45QwM6ieFwvO1F0cCJFTZKsn
0TT1GRCk8P2bvwqsD9Sw0PYD8WKLyi3J2IaEhQxboAovblvqj0y3R5Ho5ctm5SDB6wG0uRW1tam5
+pZFhTckvOgc4mV68MYsBEIY5PPSeu+WlBccqfPBxbIzlc8G3QQKWjWCjizi2BEwkl6mxVxaKfVV
ck/QNO4ndZCS7+wQyAyDZYGrDB3orauFNq50XYqI3kjpZVjK5AqNwyMzoJ3yyipDt5paQKYNW36z
RcqOJDBWmMpisRcLuzGW2RQNpOgQSbKwtNzr2Lb0rEAFvcGKw2LarUzx+rbZCVpgeuPdEUEVdHX+
fB5Ikv81jqNVMQc9y+ulG8+xsggajW3y9e1D4WmNOIy7GQiGzTLWEl03sAHKgtjNcO0ni6eL0y+Z
HOL44IqOX6Yiq5kVypyglKJhuP77v24xsPfcpmM1HCTGeL6JcG0+wpGjOivcpA/CXusOcKPlyPEa
qAS8/pk7uxVjAw+Ev2AJtF1VSMhGDg2aqrCoFRbeMnUpFNadzIM9beH25kgbc28F/x5vk7UKSpo5
8DEe2MEy6+OwzRJrkDdQCDiCEe2cfpR2VuQJgIxI5dzn0xrD2cWuvaQs3IXZP6YGff3Jr8tHwf2o
TWuUAb/jZdecX5/Q3Q/E4xAdQUSdF4xZPXRdUMawAxHgWd3gz9UXYEScm0Ro9uYXVIDEPFhFfNBo
xhPq+Qfacn2IiARrZ7jJCS35Z9caxHmACPHBUHtzibwHFGvUxQHNWmPQX1u0G5p6kGg0FvA8aFMX
cvsnasMbhM2j/7CYqjuHoCYcpFx7e/PvQdep/mvQSAWeBXMMnIvI7m9CReFnw+vuptOa38Sjig9y
h92PRADFWwpsefD0n4/nM2jcVITVBWh5901jcJ9rdkbqFZ4JCMlZl8RHOcTekLif0Elf7wy85J4P
ObqzHYrEcNhbc7hJQKPdhcVpQHKQrgOWdghBZz7Eb2+zQq8YjB/gJ1bzmu2pDyubWok7445qpUbB
CN4GVhKpO6WDX28/DsBdrkzAVbp4659slR2giMTmBTjywaWEnHPGJ0/DmMiS5/8wFOCWyF/wonoB
u3Q1GcZISF7UA6cPaNxw3IiJuV0m54hX/fLKxdsRSFLkYytsKdwsmy5jtMOXqCyAQWvfA+3a3flK
HJnevtz/mDUPJT3g5yCNtK1rQUxiJHqlS3lwgwXzX5/CWIN/3tk/xcy9/PXpe/kgRq8YeuJ4fqDu
DDnr51tROkub8B7g66hlzVksdXwCpuch0JVIIzaai0xUDVE5Rc6ePx11b14eBIDAUIGHbN5KqdyW
4pk2jXYm8MAqQgKo243zDSwZuo9+ohVkdoUEWDIZHl//5JexGiKNLspdgCRDBWrbI4+rMvLbOJFF
CLxpVlVSnmEgbGXwWasvbx4K1A88gDAe0PxbsakJj6zRSsamAAUSBqqlplDVprJNutQNo/IARP4y
o0jWxgH6Tyv1H/F6s5YJAlk4VBCcJJ64MUCb5QuEHDI3AlaoidsPDfG8KzAqB1+5Ny4O3qqND8ob
jKqej9sOYG4qFwAUr2yi+9GuywcTwhaIGusja1x1bksXHzxjK799emO0GuFbjBcMRByeD8ztYRkx
sXVBh8FcnbFarm6kNXBocW0fmZTsfmWMogpok5At32qiKW8SoZZTXUiwJNCq0I5MI9nYp0rPD5Uw
4qlNmjmrxvAI8razYQHnWOsqKI7hotqsqz+NLkrvVlX0gY18sBm9syDLdG0HuznYQrtDgYsBGgji
F47I8xmFVR6iKJfrjMYe2mBgigXWQB980bcHx3BvPoErAu0X6EhADLaRR5RJXVpdXVQxmJEgDcpz
b40duMCu83n0evc8u4HOwQI5cjB/GWFRKVgjLAbG63erd09sMQgw/LFftc9PQcLsU29LB3KsLHgq
qZw+vb5N8X54GWaRtK10W1TlkLttBYPlaCStyATHAFj6jF6Kt45DU9NXKFtJ5jRQSiM2YRnxphlB
D7tP5JqKzs+tqXRzChuqKfXUMoWpKC3x0UHvg6Rl6IkuNcb418bSoYDauqj7NAJP6N/Bwn1ftLNP
f84RGExZlExJk8ouwSu/TuAPkvZ+pGAICm9Jk818xk3mNoxjHM4mcwFfou2Rzyrv+1hXorlOI4lN
7irtqUz3+JMYqILIK2sAhk7N0FcXO6gamTU9db9y6GYPuVLw5CwdqyvPSSirH8EcJJc2pJVMnYnz
GIorBKUUzcHHU92k3QyVLyYLf41leQLvy7y3SgnqpRwcoJMwhVdbdrRJIaECVUKTQIwllSPx7yVn
/r8lZE+HTJVwTAC1b+wFDonrsDQWllWmNbeX25Ezy4OET1naV7vu+G8U0pEJkTmuP47UGUXW2KKc
cxn3yS/fteQ/wHBVa7FR1Te6VJF/24uYs9S44Wgy4lvjteo94byL59C+q0LbeLdsWgDmQA3zcVy4
+dE2vP6mQr/+vshkMKklYztJw0kOdk5L5n+TfIhMSgIr/OFEeLhkQxQberIHvGGkY88PuMqG/owE
gD/aEpzmbJVsv/gQtoIiNIzN62x0x0bko4A8dGpDZIGlSzNY/wgLZRZUkHriAkJolqvovXpIsaS+
laHGH98rD9Cly7KQ2mSq1l5UTF7UosMAO0vYB/gTUIUSYkRxCmke9dlhkrxz5krxfOh99bVk1rTC
aquIZvE01vcCb6HfbolMM+U9yAeXEejRn7Y2rMpEN3nevatpCZcrWkMtM4irVucO75ovsKskXTYn
y3gzSKr6HCoH3XX02tBPLZuA+tsvuv1Uj5DpSaUgk8qIElgJWgvXgNhg+7992taAJIGdPKRwCpu+
hATq9jcNBvsH9ByvyWDFABwT3uPIOADsmX8a6EXdVq0If0GvCzdllZClL5qmRCGjggxTVXiR7t7L
xLOiVNrJYKc0VOwkUUaP0pIE+l8XVdVfzE7MjQlIVZ9ta3GfVNRQF5Y4bSgxJ8RG9gvXshM2LlGY
VsrnLOrrhEJw3uLyRNk4DblpGoefZntsO+j8ulWTQTOtmx8XXi5hURsaNtAP68K7oTY6TlHssn9Q
Y7do4AO9ezWeW+Gq7avqn1HAEDOdm8a6Zd5If0I7Zv4YKBd1G7+cZier0Tq4kxIYgwycYO7/Y0c8
id7PFZT8etT4x9yPhII4gN9PIlvI4pVtPlVdz05zCTlirAae9VlLR2BstA7h1AwkTvLN7y3HfyTu
5MFxQyqAEFMVGVNfR9fp2UfYRAimUpBggh+Nhk3SqY/CuvsXmCQghwdIZ9hFj/fDg3ZKbbeZXzPi
Z/gRpLuhUFuuUh4pZt7RylnGFLAbcxcNleVD17gDgtFYw1B+DSwfCI7JaVuDo2RFV9o0w5hqx5Yy
i2pC5NM4+d587gaqq9RYS/Ab5pr0HhJ/IfOgqOzM72mFNCsTRlprBc9MFClx3VQ/EnDVhhQizrp8
UHCfiIe0ExFzPlQxyg3ZEpb8U68dK0kjn48VDPWcEdCKGCBbWNNYBvhLOakuZ7T2vDSe2czPiTfq
L0FASZhGFY3dy7RYyBKRV0Ts1Mx8ck7LAr2O0wyRefduhjJQ83tcHEo+egNr5YeOdP7HBch3uCkk
vureBaXr8nsVV0b/qi3itLeQTEjYu8ieavcrFPLc+D4e+8rJUcWzPvQ96+vM0tQPgRuVkLT1wsmF
R+Zclfws7bD6ndSRvgtMZdRFOAg3p6gPxuiSRJ3A04FrJqB7Jbola8MyxCJyS3qQ0DLq7DFiylNQ
9dC0aEikfzOH2969CZvm34l3wQLmTqgEglqr3fuyWepPvTUpchNSsKfzPuTxh0jbTlOgV9cMp9nX
3b+hjtoQCC82f7KUHutMI+Hkd0zxKTwl+D1evugEVm/+7PT0xg7JGKdTLSx+qS0fGvc6hgZQtlAp
bz2fB/THrMauzIc2WJbcr+u+T20lK/eDFLxl77EBRZUBG1Nb6x2B7fYuQrYHpXcegcFSz7WbnMO+
CkVaDr6nwISmUfQBuAnLFlkodUNOHLDaOUeqEIfQdFq346nGx4j7HlKhNLe5rlSTQRnDeCkfdHiL
kuzYXJJxiZITtxvY0NfWpFGpIzCz84uYCq5+cW+h35QXlDKjrYgjdG0DB1a7YSjvSurGvE4TeCV9
BII8LPMWHAHAN3irPVAjYpfpZYIAUiIXZCQxww16P0Z9Y4HFAMfrhK7a41PyrzMMyfJQ1449fnGI
RVlR1gtY3hPamYF3CttmiU+DDE29Yl/DofDmGLIbUlGAN06mcWbx1aaLWayUAetUnSxpjdAHa32Y
vZ9VWVZ96gPOX/5GYgoBVVR9F/NTNOh9nNHsNuoptOxhzmQvGKKi3y9ObqK2AwifLRXuPG/WCY68
03mnMtaRABZwGPq0A+DLpNES9fb3hMdll64KWB4kvac+yeISxPUM0as1KY29qc8mmBCgyA1rpyiz
3QoRQNlwv1rLNGq+A8MGoj/zSNiDHsNmLpgmM7t3p767Hay6LnM+iPrOSSqruTQQ1IYmranpz7HE
GkIzLq5qQPeBuMpKLlyUYmqlkxT40mDOmW6S6Ub5CHLp4lKzZFM9ya8zRFIexnZOAMgeoolkuuXa
TgnoUdeJUuPnsuIKwW101Rc9skTDwyOkUAac1PzQjiqw8MC1XZrNCKmfEzPACglmNvUDpMYRchsA
sFjuIBRUaaB9l7/ntsLzyfGrpkkrqniSg4GhA4EYplw/G3x3aU5odHRVrizTuqeZ1HiwV1Alq3PP
m+cHObWDlzko2fG0Y+HkQ2Fc1WOGunboYjMuI31HwcJhv2RTqqnOupFUgMSj8tdmQR0jCXZKiHWm
OBBxeaq7KZjvYHYk/av0mede6nbi0yWQjurP1CIKvx3QlWaGX8XQJOGT6OdQVEiBtCQJMPAioqlf
Bm1yL/yuVvc9si6N39aDNZu60TL7cTr7kSW+IkUV/ZdI9B15IE1CEQNt5O6GplZQ6f52NO6Ccrk7
KXVxSNi8g8mdS/NIVExdfRJLOuT4m8V/K42ly6E01gaFVuPSFMRni5diiRK2NkqgMBjUBLC7AUbI
fUoGJGlpXw69OUVLPb4fKLcFuJpQP/loMRk+NlZMpituHkQa0ihtTiUoDD8ACEEmkrhGqoxGgVWd
bICY4DTRQZn4HMzQLE4hLQLv0piASZbjibvoNKDamR86XC12Cg14EqUrEHDGWttISnpwerps8aKO
vjNmjvF0CNY+UI8M6GvAZliLt1HbfgAX5huioOcXlm0CG1s0jk9WjOL0Df6zkOfcnhlFSj737xzd
zfBGgOLJzw7AczsF8WR+ggus4OcaCnTvKoeZesVmeL+IC4psCnpz+QUpvPiMtNk8GA2mQjpKPo23
BmvSZx40/7xUl7gQr0BXAu6zmLh5KKOYTtmy2hXmYQJacYYjYjtpNXS4VQFs8dWpnYBvBNffGbM2
scScLaAHPMZVKNvUK23zYerLiKWJAZfitETW0F4cPcQ/plm57yoaQco6BoDETycIIiLaQ1KmyodQ
zP9A2H/6XGJn/Yx6yzJne/KXCRe9bbp3JSo0HcwKJWlhzOyxp8pzFMc1Oxqcgm4GMaNW0/RRo5Qz
54FD2ic4IjEOGUkOrdF40v3DiL7xkLXj2OIGL0UMk3fo73xAftUiUw7qBcYOlvbn1K3Lyb5CQiG6
D4d+LNOuNOKnItD9OpvagkL1tHS4HSjgN5Ckm7TInDogjxO8QK3UlRwco5FMVpT5SRn8Lq0IRenK
uGxJo34aPpvJ1t4pcPr4HUBEzpTroYm/u7CJFScNIPPXyZR4RFrNaOIMQG14nlRVIpKU+4jqDtO1
ncLr0L4mnsBprWF89DhVzCJ47yEHzmYz2hXsDMv/Ye48luNG1zR9Kx21xxl4M9GnF0AC6Zl0Iilt
EHSC9x5XPw94qruLKbZyalZTEaUIKckE8OM3n3mNcCpVXgc1QZOFIvldkN2oIbImq9hqzdTrp87M
PWaX+poQ7xvO3NdZRN48pwmnSsm5MSu51VwRfXW5HeSNJnkNuz50fZob7+1UjBj59cgprRMt8V/a
uYvJD7pY0VwoALpuFzLwJ4V8NoA8FMq1bU2CPt0pjSkRYyLZsS/lhu8GSSemdq7mue4k85Su584f
RjuPMiW+7XpJfMXyUO+coDKS3Mu0ESnQmpQ5tlsl0hvOAl16TQwrDVaFJhHYJ76eSyTuGgiNgnro
6LR6KqerGNPqxJbg4w12OOa96qQF4GWKUpgr2fowgHoXchVmT9Xoz33Y1aPLUR00HMZpJdmSJVbq
uog1OXHzsYp7t9MMVFSiorUcIe/96Qg0yzQ3YawXsc3535mOrgZhfTX6aXmVobLV2ijuWObRJ8Hd
9GmmPAL08ju7GJqiwbrEUu7iEMg0VaRoXoXpch4onaxMjijWhPJyTL3NGTuju9XVRg6hMYZqvMsr
Gpc2PHL1HtPDZto0ZWw9zsSMh7gOpB9ik+bpYY7QMOMcnavSGfJUuZFzLMmv41wvn2NVSHNvJpJ9
pxefBk7KLf4s4OggTzzNxnHI6GTZRIZttJnkomM8FSEqbJDScosQSBGRoM+tYnrEhvmWL0YrWxnm
MNnog6n2Dqw9jf6bqmVsveXYZJR3U7Ju3mFqXXX5MBlUbKionJB+TTob6kJzIweZP3uDOBbvWTJO
vWNqo0XwNPoaZR9JDV+WBISzLOD2PLLb/q0OMVRFMTGP0KhLO8ZCN0fKVtWIXzfp/7zKgkKw9mob
yifA1NJdXlrAgEXWxJYmaUiShCL+Ta5qU2+XMjpoto7uNLuXljbfJF+NXmSlVt/bsbVod/tlsR5b
RMwcMjQyb5VkV7Pjxqp2iTn3jd3mJpKcUVGmLFNZmt7FeDILJ6m74YdSiELKsHcBfeQ2MU/ZIk4J
MivMXgt1aIe1mllNtcrzGdcRPdDlW38uZMkex1nJbKGYKnGtpBz9NmNcP5dinHd23OvdaAP1KO4N
s2gPGgSEws6ZBKe6iNPHCC239yjU/A2BqzCgbpvFhBqNvk04W56GHuKJXVYWNYFcqTJK8FiM0gw2
WiEjPkykXRulUbRWMjmgfFZTNbfxThzR4bICYSThrodoq+MLXjq0mqrQLVqRwF/MCvmqzYwJU52w
62seXJU2DEYeYJGjqKXLd/R3OMbR1YszpUpWwTQUTHgrrEdn1NryhfqKIRJ6BONtTKyeY92DvJEd
D7r4ptEtD+ywjFMT/lPavGTwy3S7rGtS1LEezau6rgvNsbJYulMEUfphpeEgOWNby69tahU3MXN9
drRK7nfmFJSGI7S1FGz1DjVjyo9ascMHzjIdIW5VL5xIY7FTFSlFJZI56q5R+oNAPDZkE/tSGT1p
QE4eK0tKnppY5BxrxCnQvNYvh5emD4tbKy4oUTbU+uSVVmr6dz8cUwaN2tJMr1oRXyI1UQ4DqLrB
EUMBK6rZ6IM3cygI/zpSJbYADoTvuhKWVLCCPiBSGqrmoKP/JpCXJ/MBk+M5dHprBuYlW4V+LzWx
upWTPnnKNVS93LDR9HcjUydWo1Dpd42BtOEqFKfkkdQrfuGMIw4piM6eJTizMlWEmQBfx+k9hODR
ARrDI7x4mSQA33bbWuMDeNCsdRS458xSvHpkNygLScQdNSNVK5uxX2e+nAE6SjV1UxlRINppUkyU
QMxOCFeJXy+bNS61pyqVxoDSmGa+jmHVvPfwzBo7N028VZSW+rtjoHd0CyXWSJ2pqapXsWHDdZlW
2juxh/kA6rx4iLRGptgQadkCbC7YO9O0KmvHiBJhcGeiCua2EXPXSd2IJjUHGoAIElq9sBotvVpO
QbPclv3AVkBgFZ0sgVqkoxvtsEp6pCednp2P4gj5z7vUtiqJ65Br26zLcNQlq1Ef2hgs0JWWkAdi
O22A7agr+iQOmoHq/dSG6YgELDqXWzGKRvk6Vw0m0tzj7OiEw6CdaKeiaKV0YWRuaqq6ZHSFroY7
hcJi6rZhnO5KZex7LxOFljSJfUXZ+qYByUITOsqdBH8p2kGdIDe2aZWkTNRk43hrxdKgOAFdEpR4
kjDZp/iPCUclJp9f9YolEEm1ChWasM+aao3F/RDZU28WVLybuLpb4o5o1RXq2NptZnXhicp88KOV
EfmGjJO0122mSS0nRK6fsrxMg23K2X5bFGEP7yFMasWFI190dgMhroEWPwa4zUiFWjs4D0jrtuni
1K2mPrurW4OktBsN/Lx8Yo0a3I9uHQuEs9EibdvhqppiKkIWxOXZljud00yR1KZ2LGbZK6Zh/lEx
MnMkmejqu2Hsw9ilpC1vOEpNVmOqy+UeSQQjtjsRGzCpHaX4PjaZLhQ4FPEQAAJEeasNVHGT19Oc
eHhAjgoZwkSc0E99U21GBPxvoRIL1/kgTuyMmWaO24K63HesiNSbQDCSyKk45y0bEQAtXYmDJHW2
2vndMVBGAwktSi2SjXAJ9bTc1ITvo1T7p3DW2vuqn5LrIikJq3KzMO9ZVbyo0vSTfTH45PIQrkz5
VrQEIdomcqCA9m3LXFjjItjzM0K/bwI6KpOUovnQtCoZoDp+b+Oe+G3SyCFXvtkDAlTFqIwdOk/a
Wg16GR+lPFELTki9uGHzyK+LPB2Jk1lD4ar2NclVtCpXqFr10pHArWclwc/SzAPJ2qwc6ilV0BRE
F2yjMfI32iBNP7q8a6Od1TbsgkHXyJsm00PDGWhTlE7ha+a7UGnSKWCnYQWXQZu4qTFa31Drkai6
RrnxffIrcIsDwS2TDFfhu6Sp8xgTCx3CX57VpWFHFqI35HWlEa6jQe4ksj5SSw63KjBQ8E4zn7RC
CxJbqY2uWQJYc50WFOtWY1xJ952qpt9IAtUraEMT5lW1yNItgnFag3RQ6TQpeVyiJipYLDErDJ/q
tvObDejaAD8ZK32dogTP7WoGqUqB3hAzz6z9FIX03NJOeduxQMIxpk2jB+pIGZMoU1z1eljeGDS+
fqpyRUpCHYa4JAioqtpmkAF1SOdAe0nVNn7BKw705IzazibAJjE5FDmpni1zAtSnWDfGHYU2lLrr
wGiim1xZ+HJaXhcXcKtfoCDpGKof1u/IZiIo9rkt2qAxr6GTkOIdmU9Xit+MTtKwiQUNHlK+lFDM
IrzfZmkzrEKht7wuiy+JJX+hWMdNgH5c4OiLmtoZ/ITJ10LeDzO3m/x6P/PO7jqrTd6iuTRaF510
ArswQPXa7ueQ4wA2VxWQQQ7+DqkU6qO/72r+ioahpbmAQrEMpZF6rqzWylKRhRX2lpCn84OQqsV9
pWTRBVztFw1pyNkoSy4MEQtE39nIT2pDV4LSiRigD0efcGBB6to+yOfwApLo1wcC2wOFXwV+Q1B6
3hYOaUdWaWDlrpX2lt2F5bCnxyBe6LB/AXlZSKeIDwC3wW1waU7/Bd5WZO2smGPGAzU1azIz0vdi
rup7zdchmmIh7tRCNd79/l19NYq0FzQJGO/iLbB8/peLdpoyaJz2mTuH1eAU5qhsVKvwvSYs8guY
wS/XygdQwWIgmaZnDyjg/zWDj89dNQweyg6wrtL3jUMfLT+0su5vZFQQPUQsm4dCmWsnTeXikkLo
V6/yr/dwtlQCWQiUobV43hFVIKKbND+EQir/fQgD0wTM4EKsRyHlHIpp4AI8pUxOrkWBoBHjF6q0
1Qq+mPkyFAreN3HSh99BzVySRP4Kw8AAL7J8eB0jLPv5jUJ5nNmP4tzNU7U7REYFSnIKa/r4Zfmj
FWjf/n4GfXk96EqLgADaKfKC5vjLDIpKqPdCWqMqK2LOR518cKgz6l6v0QrrFpnd31/vC8Yp+wqC
M4sdqMHWu7ziv1wQ/mUgTlqau36WluE2mbiSU8iaf5gGPb7CU7a9bRqaYzlWNVgVD/RslUSYdVtW
e9MNikzbZV0iP/7+vr6cWUiWSRjj8Mbls5nVoVwZ+YhHumNjJD+EDsa4gHSz/furfDna+EqDzwYa
Q4r8+eHDbmxJyGRwYzMpeWQJxSmRBvrCJF3HmlP+wl7+xaZEjZKNFgUnjJnPYe+hXlVaT3Du4gNq
beWuaz2aihr1K1Bdot9qN7NRF5dEKX55SqBqkFuYwhq6yPK5/uhcJZJKFJm7TV7674YWJw9Qnqar
Uhrn7aRCt73wmL/uTR9XhDJtAZ9GKfpsHwwzuP7RFBauobUxwrqaeq+mFkUsczacCBS3k6eL9+TU
UkCTDAAMGQiU37/bX3BPyz0gg6qDjwX5eA6qbutejeNJYGKLho5O1WzuEnXhsfVyBHAhkD1TLE0n
rtLu72rFcWU4GAw5Mg7cwNmsoomltH7coDWO0fSma6vAtXChtctpwOqpVy9Jfn/1fhH6XpzY2ad+
iZo4QadgmrMCLxs5fjZDvUxXBqnNy4yIauXIc33JJeOXecwTLsTixfIEBNW5hsKYWbTgwHFDVOmx
lzP05tSHQEMibHX2AAuMK9ALxoUt4ZfDdbkoQHcD0SWQtOcW1FHX5yYqb4XblWZuW6Rj7FMJxd8+
vRSifPV8y/HNVRa0wK8i6oKsAi3J3cgQ08rWhKzKNmiCSaatzGK7JpBPfuQM7vr3c/ZjYXzizfKM
6AQDkmeh0po5mzpFD4wDMA6lfFhht61PHdOmo6k7aTwoKKAhQvtA6S12qzIwH0Ec57Ld4sh5CEFC
0enue9WVBUG7D0PJN+1Upt34d/dMbhEy1BIjggQHUvx5zyT2VPpQ9wvXLIt8I1DbckEW4/luUYoJ
56m/IIn31eymvAmannBuOYY/Xy+wqjaji1G65UDvSJvS0BuFUN0jSJcgbBVfYr1+TN7zd8BpuHDa
RJSUzyX4Sj2jD5m1pesPKlVg0Z+vCS6Cce9rqnYyJqrVbj2FyvdWkI2rWMyza13ua9/O6lm9KRtg
7X9/yJHPXLTUFtYl9nifh6Bvy6pvcr90MX3NXKspyg21kNBFdUvyDLAGF/bvL1aahJAHphMY/MBb
Oou3qB4oOQQUhjxWok1Xty/apAeuiSCO9/sJ/8sxTzgH6500C9U2wP5nV5pVP1QDmb5FTLDc2LoY
Ke/I4F1SL/z1LFjmDxJbvNIFwHw2Z4MBHxa8vCo3yUvRA1+DYrSiCDtzTtFT1EBHVL6hbMkYLklP
/ZpNLkQQ4LfsJBDA0PP8/O5o+FqFMSiVqzT1BP41ARFhGOGqRayqd8tO1bdtMXSuHBLnqK1VnsKq
a57IkC7Zx/76VvE6pGCFwKDESjoXzk4G0kgRNAT0f9PfCOMw/rTg5FwPrVZ1F2bsl9ciriSJ12DH
n5us0v0zQThzLbMSWzsdFZR0pXi2x2lK3N9Poa8uBW3Swj9bAvR7Lp6Wd1pZzHBqXXFq1BVTLN3K
fvYtkar4wu7862RdViHkSpH3CIjr7FXSuVBAmVq8yjGZGxrWlBztsAnK4MLo/YJiZs4gFI+UC94E
y3nwec7AB6sGtYtxhqqnh6bV7wX4Dau5jxtX08txNSuUgwzaQXYlVMmFJfnVePKIlD4WNR8O3M8X
bwoAPuHMUw5Cank1DZMtUKBok9RzeeFSvx6zHwZ/+HSz/oklzp4TXoFUgk2pXSPWWi8tRf16InJy
RcMvQbWQI2l0vqz6Qq3jyzVp0Mb6z+ueAf1lvQrFBMdUt4B+Q6+2D7ZZZkqenJeNl2MsuULFsN5m
sWVxwrT13ayCR8h1AMMX3vQXU4pEjwoRMSHFkHOOzKwGKAkneY2lR6c7YMDFXRaXxoVx/vIqRIZA
JXjkX8Y5w+wACABXmWhvrig0tfsiC6off3shLrIKCyuUC1Fy+TxxdFohHI1V7WK/la/LfgpdTOhk
e8yl8cIBpfNVn49omMMkMyRu0MPYXT9fqkATLzArmQVSpbVrpjhtBo2Sv4+sJ6AbSN9ceE9fXhAz
Z5FnkGETn53AoTlKXZMYNf0eZBoHqNKrNNHeaOl/4HXSCy/sizW47JvohaELA5747FjEVznEzqVo
ED8IFCfKNdHWKPg6E4N6YTF8NTc0DFmhEXIwoO37eSjBKRtjauF+UTPaN9KAmdfK0pEQuPDKvroO
ATUpA3IsOiphn6+D1VsZJkmAtG5rmq7lt1ewLi5ZoH01bh+Gl6woA/bg2UU6clkh8IfaHUILGVjq
9l5gdPNKy1niv5/tX+xduHItHhSL7gbhy+fnaSSt7euxxNhNVRYDX0T0MKUHaNJH4xEted3pov5v
iz4y7SENUVpciq/GuQkZrlkh6KKhcaWMpB2oVr2BE3JdTo104az7YiTZBwj0WdKETudaAECGhnyw
8sY1Y2w8hgS3uhhOsAN67FJC8cXMYBiR/DEW4QHYgmcjufC5CZ0aN8Wc5ZqGkGGrrdZfmOdfrGBO
NImYBGFOSzu36dRz1LzGWWWep8nkxmERbnLaYHgnCJFDFfn/IQKC7UklGLVYNsNzeqnsN4qUTl3r
FiF07g63V7ui5+fFGY6vH1Pxf72O/zt4L67/tfE1//Hv/P21KCc602F79tf/OJXv+V1bv7+3x+fy
35df/a8f/fyL/3GMXuuiKX625z/16Zf4/j+vv3punz/9xc3bqJ1uuvd6un1vqDl+XIA7XX7y//bD
f3v/+Jb7qXz/5x+vRZe3y7fRW8j/+POj7ds//zBZVf/rr1//52dXzxm/5j3Xxfu/bZv0OX9rzn/t
/blp//mHoP8DbVv0XSwY0mjGL82G4f3jE+Mf7OfLAoY5DaVxKXzmRd2G//xDl/9BywB2P6IRbFYf
kndN0X18JPER3G7OHdJRomn5j/+8vU/v6b/f27/lXXZdRHnb/POPM7oa6SIiw5R5KaEv5FXOlc9T
H080pLC6XHUiI2pumtiStugt3QP/jdy+n/wtZTQOgW6eExu5jDVwjugq9lN5F8WA2iQU3bDmC+8C
MYFZFIVX5gDPnB5+cjNKxvVfBvfPu//r3X5IZv33qfuvu2VcWKYQr5fn/3y3g1n6cSHkijP6NBV8
kk8Drk1t3pdKoYOZU3E0pVqxRQN7oBkA3P42BB6IN4ARS1vIHNhyorOQeXGomBsFqhPw6LQFpWl1
cWhrETQCm5LdO/jX9koEkn4VV9DvyklNQsrN8XwT6jKEqWLW7uhZw0AzzEie7aAeDDqqmTibNgDn
9luItlgM9VdIroHJiU6UGqXs5DRNf1hJhlb970dG+pxfLiPD/wj7UNXlKPilrtsO6Qw+rYJVVwBS
A+J/CJOiP/QSHM9NOIASC8vIUGBfDgq+EXIm2k0dDpBBDHoyQR6BVuAH3BQMr+SCq5NvogqaKyBT
DRS8qlzSuNU+b4cfd8xhzM1qeDVRUTg7vmjCNvgMaJJTK4Fw1+Z+uhULbUEzmXkNAEQLd6Jc+t/A
0GuQiDrq/foc1J4BtxqSBaBKwR4UcXoQK6V98LOyjJzOTwZga/4CkQWpczP2XYdF+zwBOyNyKR26
EJDBBmWMf4DQRg62RGbfzTMBCLU15yrbshK+ca2kd6iT4uskDrnpdFM7patmHMubeWhb1xdKALSG
MCUjzITw3sgH/6lTpNih553dtpFRPncitx2DapZXs1V2m3wMQpBgmSl8D+Wu3kyS2bw1hAs2qHi0
r7siAwbczwBCKAwK13DYylORTWlkW60U3fx+wnwUHD4vpUXmW9HJJOltSOengwDVsfZFQXKoDETr
2vCxyTKALNtKavqRMwY1whyDDLtSyHWGSAosXG869ZYyYKo5gsDraLAaVOv+OjJiA4aKIkrAOwJw
26mpVCe4TRbdQIC0mg3FMT5aU0mFtpp91K4GqZyOnV9syjCvB7tGaFyyRZWgb2y6wBmk/jD5DWoS
IF1UfkkAOV1NaHeE0Bme81zoHtK+mFsvSRACLZogPOY4lcIQ1JP4rsVgAQaQP9WOIiJKAW80KBIe
aoJuoA7CdADEb0ulCtDY9KcCBQYMpRWxwRCzkbO9EGTNESqgpmMsKZdXszCKlO2HcFcMA6CRaGzT
ZDWnanUIswUrCGRbuY5k/QTfc1zlwELCTZXcyF0lQtKaQ0+kQu7R/DAe9SnTGk8vtPCuNkdoFEYk
7AXZxxm3CppVnUnmA72C7nUa+fkLMfAX28TSy7cI60mu9fNGTCrPsFalVna6lHkVTTU0VuK9qwpa
+noeFB2bMdCHBXnmhW74R7fjfMJRy6ZqQR8TL7OzBAbgnQnWJ5adRi7xsBXK8XtMwWpfa/K+Mft0
q7ZdtcZbI2PNhQ5OvuUK4l14FCzEBa2SWTI04iV7tQ8Vt7PbQkx8MaknMSWlOwvYpVEtRjOFJIlK
CzYFqtGv47KBLB0ZnT3Hw+wppUJiDOHF1nohYdUH6beg8FungDxn60ovrjvk9nC9C+ItgDc4uD2U
qhqs0AqA+Jgh4K+8EgZUTtVol3w7Psp35w/A7VNSXMw7SH8/n4kA4SEth5bk+IIaH/Q8nkbXl+Qp
3/gJCGGfSM6J49p6EtNMaJ04qU9JWf6Eyw0FJdFCyvPG0IEYS8FD82eWiSd1qV2BVS7B9kb16IHp
BCklgcZ0hoETxfZzxIHgoXbuFM3NFcTdCoD0BPqbwXxMNWNyJCRt3QFlNpZLKZb7op6mN1mE+gtU
CE5eUwun2B9Os14LIER1I7qXW51ug5hY9SljXX8fJGmOnSgux2M3pxzoWTfulVj1bzUcZq+yPGL6
iviAtVlqS4kysQfUOiSJwTL3VJbV2CESiLwGF51NnbBTqQCHnuTWDO9SP5aeskiSRzuSw753BMoH
t2rSFI5Ra+M2nSf9ILbRt0rP2mdjwl1Cmhp95cfQNQCpheF8YW1+dYYDGGE7RgtmiXLO0pAuVvNE
4j/Ap5F/D8xLhfwEZTqR2KYg5gGFnBtsl0FO72HHRBtJpByUBHO1jrqu8NJMhNgoxV5YhbizZiq8
7RQ8cllOl1qbynIvZ7MOnTiO56VPISKx+nnWNUE/AeYUOT76LHmsKsXcC0CslUCVvDzWdY/ZpKyB
TmMJEOoBaNHqe9Unw84yh3gtU8RkvqmK0woAUXPUn7d+EinYWEfHObVirwhk41s1zRpEpqQ5QczJ
vDKMBZczW4OGVMTAsfVwnRldtgFHc0mJ46wHQ1SytE1BW1DjIzYGD/H5AYUo8k2KoDyglMjXQa0m
O7FTO0eEpQBDguIcjhrGk9zbfZXMLkVgyOKd/iZynF1a42flwn/dDAkEBygakXhFnEXppZn5uahn
krN4b10jb9a7wlR3jmSgSGBK6Saqc8tuzScd5BoB/W7sButvVYQ+7gFk3CLhg/DMgh/4PCBRBHsP
+VLI7eXwqkWqvumtXvIA0s8XutcfhmmfJpfKhDKA23BMkDadb2lmWeu1OaFSl8dxc91nhvXAg1WO
ALthjQ6U8CPC7y9x0CIsrxs5b34UhhI80C6GkecjAm33mibsUROPWht+jfSSFN3GmtsgsqtU7XV7
nmgKAHmY1zESGjkxu5LEax2HxhuzSOP7MFKyuyo15rekqJ9z+AMppEIp383TpFjISkoXUhttWTBn
z0yzlZYrvQqFGtXZfKOcWBtaU4qOL0faYpKq9islGHtAkXEQt7YlSDct+FjYYFrfQ2GtoquMFrW2
ys184l6FKLD1SRJegiFqkA0p9yIwh/usRp3STsu+0JAIMOvnSp3NBwIEzeuFoGhtKU2IpzV46wMN
W8mFj6DCWou6lUpt3IkhHZ2UbC7fBpRp3kQri74HhW4+pZRk9goNyJehVeGxlmB8Dkkl67DuCvjM
cEoKxBvCZCvNLS3sLDcQD5HN75ncp08ljP3U1fsHuddr3atpX11XiX7TA1gGxJiMfzYV/laJ4n8s
PHwqVvy2kPH/YYliac78zyWKdfRSP6ftc/3X8sTyK3+WJ7R/UBr6KL+KBtWEj8X2Z32Cj4iTgXvR
GqAfAwD0vwoUiv4PTMLYkBS6lAAGljLJnwWK5aNFHZFSF5BAqmrS3ypQ/Mtx4C8rAzn8xYhgKRAv
8mUIs33eePCHDGM6bD8lyQ6387a8z26lpyVnb1EhscuV7r4lu2wXOvMB4ZjKLtbDOtkYe2s/vWuH
/q3dsklc5ffpVjilb/GbtNI26f0cusbr8ND6dvXcuKKTbyencq2N7JTbYEPAuZ+3/VsIn1y2KyfY
pavqptrpz+G1+jPaFEftID9DpkZITOpt+aG+bw/NTvCoL5zaVerlK0LYbfIg35SHwfVv4q3iFbey
I7vp9eRWNzBeC9jb95kbbdTAsbz8VNwM3way1dBubuaDuR4P3UO7rW6Fk/Iq71Qn9CDPH/R1cqV5
1dpftZvEFXeGB5HjZ3xd7LjLK2VvbPyH7Ba+g/Vq/hQKAE8IMjvBptMxA7Ir3U6blbmrdgjLAIeq
T5anbcRvwXiqdqV1/dIdox2I1V1wFV5PO+s0PTCEB57hp+zmnr+d7WinO6Kr7fOTYRt26aV3xCrb
Ys0NOo1zD5nMzdzyIO6UQ7jqHdGjJnTv73IvcQtHXbV2th7ec9+rOzd80jbFTvIsD7O5TXf0b2r4
EcLe/2FskjUiF+lqvIErASsNQQW0dJyydSJ9tcgd8fPhESeR4CWV9kruDHtt2zm6k3uEiNzXCHrQ
yRzze3s30XFSnUG3taf5kG2im3JfrWmbxNtqo610J+a5aBEzLPE23BpetinWwV7e5ffND+EqO5rX
XOERkwTfFt1wS8BpMuzJOlrrK+NW2VSNHb8FMCkfk31/Gtbmz+lYt3b/aN0G9vio7Nu7+gQ9QwrX
c2/DvLC4Uc0WNuJV5EmuuCrXHOVe92zupl2bO3Q/3GwvnYQ75mfvRGF+irKN4Ul2ceT3V5Ej24Gn
71NiZejjNpTqVfmdqMSubkjGKzSAbOWKQctyR1+NmxDaqbiS7kffwypOyDwxcspD7w0o5NjZi7Ya
V9UaPACh5fE6c2zVKW5jjyzeMzbpm9feB5wsD3KOgNFxwEZ994P8Dca2i0CBQ3HQFRDw5y6qH9lx
3udeeyowhkRQgK94i5lGojNuqT6r0kkH5A86eEnF7brzJP2pM+DXtj85R+zJ+pn6ey2zdQ1Vhs2o
HFv7+rXxYNGNbrrHW9Kxfdw+4RF962+mO+1bRvqeQ2Df82/awip2itRpXtEgt8dv8KgkB7IR0GBn
kqELOWJ6gEmUc9RB9sk1qgLISu1gJrfTRnwd1cZBUtIVXX+t1vb0XO3mx1yknrgL3GolkUXt/Nfi
vrsGBQrqGTqKM+7QnXIT4zndRSftvsKmSd9Mxp1/ZbAvtd60yw/qGmMq8V37VtFMWxHL3pWr3HAk
xQOzdpxsdGPmo/agepITOekKDSa8XKE4E0jDuo1rO1UxgUQfTE3sGKZpuA1SZ2h54KM+36ulsQJ4
fV/vWMK2/k2UEWOw++Km71cGWhFpaptoFx2La/XNhGnrjh7COPKuirxw3BrpMX2O7oStvrZkL7eF
aj3+xDPBESv3EVUAyyZ9S24El0W9RQhIa9xWeWZ8xSdsFGX1UV9ZvpO9l/Wj4CbqKlmXCJcMsT1v
VN1Fd0ZJ3fxlEODKbgz4HjBE6j0ZcfOdUpgNnPq2cnCPllZ6uFckQjRXhNZcU69d6T3UxEeKJU5S
/Aip1kCRGlap/+pHqad4yl03b7LwepSAn+1kN3mATCt9V/eGfMy/IWKWPXaP0axR4bPNDSBmKKHw
88HU6s4PQ18bkd08JKGn6w/4d1jiI/zLYjOE8KQc5EwbWE35an7qLJKudQHGbztZz4z1dKckfOFw
N9wZD8wpJ2d2X7W3cNib0qYqVu/am2R1hzGO5lBByAHhe9PwFpqHwII7tRoem0fxRtTs3hNltxM8
6ODrTnA2SrfKvwnX5m2zecNfMLczcYVmXHkU1GfjCM3f6Z6qEwIpduNp/nCUgtvcU05Uy0bNzn8Y
3bcuAwBZGWsZPFbRC874GjvTOof0ZBtb+sVOu4puB3dydR9FqmO8oggW3vM9T6kT3oSGBpvbY3FI
KyHc0douj7J11F8ym69dxW6PGmK4Zd+wA2yO9EdloXivK713UaAoJkTXbBO2tbpif8tQUOpXwkOq
29l3S4WHbMvZMXoS8yfpVLc/oKYaiMsFh+an0o52Vb5q9TfrpCX7bpdZB1Vcryq3s1lU3aofnW+9
6w6vGUqeMXIlTmyPla0+BvNbf5RQAStL6FdslG557NFxWidwDezRYGNN+OCm89pYhvQHozaKxGtO
rNzWXxvTns38QY1UT0+yR9ychuOSbd/5sQNr0OrdfA3FON5122EFs/XFvDWvqJNEq/aIPBDaEfIL
f7THdDcd/JPmZKvq/3B3Xr11a2m2/UUsMC/yleROSpZlybL9QlgOzHlxMfz6HvQ5jba23BLcTxe3
UDgowK7DzbDS98055hMmxBOX4qW2IRSvK4/aI5apY3tyWV3sL+lpfGq7ACTRk3U7He1LB0umCrDS
4oq78roIE7NzaxzdaIzMPfc64QDci/nA/+BQr1PGILqLD63Z1+mRb5WqdzZSwTk63k4QZdae8uwi
XmlRHKXzONEQ+D6e4j6aVypXVLovoMMV874Rh4v0go+Mr1ldkz6B2Ww8ZtFX75jOoAb2rref3ItY
3urNBbi4WUbf9T7U7X+6vH+1Lb9vKv573gx8tic//Gi2jttw/pf+X9yOsz99ZTtO07IefizPduP8
P/7djZtsq2kN04wGooHwYWOP/rsbN+kWEnHAfwgGRRu1qY//bRfa/n84LSNMttluO8/ahfwRmRI6
rBeKnDQLnb/ajG89md+24lwAhwZYUgCXVI+BwD7fitNHkPMqEj6QPvUvXS0uPmrdmN+IRksvR3S5
kcwcEcZJK699AGwXveOroHGyt/RExnPxAwlv/BIPMRHnFZ4EwRbPf4mMqxqnbD2zOhdNFqnsS+xa
2ZW16Oon8V3MeeCuvniLk1LMREEVQDt0Dr0zgc8aAKcEySKd9/Y62EepFGqdzjWyO61d1jfEw3/4
oeTfog1E/bnpC87qy8odrHjiIB90asz3Wq5Zh767EGy/NzVkWHnxW0HxZxLuX8/GA92jo5kQ1IvO
c9Np7XgqNumaNHSVqpX8br1JP2iGrgW6u0B2dxcr0uLxU1a4oEfw2IKvwAQ8eBkIFW9piQgossNU
OH3061v/q9H+/+khnKHwyqhHFvHtx7Mxz9//Z8yb/n9QsaOHRRDLy8Ip8t9D3vD/wwu0eYWIAAR/
hbLff4944z+oCdB0cGanTEmY9v+cv+3/oNjiRL81eSgl/6VA4Hmhl/qnhwoBEZhA6ybQ/Jy33EuV
1ZrraEEMReEint31HTSZFPWuL0le6McbW0zqfZtY2kFCATtmVJqOvz2sP/T9t/Lm/0w7//wGgTaM
mRFf44ta7Oxmk1X13YY1g7rRrHp3Iwytv6Qt7/3zhbKY/FkQsQ3H80uBCuZumUlxD511qeZKGxyF
+TzoBZs9aXYQMupuKN6KXfulznp2ISIr6HG7eL42Gel5jbMAzTR5OvfUQISBo9fMR8yDGx5LKvdm
glpro7jrcgvRTuaxJ10qVzt1Yly+Oc6SX6s50QhPL10aT26PFsujc3xfLMZsHCdV01fvJmmhTGjA
uNISVwMNW6EKagZah4cR9BbbN0pu7ec5M51d0wqA+nNpWMMuAQb6HeSi2A3zlNSByre2SEpIux6Y
y+wsu9UbYxUYidte9rW0132v0U8KxykVIFPyxilDhGJ9Fhlg+u3g9c/hxTtC/MESSUYX/9QpFD+f
+2fLJOlc05MQS8Q3t5vRvdGYeyMs4mwWJd5sqz2TXU4gBgocjNjPr9J1BO9kWgGjIxmMo5bY02XZ
SDtEKiIeVtCBRz9v6wrHUQp1LzGMd6IsMNEXZGTP1MqiimCkUHqtwQaPT+qNh/BcPrH9PFww1OVw
eAkic87Tl3uzkHAr+XnrYHoRaFqOsV0/qn3X9VQpAG7fv/7Uz6RCv66IrmQzRJLJhl54myl+82nO
1exkVgwBx2xU9mBUoBbCVF+rY9KU3Tfoo6qIhJm2YBc9NT5ha3KznZFnjgrFhJrDlH5c7VVRcbwv
e1vjbILJ84s/6H1+aM2CgyNbBrAGettCOnv91//hcW0JuOwXEJjSUjgb1+Na57JYa74ZvXpY+1Ie
Mri80Sjt69b0v79+sfP5infj26QA4H7yyDrQzz4djW5MCU9PCyDgxNexvdoHjDIQGrXYekNU+GIe
2a5FH99GRWbhMz/3pMW0UFrOejE2djQOOyy0frZXjPCdUxjacuw8oBJB7BtDHiyOnfxYnd6/RQnh
iRALjwFOs0x04J6ulnsnA3nFw+DP4taFiOdQY+gskyOxKpxIt0srjXR/KW9knQrc5SqloYyZNJvD
KVPqtnHa3g6UNaPTUKYptRANh76w01GdFjRJbd7C64j9d/yh+35aF+dpdjwau7bU2oumpo8HoGdg
ppJuQ+c3yVL9hoqw4RwA9Pb/nj3+17nefL6d/fVFk6tFxLaLBImN5Nl7Kjy/M7f2c2Cnzca1Mduq
Z984U+iAb+081E3Zf0oq5H3BOkiX6h1YY2gvwn/X+0v+fS4HFELgZ/snaIPxp6Gq3Vu3y91b4Sq7
5kw1FSZCAOl/7JECy6CD1Pz19W/tbCf8z03wBQjmKnLfySt4Pixl2WM/dCDFQIzLq72z1Iq2TNwQ
8DagK+VNIVwA63DAZCOjwTZAgkL6R23dxcDz6pyqcKJcxFbe+GC5rRVNGutOVEkYjW+Mwu2B/r7o
bR8rUgXfxfjAQn6eMB57vWHTuEtQIVhTZKAjDJ2BmJXXH8m2JXl+FQzbyJS33TYL67nHuYUKnMRd
k4QGepuwlPV01699cmrnSVxVTjWFZl9TdbUSiHS15/a3r1//3HzM3MwPIEEZ8y8jE7XW81eCzUqp
tGxhYVbp8tRxMIkcLLI3tpMmD02CEYJ9uQWyeyrhsGiWNmcRMtDxjd/xcs7jF6BzZ8Lm+IEV6vnP
EB2U+dFmL6Ol67hPoR1d0ZKDvbvUBcK22vjLLNJf942ilRMI7nKOZecL8wqoEhFVEppLKiNCZN2j
dDuY2fOAAE+K6v71B/3yc8IIxcxH4xQNzws/ruTTSZHmcZQqOxW1hqrDgT3dX3+0XGUzDJBFSnrb
ufeReG8fBDt3lfa+fRwmvY9w7Io39rh/vBcMZC7KejQe1jZX/ba6Tl4tvMXnXtAJYTLVii7SdC71
908MwQbCfc7vjI2zL7OKmaZhfREq0GmQr9Hi7RwJ2eX/cBXkzsziyFLBuTy/FyepqElsKEbRjqUK
HEDax0lClXr9MhyZzsY5gggOJeamlMaMc/bIdHPOHLfixQAqn/aNNVv7lr96KJDonBjWy0c/R7Fh
FLX1xg2eqUO2SdfiJGL9ktHxj/MjNjOJ1fUxExlZGtZOl2tzLzvyNMt0qXfN6tOIKOQarnKs95BK
4UTesxGKwzjOmvD1p7DN789nO/T9AA44BW4GhnNtiIPcgTyMMdsedvuVJBEaKQAJj769/Cvz/98X
zJfX4sTCcZRnbbCJcs+2gC6RG7Nug1VsoEJ9ZLT74OzyUYmQ44Nth26dTWKfTbp+4fRFJgKvzOOr
yiJDksPCmH5s5STidxX/lrvZHhFm49RxtH01ouqkZFl2pEJ4pDIEvjXkdWBDJKN6ahRobgYQWgmF
J13J0O90JznYnoLV/LdPc4unsnFIYz3BBb8N09+G4dy36bTEJmwtpSuII5YRaokcj6tFHMPrl3o5
PbNxIG0PAxkOy5cGF0KoZtugAa1Vrf5jahZ5pckE0Lbp/2y6Wh5ev9zLd0cmnI3EnwMD1nlv+/Pf
7ozU+spCvBwHCyCKIEd/Se2a/BTaqngk33iMZ4qlbYBwUxzVWX0RLHm/lsjfrlYpEaOly2MAAP0a
tLqoL6Q3tBcrLNF9vNb6fiot8bEqYb2NJKWcdKvQUbo5xen12345SbjQITgv/jIEIiZ4ftuW8jJl
byRQgf77Edb6cMjm3ms4LG1SzdGK11NZ6s7OyCrnjc35y0e+zeabfZ2T6suDarHYRkXwRRxIQunD
fOVIT/xLF5Kj8tYDP18+kEjAr/4V8IYrxH9xvokxcQ5aTuMlH7+hEtOiWJjJG5/QrwX897mGIwZC
sA25wI1h4j77hvLCaYgy1duwXSuFMhw1/YEIMqpDapkBMLpW4VjHVZ+d9SQQpXIqsWptiWZkPQ7t
Y8+nw1l1XhnqxYBkte3r7qqTBbjrFKaeeD/2Iw0foCWOjrpLyx4VRjYkUP06NbfJ2BXoDZqKfJjX
P5LzF8V9ca6lpoyYZYvAPftIkAa3RjcSCJSLtbhJ1lztlznVrmAKNm88w5cvCjELlXxO7IbO+Dhb
tAAdt0m1am2oDZU8zprmR40yyjdu6JfP8PmbwrxJncRmAd5OB2dvakkp34xlT5e4Vt1nXHs5/D1/
0nIOes70TuVO5WE6U+MHOdQAnGulMRWkZTp8Akmgz1j7xA/w+mY0avRHB5gGYTvZrQc6u9H6UEsz
WYadPVVOpNVVTYeMfEYLa4VV01tPVyMNlyrR39pivthbs6On9EDtAP06btFzqhoqbbl26JkJMMrv
DYIfvg7Tpm1ZMnFhDzar7+yYd5Wdux+QNU1XHfLtN0r6L18ho42V1kMttWWJms+nlLEqhSpjCxR1
rMp9FoPFMLL1LS7WH67CTpA73NxeXOhsq5YogjKmppah0aVwZ3H6nVSs9N3rX769fdrPPxTEltjM
CNdjF02P6PnNpLLJspEkpbAicKJHLjSRwSVF0X/gXNmiJ7YNeubzcNeKjAiPvJgf2pkHe+hbvwXr
DQ+Bti+doARtnz4dhVhz2q4xjFCa/kBbLwoimpJ9n6vqCwmeKJzS0szI+cJZVIREpooHathKRksb
tzd6oqNkVX0XX2epIR+bska0OcVLSeIJBpzrtehJEMtmcCDhMKnyc05GgDw5sz5XYVx36kkUzfqt
MceqCYzRhvbbK79+KJOijoykEm+RPV4sdRhGyRFG+bo1x3wSz58/wWJVnHuMuQ/ZiU2Pnaj8n2Mm
0OR2sXc/ZhZRAebQzDs/89OnGEpuVLNWEFoyruNbTtZzmBqslG0zITZDMIe/F2I5AubIwamdObTM
uyIOQkmIAkh0NqpvzDB/GIgU07Z2I2OAU+a5Wr1dYLEkGkkfwm+c8Qr72YpyB6M47wXvQ0HsikpI
PiCCc9m15kgejTtWwrzVx8S8f/0rfnnbTKgmwBj2pNy0e77dmIc0jpct38WcsCaEsUPXgu9l8kG7
J9n4cxDOMB9YqcqWmIrMvKSFYVD0IqzQQ2ukZx/pgdgWC7U2vrEJQLD8YogJxjA/ja/EMZmWn38g
YzUaMkkqAojMnBweM16dOKj9cjX2czk5hAMDMHlv1TFaH5u2wOdc1pI0gEJon6ts0R/k2JiPNllL
H6pigdTg1+VDOZrI43xtnB7JFprvqQzF9/CBqiKy+sW4NsvUaoge8ckJIP9Ku7dj0q1umwGOIUYK
zW2Yva3cuwBm61ybVNm/FJmh/aysHqW1Miko73wvjj9ugQmM87YWJzJY/G/sWr2WVcCesct4K2kq
SdVYVuj5qbCDlH0KjQY45U+b1Pkiph+xBGD3Ec8J6k4/MrObSK+SdryzCQmCTd45TUsS4Sw/sUAl
K6qntP7SOQxuKsHEhASjXrbgkN1eqL3RLc63Dk0384XnIVImLA39cOJRxUWy4aNTkIB89HBwyBO6
mskozU4emeRfHDjUWyUsrT/2Hi1hpGR2PVz4CZGHgTI3LDT+8rg9mCr18mMORL4OZlX0fliZnM6p
sQv/YajrhcjmPG/vRqvpH8inQESz0hJDp5UCJQ6aeCxuijmTHy3m6zZSBOP9wPgmv3jpkl9hH0in
MNGJ7SNiTQcbblEaNk9wOBBw+2Pj4gHLu/7SJ8UCTmjTaD86CSiUDJF6/UgDuTQDUt408zQ4pkSv
UpcqDsyh9LI9qVarFrAqiyeitub3yxT77x0xQn0DRW0SsxGP41dp8O1g58lX8NKyL79WTt0uQZ6v
63VNrON6UKMubyjd1J9SEIyPJOQUxFgsvdGH7UiLbI9AweRk7WpNCmifIu4lJvM8lMKKq2voMf4c
zbPpjpSLYyTsy1hVN37VDd5urS0WaeIYx/5mRDKwgLEo8dFqS0zonCMwGQS513Uy7OOBW9Xd1Td2
ZgMwJWosn0m8GkYBSdXRVGg35lRR+Cz6mcCQ0XUJaaTU/U5Yi6AjZtWVOCgiklzsnxoLUp46yCMr
kEh1FA+OdeFVoLuDvnOLk9ClbQdFWVgK0x+GlA0huD3BeiUEwJB6lDv6KgJ9yaYi4tMZLrXGtzsE
lYWY93MVy3uC0BT9kSpPPzV9K0U4rav6UsVlT56GmLt0P7oivp5iPHJX8ZqnDyQ5pf3HUekL9H2r
nYicLuxxCLuqQHVppV49Qoxuc7qQTu67YVoYFBfU7Pr9JeXl9iHLHDwZ7rzytZLc5L0vRcppmf3Q
8mNWnrgs2sEsDzhU1X1R1f2Atok9Nj+nqj9LZTAQ5CyGq8TzWpZjVWknAw3H5zJJx09zS1BWsO13
CC5wcsnINiQCTbH6xf2oL659WSyuJMpIevWVmlo/PZTF+Mu0Zc8jYQf2MoZy0BE+GvM4f8b1uAAO
As1ym822DpVc9KN90balqV+AOa3kpZ4kzqmLmxiRUjrSYIP2X99lphc3p4msOBetYO1bl35NHF3I
2ROydNxz8I26QfoHqZFqGFRkEUz7wZ3LMUzha/cRlfvmeilnmhJE1fhLwM4L3SH/kuxgdm6MNjZv
pyX0SOn7PifdmuxqLx72mtuJCzDX2pVpUZ8LFy1unzjUIASL6eXflolq/YgmC1tSUgHNb0mKgia0
iAPyorpnJxAYNESuSdT0dkuhZitknsj9nYXzdaavWOfxfvRE2p70VJKPKz1VtUddr7IHKU07BR1S
0VURsQW4izl8gvLtS5TPTHZ4ohfyWKoAGJxuRrYk3HJv+z0ejNjsLPq57Th8z3ydbOhJDHZ2mZsj
8MnO7TstKto8vxRrt/woa4GoUkhpfbLlgiwF+j6rxzRkfh4Oswlft3CLISqbflVRVS2NztQoCOyQ
K7mHEWQae70lHjF9GkXpTVeOz6p3lJ4+KJhCE20VIo3YH+QcT+OItMcGEbfyoIaP2fpzxbz/YTYB
gpEf4iQ+cjiaQsayRonmHVQ+dh9WPXfwtRnXTbYZWWJ1KfoBdbsjPmopSQ2GBbRD0VDY5fEc6YnJ
iRIPd0xcSVWM98ydkZy37o7ic6EbiDDzXYzCuC8ol3UQQoW+Gyr1tdPv+c6DRZPHRJv2hGuRtOLe
xK5Or9AvozTDITOryCVbNOhR0M9JS0hc835p3Z91qR9Y48IF0+OHBlDCtKhLxy2fcmEETt9cr8bn
ZrwvEnCv1jeCFoLKECd79g/Dku1Lme5gi+9ZYMWeIN8iyuze4Nm6ePOt3kHWrSEOTurY+pKk8Ajq
lnJxG+vvRq3EZpyCTLmLa8GOlwrBfKTAf4mejL9rIcYEGU2ewaBXt0kseEIdpkEx3I8A9XRcUwbb
5euYSC6HICzCQcV7ey5PkvTEwJ0ruB/9I9uO+0HjeXmEcn7Ra9Ef9UUcmmX94qbOrhv868TEF+D1
d5ZZPThac3QytQSFNO+8NnkPxf3kFA9egr+96qMRyCbAwiy55FuTsBV/Fl2CMGqLBEA0xvN9MNot
ppNXmc/TerDW9DTMlkdbcPpQwZuZlGZs0canXrce4iH/avR12EksUaVqD/Vk7mM6KwFHiD2QmU+z
Zt4aKaWvlJaI3ugfzExGvk86F3FzFI019NLYR8mZNA8SwZSFbj7FohxpKslZNNZdp5UJP+PWrZxP
ypgete6ThUMw0fJvuSy/D/FUBfNQX5v5fEXu7c7Hx+z51bu4nMew1IxTnhjWFy/jxc9LHVraNF8Y
Kbr6eLmcUKmnax5Npv694QPadeVK3OMXIrgOk7O8mxLnsWRUBVjNI7I0jgkxfXcTGj1FPclFcR+b
0073mu+2URyXWd2IOjk44H4xZeYcz2X/2dSGZmMS3ZZZf2wcvoo80UN9HZ8Y/u8aLHenZqnBmwom
OgJ878ae5KTYkt+KsUA1n2nENAdGRUYO6totvaK+nmSrX/V6LPas0d5jyqdjn/TJIajCPpLud9QZ
ZkcsfVeFYukV3lXn2E0gG0IASku7cXNsAmj36F8S8xezpTmkQ/GdgyaGnqr/kZvV/eQZn0UPPWEY
vipS11tU0a3QTznHZsY3exSC3ZomvioI2fro1pb2xUSR8b0yy2QJTUMsY6CzHSEBcchpy5fADN77
bBnzwOGAxlaSvZYfyWHp7gjs6fwTVEKzIblqWUSYDqYBxwCkTQZrr8yssDDl+ilfKyMOt0jXOlJx
C+qgT1VxIzyUhLuF7NHH0hrJORlMzOJhjbvphz+RahZZeTMp6iuNThZmYtMlaDUjsgcjexf7GCtD
AmwzQq3RuIhw9DbxD2mWxdNMM/lJ15uOAFxrWAEuVGqhOt7kWNOb1sB2SrigoYWTaXWKA0bVXSw6
eIOdvvbSCKi6TtlOIx6QGL3MMr5Wul2/78x0vrPdSeX7gmBipPd13k+EwxUxdpeBjL2oI+jvewog
5Yu0YZsEs9V074VicEVdSZ5wyH56YvqSmhNOrbV4gaISg5NlxhkTW2uNPWXJ2UG2o06KeTpIjuZN
TExhOJQlRQe777oqnFli7rbUzpXVkFQrzR92a5FNRgCdCRjAiNJcBt40ggc3iGvBzzMb/bd2sPEA
kJ3s3vkEeFQBEgPU5j2LCu6wpSGGU6jWWIhbooAVVMCify4xYRIMtV45GClLZcO28cUYWRPRqpBv
Jza6k1kQYZNSZlKXHUUNK1gMZd3lRIs3NzETbIEaehzI0EbeeenjXDYiS59IB1Pa6PzM647X13Rj
8mgrFKKBI8r0ycDG2e7cQvYfNQnjolmIv0YWMC7EKy8FCTdj6cawWcwhvxZetUFPcqn1uLy3JKQm
T1ZWclSsXdiKruLb8dvhdqVz2O2Id1wfytyrkgjBQ/xRdEP9REqLaQJxqY2vsDyIWtNGvX1nU5W+
LhbLwCZBWiWulIqOCnOVyek9lmzF92w5VXJBhIi/RN6Y+NhBhw5BAPVT/YoKhPSOFBqKPoy7WN6V
a+9f6jhJP4miVTe4+bl5FlGe8paiuxVzp8kLQDt6+FFMbZOnrfSDnKZmoz4WsfmFydv0w9hYWd+9
UbGJs53R90mF9pDrd3GbnHLQZp+SubZwFuSZIFOtchGxzaY1Pul20tyiJLIY2EDYAkDU1cepKJs8
yMutpYrIBfhCGTMaCSSvvU+5j0IGJ7CHTYp88um08bIaiAF6dZlJlzxXi/IRbsE8zt5ryYAVhDoU
zdLMJQ46did/xZu7uNbRWXt101uVR6xuX09PHDlg5XvWKuW+VUVzbYgu7QKr0tIn0kqtTy64sYo1
2DMR/NPfZmhUjfch7wYce4KnLW+NuKy/Er1Ch00RevS1AXh8jf5nhFShNKpYGtvvbyl7/fdVOjic
DwTkkEM12HnJ0QmySMjmsx0BFpi/ACycyvZyHQ0R9LZeWnutgUUFm0QZw65dMUwfkxbh4K1lt30b
iQkCCSURXUZeZfkf3GSqb/nXqs+lAQgCi5K/fEhBZ+Lo40yJJWbo5E+jq+O7rsmHz7J3jWS3DNvc
hEyOhN2ptVOQ/ZxI1XU+yfTY93Va7mH/J+2uJzKuIP4GzDEspozqB6SWpSXH3tbQeJurzHdwH7NH
I0nLR0RPK7OGmPmzpS162khu9W4L5Z0Y/SXbSq1NcFnUVAywAlZrv6BwrqarrNfSYqcWKM9EL3Ny
D1FmM14U24CTl3C04UCxicfpjOvfJ6FnmKscvX9sWruRVLpKwVnLHdOLlQBrO5y1SXoR7FB+DvFx
GGcKs3KBEjiXOUMqVL0Cb0CIgHapc2ClveB416U+ZiMD1xi/kW5a10GNlqQEEtIOl4OuYcQoR9K5
+eSJxw57i8gj7iSfv+HzZu73YA2RyFzM48fcWFhP/HJe6Veuzsyqkjr4Npc6uaf0Pjw0AxB0ZJLV
BNkIoVYbVhR7x9An7Q4OvbYIuU+BlEEENmb/xDdXzIFbzS1BO1OxkFriOKlxcBpPvzAk2p6IMASc
KLmbekM0rX5ym4qlwU8GNIsmkCwWPxiUw4mEJFuFwcbW5CVaA0JjCSnia29ThZfJzrVkZxid+NzV
cPECNMigK5jPzL1qe/3z6PbrD3NR7VOcxPZwWudOXMuJaKXAmpL4/ZJmvnkol15+0NhJdGE5ZHxi
cb+B57nRpDtwlN4KXeB/fhjlaPAxpF22RNPABj0Auz0+la6f5fAAmiWL7Lnzs2hIxgHOpRzJMS9V
r4fTsI4ACN1xxTNFGBpYGM0FidTEdf7eXIpWv/DMYu0Zysk6HMj5XKNisJN3kkozfHI9ZnOTJsrS
AL3WzO52x/oVNYQm3q4q60lYzmbnXdtR9ohGE0bVPgf9YwajthI9nPZG+YnwX+e7obPSsEiN8AJH
q2UZ16ggz3A01oO9us2XvPAraydmVYVLqa3dcSRB/Bu1SPcaVrC8aUBt4eRjY+xSdOynr95UdNcq
IVgMn5n3qxNvE2T9Rl1262Y96y5Ql7U2hSLNYGAa/pkEye/9vh9waJAtla/z3liyeDeT2f3TaYum
PIlu9hEMmq3WHvyqiL2AGXwEb0xG/aXmaNrP13/Pi54KtD3WHt3eQLe0I86ab2a+Gk2cZ0XoD3WO
D3Garzm3v4Gv+NNF8Mt7MCsNE0TK9ue/tb4N5dNZrjk4cyrOgD3y4iC+pW/0tV/ok22GpQ3fgZ4D
FgHcQs8vY2qEzlCFasM+T9rrxXAFy9NgP9YzlTIzxRVNkqr1zqqpcFN2r3daWQGVmSlhsGW/AOXh
RMswcP602em9/pxf9FN//TaEmQi1QQCcV7xnstrrij16uDiZEZh1n+6dJr4jTnR+o391Bs3ZtJsI
7NAmeqaHjYINyvPHgGoiN3sMR8xpE5COZejFT7+xkVBVDfFvlmoiR/ZbHrIr966w/FCORfIZAjm8
FqTT+DCF1K+g3C67cS7qC0/qlOJy6iFNb8YPrz+YP3wbiLV5Fy7aQDoC24P77dtg41drxiKr0IZq
9WOoS/8pbQ0Z/vVVTLxigD83PPELXZxukTKcZwN+TxlnV5RxZYT+X+1fv8oLQTi7SLouNDbQHhEX
oW/Si99uptVTlcWyrgmvz+Z965k+BO2l/65BRnzQkBkHa09eHDGz7nU3bwX2yqwwMSNB1YBLqQQj
otEcQLEIL1xjbb2ksJdelKUYDsPsOR9sd5ne+F62B3w2IdF637jNFpoQemTPf3PWmINX6x3R8/Zi
Y3oAoGTFDeQCBzvoXz8fpB8ImHRKiRuu8qyDO6OFKA0odaFmp2AH8g4YjfCH/dwP5mnM0n6fQm2J
cla8C5cPlfSUbLzI9PjRr8iQLNg/31EpTThZW/q1NySmBbPGxmDReiRrzMZbqTnniqRtLHEOxVek
I38Cv/T84bRTaUySPGfkHY3YN1mShInfMIpNF4Aqrug3HtDL1QEfI2qrjTGNfNM5Gw2jrlFXMOYm
dJ1Y3eTsE3aNbcNDr5z+hEgHzsW46neTgLBXZ+DULKH6Aw3q6i+Vstw4QgkMJQIkIpr9szelG0s1
i5WrOMYof2j5EONwmeq9S8mPPkDtHl6/85dfIQbKDb5I3WlzcJ2tQ3NMTDDpm9uy2NfvXHuoP1Wu
EleTXeRvrEZ/uhRrxDYhb6/2XG/iaSkljokyCXX1xoZ1hme4iCnMk1Puv8WIejm9cbbmMZK4BNqT
m3v+AXFgmy2L5SjMehxTRF7YUVox+b/+9P4w8ZCHBhsaXw5bCuu8494UU+6RC4KGZpaxE5JBGT96
CM7inanqFTdVYRljyNIxD7fGOmb4VR1UIcS5asgMRTFrbEdb1d2YK8X7oMeS8o7ITPdeDfmgcQyp
1jGgHZJ8XJXuTm/Mzn94I3i/TPQCvHuklGcPiXDljDpK2qJ9AG9mzrN2k9VGfRUbo/vx9Sf1ckDz
r8cma7FPwB9wTiPvVNwbi7dWYTsV6pj2xXrSAHefOosOaWG1efT312NVQOuGo4KY87M9SU7Xph0z
owLEujiHaUyACdCf3UGN8t5lK56hN+bYc6k/YnOWN7aYbLVQBdlnM4iSxiQM6kkYinybA4kZf8hN
r7sWvSEOxVBQ4RsTCDCGB8Cwqovyjea+8VIS56LSQeEHD52PEZfi2SdPMUAihq1CV9bV9zQ3/Eug
ygRtJ53m2KSAF5OGDHbuTQKCC/177yf2cFW1HpZgi2EI4TQhiHVXsWo+ukaOpVnE/UD9tRJAODx4
cxpH2MWgwJ/bNC7ivky/CUKa4JdkNcnjjWcP7okmLIG1ztIVny2WFWgrWbHM10UWUzFHP2BT7c1a
sshFLMEmCT/XRTQWLezxgoD561QKMJsQ+sQHY1xlGqKHo69iLbWpX/LKt7MyciXIZKZOuZIdf/Jx
HH3z5zrF1Pbz1H4kLz1TQTzmw8+hXskw5yLjEV3IDBK1wNwYVn3l/qCgCT3GrXQhI5vzuP+oetmg
jzQl3nF/gwBHcz3GpF65U/ZZmnX3mUKMvE04n+oRuxH5MR0l9eGlydsq9Kk+mvtmQBl2tVoLez0z
sfEusfQaaUQCmgQ8Utrlpz4rEKQ2vSNyit6c/o8ThW4NzEgKfyNblTwNred/t0nAu0sW9F+71qjX
z3OO3j/Q5FoTvLtM1GZNMXQx5kiVUbvnYBssHg35YMGH+UgO3PRg2niyaE/nNEE75RodlFeDc/yE
VAbyzayBrSm1gdRsXJfGjV3WHIyWep2TCMl4CUd4TOsPhPIhxkrFGl9xd/nPrFWUJOVSKW03jHb2
c0vGPiGs7ynbJnN6nyfWagTF5CWXmSqHoGh7+rt9bNP7kWBUCXCsRflkDIA8M+mo+78e/hxJGIms
5x60vbPR2MZ1a/PxVFQZaufGmvIkqs2uv0gsWCqJxRN5/XovZPgMf6xEXJEXwGXPE/ampNFTz2aH
ArHkbj06n8p9dYiP68/yYqKJV70x2/xh4eF6FIcwnXgMp/NgriaHHWSOdRtGX053P+5Op0OwC49T
EL2fgjfW7ZdL6fNL/Rdn59EjJ9Ou4V+ERA7bBrqnJ3ui7Q2yPTY5FBl+/bnwt3HTrUHvsaXZWOOC
osIT7rC6JehP5XLdM9TYvI/ohVNr23qbC7fDydssj/BP/D6FHA7y8jY3+5c9r3I4HP4833zZeJG/
t/FpyL28CXhNGSszDusV/Kkc5LBhUaOg4jev461wp8f+yrjJ9ljGu6XbeOMBaMeRhnrozY/S3vn2
+So5v28ZG+40qRCPcEYHo+5RQ1xGJ0Wn1IcodG8fHTWu9nU72xvvev7R/jeExgIhOVqTuqug06Ra
IFU9CTV8b0AbE8s6W0j+S6MQZ5GbmguTbs2iy9RQTNNQxy7K1dKzXtrh06Qngf/5tJ0D/OAloPDH
UoecQGa8Su+UcejbYWDeVJK6A4DL7noEleLWPQ0DAdSDSj7d1pepV+dHLSvnwivDKPI+f4xLXw+u
N96h+OyQOq+egt4YBXm+IdVspfXp5A1HPSnenDqSN4LyS9NKrZ0FQnEIm57VOoUGlZQmUuZuIsXD
EdQtWoPjrG2dWUsucbodgCei0k8CQHHkDC4KlsZWe2tRGp/zvjtYc4j6zlxRyduNStv5qTOYr2Wb
hoprp7n8DfFk+znPq+g5CnX1lmbKTGJvWA1goGzBfhg0rZBAClB8DUvR/vdiAlIIMNIsTjwqvGse
fJPQmwLqs5SzGoq2C2PRKqst38lLswLY0lKgivC11zSNTnYaitkqjPK5z28Ds7C+RFqPMKNiJq81
61MDRzA2G6LkFz45hDs+B/E4sfiadGcLS3IyjVKdEXXG0REWWA4ryDcW1qWdtJRJHLiRMDPwHzo9
aGMlo/ulhambIN+LItOYJqMb6iIhy8jNxiHBriLVD7QwhydVzsBm7STrb5xqkpuNU//CflKhxgIH
wjdoYY2dPosUpw3iPcBzSf8Sz1YphgIDnQ62Wm9t3Quzy2kPUYR0AHvwNTNNjGrs5HEEx9cYGx/8
oeqbg6ZuvNCF+4USF0cVoGkGMu3lmvvnGgudPgduCuYsn0TtNZKZ/pgIl+pdDvDpSKMg9ts5q/wR
+2a3EHHt9TCCoF5UmACntXWT2M1411IrciuAXvFOaUL5FlY82M3aqbw2r9trWgiVJ6RSeHlPI+c/
n3FUiBbvXOzCOXxWOYQG4nVUIoWTtrGsfVEDgTRbGRcCor/PR7q0FKnHs5UpQ0KeVFaTBTu3Nwj1
MXjQZvL0uQckBku6epAo93xJej08qnNUf0nr2TyCMafbKRXO/edPcc5OgQBDbZL8l0OdUsjqKSpz
BPdjk3qMbWo2OwSbUEAsJx3oeNBUnmRHf+ox0vwwTOWDpA7xF84g/WO0R1wXKDvzQzheU+awfstM
P9YztE8FAAy6qD06/OgfFmMPP4kGd4LTgd/LC9YwF8nbOCnFxqReOLs0fKZh0yJ4y8Su3iZQBHRg
ZWIjlRpuifBFn+mc9gB77cRX5MF5Rf8g2pjDC/sYQrJiAw0nCICQebrqkSIB/zyI2C30HvRIpyS3
TSeEL+xI3khy1b9p9OrOomtCrwGLIMhL651MAzyNctTXkd0D5bMzlB5hvCgilemTDGC73Jf09Rtd
1tFSQLr/JU5nx5dDTXwpIoxVwK95k9NJt3VXxGzUOJcDr0Dc/2U2F4Sk0WYgTLsFZuyLZMgaJAwp
a7hyUGrGdYgI/Q81LZUfFRr9P0vYObkvtZN63wO5l0gWDROWcUDfE0ZZkyProZQILEbjmL9OcZ4T
+lXIfO+gEkuPbaQMiat0TnYPldX8KqWFdVOmFfqhcyCP96mY6Vf1tlDuwaqH5Ki9KkWu1Yrqd2d2
Zbkbc7UE7T1ZDegHXaqyXdUl5kvXGso79ifVVw3sOm5AlVVNT5JlI3aLdZDaeVYupOt2qGiMUjZO
rh0nmv5ajeVPmRya+g6yvhaAIxrqfkfpUzIeShzD2Qd6q6LTZ4TAXWDsXNMeBBIqcAK4w9YnFh54
oCrwpslu2E32MDhw/mWeeqm52OCCNQlZ2yAHYejk4Ldc4hMAhKZT0KPJQxvYqTEE+de5tqYr8JrO
b9S64wc7NIxw10wNyv5OM0z3nTml2n6SeiDzWWoKrGmyMHmrgzycPHrk9Q+zzFHPwNInTXwrgyW2
M7MCzUanGGcVeRijvgW/ZUseiBE52qFr3+KeIrVqvJcyneyWZVZB9tUrVB/tsZ3bA9IN4ByB3M+l
p9DZuB6cPJi8qrL7V3RY5MCV6JAJD2OW6pgZgZXf5mOPVlVOm3qXUl39oE4wz7hvyHHmpa0Z3fVd
bCJiC3XsLhPOpB4akGIg8kYZpPag1fbviGoLH5lXu7UqWa183J4dFu2YNgY4SjTjfHsUMjKTg1SC
rNCrUfcnTD0/qBaN6XWtTrWKew2oIKOrJtC2WTgavi0N87dqDLElauV+iL2YJgFYhoL4GlHZGFyv
Oi6eGZSxqGQMhhM+yO2EDWmkB1oBTbKewP6o9C/9UjazXxwtVNlEmRbSbh6WqS5NpW8PyMG3uY93
wVjtZ8iVqGlWjRBXAZwyG3h4g5METW8x73Nz0JF8K8revJqhZlGyaRTcT3v8SUdoWhrmGlNUajdz
L+mth/H49L2ulaC/NtSq7VwpNTMLl4elj4WLU1XtZs2JoDWLQqfQVGeO4YooTOfD1I81tgEgSKp7
uyuAcDqAvZOrNA8G0DaVZKFNWcdWcZyrHsxxyD7GKa+2h+fQKkMMxnqq3Lu4jodbJObN956b60ck
odHvp9yW4MJyqOEe+NRK8aXQ7LQHB4PVGMqvGkLpiMOPuJWLl6HE5M+zGsUob/Vm4MSs5Y7FkpiU
eny71zuQ5XUQ/NSnqX1rrFTF1HMYrN+CSA26W9+kg18Alb0dlLiUv/U2TdedItPogesQON/AVQYA
jPrkEd9q7VXSRvUpygfKEzKyegu4lbaZZGczuA+jVa6TLq81P5XN8GOCUP8qkrZ8+/zSvVAsoQEP
OYwgFBNvzA9ObwygVtTnmyFz+75O5CdoUOBBmk5RFvszI4D7IIV4MdPW/iZFmnkt9ZCAD44eCr+C
tUICEM7xxi12oYu9dCX+ajnKpJhrqZQysrsaM6UMSEmjv050tEGaIBxzY5YFWtFNruu/xq5MH+G9
THdZ13NPmKGSATPJGizguS3QiI3k6auOBdPkTlNU/Ph84i6EsWSFkMugPdN0WBtfGDoGVvgfxC6c
C9vNiNTvc0lOPz4f5e/0n96x/N8QxKilknhD3jv9PKaNOdXcMgx6Sf7stUjOZnfaER0VT/OKvbhz
7pWD9JReIei9B2O+dw5YvviKX+4NH87QrribrmwfLMr/4xudPNlq4dSV1dWhwpOlOwuZ9N+Iyvm/
wSTtntN97MHP2oinzhmVBBv/TsUS+/wT0Zd0a4Z4GTDf/XzaHb+5/pcvn8/2efR0OsIqZIunEOzn
yAiShTCxuA1RBsPx6PNBzhcOGhK0QzAqJHLS1xxspdVaGm3EOxUdZ98SPSex5mzxCy+8Cmk5KR11
UIeG/OpVkga4Y4SokptKWX00WkPem8mYPzZVWXqfv9B5twUtRrYpQmoGYhLrCklqFJDaEcMBAF0C
EQtrmgJVb5Y/h2A2r/N+hBqExkTzIqQ6RJE4CaWNpXEhc0AIc6nAkrcvtZpVOQiS8mQpPTh/JTWS
4pbeB3DRplHgthUT0G1AvbEBoNwOUBEXU9N+GGNgI0JeSUbrtonW/4BSWD/2fTMjlG8GsQrM21Qf
DL0vwE5FIwaCmZpqOQxaA2KdJXA4P2B/nh5NO7D5nQofI090omo2pvdMyoueKRgW+oIG5WUTNvbp
ui/mOezgcsJiTVPgCGmbandF0PQf9VQPj0Ta+MH1mL50pOxT9atoOC6QGaz0ZykazRbomTb6GuZX
0tFQ0u4JYgyufrZoTNJ9mBu6//l6uJBNWjwl7UU0fhab+NVGFWkkutGh35ctyBkE/uZnW8s7V1hF
+tz0HU4JKGX9mtM5/h5RZthDgFLzjW126SngsVBaUdHR5ARdpUJdhRhPiJoM5ZXBkTCeoQrmZnAY
IxgGhGFu6mTT97EtF/3vah4HP6eA9aOZi/TnxoQsy291iANEguRLEspRvhZZ6TMk/lL6f65Rt8kd
FMByp6KZehOq+nidaBWq8LaQ/bSIp8c2icZXVkTmwtiQHqwiwNeb8pFPN3e6IrtCll4JzAM9bv2u
pXG/sdyWg2H9rEgUAtDi6EBPYUlr/zllZanTJ8rVPGsXh/tOBLnX1RjXgRAFBD7VzcbkXDgOHbRY
qLJh0E41ZfWZ+m5IrDwYM9ekLHQPlLi6Eu00Xm18ggXBs3otlN+oVyJPAmx03fOOJsHBKwBBI4sI
ZSytimcrbHFi0ReZZ32aR9vV2RLYXZotVLdM7gvUCJCGjjfKOucTjCcfqwGcIWoRNKlOJ3i2snFy
bGqabecgtqyUNrYC7fRmzDBPoZTGr5+/+t+c//TVSYoBGymUI1Q0OlfgJqcraCxqVMKK2m6CPdku
vco2leQ/iT1geJPXjvnL1KpCJZds60cDLsUftO9rqGZmR8/Y0kr9Du2HAV/bQEMWZAbCyvlaLqww
YDziR5jVIbLZk/WzHkx59DuYyFviJSuryAXTx3sgj7LIreH4s97QSd9E+RhSIo/bQQcO3aCroKBt
+sUMTfQXo0y/I4wS8C8wyWoTIzkGtjV4Wgb/didNUv4443x9hapLsBULna8uLh8KaHxS1jC6W6ff
dEpqR6XJgctIWgKX1YJIwsOjDMeWO8fS/sST1Dw13RC+1ZRxQeXXkorxaV1uecKdX/scNMBLZSB4
HBLrb92ocpOMk0orYHSMqxYKGMywVr+hY7GF5rxwL4ElBDWLLDIwrTOclqrFE4wYxBqbOTH38mi3
18VsZs8GIh/PCkIz3Y6dHx64CbodfnTNQ6YZ4U2jmNWVVdT9ETxucZ86rbNLY1EeJQk/RoXsK93Y
cefHL/Uwavm0rWTChHUpuI3AKbSIYbqTNsjftLFpITfK7U1V2+ptOQ+RFyd9dQSxqm/JBV/Y7PS+
wX/YxAV0zVaBSScHWj1reClXVt1PnOEI5OyxMaOAEtql9RBBmAChnswtTXhLOD/7pB9eHblvZH9U
R1FRL5qnV6mxu8iDX4NgatZPIDDwtFO0jaP//CgG42ZRgKV3htXe+mSymn6eoxihYi21s1vKGKFn
KvX0//gaNgAdTJ4XrYd1n9IR5OhdD0/KDsv+OcWqETlIxfwYCVYe20aMZMNBg1oQYeWGRM8FQRCb
+xcrTT4IhfU1Es0EgJ9Jg526gYN6mxFE/U1jJr3bwgv7A74w8UdnoZhDkp4eMgdE3C4JNPFa6ZJ5
iPMm+IKrY71VKb70WKAUNH1xfGfzriPoUHVqGpqYFInKRp5lkLE0p/gTUIxIHQ3Ytpr81GsDFlKu
UuquC+WlS+V09JFrso6ByCvogWGzhdO/cJjQCkAUEnU/gKrrLBw5MrVCIgqFkqSbn3MqMD4lQwNv
SXqTn19SF4YiG6LRgWAOOuvrRp85KRoKLUHjlg7iGDVyErj8xuldOZhbbZW/FuKn9+ECtMPK8O9h
ACD69LCOgq4JsEJt3bHK9OkB3mLuO7RfsflSwuoekjrmOeiUwySTypZWT20GMFobR3tPk5oKTYl7
wosARqjsYrmLHjW7DG2U41Rl8uBd9vkOZ1ncHKxkep9VDelrhxDHgCgEuune7lvN3Ld0pL6DalXe
UX9p3jP4om+KpPxSnUp+gwMof6/N5pquaLafe5H2/uz0MaIqxYyISZAKbI8jhBehwWeKvA/iVvvS
oJmNuVApgyhqBRuAOmrizF6i5Eg/SBnYcleqerqZvZRHuMtUTvBbGWBsHtLMGRWcnyjz7dDbR/Km
LHJ8fcIBORAqaxk+ZpOVGr8dQLBvcVCrGO3g+PFzMJm9XTKMuPUUcT+/G9OoJZCB4YztSjmWCBNa
UwD4G7TxT6Zynhx0EEATTFcze9FC09xKR8/7LjTMkB9axEz/+maefl4bSkHa65RDmc7gSCVL9/Ta
GfZVaqhXUz6FcCzHZuNQu0A44A6U6fUsKm5LO/d01HQYu7mpiT6cCXqfAQjs1oC2/whOtfhKC7ij
xqu3h2q0TK+BYgomT+qvBvpdHo3g7pBpufqllp15D4ZMP4awx8jnZOHcYoNrbMQrf0Eaqy2wuDfQ
VV8AFMSGp09rI/KLIAjQOydMkkdwzjOWYJCwCg8NHBoaQ1WRJwvdaP1olLWnCVLMy2SXsQpo05EQ
UZFHA+es0RjR+2NPOLvSETChdWdeYsJGHopdh30B0VivNHea0icWkH+8Qj3FQG8DnWmbyBLhgHj0
ddHFzhXcufDJStLiA4rqFLt27Ggf8TxA+ZzTNHmoJzP41bRF1+1Dx5we0JoR1/QEq28BdtUBrQi9
UbfShuUsWE3UUnlbdACXAGId2GlGkEsdrQfXQk3Bt2Qn9SjfJn4BNOZ7HFr9PQhiG5gmHRuNAP6h
JNC8zXpzPMyIyLipUtJX+fysvLDAqYQBSV/IU6CFV8EmIEdaM6bAsn6WOk+UWvtBiVbBIz4Mdgld
ONpd0RaG9+yAtgC/AE+hKguSW1/fBUGD069ALMWtMyk/BlbSXEMjJK6prK0Y9jywZCxbRcRPBvdB
wWO1OrlwabMYOLvZBWpXfjBK4oNGhvISB1HyXdI7IksjRDCe5uvwDJIWAwqqsMZdpM7KB8fwH7Pu
5F0+afOLIazpd2Q27Zektuf3z7/EeUoCMgUUmaFxJiIH+fdN/k2WFau1moooDcdb2zrMYSuwTxym
wdjraFLFd0rilJbnzI7AM7eI1Qkj33Gg/0k8RwUQocelCzrggwdEVZb8vK+0DTTLX0LJyRrmIWnr
09h38BFnHZ9u9qJtK76eViPVpKc/RopWfyYjB7Pr5GrwbhkzQr3WaE6/QpRf3vpZRpoJpjmxD9XW
SHGzsigSN7MyAUxWGfLwKPcVrIgBbwFxRKWSmN5ZEkndafsHUMYIKxG7WUjz6RVwYrRw0h5hpcyu
fFVfbAttCfznwdHKWd8IYc+LxJaC5z0AeroG8JDXHDPdagtrSEEjNX2uH/tEoRmjCX1vR1ZP5SWz
PaQCe7+jZuRGHc0FB6ovdDxa0RtrY9mGq2mHU07pFUsS4s01z6flXtUyuLkMk3+z6ZDuVKM5RKp0
HcahclD7cQ/k52hNqGSKOafXljkb6cffc/z8GUxAWoauU0dcpf4BZ2jZWMszqM1wP4RgLlFMVs1v
Zqjbwa4JMQ8HXEJcYcl0oUKkbAZZwTkFTMTjAj7xmqiYj0MRWFdNGMl3jk5zMqCGdlsPRrePi0Ag
/zOOh0xoOjpiVPnosslIDaT4OJd6vQfNDqK8t+lNNK3Y2wWaDaXcomNe2uqNXdft2+cTf35SqYBK
EVkiBwb7v3gg/VvAShJkKxs0H5BSdYIXVGd7vy07a59Nsnj670MxsQvNEFgn+JnToVDbSes2hnDV
6QNd6MyE79bCVQfbXm7cRNpZiQGv5QVhzD7GJYGveTpWa0lTKETChVrMSOeKYSKMg9uS10rvQ522
POI5oe+0Ttgu/PIR1x72JD71izrVOO1kS8gJF7f5Xa6y7jiXGQz3oRTvqgb+P7b5knao6I95lEsP
FMKVx9Cx8GRJ4upKF324H9O8y1CKKOSjZk44nEZFcCumstoAlpzHUvQTkFLVmFWg3DQlT1/VQkwv
ygtq7RyJUXSNOpT0mAZgTPZc0710yMamgwZNFS2+IlVGxnLIKvo0TB68ZYISobtMpXI1tl0YYRFq
GJU3Drp8VSk2rAMxWBEOPTIt7t3nC+Is3efJsQbi7mLHURNZXc09p0Grd2mByG0tPShdMD5UnTUc
nVlNfTS9oufPx7uw1pWlZspyX2gma4ViJ6aUjJ1F7g7xSHbQBGHntSyhH1ilzy+fj3XeKebliG+B
B8KwQkV0dY/EJTqM1PUwVdbS8grzA+Wqqonld4BWnOsg1Ut35geJhYQu4rQI6wxyhNJGp9RQFxIs
hj9/omXJn55ucMhtwjMOV3hz67OeuS7aIUPe04gZS9DkPywA242d9xf8thoG4ffltblOzvW6jTCu
CkdHDmRE1v8ZRVH8haknB9aPfGzg5kflHKE920dojRHOWLjZRP2z5oxxcUByp4t8qasAxcyhPRGm
oh+cgnzQQVFEUUWN5fNJufSZFqqF6YB6NFX1rzXQPzEJ5YU0pekGiH6q7dsmzsPXSRWZC4kzOrZO
Y3hBmuv3JQpvj5MOtBQpm/HWrPtmj9rV9O3zx7mwQqn0UN+nJPnX+uh0L3dzPAwCZS9Xibvkm5nk
SIOHZvBdDh3Cps/HOm/5ULTisuMb0Smj3L9E8/+8Oko5PY5jHByhE4x+FJvXcOr21KUHZDMwZZWm
+BsLEnUpGxGLPDtsjL8cTOuVYsIl0Dm6oCKu0XdalgKiRf/GFVOSPyeGICYKkciuey69ak6G94m+
7APOL50fIwe2H1QEjCMpV1+awZg2Ar8L24P8gI45P9gg65qKVPdCKbQIg2QFJE5oSsaVgZz+1va4
9IWXig32o3S25LXutaXPkRphAuwm5LZfxdxiViwVxa3ihEub0dF7cVXmeXGgwalhDWzzROMgNxja
a2n2pA0q0uBza6HAp/YmQklINmfC//zTXJgLbmh8d2zaw4Tsq4M56mwZPC1fJjQoLbalk92YqTCO
n49yYSoYg6lGeQA49ZowDJdpsvQYH5/JRocKKQ8s8bIE9DpqCBvb/NILAT0hEdMxEQAlfLrU7dKh
Lexw9mGa4NyQcANvteHXbVwwl4axYa041DXgU67nDTMKNORauFvlDF7WbnTnBp2cYWPjXJg3Sp9U
yFk/C2R2yXj/2bdlVKo2FrGlmyhhgR6d3PiapGMWLVmzsrErzrFFwAlJ6LkwGAi4wiomrg3khyKa
5mB2BhKBJVshhioeihxp1axU6idt1mbPLkrrTtXwVEzLQsK8VnceZoFTdyf3BL6IPH4ZwX1tROyX
ng5KAA9I65p+3fpOUyrgCnDaCvRJaxzaZsCnv9U5NH8uYCn7bgqIDo8J7OX7KtH00m+zon/ifwLE
brHgAuSk5LzB3H0kFNJUri10bGVlC3FxYV3AVV6Q6cAuFmHx1RcLYwqGICZce4kEnUI8DbO2db+f
18XpLNkkcihkU7Cn2nE6il7CRS/GrsZNvUbaH31bipYzFtgYBYKujWPPQljsPimb6L4UNSxudM6j
b2mivM+KpHkmBeyt4+48reO9ucvQJsBa2Vx7/BR9WQNm1VFxKq3hS6W3iyCeSP8gLD3v9WHqroDC
+FKS/27JpH19dKrDQBVo40C7EJUs3Sy2JUxuakDrrH5ElqGhfS9g5JoyeOoMjVNUTx7rMrGeinBu
EQhGJjXppwlI/PCR2uoXFd6Wb9e9/qeWBToToGF8U5TzUUk1sUF6W77N6V0I11vRl0YSf9nUp98O
wV3HqAo+mySBe22b0r5D1dW5ybQR8yOYdwcpG+yNBs+FQZHbZ29DmMBiRV8ty7kq+sboUH5qgplj
HhmuO4R32oMYy8kVgQQXjWbgVthxHvWT5Mt0zbj0oXyvyWh9ZKaq3jX4hLSi/Vm1mvpUAu76aleD
fo/aJLJshm3hql6FiTL4LSyu98IoEPlW4Qm/mVEb/WwQ+LgHLKAuWClr+taphfn++e10oa6GHRaX
NIbCrN4zVKUwpFAkRiVcvQfszNGOn1+m6PNXW63DnFtKzX9WejI9KlI4vk8I4S18cz3HSLRqDT8G
pK9eldzliV8Tul7XQZL+RhEyR8ooGekxfP68F6aV9Q1wh7iRAta65FhmXSO1Mo9bWnm7rwMpuJWi
XHsdTat7H/Ux3Vix57cQ0humooDSIRpAmup0xSJTSLvFNpfGgTwQNYbRfdjWi9gmjP3PX+3SUOjM
LN0u8ltYjKdD9QbBMLhUDhEY7T7yjc6uspN+N6GquzGLF7YElwlqKgSmCwxkmeV/7tYopWAnyTQm
rBJRUlATpf1zRuT6WnLkCYA/KtxAvrVa3nLAuPCObIaFGkiAQml0NZ1oiGXILMpotCi18MOmd7xC
L9IdAWG4EXedyy1YILxAmiwhJH3Edc5jFwnQHX0ZK0gL260AXv8uahiMi8UpurrpqEk5jFUk8faj
FRiDb3EizVdVZiKQLknIb+6I3HCZRZdAuY2VRkbRL7ej0EWLr1aP4TgXSH2HqJA5oSoCT0K19Xtl
JkW960HQ84sBAffGyXLh29EQXrjsi60a6+X021XCASaRB5Wbjkb0RuTZ3SzM3FsD38En4COyl89J
8uXztXl+tRMWgUwlwyeNAdl5OqgditrCmwW1FlEGfkWNc6clg/zfwzCGodAPABbSF+pCp8OMCm7y
jeLAZI8nFabCZH5Brh7GPuQUWo50Yo9IekK/1CtxXckGvR4nwTl4KeuiY4kaESHUgmKU9nOjAkr6
fBbODx8dvBT1J3AtC1dxtUPtTJcUq5Kh8iAS/l2VJ80HVjZ5k4ma7K7NzOjw+YAXIj/4xfIiEWfS
2SFROZ0QCfuPCZuF2lUjW+7RozYdD0MJw0GdR5lpH0QDPAIKY6a800PN2ndKJ2bE+0SWoWsaWOGu
aDLreyTn6UMcNB0ymV32tvGUy2c5vdZZZgtsGQrnoq2wmhcO+7BvJVxU81JoPjJy5l6VQVAkiIt8
JyqOEjjHtY3Dsy6ujWwc9nWD2yIC9+ETKFbzhv7zFsLtQsEQ8AQ5FAXSBSa2PmpyqVBQPVbR6MHI
p4IvaVu/0ipKvkVGNf8uU7q+e0cHy+inFVwTvy+77pkqVV7ug8DGvSGjQwIzFLXMd6lutQ8A2o3u
2c2syO44AxdWaCn82pjK80iS+JFSAesMkzbwCKcffBAA2GSaPmij9Fid9E1G72gyxqMqptQHy6tD
Y4yQR6zN4V44Vmt4vVxpHwgxm/vPn+X8rF7OTQBjf+MC+m6nj1IhBEysjQRmE1Y/YD8rN06n/RpG
0W7cseeHCwMtMiDURmmZ2cu//3MbSZEV5ziEMlA9BK6ipAnNXDoRn7/OpVHAMbFKEeFZ+tunozRq
kESiJemp0hgFaXMgfxWAbv/rKFD2Kf/DM2TtcZOfjmJMgyy3jZK6VlMqe6WMUJa38SP4z6OwtjUO
hsWhnDjodBRBbryI3eMAmxbFjaMblOlxYPA/H+XC6QNSWqdsuERABLKrU7/FdkpTRAD3dkidu7ga
h98hSBAP4mS6G1iW72HWJjv4t5gjd3PvZkrXe+i9Cjcs6hlj0yS4ycIYJfq0szbu9/PlCWyLQvei
IgOTe93Sqa3GKfQ8kwBjwSWMIg2Z6CpDttJSPzbm4XxTogmyiNzRtgOTvN6UGiI/HB8pQ8XABJV6
VtJdoqjNNcjOxB+SESN6ifvMBeaqeoEZNS9dU4dvBMvqf5aeoG8HIx9UiYIcHsiw00+fFCR/A20f
rroYLzt5Ho+mGqZbGe15Z4nI0CHVBrO/2Cav1nEodROAInQhC7VOXx0CgF1sZ4WH2DPgFF1OqEIg
0p+2ffehkUp6aIP0Pz+f9/MvDOQZmgh9LVrVMPdPXxXKMpRGriuIDGa8jybSQwoYHa4AYmtWL1QV
eEdyIG4x+BQMejoWLn2ctzk+hXZU4kVk4C9LcT7OWuWmL40CeeDIMP6gXGLFuyWAuZsmrmY3kHXQ
UToGtCrIpp6+x9zYieV+PhGXno5pWCLmvwj89UcvJi0YlCbPXUvtCL16hBcPKjzflxY85QtC8vV1
Ivdy7IYaPBs7AwOGMviTXdhwQyaSiGOooeSw8VjnJyoAX7Dz9BMIh9gZp3OG1UUW4fiYY/vSZYDX
9PxoIgC+cdadrQIA1GCWgajzc1kQp6MoY9LKpH2FSwNK+lllcXlDY3ymeW/IG4W2sxdiqIW9txzg
VMjXL4TMlV4VNhgTZ8B6r0+08ECe/p+rtPQiQLqai7YGwo5r6asikLAkHJCPD+OsugJEhVp4bVve
52tm2RwnMRmx+iJ3w6JhB58Vt+PMmscAYVs3s4vxVaSx9qohPfZmaY18LNGi34WmXF+NCsLhBkr6
//2r6Zqp03Hiky2Z5ulXi4PeKQuT/Ar8yVJQdYpDZXdY0pQYSH3+pmcJEdAOslg+22J/SdR0OhTm
E2MQtYiTYFCzq0Ch1oVNJ8XDowIt2y3/V5pz5zNL4gWFjj+ER38rKv+EK/bAIW8LXEjIy3GqGDq0
9VxKZzKAkkIdHNdIx2Ch/mvhA0rguOdNST/8yGpqYju71PQPcja5RJPcHG97ooM3aBrzXqB6qrq5
YqoA4/OCKyasjAmiP33teQddaYYzrWaY9s2h0j0BZDBbqCFCNp4xsej0HcwCsFfUPnH9ipSpfokC
tTVcPRwQmAjaAUE7qx6m/Fq3VICYBQeeC+EalRU5lHBebgeMavyi1dPYi8xSvW8kJ0jQ/eibmw53
HET3i8j+nUdTf2VWYyZhspTMyO8DHIUP3Zv1/aJzlSBeOGCs6NSdFmH5oEo/EisebpwIDx647rHG
eghDPLK7wZK+l4ghvodWoGLGV09fO6vRPsKklL5XcmwUO+jsuK51amo5nLuddI8lroSNuj5Uyc4h
IhFMIRJAXtW3CHkSz6C8l8oz2kYgVxLpOMtRfBh1VIkOOZSQeSfUxczFLiv4/BjYyZ7UqM73HIcD
XhAS2NcKl1t9J3cyJlrSBDvroY10DgXIWUBEMarO8S1vMzv3NYKQb50hMLrKkhn1XlRq+VajahjJ
ng5q9a3Py1xFZr2Z0S5rk/GlzYSqexbiAa/YP+SF1zktPilgbGtrVwI5F15QL70FQ5mQdWpgGVe7
Yaq6txlzxRf012krJ5Voi33GUkEGLeoH3VNyJYlu5mqhs1VzkVP479CSxRqBKrrXo63d004j3PfQ
eqYNVdcmFltjUaG2R/aojp65cNG81Jqzj2RuxnI3Iaev7sLRVr5pSukUu9AxMDcCFdW9dU4+y+gI
9oR2VHxTUMXjUH4Af+jGZ0fuxFuqGzpYPZBNLBPSvlsq8bLitkoDdjomaokAOWn9o9wir+gWkVUv
pHgb5Y18iqrF6DxFLIJNFe3CYLBekfRISleLHPu+muv+1soHdgs2eYkMhijUg5tKzANQ8WxxRWAd
WtOuS1J81MoSLw8KsZx4n58757fFUjqDMECSRNVuXYpsIpHpdT9Azq8L04fIY/upgnjG56Oc1/SB
O2JKTrTH5U9JeHXLqpVlxWq5uLgMcX7VDnXyZSihIw8NQM8g0rMr8m/nizJqcQnEDlqJKrUReu2V
8WgpWfI6dgIbJEpgzouWOeaO2tUWxOUc88i1yWUD6InsakmyTs/gBiUup+opGubIZ8CWcwqPEyQ/
CnOwgX7MpqemSX9AXVhzNTtO9hB+KSHZQL4UcDA7MorY57Dsnz6fvfNvtJDxNRiW/xNSX00eAKkZ
eICOurtc2Q9lkY3PTSM7GyvhPD7j9clGKF4tJBZQn6evTzlIzeUoyV1poOMyzPtAd7BgxiAuNPZW
YbyBVrpN7BndKWxmJx1QiAjlhzrvNypo58ES2Se1YxJPHczIOmRW1MpuBxWy1P9Rdh7LlSNZmn6V
tlo3qqHFWFctgKsogjIYjMgNLCS0hsPhePr5wKrpiXtJ4+3o2nQmk4Rycfw/v4gtFX8LCMTY1M0y
XJFaqLZ/+mqZj/Q2CC/gqAA6dfzM0u5kSSW8BiS03r61yvhXO3h/nJBAM3FtZYHkIoZ5NfrtQDne
QCOLAFGyxaWd2B+zbEjOIBBvvDbYPKvFngfQRu/y+Flwf+a03YIS9fFUkFPSLzui3VabVe+vP35r
8MBAVCAPvUHE6S368R4x4JHjMymKzFO7uIXv+/5VXvN9+CIEg9KKxPdxJfQfP5BwhnTIM6LjCdTo
CciqQY+iRS8WaOlWQVO9qaf0iamMcY2WK/ncWa5sotmR+erC34kLYYlyOjNPXs9G/BI5r0ODWQ0j
TxGleJnzPi9o3gQJ0SYAJdTAAcE87z/868qXFdkwVnBk7aacPrud++4iSjAIo0OEGGVrpARjlC0o
y+z7ZXbUE9RAvKJIoA0rwO4zwMRbT4m31wraUpVyRDp+94XZDUSCgtl6pUGEXSDkjV6WxplP/MaQ
hU9EihP/t8KuJyubIwp3krnRrgE7PfY3UOqcKusOZWzX57agV2DAKr1f9yCoETAYT83+ic8tY1LL
OUvkarhISar5lC+BehKZkx7MJS7vhDCK+yROMhILTPdZDFaen/msps97Oz7RcBfgXXT911CW09GT
tth6xxmUOxcHsexSxYv+OS3E+I1TCIgeIbTFEMpO1v6Vu1jWJzrBM4ZWaoauPrmZKqPKH+3HmC7N
k1E0RA7WhdBxcGjEhRq9Od2WTpd9x6AWqqgJwHtVBqoddssi9R/FKIljpW4FUcdJuvrlx7I3cTFt
Ui3M7MV9en8Qv/68NFlgMdJlMFZ99skgGnN3bg1YhRHWu/mGDdXGjzA3PxuIQM5c6vV8QXCONyyH
JxhKGP4cj1cH+BiVysilLCszLxddCBxI7CEJ27yxb7qKdOxtM+B/5vlWC+dbOt25OInXZzjWqpfk
H/BDDEPM43twe2xq1WKBNJpy/JSM+FHVU0GFKlzzp5kW886Ou+LT++/49UEOII0IB74oJZb+0kD8
7SBnLcbAiMIv1l8GuKKxdJxn7LucD0OcLWzlxTnN8QvV4GgIrya82KMCZdD75AMfP2bB6UcvbWQS
RWF0j5W/ENNsLBURa13iC+tCJVbSkxFnaQ+pGaAO9Iu2fPSCWhCHNpbpXSZjzj20Z4mmxOMVjx98
vDcTflbpdeb5fLkC87GHdJENfUAnzb6QERVgiEoI2N2AwJl4yZpOEilcmoAWruXltk2aorie48LV
QlIoOzRZou2RevlaReqxu+jEnXIW/WVTScmD7S8mnNZuwF2368lHzZZCfe613ktXOmMsDnPCDh3W
nNjFny56UClYAVb0ZM2jOq2zeocsVF0ORKItw3AN0i9QIJDebCM+2Lw/OF7NCnALf2Wo8r1wFwjW
Vf63wZEgofL1bBIA2175AYN+E3RXN5/x4+oPZJF0B47eCcoIz7yJmwJLwPev/2oX4fos7GzeAH80
r0+GClouLUE7iUEKaq9LaAjo68zA+tde9V/f5/+T/Gzu/jX2hn/+N//8vcF7OUvS8eQf/3nb/qwf
x/7nz/HD1/a/11/9n//0+Bf/+SH7TnRp82s8/a+Ofom//+/rb76OX4/+AfQgG9W9+Nmrh5+DKMeX
C3Cn63/5v/3hf/x8+SsfVfvzH38jTKYe17+WZE39t3//6OLHP/72Qn76r9///r9/ePO14veivvk6
Zl9f/cbPr8PILwd/BwE0WVVZgkHBVwxI/nz5ifV39vS1gIFVwJdZ0aYabCD9x99s9+8ORBoX2gEc
K/5fhtTQiJcfmX9fyeJgRsx//Ofhw/6/Ozv6Rv//m/1HLaq7JqvHgT/M0PttFWGhAqXkD9EShuvO
0n08NHVsCOlTZmmUtjVps4PKN4k5TGcmwAsJ5PQydP0sXgEEdQ42x5cppUnQUIzRKnkE4sE1B/1T
5+qaznbX9Q/x3IgnE2DrSjhNq4f1WE9zOOkBCaS5P5NRny2e/pwObGCEzU4+53u1po27ZqldObVb
fUwLVVZXhQOsEhIV6twEcqJVDNquEcUs5rzZWubkyxAXT+1LFRvGoywz1GgFiYZ7JT2oSmk1Bo9Z
g8qJ/rejb4jCzK+6ApecyB4K/5ZVFQ+k96fmyb6xvn/OeTC5qUE4lpzaxtAYqR04oUBjMaGLWN56
i/9o10+Jw3j7nyH57w//+4c+WYNeXejkCywp24QcuBC+jc+qbW660g9dC4dNaW0p2EKEK5cjJlvv
X/Z0M2ZYr1gDpFufbv4rHmeSZWKyah0pmKLampB4bIH6yXqOvXiHNU6LaG30zqx3r0R661VpJKzO
ISu6eur931HyxYGcYywhRbBK/rNtUXoIS1Rl3nWQIOpw8FzOgIW5bOjkNvjM2+2mZLKcOQ3ap/Uu
xkOwYPFO4qSCuuOUdTFUNbG51ayFo9ugEkKt4XwAJzXnMLPmzgrxcQRAVRCfb/wkkfPGHsrqQ5fl
TnZIpjIgJ30U+jWqoBHubdyr56yR8YPdFeJeE02gLtveIBtzKtaEWRt1sNrbmKe3u653ISrmi7I+
DPz7Dw4ekldeGrt3s2ZNMqwssunYfD3n27ra6Du9Mgzsg3vbVSSj5uqhTSawSuThFfpkhPc78K8B
7HQqseAJnCH/i6Og3p1ZLNaR+NtagcDJWrkCJAhhbLxGDB6vFcDkpA0roYWk1Qi0nG73ScWa+tbO
qFvfH50vm/zptXDUoWjj6OMgXj2+VoVy1U043GJiY2DdFIy+G/mDGK8t8pLu8pHUKkQHWjQgnrvR
Cq3dIh3o750cbleP23NJaaeJa8dKG0Kve8xROaxs5sKmlf3+rZ4sFC9vBYgEaGj18KDCPb5Tn/io
gsjTJFK1JvdVHhQTvjjkuLFgtg+IXmWzff+Kb70cTrwIHFc4jm7ISdkgUnJlRjVhUcgce3BKz/8Z
m1U9/aXaPqlDcCgcwzs9LQ8ooQMdq1jygiILg9XP4+rEE01arC66JaP4liitHXxlq+kpo/EI/Tyb
BnP//h2fbGbrO1oTUrBvWn2+MRU5fkeLmsY8tvmaTI6HzsJ/LrScmsn+/mVerWkrYQueAH1KjKKA
B44voyYc3coFUsliY+9BDs64xcv3sdOW8a4017NOO49nlu9X0iOejTlBR5k0itV34uT7OyAMmikq
LdRhVaL9iNWS752gW0UNjWi/2K1allAOXmLBNJzLaT+QcMie4lr5x/ef/43XjOJ41T6v4Ai91OPn
t9W0xlg2WmhhsBPNBNTu0mzJdu9f5RUOvD7xyrZCGmJaGHOuO9pvVXPllBAynZagpGXSL0q3aLZF
gSY8Sq3YK8Isse2/JjmXF7EJqRgDKCRpnPPS74Bv2U1T+mTBCXQLaI/xTn3/5t58BVRuEChAh8CF
j+9NNWS9pdbISCvTceMQKXhBiZP8+VVWwA0YGLnqupkdX6VNepz/g14LoXWPd14jq5CGk/X8/rOc
YiG855WSw6zBr4Y268k095ASGcvMezastNpp7lDs4TZVh7izlpvZLZKDZQszWiov/teJ4ejA8E5N
ss5X6k4OsGCYq3rvZL6a5FA7OA5j3o6dqM9WmBZZyHjT7nNbBRtsVJoP2KFonz21xnhK6O337z/7
K1rSegvojmjTr1AQ93H8ioek04Xtr5uNzKyI0IFy0+fQILPCzR80IUskqGOyH4SFnZjX9ldoP8Sh
MNx5s5TeeGmUkp01UXE0wuY7B3KuM+lke1rhRzZEAGWPvtDx3eFDjSti5if4xfbGbeG64j7BFW/t
tS7TtV8abX9m1r01GNgH14WNIurVNjPXc2bVlgEbzMdVtaOpeWXjNP6tRroPnc4aNhmpdB+QGarP
73+KN1ZVnG2oNACrVpjqZDAEidArp6EVjsCcUqy3GJAIqDYE1/VZWAwuXGGsa86sZW9clQEIZgMd
n1X1tCOGP3c/lTN+TJ2OTaMuu+SLnKrO2PaWhGLgoCoFSJqWc+EsLzjnyaeFXgBWRFIzUQrWyaft
576Swu1wmFeL7W9yWo3jwXXr7jKpm9hBTqm32pa2qHGJzb81XWJwqv1S4xp4LivEA4du0vVfGVTE
5EA+km9ESUHQbSTorNIWDdTyDX+gxTwEohti/EzgJAEj210JPTVe5M4off+jn9jVFBJ7O4iDYQtH
XQxmBVNgrpahjgbL7ZurgUh2Z6caWoas+IHadARSPJn+bJF2qZk4TqWlCAjCaGiGizp3RTh6AnfL
OShTeO9zEfShmoWDb2Mlz4XpvGpqMj04CIO8MY9XFcLJdmQFWikcfWEKB+Z4FSdSbnNC+Cwq2SaF
u0TwfF4V+oZoOnlNOGJzFahZvwmC3D6oAl9AX4n2Ike3c9ONunk7WZID5vuD+439YpWXwfWgewjB
+WQlV6aTDHRJksjUa/cHTRKJZ0I3nWkInZzx1vUU/iY7xaqeh2t7UpjYQT8rvj6FV9py1EBegMuZ
dOHbkS6dbfy4UdfI7Sx34xPGGGWFp58pqN98Tmg6kG+xAsWG+njBGmUhMqUA/9xcMz4bphqiHOfK
MyydtypTjlJogeGsslad6hY4wFU652bghNZxd3YpGxr+AsOZ2K52yhFYZKiqDS4aWzf3jtlnO7+b
sztzWIKLNisItahUX39CWA8PXsfxLDBSOwkVXmdnXsjr9ZRJTmoa+KLJ8qKfvBAV6EU2FmyuJFuw
RyCXxhNaz5/bRiY3iwoMcNr8eR5198ze+qptR7+NMnUt3Lky8OPJto6iMQialFxZtCvOgfQ257aG
SHWhq8Q5BIuWEMw5ub9crbYgpicDrL9c3vSNILm8TrtzMqHXI4PboWHHLraW5y+3+1s1pwwVmyTh
UDQS0b2pGvgVlYKe9P48e8XUX58aR0EmAi+dRv3JREsHs5WelETGpOa4tQpJZlxP24Zz7mTuK3I1
7yQHfoLYdRqnfS6J/yPmdIM8rrF3JSLuLU5dATzE3KlkNOfpN9NbvD0BTjaItu2fmbLrMn+8DXC/
L0dPGnCwok92PQl/vBlH4AEpm282QtM2LHVtjDJnLsYzL+f1Xge8S2+CMWFC+D5tjCSV3ZACz7tZ
4ty/FUtfZsgqrKdO6e5T1qyKZWIjvp35IusbP33C1RcYCxHWFnw0jpeEoQJ262dUCISsP3m0Xnb0
SVidzUKvo1IVeMhA+jIijSPVmk5n16E1+BPWZnOGNMVx2zPMzLdeOSdowE7gBWbHyc5bW80MW4zy
Ym4GfZd0MyCU1sq+CTE5ic/UU28NSMLqITbg4IN3hHsyDa3UBRcIeOlmrVkPQs5o5Kx87qg2Aj0N
ikNjahambxzD5SHJYpTZeBngiZmW/thHNJ3mkrw0O9t77pLOn0m+wS0OedCY3wYduWE71PNEDSnH
TY3D+9/ujcULl18gGMARGgindhOVlmAlIrh3DzbfPbZ0+aHxFVZ82GDsm94uP5jE7mJ5YNrn5FGv
tzLWCmCOF8icF3eyleXG0oNK0BESPiTTyKQE+zTm1UiErjZl2j0J6cN1nyeO81O35PJxnoy837z/
+G+cQLkJmPr0MjkfsdccD13lFPHcTsg8hF1nHyXaVtCWxEOk4Dz5Qz8cpsXnqKBb45bUpOlzC9Gb
9FtD5U+dHOYodwKKs7jF1+r9O3vj7ThkDAGR4RcDs+JkUGWq1Us3ScgtS4zli5C0eHdDYxofskkb
lr1sgz7Zzlk3XcSBsrKLlsNF+/T+PbyxoK+CCZBreuKv1SlKi/ED9bIE5NruQgZIvZlVcu488sZk
dc21mQz9x1uH4fEnqH2ScHwcR0PpBUkbOl2eRpSZXhVqjTuf2azfvBhVFIgDCkViE08uVrnBSKeR
NmQzNbiS5v5X0rU/S3M2Pv3xywPg5K2hsWePDk4+YIGDtWMk68zC4OwihT9LCk+ZnQGfXwUHsxti
q4uKDtiQtt/p6cYrs0nZWOpSibtZ2LeLJMJ6GqyLLGuGv1wMJM0LUoaCjSqNcuUC522YaMkPUwqB
7nQsv/rCAE9D6v2ryhJSonQ3ExF/zFrD7swMDyCM3R7//OWAd0Bn544xuzrZMUAVHV8R2xyWEEa3
2RioEL2GfWZxWz/myb4ESgheCCsHnpZzUpmVVQfskXAVjY54NKyCy8wcjCerSb1r6tjhzE5grlv5
6QUBzfgMa/ogPPrj0dWlhTZQDGsh5wCk+nOnPZsm0SHWMoh90s9JmJFTcE0/sIiSEkfDEY+tPMyk
ZW7QmS0XQkJidgq/OriDn+w6vzfDgOPxRaNZ13gj1sN1Pg79mWL7jXnuwhmBichYhSJ8MlTNpZmN
1iMNvuGwxLG0zw6a0v+UAbiOVLqk7DGrLAVx/PHLScdeE07J2RaGoXPZL0S1e0Y/bt8fWW9NcOzT
ANSwT3NfbWgL0dO2xO6TaIE42PSz21phG1irS0FFDuafXwyrJiQtBh0+97S1Ny+OXvWlQiRIiOF1
RjToRTOAJdlNEly8f6m3vhFTHEc7FhQ2hpNvhM8RVCXY8eHi+BibG/1wUY6VfQYse6N+hN4CFRQJ
yEtz5vgbFaQG9uhsGcCZN0aU+v2uWcY0qoeHeag3+ZT9qasS8jhYynjCQp548Yw/vqKDaLaFO5hA
yGqhHdtze+uM2nxmhL8eFbCEcIGB6fpyaD1ZbwwDgYQa2MnIbil3uubFJAQuhrc1vDTZ/+mXWiOM
aKqsnEJ2mJNFQOQYeGlQK6KVabyBFtOFCdTCM2vbG1UnCB6hdOCrDHY0AscvrlBYMTTxGqgyDdr3
HuPIEHVOckmAqTyI3M7CIS/7B71I8htZpd2Vk2MsA9yMRiQhAK3IXdjUvfheyDp4nOFLfLDNJf80
6HV8jvH8xuuHlE5THtfJtcFxUuqVU2NlVcCwGoiTCAm7pbPijTKgHRubX95//a+HMGgBHm5YiVGR
w/07fi+2E4OJGCAkg+4hia7p9CnNraLa6ud16+uTx8yXoxO+f9k3Ksnj6548I7oMMTcYYkakA8Zb
p7e+5m2LISru5xvPr5yPJT3RfY7hMlKG0b0NpuJrVQQL0glkILtpRCSrCtl8ff++2Od44ONNiRtb
W0ucUKA+nMpyK1fRUg4WUub0tGvvB7Vo2pPeLmV5iWWLkz8u9UTah5kkxi9SPrM+6rPYhUXYj3l7
77RTjftcr+k3tduWzi5PBVYVoLj+I20+1z7w4UtvnyWJ+Sl3eoWzgTf3dKsn7OKojANnG8AMVFGj
L4YZUpakVui3ca5FPk7hlNBD0BeXE2ZkzoZ2FrbwEAdRlDjLYuSbcS4sDgfS1X8OTuM8iIBzVbRI
Ke4BqXIzrJO+/j41RjZcjcJZMxSd1i7CeLZmJ+IuFRmRkuF9XXognuy1a+N2bEwiVGCEqGfLRZe4
DXqD6OIkXpqe92S2V2CHnYrgsmP4UyyF/D6bxHUhBBJzzy8GzjXkltElGmZU1Eww+e9hqcifvV7C
KxnmsVO4t+ti2CZ9EXuhmuJcbCFLUlbpzaCeHYqFh9gQdShnz+r2VmqPCYtSY7fROFimgiw2BffS
QPe3TbumsfAjpuY3fImlqt9ymA71ccJ0uKkJVsQbyP4xDG1pbmZnsi+TeGrwInOmaV+3NVG2ht56
IRhhT+lB7iS0vWFcvneWaJ9dJD5Z3luElbexifpl5ihoUrGGvbQIETcqy6t2Dt6jdKfyfrQhFvR2
EBpG7D+gdAVLRdTdyn3mpzaJBxny6n3aZ+VDhdr58wBR4/OsqnurE/lFn7m9sfXjqv/ZDabxvZi6
5jkOtOUOn7umQP02Oj98OcOfxbk7725aOgrVpjZRrEa2NjXDZWxxdIwq061okCfJ+NGYhDeGpTcY
n2pihNj3a4+x4+VtMEd4+bcGMVeyuIrdNWLbxtSyDHsjI0muqKS6d41Y+6r3roKrYfja85gp/3ve
9jZCOj9JH6167XqreUCkrsfSdiO7kN5fqva9HheXZrnz3HqPzTuseTm6S73Vs6z63HVlZm2KOK+n
yPOT0QgZ6QmKGseNH5F0miZBLIlxLQkwKMN81sebSWXltyKv5E1pe+O3oldNfuFJI7/oEASGSz27
jE/DGB6bPE+NsOuzzAnBYxULujUbV+iXem/ruMIkO9hq2nTnGrPubtNAx3LehQlCNHkcw6InNTmt
Q3vM4ELKro2/2vOi4TtMqomKkoXI+IjxV+EW0qb7GQMuNwy8xXl0Ji0ZsQz0etBUT+IAbM9+X+5z
kU8/6iGHMdLhaLBZWh3XtcaogUEAutpPZZXXzabsBoTgGo3Kb8IjF5QIw6wXUYuZ9BINFT4Ge4Jw
XaSZEuea7QwTu7rK9I4EjC6A/HrQJqdY56EiSqMfmiysDGVdqZjO+koWm34Vhld/NATnTYSAjhQR
Pj3yEmq8520WM5WID2WV/WwCQ5ahp2vxZ7dOmusa4bOEKhUHf+nIHT7b0MZZIhYA7xB0Cw0O2Bpy
6YzjnhPpgahutbJq7EgDhvyoQ4r+LFaYQuAZNECUqBvyLkazTDcpWcOf9E4SsjulznC7GI5CYrk4
5hdvSuO7jFUbz+shEw8AAst9oJISwSU0EezTu8VSeygK7NiIdOzpsvPtrOWT9waJgUYd3NZDU37H
RCKdNjJf5NZpc0R8SabJ+6XPnG/dVA63ukTYgdx10r/JTpTeaj5U6CDjq6HzwE5FKm1W/BK9oz+r
XDeJN4bSfQ+bi5RJLXMGl7wb6fCKW19fwqZZXHtj0pd5kOTytZExT3MeYXjgXWKvN/Ybu7NRTIox
djcEIHbyKtZENW/0PCs/Jpbs/D0ol/3RMEdWPbcr8gfd79JvHNkA0ePY9r/CZSqeMyXGR9uc5uWA
O6mJuNED2lzF8+Ozjnn0y/KDEbNkoeg9Ir9DLMbJX/QtLf7VIN54HqFLFI+utZSfWbwD/1rHT8/F
rqVtvo9uXKQHchk6uIhSlQoKV/nkl3ip72Km6XznJhnpjgqGm3lrTHU97AiNx86g0y3cMpF8pwrT
UrogIWyS6ppczv6ayED/WiazhnFd0i0+S42N5nepV9trrcox94SiheIwa4T5FTy47mDayOQq7ouh
uhS5ic9+jKnkJg8y42YskX6Go2MNxsEkwIKlwoqL20FAFdvAJIITRiCSPZI56bk55CGWzg1aC++D
IBrDDSEez3RXNWUSIlOZmKbOdJAeq66LH+iDxhYPXQzpLvVHo9l6vZU+SX/pzX0Me6fP8WQreczL
RDLXlNbTz2RJwx9S+FlLvLXA+WrTMPrUIfEX7WZwgzSNElG737oU1zV+Zna3Rsvtbw2RpgdnTIHU
fEZMEtqz0eHcmvaL3OsYrjwU2PBkO5aBjArCq/FJqjprKsOp9OLvCQvsp4WD+w9b83ChbVCz03Z0
pXk3umaTRzbxyuaWbakjPoDuEhn2QQmpbhgRpeDC4yz+vpK2/9n01qfRXDaOkL6FdzcbBr3YWY9L
/nXdpfgzxB7hze3caJtW15rbRNlBFmWzM+p7oh9lchDGFHyeTF9kF3nXzx98hgBhuWnZBDdlbVSb
yhyrYFO9EIYGp7ZvUb0qMprRPsowgf9GGlOrL25YFIvAIc9w/Ard7NjFu87Wsjz0UkBPfM/8UlzH
mRf8cHpPfgHFtAnOzmPvMfCXnNiVPi+RR3Zd9ZU6sDRhOgQDI3qyMYEyHGl9VXPJXplS52kRVEWd
8HRvdoww13yW2lgEZrtxg9y8cQcR3Gr5OD60cZreuNiV3qap4anLemC6msrC3KKyjPmhr/sgCecp
t7GQmOAxRqh91F8UfARPkXlv5ptYl2wSupEVU9h2s8IIyZmG+0SV5peCtG9WqUUV9qYQrndTEhMQ
BbaQdLNTfYPddfArH1ztqzDpaeqLSh24j6RqRQabJoaZdVLvzIwiaWdZyiATtpdEzZga5BaEE+bO
ozfdPbiDPucbZzSn5IH5kWIWNiYxijaHlSgsEs3/IlWRlpcEV9TlVUnw3xT6mVD5lVelPTyVUi97
MgzKvLgoMJ74IPB8MqLW64QTaRQRXWjCLug/OJhDkWTQVUW17ZyS0K1OdPW4NzUl/L1n1ll7Oft5
YYID5n2y02LdyffB1NuQnoQaCUQX81PZa/kjITkB+Tb0E0jxHjTbCT0ccp70Bu9lIlucidQoo8BD
vBuDpNjOTl6ojZiC4hlGFDLsOGj0T07lJR+dZq7MSxO50mUze8aycYqWTPkigAU+MlTueq9Ie1in
fn4g60zmlz5xmh9qYDLaVDNUghDGhqg3EmfYMZxmrxTbwR28lYLWBTBmsmU+1IVPiYZdOeNaOZp3
Xcy6UW29cqi867IhbzekmBLUK6kWYLUvh+DBqDzp7xrq4h/TNCbebpnLpCQbxjHrgykceMx146e/
Ji+PuTeqkw9EYeg3Tmwu68UhMmxS6Zvf2S7nT0wmZyZ0TpX3jSUdsJG2umuNNI0vWjPuv+htUN/C
zS5IO9Blt2/kVMBbIAxNhENrTHOUUM1ve5HQRacfgFzEFuMUOa2uqut+EVqyXfTY6LftOJM96Db5
sLElVUCoK8dcduWgvGHXu1WBzAtOmsMMEwVLEloMsckrRfXfxvUc9aBwrhMWomTZt2W6fIIr3904
MNetQ7ooxNc4rBfVfSGJGN36ehlPm8SYui6MDdRVuLpZtsKGW/H7/5ksfYGlIGyexqGaCqkKcVMa
J/KV6LgM5hmE842WM5AGFlKrogBay6mMtygRuU2mZA9QTgsLefwhUpuznUohSvlGzHvwHQBnqX8b
etFfpvo0XJbtHP903Tn9c1QHp0bds2k6rpTQtbn1e8MZZlfdV31CU9NM961WDD+9oo7RcNpkNpw5
R791iibsChIZvChwzONrOVZMOW2NPDhHsRCz8mEjh3z4VWumE9L2Ns+c29+grRGrtXLCIEqtFN0T
uBRnHrNobWAk26VNzElvtTjXlmAM/XL+EaekablOzRJoVN1TofntbacCeyscc8KpfkFdnsZB24Wl
RrRKgRGRfeaNvAW04Iu2wrnQUTBmOX4jUDT1xh1wFVOE0UCgSjmQBnPeYgHia3djC+dC1I06MwJf
NyxhjOI/i33Lv/xijq9K4G4XM6O4qtWIK202cAwoxhyfQ+zMd4OHMi/zLbFEXTOfs7l6fW0G/8pT
9XTHwmHpBIM1iQQo/Jpr90uuLptC+gcigoYvg1l/pQyO7+YKcGDQtD+WWDg4EsPvoENGU5u+4PFD
z5lG0JF0KGQ0KS4571SXlh532wXQMw1rVX6mGX4uZH79fse4EdRXGDi0ZiGmYlxxfFGtN4JyWV44
wLl1iYiFk8FC8dM4qAf5wdnog9coIQsLyUu0o2FKgLKcXFDPBGmlUCEHrWl2zYjYEKcOoiNnakz2
NDc2Nt5ss1P6nL9tDiQdZxqonOlDoHf1boGke2mgAYVtmgVpJE2bqvhPlwEo0aCuQPHA1bhsHN+j
zCe/Tc05oQhp3VAWAOR6c53m1k7vjB/vX2v9qicfgEG2DnSoLpCET9pXUtPLaq49KFBT01wTAtZr
h9zWAnK8U4y8ojGwk2exzFoCeIStSogBA15G79/Ea6EN8A36DxqYhBNxnDi5C7h1jpuslBIzVmN1
2ZiL60d9mtmPldHLB63rjL/meFrKTc22Y2+UZVJYoa3wf2iaHpxzTHwDZ/URSdIqIGgWMrN5suxk
lq+1L5KFKe/NbVcuNhIgCox2Kfz7Km0Atau03SdN54d5R85RKaxu14l4OvR5Pn2ZwP+2oh3izfsv
6vV0We+LlhMkKBQtpxzr3pwDS42MjLysys28QGnwSDfeJomvHcqlO8c3fL0YQWmlz7Caaqxsq5Pv
MmqT3jEQ6ZXX0n9WtKfCbByHguphPRIkiuo6L4AXLYLyzjm4rH/8eGjyhCxEdDpYEmm0HU8DV+S5
1cYKaqtU/b7vWom1Pgkhf/xKGXlMOEQxSCVfMetcN1+MlWqY2ov9sYBCfdcTz7cjo2K48EtXnVPg
vF6B1jYefhu0wEBxTnsHBbiEpjlsaaLrk1sH+6RNnddeZI+QzN5/tjcuhVDYQuG5atjQ7h+/waky
e2PExhoSkFg2yzisucEggksXz2caUm9wBLgCg4X69sXbbb2X3+qkxENrNqU6m/ScVleuqNtnhDxl
Sy+xxlJ/SmYZxpocrqtA0w9yMX+ZU9ZsIFXqUTsCGAuvaS7tHlJlJ7RlC0QT71xhoy0HopWX5Eec
szJ+8/WYFnYxbLSII05KuymY4X4mzCbAqvwnHaPpymikscMLarl4/0u8XlFoRvOtSSJjqfOoJI9f
z4Q+rsD2Lo1oTuvVbY8xhI+9WDf/yNO+JgjDncovRKjm2CbONrZp+G+l09cOo4Fx2y99V0V+BQts
Y9GyMO/bNEiCw/v3+EKIOJpw0CRwmsRfjQIUudbJPVqjPsSlvqTRQjtQPSfZjN0XqUiYOpfA1fMm
0SZV7l2jTuV+nE3sNiAQDVCECy/ezGRyzUjT3Z5WBUv8rmu7BpUfzi2ScrKBPE7nR7vBn9Xsd1PR
jaQd2XFmhiaCpDacBcnKl5Vj9R9ElQ0FkSHJvB0SPZ0vNBHr9By0YlY3w2wK88xEednmTh4dcdDa
8+YNYLN4stbEccVxtYmpuijr9lLrtHlT6n7xF9iD1WwWXxAmAGDoFZtC2WW7Y09do/SQM35A2DMr
nFwa8ozJgfYeB+Hl1l8l/YVHK8vVdwKWQQvzwF6ayB359CHVl/grrxoTiIEMYAya5izFyE3PziWv
vVpEASzRzK5+i/yPGNbjcdcR3FBQb6aRpnPQI3zUi9peyTNcyNcHiTUFD3dKbBB8qshVZ/777OdN
+ZkRjxBBRdxe55UI5v1QqyHdlJXd77PF15Yn1cc12HZWV4fez7FMyETbbKaWjmaUksSpbZJ5RIkN
0hGb28mf8+UMk+n120D0tkbcU9yvph7rz39bpFywbWOmjRfRuZn3iRhob3HA274/kd66SsAy6KPq
WmfSyWACE3FyJisgUuolgOAQBqJpIZ9w8/511pd6PGhhhayOQqvP+XpgOX4ajX9v4oGC71rb/l/q
zmM7ciTLtr/SP4Bc0DAMG8K1UzNIxgSLIQpaGDTw9W+jsl5VBlPEyh515zCDJBxwmNm95x6RBITL
aR4uIXO4lH1V77N4xsW81YgZ62azO7VWmv/M9Pl39QEyAZ4nkmzIT8RJfXi7JrUaDbnyCUy9Vnad
STiDg9LswnQ2HoHwekKTFc3d68wF7/765n9XCnFpd3PC4KronD9KBPDcbwdyu5mnTnL1J5Qn1y0I
4IFNR7vHOaT0//p6f/Clbl0oFin4DdGef3jYEascOi1gS9/k6nEuzG8LGvuffKP/ZNL9+JVuom06
oU2buVXkP36lEZ1wXywjFlF2ab3kokVdnrgbst9SNSRh1uVxHnTki4wQRoeKvHWko0sDE2wCW4KA
URvjbZ12w1fF1IreMxkgnp3BrIcDk4XiBTbJ/CVSkoF9oO5A1Tt9Wh/gr+k3heP0zk6fUocY9LU2
Og/c2fmM6Y+rhENOWHmwsqZsFo+CKbpUuxK0zXLq4bZeGjwWcO5UmfFXivJIcmwWfReFIccDqhk7
3pXTbLghc9gIFS8s4SLIFUgBQW8SSBQCPJdm4OZxbO446GfsJzmpXvQIXXXQNo1+T08y1U818M9y
nvV8hWU+j70MoV3PtCndXGhe1fTkSOV4z7yu0LG0IMEjZg6yJEFgmtrg9vs+X10qitWobxUlcnqM
KAkjCDoWy30M0cogd7ZvvpI3HkeHREcK89Ywaj5aTtMTG54ka/vrbvG3/E7+1MXkB+eTv3RF+V/p
d8KO9W9zic1P5Qe/k8NQxe/t8qPfCb/xq9+Jrv9C04F1FKR/QSv2G78T+xcUgvx/OhO6Y9xN/uN3
In4BTeDAQ36KRzyAwn/8TqxfHLANoA2ENDpbo/Z3/E4IwfmwAW1iYhyTNk+K7Uq4TP64VGvA2aFy
XTKchPKZelqTxWNCnNOBUal1MPQtXq8v1Z3omEjq0c1oJerBKXFTzZzE2GHibPk56HOQ5eVzxNBt
h5E52JqTQUqeJtWLqtrYcQZOIdCrcW0MvT+gU3rfzCrvnMxpTvaKLWlf18KzCvuNNO9vo7Mvh+i9
7fQirBsxnHFzWO9AQiSYe2T4elslZz1VlLBJO41BppjdEyVyfDfHNdh2b+l7DJOOfYPWBYrznaW4
n7OlYqzbrJAP54uizbmn6L2yT2x8DKJBU3ajohjX2d5McBXZMjKu1jqIRESYcRGV+0Tt8ofZjikP
BzcTTzENdKjSRoaS7ufTPIroYFiZqQVGl4Lut/CC9QCGsPrUKHqJDLBWnhoBvcufW1lx2MTjS95R
IxcpJsJeSkV7EENLPLRw4sKb5aCux8ZxlaeBn9geZ4NfGNk0RjiovaWG1bxGTP0gcZ5ThfRovCi1
xNdUlrgTs+MsSzqVQdxZ5uwpSVW/4hS8r5xaCRO2us+k1jJawQ23g9JiKp1nj07+aMajiUtsvcLH
GQQTkUXNYjdUuFGs6aNUuUAj7rxoLMqFELw0DaOer85MbYbkMB1AoQaN+EKvERrOZ4Ojv4zIHZEU
LriW5nI5zE3x1ViM73WxwjVZ7bCozeUfwOVA/YkykECVZfI6retZa+61+IDcu8RFAjuxWhaM5vK+
Yg43YAnvJMPyumhJd54pat+VQT1jz+GtOA7gAd4Z+1VCwBGL+bjEdXXsRuurlEShKcrb7KxH3Ym+
1Hl8m7frvprVQ6mVD63rcANFz7cKLnA3YN73vUts02vrtd2qj9K348TEc1id6Qe0gIiABrbIeNYz
UewHrXTvOAsCAQthttpwiQ4uR9ElboxyLzRFBpXVfkG1dVgrQ32fXcWk3EzaGERYR7+Sjmp1pGBy
GSgynvaKQV8+IQ3jzxlqruwIoSwuMBjbUM3lfScL6AhTI54W2ZX38wJ5uxrhHmjjpBwwnB5v3BZ5
AMWAAULoQE+1k+WcV5Ca5ngPaVU/MmmNw0xP1bDIivmZqTUZDFafXoYGmKKVanS0uyI+6lEhXkel
Nq7TWEN/yYZm9NW+eSaV6c3BbZm0QM45v+fM8YbRdgISFRRfEmuWmdlrM5U1IlSp7d3MEEFpQiJD
4vw80hXeMKGMj4POUDDfJls1vZU3G1Z6ceT4dSkwlfCWls8VZUviD4vKVtGpo/BrE3YqjZzXp2QU
uoWa+GmtqUQW1vaVEUT8sHbNfLE6mnV0sdUlT1z7DQHRI1QUx+/q7DFNqpPSGKoXg634hkugldGP
ycO0kdMQilRHigUMbt09hoRwPfrFi3KdZv+6GkkaGLNjn8UwyWu5cdbdx7ot3RBaSYflKXQNk6zC
NaM7VJCE5KOu7iwR17eRVC+DOtl7sMz5aKyO85AizyLAVYhTw97PO2jGoZWXzlX2XeGlNvtsrMBZ
yMNpwpxyFAeMgK+ulu6lqPa497ND2ONRVMY16llv3fQVxYoBNRm5MqQPrxzgKiFQGYPKSS5Wc58o
5uC5XRuug0tgNlkx/ixy+xK1VsCc+LsUYJnczmlc2tJ3q4kI86Ro8Ndmkqt29kPZlOm9W60Wltk5
c2HSfXazbeBXPSMMKpp8usM6Mztg6tM8WWpLqN0cYCaQ+gkUOlgunxazWr2WIW1uWadqLMK10t4W
TWWrEM6ZNsr01ZqwIDRV7pExvApGZ6dPSTkXkVdVan+UVsmsGClAlYkQwknjqwy2cP4X5hLoo/M8
VxV/XqRKiHSH74DwPL8euoTnX131bkohzxXRgSgy2zeWb7hCQbAYmnLPopsPqbG+jOOgczpYmNIt
cnix3DIYjXq0IMJ0Ey+xO95lLYSCeIgRhvdNmI19Gvar5bfjNJ+SiPGjU5TwyJrSg7Z5szCE741Y
udPgAdxFEov9hkzUErcrESXnXKv5YGoeOF16p0TN22TMKdPUZAltXaavVgwJzkxLbpLdx3cgFekO
HBt94OUxun68tZUOkssiA5r1kKm1cQM6bODsZaxXN9PmT2Ms+0NRrEcxZfneSjKoCoM6BIneDCcg
8lArVAavl0V0tpdhkNl6iWi0fbS4upfIrvYajmDs5A8bvu5lZfM6dovuKX3zSKqWOFX0FZCuODcR
c0THqU27fT2UEXt4O2HqXt1jRRMCaPWn2Kj2Zd0VB6Ld1FOPA8BTr93geT0FwzpCiiqI10zMTA1r
NNaXLntbBTTNRY0cx8vq/gHrEesQweYJ2l7BGC1PAl5C7eBI1b0bcjSGmOcRcGYKExfXjBlsrLs7
taIk9rkFe29PUyRxG1dbz1LijN+G2GCIkk5huGIEVd1iIv9sZOnesPtQmmR/YOdYenVy68blt1Z3
AhJdODeS6GvBs4Dw079B2uJns3lCtoi9l72m0atUxukhFhx8UaZavg1Zcr+6yXwheZHJ5WjLz0nd
jrjnrm0UYk+1pmHGdgN0kx7KNTb8ZGqg3tW8TXM87NjWXybZ75Ze2y+pgk99dpnz17jkwMxe3b64
sa2CaWcXmnO9t7KMxZYYD2BfuBm8zPXyWGXWfZx/cUtYMW5BPBSO/a0SaPnVjQh8NY55PbwS/fOu
jF0w9vUtCqqDLEdEOPjHJXIWIQkA7ItG/4CYRD3JCjQdT1svddqjncUvJhpFjOntBzkm/SGZmHOI
1rirQSyJdw2V0VDDniiEMG32xuTuars4menrIq3doLrtHi//93wubtVOD4pGf6SDem3U5GSZw03X
m7dtLe96Xph1SuF+tW4ddIiIQtR4bRhN9YQY3joqlK1EIy4pwRVw9rEZiW+KJD6sDXQeRoW+KrbQ
hrL6LHIo0UkqPiv5pIddx+sieo6HscaURbLWZi9X4fhyktXemHdRCP/TgtZk64cpr/Z5pb6tsoGg
Q/gH0QbRnXSU9GDalRYMSkRMwmw+ouKAs6su+MEaqXxoWv6WLZv4a6q0n5NkzEJdLzix29w6W0Nd
7d2hF8jjFh9P4og85ORaLsr3xHWurTXxckG9NmT7bUncK/HzDJeTwO2TXb6Zz0rDDI207Xxj+1iO
bF8p2Pgbqh83Mkg3axNlTpbXQuv5HrOxfOVFK5mGNy9FPt0Mwv5aDepjSRtzw6DtO9VZc6oRSb0a
rXFfqj2fCibVlCSerTyapXYvSFfbxfoY3Wrd9CAT7QFUdN+yGXT1sj1EYzdYc7VfuNBBVeP6HWOt
7BE173xMs+8DVFG9FDumaNV1Lah60Gz4gwlnSjWT8irGHGP7pnFvyyLHvWAt5QNr6k6UxTcIwGFt
olKtlVI9jks+hxAjIAeNumEGLcPUixF1EyJW0wqlGp/rrstXDw7xY6+IREVStizP8PWcL8hjhJ/U
U36JEFoGG8buyQWzJVuKPkjGis28lkOggQkAIBgFrN+28tw8RQlo27fqsi5hlCOiSOLkiECwudR1
rt/QKQ1hX+dvQxQ9gEKmb1GbkLvgXPtmdMOkoQq3k0KeS61rdpzILdQYPqNWA4DW02C+w1bWD+XE
uId4D+VYCxiLngb528s2DZ+TTfKM//eTgkG/9HDhKM+6W4znlNwwdDxbkkFrDad6atrHOVm72zGC
/QjwWj4pC4Rk25Fl78Ulj4OhqnvktJRnhNvxLgVZwm5ScUOD+LEhdHP3s2jSeNfHeu137On7dTJr
fyyzzmefHL14qusAVHo4kTBUgJXr7zjZuN8W1scIqyx7qAqwy0yS3D47vepNavKWiNzAfCnWjszd
q1NZD6uGc9XQHts21p5nzV4DZMg1L6nbftWjUe7ybjlXmEQVXpVr7nML/hGOrgIBXe2dE9YvSVCL
cgmFWBfPKcfFH/hUn2CMwfOepOXczglbkj5pziF3OvMwEGTnjXhFKwehaxF09eVlWmYtiJ0GUiEW
ecNt5jZwOfP5LcFruAokMgsUZ3KRV7wDots2h8LWFs6yX9gpw75R1ms+dG6grY3cL91qfAYO0neD
3U8nbSMF+sJkJybKBBeONoZgmUN8HO0p6EGZdkPVyVPnusrJHemKcfB4drRcfZlGXfMtgjI+rZTb
n1AeM/FYEa2yu5d7TQBVw4ob/DpBaKDCLFwJIZHqOZJDF2hVBYHOibprgQFnMKPKupWujlTPydp/
jEY/+dLN9Wtr9PtUqx5m96WoEkX3+vKTw7TrXUtKoh4dqXCSR/pBV6Bkr5X86laduZ+W2G28aIkm
r0G3tnfU2bhkRHxhr6qZd3Dy36SrWM/1qLXQTqFM9qyzl0XfeNaWXV0iSJj7KGlaYpUU65on8ilr
rU1vYVpHZq4lb2v51pe8X1E7B0ubdSe7GApP7yjlSW0VZ31bkfjufMq1Jr8fDHWGgpBrAZyhOyOG
mATPMZiMsrrUjjVf6c7nOzlqbtgP1etoddF+hCV1aca8R1xBCEVbxNPZYaRzyaYoG8MytyKMVdcM
3uGy3hTQwjlnqfU7rBT2nCBrgrpCjLp5M2lt9CqGWh5GCxZdOkbWzq05ctTJcQ4OjaHvOInmTbbr
2egXT4rGvUQjkUQj4/QjMQr2vRG7y0E6Y7mvF6rdoJKr9apLd7nHPFV/oFCzvhii7W9mdUgHikBj
upXs6exEiflNqRBGGOUWXdbIUDI1ui/tr4nEcKG5w+zsa4zcrJQEYz4kdU/m/MHoqy8LZ/qpXHGc
c+umPLhOJ3cuMDll50QGhyst5R7Hd8uLwVg/wbtLA0XG1VfeSJyOBISMEu7rRRnSwFSy9SEjxemV
B5+dZ8PJv5uROeMC1Fp7kbvFE94bbKwZPGyprk86VjFYYkTzp6TU3Ndq6ulbJl2+zWNaHZfIyD63
JszR1Y00tp0RPylMwsr6sAxakNc4y4+DLL7VRNqmfs+As2Nb0tbcb4dlUEMlgTDiRcIgzX7zAfVM
O+7PfWLEemgLRdX2PbGquW/O+IJjer/1deiLXk0zVnLq/2J4i/GwqLxEneuHyq7qu5x73Bc1ZaOP
H1p+WQxzQmxSSe0WPZd6TI0SvugiZJnQnCfaVZ8b48VOs/JmLvSZ6kEDKvaKwkxav5qi6XGYq2kN
DC6ZhLW0b9RUKz4pjWYeS01ZH8quozPVnKI5toao3WBOsAdLJpgA3iRr585cc+t7NCRMBCmJOcQE
LPCpy20AcitzzkSCp/taxyvVlzIRAY2o/gWbS0Ks5kjZ5cSqHNiXmtCSihEs2urQLNS0TBl+VpNT
9ye1GcjwA9GQ+dlGnqf4tPDul9hd70rSqp7rnN6irGR31tsIyIbWyuOYc52APKTY9hNht0EqF7pq
rVi7vR6JdzKqjuPgEgA11CQKECLrmwABp2TAat0o6uYaN9l8xOToNGc0TJlyrhLjqW0135RIDbC0
2/W0I0PcRffY7DYHc1PQyqrufJIk6dxXxKBu2waLWPeteW1KBOdpwQkZ6ffcxVG3+lfTdpCRmGE2
iCQYbHkUbYXR5PYavMqJOF5H25cuebIRhqmp8PrpJqZ0fViE0wUWFgoWqQ64t+DowrFOlG/mW2nB
ETOllR4gzijDlmmJOn/KC/se78pAL6cd0qonUy3DVEYjo6HDVHzPOw600Zw8O7UfrLWrn+gMx706
i3+g+UCjpNLcjsJCdzYYKdDIKNezndj2ySXWwk+zbCfU+OsUJ98NbVkuZpofrMWafNgXpKnpiG1S
s/gEepF7DcAiEaDY/7li2VtzWu0t4Z4RC9ArJtZZGNZX0W013ZgmhI0LlwpehRlA62lyJtznyWr4
xGp+X3SKbwfHtAdO4NBpltnXkAweHAiJcEjAO3QQy8SEiG4Ut+W24VlwyGGtZUsgKs30bJs6T7XE
u9HkQZrpO9C9sHThtAly0uaWTOZal/7cRMGQ02jH1oPFVCYDQiknstLS7ps+O7er0K5kbcGYd58r
iJ++AiXuoaUF3PGCvmPiYnjb+1gjG+Nyy00dL/QmAvWFuvBWVEy0jO8dXsP6siMoDSUZg32W0hwW
Rh3Cu300rToUeG3rnXWe3fizIw4Sk4hVQjRy3KdV2bAxcdYmpCgQADCp81qnOa9ihHqfiOeosR6k
osUEiTER7ZVbQzf2Qz2/q0l+jTPuuNcJ33Ds0Fzmz8RzeNQNu7lwONzLmyy6tEkye10anaaifaBS
vclNQOK6sLOwisSbTK0pWJdtT48fxmpA/5MSY4CY8bgsdeKhNw7SCSGPbq4w9JV9lTFCy2E4ei4t
jFe30jxy6n/KcIyKQB6DccZpAdfdeQ3iQj9q9P30iEGtWqRmoYpiZEXNaM0rELdp8DaWYTw6J6Aa
5NXkvHlji9++UuWHPu5PNumGAId4/vUNsWQKk0pr9BdRHyanQkhaHhbjDuSRsn+ad03NaRKhU1um
Ch0YjwYMrD8VOf0thFuvh+XqF1M1H9ql8TCKAcGC4eED/t1Noth1ec9ag03Qjy60B3A2gLLjGGN/
pkwPq6HuSQsIYvt9mgSNXhtxmLvfHAidRgbVuMi/N20EYG+u/VVFd3nfdssYOEnD1irHHMcsgiFR
EplBberpoYkgmeHU1Xj0Qe+FPrBsEt7uWrnaJRteMZOfN44B2tUIrgWT0VMiZQBZ+a1tP2kCUb7r
3qLb92Xq7ogSafxxyHcQCjeJm0EES3pxUxHUIyaRkxkF2EW5k4Zo8aXRvsNteKc4n7xOk22odOIu
r4zoGFvzmVBWFrwc1vPMfNSJ1Luyl9fMAnJlk/9SqfMtHcixnKaXbm4v6vLi6t1DJWHSgTA54dRR
EmC88JKl2T6hTbEbvpQGMkgRtad06DlwZ+VZ0a9EJzHTgNuvDmcsLj1RQunC4ElXcY4tL0teHZVU
HAg5js8tPzcNRyQ0OGHdlfGyq8e90l5McCqKIPMkCL+MimdwBy+PnuV0M9rsKM76qOkDSH+/S939
CC7a9Gh4F8L5AFlm1fGjUlwZqXjJcM7kC1uRR82BCIixBgoPp31IqUhncwoWG2HzatzZ1rMYOl/T
36zlS949M26h2aMd5Dzo2HfrdT63pEg6za4Tr52qMF/XIE70B3UrFvrqplfA3ODM5BV7Gv3ky6x0
mi/q4kwsjOM1qTs/deaCHI3QkFBnWuMXungaGZvvqll/MJ1hucqupQ/R0eSs/Xdzdk4lNsCmPtwW
tHg7F8HyyWyYNVC/BEoitHMdTU9N091I8hpbmW5vdcVXlrglTWPf+YlTrxcTcdxqkHaSDc4hUWlD
GVij1RD32Wraoa0sU8M90N8tdnzWteFzZRnw2JV2cK5GiaKT9LCD6K3lApxlFvcIvb9zBIF+OFQy
ZjJcoBKioMy3nbxfxG2U9fMeZQsE+Bzgg+2XicZrFMdjQzff3U/qs6NUN4QNeAVaUL9LDPs2JdPl
SBIHEO7waOagwzZtjZQcHfOqBWsUv/a9uVycydpRWzOvw4OqWTxmog5+UPVF1+/WlpNW3+dpvpC2
M7s7WCFTqM3OE3KSQLjGWc3U26b5NLUjCHf5lCuO1419QEaMQCennabM3E0lE7Zq/Sdoqi/xKZ2Q
R1uFiHZA4dkB0Rr+HMPaXE11to8Ieq+pagHmNkGiJg8NQC4wC8wSt3LvS6Tc9DLWzO9Siikg7qqB
aiYqwZRc1CP1JltWc+YcHZpoMOSsuMbROdOt4VCMS0wfEkmEYHV7r7nOa5bG6bHrCHDQ2hTFK/zD
U+rkfsJT8Bn/O1dcAY5lWqNV20mDPEvYdF9qfs2z9ELdK2Me+QscqdnjGWuHCmx1r7mTjdbPbQ+1
nVIA8RI6ae2tMQRzw1beLGrD3FWSA8VDHyrO0nnMDwp/dsd5JwXFEXozlcJCDP1NTNH8tGzJooh+
qEOd8mHO3HfEhntNH5F4i3SP793LUig3QAnPJMAcUCwdtEbcr4QbBr06gFi5I+i+dVoTcW9Q1g0d
s1r4y17SG2lYyv65lOSAQP3wjbU3AX9TgktxhrlqXa+HljmNIVrZfySU0N6aifaw1vmXZImoEC3O
qzGnroKa847tlbPKewfeEZADy0ldrrhtPws6RQX4fZ8aVE0xjlM7ennE59I6lrAK/awxE79t5GOE
ZTBcLbEWp45Q573bJV8LwSgv2dxpOAlj9RHrtGO1MoavyVL11YW3jdRQYih4u6M6UOP8ojiQpukF
mCGUSpWc7DE7AbFFu6kel/0okQ9jA1f4sWns63X1E7vlZxbIevYwHdNaKv5arOpzXArNmyf7Bsdc
qhu7cf2tQ0Fejeq+wk1iZNbqp2Ibucl7TtrUIyEs9XHOtfeymr43OD96g01qaJQb2m7t4sxviV0K
48Vqb/LCuE2zqSelkXe27UV57NumPMXSYL9pZqI1h5aEpM5wDrbWf46StdkBWOjB1EZJoHTlbla0
RxbfXZsC1YBjkR8GoyiUa89sdwUJi9R8frULykdidyc6tVaep0LNvtmtiYOtTNrTSmgvksvBBMFb
9F2KcReCPtUK03VIEZ8l01HOVndUbEHcbVXmfp23W3mXaRg3ZIO/6YcCYyaYlpxHGagp4OuQVjJs
Y0LL5vRFKanp4MnvtRHOgW5MhW+3RBD0onmNGRnd6bQbgQCMehCzWYXARpmvy0IJJiy2r8ZqMq+o
R9Kkss2Dyc0el6F9WpzorRhUZWe2q3uhNMSYpWf0nSKsIxByYx6q9rWmAU5F254VXFqOqOSyZ9xb
xaUbGuvYDuDZcMBAmBf1Tt9myWtT3Na2Xu1Tt6+/9UgCD7Peqhddxu6XhcDTlzqv5tdUrVYcmYYF
3DMG/S/lZ02pbFqd9aaxk9sl0R8U7C4AZfkAol7rx1kaE+AnEwsYpl41S4TWmvstb4wgcccqdPRW
+sDQFD9p7kJRoGQoqcURxmdmcTQLHDEcfbIf4tTUg9Jpnm2XeibTBewCMxrDbhbrIa7c5amfcdsS
2N0+o1y9lpqafmaIQtI2gk9PQ1Vc2jxDMif2Y5o2Rwf7SJ9YRFSoMFki/F09A0EnIBQuK6URQi8s
j0m/aEFrTOmxTrIdrK58Q72udVS0txinvEdWV4RQH9jRulXv/CmhbEAS0QVu055c9bLE6nsPepAo
2k6BKNob1YZNsXpg4s84hAyG4TGCfezUbtjXRVEfUOsbvzJC/xb76i95VT8wsP6Up/W/kX0F3f3P
yVf/XcVDWhQIBn+NrvpnPhW/8Sv5SrH1X9CAobzAsQLGOl5T/z9tSrGNX/TNDdAxQdF01AVIqP4V
N6WJX/D/t6GOo+ra3L3+Q7/inzBEhLKFD58gvwm+5t+Im/ogGOITIVfib2CviIJC478fyVdrSQMG
ZYLuwFCLwFLTl9g1ipBAoq+1238BSrgfJLPiBH3jqRsHbEQQu/9Ep/UhTGP7FBZPAbuQjeyLYOuj
DVQxwjObhBmAjKrnQYwnAOPv2JM8UaOe00whbjpz6LCr+tKt5fQzzcVGMfsPW/TX62+yjk08tWX3
fSAau0vbaN0gTTghgv1zM4/18SWStw05ezOb/bbvGwp4HQYGjoqdu5CK5a1dPu2moiJMiLgCcEf2
sm2/ZVRjI4Xw9LZuGXE3kLP/+Yr9rcX2p0voh4V2O35v+6H9/l/kv3X/BTz/jWi0uvq/EPK2vSV/
vu6OX78X79W3H5bd9hv/WncaWW680yqxfZw9OhTDf6873fwFbrBKVi35TxsNGQbyv9ad7bC4VJMI
CpXfcqBk/5v2uK1WTAPxPN0EbTb+d39n3X144TDC5h1CFgclE5M7uE8/LrulXUinHOoxdBjgtzX0
pyWTMzSamW19WQu/UJufWfj+yLNkddtbRI7OqcvxJ1TtA89ysK2EeqjpmLR06Tu0kGqnTdp9JcR4
N07qzzzWeMC/XVP/vBypzkwdoZzicv1hZ+nVnuhEQ3ZhhYZl35mUEejBCkxlGvsnbO8/vBRhURq1
tKHDdf3xaUZDgX2RluPepSlw4hx3c58YFqbsmIjn4W9es7tfd4U/D0n59TFCWkIIxrbJhvnhMXZl
W2ulVndES7X5TQJ7fp9ScX6WDFUZ4E520BaYnnu6PbRXkwPhJ9f/o69x48uqJK0YLvf7481SMkf2
XCjkAuNhc2426QXzWaQC65ABsyjGTzbnP7we+zPCduSDLJofr+eCsOk6FmLhGkUMuVcpr/ZsjGd1
EuLsFsr/6HLMFqCkYKRsfJAHSBQvk0XESNg4ihPgWSQDYDgdsoiwDpMrisNff51/dHs47rH5s/Wz
8rd//42SpVuatNp0keEiZpsZsq3dqVPhXks9lreTbjQ/ub+P7yreAKS4c7ZvOxAhGR++vsIC7zdz
yJMV0MYdVj7ZDo4x8h6std7++tY+Hu5IlX681gdViUtRm1WQMsIBL6RjjpYQI1vCq8lAqDwljgc6
Yf2OVKnx3sSe5+zWk7lNng39f3DTvLC4lG722KRR/PiQp2yBq0tQW7i4ZRUsjkJAhJukZ2Zi05e/
vunt/fjNUb7ds47+GqNyfYsc+6jTEpbWxNaayNBKNkeuFMDCWrX5sV/qwvW7fvoa84tlmMQY9/z1
pSnKPlzatThyNs48BmW2+2EbarTcZe4el2H5KQ2VG1P3h1dlPyzB+vjXF/rdPW7xUBYCOxYIpaVJ
Tfnbd3ZNFm0aSxcVS9mlgQ48c8sUDgqU40AdL93YOWLWaIT2QOf5k6/yD65NbARptGi/UFDrH7aD
MbWNVKmBh81iTM8IKdUDFLX5IhJ4gDLWvk1YIx5jLOd+su/97ulqiO9QgVm8R4KDeFtYv1mokFEr
gokT0nKKqj1wEWBSyA6nhbgE6jHSceAEj3s5wv4yYgCpv37mv19Mmk5VgCyX84wT9GP8GQQEFylO
l4QdzlQ7PWZ0aESkiRsNeV2hXthgqcbCxMHue3GIIKJAMoihqiR1/JPz7vffgUlwAdoNFJab8++H
76ArKnwAe9mEc9dssonsW2riOCntpNprxCDCAqnc3aSpP3N//+MLCxUXly2m1v3wHTTpEDOla2Cb
Zxpor1u7YQ7XYr+S03ETZ4P5PC/jAxym9Cd3/LtdU8PFAeE8ymi8Jjjlf/zy1YWAWIaROJ5loguU
mThNVZCCCela/YlPzR/coyBqyyW1BLQSI48fLwWlKetHrBzDSs7xZUrgLne2Ph47M8WctGc6OolO
PFaulf7kDf/9lak9BZWh6+hIHq1tBfzmDTemyZk7dSpDo8QuKaqz+m3JjU/NYhoH4/9RdybdbWvr
mf4rd9UcWeibQU1IECRFkZQtyfbxBMuyZGz0fbd/fT3QzU0syiXmJKsGdXOzziA53gaxsZvve9/n
LZXoxuyY5Wh5vU8fz+3LPdDUOOpqvE7LUB1IGRfzCRmDkvHnI/auUQskI5R3VVrGAeo77gdP2X88
3OvR780avey0+pKVjuLNRiHz9kEx+OpenbSKT6lL/qBUAipEFx2IJwhhO3cCy0fFErYffBC/GhJx
684Zfgp0GSsa7nCnOHxsDcLrV01PdsCqQ92xqeMsXWECNvfVWLUPitkMO9Bc45W3xKHy3VIEoIVb
8+uhiGOgd/GiHDesuyjTbH/pLuRr1Roa+V2DOJT9Mik01Sc4f8V0m4OCUQ9RFycGEtpE2lusS0a2
reSoJ9sJamp238aYOrhJRpiOfbUP9fh7H/YqcVgG9dz7UPS5h96graiS16UF2mUqRLsj4qGwvg/6
XBY7KrMy9VFuNUpHyZYg+E3uZKG8cYWRZ7ve0FTSrfSq7QIi4bP8ZIyG+6MFm2h/DbtWREdIk03F
hDNmlOgkk9OD7Oz+yWtbVb9RRDR8kXOLHgxvImTPgvkYoyiusTsaU09hfzLQieV6mpqbycgWpBk8
97vaEOgc8pLTW1B42qw+9O5ovqRVCYPMKrDNRBM6IJd+irXuBy965AajUqbOu6V/WI2QS0DNFndS
GPTgFFF7ql9luU1FTlbKbc2Xinuoy9sfnjkYhF5aDUmsHvv+vo7whtEgGah4SQdlKQVjWqM1cIVV
I63wO4lf9XATNcqEwm5qnNPkgmbxRy4rNO8hglXb1AsriLGTgEwtTEMpUe9lBWKUgf9f0jz0BV03
k1LYklPwY2FbaRvTUTpaDNjGyDIihXWtdA2K0qRNph9YBIZTXzo2NQOlC4fzMEwLorSvRB+AoNWw
VmgVHn8O9gpMtNi61STARcGfByCMAsiJjk/5C6JJV2z1hoznPbyNrl/z3DGNLPBkpJu4MRkSYSOL
WwodAtKcUKv6RkSqslFBWCvbxrK6KNCkApGj0OPcXFvdDCAUs4h9ckg4Nqkid3XsV7Brk43nDs0A
vE0nr7kWwtWD0Z6c9CY2EzR+QpnbgJ3ZCDcJpy7gNnk+jb42C3qIaktpHAhDT6RQnUQdLh7iajFn
1QDPs0kr+72n0c8J9LkKXxAVjiANVTJ+SdNtxg1Y0Mhbp44cHgy89uEqhtEt/HwkpQEXjBLmPozg
Eokwne2N2XRagSDIMMFsjXK8q5ScXmXTdNAI5jbsAkPGXflZ7xMl87VOJ7xShZi80a10yg9IZeN8
m+tJ5567EjEETd+yPSHLN6JDTfHsHluJAt2khO2D4FwN3fuqK5rbSlKA3nj0MRmBZgA0imToab3m
M2biQsQGzBUObFu16JNy21tmeGdmTZvv2NwT9KMVoP61Wrc1J9W8AgJZsDcBBJuSjl2AnsKj1nrh
FzYd/GZSqODYXdH1X4y2pCQGDtrGgZcBLKflrfc0OaO5fLKjlo2EI6RirpzRm+OgUJN6uEM6lqif
dEHcxoYqRPZp0T0pW6NUq4DMKGRAWdyUHT+H2nt3c2XX3h03E9pCVRsb1RGJ4HSP9ldLb7xc7W/j
RhPNRqdp/nOipwlZZuqH0LfcMtwX8YT+fOJYlaxho4K2ADSpo4TLVA3rsAWeBHgs9HC/8PJ+3uT4
PZFFI2cinGqwo+ek01W5iaSrH5WMG4pPA1bsBkLcPEwsrnru6JeECRYVQf+FuNDQEtCkLW43AndX
t1YzaAhrkBNa8zVSYhvpStWiYgUnSAfUrZ1OnPtKw0FIDEAlbgBMV92+LEc+cxR5nhOQbo9OK9Kz
cQysucLYleWedeo9FrTHdEjNgXMCDo5t0kEF+2xatTX4ZqYSjDTPlvuSq0NIo8TmDruJ7YXfahO+
tZqSdsjXnVHJ+w4cHD3IQpsCibiqoDHmYPbBo4LHDFSjRjZ64clwVSHqUPd0hpJzMVcEo+JXjIxz
r5r9F0dtHHUXqf0IaD0SD6E729/yIucKNBQs4zgQ8IamGoIPFGPY1ldiSiuP1IHejH3St8x6YzvT
SH1zogtMViH2VMIK4kqy74wjlsM5Lh7TKLTmTRwWyZ3dJAVk+VrMtGFy+g+bqnbz+6l0ZxbQ2dbu
naKIfrbegIyWsxuFLRsFzEs6c9Tbw6Ir533Kdx4FRJnO6VYCcGz3ppe6dBOFM/o2iGW2IzeOXvIo
raFTu2ocbVGHOo8elA864qOW4sR155CAghyqFUJI2ferKpu3U9sVNzaaf8AUZdjdg4ZNCFkQyniQ
rQmaGCJrhvIYBpTcEoWH3K4oHeVb00r5q8iNCZV6ApRx18vQXbdtr9OQLAR6K5IKaZZR4cnjgCnF
shSRxHCUXjO2CFFD5UUTVvcJY9pc7QFmIlc0HNTaiVap2CCTBKOFUNhY0cSa2FLwb2S+AdOzDsIk
5MMYWwM6JicodqKFybco70i+8N1xER0L2yjIlc8HpV9FMYcOvo9ZfxoF+VuqaL0nS4DcDsRUgNnC
IlsHeq2NvQ+jJ+Gj82L5FGmDUq3JKU8h0dgjFmM0Bva51usZC2hpD9bGUVN0JZE9V926C0dMe7lo
b0RZPkcmx4qN4ZTOyTCclpZYnv7oo0zctJYoVF+OpbmoG63iyRoyIk4VlMtHdsF2wHw4O0+lWbfk
5NQ009dTr6PiIDsMePuc5h39UkLn1Nu4q612k8xNezS1WD5EzlT/lc203Vd4BdzmfnZAf28rDOX1
2om06FnpI9feKr2rice8kemZzmA2gqjVJZIG2KkcDZUs/Tlj9N03dtTbm9AOMcQC3vceZqa1iSVM
tSwEW0t1RKZp4zf2kP4MwwSfVQUNOVq1LnrMm3KYjKeuNzj60NVAtjRyhDvMTt9n+9ycMJ6M0ktv
1E6b/hqrWd9VUF3A95roTdcZLzz3q7kolM2Anuoxmpwh0E0Wl81IA/wl7NQRfxg2ttGn+uXdTdzv
xU46g0aVCJYO2joFjQwsdmfOfE5M7k1ZKJ26lo0afcIYwNtqXbqR8CVkox1tzW7bIOsrLIqyMbwI
Z49Le9nMtCLaarYiHH8yDaM6KFpbxCyyA0JEC53oOp8mVq/MbgpzV+saLWSPD1pd6XKYRaD3UTXf
1FHmfRnLirBP94nTpGkcSUhbtBkCo57RIdWNJa5Ya6q+Ao2JvxRmLKNV1JQAOLrKaROCrczpUUFf
uzGH2H0oJIRm36tD8DqC8/fzONkzFRtb6A+FMkQPSO3acqeASf4qCe6snvGNYOo1O2kEsJSn/FiQ
iYGcCvUK8ROomVNOt1Hd0TwSyS1aMKs6D1ZT3yQhpqugcoqKVQwP7riX2BEd0NtzvpNKbtNzwjAO
mHMwFgewNdgFaUhlib4MIBM8+bFuwYxOcdYEIuyU/NQM6iACl04sNBWbltmuGmss9tjzwJeTLjoa
GOtNM99nlStzCM8jKadUyEb8ehbhE5MoGvfAkbeLd0lDsPSK/iK8fam73Q9vJvZ7RVca60+M6PQA
/URtt2nU5Jxs3DDalX1nwM5vqxmn3iSMnTIaJds6QuueLDytfVKMXvtZEWXMuShCLyxjqzH8sUf9
QVKtmROGQ2/kAfp7PK9sAkiUddbRS15JFN8IAM0omzDK9HngWCjeFKwayDkalwnrePWIt82U/PWE
Ljz+QFW2Cd55TrlrvUvdYTPNodtT76yST0ndsSayQAERbtkYd9ASqgEqgseYxay7z11sOjPTc55+
KsJEAMdbY+VzzLGLfVHNybTQ2EtOnCKuY/SbJdDdelAWZWfmjADNObuwd4Zt/mQUcfJjSCnYbFvy
hRBP9l5xjLPQI7qgcmJjVQ5G9jWh+FEQ9tXwhcYuuQfEcWT1XzVN3HYzYxnB3Aa83sTplztolNy6
9mi8u2Ox1pOU1I3Cm+qCI3DRJHtXas5WRVrhIY5Mre6MyNsFNAwEBZmP2SqcP0ZStQXUocin41DN
m3lWEGvV+LO+Duxaky8afFW9OSGQVrQqw9aPjQAUcsoJ82bKIF9tdA55+Fs4t64G0qfuRN47D9Gk
tjcOogXE82PIFc9WpzEoTUtRN+DF0CzoCxyCY5nSmT4Kp2JjeE22K5RWH1a90vdfUkoWDnXFisT5
pMLdvS013AJrHTIXU9JZBLuI3yp7U+G2e05GioM3plK06iGJ69Z4dt1u3pkE3fabJIuLJxd5khn0
4ZT/TJiffCNm37NLFI5R+elIVw5wOHucD36oSFetSUT2Yu2UW8frkE0hO4+QBIsItAPp6ElQ6D2C
lmrsyr0y25ncDU6u/OQ3xWJkOQW24abi1rsqssG7mctp/sz9tWfrllhkCMfl+9IUfUrOioSQ3ei5
V6y0OpIHXji+3b42lJEcCwd8SJZM5ed0gLIH8cDyyN/oeR8rIGtjg1TFlOeyIYmBdVcdH4eEEwL/
OnI5/kqIcYihDL8odmY1xO1Q5FzB2scRYGIiXhfkPlQIg2DE+UUkOfSKKcxve8oG2Odpez2muRoz
TSKThY/ya7/iBhPrKz3LuJdNfLDNzssMVK5y7DjMiaqAVwXJgbOKhu1n4mBuu0Hbsdk0XOZ638l0
8mbBSYh7K8c2hgo7Vh8zN0egXEelu+nndkCLE7awVOZaaW/aGGHC3iXjg9jRXAVdjSR/CrpKNEEP
aQ/d4NTp1kYzIKeju8oQ34KsN/7CdVO5WJU96ybJ7ZaIvQjVDeqcQnuy+0mMAQx/595th+I2NjvC
Z9RcuOFaiGTiaFfO3gRDxe1033BitjuDekh0plNkP5i9nEd0oHBdTHBxJiua3nkrTgO5g26UisVB
ybO5RHEK+m4VZ4oYN+XcIa6shq464V/t5z1cpDEKaIHxy8UtwkCMrrqL0rQWDpKZUshhjUetNLd5
YguKUBFcV37QMLx3wbkvN1NAu+s+yc02sCpZNefeVtr4JYuJRAVTh66h9Xueig6MTkLNps9n4hLo
Wabevk6caF412A8hhRPHgUEoMdV6k8GNka9s1JyiGIQNwt97+VAPIeC10u3nL66KQziwtHDch2WB
+1WZOMmtJ4Jzv0u9UnYTUPV8ZUcJm5EaV/2LmbbyNlJ6ySqC3Wa8jSU5tchbddTrWVq2mh9z3phu
SS/NMQ0UTo9uUmtpSZcu6y+ApzJU9pWrg0g3iAP6FKoTBLqSbaM9Fwpb98oycH4gN3YE6lZ2MBL3
Et2JdsCYaVbWqeLVQcahePDt0nNiXyoNaQMhGHXOZGZkBEM/W7WvGFP+y8wU51h5utQDvFC8ErUx
oYaYQ237NncrDCYRVWOyo6ggrpgG7V8OdTB34+K0wzDRjgM0HK8bocggaP/uSoej2WQKxX6cZN5b
3Ll17WbqZeSuE7rHn5yZAA08qWYzr60ecopPhHyHp9PFL37r2ZP+s8wbADWsxEmDdrUErMMOgZ2a
f6fBSG/FibaeSnZxLGJQ6wK2KdgIQ0fMMx2oKnpUOXoRbVQMDbaVrgXNSYxkR3tMjq7YgjUXAHFy
F8pMVCtjs5a5qqCQnkPhbFIk+i13ikaPcHunLiFTnDn3qcG/6ifJ2B8pIjiIL6dwjFH3W4C7YIg0
WGJcPdexMcWLjAVH+I9Jb/uT4DSL9LA07CXRYSDxirIGcRaCsEQcvxikv2h5zCU91KbpFt8hLh7M
786tNJUuXSd2Ff6KWXif8s52HxsFRt6aoBKCd2NzoB0i3aq5Z0hrvkFdWn4hz7OZ0OyK8FnMIG12
lTcr+k5whWRDaS3oPUVVO2eOhnLe2UOcT3dkOaGlpGtYVThqwOmQalI0LD3SJUApS7r2lLSRgISB
CPnJ0eKF7MKR7EWZM+dJ7WqgAbLtKVdMLlaatrDh+WQZ5ZZDScVGwGi2rNskovu762xdxnsgPeqX
hh3nqzng31nNJAs9YuhXn2tHm/RTVRfUxgYRd4avmvyLe5mN0bas6sgOsJQlaHgjnYYyRTIUytL8
STNvW7Hb6OshMoDU4GGPt31rcHktG070KzSn8s5G3b2fkzl9NjCte2wMivbE8tHXnzk8C3vXhrND
sI/D+cGnwJAy37mHiQ2IAQ4j/RQSa8XluH6OWiWcaFhoOFEojakbqzUo1bSO5EWb0la+t1OZc1P2
8CRvnRnd6iGWGKFXBJHgnvFGTk9obysS28EZGNxLCbfYzSpojqqPq8RXjWyijmg0cwCUiCIDRUcg
ClWuO9xZUzlAByGZ8ltupApBYwabcTBog/rUeyYbBLVLWlUWGpH7BEiNS6LOhJ5WNzuctlqSjcxY
jxvkwYYEG0R1D77AIQ5kQU06HRYVY/lmMWwON+xLeRowF9xdSX8AxVZhpOfMkBPHmLIjSjyJWj3c
6gTEGYFIvF7hOmZzfRqoE39nqcPCynyITmnqRS+OEgkk2WqbINRUioRXVjv9uMVR4qmrPOJzWPcm
ISdrpZ6Vks46iBnKWoPXb+h1wzvhNa7LHn3uTqsNLlLIPsNsUw+dBwim6Qn3jewa8W6eOQ14hKH8
iwQZUwZ2OIyfi8UbjmxGkpfTRi6kDKJlpr3WUc9kQbDzfJe2FPAYoWUdAqVUfYlgU2h7b2DRv6dS
03ibXJqkxWDcNMxgkL0FDSjqBCVqryTBMNXEHONcabmys1JopIqYZYl7X8cCtbbDvubGgpndIHVm
GLItk647qyU3YY20FO6EsbaYb6WEuxVWgDlmKVpKtq5c7FZKRGuGym5+ElUvqEEJS36hiENry1Uh
xwgZUtBQoQR8a82aEoNui6+91w/W2kpssuY7LiAkcWK+KlYzaR28bcrFFD6HeaAUCcrqOWHBoprk
mPMWHx3KX8dy6+2YNvUjv45W4dzKxKFSoAesnEF2B6fkBLQC/29tWRC4wgyjnAgzyzO39FESQ2jg
qlch9a4QfANFt5uQRovulDtOFipHC1n3WjBpFSX3gtMzVxk3cSeEypJevyZzzVnTlRz62y6N57MS
h6EXkORstQEL/VDewhHK3a0rbc/bTYOac6qJOpf7hRU3XaBrVf0XhdyUq48kNdOPhqLezQ7TZY2/
r7M4aY3zjw4AVb6zrAinDMIcDe1y7/6VUsYFsq+o7SfbaKzyQBJOdOS378A2uqFyDgFaklrDphCu
q1SQMofxuaDw3IbmbTyHkb6yLXh2uO6AAW0obwm56gAdL/FcOlbwWs9DM8iItYFwFUXpZ7gzgksI
eN4fAvQTyXZF6BASPRrDlymGU+tLCR5gkrSB/Kpzm29KVHLPnik4hKDASH7zXccqWj+ZR5GsKkAx
/a7jiPs97petRcT2uAXkURTHLoHTsSI0Qv+pD5VYjKKF+9NOa/3BxJSDM5NKb78K9QmrfxLpaRDN
wnhx2gZc24zH8KuNJ3mLGZFCohcqiDwrh5gXdkk7BHkmMCkDSuPkitBo/Ib8YHiaxpEqSRhjflDa
sc62OYB6eiO4p01M8Pz58I0ybv+9l2X2Bm2qgLWs0N/aQv6Ib1LbwcXgRbJ2d3k7W589bkcJi2lv
t3eCezLdk6Y0z1wxvXCDVaOMt7OJruXI6Y8LCwCxITyYYJ7CzzGNidYHeqCOv2oFq1jDq3Ra55E+
i2f52UwPcluCbzEOyjwl4pOegzg59dM0zGc3IVrxc6k3qXNrgr7qvlupZ2AEI+0U7GGctHealeaI
xE2tsq8Jnt41lw0PYLdjE4jhmhChLwRPZl7NNnfGyTfCeNxPHT4qFXPKhkXOCHC2XQt9WJrHb5rL
iDNM5NQAdBgZoefb5jKspUYkIRZTuyLaTKGP4JvYYna2mSXUjMSwRkXSbV9b2v8vBLnVS3HfNS8v
HYrc/w9kuC6/3/9dhRu8PL80P7qX53/cd/yj/Uf56x+vwuTiBQ3p7+Lc5c/5pzZXQ0rL67EQeuO5
8wiG+Jc0lynybyaQTCKV/qWx/ZcyV1P/DcXcq67qP8TyLaUs8b//l8b/hSBdFPa89qVF/D9Q5iKL
xf6B/Bf5oU6KAfr8t9MH902Je65Ij2oLd9rtNlFKwLbK5QifNKXi336tu39Oy9/FpItS6z8n67+P
5ixfBzlFqJQv1IcynjXasEN6RLq0a3pjY16Ts7wbwVk4rZZDXJqF0li70CpMRFFVhKCZRxKA9DVB
RGD0KHldgTq//egWMbFOeg3qN5SpHrXiRdrym3Qldx2SPt2sO1YWSQUpTc5N3eT9dqTsh2uqhKRS
a+bp4x/vQpL1OqrN0B4mCUZG+ft21A7lZlW6XntsnV651cLiV7WUxNPSc/dNMc54ks1obwFu43iC
bxM7MNs1rcX+iihOfyvd+fe/ybLqqEg6SSe4+JU93eCi10Hc5+pETposIYgbjfZNSbn3hmMXbbxM
NwMzNkJfejg6o9wR29FdtFrqoO2nKU03c2akB2cpAQ8xsMxirqtdNA3fysIs/b4k1aKoQYxouTXE
tBTN4WCDcvlMNw/pH9tHt65D175Vw9K+IhB6nSVv5ilUdHJLTRuTBh+GefFLZ24yKxFBHsdaeE1g
WOPXksLOCpU8qIIIOUECPORTX85g6TjanSxmxFrFEYjR1rB86AozPqz5Iezd8hv+fZCDOSgbe7IF
2U9Dt/94Zrzdc5bXQXcMch/TnjwS9LZvJ0ZezHOfo+I/kitgb+mnOhzbAFE2xuhtKHbXV97/+48M
ILKheSxNnN3If3o7HifiAg2OGR+JEqZmAg546vyPH+kiQn55prdjXHxiRmePc4Xr+Qh24rQ0BQKs
7X60UdbMi5W2Njb6bXODUXN1bXa//zXhP/P+YXUSY+s6y9P/9nFXKhgs4jjjY9wFjhS3MfUxaqOH
2Wyu/I6v4vW384yhDNtgOVdZry5J/Hon0iad9fjYBfY2/pw84B++tW+Y79q35Jb4vm1xO531rRNg
c3+MXryj9+lUncq9Drwdzf/a+jWS1nu+pj9cJsxHf6+LCZXWZhHXqYyPxngAT7apCnujNN2W1miQ
xA7FEqpH4vjxK383q1wdjZkBdJl1hR7PxUnGlEqth308Hbu6QFgGASWk2v7xGO/e7esYDiYwFd+L
Z1yoHbW+rdSCe/zRrhMKxQ0lL5Yf825KXz4e6P1ifTGS/nYWkXWYhESaTEdjJf3yxtol/k/wpOv2
XF3ZjN69LEZyOC0QyYeY0tEvxKLRnKsZybsT52hu3iFyK8LhtfnHIL/G7UC5CMSKc/748d5tAK9j
WibfiUEc0aUylqarQU+umo4e6LGEbnPouNAzj653z2V0bdV/S6XKanAx3uXBQekMb9AYD08Pl5/y
OMgiiLRfdgdOw6uOenplwD9NRg5m2Ho4Gi3/ePv6VDi2U22X01EbyZEZ+futncyVV6bju1dHfBoO
K5Urg2aa9qUyNIJXlY0WCZsOueNCUHqCJeIpxoKWWQG3BVch9tPQXpkx797e67Cc/Djz6ZgHLuam
zArDnJK6Pile/ElV0qALWceddlPr5XcPWWnUXbNE/OFJMXYunkNMJ3h5LoaEyKmZWHvrE4XETZmH
e4s6TWuRrKo261DPP8GKBrS3/3iavvvckY6h8HVIBHD5MLyLTSSPKWmOlT2fYtAsswkcstk6VKuT
qvj58UivE+L3JRPLF2YI1PJYpCz+52JPhCvSmIK64dE8KmfzZjylN7a11h9AAS2I+G21KZBLrnpq
99aV17n80e+HXgZFyI0/Yvntf9uwJoSsutdaxlFO9ppt07dov85karZgA0g7+e8Mx+avajSIuIRc
PKk3jLExRYpxjFwV9fSdq1vbbJwPsbFJ9Zpb0n/cr/4LN4bXn/W3wS7eoB0ToBBXr4MdyEvQws9/
988ndsxZ/sNHDrL+4mF0p4JeATX9WI9hv+mJjkfNpbhXvvPlFvX2DQE35cDO/6Klti8Tskyt0WI9
L6MTAJ8hAMj2vczSbJcgpw3+9vMwCgdwLo+sK5fewBLDUC6FpB/VJvFRmAW4KPTEV6bA5XfFqm/j
icG6jNkRr+PFrxbRJoktZS7OQjHsbSZc40EC7nyKxeRtazX7/vFDXa5XDOcsen32OK50OMjfTnCU
7TT0Mq85JxMkTyHOI9UbFY4AMu37EZxIP1z5nP/wgFxTX18X3ldOaG9HrGoha/Sj7dkAebfqtHFv
RXKphTuHenCuzMF3s4PH45xJXAntfiJsLuY4pJwiwgTQnjuWY9MYZ4r1kIY862+lWOE+YLMxcNHg
wuO/bN1vHypMUVHGRtue+4zeR3/IVW/78Yu63DUvR7iYF3MHX2YKGaF23LVUzy70jI9H+MNvhReL
hYdZh5PiNYvut7WuKgeHtPSuPTsc3hT1RgcocjUgS1te75vvdfml/nMU4+IoCgZYhl7KKOZjdXbU
lfwKFZa8Du9T/BOCTvYyhj4wx48fbflxPhr04mzqTPTt85JB44Yq5UrR4FyjhUEOdWWgP3xOfLuY
mpbUXiiBl/MNXmTrLvOtnNDITOWdScAisCixGgswZR018HF4/vjhLvf/ZWY4WLFZrjl16NrFJ4x+
JQtbTzZnmpngslFTJuDLINSu4Ju2/ZVV8N0FfhmOTE7sazjAPcu8OG7Ykr4g/p+GF2jtqrsIoWdg
HOQBot9WbtO9cePdyO/KMw246qX8+vGz/ukr+H3wZXb9NkfNJh8bid7urNJ/NkCTOo3/8Qh/eoOY
291lFWbPf1d/ComIH3JGYD9BS1VsUlKwgKLHrBzyBJj/e1nEVxbhP3wU1rJEuRqv0aT8dTE/Kei5
+oA66Dxpmp/J4c729NtWQ1UMPXzQSZNNzaAh+lBNNygdVuNo0Zi8cqJ7//2jlFCpytgcX7l5XMwj
pSkQ1YIpOmtLn7AJ/W6CSfz88c/7p0dlx1GxPdkcDyiLvn2DdQMGip9+PmuYe6CMwzY1VvpP99t0
InzyafjSPELB+HjQ91sOT/bbmBezptXSugjHiCcriJMsghxlH/YRPv+7jwdaQCsXCw0RcdjN2be5
wWGsung6GVPRrDR5zllohpVNUInr68/Od5xQRe63t8ajvGZnXf7Mt4vb2zGX9/rbNxFaHuQuTCdn
YWi+On2tuvTK7/d6z/1oiIvtzdBislJMVZ4NSkXGoT4iodgMa+6LB2Wv+PF+WtFxgolZruJ9s81/
ia334Bb+x7/utQe92AJbpFpcEiZ5xvB9o087x66uXE1fD9jvHnQpkRDeyIlVvfgQpe6kvTG18jzf
qDhituUX8Tw0e7HEPKzGbXbv3p+0jfJJ/YmaWfmkfEpOzZf0ofa9jb0KD/2VY8W7UodO1Ya0NVO1
dMuhO3rxbnEM2E5NIPE5/ULVgdJcRZjJqr83AJr/de1K98dv8/fRLl5zit6ic9RltF/Ds2XsrRq+
G3jPFQhR9mbYv/OujIPwykXkIqp0OT29fcqLF2sI9GDGyLj5r/izFYjA9NO9feccxH18Kw6yXqlf
pyuf6vt1fhnT03nRvO53hV2VqvkcEatwVn+Zzm067FBRG/ds1saVgV5P7JdzymNp5yWSMgx38e33
2ddWya5lz+fpGxDPH86D/OkdUH+SsHRQSWD123wN6d/u1+63fvf3Pxn6QUA+6GuYWGTfjm0poefR
kp/PUreRBcH/vHZq/MN5gEvRb0NcvDwMKZWjShZ09cbyB38K5l/VbXGrb9ubYp/szW26q82NcSqS
fQxJ8sqB609rwu+jXxy4aPfnet4Iec4kAJFqUgJwSfZ/ZxB8usuxlaqHdfGIbkZueNH08qyYfA5j
um7rrx+/pz/tvd5vI1w8hpIPtVJlrDtt80XG6SGbnV2dq1dmwx/2QSpFxIlzuqHqdxllGse97OZl
Ge+9kzcH/fi1KTbIjj9+luXXuJjvNpOdbZDrkEUL7+2ck26dlAkSSZAg5mmOgj55LET3aZa35MNt
Ph7r/dl3OS1h/6ZXSPTH5b3LlcmsJV5hnfTEW2uDeJy8vRofvBDJL6KYpit8UIJXHvAP6yROFxxB
i3cbcsJlb6GeU+yCdd+fUPHsKpLJZ/x9oav86pX97HTQ+MgBLAq0Ok+D7vqoJbnpDMHHj/7+ZdJC
QwThQXwjdvN1Uf1t27eFUblNqk6nOKSDos9OQO2/XiOVfyD+8lrb4v3JBmM/3XTKxQamG+phb99q
JXAUjpMenQmygVLemRt8/vsuK/ZuFm4F9ao5TL6ruti7sLibflORpvDxE7/7SOjogHxBsMR2iAZE
f/tXCAfQjWVkeqe4dvkGTawCilVHgYnT/EpD+I9DeQZRp2xOXIcvvkcDYgOhu4Z3Ci1pbbIsGSHo
AsdOSiIyP36qd1OYmzYVJWKTaaq7NP/ePlU2dSowDHU+ExK5UukETeIlnh6B796q+bButLPorrQY
/jjkcs/ndS4dsov1zKwNvUFIMJ9bTOFUh3eTh1jbNO6ooKCH6vakuRB90185vy0/2puFYan6m6hp
lsrWgtV5+6QlOUTZ5I3NedBrHbnlMEB9CuVmEoLUtUQ9xZOt7Qd7Lq98Kn+YvIxM2UHjk6X3fCmO
oONVE1RWt4ycbsvY2VmFRRWAa3lkiScaO5soUYMh8pl42yF0Nayt9pXZ+4en5zdl+4C0xc1SvXzP
bTPNwqmbcyoVFYB+Dk8sW7DR9JPbZ1u1wOR3lXZHdsy1qsQFJoM57BAiTQkMjJHL1e4SemINQu3T
rG/OjaWQpODZSrYtndQ7ExVdHLVenw+gzuQBH3e+rvoG62gHhprnoGjhEPcyzuLrrCSGL5sFRRAO
0GrILQriMolwC/bTPm1seGlVXm8//jzebfDLX31Z4oyltsEG/HbShBJSQQN4/RyPiyY2T2J/Umzv
yhdxwY385y9E4Y5rL00GRrl4O2aN+b7wqBAliccxqdMg01j9NwIWtcPgIn83pfwUFVmzHhPD3cBY
rv9mj3Z5Ry4eKOQvdHHebWUSzSPZQ2p7toeq38smKwJEzNmVn/P9p09BdPkIDGocFCovn9NDsuCG
RntuW9vcqNgGf4xh4WHKnsf7NEt7FMI9ZNohG09lbWafP36bf/oI+A4hnbDsLE2Bt2+zMce66zHu
nBGnm1u7qAG1l4OxrWjGadWYBPYAE1QxlXn98cDLH3yx9rCcE98Og8Xge7iYRi4KdhGmgKLTjg5O
7xn1Vm9HRJnMe5IzVOP/sHcey3FjWbd+lT96DgW8uXH/OwCQmXSiE0VSnCAoB+/NAfD090OWukSC
7MxQ97SHFSpp5wEOtl17rZMmdb79oU0bgzxkuP0MJsjrZ50z1VIii8X6xvgqSR9j8LLQTKIHcw/H
+hHv8iZgrWytzjeKIpd6hC+uHER9U1s/d+b2vIS55N850jJpVIhZbzjuSnDySg9JxpVuuOYPlFMt
dHo+9g+Hrbx/mN9WVrfEdIaukxOypgHRUrDkXjxAOzIfKa7f3EUeGdxnsKvhW5YW6uu7SG2UQsea
qleiQdASKY6zseHL3yjldTceuX5vkjWalhBOUXIqpKlEv9e2pG7K5MwaOdFjbnpGthnvQ+308FN7
82kvNiC3YiALghFI5GsbSiqctuPBXUU6ZA0sQX1GEIRdPMud2SQMFDSH2kk9LZpjJGJvw+try2t4
Cc0hVLKdWqY+gta3L9k2hupCmr81eXxbytaunVtfNSVkZJ8ctkSnRDs7fPbl+b36vJdfYBtwGZsK
2Ll1RkN0t1P2BpUrFK+3LF1sIucBnWCW42464N6Hjb3N/xdri5deaCUNIJGvn3RDcmqxJKxcwTzj
C8vcVUm2YfHNF11yryP+kKmPUfnJEJUvpNSdkfqDM/BIUvPelSKBgxCVsZMCy9jrH1HkCgKIkapc
GbPkt+2Txo6o1X6XW+nI3X3vXoHTIIPCYUFWqr42NKdw4zVNo1xpnxJk+5qnOj4vv2fBba1fAfE5
/GzfOxVQWRbhCIXs2q9OFcvK1Kapol0Vg31rzfK5GFM4H/JHIOdHvpd3vAwYjd+mVm9xZB8aoRJV
Y1aj3oYmyoXdeD5COXT4RO9dzaVoAaRMJsMzfP346rzpdcjJ8MwJsmth4jwGQ4+KL1wrWipOajM+
Bn1525KhNiXLk3l83E6q8Ncmq7zoYzQMWLNhS+Qxm9gbG5p8PtPUaIIlIG9OcYc/Mjm1NlaqlxtR
9CygDchos2UXyISqIEYvuIzrj1M2Rx+rtP1WKlm8i412eDj8eN42/+ylyNJgKOd1A31cvXGDvVMl
6LKOKDmwoWwXaCgid1l2rPCEDS4ZMgZyMBb5kaTrEHa3qmEz1TOkJUOBgDqycMg954ikZixIHv5x
b98d1LxUZ9AAKWQN5mpY2RAeBFs9ZEsDimBql1wgWqX7gzHOG7RCzu2Ava7DJvcA2NeujH4WszzQ
pgAYKZNevzwnUjsRL3hXwX7eU2j30XeRdtmnSfRS6NKJF09jrqEiN895/qXsY810u0RKaQszv0HD
wI4vbUkvWrcETYrIShQkn9MskZ6qWlYQG4E+yXKlyYmftBjtTldwSRw3DFT1JokWFgU5Ume0YTrj
Rq9QJ2DbK0Mk2oFbFlk3Jw3ubD2V+IdHdS4geDDay0KqaGdCrJh+oXsOG1hqS9aTnqjiJlUm5M46
2Mi+Tq3JZBc11fxOpq0NXjczh3vAI/lXIXr2qIs6D69GwTjjD70KI1kAFQRgdhdV9gVW2ZFchS3I
EbO+wnX74biZ4I7Sos6DS+vw21v7lLWh1ccuJBnOnRpDvS37HbuKdnbloOh02Mryc19ekbWV1RUp
6POUkJPWV4YMhrZGQxHBmMMmln/ipQl6EvTuiHFwGUPjuG4VQl6vdOylDldZnlyGUX46xA7aIk1i
IjxDd+2wtfWBGLWCdOQrY0sLQtQ1I2tSAGGrsmG4ihHL9SYYy+GdAe9/2MqbQLaIHDO2BrkGvlox
Vo9tMM1xUKQYkEY0bJqWXdyhs267GiILS3OnYWYcaRfeFKd/eCuoszBsLnkJo9U3pb8NzR3iyjnF
pW6yolu4C3ngYB853vru7a0wnae9weMkfL52HNRzgNi0giYHGuXoaNkKMq4geA4/xLevirO8sLK6
4UkcoDJilpSpSVZscid4YPYgtoeN7DELr68fVpYSEUuUUOsecm/MQo7shDqxC2BTsq7qkh3C7gdz
XOTTqg1rvmx7C3zXHBGxJldD3YY/EScV7IqHf8zba0Puw/SY8Rtja8ZFr5/rlGdIFupBdD1KLJQ7
5llaVv6M5C6dMi8w9G3d3bRoJB22+ib0sPwC5T0c+2wDwO+vvraqo5M3MTqKr1lJNJxtPJ4ZM3JI
p/nDYTtv3yehjdbDggpfGryr96nnTauohRRfo5gubeWZTd/cgNTjsJU3/RUqLMofdb+ftMccvj5O
aGZWnIUqkVSDgkNPVQWUj5jY4tZdWUC7QNzSae+0z+1ExRKX1TFg3fqg/IL94IOMT6YDpq8OWoiY
ve9C6a4GoNdeOeXCRYujPJJUHrOy8jGKlIJvLuXuCr3MKyMH4G+xkXPkbrxnBPmA/TOlZ6yu7sYo
2O0d6eFeaaFJ2EzlovoszYp85CtcfuvLj3B5YgRLGO0XnmyStNfvzCLpsUt2OvkIrWJbi7jx8wj2
CDQ74y0sk/Xm8CV5cyxSLEimSHk0HBVTndf2tEpPjII14avQhHuo+1kbnw8bWF7xqwPtDYBW5iLg
j9dfMrm5WcqDUV9lyB06MXkMI6Lo/j8zshqUjE3BDVAwEhfCS+oHMX+qWc0/bOT9R/X7JKtXU6QG
yl0xGYBSPglglIu42GELa69HjsHL+G1Be/0y8joyodDS6qsSKdrTvGWl15UTptRu0G3EsWHWsTez
nPfFMKsMRjsDZFVf5dqdklZuKc5pYBx5aGuXuj7S8iNeGFEqbSqS5fVX3zjPfFrr7mhRoR8xc+zd
rFzAsrbfsZJUX03DVw3AYXysRDj2sJZzvjiHFrO/Ko16fWXTy5fya8u4U+yfh1//MRurbzHL2DtP
MmyEE3hgtIrze6M/0vE+ZmO5gi/OEZfmDCMvVyzJWTWDD67JHqBbOHKRj7yONeBUQBrXVg4nGezY
0/XIhTL4yBt/4yhffytr+F7WcogK0ssrS0lOakuwloDgR7XRqq+H38q7N5j1ABXifPZD11BPhHAi
wI989pQWG+hRPUM8WZO2sZzbwDgyEnn37bywtfz5i7djx6xfFuVSyjQQ31oXyvDZzCP/8IGOGVl9
K40kx5lQFz82VG6mnci25Cn/TvnHbsDvx7b6YCDccZp2b0WNvMpA6EBSXUx7ffHnVxoA5ULkTm+c
wLk6jympjdNKMs7frKDm613qZYQEj1h5xzfTTAJNREELucV6E6HuWwSrm7a+0tAlAmhYuehowpwo
NKaqHrSef/ySMEcNAyaOpsSbEVytBczjBde7/oLgJBx6qcse7GEjb5qq+6L2hZX1fRsNaHNSrMDt
slQul9V1epNMrozA9ODW3+aPcFEcKzzfuX9kgkAoyE6ZaKy3kdMuViU16nlfTuYHgfhh9gvpcnGk
Pf2umRf9B/X1t2TZdMiZRJB4JM8IvLuowab998MP8B0n9KrHsQrYqq6knSFhAzrirazfNMrntkN9
Ns+OXIf339SL06w+J61NxNC1uDsBsYHKOA9mrvFjI9THEn4WrbSZ4vU7BtK3hlV5mZOcDZa2G9Tw
z93uqxOvYpRVprRVxeKhks6vbTj9oOIG9bCzq+KIqTcF6brlsopVip2i1RVa9VUL/2zjQ5zc3bW3
1kn6GZYxLfeZg5W5V26D/MjTfid8vTzkWgooVeAaFotheKz8LgvcYbo5fHHe1mavu2NrTaWxh9qc
vkV9BdmB89hD1fY1XWjx2TnznXALH89hg0duqrP6GkJFgYcRKMSVNhp+On1U4xR4abHtpH/Lc/2+
qWvoZWykeM8YS7Fab/T4rE6HrZLeHz7OkY970eV8GSjzvA+bdv+GivHE6FEyak/l5Ih7fCfyv7oG
K+8YwKOqQ6xXs/ggdsrQuLMJ+3IvXCm9bJRwd/hI7waYF89teYMvYr9SNYjGL89tUMj+YaVsS7RG
St/RP0MX56lsCveQjx42euxarNzKMP/TKDh23MpVJD7b48PcHlm2WLzCqgjkSTIzY7F72bBenc1h
ca/oO9LzroC8zJBhwKtdSOTRgKq29Oku+/nh8MHet2iRsS1ZG/jL10+zZE5X59lM/KwcP0iSiwr5
5aKYQRvZtynMxnV3DGz0Bjj+l7/6bXMVDbowRuY8opYudMkT2uPYWL6tDUh7xFvk4+NCPVWcjdae
aUeXWN+8R7Y9QSaaKvNYm9bS6rioHZhZq0rGZVd9gbEOFWHDK43SB1u/+cMHu7K0OqTjJLYu0Bi/
bOTroJZPtZYDJpSqXfy5qyyf8cL2sMV9a+XV7VmZXH3s2mQKU1nkTfSdr5619+rsMTND2RyWSoAk
rnUSbpA4cLt742wyb23Whs5j/9g8482ET1t+BgAeVmgWcip91ZOspWLOhpmfEd+3z+InBPOn7W3z
KbyxbqtN9tyf9p/Ka4wzQvOPjr/ffcEvjK86HNMIi78JS9yl+VHQMoc/RHG1xEMSfThv/fx63GWf
0XsffxyjD3l7q5djL9hbgDWknGtYZqrlmt06kXk5Nv4wIPznT53fQK7dbYLONXz1o3nkir3xuyuL
q7gvZ9OkpSUWYV++UYs7ZY43YwiJYHA/R8de65tI8trYetwoO0VUR+1yn9kCQ4fKtmp/dOQjzv2Y
ldXry6S5CJqUI5XtNoTUWmJ0VyrfDn8ob3ze6igrJyBAJmu5uVzQKN+pXUmp5Zxozbhpcsh66sa1
WVg8bPLdawninIsB6Quz09du1q5RLajLwLjM0LXJYWU0UmQPzqJjS17vP7/fdlYuAAlvdYCt0riM
YZKNtctK3qn1kYLh2FmW3/AiAIsym5UWPr7LrrzL8h62asm1WbAqjCMO7W1iu39Rv0+z/JIXluZA
1sqWedll2rjyjfOt+1RAbn2hnmZf+2/iEfIMG/GQY1ntsWe4ivXCGEe5YQ5+WbSbqBEuFK+eKn0+
fCGOGVnVB1qthEllEIh0ydnASb5NFiVwdXPYyr9wSr+f4MpFSDIwHEfl3rXFZtCvEERxnu3vVD7m
gyT7fbw1qyNf8OHbgZjS63dWtiC4KQWMy7rcac55Zt21LBykx3Akx8ysHMU8wSSZhbwkI6w8aLdB
AT8Wo68icnD4Eb5JN1/dwTezLpk1rESbeFEVmiGhiz9aFsN3cJbIkgdF52Frx4618hOdLMllii7b
Zad/gyX8rKq/Uv17AuWKw4beFsqgmGzyPccw2Rt6s5md64WFZNJoXI7s7yWDl99Co0yz/rsDYbn7
Kdsd26RbXM8qOwHcwP4++yAMutfrXvoEjLxhNozm32ZaWPT5dg+f6Z1vCgvLnJAIDOXi6rI7YMXR
LsOCHCGGkWlZu50gSvYgKD0Weo+YWuc4SKYMesSS0WVuJrBXbxIVjvT45390njXOwbYzOa7BsFzK
aummbYNYVOXlaFD9Z2ZW4VBNwDVpA2exLOHpDB7k+Lkcji3IvH/hALow0l0WDdftLNOZ86KrZeNS
+ZRfBvf1CFME1bzuGwgYo5peuypU2Mcwe++/qN9WV362nCe51Easlgs06a4zHs1jNHzv5d3cu982
VvduWYCarXJGL20DTk119U3xybpEo+1TtrX91h9+Js/GTvPyrQpLu+t8Kb+WJ//OO/z7J6xRrnoA
vEKpJ+NyUnrqUwdlnKes/HzYyPtf8G8jK59bKnWQFgHnFNL9FD3P3Zc/+/cNPl2bGhTIswIOxlze
5Ytwn9Zy0MUwoF+3yZz5LAv+kEb52J7hm32TxTksuEO44IAhvoGi2AAGlaxVhutUKuTRt8dAerLt
ZnhMp7n/oqtFnfg6qvYPSYY2ADwVekzhEOQIeyH/cR8LBWj5lKniSTErJMyAYISZW7HN+qBVcZ14
I83qyUXLIEWxUGo7iW37ujuSw65z/+UUIH1Vi88J4MeazMPp0fdBXqS7jtRsvoNCe3CTpkboS7Ui
r1Dy04XG84h/XefNe5sQhxAvHDj71qFdy/q8rB2tu8aXDz8UkQgPBGwM+zqkk0alzV9Sefg8asbp
4XvxzlmtZWyhgI9b8CarpDZxlI5pvyyuIQS6EVFcbCO0DpFyYqYAhVm0U3Prx5+b5MlyC2FnpKJb
XfUpA1MpZkNcBzaso1Ew/JD4qHRNvuu0+WPQw7d92OA68PNsl1f5t8GVE04MiHhrzRLXzE+ijcik
Oyc3hatOrGO1bfCH5QjWOBQcpwiNwwhjrNIMxa7MJEQl6doJItVLpya5NQNxX2ZW8L1thmO8Je8c
DvgOStOAwXmHa94SAoxqZmEhrlEqSj1t6js/hAgO1dw08KWyto/koG/SXtbogNKBVAXVxnhoDTcL
DaOtIsnWrjPrZ6yFtwYcnmmln6ToEc2BChW9fa6K/GNSVxd6cqwh/+Y7AUXH4AsWETAqcD+v/JjT
oEeasGl3rU3J06i34ekkIzcgiu7eqbTahS0YCYLqGAvTm1UHTv3K7vIaXvhPEZgim0aNUyfKwzjp
SAVr50JS2Umt3Lns3BY4btMGp4lYlElHjWWc4oiPWMcIY+FNYQsdRNrCobrGyTSZLaM5ZZnXRiqj
b6wZBYoa07HR2LtWuDS0LHXS1/2TeHFShbfbLGtq15kU1DuELDOSPHY4Dn+Tb8j9FmJdpn5sg8K7
jcL24phemLHsUuvRt4hvxtHsP6u5jaYZygLyFUKlRenWeWE+F0nLckMWl9HoZllnK96is3cXwpJ5
IzfxuEum7jRsy3Q7h3J9NidS8lco+C8r+z/2C8d/0wb6z93z//wouribLp/zH//7j7MfTftjekm/
vv8Lf/GvS+pCmL60tfekdX9hTsWPtvvff/BHixPSITUg02BNBmdblM3Csq47H/CJbKywfLXIxS9o
318E7PwRC8kMZCENXOCWxIT/93+/jf8n/FFe/1XntKv/fkmJri4u9nc5hFQAHMOYAEnJ5ijOePWx
JkGPekajD27DMpvqzlLZqsxey2oz6WLZwS2L9As75f0JZAkzxI4dNO1uraCOLAsxfm8ZR38ZmwSm
sEhK7wLRQ+tT9Unx0Mhl5iVsHHzRU8e6tpFbf2wVYf4UtfSso0rx3/vHFTv9Duf+shBz4P49F//z
8Xn6Uby+gvydX1fQ+kCeBAsCS9UgB8EKEyl+XUHnA+6E/T594SzYKwT8fQcthYsGjGah9GRPZp98
/LqDlvwB6gou9F9Xc3XfDt2//Vr1y/u3d53cQMigYPQkCXjt22I9rNpaQr4kN+fC9BAqDk8TEK/b
FkGPkyiD2ZcllrgEjS41sEmERg8lzCz7KMmHSZidoC6CcGYYwB7gdrWBolbUiXxmQTZCwIdV8/hh
YOaPolpsiacM5UprG3XBOCMLDbIGMTEZdbZEDRHz1oyBZf+SgrBSK+0atdfxp3JeI5eL5FjralXp
Oj26VLuZNfraLfSqeE7mboZ9PUj6T50x+Z01SQgpx638WSBKRSYcOznRT54bX0O/fdvOoKBcqUiF
tgFYHJ0J00i+oaF+yqwImptEHcOzatRHpFTMqr9n+UDJkSKs610bi3EL84OS7djDvnOKOKeyU2e/
HuvoRA/MdMuWQBlvEvZXtnMkKc9qo7DomPeIXk91qz6PVdI9FfZQnZRCRzyuQ95of/f+Gwb+ASHB
oc/w4rkbXqtw7P/CX9+gan9gfxbWOAtvL0OH8vcnqMof2H6moKByX9a9F+jQryhg2B+WnQhqDXOh
EdSW/OLXF2gYHyCQMclYiR9QqcnOn0QBff+Z/f4M99v8pEzsl0EBQR6+z2RfpBjpaE2FZSeWj+xE
8TN3OucLMhYx3OFhv8s0KfyRFgMaipSe9pdgZgkebF0/fpTBOOtbBU3pexMh6IrVKamx3CBBBXEz
obi+S+YK6a6GJI1pQ5xaMsvDqsLmlZ5lhR8gUvclYEcPwVLuv3nmjL2leE0P/8Umt1Kk5VIjQPW8
p4GyVQwrUM+1DsUvLxVResdTg2kF6bzx26iXjbTLDb3r3LmyW9kNS5RBPUmIKfNsbYzRqTcojDdl
HSvbNNJl4RpjAMQtyLPkUctsKLx0c3CodKa6AZqoRZrhaoOkPWfxWI+A1Ewdib1Sb+QTVaTSGRJG
k2u0Yr4eHPQw0DuWzlLUmfyArexbK5ubm8BAlMKXZ7Udt7mmZs95ipjkA/0R9FYZLDsfOzWfLg11
mpC2TvTpfppGI9qMZOenjpPG+TZubOXLVBhDgxwS4q5bNjzmxyYKq8hPnaJ6HmnKMU5NJVa2Ughb
mB5pJjCYaJAaZWMnnfW9ERLa3zPCwo1bVLHx0epNdKHrOtNDHwWz/mdkhPF9qGNmk2kob3tFa0kW
DMthBBhLFtJHBfnO+Qyd8PAzbe9GQ7dZzA9DnCFHXfSRgSCe3c457Wml7xAxbsN7VtRHMKt56dS7
ZrBlluETsyFBMEvRncXo8XWo41FQbIosSpGyTxW58iC0sE7FVKD8FQ6J8r2Hi+BMq6TcdoXShKk3
DGl/2WZVpO5qlePwejVGzLoIRmNbzUN/NuVqX3lN0Ac8EqSQdE9R8wG+xtYyQh99xqo5GcpeeXQ6
u3bAODcanArqgPKHNFkQPvXgbSe9Lh1fRrfxokfnt/DjsuA3DFYdipPetKavmmQUj3oDPwNq5eX4
Va/kDIVbvZOaTQ+QNva7Xh8Dr+sDrlIzxbNGW6woLhpZCiI/itv6Rpes9IHtV7nwStB93+GakDrk
uCzzc74IoG5SO5HRh6vDJN0MVG+usBXnsRtSMEGoQ5sECmt59SUS3ZWrOX1Tb0bqhQd9qlPzZKAx
9FO2UzHtCrIz0xdaG6dX8GTKQAgdGk1+MVbTDpGsHIKoQKWKMVUw/8EcOq2X6Am05WFTIVqb0HW4
r5okYZY/qTXSqSg0VwjCNiKCTIqez1ZK9T7zcjYziKSJQAQcbcHES0PRSK7J2urTiMjvQ2A3sGdq
yqyDNq2aoP2o2emAKIKWWvkOeY8kPytzq9BPw7BkNxxGyTzZthk1vJero9Ht0KGMk6tJSL18ItBe
R1a1nXnnihSprac3QW0DlnZmg2U1KxQ+OiiLZj1MTIi5O85YeLXazuMZoq3BHcrKfMnyXIrIj6t4
uLEbu1TOYknPjJOxGXXxaazkVHmK4a7PN5aUlYhyZwoMtnUzt48NF0F3I3hRUchutCH31Ik+mMcK
8oQMKW2OFMKYCh3B6ipOIyO4CYVqxXR0pJZFtK5xxEUPHbeyy4dCjy5TzYl/dib6WW6UOoOD68lC
3m2cau1uMGf5Hpp7x944aZV8S9vR6rbChCLGt7RSC7/q0qA/ofYZfgdnr31vIjQaNlHR6yjQ9sOM
Tjgl7X3RqbpfVviRTWMqkrEDS5E+KECowAlEAxwgjW2GD1autvVFr8ixtSkqo3soUFec/F5vdDrm
bO6Um3AslAKq0ITNRL1EeHyjBaoZ3qgIydOdqFiCa+v5KxoKwNcaoc2RN5qi7/3KNmZk64sYBm/E
aFuvl5W+9DPZkmq3TIYm3amZHJx1yFNrcKFO7QOEK+1XjXXfYNOUdWu5XVBKlRsoell4dDlLxH2N
3rb9YAx6BVUIEzrGfpbpg/eZkpxKsmT9JOeErD5OAk1xyTa16TRAaVjbGELBX8UBAB2uUzrIrq3X
1sZ2Bg0nU1UsRKEV7QAaiUzRnTSFbj+y8C2UnUR99bWRq6DBeSSm7DeqNLRnaC9280kUp41zOpRV
961tIESDG6ye7yQlCO5aWo7tCSX9F8lCclHP9WSG0jw0z+agEV+NvgzPe6hukYZs+wA+VnXw2LUr
7xrd7j6iEpr/7MFd2Ds5KqaTToo6/CcmvlWJUf0c6Vy3boYIA8FEZMihwkhEJBNZAvVbnYXjE+7b
MmElMpNHo9MVcSclin0722b3gIpUW3pDPPbXlq43YpPOgXhIER2n/6D3Mo64SY2dheQzyJ54yk4R
za0lllMj+Kma2jRnt7CSkX0YZGZUn3LDRI+gG3Z6kxmfUJ8YQz8f0jLYRAZah2hgkqi7DHOdL0OV
I7+r0xh8Ttse4cuySqAbhWkBSIYN/RSkv9Wo6S7uaP7JeYbmPJDo3u5Q+LL1i6CQk9qfighdVRv1
2quogcxyA9pxREob0Y4MWHiB+GWpBDKUcG2RIhwiRVHsRWyV/6JH/G9WTFZMU/pfF6cXcRf1z8U6
Mebv/EqMzQ82/CAL4xdtymX1+J+16ZIYGwsRE40QuK1gIP2dGJsfFu0HKh/4DCF9fZkYax/YUofe
hV3N5Q+MP8mLV0Ma0J2QdzPJpZrDIZoQ+72uTtEMyfC7RuVbVgAwsSrwMq5c6OqzZIdd6pdoxz6Q
hwx3zTg+ZfDfefIcWzTZEPdVNhPcRq2fUmWdD22SV5u5zS3ceCnZ0mYhki82fVwPznURJlMLsQb6
dH7TmuP9i0f+q+vzsssDr/qrNs+S33OEZVqygA6hyl4dxG5BIaL8zUxdzJFzMod11KONGunzWS0a
imYrzeLvMasZ51Yu1z9iwr3phbVAcZOAyGSpseLlazPmOvIHFVntLm/YvA30XPNoD2Xno6poCYTY
YXdLmzk2SIMcE9pjY7LTba3l7JVIzJLDE0TTx/qkVbsJpndZhrGBJDNE9Rmd2MegF/KZyIcmdu1W
MPTQmkSo104o8nt9ikfLdVoZijEUEhjVhmWXfavsKB82AMDHzI+yic17IZcm+uQxAy83GekRu+AA
E2NTCBuofzwNaeTlEmuU7sCepeXB1TANXtyE1XWkdSLznCotkAO2BhvlqzAQQL15yRfEWfvGtDMA
GKGliYFCGwypN5Rtm7ldbirtiemEktj2tmguEEKd7DPqqaDaKa1KoDOtrPoO21B9Vs/oKySNDRFV
khTNaUZ2/yWxkkZ3EbHXeEhSXYMAi5TC8mgOzyd104df2Pnuroeo0/ptNqrx4BM4hktk1okpcl+Q
vajSLJkQIFsy0uL50uaQJqR8XDNQkqs8HjTyV6eYvwdd03RuDjPIz5rgBC6xzMSdkvWD5GVapP4I
1TohqUubeNNBa3epRF2iwgNTqBe1MIUOfKzkCxD84lwLG5l+cwIxhiGL+S7VQk3cWmYIuVLc5pO2
HWujBZcdOygVixnOrVIb4JnQ6ti4sFuaoF4UlIsyMDQl4VZpdOO+KFX7G4Rg+GJz75eTvY8mBcdf
K3vfHe39uLn36QiR4t+dxdXPe6/PWJUIMO+jgbSPDOM+StT7gLGPHc4+jsj7mMJNJL5k+1ijDyJ6
htWECERj1/kymR1xKYPfrnSLfbwKlUqEvkgM/ZNKPKMDTGST9lHOQsq2d7UgI/qRdhAJ5X1UpE2V
nXL/iJVA/4wdRFBE0GwfTbMlsFKcE2Ob3O6vnX3kleD4egiWcIxU7izuNLVNHpN9vI7tUTzp9YD6
diRJ1eiiOd+rnlEUZnQ67aO+g377T2lJBfp9VjAvCUKOhKO9C2c7+1kYU/eREru8M8kpCLJkF8M+
08j4iM/lJf3Il0TE2OckoU16UpCndPuMZY6m4G5a0pg0krh9YkluskqunFOnhxuT73vJf9R9LtTu
8yLLKpSvU0++tZPa2n50+n7oTqJ9PuXscytnn2e14Whtun32lewzMcWAmd7rpcBC42efrU1NReZG
74EsLlRI6Np9bjcsaZ79V8YnWZ2yafeZoNw0ZIXwZ5AhRrIasC21zxxnJ2zJIpeEUjXS9sEoQrJM
bUk4FzXodJfv89Be07vSH7KQ/JSIpN4hO8zHDMyZDLaYQ7LZSERktqqgJEwDtSw2wZhtEkjLw5tS
U+BDVchUU3oRS54cjyIpgcEt+XMicWn82W66hxTX6nipGusddUFPgSIZkYVyNHQ22rls5fmmjUfn
LOS/qe3NIH2IKX+mrTlmg+aOY80WStVn4W3kdCCpFMTsQk9p7aI4d+SpQuLL6ILE1WsniIFjBwGY
c03rVRdayjZyARXHynVIIh0y2I5p9siKkpdbkxpj9ot+0K1tlyp5vKXpEl7GzVx3J1KjB0wSLWHZ
FzndCrDOTSaeVerHO1tr9dwrstT8DhREHzcyou3DhYlDz7+bcTR7Ed+4Ccw16FSMafRfskZ15jN6
ulnktomJrkSlFtM51ZKd+8KWx+fUTpWP8Qhbjodj1r+hvqFSx9pMJabAwWWVsUnzp3c69ZMTm905
YtLT52jSsoxL3hY3EMHYV1aUqqzKje1PCj31qxiKsdmmKex0Ll9vCmlF21qZ2zqp6vCF0U6hzujM
ZpPhuHsCVhSykmsRKkphFLprcrsQNA9C5cKuuvaZSh/mqKJ3WJqwNSo7r6mqbvLizuo+x7pFcQWF
vhF77WAZ0wka2bPMPxX39daehu6pjuQE8W46C4mrRmk8bgJhpN8iICWjD+9Xn7h12QaJb9PBuYuD
if87y8EnnHX9pIXsVWrKtanlo+waoQQ/Ri0mtE8ktes1l4xmgNaVK+ZbQrT0avq4nd0Boqz0Qm1K
51o0XXc35nLU+UUnguupYeJDbynKqCDqovnFy/Lf9Jj0mInbv06PP2Xl8Jyus2P+yq/sWP0AsA5d
DsiemNTBAfbP7FhZ8mbGf4tOLE4Htty/s2MmhKbC1g59YXY2F+mvv9vGuvUBEXloI8h5YMCBBudP
0mP+4jqvhDCXpjEXgwE4VCxrztC2ndImyyp0LhoSvC+Lu6bB6MiDvJEGBSb9iglEi5SziVZroxnZ
dzuhJTf3im8NfXkiYlAf3uQECmSImWrv5kBLnqYhLk4DodZfaBP2bpzT7wpJZu7zpOVLkue7PQ1b
bky9345Vfkdqa+zEAAvvpFnpj6yrkvNBT6NHYQ3zbdIkPjOP8CK3Z+lErtNxYzVD8U0lofRFMQ73
1dAarl0b0k1QddJFlVgwc9tWW28NS+QnqkwLe6rN5kzvCqr8+2FpK4ZPWWRt40T/JpLi2kmvI/2+
CoL8ppyHemNo+XA6EzLMXujf0YrPP+n47ysh93HvN3RJLq1KMb6G06De9uD2bqwkMh+NKcwkD+LC
YNcUCgE7EeZNkoXmqTOY3VkigwWDkKQ7qzTbgykKvPtIm1buE/skKHU+9CoztzBfmBunL+sTZHCC
R2dQ9ctArxVqZr/NR7EbdFve5lMiu0wA58tiTj73VrXwytZhNmxMORovWNgX5zmTqW05IB/c62F0
0RttsAuYppmt8U1Jjd7vaJlcF5Yxfhy0vLgIoK2hOSBlNPjja1urFJab5HFLBgBoKnXuVbor3tjI
9vn/Z++8luPG0jz/KvsCpwLuwETsFYBEGjJJ0Yu6QZAUdeC9f/r9ZVX1dEkz0z11txuxEd1dqpao
tMD5vr8dy56XUIz0Oqi+P9Vxt4SN3p/ssmxCrbO+s2PZx5TMO9+1q0eBTP3sJU0HQzcse5L1aac1
miaQZqaIEKkKHyqtC1q7t5+yVL62mpJfxMA+IFrHvK5V0uzjNAX9cFev8d2qt/Zr1X4QUIc6ZC3N
A0ewOBlEDO/MzqzfxvIZqeuqApl1d7YYjfPMdhBM3vCj8YxV+EUz6rflGudhZdfDeeF57Zi4+tCu
iGXcFjltvA1Dce+qagwWSpMOTq6q/UTcJUV/is9jWIZnfXbm52XijZvyVXsx++1JgiNfznx1NVV9
e2o4fiNDijmktBPAFAC2bA0tcGd0so3sOFmMxZhP8VwbkW0m1rcGM/q+T1YKmrpGO29Ju+zMId32
U90aO5Rz8W1Wu+2ZPS8bIE6zsgpFtrxWxrIeJHvAbV3RW4GVlvzOaVhfNH4k2JZUqWNpDiUiHs06
EHTvHIqUXIqplc5t5y12HQzM08+Vta1B3tEmV7nlumP7SUiVM5zT6Ak7EA0BVV2axk9lo/hGZz3x
/FA+US687mOwULUMVAQBrir9yVJmd4xjci99ukOqU1c0+lHXOhNrTv46O4PmV0OVoYBsiT5U2f2C
qmLCFD973/n2vHkk//lAveMpmes6NHsXkeJa9YE2W3XQN1u1T6yFX2m1ipbN/ra5STbutBVLBAMW
m5WRJRH1E+1V6SjvyEHMqeq0JUTTZufhZjncgXIh/TnZ+ttqbrqHMiWPV3PwOydYG3esatOV1K3y
KjasjLVX9x7tbG6v2JyQoLOD8jaJlQ0xNsRxnA3hG3VjHADsrbeEeG8mtYoWsUV1QYHsKJJJ0V65
RmM8iNQwdqqwro2tPkvXTl+p37tH6PNKjBsVA3Vu3DiWaK6TRCVHjEwP27qtu8a2b5OqBNV0CFsr
uKQZXxfGyHkaw6KHi5EtRFK3OrkvxKx4PjWfYD3n1zG5ZIGmLOed0Pj1aemXlG5Cy3lAyI/BotPU
VcxwucvGmboqDqLrrvQsrolBlVxn3H3rZtKOCPG/KD17T42DZYl+tzpGJEbrmxIH+5KiUcYernl6
WmuvfxdkrNQR6+r1mozoAtoyz3wiucQ9aDOdS+5KSGNjHnMx7wCVmp03dSRLDGoI83RqMNDocTQ1
c3fsCoMmvX5+EbnMdppWBqlEO6/FUvrFBmegMgYny6cwRoSmkU9XivCv42jLxB+HyjiQGv1guekt
EW8pps3J2PVmXt6MuZi+zGOqXpAPN7vREN/AvAd/UdL9MpaZGXV2tUun+GslnWNrXODj1fBOs+Ud
4HlPpDIOD86WRXqSj3sxO0dnaKNBCY3ceX4Vr2ptdpqy01CBlERqFqfF9H6YWfZFGhTad62IESqo
N80D0Rf6rN9kKO5Olp22oVMytXadu32AiTA1EjMZZHYzMFyCotjMfaRyEQ1gxLZkn+/59NfmR2fk
r0kzqZ0lSuNREIscaQVyvWGZP1FuLD7MdnKYrLg4bLhZX1MKU68RxTk7ATvGpmFdTY1ydzV8KBJm
7lVLOkmInXg5Zjj3IrXlLQPzeF6I1T858E+dqd9xkUW6nVAig+098Z3thmyBjN7InFj+lrWuNibz
uG4zFCoTN3jwRAj8MrFQYyRKdB9MO/nhTfH0JHWzORTWPO+dzdRQ3xffEDiZe6Up52j3s3m0k+4H
zV0IKRKva/zFq92HvImtoMLcQYtNqq6E24t9Pzg9ngRH5WEsYnnfQlveKG9svrgIleksrtb9ChJ1
DyOt7aHS7BNVMvEZhMaO2nZsAMcpvkz0eKUzkn12mXsAmC4TT9qE+lXW8xyta8ZpN2zpOGB/sLYn
T6UZG4Tb9J+WS+2p762tEXZM84HDOcG2KR3fEYN18qraCwqow+dsG8cv2ZRC0g3r/L1qzJqAZWGp
KxB0dS6z3N3ZUIxqnq4dozAjq7Qx5WtaVBRae9SGtYkc4u2sLHmQTW19z2eLN5Yj+1jgWLyezGHa
jT0LXaxVug+vWzhoDm17p5kivl2yVR5ahqwwEYYL/eiqb73YGPXcI8nz4ITrle0sfm6JyG61CDFp
YDYkzuTs3Xk6HtusOnRedjWS6ha0GzfvWZhJlGTFWRJ5l3IrONVTY/mCvTU0CzNM87G4rt2SnMG+
2ufjctq8uLlbJ9u5G2O7jJZyZpFV6wfszzEGLtl61ttl/bIOV+lALGud7s0mC51MvcKmQwQt9VlL
qxtXLRtROOsVuSFZUPNF3o+ye9Hz7Tw5lW/V7Ny21vX+OneUPLA3lsObBw4UiHwSe6Mv+bvbwNGK
QymsY7FuVUideth63keie06YZHyJuUaitIRgRuLkURSjdmM+v7fi29BUSco1qi9nl6MsNLeu9Dtv
vV9XeU+JJrs/7+TS62YENXqdjfnTpLotsIv60aUXl8di6lL1lbsWzT6tbr016QI8IvteEUFL42cX
ZESg+MOqlWGlpu+dbsyhOcMiaaICqi4wGZhuqBxmcIi68iiM+KOevGdpn1ZjPJeM3j6JdNlOaOV9
F9u8hunKpN9+Gnif42IgG4uaYz9xOB8LHVQSdNFvvHgLVivdW0p/zIVz0KGrcIv0622cDN+TmZjp
ZMDrsJb2bnaS58EC+9HGb2ZVPwD6fp869SPO292sZYekIoujmbp9lzKxrPkKsCjTO7JqxmBryvJa
aHYTmRPD7ziN1+s60OOrlSdLGVEy2pYPGJ7u+pn5uuDD9+1cug8enzcbwQR5a+aRml4SFAh+o+vt
80Zj05SkN0qSmw4MGzg1YHltFk8VEaY+UMuzcoxTtoTTwj11leVwt6gsjHXagEarPultttyKTc0v
xuXWSQau17xTMv9Ir7wo/URPrwVXs8uw0/R8TMt46Lr2sZGpsdMHxNJlKoMlK7KbSlbdSeiVPKyJ
suDZOVK+Nmzofl8K40exZfJbscT+UuMSXMsTE/+Ffxh2LVpgH+YjKJbmJueryH6xJKEsLIwUoH4J
J4DTfU5Az5EaW3COlm86ZvvIbJ1tt2oZiry0EjdzRwHuYOvvvLpTQYdDOQ126Nj9dKtNufs0uDbi
CICIG6eTMYPR5u5aYXdIAsY27NxO+nk59i961s+B4023pT7qEYXL9X4aWnElJNiys3nlufWU/eTm
gMwML83eqJ16NzT3q7nwtD1udm4o9S7AvuqnRpygVnibBmBbz0XyACWj2eu1OwP+rUNACPlNHacn
nDI1AsMqPfUu9YxT9rp2Q31LsLPh1/l0yqvL3QnCICJhZjfM7k2qe9pVb01tlACKnC1K7n05zzoX
wRJx3Z1XZ/yGAcWOrGU7917MoadZ5nHKiuHQb3N2HFv3C8cA8VpbfDXMQ70r6nZ5sWKd3aKdP6sx
W9h4lEZIQ3xC8cGw39G6N6tpYuzvln2dmGe0I+TyFlnEJmlzOTdEgzrp12KCEd/KXvml3cW3kzbY
X/sVFifmlho6tLPtEjG8F2lqo5pRvK7CdCLPVlEPqWwV5XNF5jlvmv1j0r0Ho87vORHDKqXQnev0
6Npg4J1ha0/FBVIcS4vrmAQABOklBy+Erb/NPM+GFpVLQ85dOc+571TFG5HVDbeyVYR5Zl80/0O6
09LN+ICu2lds8ug5sJhWcq9V8anK6yIU+lTulNuonZJN+YKOdYfPQj/1UoYyHxtOYpeba+Y8G7pK
iVGSBM+6ZGZ714lBdjG6oeXY6Mg2nY0bK/Ks+2lFUbNJeS5ch4zrMQ57kdC6Xkh4jthBi3YBs6Gh
z11tr7spNT4GY3xmOLpFEhR/cei4MWR6Bej3amStFRYVExBxsKHrxjGTSabvE117sXKEq4VVMZu7
Rrxru7liHaqfa49UdtqctLNpQyMx9BZ7xs7mkzC59dSbLQ2h1riy1BUl+70cv48QAHyLl2ZR4JGF
e1wrkX29AJ5n6fSESEHjK3/a4MqyZnXeqnIz9p1tTRUbUV6cjKyMv4ptMl+2tUeuZqfiKs0wTalE
zmGmxhoyRm37NSm9Y9dtzZMxco3FZW+OfA0XrMaaw5C5TjqKJUrjg8Ur5UspitmKRi/9mmQDwMDG
XRpPskE4rqOt643dmmtUa4X92JTjx7j05VFldXlqa0MGeYNWZVoZjyuBrM1VBF8ZiVNfi9SyjmTP
OKEz1M6docXwrXmtHbnrpY+VtLOILU/ceNvKyesMDhrW2OpvBtOoMh/TB1U9+XA3Dl4VDNYgf4iS
vS/fVv3sZd7y2PaqOmiqkL4h5VYRdAhDNsmsfUmnRTsMpNkfuRinWy4ow0LFg97LbnR0H2DZ8QNM
hKA2Ggh5ZzdVez93dfZt7G2N7auTB5kYGd+yXtwjeNuuXNaBwOjZ67umkjuzJEvVzmM3Ulqs7d2s
F+FQp5Rx6E4W+02zJXckyDM8dsjvvEWvrwrRL0Fv9vY7hIdzpY89+H9G4GyQwKYEVj/xoFvPhThR
Fb8b241jfKmsMt017hqbvnAbvIW2W+1LZaa7dpzdqzxfqKIrp5kEceFQrZAszhgMSCPIfu+KXVVj
aPf7zhyvi1Tar/ZaaudODUOwTrIInTZvT7nyRNjRVH40KjjZMs3jiGKh7AkVz1sLfneHovRNChDA
2nLEvvWS7ihjZYaFBzw9J9yuaBy2Lh+htZOexvRXh7YaQ5jic8mEEqYaMF28HemnBybZAgRgASLx
KKfxbZDJIw7BwXfzJGyWUf8uR8c9Meh7oXDkdkhF6x5k0zR7ZE8aQkppvlbtGGQVWWRaRbapUCaT
JXia+FL1yeAF1lImJ4H/7dAJy/uotbo5oKUT7w3KrGiojXFvdwmJ64NnGU/uOsiHytk+M+Fxt3IQ
flWVMu83DTBpAqHBk9ipLyIGYuC0F6Feuh3Bl8v0ZdFnVH9G46CdNIoXb5Lpo0pi50bTlmRfG715
H4+Ke0ChC8BLmqqOW0ojUtXaNzBKgmewVDOK+Tm+9FGhcw+QwwgqrwsD1kimWXmDMs18MWWinxe3
LRM/VRYbWB1n2tGqWv0W5cyMvEat+XWOvg6dpyWyvYMO7guGvPreArUBFpDF+DrXlsiDNJXq68yx
hUaWW8JDAp+eB9IVmg7MZCqDsgc1XBVm9mdO09/iBm6bz+ph6D4/h/Nb878vP/pRN2uXqmT43Xzw
z387px8dl9+P4dc/9dMPYVH48/Evbp6f/mX3u7Pnbvzs1vtPaMM/HgB3zeVP/k9/809/0OPa4A/6
qMdquPxtCn3oTx6NS8Hdf88NHN7SIf1Pf/4fng79t4sdzACnBXm/+IP+dHQ41m/WJRIdRY2tOfTB
ef9BDKCooa0ROweuod9V46hw/tST60jNqeQh5tH6vUDS+lu6GR7ir6YiKVEkIGfHHQLgxD94dn81
rEFnmmJ2gQGqaQIDSuu03qe56x3rNbViXxlefXamSXwufT7c2lwoWfiXd+q/ULxcHuGfenZYsN+f
gUUXD79E9/KLrYSTOa+7tnN2qsLy1rUmtSlJpe+M/N95WH9mQP54pEtxItW3HBmI+39+rbLtRFxq
s70rWQ1CreHOlVRF+W9ez39+R3lFFDKYmFfJLJC/+HITMhi4AVkWrEqu3UJnaz0xGbXquYMNmhUZ
JdNli37uxl5G+TIttZFG//otvbxlP7+leM4s5FgQqni9f4049ZyqZQwwrB1kYA9+2NtnxDZeuBR9
uV9sWQWmFos/3CQ/+dX+qlwyfo8k+vlhkV4ZuoGYS+Pz9H75JD2jjNtC6+SOBHdMZ3WSJtoRXa45
BFtiNN6Og7Jjr+rQlQSJ11a4DzS5gpQ0eX2rBmE9NZsGDj3lhbyuGpuzn+m8hZUbIHmKWikCyDqP
ynadeD0fsjtf/WWrDOl75rbkfprEmx2sa6WIkjV0fdh3bmI9am5dLtT9AGojjspS63vGyd8iExXV
HDHMx0+JmWZf+bAyvACm9e7ml3DFFdXZAK+jW7AorWffq0vPzOYs0r7jXCvKJytfCtT1cm2zgzsK
+1XJNbZuzMJLxqfcWou9VWfbFLloFn9XdILXaUM5vTgXV/pOXyyvucEcbjwom3SViwA6e9psSLe9
ZxUWbPWceJwGnWVvu8qIxze7zfQPwsW1ULNL1AY1ok+W98VDXL5Z7BBBq00ovS19cs7uuPUrKCtv
O3L+hAWHcFGqOTMXJpCZk7kjqjLR1GHT5KKFPVjGEpHzYDR+Wc/ox4a6UZSsUYO8g+whF006Ep8D
ULQeMvxuM4D0KG/cJF0eVaNmz9fLDfPhwqR8DSGXdnS+pu4HCVYcQpYrOwTXqW6Fm6dne41hREee
sa0LnY0aI/JcNJ+CVpUHquygTqYlmz0Gs7L80XopcddqXYin4+2cvlTd9F5nKdK0IqstMFNXJhx5
7gJPNMRlsIleZ0CYJ2cXk6F3VwxOcu31tve1U1PyyTbMbGEKjdnEcTfza2FO7R7h97AHhHevynx1
pitmBuu1bUTxxWhN3BMpyZUnxALO5juLaZyXxSOfa9t0745GFofEFWpfax9tshGpvKZ4qjacnjw3
OEk2Jo0dDM3rfIOWfWwDq0SOHXrUHqFTNkTy3ORTctewC5ACZzXeeFAxPEFQ9IXCHeIu2XM58aZV
vkK6CGw5stn6zdZa1WlB/U8pdb5kJUqM0rtPHY8xKhEe0xhFvyQQLR34hbG6sg3HuDKLcBvFtoV9
Utv1wZoL5OgsXRascJGxAMYNWMkwDaAuXp19NETUloE5MLjukCWQgmaUtjBvMzCoOFgrjtZdvvT1
TWZVVA6SuL3dr+Nav7oDq6Nifpb+AvJ9t9aZe5vkGWJmXSJPbEeH7zgW8/4TeAZ+NqWwLqCmKbtb
U31QuyxGRxgaKZxyhFNePlsgWN86RqgfXjUI2pzaYvrWb278rjMTtdxcdLBlOdMqxDaQUz3eEEDI
jl10q+bTFoTKA3x4ZMrEHqDjJtQLiBLyDaitJWLA8pnzvS/2JJFVGFOlv8RlbOaBXo2oH1UpYYt6
UidvtCEjPtp2B30k7OPSJW23goyQxBj5YKie1o0oZTy1QgMXAULo1NtewVQEbT3FUL1JhUyPVXuo
s6gqx8XmRiYMExrXQCkPU9wZYeqaSRLGY7fq/lb1NId1YivUrQng1AcQGpMb2m4zl3usLw0Z+rNW
sWobHET7rbkENA9cOzgjdeL4fE+vEm4DWmpwc5nc5W1hcHbCvHYabactDa9scEyx4U6xlNq1WWfO
4TLNWnKy4jSXAb2mZhXOBAG8ucoqv6AoJbg/bhOE7yZOhlt7FZUeFO4Uf4C5ZxYU9zS+FtAjj62Q
RcwVAa7qL6zEGRSUgeekzxpdhYaldW6AiMh0Qq/rci+c+0o+ljW2qENVmxlJxbY71ad5BKoiybWz
n0Z0wdg1NIbgILb7XP83p9rFVP3XM81GOYWVnyQKm3RK1/pVjVtzBxqrQl7IYnlX9HeI0OWJtJnm
3rpwhv/64P6vHo34YlzkNgMZU+HPEwqmlq22e+Sv0CLiy2yUWzjPwo0ms7DOLO+f//rhjMvf9/Or
Y8Z08bPbiCMZVX55vK6raDtOOmtH+uZ4l7hpRXQJ+9kSaN0F/ZBZZdIRnIBB7DKxatWTMVA+Gw6A
VRnbVdsXYWvZDWbatrfO6FoRZ9SIYiHyp2qdz6anajtsWY7XwFpVOnxWnHz/LrLpl8xnsnlQ3aDb
5ETHpK/ThvLz+0bE5pgOAvqqGGeBpIoIQHKikqnnIMKHYF8xKy0GdEWp9eGiaz2c/gYNFrXcrf9s
B/pbW9B/u9v8tA/dTp/dMHafeMKb/n9FY/X9bWDx+H9hH2Lr+Bf70HX6+ZHwWfbDZ/rzHnX5uT/2
IqRPGG3od5UopvjcbMbFPxYjj7WIGZK5lVviRUnFIP+PtAXnN/JZcBkiSCfNgza3/9iLEExhPLis
MfrvHgTL+TuCqd+bov55aThUyeNx0bDsYsLn0r8os/66GI3a7MEWtbbPWdqFo43ofxusWyQCKKnj
YYyULMybRMJdD9ZFsbFsWHKrNSeGarQfndwkxb2yxvNGwCE2OQ7eQb0LK/3qlkgDDKS6YCTy1rPz
OcwRumZDfj3R/yVwIL3kNpNUV7jGMW+wIbjAhQOKSy7DxpSe4bdp3KLVKmvMoEUTWvXE97os4iAV
4/YkyhokOjecI1WuJVp2afuVcqsIUb91i7sc/G0q+zDTki9C4Ih0tRnNoD5Pvmlm6X6oqiS6HBT7
uM2ce6sdrT+WpL91jTzWJf/59cv+0wXyP7uM9p/1Jd6j//Wv+r8RR+Bb+a+um3H5LN9BcdRPYMLl
h/64aOzfgNhpXNYuXhouBJPL6Y+LRiIXRN1HDgkOMzKoNH7nH+Z07TedLzLOHT5pgIjLYvYnmIAA
0WLyudQsX8AGbp1/56IhdvynA4WrhiuFa4UrmyOcNfCXA2VtGMHNUVm+QXkzpull3Q2lqnyvLrqP
tmm8YGFQOSRZqd8hJUQR1gpzl2nMrInOnDrlG9rpmOUOK7Wxt3XPfQZofZf9Nuw3fYbwRJ/ne2p4
S0v7rXHiZ3aj121BvUMYFtNh+sM07EdtrWbfTgo8bMlFOtGZTTBU10MivZOzqntHuN8tKx2ZDpv2
uGyt4zdJ4jBHLXZgGIW4qry1g22M39vFm18HvVuDZUvSh2VO16BRiHhJ53HOgw50a9trBSULFD9h
ZgaZqnNeZ9/4SJe2yFW6FiZ1ad2CJXsHMpeWa68D0lVJn4X9UO0dc31yq/ibgpA75UZ+l8QmSRdI
2t3Ak2wlmVzz0yhYgnPMxkE56t+wY90ZSbbskb9/OMlSnLyhyPwSvHvR4ys3WToUF6YbVXX5LtPZ
3LNE9wHCkDYCqIwJWQKh1TaWcz6cFjHi1OMOUmMAUU6MvO2+zYNt+NOcDiHe5uG0LGjc+sH91vQd
mginM95rTONY6DtHHixuk1dJtuFhBP/w1ew8VReHNSzpCvowCPSlWhZk6HQw/mIsp4v3WLriek57
Haaga2/mekWC6Gb4mNZ1DvE736P2At/evB5DF3SFkRrnQvYZT7RDzpBCB7XQFYFsumdzZbuP8fHw
Pxclqtc+mdla+CCnK6JL+WyP9aM2xW7gUngbFsn0jM57iKh0Pcu514MZdPrGiNPWR6TnEgzCjbdI
GLpTsR7SGObGiksyS/TpZZgh2iyjfehJOPTXfjoPFjqQuqrqndaR7pQ2a9RUZiQvz4Bt+y1u6NiI
9WvZsk5lSPODtk1utikuwj4m5HFVNpxAxrvX1FFjaa+jbW7cwgX7dFJCkptXBfIpXykOgorpppvg
pIpquxWqesIDGuUXI5WxCEK75EvBnhUNsb1Eq2R1HyaM1jW7QNAZ8FylOXaPc6Md2CxARGLru5ol
vHE1v9i9ZREFhPYi6cEVCqiPndeNrxjPHptkiR+kaKdDqjJzx1ayJ9PLDlfLOBm9e+CQx1kTNza8
jGMsPHPSG9Ia6xyhE9DczUKVRIU4AYHEK5p9C3mny/rfOfEhGxFvdgNKvGlcDtNgHrXMdQ/eau4b
WWWoYI3yRRu698HW8lCv6jGsLx+CSsw5skW7RunkftNG9eFO7RP6VsNfUJGELEF4jXlOfult3h7L
sg0hw/MspuKm8ZYE0IQ3mtDoq5xd4jgZzXa9YLQ+9RVxLRRkemEmawQVF4d3rafo/VHFJqg0IGMM
Dads/gI1XkSpRYmm088Ppsxe03SmHr7ZQhf9E47jjj6epMn9ScdZxL3R2Fs9xuVaulvg0U6H248h
NnLFcCM7OHv83cGwuSib0QQdZEruMmrhEi+bBlfr5tb96vTy0akqN8SwX4QjJsbJ37j7h7q+XqH7
PMKud1xqNiEzRbL5Rk6i8wjdw8B1ZVRoTjOR6kH1Zs3bco+W+BibDWKYAhAjLkmc8DbN8WfEz55a
37t4zvdi2Gw3kHH8PVGpyS2D/6bOE80FODxaWFxDEVyfMoGMlfM+xeV1MeVcorWiKDZrzSiO25di
9hDhzsmhyj3aBVrtfVN8yoVj02RVZHEU42EpumHxazGuV5kjJEsQxvoh5vnoGJ4Ocep85t2IIrpA
TkIRxHkxlu81Zio/SwvfnPv6aIKQQErNrv/7gfz/J5d/x4BcgOz/ngE518V3/BE/jS2Xn/hjbDGZ
QPCzEtRqaRSXXZDjP6YWw8YAwf/pmUSrMoZc7MH/GPXd32A+PJeMS3khRy5G2H9MLfI3hHqX3YG2
deKw5N+K1AF0+ZkZcDSgesfEb2tpoNcOiPnPw/7iFWbXEtsKpjpdTbMo552F9uQuy1sx+TO9MQLR
GRwhJI+vZY6+Q8c2BQ46pNvc0srsgJVJ66NuTN0avUQyGAeA4OW+stcTjqQsEu703STtgNrfrI20
nrYFz1HcvwjUftZ07sx111wZzSqwT8xY4704u99ImAhJ1jhLW3j7Ilf9SetdkM5S/DCaeTnr9vqA
7v07UuXJBGhiuOJwGCBy9H6cdE7CdrNOCbdrP7GM8WmrS3VjybgPHWXO2heZ1kjZdDWlOctAbHAH
amcxfAAqa8ljvulFEs1jZR/ydoVCNMlD3sr5G4Jnd/EHg0HH34g8KkOvpd490idPO3CLXUiZWQWx
wkqiqEu3FbGoXa/nyWifh7UU3d4w1vgecl5tu2mR8QWmdMAd0yU96iiLY9/O7J4IgBbvVj8QpJgY
L64arevF7hFBz57Ob6oVc68JWMmrbatgNMfEr3LSO+bprchXmYLlaegfIRpui6ksOiDb2N5BqscU
X5UNKH83I4e+nBUNFcwIB+NbfIXJdOqUJ59kyQ56EMjHxY4QvOXRIyr8ridDF0hNSv1D42QK7ZUP
x7dE259ipG9MWCDXu0LzkPeM4zy+ydIpruEb5GmylCVQa8kO1Y6V7Vq3mTCKdfkxGzliUvCYb8hE
OSBVrte+7C6zni3k1TTkkuGqE7dD3tjjcfbi6Qp0ne4utoInct8Pw2gD1qqefRSnT7vriHK9X70v
taoVGpVq8kIa1bJvBkFmwSXnBeW4cc6nZUWc0bQp6S9eeliIiQgyts9g3Sw+cbGkoVWVtq8weBzI
1HXJfICWafucqIg+9aKhW6ioGWvi0srxaqndF2XjwSywMvsEQZFPAsUisMtFsrNC1a5nG9Uf45ll
72onC+dmlntPxDFLMITQ4DpBhZ2vQz5irXh53N6Yg1bYaASNO3tRzjVfr9DsQBuL3MkIukh1PIXV
RAXiFoey2l4RgoKa1nwbkm1d941lSlCqKdpsHOAgsnY0xYQfbciCQ7Ji0iPj/DUY9snL7+aikkdM
wCU0DQCYedEvVfEwnNzWUjvbHMVpIFDKT3PvQSZrt4f1bf0BBge5xDIc5FI8E5sRWIOx+SSbFzvA
X/ReooPZLwXc1tA3Klzsi7yyUBNufucilliRLte3/YpYfYmv4zomRmMaZqrvQMLR3cja8j1RPHla
lT5RqJEeZysLsdg+OWtuX08tpubKrbkgOoMoSEeSS0S8/JZtJYle8/vWOHZUTN0TJi9spK1ztzrJ
V+VNxbluB74h5dbQu+MSSzQuy12CwuVL1a7rUZU5Q9SqRalt2+/DROYJBik2EdGBMTQCLlO42rNT
mlyBVSWfiMAqJ4yLTgC1i2uSy+2HJOPjInPTkVGP02IcSqXVc2jnJOkyeU5R0xPFNcfpzf+h7ry2
48a2LPsr9QO4A948NlwgHBm0IvmCQVISvPf4+p7IW90lUdlkZT91D+XNy5QowsQx++y91tzrylRH
G6mFmc3pRo2Bl435w7LWcmbLQ1dj/sLidF2imO2l7IRpLzzpy4Qjuis0D8D1blYKkMGDfLOOwnqD
yd50EHH/GKa6OuQIqQJBSvRdLuoC3ChZr4M6MpYridadrwp8s2ODFyuv89iRjdr0BrkaqnMyoUm3
Swb8o1brsMZTGtnd9QawMQCBWw2wxElPSw5UTkqjUr3WsvSGgUIhbe3lZ1VczH3F4PbmqVFviq5D
GFT0NSbQvK0fqS+FLJSxqGg+hhhwQQX0P9uUOZjJgknafjZAw3hTi6RwWnPo4cwNWl/F0h4ZKJKg
dcaGGy9bmJ/TnsruO/0VUgNswTpXPTlGdmpUFnl6Ez807PkQRTROgdjrNGkQnZyMEQGWVezEscY6
O84hmx8wgjEz5Ku6seoT8qzOiTmD3EajoJ4GSwk93IMcnMcpOuFdad2oVcE6IUJRbhNwGnSSmhJV
I1tsJC/6stL3fh4sX9SK7BxpWYijjNHGNDx3Wfs0Lfsx5841vQ0UqfQoSiXnWtcv1dBUXivyvSFd
oo6w0/Jrc0KQJLRhSxOFas5c2oWE2MnUwjUHXXblKNV7KpvrrldhizW98K0MI+EQi111ySOJHk/p
El7WjvUsUUqPzl+uPHAyU3S6iTVUSIuivC5GrOGtCghqqPE7jZhMxskV85ztThBcWvdE3hKPNKdA
Qo/XpqGGM2DSFtOucQSpP+iU7W5DnX3H0O6SOXpLzEVxMBgJARnqdqfNQJGkVRtRii+plXtg0i6W
wtBb4voKLclFEa36QPK/3w+zoN6lefOTGgd6T6k61cJYvS/rgDVYagpnSK8Mc453TQVJTGPk3dJX
Cw0Qyq67ckQguKJwPkVlKfhGJ2OO0dPiBIRKvHCyTg8ciod9nvPi5SKi7WZZ1BeBar5tdIX0Jplk
QqsyHH2xAv5jpeqZ8iJcS8p7MnWlgHMj43GQH6lNrYjta/avJMUm1akaUyIOgyHDuDzMdXPTkP+6
Q+8cPS64ugcOTo48Tb0zV1N4ldQZel1yPsCSaQjY6/rtONfbjxziQDbEZKf3hUIxtM3fKIsgX52F
9tD0k+g0atedSy0+KcVkgg+oF4cz6itN3us7URzTuyyb6qMONot5X657bGeES1JKmUIbCo/3oflk
fZ9zOKA7PiSyqeUisWTPsnkK1ZrGtOJ8qJBYnjD7CuxhurXXqb8hllnz926ipFZhC4RwNT3UlfGY
RqWfUz87jBJ0v06zyosxhjMNvjY9dFwaD9NkTde4jKiH5uWDZHJ6QS/kAntB9sa2fissIdrbaKyC
SrSqY8uycmdidTiuNSfzpIpww8mI3zsbVkfy3CiqQA6F2aHtkiWpj0jekGv1guCRQkL4USAkP9ZS
UlRu32YTwseS/LGuV/kr3QOh4FWt9bq2VvUkTWJyBllqTvueZIknKPn6OgHXAy63dMMLwmXtVqe8
4gKhqB6LQlMvywB6To+17qBpxgNJHy1Q2M2PFLzIqswxLZkaiQRG3cXx/YAO/pm2fuPPbI5KDy8+
QjmEihS0LfpArkPRBLRinX7WUjnejuBVjllDdjoUrMWL+ePvhTE0B8pp8U+gMT/SYgidctJR4MPO
8xHM9ScxmvTbXtF66GIavUqMulrccSpKyuCqGDmU2eRgUUes9isKuXMPkUJwEZ4Y92m+feDpxCIo
KjSlXwAuulSULL/ElqR5vcaRwQ6FNN2HmokJoteUg9HFV3MytAF1SsMWLAGpTdWvfj1mytXaNvJ7
ptcad0RuvOzX7idzBEygCg3DTxDtxASWlnrQ2/nbTH4AO3T2o9dYm6tc0R/7BnQW46++TGb/lhpj
tJ8jwoXUqPBky3rlNgK5N4LF4aEmq+djfns2yGl6aM8G3xxH8iXmQzQi91XFPfXAg0YN2DErI9zF
clfv6mnjZGSnYsDhGaHIuKfifddQ69er+Mx+Z/foixFqoMcUVgd5yZWZm+gd4t7YRbJhAcuP9d1c
dpfSFAdUlOtrZQpXSU7JjeOCRRaQGjsqkNBViSnh/0D1bGTJQ+5OfC0bXqdCMijaHSFIsi9JrbWp
Uu/Sbuz2VaxmB8ZxgXNTmYJmhN8r8f1HAVMMkU8u+cIile4gGuZNHOWlh+pJ8AsE1+cKr7C9JBYd
flaatyX6mLqAaNBdIEqySaA+IhcobUKdyJ6z8QR+UHbjVXrPZvyL4SjfYPiCjtcsgzfPiGP1nJrP
5DUomHyRaAMxPk5UaBWHrAt/Sml9aIDe7EMOEY6w4CmHgxTul0kyca5FrVtkY37osy6zwTZYhwFK
jZ+lieBWMcLXdS1r+oKgU8+NKQk0STgIM+NboVQUjOihT1EFjglNHUAYsX2T4gXRAm4EDe6g12ol
rMIVB2gz0Cazb1O8LsznjriByvnST6/UvdNzIaDfYCX+Rp+d9q5MtXAn9zKR1oIa3VjUAIzO7PJN
bOh5jz6I8PhUc9SzW6svDpsey8SohqhqvgydaW2o4vs8liVGtBW0mKbg4TuTOe+pV6FhaNPZb3CW
96wnCB30E2l1LBPqiDEDk7XdRhE+WC1W9q0yd/60Ciyg1ZC6WowtrbbKN6HRe96ykLjGXJonSVbD
a9Ncnk09LgIEHAdSPvioFY8tHxTRWVvaLoBeCnWx0AyUvkq1C1XdWbFee5ogrX6rik0wE/LDAbTa
AK/EAxnBwSkaYQqsrvdNK44fciHLX6zonCD12KCok8mVcAqXGZnqXu9kJ0xj8BxWeMsej3RMbU7S
xA/u6pHdJgysiI9EGiuYpILXwFPQpPJBa1K2OHJpxChNUJES9cRp8OfWAhLJ93G0BumbLX6bKY95
msLNTqdsT65tOApDj4u8p12CnlEpQeOcGC0MXmz5s5H6cmbEHibV0o9ixPuFld+XkYD1izAfMUvQ
jh0Mw7CnAlEi3JHIeCZT2rmoQemkI7eZ2yxy7gvCEO/WlDbKs8rNs+bvZfBgCjZu+LI4UJEjaQGy
lAZIN2UbWSovGNjaIFsHI4iLvgqWtAsDXbN6Vm5gq/JSEW8axMqrh8R/2adztgEek57iZfp9jpVL
p/pFp6cXVG5pMCGKDrKuf2prSXCUQnlpeDY3lzL4qCwNJ6u4HsYfE2dVW1C0ibct7a0U4x4+YoLr
p0wfUZcVL1laV8EqQ7LIJzI5I765Uv9e9cWLYMgjf4WTsFwg28N2TxEkg0Gjuot2ngbrKjH1b8ps
voWRlXgLDDE31/RjTzHYHtP5PJHrcSy8f7YOG1iQU/A+iOb2Ss2sFOoUCBoTwsVLMh9Tae79MW8w
28lmDVCj4AgxUD1YI9j+qlYtiPfb2lkHOIyca4tjLIpAPLX+BrQViqV+vJLW/tmQ8XdYDbjTsESX
bwojp0qoElaC3VrEnIL6rHO00bzh0+l83gIeFvImQ5xFXm6u+1XXvIyyYWBIfU/+AAhqRxKMcCKW
griq0KIbC1gwcmJPzAgaRCJExN/WyxgZJ+A/RJS1gunONEjX9I0XjuXopEVHpeLRtLLMHcduusjk
rVjxgKqrm00i1FAoxhicxGZZ99gaBbuRi+ooFTOGgFggnOlaDip62pEmjiwVbyhMELHDiteY3gKe
1Z2FBrRad13U03WUD5z62DfNZmMLFZMThsZ0YL2JQObMf6XrjuNWGbMG3QN4TIBiKfeJIp9j8jW2
rsWDK5Dzs9elWZw+lkxPWio1MAuNPoFjcQtd22aeQB3AhavWUxbgLbm2rBqSZmfWb7VM21FlrJMr
kO1xIAjpz8TgEEvDpXrfrNgeLG0lR0Gl3Zk10bSVhSWzRBZhI/97GeOJo0bKq0t6VThIOCAP2LoR
3XXCu4ROgQpFhdqwov5Q1rgmk0oudpWEcTXRVgW8lNR5qUIVDA3MfB2uouVak9xsh47sTBi/nUiV
O0bujWkO/pKF/RlrlEDqIxq9UMD/Wcxp7cA0vzfqkCa4uhdW2jsCg52WCrcFJ/Kg6ZNbimSkHsX8
to17Kgj5sl+K6Mas6LApFfgV+xZNRPSI4ey7WPSZL+WV4rZU6pA5loNdyK3lNjLLoQzjfq+HN62R
F0SpM1FUUdCOtuVuWCU0C9/0LIi7OEbZp/QpByrzDKvYmxA9QgwvcVoU91Gr4+8xuZWJsoybc0bI
BnWHN/LbaDX0BRjw388lpuA2ogpgNI0bG/m1FSe6Cx8dKac6oO6Y1WslTg9GHz0Y07ijq8Zo62V0
yWNKKOqqQ+6QrJ9lhEM0BuqcxWgnxfGZbG1ATeR6FUcYigjohOpHVkyvnTEsZKeojoiRiLBiTOma
HN+lq/mGKkncFdWCTMRUqChSO/OHMXql7aA/xbwFWW0ObUvBK6VGOqrAZhYr4yCD0JjmYNENLGi2
T1N4xsb9AkPyQnJadXmLiTtGg19IgrvAukROWDhC2t8I/fhIWgJ2Otxme6YHga3q6BcNUJA2FHO2
qzULd9lSXvcjLlXjG80Pf7aUT8kQKLkdxsXF0svEIbBD/2rpgq9IeQOCg2zLKkcuWWLIDUu3q2rg
53oHDEBfJM4YRHhxS6sHoT2KSX8ecqS8Utb8mOX+kfby/pzKr0uRdWhMTY5LqkyaMDECzIqk9kiE
OezmjQuDGbXsYl7DdH+hCPAWV3NhK8CwyUOk76NRY2ea19rFbtkTbBNiUrzKgOqCiCzl3o/03LSh
Ou+n2UAdrQ830HlIk4hN5FWb8Rky9R2g59SxSrnylkUfbAEgGzlOlLOzRGIYxhGesFCobD1vHpBW
vmQqwVQ4w0HOlfqRYxuw0UE3uK+UDqbCXbWqL31fvhs0F40kC7K0guNIWpIRDlEcOrUht3jAjO+4
Mibb7Gt853Hqt1OBcrLP3XnjRpCyTpxEKm8E/qKzaJMIvlHe4+I/gH0nRaovtTNyOTqvp4s9qXME
BWWRoOEg0dSrTHSUVYjcdaFtdieEjJtG+K6GlUENXQP1Zs4DWALgLXqFiHQsSafEMmQ7TANSpHAw
D7H51WQbdK4mJOxqeW4GEZPOpkIoQyRYbvKWamNTijtSTHdhCboJWreC+x9UfJdupvXFatypFn4a
6bgXmuwHFje2E+kSztm+NYbXiC7Ajrwqj4khV46qxNdLWiJvjYNh7o+SrBRYVCmR5kgNt+T2cJ1h
7A/oc4dCsUzhIo3o1Y0iXvxYNDEYkMFC+arKlNjZTI05uyVnYYtV7OWCFADE1x/TOD8utfjG6Xra
JeJpnMcdPIkLvquHOVvgYIzRlj4ODzMBdpf/WKTkHVA0rZfHpwEuitS8JrL1Df7lCzwN/bHo2wrq
7GocJJG9qFLDfd/EKSpESs/xMmS7DKaf3Wiq4nZGGUjmupt7/VGT1be+lx6ztIsDakwub8vEYk44
UP0wibNqcP6Rkmeu3C4vPbBZu0jlJ46S+DZnWXOFBtgySa7M7aOydRj67qQrh06v32u2Rlc0suGA
Z5gbgL67V5tJtjlqaIEuTcCtxpqOKESDTdHeLINAfj6/NyflBlfEk6bgicUSUHnypvRsasIhXJjf
Y7FvzuEo8DkML2ZVjY45bnVYM6wcIw4zL06Ar7TCooPnManNCmp7JL1+nHPrqCrWCQy35CTGSqMi
fNJyFVt2ZbA7FgZQBZofNj+MdZoXO2xjKCzatWrIqd2F2c089NRmVMmWhui+CtVLMaiXOWWhlsDU
jJ2Iw21ag7LQrvuKin6pIeSAZqk6+agvdjL1RWAScthC2uE4SYjVtEm6GQeU0QV+WAWVK+2NO1cL
CZtE5D9bw7XMjTsDcgB90hyRZu23MfkK8txTdZ033ds/Ly3/9xRvn5rs/l+UvW297T8rHpev79Xv
tWP+wr9rx8a/GBf0YjFoKgIGT1JQr/27eMyfiJaIIZQy8F8l4v/yz6nKv5BswxA3aMlCx4FNEfy/
isf8kawaioXljiWW9NA/kbyBsv5d8iaLJq3BYFtvTis6yMkfJG9GTAIgHJeRMPaGvG/kDscbzV2c
1Y+d1B0DKANEDDg27nAYHCavdAl6dsb1uvgrSy92p+NjBO69qJydsuu9EWnUE+KtwwDb00396WkJ
KB16/WGKAlAe4uAS1XZXj53X2UUAp8wz/bU94fUC2OEBiJGLRxEcHagWxBh25WCeLs6jdlvjp+HG
ELL5o2tK3uyHkx29aO7g3Azcxc3gkNJ381281714l7iZDQXnRpnw5pyGIyr/wX4c7PgkXsk3+V7k
cTj/+fKhPuk7eVe72vNRcHN+iOBiqw/aQ+7Jb4kfekPwSHuXOwwC9nYFDp7GNegC5RT6WJ0TwxZv
x2f5PDiDfRM6nSddw8HU7MfDzeOjZZ+P238sTnvK9533ojpAAuz21J5Iyh0yaEX2kQDJfvLv7yP7
DTLdCQSeV9xW/Gb22NQpUAOHTPuR1vZARww3QXRj2cNj7JfkEfjZhv2S2Pe8Kzvd927P782u8W7Z
9MFwWAjf2mfFzW57F6bwCRHO1WKlTvIAbOoWNkOyS9E6DjSuMJDPKzfN+7oT93XQH7cKHSlhxQca
pvH3TtpNcomcetcFgy1d9yt1MiAPhSdfU8MZugP/6Ob1ZFzap9XPXdNNTtGecfA4e+AAXP0lPwB7
VWpia7oEG8QB06Vx8/yCf0jonOymflMnCjD28KO+lvBb/UDifjPsaAzk9u8EV21mHyFo0CtH27/g
PNEEIKHuwmdNjLL+GM8aaOTd1sFgx0nyW8nhge3zATITzFbjDDxS9toX0o65m8V7JDrx/lLG++d2
3sc/B+Q3g41/KPUBcBzFPXCXU/u8vEzUr6gEUNWlK1cTxCrImYhNy5WmXSO6xqkTvXH8toLvy6+s
m9QW3HpnfqvP8Uk+K3ftadoND7pxEd6st2rF+WYmoP1sYhy+EA8ZnZOFa+gDTiqcp8kTnTajIGWL
ml/wb9Ph61YmVLRhkUwnY09kRrMRKaZpAX0HyLKclQ5smJ3o9vCTqiYBGiq1iQY198NrnNraqb8m
T9dWtLrBc0WGLlDc8BBf0n16QtMx/Axv+JHuG4AC+3I5Hbj/xhHvGldgCaiQShB0PhFD1vfUqTG4
Jhy1f+ov+pnD/Y4coYkA0hE85ZD5AgNsk7+SsH+npQtjQNq5ZHLAoDshLDGQlXbPEWVyBegUT4y6
RrOTb9Il47D/7FJhDu/E99S3kQnaIJACFdqjg74M4dY7D0aDEj/2B/+yBPBynSg7wtLm7SDQIzt8
pVyHD4KfudsMFpWH5VucuTB6wbqdCmLX0qmfNNYNwxmfqBBeouP8XYcS80N4IyVMEMC5s1P8Zg60
XRl9awgil3vo4VKwnEtfdfzF20gddr9f3WvYeMc3waZmQ238mH7PrvQDXEs6ZLqSnf0IwSqTDnPM
5/yNLEEbyM+X6Gy90t+DXHJ6kW+VS2Ih8kS097wu+96RbpSz/GyeanjpUWXD9n4X99J6Nq+91TF2
5lNoC2eoWA4kxjf5sldud4YjXcU/lSvzMjoU8u6Uw1WzR87jU4YQ0Qlne8qO6qPa8kDt1XbkDzKX
Zdl7fY0D8jrWXrTv4qC6HFJPcb55tR3bV4vraYhzvXcqkW7kdN/lE1/Zoqs+la/PCos5WfrSXvze
G9zJj19JutuEcrbkzN7s5YHmrN50upJ9ybkiHn7sYle9Xg88gp2MTrGvTjBYPPO62ot8C/4Au7ZH
B5YPqj2+B62QbudX2mFyuSH++XbCkIWBNiAmshS4Ak521p+zvUq/lp/Q9Pgy//ls7P66i6v+kUMc
WZwd+tdHg74HSBFsavrdqTkBzEcTbBOZ0qNcPnQuLE8SopBlfIR+A//Xe8WeL0/WbkSKp7FV9QeA
i+E1Tmt0M9JuWPzB5e+Q893lmi9gQzSdmeEpntX3iIpjrfmKF1203TOdrHgGiISgmVDe7hiVrrGD
Kue+Kq8PqZ0e7pzgpwCGxJWP+tH0H+CjcpR0kE9or8BL9i37pnGWrjIULZeEVzT4jdu4ym77X+8J
NwZNkV7YY7l9Y8eBL7ovX7E5dtauO3FT5hNS0avpRPEfxOFkx2ereaE7rfCdo7dB+66IPMJ16N1Y
LvUlyM47JBxjFKhwDdkPc24ZI59CDGv6tRAoYwDQqhfpvXPQcfL98wDyv+Gq+P/IL2F+ajPy2x/l
e/wfd9XQxz/a8j9ey+//8T/K/hXuaPL+Hyf+s/s1qNx+2H/GlMa/aPas4hcyTADMf4WH/44plc2W
hOcHBx5BnYF66n8LEgVJAvFsargaYAkAX7AQK/5nUAlm5F8WSkad36SY+Y+QDMSzv5jyTGJcE0Qz
/fBMk0QQLqTfxYg4mueehlAk2bW4o0GDkREpSPrrKKoktBXiwxVuofdLwH35t7HpV/f+xrr+/aro
i7FVEcVyeQgJm7Pjl7aCwtyFOW50dGEZZJfhStJOufHWWqc1vd0aXo/tTYekgMNgUbV2ZOWulN43
5Z2KdHCcngcS75Uh7ov2raV0OEqCnY2BHO5zY94X8bgn+UIxD+UVuBUVhX96kq37hmRryc4qgAuw
shXRJVjoAeou7t1abLwUdlhoYUht/z1T/o+wgr/awfyXvYuX/OFxtw/hl8dV2qbS8cqkjnFnnpMr
8FgEi6sr+JXTXtNQ8CZ/xDgrObJt7T9/05tj9LMrb3/+y5WneRVE7Pr0ZdIHBGbzdB22TxFUvqZM
CKE4p3c/P7+i9Lsr58+H3ZAVv1yy0vQZ7z6XrImf/cbzsabZZHR8bRcGFat14d99fsk/xvDvr1f5
MIbJI046Hj7gR/vEy69XR/Wn4//FJSTsRiLzkdPchwEr0R1N6mXQf7PxvpqJp2uXqGkAPz4W6fPn
l5KZ2H9+Zr9c68NoyVFiNiN9uJ3oihoxjWF2zUMbzMdqNz2VV9GP6CBfQ+NTj+VNvCMDq9zPqFC/
fX4X0u8nzb8+RkuUNPTOKmBgzrC/f4w0vxho6JdnsKA8RXLNxzEmUWuPGyLYBn2AEJLegp9f9G+G
zm/X/DBaC6nVxR5mLWgrst/JsNtUCzaqk4KoevU/v9jfDFRsaKjENR3qvQRG5fcn7ExBAFYmlWAa
BZW0cz7fRPAV/GyJdRcHuBLQsARhF6jIM+SMzlVkzXylBegQdI3SHOuCFKGO0e1aSMzsB8pI9Z+N
OpbHrSsT67PJZyDjNf79DiVKxqx/iUChjv5jLU5U17KS8KgICxDKkLp0GLXaF0vG7/J0U1Z0U1dJ
0SmGzC+oAb9fVJSo3kpyoTsD0hq7MKPWp0N4Enz+9rdV4JeFSdns7TLmUVT3285ofphQ+TKNaWJ2
C9qVhbOjXOkUJVMdB34rivX1TOXiiDwHpUXW6qSnxVUPbz+/BenDLoSDURJlWULdz1fM7A8rlVTT
VkZOLSmgNGp6UBlID7ZTHahJgidNLSpvjeqXWG9LzlBWe0zjpPazRFocC3z8YRz07OrzW/qwkmmi
ooMQsHSF98In//Hdr5XVlxGIOb9X6BIkJGtzTOum2aut+UOhT3XQx2b6xWa8uR5+/Si2i7IP6+aW
3TL59eE1VArIA6GMuegyF3dQ+ZDfDlb2QDIUoraitFjh4mVFQgMexMVkpszoGDs8iuY6gtsdpKz8
4j188NhDUCaNpjEW1a2ZMYbtD6vPKIs0zWxWxHk4OaB7LNkxNDha0pMq9MXQhD2MBxF+lCPRKMEl
Y6/ffP5R/PlaML8qcLFoZKFIIpKB3+eBtoYN1sEGeCdDJHbUqZQYFflIP0KIhDFui1SeoEOr+bIj
xBOfQvAor4ZYVLpvwWFjlZyb8O2Lu9pm3y/zRmP3wUC9dYVWtl+bj/3X3VWNpk4YG3n0hUSh6zcq
c1BwZZ4EpdYVtyixOXSJ6kh7BQV6zXsPEdZ0czyf4DzaNr2YRQGPc5INsu1Gs64PiYx5yf3iLj8s
5Ns2qevq5mXngzQl7cOOjNOmNyYDKwdrQHia87ZA4ZeBmy0iIP/jIvmZInV00ogg5qeSsG+WqfI6
E9weDWQHRw3p57r22oUZl+1oHTccvrjDj4N+u0OSvIAnCaJpZr+tDb9EKbgCKJ5S7w5KBEb4Nktd
8qSmW+kgVlO4kObpAHxDwWrTjny8beGlEcUEqpEU+Y1l+mIz+vixbrfDqLdYemlCgGv699upG6Xv
60jUg1Q1SNcopOnQXk3MLSQEnz/631wKD5LI4m4ZBgjJbeP/5cnFXhuSoo8MgPXRD7Fdeyi4ANEK
E7HA51f6uMAyDOgMs1HJwJ/hIJc/7l9dQwd6tNcBDYveoVmlu74AFiorsK2TvFTvDahBr4OCeFvv
kVpkKRJrZEom0ila8RlTU30xq/9KkP86f7ZbMmRZFXl0qj/69nZ+efoJWoiJOjMMsFmg/wG/dWMN
2h70J9kzJat2LPIIRwA/+qXQyg/SQmJnStfeR14O6ygUhiNlSgq7NAHsvXZCmpTRvnEHVCfF2AiQ
TBrXdv/5m/zzM+OuFQ5pNLJgqGztfn6965zty5S7BF3zaKynJLFKm3bJYpCHiHU+v9THwG/70EwG
BxY6FkBD/Mhzw+kEviTRkNfV6nBvtmmU+jGtE4KsaCQNdm5PFt8suh/4xhUfrm0WoEiuS79F0mc6
n9/Nx2D4r7th8VRYiSnKsO79/uSTNvP7I5K2TTJ0h2Y7u8Gl3d3U8awgBg7hrtgJ/X562J+j8L1k
amEUUcGIrlBfO79f0/6h0mrN3CO76fChNvFcY1fJrcwf+1GhhXebvhYavtvAwIxe74pW4gjYAnz7
p7va9mqpBOEi1Cki4f35/WEQYTdjlPEwYU+HoGJYDPDIYR+kQzN4WpGXflHjMuqMlfZuLcaPSDaG
3edv9G+GEgduUyX6IbZTPk4AgD/GSmdFNILIFPykztddOOY6DX0y5YsPb5veH+Ya0R3tqFjasGNu
VMtfR20qjroZraIQxAixXLShsUuqAf3QMpvurIqxnXW4HwD61l9ceVsu/7iyaW0JFJVWV3+N8V9m
eW6WE9qtRghKoAiBICavVV3IjtKsrPJZDVC/KEXktX19XdXUCf7xK96iN4sIWsYypX8Ys0kLU83E
cbCvq0g7hcMiXkrGHp0Gra/mx8eAkRH126U+LGeYLApauNN7hylrBo0Ya/tB1HOfvuW0JsTr6FYS
Nf3/i+fDa29KElZWTf0wjAtlZPsYMuCKkUmpsBO+GUz9KxQm9RdX+tvHM+HzEAfi0TO3XfyXz5H+
F3JPw3Uej1OJq2HVhCyFyhyUwUEpQvVOE9eXf/pwLH0o3ai9It1Q9A87sZpOiLJ5pfsst+h3kVut
3+H09yexsL44A/05P7ZLMQc3Fipd2T58eIIy0fO8Z5x0KQRstCpI72saBNMHSMMnZLYhkiMTvmEl
xF885Z8vFhG+RkdklgHopH8Fv7+82HnNU6SgvFglNsu9sFlBcnmcr1p6j7lKUoeuOK/FV0HXh5wC
izkTggY5W1hvsQh+CAtT2BSShGoMbX298R5kmdrJ2sLstpt1Kvb0tSKxYdL6adxDR5cO+WIBipTS
Mnqu5virDICyDZ/flwmSrhZ0EYBkrBPKh/iEJXrGf2BZQWNiZ5jUDlhMS/ipx03nqKwgTlfSXQNC
i7a3EBkdMlgN9AsRhl1oiFQrxzy8KTL0Tyg5kfrW3XBAZL08FUbaeh06Uq+YFf2Y0ErskqvmsDfK
jOpHucxuzqlr3y9RcZHmUDn3NKLEXZJIXjqNzWFezNxB/m18EUj8+bmzHMoa422D+jJ3f59Qk5pU
7SoDhpkHGt/LuERwcGhPZXOVjPIXy+DfXGsLVghqOQfohvVh+Z9Tev4VbRntExSq52awngyAiUcJ
PTsQ1vy+W/PY+3zy/nFu3M4bIIbocmiAH2Kj/f35klzu1wh+K0z58Hst0TBZ72NKoixUqCcHSuFG
aOGHRmuDmNPA+7qEX7ziP88+3AIrPwc1SUOp8eEWqqRJQVAKLCAmlSx6E7wKA/JgLImyp09Z+sVW
9+d+rrDRkL0SCdCJ5j8skWW5lsACaOFl0isBQW/SnNdZHk/0XuivP3+7f+6qW7VAhxJN7GwZ4oeT
w9ID2JxiKvCzqR8i+vLZqVEYrqp2+a7jbRK/h+GdLk5A+NQp/eKI9DeB6ZaWYtnSIU/xfj+8WJ0o
URhXAQd1RTOHcknMfRNhrKgssIGMd3oLY/d/60Y6rNOUeL0uK+Eb1ht8Qp+/hz8HtkrSSNI4r2nw
nT5CpM081Yo5tjAMUeJGqTkDcRfW5yGflHMbKyK6dBQ6n19zm5i/L1XbNQHE0WnZIB3xYVvCzDJ1
K4mwva7kiUfTbtwmqTZ9MXb/HEyglCWFWA3KofmHvAhD3SCUjYnfuxQ1L5cbOVDaTfa9iv0Xuc2/
GUzbGyS/QpJRZIX4faZaOBVBzefpPq+68TCG2j0m6exYhSFUB45RDg6Q/JTW4mYFVZfz56/zz0nK
gxIbyhwFyXf+dez4Zf/DMDrQcKFO8Xxhu51DGqc1Id7RuVL262h0X8wc+e+GDNEoWRGWX3KOH8au
2vfTsMwVEg5RiRFOGqgIQVRiGYujIKXHH1zmBOBG1KY+uxXUKrOPg7jvUXoNben34hCid0mSN3FA
69xDUA3oNBC6hLTh1gM4PUrrqDogUAe+OY12QljO53Dzo4O9pjw99jeKDt3i8/f4NwsuL5J1ljrl
lpj6WCYAHRF3gDjTPWXP1B5MvfBMuVnoVF1Gu9Roj2BgEaLN/eBCOyu8OVnEL4LEv325uki0RhHz
f1J3HkuS41q2/Zc3ZxsFqAZv4qTLCA8tc0ILkUmCEpQg+fVved02e7fKsquse9bjygqPoIPAwTl7
r20CMv3LvtQberSCRRbHObHa7Ux3GybxTKJ901sv8DzzW5BNfLnZjNPC9Y3h2q7d4M2ypgUHeoDT
t2nfR32xCGUeCmYPIoWXuu4hMBCREpCmYp/6+lRbXDan1mUAaRgC+YLCxM/PrdA27wGcmdd//3B/
t2jA5VHjs9tcEJR/fkXaSsk8y+b8qC2R7wacqdu1XbKtUZKXYfdJi3qhXj7+/kN/twUgfmRXA4np
Mu3684cKKzcml97IsfVGiOgNlt9g1Q6MXLf5h6PrNy8h3XeX7YYuL5DUy3//t5dQIrG2cuyCR9to
AJ8lBESOqVnubGee9wWF+D983m/2UJsjmcXq8bfxNv7580LgfcxZWKtWb3mxI1A+ZXD6/2E5Xl7l
v+zUfARnlMX2ErDD/PlTjJVUMyNdMepqbzrQEsmiQZJh1Zfctwe0vjeGrZuY9yb5h/r6t3/fRYbK
kvGY6f/leQ5pPuHmCPJjbwXj2bKM5kU3iM3/foH87ltjFkUZz7pkL/tLWQdqJaO5YbCVzRi8GjJr
zssCZMDwjeLeS3r1Dyff7z8PmQC3Fdon7uUt+bdVAiu56vTI85xkjvOsb3a2N6YoWDuBoeGfRpC/
+/YoMhh4UlIx/frLRl04jpPCW8+Pfm+hl9MjencwL4e5wNoDvM9rkcEZabP9HzxUpmC85egxzODy
1f7bHxky7+mS2s2PmbKzfZ5fMjAJ292kyWKcfWm69/+Dz/PY+/g4i47UX5cKsNiwwmN0dJVFwuuK
0zbJ+ep0SCtzasDg//3n/ea0t2FNOx4jdN6Kvx4TTl02gWy5+9DnNCJtjTlmVcrGwQv9o2GKZhsu
VkOPNcSdYBrZPxQbv9nUqMeRczOM8Gi8/eVbzZPa4/j10Nfxt23IEJhvMJD+mEdvOPz9H/r7T7pA
xHwaXsyx/vxFZkyuw6LNyqM15ck2lZh8yTO2Nj6Wg3943X939trMLgW1ONcdxmV//qwln2arp+98
xCiRfRbO2h6XpfV37Zq3R+kRLZpiWz7rBlwJxVD/5k79P964Lh/y1+2Ogx9w2qVDK/74Jf9t5SqH
VkViLfnRNNwkMr2eM5W4T1KtSAjM/MnCU15ZuGi8lJSlrIlSzNAsA5zlYWVM+79//M5FFvWX3wc2
N3Ndh4suzam/NozBwcBYJx30IPPWwsLsZ82vahDWrd/4GVppkeA0H1QhvssODs7eE4m+nlvtvveD
mmkue9ajV8/deZg7DBzWONuvueFPJxccxcsiNCHPixrKO2gRElpDkS2Y6aaUjkXxPg31A02NEYbL
OsI3w1P0M5G1homgZvd9Th2izTsLi7ntXmCx64M9WuVNPZSkNlBUPFRCQELBI4itVlfDsoGTsUAn
IYfaidvEI/ZWptoqNs5aD/GEXy6/FlkazLE2nJ4e/B8M0KQv+/2Yt4qaxy0qaMt5H/Ch7lB+YVcJ
4GdITlwi0PRnoJbyjK8+exXG6mWRqjKGzp52EoBiPqP5bGwqhKV1612bnaXOc2vj43Zgsb7ZPbth
16Wzt2fYyO+2zCnK3EVkqOqDJCTxq+lfiAJ1/dhyqwntcD8YjwO/drbpi7Sy4lVW1ntl1unjODcy
wBHnodVvzUE+Gm6jjD3DNvBv64jEtrRy91qTiadlTpImgV7buaytN/yi9XywF2auNzTY9WdrBiWp
oAmeTZrDuRWnue8cLs/bv61mSdqdztLxKqCvA6RkpAaL5CxIzsBLubwGxVR84qmdhq3HSfMuGl+n
cTV4y3toDR5R5VYhgGBO0r9R65J9uIVMiMgzfOsIa9apNzlOsZt1aCDCh5Wu0Vi3skv2tdsEX5J0
GL4+WCB5ZHhjcg5nr3tMCs1spUP2gFPCSLBaSaiWHHVGDqbWIMjhsRKSkemYNEGxLQZ/wqiWTfVz
5ai52WNYHA4CHzXRc4V3XDOXDlPumefAddWDH3Q0uZOxZeDgT9N0r+q1zaOuDwtA3+toPZkJu8mh
K8f8ejU7887jSyfYEescjn/DKGZyU0hl2CtppofxkuFHou0yohcn7qdZvPmrJroWjKgAVACPt4Xf
0ABvwxPhVuZ3tiYFiqV1NYPYHlP1Zms1faZ9kYdI73zMkX1nqnfSWZufRNEMYE3X8WM1L8appAeA
IQgf5jdJdX6bAxBzo35x3U930ISAJnNrYp5Gz6NZhhnSv9ntHse2wI0YJKgQo3p0vY++J+iU5JCs
+cBJrwmmtfzwDXd/vpc0H7GLBFJVUSovP6fMMb9DOa3F0cTx++nSLC32CRbvO4ZLKYLqornEqnKl
icMhEy9SkDMHw4z8RHLvYWdAykV6TvBF/SMkgA13LpEkI/1dggm2DvHKp4zjo2HC20Ko69oCyovg
VH7zlypDwR8q3iQhGVFFo5mRsD3W47Jsy0yCj9EggJh75V55Bwqtv2vydMGqMftpzDbQfTX9XL0a
Ti6OVRPiaTNhi0BlT8CahFApXtainr41LWB0XDKd0sgiG4fYvwIoULRCTkBQlpHx1mkzBG+G2uMH
EF7SY22N0W5H1GnypfNxeNFL6S0RpCQyvHEP2gmJtSNOogyxqaCRLJb2GBID9NLXWXVT6japNkHb
4ThKq8F9yEFCc+lW4eWeW3fzXSa0epK90nyhI0t3N3aV/TPrVvfbTLj8YMhOl7su7zIDHUE+1HHf
TS5LXSp5xwae4rx1HawugjDeDyJG8zVi6ZFdD+AO5H1ezKBi6+zTXywMiuaExgT7H/zE2CnW8GHp
dYhxEsSfvuJ2hO129IkAWnRKh1x7vWltefOwT2uslhHD+vK+Mtvhy1X5FfHcryaYv3GnClQ8XGhg
kx8Lv1NmrAzdxhWqU03ab0cDFOgZbkjWQpPdqYwcbVBE2DUbe53SU29kvh8zsTLux9Xx8q3M1+6h
l2P2EAZT+Kl5mE9p1V9XbvjK1TEHDDly2EQDmztS2Hq8Nh1zXbY5C/hdjeACcESztsCnANLxUnhE
UVWTmbMNitGWxEpLCYPISd8L+Fov/PgOzIII+Z5IvUpOazqFPjYRXhYsLkHzC9+pjatoMKrnCj3k
89jjUOSPKmdidpbZUHFoGHW6SWpqEcgFLop6Z3VceCVjsye01L4u20KwtmcDsxLJnsA6Ah0SHdWC
/GUxZUUpWRNDmMNzr4iMzciyX7oam5nrU1+RZQv0aG6zIaPrUZFWWoQav7kZzOFx6BvrHWttv9ep
noAwWKqyoiY19BWL2WF47yh/imswffCommH2NyXopJthDBEIL7XXvFdt29/itR4gizrhjAkmo+Ec
2QYBPxtNMrfc2u1kvRmZG5wDtYbNv+6R/y327/826+Vlov1fOy/hRslJ0o/4+UeW4vH7//6fy//w
L5U8NcB/CJQiYWjRXP7PII5/yeQND508GmrmgHSYLnNrir7/BPca/Ceka2gj8ENy50ay8/918rb9
HwjabG5VpM7Qtub/+yMWMv3Z3P2rhiXw8b+UcV9KyD8VlyTcIcnjFiPQy9PtIjDkzxV3oKfO1o6P
gWzsMMEnhB4jlMyp+KZznUpbPxk2TLaTX1KOses23hp3jSWWT3cZxGeaqsT/MVjM/LZEKxlDxGwQ
63rpiRR0kVrWwmUcbtQPwKsyuTMJSgMsOuQhY/J5ndl3mnWprdu2vEilIKJoDCgdPSgYcY0A8FI5
fqafaktBksl1Wx+Sib6NA0rCXWeBpIpVDaAdwO4L4dItppy26aqd6Hz9S1dq+JGD9CTZYMBpIxff
29ZsoXESghsxnfkJ1lkdJVnjsyM1t7Bz+y0h3Zp/Kl8QmDdfhsYq3k8XjzocbxPsxNU6G6fUJKSH
y4C5gemYEyxVYB+VnOi8lgLij3GFckKRQOv2kZ8Ww87yFPiqKbxye7e8ddhPPYAaDhQBcd8vK27R
TrWxZF/eEm013awFCAlToE+kyr9PKu0RY9LduOOcHQfIqY/sgd42mNLgSC+acLzFHXaQ2n7WlUX7
vvVvU8/tjkC+TortzTKWe8flyu+yZ+y6WT6X40Re3JSuO3/Jm3urtD/ZdkXUQZuPRaLaZ0X83Law
q5qEieKTfKAfNUX7hnXZ7D1z/XK8zLg1nVFtba4mWODWOS5AduBLl9NjEY5vpKFZD0rxp3YBfruy
TpPnwl6KH5IVcJDKU1uj92YIW4FG91gxKA58Pc5PlEmZ+a3XtnixQSTlm1b7o/eIxn85eiFhYqd+
mgbnG6FH4LMgocOgMatcbd/kkkjQnZK0/EC0e+a1slcRwNBP2+yUjYH/aMxDbZU4Mg3ANrElWmkR
jDHRcR3PwSAy7w5wTxg026Anbz74pcx0WJZrFAJ9aHOgs+mSZqAH05KnvnMRX4jVJ2aidSuGNyJd
x4fUhJR3FTSmBdbT6KxHrVz7A8gBMLNhnQ9jnrX3l9SR+0n33UHaFOzWTJAfgFv4+J4cvDeWrUMK
30jXF9ELoCuzGg5Z0bXnjunrLyd18CiS+gkiA3n/SdfpcjOmhd/3QHMTMqNe0FcBiPBzWKEcoVAn
Ui0JzHXuUv9y+fIcwsoAH+Hnr7xMQBBGYbIhy1lNVxX7RXCyLXhe/r5vjfkyi0LVItLZuNJWSfhB
CGNeJC55o4axbMMMVmsGN6i/7hWqsUOvOihSfT0nVOpwHcPPMGuTQ+lOCqYZ8CC4fWmKACyBE0Go
znPWNe4PQzfZJqCRg9tTG3q3jCq7EwSU733DsLYgpMMdtYy5Ey2Tdh2mCtl44EGeAu2TNfJtVa4B
b6huj5Z2SW7OW8A2WZdswloW95Qd66kXVQDpKRUOQXq9tOVVl6gajDEI8cLtiKQ3O3Swqejemmox
rpqBbrEGP3umb5zDhZX1pphZ9umy8jBoryFnv/yTNYOtrWHoBoUO9n1v4SooOl9eBd0U7M2mC/aB
bfTHEshPlI/uuumlCq8p04IbRkJO3ADeOphC5lc608bVRfP0LF0THghhJ5u+J7N6oZPXo8N9hHQG
R+rykQXpiI9iueg4SYzjtwqhxLBjAfIOofXwdfC5cuje/vgGm57kimZenTiwLz/B8PRPytf64FbZ
R9EY8mrWgJS6JtPHNKvnp2DhkbD3JrfD4PSR5fdllHWKYeFE/kcvPP6+Vmv0JE24d0dSNnyFS1IS
ELmBRWHftv6kt0HJ6pHA6SI1e+8Bt7OPPz6/Cb3sVfteuS96/gVsmfDmj2cIeXt+MudqOAadyOYz
UebZq8mr9532FChwxp3vOR/Me9rQOeCg8lI5r/lHMTrdW10n6+dcTVVckVNoAxJa2PrmHtemZczI
fIzwye/n6bFba+NFqowUzAKdXU4fddOWoPE0yRRRZQf6lyQT7Vz0gX8VWmuInLYOVfDqIEIxSIhK
8plEDZ4xIzle9bUpp5Mze6CsIjodFpd8YVs2vPpSjcOJyUjPjAO01NEgr/epl1AvZ3+Z94P2bpPG
fBza4mHx6sNcO2vcBHoLeBPffX+s/XFnj8thdJxPRcUaMRMTcZD29Yn7JotfYX13yFMJA+sOlRqZ
22ED8LDtIujsxW6trB4+02DEYhpZTAsEBdkNWJq5te7E6Cq4VYETLZBHAI/I9NLrM5HrZOKqd5p+
bxIwHnkTtD2v9un/Qas6dB5LvNcetSjOkg+/JaaVRMRpk+jlhSG/5Pk3TwgEf4xd8uUShEn4iPFo
dbq94SwJo1EvIF1wZ2zzUbO6fbbicc1CIvWC8hAOhfc8N1z97Wzt35ZsUNxWfOOqk5Ox75ss29ad
Ne+9ngZc2C5s3CL4NRMlsC7+wSTSo1qYYW8cuT70QwL1DwB0nzhY7jwnVvg0bu3C8M/KnbM40ANm
Y18GV0tZE9NeYMWtPK7zKntm9oetXif0Wdr+hI3vtR3WvfJsTPEAUvZDADOFC/WXFHKBEIUHp2zs
7tdAY3wDm9OMw542QidBGZTWclhHo92Orl9tzXCGQOyFkSF0sEtFcxTLZMcLN+HrtFQM43Q1x2TL
YPUjTmdPDIRxmsx13pjdeOR9zffGvJB+Y6njEF726obxDJfnj3yRM4fi4Nxr4Tl7rg00TZM2vKvc
oX2gzaEjxy/NuA7K4LHpfHsPTtBBFJvMDZQiCX+p6iX2dcsnUcQX9WHiZnZPKtKRapDum4SThqhM
gAEmLR74eF8BCCutasdejbnKWgzzvguS7rVbBFGiZO6MxwDwcUxBGuR4zDlGvMXGYhwm33IKlpvE
tvTZpHuIPYqhZ6BUdS/NFghH26ZHi0N6m1QdgE8q5CFOxOjsOx+kbiCm7Aa8U7vrzLx7quiGdmxt
TRPT2ll/1GFt7P0R3j+NFHKa1lQfp6nyTouTIxmdW+NKVlDV3Lq3rrie+gcwjv73PDaKJZkbt3nT
TSzTtLi2wm6FCVlbx8kTNEq9Wc+RusTExqtgk8nA4y2xPSxY+TO4TCvJdAQ8ptLQ88b2svBarjQ1
gG/ROqkadcby0cV5UZS7ZiGvqJ5NUKJaFtHiUDFiJoJ4UfjLj8k28BOVtkyjtPPTB24HIDPciWDj
WWc/Ufu6W12P+b6lWY9Vg/Sx7bhY3WaoFGNPKvU4WfVyp2AP3qukv5TQ8673CoPkKJ188YOLu1AP
5XZo2f+JqFyfp3nZQzsbNh5syeOqw5OjFwF4fll+pjiqvgMFlM3w/KhVaRHLwhF0qZN+w41X72cr
1xyIaDzI7yLZRknOpCBPfoV0a7de6ftEVhRvQ6H7s9XJ5l4UdUjKb/NCc7GA5g2PlDiI7CmkZIx9
20Ur0rhQqQcKUKQ7HrpbflDg17840R9Wm2iL5NKJCc3gZgrHB1plGc6QfOEl0jZg447TJAmz6l5c
wF5UNexq7ey/luHwhHnLOaVu/+2H45dZetReruHEdXFhIGmQz6S5r97Adll3u8nOPz3aTfGY5h9+
uXL6rRUc37G97XjHNkUgxGZxR05aJbKIUoO8ssCzgY2aoJASk+COwT9XdW1fcxep9oD2sGLStH5B
v24h+A7L4Ir8MYfcqXSgVLaBrPFejriIdnPNPtpxtwMRVyuCS+yPgPbegYKr/hguK4Ii/rQQybYx
sobMNCHV/Ux0aERvvr2qsqLma7KTuCvD6TQijIykuTwudYC/pW1NzFA+mIKeYKSkFDc1vcag7J/z
Wtg7qFgELA0jAJACol1PC5+ZQVnw0q/qwfCpKYM0uHyp+LtAW0qm7ndpw8BggGCH14dCt8WA1Sks
E70z1Y925o/3k3FJQ7GlZ59Ww74E2wU5i21MXvpW0XyhwPJ2mmqJUQVToUJ2sAr9rIsgY31NI8S/
whvriFC6is4rxml0VcOhdIynAgEMULz2lAhtHgZHerdT0Z4NYa17I6vSE8LZFPFiTW6IgKcFhs+D
NdDZUTn2617zGDcc28hXMbMjw3PJuaGezONBruZDkjnGK5YJkCzJfE+K84e1qvK51t1GDEI99PQs
n1KmzkRwdc479yrwfYH53WLjPIWOZi/021tzNhDzNTeVX+91QKUFa1ZFSuX1sfCq5QhznTi6kJHY
LGmEyeCVpAV3Q7nO92hp2DAyPBXe1JNGRhQbGeVL7JJ6vZ3Ah+7dwbbNTVgqca0F8xwtgmHXGnkb
LYlFP9suzN0UrsOhKJHeCKihV1OSUp4ZP0DyjGcfKGTsMNr6meRB94Kkk5yAivASYWj3wP6Vcliq
5AXjbX1TSlPvYaNCwrQMjjAIhTFN5pLWKTVPwsNETpfeaRQm4PV695Z+YaFg7sHglvWgz+7A2KUm
1eiMVI1cwmocbnI2ZzJusOmhrEXZaS/VvlMzWCiLWzys+vWbRvMa56SM3c9Laeznyz2UYsVjdjMQ
STK1I4m2YqZ8sxfotwSScuvJ6ojEt89swnZHvhGoQNQWe4+29nXDi60LZb27tNKBo+XWSbqtYP1D
96D18bYQ+B210Hfprs3ma2343Z5usP9UAqq8B6korvMQ4ksyA0fFqAiLkcSdK1kX9/RojU06eKTH
2+UrgEvvEAjlxmoivgVQ9HSkxYeZLGsvMYeebHceRME7/jq5bUkIF2tVEP3gaPdxzcV75wn4wkzS
QOkoEd7VSCi3MrT7z8YjJrXOAx56ZREJ4ppUIuNY0yHWwBpXnQJLGQzzCutfQvYDdyiqjfBekAzw
2Ad2yp09z+1YNc7ykDWpteUujDuGlADqv3y85oo6kEOT+keYA308drp4asKqeXDqhWNAsM+eW8j3
h6ocuiuncYubMSHLidka+3iFGs8vyvSxYtTN2CaotwiajDe0A/OhCRkLlLRHbyujaN/px4NYHo1M
bdICDrbVsrkM2Iihu+T3mdmcBZf/NDN/lK7qnwPaWRERruVOaWrXOmQwus7us2wJoy7cpXprSQe5
LlIFUNbS8rVVxAyRGM5A31o/OvjG5L4ly37s3PVauPVPOurWVaqz9TrRNglRgqA9p5gHqonR32QB
r1yYp/1B1FYKGltUG5WkX80MTzzJk8+p7cFIddWZ5vmhX/vmtgPBfe+Tf/Qr8QJYL8C7rwcqvnuC
OSCckQMnaefj1yUWprzm0QHbKgOx9xc7jE0z6+99ivG7kcvWAXWoeaVoOgDXG0qy29vRiw2Pl+Xy
jJINgDgbJkSykhG0oGSPzcxz4zVrF0YBeZs/6KyfD5Os/b2mmxeFbqX3YY2yIexa4y1UiYhMd8Xu
wrzjcdXlTPxmqngwWXtSlEO7XtFj3GAgHbj3uDaL0JmZCBftlG2rxZ72BJBn23FI2psiH5ObOYS4
REFbxfVcix8NbGXabCkRjoPZAmFTbfWwUlZv68wynr2B60nWzZDJbICMAATpi6f4eo2c03YpzCPM
2gE0Nd2xcKaZRK+hPIup7PapGOSvcpXlR40VYKeLoSTLper3U1st771i8zHTEFoFG5/48uwWJnOz
Bh+B2xQQNOrxsLpDcPD6utkttG3eSnNkDiEFrXk5DtZ3CJ7uZQgUgC4Lm/GDpQLzFsWC+UWWWLIF
Id1Fw+CLnyPtpDgtljRucibAI7DOXYgAObITFmWIi+uFFlTyOdZ5c5PkwxDVJF1cp2qAi6dr/SXD
8dVJRXHD8KY9jENPYeOGc/NjmWfxYM+m3og5n98Z+w1sISL4nOSaXSnDnA4FB3cVzXrxHnq0To/w
y9mEm1ZFurpctEkcOzWztcZArGUkFIcQyGT0AinGIof8ECs4Fwwgr9Bjyk8HtzKRlKVMvc1kV/kd
5i6g4pOTq43XM/We+s6/cTyjWK70Gkq1zzyHAVLlbQ17KGKh/J5RdiY5dHJruiKcFU94Eljc1dI2
vK3n3H+g21acLVXA+LVbBj6lQTRop9cumrJgeq3Q3sfJwvnf0XN7EqmXXIXeCEJvMeydHaYYXqVU
gKQBZJE4Y/wcFXMX22Su1qbTnV35xJEkFf0zWN97lJbsjcV6xuub7if6jQRDFMm9wddGUUoWmD0z
3i9wwgFZKdVZJWZyYm+tbrLCghzotvMtr8ewISF3+A4phHBLfYI9/DRc81HQXL026vqVyNtH6azU
Q5M5xaY7w8pjmQSZ/V1V4x+zmR/eSARamfDXOoTG0lwsnwaka1RBdmwW/rOnlYzQrPmRuaQ7yxoY
oGIkwFeStFuSXGOXQhZyepZGGZ4UgBNk6zBR3bstVCmtNAXmok5Tkw6PnRGwbPriPGWpzXZXrrsp
r3WUWbZ9ah17istheUnr8a1pwchm7rjt62nXcBvdWIk5Icujg5gk1YEXfIWiYSRnNQx2vNLkvvLN
2j/MVgmm19aUa06QxmmY+ZGdo8hE8zccSLFZ9ku3wM0Pi1PTAdjmmgTSxprF5+QzCiQUGYP+aN87
TUtuBZkU5PXJyJZOulfdKn56puoevQKwx1oIWrMOF6l1KfPI6TBEQ4e+yDAwv5CtYoPBLkJa92Nx
1jViJqzDpWZGV3OLzPO30SxA4jK/vMuBCJxla6ACztdRbDlSwlvPp8UbyumpkqWFVsCHibZo3D7D
YEWtC4u69ZLsntEsOQvaN+Le6c9rSkUPjnk4jGT3YLzxmnNNL2nnd5p7lMMlu2t49miBSfojq4KR
Hn8Zy+FprpeHsL64iydYiNSdVH0tMtnLzcoOyYFoscZAMp9PyWjPF0CuutF5c7Sb/FX16XlSxreC
vYLiwp625uLLGzPt782FQLHJH5YItaN/WLEoxGYaUP25wWfg9R23lfqNFk8bTSaiEw3V/rg4aRCp
5FK3V/aumen/EiND9Ijt3E/KYQEg8NnUjhn1XCeiHBZvVBoTKKPQaYjt0MFtxssdCVvJLYPr6hhU
/vUw9LvebgiwMqFUkmzQLC3xwUK+9rlstlwfiDNkPLRrxdrv3MLDPtVCMWQ4cRZ58zS7OedbR0+2
drzrOiygyXdMDOosI17EQZe+opDZ5gE+p1LQ3cvA0DUJREVSGpwn3+jfx5A2HbHgQQSKHG+NMK+S
piArYAl0XGVBfyUC/dzj96a51TDZVuZbHjgpWwuUJm8MnxqPkqsdnPlsZ7IvIu6i+9BRzkm544Pv
IVsSczndlHTGHboABnizZpY7t152oT0BsQ8f3YSWSN7ke3b6kbBBO2HvVQHJVYX5RPmIqCOE1OMi
HYE3vSnM8Ik68jWV8y0XjQaxQpM9orH5Xpjn3BSIXXej6ddnYVjffuLTaFKxCa3X6ga1D9u1PmgS
H09OMO85MUv2NJaEb0m9J1oazCje3VKo72mojlljPydtImLA2A9rAnwtT6v8uqu42YZov+yw/vAC
pORdxb3HkhOjrUT0RxQglBcJx4dRBzUorBxbxJyetI8p2Tasr9JST2khPyYEhadUwZhGxlIe4LUw
SaJgvUqH1N07lGrXWCnIACwCfeibcNou3hreLo797VRT+ViY9nxs0MRHbqbUvRO0qFPQxZDXM2aI
M2V3n672sq/r8V3OHCPXTNFjmT2xpetjWWkYc+W47Mnu4rXwmvSHmrENjk3NEjcJzKbuOg4aDdtC
YlHcu9Peqatjqdd3wsSve/DxKxLvDQFtJwBgt83IApSE8EEazd+JQ7jneR9nh6AJJCdAxjnmltbc
0nXd94V8hB4Wzzmjv3askzuZ8Y8gc191bb/ERq8emLQ9OHO3G+3siPE7ri4hM5w1W4uQtc3aKmCp
Cbk/Y3Y3htaLQTKBqeZjUSAMWNvxuygJeUsM67OvyC3ibZhYGns95mdlBkfDDh4xz5dA86vT3Kcn
F1iRL8h0Cgv7DtebdUlfGDchHcrYM80TBhd0YGXrvWRd/eYStYfnUr23s3HnQjkQVv8o2myJ+tU6
aiaRGbfFLXNe9Wau+U2WzBujGmKOqHgu1bOZgUikit3VnnPjWAql3bLYxzFMlps0aQ7NIJOoC6TY
yooQIrkw67IhBel0/lyF45+MLihOE54Jyqzkzb1UFq5BBUXcR4zsS5NlgEe7XOb3KjP1dl6Ts821
xZ1Mc9u1BIQxI6IFRMaWasLblAECOa7+KQ2y8KrtERJtFmK4XmmIuRuuhRLZ0aBvIQ1cQRCnAcxV
E27wIMkQd9Sb6JbhbvZFfjJyKc+hsSo6CUR1ppUHYd/x9vRZJPnghrcb7JJUGAaL6kVgs/wULQV7
P9N3YZHX5Yf0XG7r1NXiD2uEs0D07Du1nSnlDFV8ex4OmUoCu8u6C9gYAAayDmJhd5XZM8+j9ZRN
wt86fDP4FfJtHTqc3pQmIrmkbXdbd6STnNLNkJP/KAOzOEz+PG1FP36JoqDzwJCKngXKSXnkG4yo
BuECA5mLW000xYKk6WTr6sGqvImRhrHLxuVFJPWp9VHijeZFeLcWW9tXZVQl7UuZjXd6sp8ZhRbw
ZJn/Gx6cX4y73bFeuyVu3eCrS1tQnoY57qfca57GZvJPgcgfhtU7IsJ0dmPrkOU0W8tmFOs9meNq
W3VTc+qmNfZK5KVrjVpmCOBDwy+O0E9temEW9y7fqO+TqQ1EhsI19fcLg1FsL4ROZGEfVWVSxHOQ
3BQV8NKapkXvQ+scsgHB6nqYspK4hTQhqc/90QfWj5GIw6hjprhFkGRtOmRhaTN+hSaEOMB7CLTd
7SRSyTp27jK0ObuG3FiyAMwvr5DVwfACQiV85nN+AT+BGdJ2ClYiMsryqhsAyo6aNHg/fzea/0fd
mSzHjbRZ9lXKat1IAxyzWVUvYo4gIziTkjYwUmRinhyDO/D0faBSWYnqtsw/l71RmkxJBiICg/v9
7j2XYUROpZbf9xdpKHvvJK21m7v2PogsttzuPT5OeRNrX29kpL1rWTvDht4VmIElT2Vun/YpqHBL
qrjeMINOTv2YOrvZautDSLcPWlyJmB6xCfU98GQyDp7xYXWXqsndc9KnV13VDVu/ig9WpG8yh9PQ
XB40ERsMeta2Zd1tmVwCyc5tiQLEBJcmX0D5tJ7VnUmngD9RV5qmORa4ut4mDguFPBAJV92UHosA
0dr0BFUgbAuWrsprl16EcR69rXbVXWvjGDF987nrMhA7MZgmN4afnI7i1dbIGHV5huNfbukmLM5m
jJ91tsNibTlLcfFks7spDR/naszGDrMuZj8T3+CI2bQoqfltLPtjFg09VlTfmOxiZrpRj3Y9+PmV
1jMM/KbtCvvMTNYinOmOuTxi0LSs67bBuwfrVbZMomSM1XDndqGSG3R0+ZpRQ4BOTzvfS4JUp+/w
LVtLe4pCJ+MflXvu2X/WdAp5U3LL8z2SN9Kopz/nXAdyy6i9Qa8vfd88UBIo810aVVQsgIS2VL2m
bLI2N5krDesa9wcLQm/yk69to2L70ruO39wLhmKspjnv8/RaY0gd7kcZhSxcYzo3NwMeJWox4oSK
u5BxN+K9Gw7eurHb0dzXngmlxMznOjeuYrTX6aJ0xJuLohpJC9Rb12+yIGO3sArH0Ur1SvZKQ+pt
1WyeyEDM0FtporX6Lese8NyUyVIQ4avSwFhnBNNGWRnlHlYZhLe4KYIL9Kw3IDu3ATVsK2ccvXWB
vXpP15u6x4OJFwSC2KGLooWFmQ7xtzJTWMxzY4QxDV9PrIXJs5QSAis4YvSgB9x3H8s4/xJLH/ZV
ggBuRWu6qsZdnNu3gSrfbbgSBg6cknJG6dwxOK9PsQFEbc3dcJifKYkNgj9HKcXy+qN3FVbdk2p6
jxtMsjPi6HviDNa+LPx9mMl9M7IGlsU1JdrWJsosCsSyOmUUkswMYVJUR1/sGF4AZB/5x4p89REw
XrGRLf2lK7/Xz+3sHhrs01dRL9i8sey9UiWW2DLU4qp0k2TjLx9S5VY20rfcS8Ouj50Op72ym7fK
CC6JoM1DpO1JUTe+Z3dEAW05t5rL0iVyF3Mf9UQj12bCFaJ633qKOpocDC28cwHrdIN6CQiMCPTR
GKXzMmm6HA01vzR9/l6z6NgQKKBZcI4OfoP5mpQ6WLnZpQ6vCd/FRGxrqIcLmfl8X4/qMdGpvhpR
vu7aFje7q3y5y1LzG11oCeW9HU8ZGzzgSuKI3WVs0KpVMmb1qx+woQ3needo5uQ66Y7AZvS2wrvG
pqplENEuLfGZfSDAMmzCSTRbx1LTvogLOs5i/8uQZOyUCcbexVbk0VlVxmsPeinycRTTgeiH58CX
904VNI8E0ylnHGbvDk9feFBt7G8YrrTfI1XkK5WG8TZsXc1sprMO3YjHS8qOvUS2xDElAEmbd0+L
vG2sBtlWR652dNcguEox07y3DA4Q9+etXSk13wRiMtdVHsJ3do2lXST/mtOIuulA8q1qQeUqiZh1
Gehgyxj2YYZDeg7xsMNXblkN+kMPQ6TM9HPt2CWLGTxSJwbew4TTgs+eqp6aVjY/COdX7GHirQip
CL7rQzaHAlXf2lWFpXELTLTYkORLaCTIyuZtHkP0wBU9UO61Q4tQvTYK5wVOYMqEsW6ecLa5V5ge
h7VhM+AcZnmal1sWtclRfnYC0EmKisUCu+C6NdFcmgU2qZbFjdXRRMiaI3vO8ibB85SoE8FPfeIG
xsI6iOBzyobzYFtFUiVrOVDwu+oq1ZgnCzZNtrL7QQfvbPoqincGN9wGNLhdS/gHtdOqk6ZB5t5w
ve4UDKQ8dGJ4t2GpaYvw3OzST0l1nzQVKPdYnLmIQXmXhXFX5zRo+UFzlJKeYMYie6TjD1dmwcaQ
2bU3utwKZ8e5awbIqZvUiozN7IFkwG1DP+AVWaBvJCCemDwOmymdt7CsjCNNPsx80/Re5wzyHFpi
NjyH6VGxjY+K5p91Hfr4/kF0iYpyM4ghR+4QO9fF1BNwkWxLwhIU0he5Q9oksngye3Q/++bDSKki
Uzdo4IJJgHDUVUNl+lHY1BhEZijWY6p2c5AvPmPVpbdQseicCivmkYCaVi3VYwv3MH0STe9fYq/0
OzaGXb+uM/IHfiD6o5Xk06pLhHyas/wZuiEP76F9ZwPU32PBw+VQq4eE2+6M70rrD3JdjwhE6W5g
3sKk/j4uzWQd0WLJ+ls9sgSlKc3kPtEOudrlQ/Myh2WIPFvQw9iZfDVWz0xcedWyu1BSEecnfhP2
2XXsugRtDOU/2SBJzwWd5zuMDOleh2Kb4QOiBXDeLlI+r42+FeCRJ1zg1dsSf21/7Sdt5eyEBWXf
DLwtOlFwFDo1L8FAwaCKOMMiC5+KkgHWNBuEX5e53sHGHaDguNH0Zc25dZnr/lvutuo85EQniqwj
vIAh/ophZHexNYGB0aze6YaKqLRK86tWYltdlVX84SUpTqF2q3q6Q5DNJ8GVFrYPaqyxszG0OJTt
eE3+Z2OFY3IobQwdNtRqFuP0h9U2lV3MODvWPyHWDI9oP4OGDucPo/dTOFiHgZGcWOqvILiuR4kj
osushzDuL37ZXJcC3+uc1+OuKWMMto50IY05PnVLM9XkWSYN7Du057o4lTayapmmksnaeElEW3Ua
RIdOOs1hQHjj/WL8SsPpubSotS38BDmfTynviI5RbluuBp3dG53xbPQUb1YibFahq6NVT8KDR717
W5djflVULjMtJuZpROGhkatqhxn0wKhObxKLJTndSIxEcsgTTU6DQWJmKCjGd9uaHuZmEMRy4mSb
y/FaqczYEfCeaTOZ2R6Cm/tYxOejmv0PwthgFy2P4FPOUgEK4jxDu7fKc1SRRspXP8zf/8jg/i82
EI0fEr7bx7+dX5vu30i6vL/2aV39x/JS3+tmkuzZ+v/9+a84u38eyea1f/30l+0P+/nd8CGn+49u
KPjR/zKBL//nv/qPP03sj1Pz8Z///r1mULT8NvIa1a/+dsv/S0f85WNhyTNL+cyO//FT/11IJHi2
ANsCbGAJ6HH8vp/w+D9sIGMuNEBTWDyUXKKoP03xrv0H1zgorBC801I6hF+ecXuf/Oe/uyZdRaQm
yWtCbSAW5vwjS/zntKUP3GcJ0vuLyR6HNkn+z4Z42sU6PeUSH0DTGo8MqEmF9L1Jg5vC27phV+sh
vrHq3bJYItjsmBkSqI9FEvMx2p6ph22SKXEKvCj8Ome6emm1LtSaOWtQ7OYqYfsZN2H06NiDPIYN
p3iFZLf7JYfw0+r/K5D+czz5x9tYSNcQkQLPtpnvf34bJoPX1g7komnP9q4BcEbVYOywxIr7aKkG
bO9r7RBNNsL8aM6m+TfxaHt5gf9J0f48gADrOcM+HOHmb8GCCRs+KfeJG1FUIBXiID/3KqWXqMc9
x7gA7RGrBdQzrm/jgBo/IfMbD4UXY3VsJvx/0l/bITl1spc3M5aNGxHi11EskfdN0MkjRGbL2dYd
3oukagyevbaxTlFLvmYYN5yzQyyVsmb8KjtXQTf+r4+6nMe/eavWZ6rFj7cKw4Y0EvQpWg+cJUH9
S2C44oE8+jnOS276zX3eZeGl06aLCXFu8JIk9awvKggzD9dwEJAQanRfonBHNrpimLyEoypefRkh
D7ElJa9O0yEBu1XsDjiYUR054/767LB+QC8+fz1AYgBUgEzDW265XIS/HrOymY1afWWv+qEtLpal
P/q8mdHy0SgZu2EAxxN26kP9IDTKh18qE+ZU775NmGpvRlsjjtRVXW5YwbX7iBbN5sJcZbhycks9
zUkafI+7ZsIcMMuU0ixZtk8OXlv8BKE6Tak97GyvMpel546lnLPna2x3yIKAypvO3us0b3G79PIM
51xSrGhPf+IXNe5bq6Rbm0noLooacWl41NAG4hj4QjWQGZl3V43u/JsAlW1bD6p6wCMXvkNPeuKx
OD/XQ1u91ElVPRs+24PBYrnvxbiigHeERJYxkXZJVbCC5sbYrfJSnyhA9y7My7pzPVfVDQUNrEuj
0X6xMRpdu9ZMeXGY3xOj6y5RnypWojx1d7ks1INtGxkteEZ0bLVbVquZXwZodVJnsAHXQBv6Y9zN
hFGy7mYsQrqrXdq1mGExVf7KEDxBNwkCttja0LTeMjzdOkVo3lkkRUCmVnhPtXYJ8+ogOy8j+Q2m
FxKkISVLyuNJs2ol/U1B3rwEkxHuRp6Ft63fkbg1QbvliEhSwwX/m/Pr99vPElf3QfFhc1sQp79z
8RqPsQRWPfy0wchIwCMQSfKkIyQhmkbS0yBMaD80rqKRTmhEuTxPnv/SG8IoadkaIQJhyvSYsDnU
F3t2THoHOPZhXK5+4ZcdbY++9Td0mt94XL7JUXsL0IEiEn8BPf8G5qiC0fb9eqQripH5JmsA7oQK
fVSYE3w5ziC/TMcPKxqJ08aMfM146jZhkUZf//rj+/2GshyHQ74CNBiEEJoePl+c2jbqZPbpCadc
s30MU77fzG+xneHn3AnZeo9Og57y1y/6f93GLKg1AaQVzGyOBe5tiYr9chsjhxYLY8CshF0DHSkZ
VfvF8WX8fYAhQjFZGVdq72Zz9ZTnOP2BMC0uJD0M0VfiV86qT0Lnazt03bUB9IsyPSu4Ai6yyc2S
ufBfH6znfQ6u8V3hAFseb54rME+Zy6rk16OVyg+q1KBPNQ3Hau0O/g0H/5ZMjW0jcPjRPkzIcssl
ikwWCL8oog30zZh9VgHApmOLvTYq8do4Tn3rpoW85GLyt54U6d5wme0qJ5JvlQ12wajT0zj2cl24
1csyt2HCgUCdVh1sOE/Q19SW5t4vnCdpLMvmmXTD3kF+osygCR5klISbWsXWqrNURacp25xLYPKX
NaXAYtkS42WMi2tNhSxm8ZIQ6BQQDG7H4aUTNi3T+BJvQf/HKzlgOkCv9+gsNOfkWxr606mGibJn
cgigMUSczuNczsxva8qhVOs9sME0D0abUFVcdlQLp57chibjbpwezlcXBTIhGM4vnzPL+6JrYwbP
APt55Uy5uq4AQxlrn/20VELeum7b3QHXH9+RtRGgyzm/mI2II8zY43wqk0HjeG6QcePawNmgW/vM
0P2u7jK1b4TdfPFAk63jKHYvbjekt0Zmi1McVdE2Y/F31JiuMIGx+Nc1My6Rl8mp8+R8koU37ks7
jKktH9HQPTNGrYtUTf8aeYr6wGTeeetaqOd97BFhMIbY3rqZPda7wW7SfdVQ5Sxh+64nx+iAtQTT
NkgBHWyqSjavJDUQtOx+HTCjOpZxOlymFO5fkEb6OuuDY0Aoa1dG7hdhRvaVTaiY/b/BEDmkm29M
z6hUw6ot0UNMVXUXSAz1NRPrfk9QMaSBzS/2ldcG9WosajZqOm5qQmcD3zMQhXMfsM+eiujckTO6
CUaCJmOOkO2PFY3MpB/3uApvzc74lnSpvp8oBl+qWGmgbEbiAridvG0XZZJTXuwzPKibLou+IG/W
d0qhuhJqxwTNWohB7mRh1QzFkVmWfYWf72gTst5bpCvWSZBPj2ULOpzsQXNPfwLqdxVM6ybzsDgC
sPIMR91Kr5lux9BITwx2ncNcspyFh7NHtVdrci5k8sYAtbBhimmh4gUVZ1jYbTLIIZu40/03vkP1
ULj9t6gp0hNRMnE7jql77ZZdfeIx539pc5cqRMFm1/PKaFPGDF7tgT5hYzLoAR+0vw61TWKasgBM
w23Y7cpER2ucjPhm2uSjRhFZyBV+utO5qzkY6zECsrhO47k9D2S8pp0UtXHXc8HcsTXM36o6PpPK
01vpyPo7a7Fl4x0uZxCun5PtlOLeSVy5ngM5PFeteMia2DmVojPJD9mEYITLiTyndeau6B/uN+Xg
ToeCL+BSGYnzanHTfzE8unSJxIqnoJibm2YxP7BUTbYo5dN1Z8f4XztSKdneyzSVb6pQFTVPaaJ2
buuj5PeZBaYxD5PoC3ARb8cGPP2QPl6hDfTk6pyStqfm3mGyHQuMx8PUvhm6/e63FY1sUpBB9KcJ
813o7a08nq78OO6v0iKdbzoh3Svf1SY5zPkFr/SfNVf8LvO6PY/GcBebWHKtLLsVxVCu0aJpI8VM
ux8A6TDF93BtFmJtNloeWM3k/rOPEY+RUFiFLNDmVD37guEdk0q32LhOYbU7Mvj9DVz8+PtEK/KW
8CYToU7lNUO8cd4PMbN86XY4Epoexnc2MR1iKXBJEgh6fFCK/EKLjTzJKmMZKXYpafzWYH0N2CPC
oLJCGy5X6OxYRIJJv01DHFy1TV2djdTF/Uf8JcOMpYv31GsA5Mq5fAlorEeD8py3IZqGh2QwuPFP
zjZCOnoNR0edM6+VBy5ouvHCJtwqpqtYBwjnELhDAPVOI7ZG+iH9AWUcBz2mekeDTPGRkWMsIE79
dWqnwd6AIZEnRjlmtobsYXAFLNd+0yCHC0I4B8IC5U1aMEvbNq4VhdsxssW0TXUl9BMDYnZ3ZsU4
XZM2IElrm9Y7cLHauhlpakYbXF4pU5l3jgGBOQxzuQymIIhPZbs4boYBisyKx4gSdzL1vPqdwTvx
G474MtYRo2K0ZdAcMYnfaxbqE/GsNtx2XR9sYEPwAM6yMd3jk9S3uOSgAbUebrpMz9YFQTXYzNK0
j5nLzXcovbJcK23pW0gwwB0maqrdLflg2ew6qR17p8a0pXmb8YN1VadDwfnal3y6Zp7uVcoUSJdB
cM1zPHzmxYv2HlpRlr1FuortWzJGS9PGkgVnFWw1Bfm2yMRBjV490LVa9u9jg0fSKzvr0mSpPPw4
1DwEatHIPt1PQlmPjVnSVokwfikHTmNLxtbFNPmx0OJhzOZNBhviwfaRrHxwbZVVt/A8efepViGC
Yz7dy3AiXxqIun6q55lOTrGoxCu7HvUtUH8WGL3vjfcYUWjPnGsDVHVsOa9ZW3NqWHqih9KBPWUx
Hsk5DRTaFam15ReZVUGyVtMr57od/fS2XXxtopDjGHO8Pb4pm6/hIDGMyjpg9NfgalhbRdwH63DM
OGHrxDkOWOnsdVfNfBtdk1HDKAyfNFhH2gomZ1Yba9iX+raQ7IiGgsjldkoU2K9OuDdEmj3CbRbm
eR6cIc0S2gTo47tG+IyNio9OgyhZNVJ0707th8/kDBPaXGc4ZqwotPtaRJb5gs4JtKi2tG52Te2M
txmSyJ9zYGQ0U9XBzhWxv6obJiNDokmqlqdG4oFYKpzC2yqcjW0FK2ujfIealdzri12YGsm2G6el
y766owbEeaVlQpzdSR6VUVlbTNfVXdjqhMnerC44g8bFcjzT7an96NEucqm3TuZ+r5MeHyrojfhk
F8V0wByc3/hYW++GQjjneRnv12CasOrb8qSKZSwSkn+m9jcMNw4riV2A4+rN6lpwQTYG9AOj4+bK
IhS28aO0eMc2uOHxsc8TM8yu7Qmbs9sMJQkzskzVVOtzGfXmIwEemCzJ7OFf8HpppbuqbYavMy5x
liqNxRS7tniCwINBHwfoI1Yzxvu9bInx0R3Piec3ePmqei4WbHSEzWGw0yswH8TC+9o6ZoUTQiFq
LOgotMMAPmg8KzqYuvKvkMn1Bzm9buMUwjpKmziWlY3WPbN/4a07dv6H2pnjs5NzZdMTPz1Hwnlh
jfngJ/GdTES6NtpGXnWTae2Lob/HrDOuXHvaIf7ItxiiP92EtbtKOONvGsR8IlOlcWeoiVV6kMo9
+eq7RJkhdm72kobnTtuOUS2vxYO+F66+iftxuKpr2A1dSa4eFSH4ZieVuC2Zcq1Nlds31NxUW0eW
FCW4aUpjuIzPjFSii6eH7q5K2uxpNOyXpjadg90F9cUmxWOMUf1Mtp+CaiIHIWSiNMVY3KeHMOow
ebTeV0Av4bpzYvkuSX1uZkooOA96esRnTwUsDPHqC6NhDJM6PDP7/o66DJOITh0gEVq2v68H4fDt
2+9p5T4RcjvPPa6JupDb/0WoplZZ4LgrtwsubF7ibU2yfMtK9Kli2Ql09sbMMX8R/jNIMMi3zuvv
g4GS4tx6qUbu6TCk7mU0PORG9pgkE7GJ9FUk5tOPndg/0rz/hdLUf00W//+oWhXZ6Zct66Kz/9TP
L68l+vltjb6PMf2TdL78yE82jPcHSXIwLx5SgxOYqJL/rYIbtvUHQGy0k5CAk+ObqAM/VXBH/GE5
rofOiPcar4vNpvinCm6bfwBAQgVfWOJsG4Pgn6jgn+UbXoESJrHgssNFqLfM39Rjhbl7Rtj213GX
+5ckm9M78gLtDtxIeiqrtGbP5dBd0VZ5ejYHL3n45bP6f6jXP+Tp/5EnOQCqAQO0eA/3Mofxo4fp
Fy0CGlFaJbblrTlS48mAsYdQKeiddip9HBETF9OQBRSr79IL9wwfIcKQIRU5I8FO3IrzlXa95rmc
vK9R2sABbbWtHgVAWVJ/DRAKyn18krMsbP/60H/gIT8fOlWTaBt8bujB1u8M4NabakA79bQGhKPL
wwTyzduxEnPUCluj/2VikcLTSht0vPbRLPDV4WTLrybNHPxvpOnP7Fc+RvxS8Nzp5xFIJUyHP4sk
Rh5ikBBar7XrGlifGH15B68uiDA0BKxxaFWxyCCvEOWmkX7JD/3Np/FZylq+yEBQw4eqFtIcYP/O
um2nqSvjxFbkubWat+E4EGxjEk7kUFtJ9pYFvbvzoUEHmyjHabCj5XaMDjIse3OvIdAkp9qtxwlu
oBuxZzHMrNgWChv53km7tLsSpgJE9jdHvQhsn75D+gNDLktGCO7y6XHd/ioujUy8PZhGCkd/EpVs
YOcKPq8O8c6wFoZX0kLqSE4mmodxWzoThD8MuzW1bquhptYxF4WCSuQUBnNcqwiWit427Z//+WHy
AXuCb5djRLL8fJgBdI8UiNyw5koCaFh1wfBgIvfumsE0MUCJllAC9R+1OGDGFwlwR51ktM81TYSo
iReIRZG07I0HIr9fpZ2txN9wan+bAy2noM8M6EfLF2R8n/vSp4+S01xMhBvqdVi7sbwpWhvLUZaA
gyIApaBJuQ0jgHIMnXQLKDAgjRMUI9HSQPiHakBBAL6YBae5joa3LlHtzml0rq5at3gjuGZQtKZz
eV/DNAjWnk1lFisrNKsNLsnIhK/G6n47sAMcb6RyI2rohfCiJx796smP3IJo/OB3HUbhkmjK33xB
n4eJvHkwtn7IpSfwR/jYUz6/eX8uBB0WPs7qOMOHyrVCorI0TaKYyixBStRRy34Z3km2VZgCXsg1
2ddAOdDTRjIF0boVGVraXx+W/0PI/vX89rmzUkDGycN0jpHqb19KG/ZqCJD3cALUhU+8WLVHhdiT
bUJVt9VbJoAsrFiqVsMVsRUG/kOd0eMCQnXqg1t8JGgs1qjVEV+vXo8jQXCa7p4HE6fHZIdfwsq1
jwSYCBq5OOQhUtADtu2k1NcUgoLXwlgf+KK6SXERkQsTlM7JoOz3tikzui4C87Ee8VJUUbUGUvFU
xJBQJykxbprTBOkyqou1a5LMjVq1nYjAwCTrHxrfVjtZTH+OLbyJoam+QVNgNygALVwpQ6IilI1j
HoRMio2gzOVKBkxuA8M0WVr3M96jME7ec2nMM1x8jpdT1V/MV3rJ0qetew6notuxp4nXwh+GE8m7
+5lWjX1ss3yciQ1gpY8furmx8HUz5Sh0Np8Jf7SQlYjO7DBsNnsQOMGr0RbWOqPv4xyV2AQFA8Bv
3EpPnS2dDSU/4QHhNmYrKqqTbmv8WLHP/lD3dKYgRcfAbdB33JfWi4m6+gZZ4JaxNQjJI4iReG8B
jNqVqS837QT70++Vum9IchCFBXvSYHcnF2FBwSI2IUu5N9LqeooN/4sstfFN4ltOOFeztlqZ+BMx
rChPuafQy4cPqvra95IhJkidbWB3+b4rdHFrBL3etgEJUbSvbynz2p05VB+2FjDa2HnFlKTlnU3M
x/TmO8OS2dsC4J3Xeu5Hd03mMPuz6zv/vXVs9zZ0Bu9F6ij4IONV9WvTw/DHLsa4OJmH4tARE3sQ
TjkcPZ80C6hYtXLN6orJa3hsLFGNa5/vYQsi397Mpm+HSz6cAiqGU3eK/opjPMsIi29ZUkQN4eMy
jlmwwsoAh30Ox703qvrIjoAk7dRUe0FH4rM9RWBSZvsqiyO1DUPlnNDrjIDcdOHshzGpjv1Iqpqw
A3ZUwx3rp6Ydv495LNm2kP54pVxUvgkiapygypl3QSqqB7cPAQqIwvVI59UTAaK6Tl5DkF77IVnU
vJ5ASdA1/Yvh+2LNwzw1uYNjbkZmMMx6PXqZug0YGuJVsphbtSQUS2gTzpBxJeVVt4Ps6ktiBzoF
pAydYijTL7Hh2g9BL6MtFabtGzfW/KAc0X5LVF3csktUyOG04kDDHjd86Eh5JTuinBvsY5stJmSI
evk2AZyAGCQyuYIWKJ7cdAQJg4ufNZDmkg3J8hxLfF/XU97O51iycx1cOkEIS50Ld4mWJE5I4atn
XqHo4iLVprNv1fDWmPPwZAnO2FXcCX3CQQB8IyCRUwL8OhWRui3V+LUfnHGnzQA/xRQk7hq8t7ud
MUh/rec8vQvHCIyryq27QDnJfdyNxlGMqkJ7m6q9LP3w0BFOfMRQS2yi9HPnwKLmlr+lz5lZZYfc
H91xVY0An2KieY+gS/TbaHjZlx7NHhxvB5K69Jv6Mo3WfLDynj90QqhYRpN8t2rsUSuSjNVXTFHj
gXxqwRxmnA4LrgRLRBF5DsZRWTzls76zi6y80aS338hz9Ot26t9Kx/0I21bljNVgydvSLB5KELuX
QWTjnzoFJ7HIx/XS7cFoLjOSQxfMxKhn7OT4qIBKbAARQCPgOfdUdjN71nT44hh9fV9aJQHQAtwb
8zSN3LB8CEygku8Yq2cqzIh55ZAIw41fWfSdZPjhYjdiBuNIZ9rHUM62FuUDB4tUDmkkrIfttmv7
6llge7zJXaQv1y/1NRAp72CZSX4SEQOXPhrvql5nJ7droDIBudl5rpFfpPbMbaNoYx4q2T1HVRNd
F0qKI47i6VlHywCbFMVN1/Nqiv8bYqKdMqkHOSQh1mz9qCj2cWcVuMQK9ZLmVX/JJbDuvYdA5e6i
gmqT3ZSn7U2g2cqkUvVyVbpx/GGSnB5Xjcl9Py/Ti4db9Up5fbg1WEPxXwb0c/ERCm88l0FVkUjy
5O2QjXAqxiBYdx5js7idnhtMzRu37iOiD9r74tj8pBNxPa/wiSzMawZX687McAnnk2uxsRrvYknc
2R2T5B6QrzxmdYQGjtvBq9dOOKZHX7vmc8vGjI4vw7uuW556SYTKsuKlxb5Iy2Er3dQ/WDVOOemP
HwDAxDFKRXBixT+RVBr5w4+4o+F3xMMPEi87dBP7AIkeji+ylxgQAvHYaAtbZzU470ZHYQwZZ9w6
Tj+MN0iHuwlZOTOa4akrK2tPjMp7bGpX7HrdDEdshuKbH5Y7gGnApxNcjB9uA1rNJ5hxGyGXwGFI
9Ff4efOliazhwnh7QgBNu6PXqAaMVkP9XFU0GrLtPN3gUmsPI1mKDY3GeKRTzwbWNMZPo25emJOF
J8OGlsJwa6qv4RSY2J4LiOvM9phpsOuaOU/2tE1VJ6eyx0OpR4ORWlFLlh3iAzaaejBw4Oyc5d4S
jCVF9K0OHl3LBvAvaRLdK7IWO5iB9QNXdnE1t7Lv1lLm8TpgBU44y8ZmYczOdqpd47l3J/OS1rn/
Vdulf4jbCIHQjpY8UEQOgnwMG6HWGgMY5bV8Jm1ifwEOxV0ejVF9wJfzb4mTkgbtyiHeOroHsMLV
/CpG56EM0m7d8BDSfh8CWdeSEBIEjZFaqD8VKY2POGySuzQle+j1BmAR/FcByPGEiVETjIBC51QT
vO7JoDTJe+/NCTlBV3KEeCwp4m02tUwway3fmYB1Oa1AR0I0gkd9yCDagt7nErEnk/LatO7YWTis
LrQT2D9E/7VNhwNxyjGN74SQNdEHyBXvmA/ElRAd6JGmMtzvDVHUhwhbmrPtwao9K4LKd0nDAn9j
zKWCVRFO7hdwi+66nMr8YbTd9qWtU+zsXRm8J8IFvE4ahDsA/rABJ4w53YLXJ0ucluRuKR8Mbow0
570TL9Dxmgur2IQhV/1u0FNyjQu1vh+M3LQ2oTm9D7VbpStdTlLs3LT1vwpYmf7KtGr+ZPkXPDkW
DYmr1A4hpXCyDisbe3i/C41S61OCSyt4duuqIvE5hDwxfdflaleUgIbctGXpqB3bcQL0zF/5B5Id
bXg3ps2EQWHuvSY5wCTgcR61ovEOZBenW86OPL4O0ylWu6ylHmejzGl0dyL1uOHEIqgPQ9eHT1Yy
lO8kGhvsMWL4M249FqsDWeyzHub4tpxJIATj/2HuzLbjRrIs+0WIhcEMZnj1kaRzpkiKfMGighLm
GYbp63uDyuoKKqMUnS+96iUHUaK7wwGza/ees48xENjSZTasOwE49xibF/lWZXmF1aJCluAE76Xd
62HDzJySJ1LNCztvfFkrByhlkgbEXUyJGI5mjZzY2V3PvuGipjyGFqHmGzrSMcgbh9lbmxqxzXrq
mx07z4qejvBh09wOH/1Wd+Zga7RxW+g31bijA4/thMFZ4x6iYMjf+9HTj9C3retpbPnFhm7rwO+s
rLeQbSvfUmKiaUq1ir5kkwjfGC5g2549CypQmJPvlOtGP+LzH8sjHG/1UmbownAUejBhnWAO2l1C
WY71JYnVW5D27a6AsACC8RXQ2YBmW2GG2NpVl11bJvbgk5KrIOm1urE+MK+r7sF1rTWJ9nxiTi0m
DtgbcISiNXHjS5xjFsMzGee4qCz+cx6TcbzIwlI/Og1clCMZndI5WcbUDCpNFqSvJT1xkpvz0rqw
bcv0R8oDsxzTWVakLPIyuFvjts1PEGh6RPTjiIoFqKL9pLtMO8iuUSiyjFrcr26ptEft3hBwhTTQ
gkVV1gR8e9QtycmzC/WEJpDMCwtaSLJnOibHg2o0xTEZHVAawqrH3AWOTN2hNEqu5xE2ox+kfFt4
F9eIAxA6G+k2zFBxY7zELfK0XWhWXItf+vcoHi8iP/ZvGzt0L2o3teg8OwVsF7FwwVK082Tm1L7F
VG6Mj0RIT/jfW7aGwncYgbUieK4NQ3Rdoa3ZV9Pcngx6jreJxfu6yuvhB9h4ppm8bnXmxqJnyYtb
5K1pUXDmNK071kfGQqRoM3mjX75oM8sDb93zD5MY4DIhHCytXR2jOPgHJdXahv3UPkKPrDhUKLoe
hHMxsf587G+yeOiG0Ok2qqkDa7vEnH6SCF4t6RB47zHsaGhHVuCxxab+24BEl8BViCozW7Qb9FuV
o7W8QbNoib2jZcQUCRtMvx+lG7OhJb15Me6UM5vIxuIEA6RW3B3DCNiA219sfHSCeEDsJmc8lQvr
yNISIHdBP4GJMl4C/Kx9j3+ceiGT26TIu/QfFFrO2tv41GNAYEpmkPK576Tvfgi4/tLCBdWsKtII
us1ClsOfwg4AbQ9hV32fRxXd8VbGrc0M6w6LPgU/G3q2yfwF9lAvM+cKvUp64+QJAD+Pwfl/lltO
T48GORxUuuma+E3C6D5/Q3YD7LNuqPq6gvFPRPqk3rT2EqTcgU2BqyDS6TEXk53syVtHPqbyZuhg
dDJb/ocW6dqD/XSdtI0gXgfYGtHdAX7//Fai2nXjdBgKDllzvWuGFvaymfaR7/WHJUvlP9yc8m9e
DmUhXUOP+QFqgM8vJ8qgw4NrI52axVtvTfVT73fLtuqJdf19m+lvXwmulO2TAs6NsDbH/nIDFBFs
0iqaC/omAQa/ObAvmiIetz36ifOPl/r/NoRaX+j/2i7+d/gskMz/5XL/23zpvireyl+SB9Z/8XO8
5AZ/KDfQ5OiS+iaZGnPtf3osXPsPl4Yxt78WrkISx2P7X9MlzY94FMgtXGlgWvGF/mu6JLw//HUg
oxWkWDgogfOfTJcYSH26CRXBlgwmaAv73Pm2cH6VB+sKzc+ibBeaDFqsk1roL+7qWjjeGdk8/nI7
IORenYvdEhX3dUJw6nU+iRSUEYV8OPa7xVSZ806CRlOcc3wO0rPeGZxg21ROUeyDKAGHMUZpHO7y
1mYVrXQngzfQgIjRfdQWzY1avNi5nIFfWmd9Wkw5xVDURvGXLCe46qoqjAhwcxZ5VV1KqEKM0ROF
IwvJl08vrqocdQ7SqLsHTzufmOmWdx6Jp8t5YjLxzHgQauUEejU6UL8VNxy7Gg0uFEUkh4XSqQrC
fhYHk2vvlWN4GaoMyxsxM85kP9qUr+F1o+0ZcFYRlP5+TmZcpk0Y8gBp1UncufCYX0RchP4BisQw
nZVrBOAarYCCcqa+h0xnPFhby9S0aDIttkC4iiVYa21pKzoU/kgUQBQphI9l143RVc4B96rwJvp3
qEkYkTXdeGnnY+VS/g8xTkSSdF/7funvUS3hUJiTbkJGO5TeYW5TH8MiTVZxEGmWxDsqcFysthcN
8D0w2wwA2dxq/IqUsPZZ1QGj7/MIJPJGGjJ+NpEx4ntCJvNThnQ3CgPYcG3SCV428u/yqa0uKR4U
m37vE74AtT96L9HbAEAOyRnLbQnYUXTdW5gjYAqqqNgGPAWXMUXH86xtduOGzpCK6gva4pCNuqFp
T6OdANZK3CV87MswPa9rnV8RNW/uVOFOB3+wv+jGt5/zLC2+Rd4C5S8B+jAUXv6nLWH9ofksCxqw
7O03KpNrvtMMZG7nOEae7HRKX/Ou5e5R6YRxty6Wmo81TvoHRmEDXslZ1BdDoEMGDBeVYhOWyNqg
xk8uuQZ59VAMVYy1NxjqI96nEft5RkDSJuLOvVqsaaDPvMSod2NoQAxIpW2sQ0NfmA6Ti3CIEW40
k7Jao0+xRQ+SqeQQe9ZKQz5H7hb9PedLOnBOoqtn0+NB5btGJiooRwb89U4iaaMMmbOZlF9eV4kF
S5TzkKFzGQ/tl7JJknftErewzYApP49xEje7vvbmL6bzFVxy+trOZmya3jqbk17CZw3b6B3BTPzY
8uHjnQuMqTqGU2zS3QRv9UfTRTmQGyKi70qqpB6/VGfdNaRJqj0ogZDDfeevKI55yF/GYchgeaYV
X8Uau3oq+rSDIEol/B5Wbj9fErRDMlKQeP6dk2bRI4WBgCGHUBSld6zfJFLFYNd2nX5K+rLjmDQn
8b2tIwuMjtWkN3mk6KLh/i+/FbEV0eU0/Axfrpq44moYyYYQ3pckT6v71uDKhunRgcaGOonvaxDd
s8XWjw+1MfPZUAlhbZwyDK6ou6jQ8w6K6M4uTAsQqCGqbSsK377RFsKuQ9pn2bAhCa42F24joI0q
Y3XvNdkI34HCLvl52SNgu5V1U2SbxbFnhJI969u3JZRuu8W/Vr5GvAfaOb7xlktO11a4nWZCKbax
V2R/6qgQ04E2fO1vTWKpx34aCvhsHCLMJh0IU9mTCpQ9Or41h7u+MMXzFADi3gLbB9VSziUEBYLs
Nrlsomhv45FinmeIS95anAV5cVBQmxn87BfV093a2KMmEtcK3fiHCwKzIXClrr76aFC7C46fTBU4
IoWXJfx/fUDyuCwA7Glg7DtQUvpAnB7e9K7zmPfpdJyhg/kcz0G+BcEmyucCSJgzAOWDzRUcYjm4
Z+GUoh2InCm9BfNJs8ZL8vCOiIyi3QqvbG6bvom++m4POt0WQQDiZFkw3s8cdEPSFtBb4l4RgnxC
L5hhsLqwtnaiCfO3wh49tW1H1r1dw8MtYIGDCzioEbvgFi4dhlaIht0dpe0qEA0rHwh5jPNjK1Jb
qA0yRRJaRFVPWx7r5U8VRvqxck3/fSn0cpUr6DrY/aPstUsHFF1O5VfhlgvOe/dHa4l2LWiLhy5w
cJ63riCDawkcZNFeVs8Po8kkRDHaqjlkC1VCGrcLogksWOxIlIMyLA6w2YqU6X9QPvGtDe0Wrkr4
roeU1SiXC1lqrcdiu1W8y0emgxzFEg0+t5iA8SJPBv7BMCaz76MF7/NeF15bohcX5pxK3612vjsP
9wtlZ7uZiGRdNnM7RM9QNKMbNbdIyuvZXVu3ePr01p6q5UaQWWbT3YlGNl1nXN5zkksuEkXTkaEx
wjO4ATMxVhh++zvqBXjR7Lnqa1NO3ovj95GH2zJAXxiPGienXgLxbPLZubfsEheVi/djNWHVYN4d
mFmbGnlqs7PdKsKtZ/l5sx0D1HMgIzz7zVaCKVknYKvDFCv8W9yabEKLaUTHvCyvYXkhiwVAwtvZ
tghriGaL3O7JiNi9Y7yurQO7mg0JzUucR7auKruQg3HZ9+AV7ZM48ax90GZhvSmxb2M+Z0eGFBS1
c4wf3DH8RTdQX9G2QNujX2ldY5xfcPYXmrumgPUy71ThwyeJ6Kds4qZakIQtsFY30gLkxO8I8z3y
IfclEnFyizog8RBR1C7PFzl6F+Q3ItHUdYwsMdQyeQAGHRMWUPGNwCjz6I+4S9mdwnD2PQYxAcfN
GPAmI3yHZKBFTul1M7nAL0TVCE5whHsuO+jV/R1xbdV8UWTOcEzzjuk+TCSM8pWeUUSr0E1XIry7
jh2iMPvqeOGUAAAi/gkcmwk2oaJ7uy16iwV8Zs7+LCuzDOxQnfdYZQEIb0jlC52Z3lrMoRundeQy
d7HYC8TmmMhqXmmLRpg+pBEzscdVWati6/PQdDuKKfnFTxZCjZqY67+dUow29AiSYa9qk4hLWCjR
tJcccs1eQsok/8GnZt6Ey+B+M9aECDQgf+aN6M/otZ+M01xkAMgU+3ze4+PUnXWfO/TxdrGOAaWn
/ZyYg5OlAoEg/p67OLbaCPcCEqbzgoHncNkuen2UZqeGIkCawaUzC9qcJoFBsa10O1ubjinT/Ujn
8J6wgex1VPSrCF3q0qM0pkgPdQGufZtAO/Vvc7JGKDign5QMg3VMmUvORS+vqFi1OHioJ/zLJRnK
+cYTa2faSnNXfVOwptlsFgg95gGAq4vfJJkcW11GjM/iJwrmNMcDFpbjpTtDWroQC3EL912Ldv+Q
GHt0zptRh90B6pFD9EcCyP8gJ6P1F28ug+YS0NEs7pmnerj5HaaHN385D93+PEH/1QH9uf/AGUMg
i+GLkZyBHAyu68//cvwMU9cihaXFGsmPMQODTw7wZf75+1f5Re718TL49JSNDY3lmmbH55cJ4Nh3
Vt9ku1pM4HmCJJ8eHAXHYEPJmUKwdtz60q/xU23BSQQ3dotcKVRJ++U/PwL/v4ksb+rv5UPffv/e
Ax/4jBj4X0kccFen4v+cwfdQvyWfCAUff//nOVj84bkOPRWOrkhxkKHx7fw8B1uO/oNvLUB6CaMq
cPhr/30Q9v5YT8bczHhIWRwFP/rXQdhVf2DHtAEESGSRnkTd91+ohX/dkr/L33N+1VkqOmQekwqg
AzgvEXR+vnlGkLIR/phyI/OhaNeadcRrbQFCxGdQ+MclyjqbyfXswDAbrAnEnz8sZoVIh+2+NyHk
pnQq+BM3lEGLNZhlbc9kH3BYImMlttVMttWusjEk70jujfX9X6713zxlDp/902GeXpqH3BHbKDQH
+li2+8uHqGe7Y84y/DDS0cMdLzrUFCxjb+8mNuFxoxhAAKCf52XvWFSgYSKXox5d8T0M3Dx6wftn
vCMrMgeSSi9z9szoYUGa75Z4DNhVsXUPOFDfDLMUw6hyTWZqvbnyt7JWbB1DLo1/cJLFbR9qK4RC
zjS7urVU5GAkR7Aw7M0kJOlHA0dDYgcbm5Lab0jiwAPhc0zM1+Tl1C8g+xD+2WwTp25uEcwFehu7
FvYGuDWEGkEhmXpskqER8P1ADsS46kqYiEnYEgEkS850VIvEpbgpKQVO0rxoFyXhqZ9mpvJ0yTtq
tjIoIHzlCJgGctyY1JhkMfukU24OaN+yXcxe8SVnJOHu83Kc70d79WV4Uz2/WC6SoN3UDQa5TxMh
9UtxtwN9msYRGk2WJkTnkaoX+Tkg1xj9iMdeC6gVOVxWxruun5rplX+NlwQMwQCVK6h8a7VF1OYA
XRjDG9Qm+z7FTSCvGOIVqPV77FiMaYJV+IgM+KW3HYw21tCVIdr9oX2nrxeqB0z1HtMQKevlTBub
Ajodp/GFwVqeH2I9OyTZTFG83BrPabKDbuhebyToR6yniQNcV/ROvKaSw6qAzgKXyPYa715hhE2g
qCV8ij516xcs/HFwno2hezfSHa+IQY37i7on1mcvhiGeDnMAxW3LQG1qrvvYq2uMoh3WJR0FjBMQ
CdrNeY7XqdowDFkulNsk67wk119Nh7p6NwwiBP4oTfwcl1g5NpBwM+CtIc7OcyuC0LmBkV00L2NS
pD8qEH8RHiAROe+VJPNX9cwctmbAAcsMtcT31yAXvqBPPoaHkLmZJnePjg4uKjLN2ZxdoNI2+sj4
sZbZ+A14s3Hhf9k9T1KO0ZdknZB+Dqk6xr2hpOSXRZPDLxNMYGfAk4wUu32DfqPAg8oH4+oOCzz0
ampYQBoxalhfQYDxKmiYeDZqHGBtiB6sLQxDHrYe8MmwQQrFL8VlnlN5ttN0O7l2RrLuz0ex7zk1
xKvfi19Rk5U0vU5VKMVZbJFKh5gx9iZG1T2Ho+JdoJSll9DTy2b+ZGUJJg26E3EQPE1x5U9il/h4
xDisTPULI6zevSFEZoCt+XG7Lm6D1RbYFl86+Q8sDT9vOphgRXDQ9cpOdztwDJcc7pElen6e9du0
029KROQniwTH846DBn7dlinSeUnrBKTGTKZiLdPujmuCaCSJZ/Fi9WEGbFL1N74zWjg501h8m6yR
3KMyrN7TjJgq13PTEzVqux9wQZ2bjrgSn+jefBdpdzgDi/ojwi62W0oqxoNvFdm1oo5C85kxZDyg
LsPpO4Q9fa7FluO+TEP7meaNYenPgFgt6fwy1VqBy7PLx2DQYKzLKKpex9wOTvmcELs2WyXdP0O+
McqYkKKuqvInO6yD80aO1ZUkTXvcFFGd3npMNzgewag+ixy6uqtOK37MJ/mg44nTTBUTkr0VNgF+
d9odDdQ8foO/aSOV0pSVnVrFN4ZDH4ocLnSVB9GuC91k2dJsSNZavGl2taPm+6xqLVo4zKVvfRCG
l3jt+A48y3wxE9PuLuzkxawmRBWtJtK47kcJ+bdN7uc6ziauoZ5vltI0l9FI3gKl1sxy3D9mqk+v
Z3f+AcqxfdZORbrVIoEvIw+WpXU+FFX4jNPswSwQ1fvGtJd8+ny1HZuXiXxygOlJeJ6h+trWOQnN
dDTjzUBfCoZPkpYXi+CBpqnZjxAPNVHKMOq8LZMMntzUGVCVLllMAqvM4x+mmosHVmzCxenJQGNJ
66452hzK+QNVxDdj0ATZnh5Xe5BRVwSsF/4CK589wd2mDaxsjqBQejVShT+pwRHzLSqprV3QDOFb
taziqaJ0X03REmwhLNV8SxKyS/dhaM8Pzdj4RzuJGugpnASJwpr71dBHP3zPkdW/XvIciA+6iCMr
ibksxkwhSRPRhSt0c5aXankdZhSUkXFNcQCAvp7i7LT6xtaIZi9rsDXBD+jPkMmSV7rEDrZjTdrT
RUL5os7yYtVZD0RxZshPs+Hdgh0E1Gz4QZBVSzJjFe16qqlHokXCFyDC6tXS05jsRFd/Q+5bohea
V4izHWpcCArfXcJ9wUtlgTqlSKODk50Pzb0gxXIH5YlDYBuM9ffZ7rsfONCaW1b4VUHLs3ctPb//
03F69YCDj57HSM4QQupFXZpSYHxvczffeqGr72qIDm8F+qE7gmATZFVhsYdTtjzDqJGnXscOq00d
Xuk8W/7s7MV5Ri+RHVzMrXdSiYDORA/L0Z6rXeGTxP7So4hm/VABwLeCSMIvC1qTdEWUreUYZx9y
NlYo0wtq5LUdmVvYutPMAZmP1lbD90mH+YowNHIos4WH3QW1iGdPliPoHYd+XRCZ/IfuRwSa6Vh3
T7rF/L5hOdA5RJqFSBi48BXJcr17INR8IC+iF2zGKPXWcbJfeoqYrHSaDuwG2TMj8AHMdLYMJzJs
BiLY7SA/orFFPNAgaiy3VVP19t3MfOSs7wv5vUij6oJU0Q6glUeQJVZPP1+OMaJjMBHunDBdoRij
Kz/xHejHIXDoBenSIBXe5KpimYtSqb9yuiWzCQxSKneFnHxxhjkwyncWp0d8cnD64TXycNEnB5i5
q8LS+o6iOrYPo2Z6s6OTFwwIXd1mNwRTf4A6G5GuV5NqyXZXs3Y7FghL1Psu8eVNF5jLmuYAOcph
2xlSTKDN3o8qIZWoIuo92mv2TZpWvpM7r1UigDd75G7emgAEZ8ERm/Z6QinEHmAPNjqIoYn37TLU
5tanUkouoR6jo6nDmbzCSJoALAzLeXYZpEH3NZlFfceOrIcLkYwV+ZdUHSRG5oCOgB/V9buZQROS
AasCbJ+TMNVBTR7bRw7XjOSMsYiO6dDbG1AfxKAOC5Ja0I0SiUTn2VStIkx95y5v8MyvyJPhFn4q
Nqgsduqj8bLgVNQm0HuXAo8cpnKEr7OeO1hMEv80h8wFtkk2pWdeGKX3rpnYV0Ut5A+Ko2u/SJ2G
a+hCPXe8Dlqf8jHfbzC2d7CNosQq6NdOpNJCOD8V+NvF0TYh3tQcg5g4VQUhv3vL1kieA2tsE4Bc
QfOiatK/NmIZifxhD5XgbMj4C2O6jbaxAyb7yHuHzQRNiixHi1IMwJGYvS0QCh72nKPbnvMMxTou
/vitLUkryZGbUYJ3bXbVOsb/HjkKOb4Vz1sIqmhZptS3rrO8qF8Dh1SfTQqym2+jMcwgAlGT1JH0
RE+guizxHXQAklyaOQl457ijh3BWlpUZCM5N0FCTgbQK9vHJgC1S5HRAOpXWJYJg3TCAlBaRYFkO
A7hm8PeEv7qT5CGU+utY0HZIpJjh6kLCemo8Oy5406w9W+bs9Xk6xN6FS4prvQ0KiAjbFhYW5wuv
cp80fbNLsv64/rOHFmILQUCtBFLOd5FtxCMzvepF5PVwzFCNvwrahzwMeTW9u73T3Glc5DOfmASG
c2P53nnpet14buc2JBH6Q/ZryHgFV/nHISAGAOsiy86ecCKQ/9EGS0MAzDJW+qzXI81NYYnY4qgS
jnIzOuEPT47JyU7sCY290pA+dX8ZEI6EJsnKTU1ehke2MKxI0tmo/joExa63PMdOuzwZZyZIxQEJ
/6CGVnX7OCi8U74KBF0P0REuvUnfjpo7bFPmwtna62IhnZYeESbx7gzAbvtA+T1ssM8xBkJYdYaI
lAMh6WR0tgruiwBhHE17q93XSsXnRJO+Sx+5o70KH3noRtwTOqKJ2NoFX/IqkiS3OjuAe47vRCLT
760oxA8zSKaKQdK+BlMcPERzGO0ZWXv4RqzC2soPhab9Idbk8f0efig461XMiTG0rLcgnGLiI5Mx
Jxm8ndWL01besPM7e95Y6/lLEzHM/690M9+g+olRw1f9QWeqFIQrIE/NP5Sq3ipaHVxRXuA+nkCG
pxgJOVMSUKr6bfihffXt6dam8jimQfucKBU9Opbrn9wWuWliey6ElumM6m2+EVbjfpUfOtuiGeOT
U3WLt6c4aY8ksZa3ruW17Ya7PYuOk5jMOSNzenizMzxOuaOOKqKAb2zvUBVyuOl6l/Y5WaLB5UJe
KvlRyIYhwts8onSoTyCaGMwP6Bu3gOWzdEsjEZl5Nbnn7D7fY1Dg777VoIiPwWlpFtWSJh3iZryn
rbeD/kQwXy/TgEzDvI/vWSVzhNe0wcc6CVgiau5O9vpVWO2tGuuR3NyvFZDmrekieDG1Q2lrexpU
ScNcKR3a2yJJyj2OxOFqRMrNnAAo2txb5y0JGCeRWu7ZEPrAnUwh9o1jFd81ILB9orqGbNtVOM54
BBF5+iEoJ0mzvxZVh488DLOjqgnvAQIV5aCYYPNYRsUKUXoEaAMoQx1t8gAcI4Mn6uuwy+Ntqqv0
wl6l8Ghj35aoni4oL0jFmv2WHjiKQu1pceMWXf40FMx490Dh0b2D/VbPY0o+a/whxXdc4sJaHIHj
wcsT7iXuz/OwbhPvbCrH4JvAtHtfdnbPl++RRAyzPu9PzpiHFpLq1T4AZnz4AcSeg4tDVcM6GQCi
aeskO46rF0FhP7/p6ppBpPTlcNspYkY2sbuw3FtL2r7jkaL7bn94H4ree27BwWIRME55zFa/RJiV
6BRTqg6e3hl10KawOKBwGy/U5GR42cSFJ+ZB6MKCi+lh8ohtSc5DjRWeHdEGFUKUl9h3q9ujCd0X
0TTOibA0JgSl00PHAXNymCzr1Z5shV8HJwmsmukUEzF/jrDdEJVO9A41Cnsr4l1CYlZnSgNShiyr
vpzPWuU5j1OvEJmyLshs7/e858l3nOdaE/ux7TGB0o4KstsIBe+rjEo/53TeVV9IaPzSdsj28g+j
zdhaPDhYSTDgtOVQIGb5cOdgRRxvUdFa4c0sBw2sdwieShvPv/ZJBJi7CF7lFJH6wWnFJg+DPvs9
9eBycD48Q7Ac22/ZaiQyH56iCnfRNPZZu2O6i0zEyo/DakWi8sSVpFeD0jQ09b4rUE6yATbfjGNl
t7HEnQPEsOIItozulfvhgrLoFp6jGBwJnUjSu2IYDorMwWWnojn/hu6wJtSlzQLg0MUp8xiHONDN
zpzVhIXWOCZYjx4K5AyGc4yb9XckLXO3pU2v5a5XpIUwdrfa/jitBjC1DOZrI+f5DBBC19+igZgP
wDde2Y6Lh1SXDBOhc98Wc3xu+LRHYxkedL060MSHGW35MKZFSndEPa2utaWVzVd8hOBdiBSv6N9u
J08lX5OotO/bNsWxtmRQwTs7eQmyrj6zIqZMKea5KmTIQrxpMePzGIKZNoZFtc05GdDW6BeXxABk
5xwny6O3OvVwYBEGt7r3Ur6lvkJOsOv9ECIDBhqw765EgNS587mJhXXfpexE1DySR8G7dxTOQZp+
pLOxTR1a7KpXoUCpgNgciIm79Mjkg84DUAw2BcWhkobcrjZwXkB02GdjR0ra3mRWdQpgytCbw+mo
Yo8aDu+jU0zjgcik5MnNPTJArDDZ9YFML6Ygbq+y1UkJ3PxxQdK8LTFZqtVtKbuOJ6gruvImD7AD
jVP31IsyTi4tXfZPnZDWBfio/kV/eD+lh83jNqWOmF5LqTEgDsrY+Y6M9dTsOA/5tLvGJHIgwRSC
z0irjzl7shQrKyZn59nFdtN9YWxJBegh6mIsvHaCiCq2m2PsDTQuGy+iSg36yoZ3gfP7cW7INCFQ
ss43Ebk2J6sELbjjYO/fzmIsvrDjtsOBsAhqqWqsIuJ6EBhF5wOHEUilNS6XU99XITGWaE3W0E4E
Mns5OVPNlM1gwUMSyjIzCcWhi+9U03yKCwQYv2+a/13HXK4aI1+spGN/Nc3/ZTTVVIIIUS/4joB2
vtCFseXZvIiYyG8C+aCZmrCiod/O1yqz6q+/f+1/Gzl4UCdcz5cBsjsFdOfza2t/6BqnWt404Nyr
JPDMMZoh7y80XcHaN+asIgnr3gozUWxTY9mH37/8v488NNpz3oEgu1oLX/zy2WMlY2vy6SQvthMT
DUo+IA3EIEnmP0NcbsOXWgvHZuUP+ArIALK/pWkqugNqMSq6sTX0Z6j5CS4hXGPKztHqzfnJVFHo
HmXsFtZOZF0z3VaLowkYmbFY/RMm9PNkkYEHdYdQkqlSIPkv8cvAw4rRSs4OXg2XiDL/GLcxfXCi
HV0bJzTduX2fOU5OqZQx04lLzTAmyp11VGNN4xNRi0VxXFqkWzvnY2pjQTrNb//hOv/Nm0TabEuq
Hu4x3ufn79nzWGwV7nLgPm06HEMPbPwJlTXvi40bFM2YfA+ynllNmi1c5I8pUlAFHORc5GM+EOuI
5KtJtaBjphmG4T88BOsU75PwWUPwhAqhkWC7wkci/Pkd0tiOYeJnCWQPYsjvfz50ndul09Gp6VFd
s24AUfYT+vU7VbWzfx5N3ZJfBxh6AOPhiwSh0U0Z5UPelNwu3UQcDckAkzOfiqTxRlh5Y+/rq99f
W+9XZTNvmG9d8hS5Eibbqrv96/OLXASaYYz/wxU5d6+Xzbl+zTF2D3tr5sF+g6Do5LsR5F92FaGL
cDYsl3F6Hc1+FZ+k8iJ5ludwm6AzxAlhBiVnst0oO2RassUvCZWLaRCdAMysGPPdJylXPDQkKr+m
C5Zm4tBQN0+7ouCoQS1NhJSlq6LiFxbWD05M6T36b3qtScPMBIO1tt5q5DDj3djF/hfIiQgEscPU
1T88He6venbEc4oHAEG/QtMO+uHzxVkYTBSKoQ62sXiKr61Ec7QxhKWHgBcngp9KpFTeVdf2HKiw
87jzaQn8CE2MXfK/BYe2G7r/YPyCkhEtAiBJ9gCLaJaebH9Gs4A6TlobJrtut2syw+hGFxH/1J10
lTQbVdrQTCA0pvqt9otsOafrkn6lwW/PP4fuP9n5fzP9/LyYYt9n3s8yItabAR3zr3yHeESzL7IQ
76+G0UgFTRI66tDzwi7qCz9p6QfYlU8tAYpyD34ZB8zvb0X382POO+Aig8CVNpwe6cP9+eVqx5Oc
yxT3BsjtDlQmHDmKyAUREqKKdaTDZVbiPAAh+xWQLXkkedyuK6sTuX/KWGKEIXI6EeAHbEzSbk6v
8lB4o3ktUzZBNGko4LBHEl4hg0AcpcmAjzUcdonBk4tVDJvCDa29FDQqj//w4X69vEzYAenoVb2B
6Bwmy+cPJ1HM2KHfv3Myaa7otJT5FnYO754OQXDFKZJo0MRR3gXi6fgNDCLtREXcULi3tQ49aFxl
72wq2w9uZjqju2FOU3jmUz8zU3LkA+HL6ck3JWuKHcoy3TK9QSIH7M+5Siay2GkJ0zbXCDfQdxAe
WdPLk92+COr2XoQchra//8S/EqhdPjFSBd/FOMOijWzh8yfOrUohCcUC561zNY+pB2cI0tOom1El
lAgedTMcuMeqq3yIsPLLir4rNTnHmr7xiEX6/Rv6ZbjPm4AChYMADY1ysIz8ilkuhEgoIuZ1IWU7
P68wrD2kKcngyLUdwtImz58fBwSiTHLR4UPCk7MOLwOsxQndph6f5MigOt04kQx+lGgj+31a2P61
8jLPOZg6K360hPGFp1XBemWGsskf7FFPnK/WAScLTQ0HvZNfpKFfDznCpnv38aeEftQ0621c+ds5
GhLi8iyd5YcutLhFKiSdG3voOL7JriJwU5KnG+/mwumIvGaMHW3DxUsSULJTt/puSrp1IFBNzK8c
xbwtWEV6QCYVvyz/mEC6hfCiM2SxzRm8I0zbjP05SMrQhPgLONEy5gyrae8RF1XtSlUE4ryc03XU
Dhbhcs5r57ELZjrCsuLsgxsMbP5mKIL/Q96ZLUtqZF36iWhjdrgNiPHMQ443WKYyxTw7OPjT/x9S
WbdOpCxPV992qS5kmoIgwH373mt9646MN9/CDmlV4d6RNeWrV+H7xuzvI/darYlx018/7P/XjpmN
IvYbndD8rfr+bfjxTyKbvf0rf0uFHBJGMGDZAQRocyuMWWz+lgpZ5v9yvdCkt2d6+GZwMv1vpVBg
kj2ChCegnPapCzeK23+UQgLtkbPBtxAMsxXxL/43SqG3KyHpEvDgBRKmDQjub1f4dl0wkP5opEDW
fhWjerB42oB9GngPd+1Sb/jPvk+DAz0v7Nptblby1phrS3z6xw37l+3uqmT7+zIw/0CsczEuA+h5
exmN71k8wJAUCbDhuJIsixueW+LFGFHlKvnKgAqreAEU6PPU+zaqxSFE5lD42EVPU9cnDy733j0n
KbcucrN0vBDri6rXXPuZmEDhNunjO9f8dodEAEkgh2NZFju14He8hvoXhQ4xvbS0F8F4YUeBj5kn
Qt6TbNjdzBglKNeT7HmUEqzQVPhs3vC6it61btIZp89AprrYiSxhfPfOpW1eu/9j/fv70rg2lLdE
21jc1Le3czK5dZZB59NTVn0jVn/ZhWta7BfOv4dR6ifAe/TvqYljTdLkiXC9Ia4sEjveuZK3B9L/
XAioYI4KW+rAdRpIyeR6taDBo5oNgSi7ddL8XGlgPXq9oSiogxxjuoaJBPjoPUYdb8+vN0FQu3AW
JfonuDpNDUnOSS0R/D5gTk2mQUvqEvZemIdyDhaoN0himO/2iBT++9vve3xbCtaNmHhdxo+be1oF
NHcRWjhkraFX2BmBHYBOKUTBjlcPZzj5UOPV5D6Tqsf2w+DsSZTEa7y3829v8NtnwRPo50ysmezk
MPvePguwhEn+sBF/2Z0hzQONIGDuheWwi7XUr3acSmYsl6GwcfBrf6m+deh2nIhs8fQd4+Yvrzmr
FqcaJJGoWnh//KvXnN5jo5MS+G/Qu7RKGbz0B8bhyR09fLzIyq+SLzlHuihVXXWfQwOAoJr3ryiU
D2R1mv3Ontfuy0Bi1+1S5B5hHQBpei2TdxakX5/bv9ZFKxQUwH7oXi2LQJG8NDfBLhtrNjk7ur4e
+Gm6ORDU7mxsYPfu5LovGGvT03/78CCXRwDqc5/oYlj+1WPb9hqrBKeUQ0B40gGR75pFLVMvhlBG
Z37J69H+ZE2V/hNO+3Ja2iC7YZ5CRnSAzuj31/KXwvLNs8MVbE0VZ+MA8v9tnflHP2kq0sJc1nSb
+eegust+8XlVW5a1W4kK67nBQrhebFboB70CoTuH+LKJtaLGDWMa3PoJTCRcYMB51vyJTEyifVIP
phsWnw4U1URXzYHyfAsuCjNZa9eLJLCHWhWjU1WFUbkuYMJ+/62ulNUsSi6i0gD2IyJcVsnr0rMg
Kpv41BIWoCflaZ7UdLIajgCK1kU8961zoIRc211jF38sIOhOgbXM763Rb0+zf1+EQN/NH+xM/Mnb
W8uSnOZ+u0wH2+9IthhlDzBoNgvrLpTiQ7N12n//tf/lx2RzhR1go6v1KRuuPtGZhqWzVvKNFndV
X0zOAAegM+6rbVZNEPdUqFE3dsttr9vuNmSuf6E5g2zSluKJYvUHmCxGRdrvN9xo8bFr4SMxc7nJ
rBXJaVaP9ckzq21049WtG+Wo33a+Y4g/fv89rhp9253je8AAoKpiIfmFfegYjrsGZTIf5LiFyQ6u
Kfd+O41Ap9L+prVm75SETA9zI+1OnU7XeKxb8aLG7ml1AcKHGaxE4Fr+s8u2t/dyT23Wx+AhKRmj
dqyg7+wH9nZn375GNFxZ87a1z+dQff0ahbI0VjkolKlD/qdjowOkjTw9eGu1Pm2kpRMdhvA8eXb9
LAz1B2eD8HazXcRj2vv5Hg0fkU6Jrl/bwJcPdkv3XRpObeB70usnjWgKNURDePYiP4jUKCHZJneG
U9CKRqnC7MyY5/uFIIp3aqBfH+LtNbJYIthnbX6Qtw+xLcGhFI01H5LJJGGiNCaIWXP7QCW3nhPH
Ld55hn/9vBAiPm8vinsfGO7V/oG11CGf1VsOnLWbz440flB05DRrBvXdTHP53yEUtkeNYjQIN9Cm
RwzbX3bzf6x/yK5qhBITvhOM0R8AwJU/Db2IG0y+25i9995ZcK/YFn99IC0J+vc+GhpIyVc3lFZU
E6SkPx26ofUihETMLsm7ewE5QzrQOot7Wn/uSz/hIHWVwBM8TY2HOAZ6/uMkZPrqSBfkh1z8d/al
64MCt4LpK/03iyY/TbirkhLdZ2iMRNYcwsopj8kaWh/ThDjZsPKn+0UGJBSQtfRTSoATjt28hz75
t48HSk4lx9vPu3+1eLV9jeltbEnbNcvlg2l01lcGEUdCjQKJQE6S/GHIH3jxu0tWGOKdL2+9bcz+
/bvwNHAPtiMX1cvbBz0ISLSDyaIOY0vNskNQ4L0ObtdHVb9ikij0+EpalHiUqTjnxFWdB1PMD87q
IVVDLIsqZuoYiPtFBX+HWeOH36+Jv9wdjxMk2LDNW8JB85qF61dTrqDykLtNKXAa0G8+gHmHF2T3
/WflOX8EilxGRh8Owcyj+fL7T79qLnF3gGnzB3uqaXJUva538xFjIPGCDrESg208G+3UflA0FtV9
QbKFCymhpQuRLn4n9yPD0YKGLYEOFknAoLGKUf7XpT8XRNImCjewEnyrq/ItBV1s1uUWzbtAwGXe
DaM6MVu4VYwLvwgc05PR/IcV8n/Zs/37LvCOUPDbHs+Jtz1D/1gssOgm+Jctl5yscYv6DmfrT+lh
SVlrXxzdWdV/CDrPqJ8K/lpr2N17hc32FL7ZZzy+K0BgTJsupWu4VbX/uAIir307mwnukYDjIAJi
XCjoG5NvcoYB3F8GsmDqM0ZBFOwl/8htZsytenQgXIwxMYnN9vAm74b2XUHX/7ozIYYkclc3anHg
Xf0cTN0RkNmTOCRACvOdBnnjRSE57DBbzFln+wCzBa5obkwTN61fO0CqRkRvcy79MwQ2TOFytoP1
FDJhDAmtXzk9OLNhojvVmfeS56pALJJPOjmOysaw3jAMVO/d319WAdzTAb2PgKUlwG9+dX+Htq6s
Dm3qYSKLMwGHGKxgUouelkM2ZwyWkyZ1fdzvIyAtwlOWuG0bQex16aL4WCFQSMJm0vHBQpyOPRl0
bBcT/9O/x0j6dT2w2R2hQ7NzYY66Pv+L1pcbtVEcDJo/cVmt3llO5idm9+Gdna8VSeHW+t3r2uPq
2/nh98vBL5s0BQ4FGuAN+CycrbeL+8dT6A5ZRm5ILg6hcoxnQPDzo5+F5m1pcXgwh6R/h7n0V/n0
9rHfWtomW4NnQyIRV48XDYbRtzL0yZloILsaznKsOPMSAemat8wn3ZagO0+d2FNx9qehuS+Xsj3b
FQuRMGR932pRxphkxhun9rpjveY9MTAV3ZA61cHnTHSEea8j9RWciffO59t57urq2epdOiTUGR5f
4u3tyvB+GeaUw4nmCb93hjB8tRpnvGlTK/1YL5x5KxCO8Kjxet/CLkyg6q8yBggNMhGwI4olv0yb
d2pWa3uW316Ww5bP/zbQFl3n7Vf+x6840DJpO+3oA36xaoyRHmN77+GrEg3lJu2nxc3M9qxWJqqR
C8G43cOZ8G+ldsRFgkNHimUYab7DiDTAtibI76BqY1U3qg+RQTsDtuPbDs7N/8uFY7tkod0gQL9E
E/Ak2I0/Gysd/gX8X485sdmXk0+6j/CTL43sJZpeq2poHzpTYO2xEauv09igoWWrdjDOGDOS9HwE
SrvD6ydOU7IgKlvMreIercnbvIjkeP7+tdn6wNd3nEv2ueMsLlDdr/YP1UmBHNLSB1RzbrNLHUt+
88oAWJmTPjUWUvU6DYyv7gCyJLWz8TVoqyJSROrcF5IX+7+/nO1oiscVG6bDrXz7AEhn5tRBzX/w
BXl2aeLMu4lse0IhvfEuGX1oM2MmLkGrwktryOW+snR9x5+chb2m79D+fy3ACLCjxtkSOblD3vWO
vlYtuivG8Ezt22OFw7uMGIWqZzTEydaGsG8cwvYOsOfM29Qfpg9LuVTx5I7zXkN2iKDI60fGw/B7
xrl6p2z/lxWIE1DASAvkW8gidLUC2Q1RzYOJvhnhG5Krlvb1LvTJB3k0liGDxOLAg/xEvqA8erah
zENgrM5CyCbRObuqro32kC2ite7on9FLTjy/IyAyAdMEiE9n9UXbjQPISvSSiZKXZO2h0jllZs6p
5b1b/S/PIfKTrZqkOcICcPVlgo5so6Kc8fU1IeDWzB44hpILuhSpkWyJefoOz1p9VnP6anBPHlFZ
+SeH+KIjbl3vnfXR/nXTZSMzScVBckJky3Wb3efXyyZOBofMr/UZanZz30h+jdjyTL1zpUMu5+qM
UYM0aJ+A76CjNJqPQb00h6yfTdwnqgeCx1rBySQNQXZlzmCi0vaqSOc1Wg7UbMar8GZS/+qs+Nrb
PZCMQn5HT1x8qWrhf3zn3fp1zecIa/NtLMQ+wPK2n+Cfi2tRrkY5+OHB5gV7yKzSufNBOR3Cpiq/
zYKpe1oirbRNMoxdMwl/5qn6zg/RxXpcs2dplvZ7tc2/XRIHLI8VbuuMXfcoinaSdsm85ZDSKLod
/LG7zXled7SVdWzP1nr0q2r6HLIr3bMurPFCEbcD9uPjZxv8B22iLv/9bfqlbULHmmgPOo8mMiN+
oLd3aYbEs5iWwLm5ev6ntahzSM1ee0dNT4qw0Rof3FHU7xz1/uV5o+XLs8ZcbOM1eVe/DVgbaCh4
1Hh4Uljx6EhO6APEsRhr9ENZXd8gmGg/50NR3HSj6f+pnPIbNCBd7HwUKMcyIFvcIKOy2dlOc+PZ
o39vIO/cldrCeoNZdjy29WzBwzCqswZC/trOdvHKRnMLFZy8tN/fReuvpsE/t3KXn3V7kVF0BA4n
lOtvVJFMwpZoYlHrhzByFk06ioRx8VqE9rrEgGnhuEkmEmnMItyVhLnZ4Xmp5YhLY+XIucMD2+ud
Rr/RfWzA2aSx3RT47jGMm/b9ajqG2pkYs4evi1Ut+5lxxFEz+B6jGUJSGpeN/+qV2fo5IXuJ0UtT
fmwXs2XWn81Rj+W3iY3ekt1+Ciuq98LpsfYlvCbQf6mPJ2o3Vz2Wk1XSf84E9DE/c5evXkN0wQ4S
v0VXs0yqizOOqdrP7WzBSKrLOgp8+NlE5xGpFjeDhwmy992qOieuqe6RQhlDtAIMeeLWYYQtiqH8
OSD8KdCVLpjx0UKk881MlZOcbJJl4fnachz5gsZUnqkQyicaOcOfAL9VuFv5cnGtVl3FjAcUiZVW
BYenHft7N5sLE1vB2DoRFHXcT5MK83nXC4/EZ0LYSb1vndW4mRLZf04SF2gWZGsg4NpQGJzbxAyb
aIKnfF/AkgZggwyaxEavn88I3uCrOwH6BZ0ADNub8+A8gCkyzIvVMmPbl7rK/DhLgx4QIJnSyVGh
0LKOTjlWz9w8lsOB7AVNVFJqRryNG2au9cWPGvkbYvv3nsirSocHkuV8A6gwQkWbfNXl6np/QG7v
Wfvayq1LYZbNwRAD74vV53eOhoy4W5eqO1hs4he3dcoz50fr/M5VbIX1m9eCJWVrtm2Db47N7lW9
ZbqDJtdIwzQsOnkmty+9NIVn7qsgv08n1Zyd1H+Bs5PTTU2Bpy4DaloRwrwtcDWkcvXpA+Xjz99f
1vXpia/NVVHjoGRmNmFenZ66ntW/1ymGqbVWP6tyAR40ieFxntLqs4cj9vD7z/uldmGF46TGBmtD
VOVTt9v0j72oK4kW8YdZ7INwCW+BYJaXwcyqLyQH2FHu9bwbqdvc45RLz6OuYYqYuGM5Zlm4RfzS
Qu43F5n+6K9D/eyFdvHi1d1IWrPw72DPsUb0OFJ34Yx12jVHy3zvaXK9X39JDpv+X5Iitgr2zLdf
IXQXr0O/lexx5Wh/37piCM591fsV5nA5gS1es+ySEDg0Hs3K0S89z18K8E6bOHs8S92RIDOqY6kW
3cbWzKEWlmfefsnHQkFSE6BAs6bExY3R5VuK57CI5oYI1V0fDE0b52YnPw4NuvEEpPIxEcrLLv04
givLyzZbnrIaASHchQnpje5E8znztWLhkyPxLzTv0BKlgOvJTFCpHPctRMdqP8N50Oc0qBr5GELI
IjqiDrzLdr4OY9scLG/fDGk7nzHh1t87cme7A4ilUu8TThLfURM1FWnkhUNobThQOFZ4Zsadn1va
vRQ6sYHJB8N6q0taYzgO+L1o2g0/WCAq+UoTZvieDQ3xrd2UZhynMvI8Lg1kBGS7M2O9GCCbd18F
DtDNwMwRZZCBp7655lrbB3cpipolzbfUcfK3ARNKlyY9M5tD0+8ztnX3lcyJOyj7sJp2HWLYHJuO
9jpyzPNAnawur5qLqEJ3vcMTRaBxo3R3VKZK7mybpX01O73da/s5aUMKopV8oxIUQuX+wQIUPHpe
iK5OgveInQXcI/PGwsZ1WTsn+mL9i+vIxjglLWCYyCm8kkRMGrUPyqg3ZJ5XwnqcQtMt4qw07S9B
boSPYwHHIMqIXTH3bEXhwDI86lfyywds/ZVXPaKEBHRnlPN8hz1KDlEO5CRqld+MW2KTV+ySVqA3
R13uE5KGl9E+8HchnnkZjeEdCTq6ehEDGSHU+SK7LDgKj4Kw4OYlx7Nc7/UC1/HVFmi3HoVom/nY
g7UbiIjIjB9lwdn1nGJ96ferHl1/7ydN/8FIYSMfwr5pjKit7WHEzCQrHCWzS5dM5vlwAxlubffV
6vqC83yZIZBox5AwoNwPVf/ozDmhUk6+wpAo6C7dIoktTUJnSyJNPLOYjjUHfaLeBjeQx64o1HyL
Zt3ib5blNNDVg/13QLIWFIdWd9VzwzY7x06Tr7FHZELziE3E39j7k1EB67NswPcmj66tJpHeNWQt
FftEL/kz/rkcD/sUJMutPTq6ezF056tdxbupzsBfHWtna0WW+4KBhCTHYIKq5y7lBktYRSL3vOAE
DEinW6qjtssqO+KXnGNFQ7/+WXrkxu9MZWbupe5mn2EK/3x/Ij9gM2jlxuREdt7D14CT7Ll7zJ3l
FCkasvqBRw9vdo3Ij+yOrBoOKRFYhM9AqLi1RgAWJxCZPYs6pxYOeSr8Cqxo9KMaC3icEah1yw85
Mmcvp+WMC8fwdkmQhy94QS3xyIIyrzHC0yWFmbONYhRT0NdKkelSAYQb4zSdRAn4lX3zrrPAs+3c
lFL2YLlDomPikh2cIKmrCOvux66C0lpZQNrdNXyBD+hal6ZevReSL9UPb5halrcWEWEE/coZD7aq
6uxUYycq4W+68Eag/w5fXJvQy6gjX6CHYNJZDQZagBaYNVPwLNIMLSzCdjFNe4V/+2NJPtxPJUzn
o1sOTY8P3wNnB+829W76Cuou8VEq8Pbp2sA2KCdQQBFGZPBMjqjJ425NJfeawJ+P4ArxliLeAC1X
LuSqxXNquMGxgsWW7bdoasxoPDEymggpkE8i44seELtQMS42oL99IZblBr5G9UcBS7Hey7D1CqQO
nnafTDDHF4WdBl2Uqy3FtG0Y/bvMLTIcWiUqHnvKWSe2LIYWGqA1yH3v+RVZ1qkAoltNvOp0slUY
p7MkPMurAvlk9pP8oMcBv984l7K4C/tiRGBLv4D4NGd0/+Tues1NzQHL3o8USR+NFWdthBZN3yo1
jj8dZxhpN+s5qPaOkNI8k0laUQQTU+A/o4U1khiDkLKPy8Krf1yoiOd9US3ph2nocAsGTO2cM7TI
5WwURTWdy6lvwXyGpgXsRtbr3ZIDd+Sh9PwSR6mlyGjHc1sC95EUaYE5EjIFrl7viUbczKFzhoOA
HpIkAm0IFgDNXuvFZWn06SmXpo2RN50CM3abgAc4G1P34uAmaC4G1WnkhTUkWNnoTh5XlLDEqHem
/VqiTs5fCABhK58qFQ4XrFVaopItJRWbnF47yK83jJ/Tp7XkHQVNXViPZVb7n2fCn5djaZrrdLe2
4/IinBFL0FjjF3+AWaF8wmqEXezK0WWJzVztGxHfBZhM1edKxLgeM2q/Da4T6d5EmVGQKnXJfFEr
9ujc/pRN05Z/BcDQueE5IP+v9Sr5rGaR6IgwGxXsUOGRqV4tiyX21uJ0YEMsubQHUmzCn1kRcF8C
u6dFaQdmN+IFhCxJKqDFf8WTbXdeZm+50fOspjjYVq/doFN2QUlFAHF5HRwkwnVO8y2c6H2vCkld
XKp+TQ8F2JD2IPlLuGBnFxJIOBTWZbCbHpeEyqqPa0cW2I2i772eh0BUoCztWtU4RfDX5bKi1gkq
t/G2LHrUH8ZUQRCBgiJ3gtt6XyIuDCJRO1BYQcLJm1WQLUcdCGcj1pWGCTEAxLgBe6EZfcK1Wm7h
XzOb1dUwHTowrzTIFhrMF5KG2AgbJiFUBTkNL2fU/jOyIzlHvgej6LWuMmXe14zNspspnfzvaNfC
jpG3LbMdySUNcOc+HWpkzr38lkkXd7E3OXwap3z9BVO96PbzHEKdDlo9gnDSapSR4+gKctLSr8/F
6mu5Jzhj+TEtwvwmrOop5W3hunrIAhGrCw2miYTWI8DFctqZrek8JavGDLF1uZH0MYGy7ozC9CCS
p6VxZzcG/XIR4rTnM0KzPsFfrsmSc1tAUDke+7juZxjDyRoEFylgJpyKpuLemFadfsjpvu7ob5bT
SbljRq54Cg+bJ6Ve6sjqWiKUComq5UxPZjm3YGHls16aztgJ3bs/BQ4Z60DNZ5hP2hhEG/G++wn+
i0w+Edgh1z1sa55USgqqo0ZnlMPjmBQhJ3WdtlHWS+KvdAeZGJlq3SDHt6z51GCqmw+sGv64H6oZ
A4oIcd5HYqYld0rUGiB+nxz3qccjNey4fhD4nuqnqGchx+6s1Mal6twuTjz8eGeCe4C3YcAzGAgG
gLynIdDyG41P864lJA2NOkNLXJmBHtvHtPan5IikPWOsaTklRFvPwijidDn0HOqf8JCDRgMCWOWS
BsQ4Zt4x6Vy/3huMRYszX5AQ3XYq7DMCtETf9WpV2YMbzN6ArM8yzGO52tafNJ0cdVm6yjSAWXXG
fq7c2t4LuTCgrEeAxrhJJTGyMPFq3tHc+VZy6iAByUBDEMul0sO9MlYqy7Zz0/6EN28giLi3RBvz
srdi34ISqNMpctYa5EzmZ9W3FH/ThyoMGhXb/uSTw+gSskwo6siazhxtTHe+sYgvQF7T4LHrmmI4
YPViHQLtkc2nvJ/89LPJqIxwT9VkD3Kq7f6GFZw+jMjs5V4FdVheHOV2qNsYEeqI1ABVHEqdWt4u
TPWkbguXF/XW0bQ5HlTn5tU5r+Hm7G0mDY9Z31NhZN1AJBBUspa5NuhXdZuFQIlv+py4KuTQ6JuO
7TiB+IGIbMTEGLCm5o5TP/PIo2jJkcSiucLjxiEs7932YLV4LS2bg2Y8e6sv9q7o4L9aCYcI9mA4
q6ky54TuixN8I8seaFeymiDUkgp3RBHU3TlprD6Nq4IW+sk0S++5d3q7PWUugrE9B5bEOmWAjZod
45VUb3k2DqQyCUgQL6JfqmitC/3dzEtsFSrP0gt6UxJzlq7gFho9W7aqp4C0UBROPWilxjD2OSPg
PV6tnHpHpv3P1N0YBEtlKOceMpQDmkjX3x0Cqv39oroAoZRsoWQ3Rt3/XAbqt3ObbxAxDxogB/1+
mYn2atu82xtGktaEgGF220GBBusTCOHt3LEf3WguE/i/dSP1dCn1pov1and43d4GoqVr7DFRodLu
I/PK/sXiic5jT3cF4erFohzW5mAxQexwFNuZQV6Mu9KCTwLlzpFH2S454TQZykBlWemfqhwIvOun
viR2yHGci6xE7e9Nt+vyi1GECk843iI3dgMUIJgqZzsGedegWJPG9JgqfKoHrCfNN6sYS+JVcwLg
b1h75ZPiKOHvycjwfvSNsoyUrE/HfCHGpb7JZdqc6HM3xFjhK2YA6ZhEanmaCLyFyntXV8NySNtC
Ba+hROsXB7pjXjGaHBX2dPTH9k9/WccGFqIFRTM3OuAZkIn165xO3XxmopTc1p0/+FFhWyTjZshg
x4Nl9ZxnhzSvgr1fTGIGiqRFcchTngcg1k32bRJd70WBNQxhDJx6RC5q86VrEQDjSQLb/ZFPRg6m
u579DZu3vNC3y56HvjX/4KkoyTWlQmp2GHw6faaUl9l92pFrFA8eKWWjlY0ndxWVA47F2BLM1qxd
Y1eocXlKqC3M2LbJ0QIPmuHL9Kzeso9YHoDglRRw4jbDbRbciqbnctp1nMMohwITxoNgJhL5tiIR
idA1MT44NdCgiO2gmKk8VsuLF9p2zy6argXntg5YJ/I+gQ8XjnZSP1IFlbeNGxjTbUau2imkjrPv
cASLieoZps0jPG1pA8Yy4BXYua2eezOnYeC46bgeW7YW8YEpTzPsQWyXGDNSI5R7J11656ErV++4
FBOIEBPYan7ijQm/OOhA96CcQzYBihZ9Du0S4moLld+PetCn6YcMg+xuI752lJi1uGRAOomR69vU
jWB2mwm+e9tqL2425AK4oQ5ZnhjknQh30wFtYbpADjQn935siceNihxlUtQWjlYHdwwzcrAy85uS
IjCiiUrngvLIVKBR2wqCJZPsW2yUHulihFqsxBTblf8cQtLeQzhTqFU6m1XfE90obzwTMsZRd44P
lNIZjL2bWeomgYoFY7edLHCmTbV1fVFR+gLvy6xEpFMS5SEnwHZmOywDoGwVrWeYY8Xal+duLcMK
l1to0iYPG4ivbZ4kT2RSG8FhI5GfByUGGRdJMn/NNP2FQ8/Af4XrAbH2IWthAr2G/WSE9+S4QUul
VS3otaO/ZpcM1JchbNisqLGoGiDIirjJppRzTVrNwM87kRDUYFAwn4eiSeyzWF0g4caKv3bXW2PW
nxa9LZkG5rWG6oPz8jkoJ+zIO78ezY8LR9l1LxWVz34mLUIfOsh2ajd2ZfKN9EOWwaXmOMXIAeF9
bARJAW0SyuqJ0bMNV0BDr8K9QtfsxvByx3zgJovvGbTjJPKTpCCFuu8WUr8WDB9xrbX1Rw2eCPGe
uer5KemSPMM8DBnrVFS5dxTAyIqzXtR2RhxldSncprR2FnMT0jm1tXzOVUiCwILBj22QhNE0CjMe
1qizsjBSMNKyeIKQ4sS5cIdP2s9ygkgdvvJuGXuWhtbrOLtOCGuzw4BGjq3JWyZ5Lyf83xG6GhAf
dmvkdwsZIJCWgizoz2LgNPzQVGb5cWnL4pszl2Se2H2RpSebjJw5wojs9+d5zAHmZ6PKPjOagizj
+DMfHwbrq26qlLkCh+7lwkFnYoAHE2LfLK3jxDSqsgsxnQTd5xNxQVHT9x3EthScwkZ1LO5w6iQ3
AJREd2vWA+f2pJ879+Kxb3yRDEzzHU5w93tIwy/d1wUBu3euQ1PkYHd5uoJe4IQPLavUNOvoTi43
gGNd/dQRXzkdBK5fOxppyIM5E8Vww4OpWI8NfxZfnHGoP1trxkCy4RV1H3Kj0F6UyHVSZytt2zuy
suvg44BVGqGHnw2Xqik76JtUsnCY55FWoO+nM3RBNKKQCglp2HAtbfVzFr7AGuUGxZ+c69vm2HWl
Tu69ZWUE27TK+T43iwlwwbOCe8IsaPtyaXZwhLzI9eQphH+IjJ7xhALQHY50jog+FEFC0bZUyryz
tBmsJAGl1OGOMJwn6CeCIFKVhj/RwsF1SFVdmKcNVzke51lUj1nnAT9caBhXHAzVRL2rp5DjUzPf
DLW2aXeJLGM/W8OEqFBr7WFC8Y2gP7UbjzTpGarvmHyPLd5TUf9EaKPPQTVZ3+kNImOpkgALGjZk
uIkaSF0BteMzROzS5tQEUvMRhoL9pRgWP4t99IxETk0j8bZTUkuCR/CKaGotYxwvmTm6edz545+0
upV4IuRggVYaKGN4dtic/P2APKQ5DFoEC2tk4lQxPYnQvZiThkVAqRvAAjSCOrtzGoIWYlUNqREb
OSecHb+1OnsJ+xekhqBDXy411dvCYf1lXOlnXALZL/Wly3rzDkBw/qLAOlEGBGvBcafdeDvasI8D
sF74pnlAhbl6lUHvsJuXJHbTklMkp5rsMe1Ebe86AnGHHW0McUcydd5fGE/7gMocs1H3XTiI4d4U
q+ftyJGYOdIAnJbfiHuFrbAGaji2GUrxqjONr7XvlnA5ERgcqRAbSUek6+7Qpq7hOUGWWlAxGGRH
wver2nisQGTx6svZ3XoWIoho7mnv2CO3Fg8g9nDhSN2S3FGLZfU/0cPsCNBxwKUBqqn7/sQ3Ljpg
N4E97hN8VvOlrwwPV3XimPoibWvKT3lV+uFZFDOx6ykJ7LQg8jEwbvNxHsqDpxTRFgkrmr6ZoVD/
dDpvptLGqdpTSdSTfTTW1iZnGuJAZT90fWaeqStB3UoY6Q+Kqsk6qdoWCNitkBo8pPU5fu1HlDP3
qnJUdVnI0v1Mtpb4jhrYzqKskZl5JBrFek2cIX2aobgT4DiYI0eGoSzWG0yesjmOqeNFw8CevuvN
DvHW2hNfFUG3ndZbj2rvkzZ99iaVOoUdj14bMF32Nd+QZc0tY5e+2RcYhMEn0SybRD6hAxXXHAih
5lnjui+phr+3ZZ19N9sp/ZpAXVxPgUGGcGT4df6DFt90dtVkiQNEg5VHM+x1ucvCYnrBLgSKg4LP
zyPFL0PLN7OBZDENgoKbpOYYub03nO3CEp/60tQ/ynyQw3mELKrQemC1P/A+/w9nZ7YbN5Zl7Vdp
9D0bnAegqy+CZEyaZUuWfUM4ZZkzeTgekk/fH5UFtBUSFH/+FwVUVqXN4HS4z95rfUvYuzilQx5o
Y29M+ybPpXNRe2v3k8awTK5AKo51mHBW7q4aW/WFJqsZPTlNVts/mN3O0SW7R7MktUobtG1eQUa7
F2iSDDZ6zjS+EJnjgV1OY88INGkiXM14Eo3bpVmI/cnJJxkDirnO3JLIXFx1+cj8j/Fw/rP2EuRG
1pxUAYF5Dqng0iXbdzFaAyq9pe24GBym0SK2+DoJxtSbwsOgkEVzB3Kam1NcJ44t6+3CTPrHOOGs
uMUpBFNOccbcuaCUHAKbb07YApUja4w+m7Q2Btl09t5KxvKX0DsrCRSTEPRfc90PCHxkOYOoaONR
9ZFLsa+fibrJN7QBcu8qoXF1F1W5LZiRoffwPcYg34C7pfMlOemDtyeGJQ34RPFFIO6Lb1fJA/vY
kR4uQhW7/d7LIM0c06FnvG+kK6ozLsxBD7DYq8XvyVqy3AfHUootscz2cpERSZksPv1xM0Ks1Mp9
WjMsCySy91/sprM5mDVdIWV2Zj8lFFKEgxS1ovplTQxIrxdMfhkvsSf2aQoF5bJqDSRLU0PDnvTW
vPb8sihVARKs7752FRj/TQmCj2iBRLhuWANl8YIsJQDHH5IJMOAEtgLBo2uUw06BvTdutGiUuGJR
SzuhWjbGUSnB1/spHAjywxjOBxZ0I1K3S+iivopq0gmymvE3rEXerifZLmS+WWVsRA/M3+ob1CK9
tUmGts8vhlGQOVui5053BQliN9jG7GizxLZOMm8ft0PI/0CeLq7hZxcrkwfXbDL3OZFe3yQhdSvY
a8nJA1amKGLbpbOo0VsmUwFYWn4fJ8yc4S9ExkEpJIx+jKMGAWOdEV+nfdlm23HuerkzGYkQlRJp
lcfHAK8dL5hLd47sddEdonGCcFyYM43Ozs7RucghHZD+mrNtB/QOlYwxEZL4oGYOPASL3dKbG7UJ
2CPRtik7jbas73A7auRcKcvo/Jw0u/vasPQ9tRrsmBAHYUMoetobV4lO4hFs0Gl5nJPG1Y7ogZOc
kcJoZChhDVUJDeEk3cEdRFIGPZgzbW8RH/RMm4FrJRLCFwOuLrCxQk+F3JVl4e66hMmcD+Gv8HY9
Oma2U3UaA9DooumxK536OeosyTyVoaUDzNKJ9hJ9MdFXbPJIXHCdFpKldM0LOH4Lk1iFftkGGjhB
x8KB5rPjbR+g8FoCn103WvYLO6FmWjMGaosdRyHdIwYsJCRRnTFvA71a05POYqQwkzZkIVMld22L
6tpNIXjkfdSbLJSpnSAyWDdAV7DaoJELqcUJJaqYt0kRkdk18a/clSXRjj7kvzw5yLpILlUHrvql
lXrtywRGrNmMY6EURyq3grYFdvxtzko8bIn3cLN9OdK/obPGGDVIFimrm8RR0SnVnKe9IzbTNrdu
wQyQGULaXjI+pE9YzZH+O4tzg9/jrFz7ojWidAssBvmCYZbLXksHpukbxaB/7bdE16kBHGcDriW5
PM0GqLXBngpqQdgME1e8nKzo2E1CjcOusdUfaTUKgLeznMZz0rVVN/NW0YJrmRgJMAqIHaFHvNVB
xLnKnk0bvLCO6Cl19FSCfrSGo6qkI/7BOv4F9mZiUq3BNqbxoW2nGmI7dZhxnG2XzA256MdhWex9
XreEmIx98iB4Zyng4/i7phZWaHY1MSNlVHQPnwtRTgXnfGww2fHDwV8hSbFPRBxFORf2yLQEcrpp
bgpdTw+J43iMdUbjUHQFQ5SKrPfaY3h3RkLinIofMQSvSkvL1JgO899Pjs2QanHNvIZPbOndzWAh
UYt6U9NhBXtECtp8sSbU4Uy/s10XuTIKWtue7V3pSMPYYm4A4ZDqpQ1HWFSqhdLdpbXPLhuJnARk
zbJDkZ1e8KGL7zpZyq+Zo8vlWkszl/CKOJM5RbxAwDxpQF+YZ9gl+VIOLTqid8TYbpMxckn2YvjD
gIUhjRW20VSKa2jmyTeI0KtHu1nSw6SMyMPnppcPKeZsgyCa/peBnMmnoVt9QwQ73DLoaAEZZRP5
BslooT3peofwAaSl5IIkhLOH3CQ7vaNEWZqfSRbZbqACU5MbXAzZz2Va9HreUGwr1RNNZ5zhK8aR
6Darzn+VS4U+XZsN9XYglZBJOHK68T6JyaTbaSayK1boqP5hTS6O466Wyg+UK6jL1TgB/g4CXNY0
WQuFhraRR9q2HJvme2bDtDinuH+nG1pvO5FL+gqIWG2Nb98Xk14v3XcHe2eh9FvWWHeTY0c66Fz+
0OgLLZDgdP5qvfz7aDfpixmVzraKlysofoybS3O8kSm/+fMXQfvoabRMZuA4jF7t4W9/VkLPRKd1
OG0RoYhrPmbqo5dk/c4EzgJOtOl2hDswX3S9FhjaEBmPli0haiHa9cn8hpWuy9I4I5c7FePyivBq
cI102GAqaJG3P6rXRTMQuTtvlULEx9aDdctOockOCYviRrLpPFgobs65ENY3782SBoABEwfqNNyw
ABpPpIK201M4mQyzOkFTO207Ks/cbK/R0iMnwe/MBI3d8xelKdJjY47f+GsgjboE8sW2o4JA1bxb
K1e7cGlzaqXPb9VHvw68B2stHDFu2MkDpCGGzpmCaltW2BsIrl23SfOyuRJ6MYz+58d657Kk2iNE
28bTBRUOdsGJHDphyJwYQ8yirfTmX0PXmDHu27kL+1EFcz5TqzVprYepKearao1zcgvhMJ2OlvDz
n/L+tB2wRdg9UU2qDpiKk2ch64U0VeKQolT29zlbd9pNqef5brNkvz4/1vvPgqsjhCQeTF/Nx6dL
M83JAXVFsmwNR7Axd5CHbqqR5IJNbbHF6pj2Pg0uO/6BYuDMsd9pMVHoe+sVRxiJc985ub3d5EZM
nXjmSWxcGeEMAFx9LMECdkUXwsZUkjMPlK6fPu946elo61iucD2op6+ZNiQg9oQGhHfICu4ggKOE
RUmtw94oqemNdBgPQ2yrI+K/vAFiTuL3jgYWW3y2ROqhck0qkkod6ldJd2/dqkqedz4AddqUOeUA
Tw2TACOMqBWDqCjY8qVm33ZHZGSFcs5NcnoNwZhqzCTIo0HzzUNzomft84mnqEnYwCN1/ov9zlLB
98M+zfJfXTSxJb83boPKspxZ00onqVCMeXQz2tUgy+fX2gzGSDe4idWrYVCMH5MTZ2fYkh/9yLXw
wK/If9B6nzzQ6MPLkjH3bqhrR9sS5j7MD2qtOISW9ZPWHTG/Df3Pz5/sdy80l4ZHVCdGEBKOi6/9
7VGRL6mtCfFnJwgeO9D5EVRmpnVPjRaFCwPzKwPu876dGZ5sZLVuGCWEzz3D6HN2v1dz8p/rrK0a
gKxYX1bb6EqffftbYkVPa5Xx0y7SVOR1NerAC+jz+pUF19m5FLZephcLe778mjci0nY48DIHtj0y
ySB3mGJsPFzx5DOkqjdeInhliIGGrNUuRgGv1Z9B3KOrazuWcSXvrGvmK8WytQ23aw5SZznbkLam
Jnu9E2D+UgQcG3vpaBuLSU/bqxKRg3PMTda5Y6blenRpLTTYgk7S39kspoSPkNKZ05kzGFCA2YCu
cTaSPdYl4vvuyQIlM3+Pl0zNbuq2oqE7dfNyIch9sS8MszWNa71HyEROg2pfxjxqhW8OCX48UszZ
GCPHtR8cPN5RIL3SkrdI25LJp32JM6LFCLs783icLgU2n1t1NWxg6ackPl1lZ7CU9BsnFd48MywY
A55IN/Q9sZnFqgPRymjw/vmNpbojxqfEUBAEFq70vSgdigui1CWan0ZtxzOlwOnyzzqsGw4YphUF
gXz+xCCGzVMFvhbPu4XohKDvY4ExNedtjVen6pkFhA/pyZIIfAMvCoARtjbUH87Jd68GdFh2ZC/v
UK45zSoA0+qbqG7y36WhiDk0MEUg5cpQh90N5EI+eoObuseBBmF8M48YUnb5EFvqj9gd2G9PFmKj
O/pvCWnHyOr82ItBfudokrTvtVIV09cmSZsibCiTp1CIjvh0i6woI7CkSrnfzbCQrqKafjtGltcL
XgMBu17UKB79gaufhc4kASJHuVT0mD9m5drjAKR23nedWSwPjob8eyMb02CuB9BE23u5V+1MBUtb
sI5Hn0hWdl8gitNFiTUHkF1MV47CrupnJYTTVv7Qy1jbqZod2cdCm1HhYtKKiOQjcTnGaA/RhNrf
6G6QcLcW43Nqqx0TMVCVXTIPNvOoeCDS01DG6KFjaL+z6bsXvjWX9fNkqGO1RYPUkmOSiOar1+oY
UppGGX6LunQ2YvFk8cxXg45PCeu7fGJMozd+n6QagQVpRpJ4XhntN5Fb8SFm+1QezMEa741a2HzW
oqiODoYTTb8MVlaW+BqLvG/kw/DVNSpPHiTTQyNgSt09rR8rb9OgME18K5MkltZm4sKfdgvjt1bo
pPvUaT+/VKgovxhF3jq/8txFjq4kjQ3vfiBAI8PZTSbIJu20jCEED8vlTEMyJ81MTvbGcfGWhsht
igYBVjRsTaesmK+2E31Fhj/sYpD+DIqvu6kKPS0vCZicDSKu+BWWavAZ5YrjX3GzeGezYV18VRuq
7+5EH3jjlKNOP8sW0Q8+kEu9lm2Jku3qiXBQ0L6atY+nbNYfMc/iONaXnrAnrU0Pzqgsboiuz8VH
zbiO9WzIhLsvoB2VgZW43cuUjcwdSy1mH9lAc1A2COCYOyBc6+VFwwcoIfQB6tZGYf9b7+lLONVF
MoiYzCVrbo702B0MWamTTJvaSNK/+qzKBFZjCQNO09Ky9PNWq5lejIuz+KzZ3IakskykxGS/6QHj
y/hWTxG/09chczBQDJl1oVJas/ANuyu/gMClj6tVU3rhjrmJfaCxrZclI7WSgYdKVpGso/mGPFWG
vDXLqntDjxwhTLwot1PttD/Z/dve2pmaeQLK7i8zXyx9SxnFXsfBce4L05wKfzZL4TAgTkaQR6Pm
+XpVUj7JJNLjMGuN9GhruZaHVT8it1PK6qtnZ/OhQkbwC01Jc7BzN2UsrOdgsIUBL+VQGdxBACYF
mkt8Mq4ISLhfFj8jfdzdMCk0LlPd8vhKjxVC4N7qBEod/LEU37AVjiNpkY+0YwfS7Hox3ata4cC0
LIV2iaRTaYO5d5rqksYlvEhncZzoXupL4l1kY0fAGcoWHlK3XfTvMKvpqHUpBsINDTUud4VsEU+Z
FqtT0FLGTqGdTxPDK0h1LTPvKL9ViiKZ9/NEawshW6b3iLzodGDhwadA6F/UczWsJUVo5MWsQt4q
53EiAugrkc4yhHpJ0AuRgdUdqv3myaRJ5mzqxbLu03GyW99w4/piWd3zG5USwQicHO3IpplySYoM
KZdH1x3NoMIK8FRSk1b+TNrkElQii6fDmLnFEz0tdfLpvpgxOXBlVZIxQ+YFVkUi7madlgCB8rBl
tCr9XuQYXvZe2aTfMTFioYm8WBKiVSziMc7QBQJtcyZWPqaJFU9FwbPNX+8+yJTADQZCUfaNkB1s
esi8pyJcUP5sFxj1TeiUOZG7tLLViAC8LF1QW+rZfNebZeuFUWGbt5WIGXFUZkIceWRbekD6+SoP
WdBK++ssp4fX7Wkp/XvdfBY5dXs4losjDprZL0/STihDiEEjcQ+al/2tQJCP3ATJUhbQwseVqPfk
ISajZIBfz2KOfQDD+naOaIX62uRZocL/UPuOcBDkJqrVPNuJRY00EfBhBIjmnTuZTyw/VdJHP8qS
Wb0/gChi+YGWfoPczcJjMmfLwwLZq9xMZqt/oW4DUW2P0AAOkMJWPbuHX8lfrLYOpoQpIu0rXdE3
k2oqFck8qlNcMGuaHrOJaSnr+DQl96RE5b9auZAlp9ZNsrcrCJwsWMpAMuMUadY3jbkKkPkWStAR
/oKCr9KO+RwxXfum5RUu/RE9Xx0y6rQDdWbUQ7rBJL61ItHHoHUrVOksU0ybTZiE8D1mz1xum0qN
t4qHcMlfFjVN93NPqbRByK2pW0UYJZtTpgD6rhix+Uljcu1tYvaJTXaqRiRz0un1C463DkFMIbjO
SYMmArlNYbtIEp0QC9NxbuEv4K4ccIYtejqtPey6eXYZwqq0fHVD+vY8kWg52kZkfhWda0zorYdR
u530xbUfIptHz8f7y0cNlBO9LW+MQMpbCDCCLIviez3DzIMDfJx2LdVDx0KOVWuNysu4Ij2tT0eQ
InlbMPe79joEQAGXdvhhzLkSFZs8VkZnm7JK8Gek5sHAi5UibJ0Jb6g66WrH17QhhWckySe9SAiv
f9Dk7JUH2vb4v2jX9885Oq0K70UTqXeuSk6VMwD2CRAjJWQE8O2sNgRYf+utlIzTpELMttWcBLfH
7ALCQt+arw4Pr2R4VsTxfc6q/Iz2O0u5iIZp72SHhwP5bpVu53QaHp1EjZ4tbfGmfcQtDZO8FD9z
NorLtknL+sWJXUR+LW9m6QvSeBQsC3VJVAve4orFKacXJmXqqKg9+Hbhw7D6xR8xdkIHl8104bDl
YRqsLaPcK+QDZX7P5pfdMECva70A1/MArjdidqtMjbPth9r+0udZSdKumbGOFbbR8efJtnxwllmS
OJR5y+VY5/A5gQFVB6J4TTIlwbfu2r6KUbXWln0pIliSvupieNhGi4lnckpdrH7upCN9VrI+A80r
+nm5w8wngA52rUnEbDqZhO/m5cyc3fYy8kgAKf6a2rhxN3MqdHOXTbnT8px3NPUX1UHb2bs8B14s
vmhlpsfI0YbuYRRzsVAxWqZf6muHCN59kvrxLBiHl1k/oTujdVaRpdZMzZYnhTcoNtjyEWowj5eM
c5qfAK5wHmiTOlo3CkNl6bvprF0vCOpYehZNTEFVaWlyWfXV0G7I8ox+WMQivzQsJ9ZmlJlVX1Tz
qN9ihmPAg/m5z22idYxqCjLRTNnRTUF9BnnJYn0JF0OIFXGaiZDvQWqGutTM6JqXfnHRzY1T6PUs
WlcKM/grTcyVdTEIivk7s47JNtISYJ5Ht+ImBetWGhlJ4o6lb6goy7Z61lok8ajLHHi5aqLDyWr3
SYmnRGVxQgKxqQDDuPskzhMcwHO6KJQbwIAIV0DdW20cxjXedRKxjwg0XVtcf5J5s9zklj3VRKlF
gxtSVffLngI9Iic0qQd8/6AftCDTUTeE6CXJ5R2ngkIxVjGrPBEfjPyjGOtG47OlKEbQ6WZ/BVJa
KY8kfaQ/F3XQaQMPTfoc2dxrH3fN0F/WGjLZi6Y0CvsG5JE9/u6saBzDHBn/eKiyxbxTstS0dlRU
Has+Crdp2MxoP8qQ0sb7riVmtZ+SVHU3/C0mHqcO6M1t2iUuI4hRr9SQOFH+7UxRcLeZVtbHl6kZ
e9l9YUuiVG1Wr/Eg3SJOvjqYMVc7pDDiMM0ztbxJF/QkVyW02GKLOySWT9oYC7bj3ewmFRpo0D9O
kUTjjiFeHd8X4LGxBzSjoQ0Mfexu3tqk02ZIDKfCZTSbaGvgdecRH2wTSS0R8ivyFj5rS0uryOq7
uO+QsROM3UjfkMyuSH2mX/rNTMz6DvUjXvclQRpAeZmWT+ocp965xIz3PSQqfXQsmuvYhgdF420H
pYpTC3lAPOyQqtXXQCB+CAx8csPMWA1EOp2D866Nsz87NpBDGF/AEXEBdkDcOumMe2y+CznPwy6b
8/GxI3HA50uQ3cukH7ZMK6LB9yr5BGdmuKLePecb/+jwNACAi9E6olN5crqDa9NhJuqO/GiJfGmo
FRAXnWm2D9JMukdP6+LfRV+jnKrT7lIxlN+ft0dOj79ObOiPIObmQtCfXbsnf9jWaZ/ObYtZake7
pnY3OLjowlCPHZA/9SEUjyZc3Hpc1Xho6qktm+DzH3Dalli7IMxnKHY0utLEWLz9AYJqQgXyPoML
Q02O5Do+KqlQv3mc+qVrD+N3i2/xmc77O3bxelRaQeDCbMaVlPlvjxpjzdNJxgM1r+SPTGzS4yhJ
EtHRqqaBmmFyiDPXvcg04BoFsu970BLlmf7Pu0sPBc96xRSsaSLkQL39Da4rMQtzZ3YJZWhNaCNQ
twtVDqP0ASA2y0UDOaq6Txqz/VV6sXoDUqXvtp9f/tfG8Z/PP0UVUBPQBcxhbZpkJ1cCLktVaxoy
8Wy2ZpN91BrzqrZCLr9aq5HjPbIV3fFb2inW6pHrf+tU4um2ANbUX/VZpxVXhSl15TavvLr7LXtR
YAJObSe+iE0nX/aUAPO4Gb0eAswoloLQdOFMLN4JeiQzsVlwlXYewrxBFuMrvVaoF8vkIqidmqSW
W2GqdrTPgFmVD9gvzPoJnbirX7vZgPHCSqIh3tMDFoAvbPBU+8IZpOnnpBAO26H2zAILOY5DwsrM
SpUYhq36G4P3WQuHQS9/YR0lDlW2yAd9ATjsK+13je0O1JTiIic52TrTJX83mCSpBZc+jTgDNo7l
vMZX/fHOqYhoZyeXOMvAOgcTyphtVBPiaDV6+pghBLm0SAs+DsRFbWqq6xto8gQTinV2PsypX6ui
3n/+GGjvngMGYQzgXMiXhD3SHDhZCPpFVLECh27rdS6cJ4nTTDn2VaYpj/1cwgVwoxFnJDrKxo8N
b6nCwaEyum7pl/GOVLBCHycSKtoDsrZZ3aHe0ZqNOdL0+IW3unt0sc3H+zmiYRTKSiF+mpgH1J7T
ZD2JwXJtalen+aZ0bUEUYoYCuACU22zjUl2ivaljLdgMjb6GlusV4gw4GSheymimNiSnvgqLNBLo
Bod8dC6wa8jqSPfDMu+kkU1iW5jQZb+4vR03B8pOkry9tk5McusMqWx6JXMvc/iHZsAk1fqmN0tb
IPRtppZm+RBV34XmEI8x9+bATheAR7utCWbD7YUVji0yYT/UmX1vobnQ9D67nSlUnSPbHwbegKeX
LJynrB1ubL2t6CBWTXtvZkLlg4o8Zz7YgIDsx0GDmxUrmYF4Cn2G/RBzox7lWBs/O8UaxEU30X4J
SaU0EySwepRsq4XxCgrpDl1uotfLsi2Ql6XXsm8lG+Rucb+aozlbfi7i5b7jxSJTHoiIHWTUBsm2
jBS6ao5VypT93ODhIc7wKSBmYBjGnNAbr60x8+oATAMdc/iQbchdWKIAj+GcbzvLHX6KIiYLvAe5
cpy0GFHskGTddphI+/Wp4jiFZEhsFEwSXicCAbPbeFGpKWEHVj69GTMQN8daLXnMScu1R9+JRS2f
4Z2i3t/wAMBmhrbar8HgE9Lvy7j11v2r1ikcK7aLHfpVd74VeaeKTao43RNbMgphpC8o4bpcT6ab
uPMa+14b6uKImElDOe7aJPyS2jzsED3V2jbS8jjZVcqkWRc4ATnpFEhcSixrGT1hdYeB7uWu2YJk
gEZVtlr0YiY9fqhilgjGJNTGY1dMTneclRYpk2JX8rHMu8HZ0AlWhzNfsdNSCcAhda+1ht+s4SnG
iZYA4rlQk3SJoWsBx4snr71bWlJeKGeWQ8WD9g/nuOvxqBNWqBf3Q3NOPlgUo8Mw6hzPKBXjC/zi
5xmfS+KjOPkrsVr51+dr0rshLscDle16BEegW4DB+vYD6SieKIDE4IZzLIwzTjvdJLG3bfFBfs9K
yDJArUayJb2x3nipNLVN7+nTjlm7+12345+5o1ZskG0zkIsDYhZ2dOb6VSTTKPBQyvnUQ/VlLsbq
MsEWjd80Nb99fg6nY/f1FDgDnRRFh/+unqyq7M+iZMih7sUT2BfcBtrWwRcV2M5CzzXWAaKptAEv
B2wJu88PfRI9x9ybgBBE9eDX+LDDYjuZxtb1gC5yiOxtlWK5Qb6YA8jtZIWDLFKtwbuu9BE/EXJj
pK6dHaP1UGS2PE19Yw2B3kMB9ykaITt17LEx6hmDvmeTibcB/NbybBc2z5q90JjA6ckmxsff4yVb
1xoQM8dkc1+J1PHA5tB/OhfR+u7ZZwjAtUU1whKkGadli1KNUVzVo8CdPGeBTb/nd5zBc9U0jKYo
0ZXsTJ1qrOO4PwulNf1lhdijQqNipGZ++zTGsAbBD8XNTs4qXe8oJm6GpHModTgv+RCYrUwvHNoR
5U6PW1vfZBRWRoADyBhCtU/zmeRYFYMJdA6PuY7dlo9VV5g9CoQU0wD7MXzITmJgMloYVj8q5TA9
xHqTxgekRDTr0zrxC3bFKvFmVsme1cz6Q46G41mwOwzlOj1m9e0eXx+kfxRFdiNeqi99+/LSX/0U
/73+0edaECJFUvT//Pebf7pKn9saU2h/+m+9+UPd/7z+3/FLHfzsf775B8YGjJnuhpd2vn/phuLv
A/z73/x//T//4+X1b/k6i5d//edzPVT9+rfFaV29jRdjt/dJIpl8+fXy/g/8nUemm/9FGYfoAKQm
g1Xqkz/yyHjlNCbO7CwJbDIRJFR12yf/+k/b+y+VGEYUUyabFma+VNsdSEj+L8sijwwNHXsChtXu
qjp9vbKc+O3fjyHXjCv9f//8HyB6bmscL92//vN03Vl/AHIvNjdsa1X1FUv8R4k5FEbC+M8zfUWs
pkAxOHdF7nSBmSy8w3y4fut4HcJOJQdi88c1+vdP+fPQ64bhz/dkPTQrHhssdGZorU421MxTG6/L
heU7LTwuRsPiKsVLF7hAbY7/P4eiz0sGJduj010c9Wyi6UuFiViaTVDmEySGRjSQGNEnf34o7tm7
s/Iojol+ZJ/Kbu3t26/FDEQNZhMo0SEaycHCSUz40hkG90e3jZ6HufIy2WZ4J5th2HBxFgkiK8Ri
e/vemCNEnqo4kk7RMNVw+dBNXUsg1pDRO//8DNe/+/S+IXlGHLdyx3ls354hpbVdZBmO7EZB4ooL
p62IWgOUh1IL3BXtYT+SmGY/P+pHTwt8UDx/tPe1dwxDr5BCtjSjfGgpM2ms8+Q3Q1oBqsy7w+eH
Wm/RyQnq1C62Q+YJr+frAv/HO+H2Go1X3GR+s4r8UNUgQrDxOt3ZbT4Fpg5Hi3l4FGK2mq4i0Rln
yrUPHiEenHU9QCO9CrneXuAqTeAjFdxc+J7ZhV57ve1zM3vrzHFOP428gBzHcqg2kPzhx3l7HOrM
yYuzDB0ACJmD6BFHKK7dXYoqabFtJ+7+8+v6wS3UES+qvIQmKXGnsQSuAjKUtHa23Kpm7O0YScY8
kzrKDOEc8vLDQ7n0RPgSw3V0TyrewiTyS7ilRde4eS5a4exit+jvCJQ5B/L96GExOBC4V1wc3LC3
FxHbmtfhUOEispEL4cNrsFKRilzhWe++lhOyIF9aInlU0VZfwkcug8+v6gevI50Zjaakba2izZO7
6CiVlil6YkEJ0ZWvXjSkvgPY/IAPd3rAweyi/vCKM7fyg/WHJxShIW0Jin3vZA2op5kmg871rSGy
bBqyT/zSNSyqV6kcc2xWu6H1rK0Y0vb356f70Z0lU5IlQHP4puon62vJ0GboC9dEa6AvbKEHC1lU
bgVu4ylnruyHJ0lBTCWHWJCx9dtbq3X4zfkCmn5vs8PT0NoeJnvS/hLdaF+VNFhuUc17mN+ECUXr
H58mq49BADbpYbScTx4rvGhZrAoGSozGi32np2RT4fBcCSjJmXv5ThfJOgB8fE34tuiH2afrXYdC
MddUjhW3uB28BjwkkoFhy6eUAIm5uCQOWGeW2NhfjLJm9JA5vxQUDWeW3Xe91tffwXVGEMrqwHzy
7fWm1z/iBuB3JAaSAnatD6NTeSFsGBrKgq5+lljIKrzsR0a8zlYZ1JfPL/oHCyIlGvBH3cW5/077
jMERtAF5T37HcIqAIyu/QCKVMJuEbY57Kvnn3zQ8OEC31bVAJPj77QmLagG9YtGDhAHTbFVcGQFc
izSMVeWc9+KDZQpdMO+rY70WfOtr9cc3bRmVVrWi0vRBOqBycEZX35jaLL/YcmgPUWnZ+8YZxYsj
ZHHTjnDrPr+0H7y25JZBZTRAXSBmP3meGUuqXaXA74itofQHU7Fh+yZYfQmM3X1+qA9OlUQm6mJv
FdlSRr89VSH6sVLhnfqIpNWb2TRSsJmj2GQy6bb0n3T0LpjDgEIiKEK9F35++A++3n8e3j5ZNUB7
K3E9o1vp0IIGvMX5tunm+sza9PZRfa3UEbxoq9TB4Z+sk0dHtWcpSMABmFCgfzHwQn1znNgIauQ0
YURP+5wslIv2fzXRv49nrGMQdrRc1ZPjCaC4EH89ESIz6QKv7WSA9YrbKdOfXgLI/POL+PYevh7O
hS/Evp1uCPrwk4+aSnyJCtyuD1WQ78iv8nhLIvHPXJjRFgS6dgHWpMYHOMRwPBPzzIr49pP676Pz
dWPQYbPROmXzK4Omdum64UYp2rMazcYm1+3uOKjkF6aF1MLW6ozbz0/5o4Oum0SeXDTx7+wm2hAr
s65lLXwrwh6KShah2plZ6AHw+O0AG79zlkGeua1vP3GvZ4qiH9sDX1KV9tlJnRRlReaCSWhDpbGW
DY0Da5+KGWRJszh0zcA6ImDTh228COPMRf7gCfZ4O1UN5xW6a339aX+sSEPE5r4k5zMsezpsPVi/
y17gaVFHRwtpq6uHz6/vR6dKn2utB9e5sb2+t38cz6EpnOk64F50faC/MGMcHVB5yN1t+7Koiwat
igFDQ+S9fmad//BUsVuyX6MepRv19tCIT0snSri1syOzC0BRmLf7flolyg6Su+ncpX2dwZy8rTxJ
qwuE7BYW/ZMlUB11mxmK2YZCGACRSuyLqIAWnIfMxR5qx25cH0oSBOjF9JKXpHK924yUk4NBShlG
bOmcKxhPioy/nzR6wXQZVlMRPY+31yBXGF+ho2nR/ckH3i9360HECuLMgpgDY2oztbp9mcUGTnm1
BWMgpbHFtn0uLPrth+jv30Fzmty8tV9M9fr2dzgp+gsMHV1I3EDOkeflmMuYdBO7Ts+8XG+/BH8f
CjcdnR3bVCkqTm674lVqIsesD8vY8a5MCEO7MRL90+fP9UcPFzlvhrG2idZtyNsT0vjSJbNd96HX
aiWoCa/YwlnSHtTBHoJJrbJ/Vpr++7TI27NZp+hwnsZb9FHSOKna9OHUFtUWpvsEoMtAQm6AIfzn
52ZTHNEaZ6/Kw/z23BojruZs4GYhFG9CoTrVfkGRD2Z5gIc198328+N99HDYNNwYk9Am8k5zHbs1
A6BGQx027Si3g2P1e7ES2xignYs6/Wg5ouqzkZTYPB/6ycprTirdkyQhTLNeFXPWUn2tGc3dFGas
r1w5SCEwlaGpTNE5+/VJ1tjfd5DcRIyUBOTSPzp5FxeBpGa2oW25pe0eOm8BeJH+L2dntiO3Da3r
JxKgebgtqaq62+3Z3o59I9hOonmeKD39+egD7N1SCSV0gCQIEMQsUuTi4lr/gLbq7Iz9BWDU8CWZ
u/D3nCCMF+eLh6dPROVZ6SvU8WKw9+/RkOn8QgARfGPnOu1nU4nDR1NDgN3Ondk9OEk76QCPMOis
NruBE7WJ3aHehY3uQZ+YEAZ7i9HfM4wJDaVORDdFJIb3aqIYP5NuhkRRCu/h/q7YCaf0qCh4OXAg
yF+32yK30plCZkjsijOknGJ6JeexwbI8SBQU90Hngck/UXD3ftatYgfdMPTdyTVT9+rlZfs1tRbj
f+7/ptsV4fLk3S0zetKFP+H2xW1m1nUz9k5Wn0MXQSonHtxTnDr904IS9Y9GnY2vmZ67H4u2mz/O
dWJ/vz/87e6Vd7fNklC7JXnYJLmjWRsTIA4KHpaDpHSTwUWFvHTVu0F5aqrKfVhy5FO1uS0Pjujm
lSg3L20cojcQJMnbtGU8fDFz/GhDxxwUhvYc+6HGHuvKhaUa16aO6n8dZbEfO3uK3ggvrOOzMdr6
ew1r+a/3F+A2UkBUVYnrdFAsrNI2UTd2Qm2pShT8oUQ5gZnr9BSFlr535mp+/C9DEUI9yYw1truP
U1xVfchQaOr0v1qlRSGqayHhcRrtg4O2912xzibtpiGgOc7moE1ZZhmpATESkly3oCU04dNu9HAQ
YIsuvxfA9aemQdqIDM1rjwLT3qbmuiQC0wiFvqqvP62AaoK2YowgURbrb0I7dqEYRigNGQWypHpI
N62lpZa5sN7MUjuA28iNs06aQNfx2KDe8ucy3WQG0MIap9fz+pwObolA6IgsyxLbOjRMtXrQ8uz1
aSFEZ5tmDitNb2L7UB1nVKdcEyH8FDOyBzwwURTshIX3KjqZb5JIA+l6fyvdvjH+UKtdR0ZSlBg2
nzdE9YaeNtCNkeISepRp/BabL4c6XYfQIEJCoK+y7D+cWHQuuOZMxuVNt7luxqpOXZhDFXrOfXg1
cit7K4wuuggLIAJoFecJi0op/hBhi5tWffbO7uPp7/tT3zmw3HS0ZSnV0kbY8to7Vy+9Luqrc2uO
2q9ZG4srPIrignRWexAbdjYS9zMdIBpclA7/mI6vIpQmt2mLPwM8yH863Suf0OkUJ0SVkHrq0qU5
+Kx7MVHmmLxrZI0HLOb64HQ5FmGziyMENeDRwtqrDwvKvtmX0FLC+aTm5vijIZbW54Qa0LWz7LAP
jCh08vOrV9mQVSb3/+PVvM0Z4r+MSm4lzZnYjX1H7rX0wISpofnVUFu8P9jObmaqSDNYaCOoXEXr
WS8uKqdgF5pzNvfW26Eo0FWzJ+sBecuPBP/oPCqJepALyBOyCRJQcSUez+DUQrRfj2lZqHsnqDyf
AUloH6bRAiGC1Nfv+zPbCcOUdRhDPsupcW9mlqLnm1gzaHikjwyAR0aGbn/S+YtDOgbgmv92SgX0
mevixul/2L6kv0QIuk9Sf2Q9xdKwW9RRHfJtI+xQbE5Gf0QOR0DEEtrVjiswIvenu/MhySJkJ5Na
Ozt4O91+dCpkn2pUPAusiXp8StzYmb7ndfi32o2SSDYq+uu3KkcTRJQUILBUc3PZ5COEjgJ5rXPt
JOKxyDz3XT8t5acaL6O/7s9vJyCwOzWdq4V9ytquV9SoO61WIJLQHiozv24QVCvDQnmjJS5cLbsq
DzKGnXvUdDwNzLBJtoQi2Ho8vpUDKBnJDD2Na6iTHAweo7ODORK2dL1dTc+t1lZcNH0ozss8Owe1
rP0f4PKqoWTIPtpM2BoRVxMWPwB12fJHG+bDsw49Evr2UDzXIPJOqBFFp6F0qr/SVv/2+uV2gTJY
CIgbJCqb0dMhT0FH4xpIhoEoR+g28akDYeSPoy6eCPjF9f6Atw8E2dcE/SSBDPyLu4m/TkGFzbJy
D030zHnAqCwFZSe0QFXElzLF/mWMB/zWF/wVgIen/zOjV44JoYe5rOKOB+64NyGKH0NPF2UtFXNc
6ALrr6/iSTJ4Zu8FSTP1b1tMsILZDc3L/TnvjcIzUXoRAQjmzbweJcRvc84mhKoMB1kJGFYLfJL2
qDdl8aeswq2uk/WCpqIjTCN+e59UzBEcoY5yMFYCPkaMxaPWQvLAUjZ6uD+h26FAvlFB4SIBc4Ot
+XpC0N0IbbYKydSLyu8TJ+OrO3eOPzWJfVAP3BmKbM+kV0umrQITWQ/l4fRJyW3WgyaMlhlVSvQu
T0YaQSwQlTmnB5FO7vf1IvKJUHkjG4HbS596PZzVwiAA9WgE7Wz/UopwPFvTXF/wIKQBUkzKwULe
HH5GkmwJckxKKESg9XBaNkfG4gidrkscB0lpN+/StOzfq5M1vlUROXkC+IMsQtjFy8PYtop5dBzl
CJsJA01xCNSeBS5U4qpePhGduqqtRKqGjgTYzo+0UDqnhML8Fo8u2s54NxjfgHlDgK5whckAA6Uz
SbHQivhkZC2c7vt7S15gNz+IJ5WGthbFz+1dM9WItWp5gYUfhiU/3BorJIB4zQc9yj/NCEJ/BkXS
/4OHzJGb886nJxUFgetBIqBIuAlM6Hh0St/Qh8qrZH5CERgithr1aPyiXgLO3T6IPbdlXkI+CkRQ
lHQsNWkprJfeQ9pwEAN+t5TRKJi0GmgZv1haTi/WORgtowbO81KEExTjmR4PapulmSs+XJr231HV
qe7dX/udw8YvAgli0LlCrnFzrmcN7kZJhA70eU4fqwbfj1qdvTOnvD8Y6jYPl3Aarnk+M+V37r/1
7LH91dpIio8bdOfOKcII56nKxjfzaJYXqDnxCaOG8rwsE/rkI+xYtHq7g+Cy88nJTrFE8CQ66+YL
jFgcYg9kwK52tOaxCjUkv0MU0hGPrs8TWtMH0WXnuEtumOlJ+TyZi6/nnHQ5HJ4MmqYBxB2Cddy8
1ZRGeercUvlH6xCjOpuK13wEKCJQRSS1PfKt3pkxoAWZ7lCRpjy3KaWmYUI1FduwgJpY9qSrPcz5
sFu+llDB/5kqD2r9/S21c5xtnhzUKKjHaLAP11NGcDtDBz7UgkxRp/gpi4z4Cah7ZqFcbTWtTyPI
bU5lVeA2P5jhcFSB31lynh7cICCMUTbYyuDFqQVKwI1VpDeW9KJiRww9ps3ta40yKh6GltN+zms9
vDb6uPgoVv6Hu5IEw2TB4eTdLoCZpy3IxHYJpmkAv4xN9KnS4JPjrzAF99d6J7cywW6rEjNGbEH/
aL3YIhph8NauiSA+9qtBVi/GeWLvP7txG56iNHO+dyjfBG6suA9Z7uUmOZZmvZtbB06y1ccHEom3
H58rzaDuCKOCbGFb+pwp86FU3FgBIqDIyye2wAXEbNHDW/KnErdDdKDb8Upt+mgpblMuKlOUe7nI
6aLBTlivRIaShSU8gWkMDgAPeACNTxgwmgdY2dvTRAokYcdyd8Hh2MSwZKa1jWeQFXCs0KqIGv2a
NrEZ4BFuIqlPADmImrcBmuFIWWEX0nbBLmo9LSXuQDvj/YzJZlYEZSiWs2F0yYkvXV/ub6bdoWiU
UehzbMismxWc8sFV8Pe1Ay5jzXcHl3ODwQo0b+coLO4uI9kHAckzQE1sZrVEbaJocWgFCIg8iyGN
LomRG+cRdpxfJyg03J/Z3q6U/B6H5xZCYVvSgaor02JrvO50XDS+AAiGCQ6i2u/1Lv1ULwgnFpoR
Xisb5ZH7I+9O1KHWJaXJeL1v1nShm1oa48SaJrjPjjWepwLK+lvg6PkD/ZKjbszuePRjVMhFf6gd
6+2iuWgXRdTBAkRUpgfHnoovXmTxrsvD8tFO6iMy022wpbAmDzuoHugTW61CtCkwWcgYb0JqBMaG
dI+brfZ5WgrzEnmZfVIGtLpcVGsfe0hYB1t2b7o0PilzEe+pkWyOYy/qwshyllevZ0RGQsu4AmmK
KMrj6LGI6Kg/Lj/XOlWFJavaUIEg+oK+2ezbep4yMxpbO8jCtH2b08P+rHS2Qe7Yh4HR9c4lsqOj
/Hh3UJ5y8BxQ8aRksf6m2HpSFXYrOwBxaT55EZI7Mby6c42s88OsjHBp6l4/WNm9D+vwrOTNzssP
Ytx6UE2khtdMpRV0SHW3/oC9zKUDk2KetHi0/4UTWozIiiUZ4JikRDiudeIvrz87AAAlxpOX4E1/
u4/naelRqw/UsIc0LYwRRUrMB2tl6YNh6I9eRnubiToUrzKuEYrhm5egJ9w8LygtBopuzL/VItUu
oD2r7xrIegP2Y5X9uj/BnYBL2Uvy9qkRQC6TP+hFKTzLVeTrBsyOpg55syGekwtGO90Zdb3f90fa
mRqlAoN6O2UfLpLNvk37DH2YanGCGpg16hY/Ycsl5yRJCz9t7KPu/c5oYK5BXJOVANr6w9x+Ma8q
wy1hQf4yUAeDOpZBScIZDC1oMvx0OlS+D5KO2/GIQFBkwOnLuoG3SXHRFosLW0mis5jxLMO8Ff4y
WiF+gfG3L9AiOUgC/jBi1mHABq1Dh5fcnqfMVhcXar6L5gmPhbac9d9oQLm/sQQtPhbTqL7DNdD8
UaCT/iGO0+gxqTErxBkeSp9aJNMzrQiVRkMpLRhC9xsJLO/d+19bfs3tz+N1gxoHej8uX2K9rzxD
oSdexmFg67n9wMmsfX3Op8f7o+ytOifFJPZzkZPvr0fpqlHAxZjDIEknVGO7ConAwvlSOF73iAHE
wQ6+DYK05Lhg0FZwNDBD8te82FMGvT8yx066WHWjrwMtR1m0wi4gKsUlthwk0uPyCEd6e0ApCZE3
8JWlGcAWWWEaaZfG9hKdTTXH3WcpYj/NIvNCmvHqdg2pHVkzKQpIOFloW8+vGr0FS/aOd3Eei6c+
cpyTaWOQjJs2bO1Jbd4slXd0s+zMD70HjfADOUICgteDpiIWdN3sBJidBbZFLQYgq87wuej7/qB/
vDcUvUXYtKwlIJHNUE3hSmcyPaagrhn/1qHdlCcbrgBHwRTZ9f7W3DugFjc04/AS5F82J4CXn417
VJmcsVeq/qntsX0/TcuQ+yM9qqtaGDUXtTnHvnD19rc6lBX+5ghTokwKH7XvuWq8yRy+zhE+Rw34
mvP9H/gn49wcUYtiCCBaTikqhZsfWOW5EUbo0+IFOyNx12rIQSZ6rbxPE0tNfbSvIeCLQv+wTHr9
LoQU+7bDh+jaNKgg47M1v/eQIwVfASZVoHiChU2JLIKuxOV33YKLjJqWQS+zUcRBcNnobgAx4XVH
aIcMQSmdBtjmJNYmqJ4i7OPzoJafq1rNH3EdiyVNCitZBwhQXHQ9Ire1jkB01l8VLlXICYP7LkeW
BiMjGq33V/MmEhHr4BLSC6STzj83CZLEiOEjvpjYRznxY1RmHXK2aOx8yFC4+4TLZXF5/YAcFy4A
GleysLM+N2FfosIsFNOnBG8+6HFnPNWDLgInL6vHeoyP9vPN4YHrxjDgcyme2cTb9XhOswymhRWZ
bybS4Ba6CvAE8AjL5Irg/tRunkqy4SdHgY6APMGW7k7Sq6SjBXZ9nPAIO3VUif7FhdZCnqDH7y7L
VAQvlSkoK687GHpnlh4SPkRbfgPX+CYEKjzGuqJuTBzO0S+DppUHaPnCaTGH4dP9Wd5kt4zA+aMM
iLoKwlXytnl5m/QpqjwthAs7mZazEjYOFYpQBHXhYB/hotqGA0z1KdYRxsDy8whYflsIZnwHGX8e
EmxZoOXr8WNGBDeUMj6UnqAL1SFB0XBMH2rHRi+kpn+eBJyjsLsk2qR9QUh6fps5dfMQZeHk318M
OdgqFskfA6gHSiWFDdra6x9Tg4LQnAj2S6R7uDYg0RKUXdm9/pBKXqzruKiR0XrcRDy1iUc9dCrT
B8s/XlDlq/HtGwAC1iM+75Vx9DTcnRVvNcniZE9tibgzBBGUQAfTxz9LR8E5Kp8HZJsP1u4mLZFr
x6NBgtyIiNvUU5sKYCITJtjE3PBvoyLpMhK7/JXRNFF8wPLmh1l1nQOC807AA37LC5/KArywrY1B
SvKn4cls+InW2391elmg4GTX6mUxGy0990Z7VBvaH5HDQm2PYvYWZtfqzYhCvLTUG5fpVJhVdlaj
Jj8VWLMjRYMf+Wv3pMG1yFuMIjJg/W1rE9NGfFlLxtMHXUFVze0faTdaB3H89usxCj1GkCoeedeW
SIOARBRTnoYMtUTZe71107PRevO7qR5ygJuzgoV3pXbWAY7wdjFJunAbNTkJBCB7cxR4BXGmB46C
CZ3wYQjb9MFUJ/eMDq/6xsIF7GCatzGd8UwqNEiMcXH/sVt4Ee3ouhde3XmApnuzPJuOKB8HDy1Z
DBHJkEJqppXldqeqMI+IbTuBjqGleIv8lOD1NrFljkxlAkdt+JaeoUzaYyCN1aJ+bjunCGYwyadI
w1AKjY4psArkJRVbMT6pWA0dhJ/by8VQORSkuhA/yLI3EbcfwTzZKUFO0cbsHDYNgjta76BhNB9l
1Xufl31FWZ7sDgGHzVBdEiG0H6IaEQ29FTi1IfxWm5UHfAWwO+ywA7x/VnbHs1hbyTiWD9N1/O5y
Q5vAjLKd2FjnSClYQKx6nwe+KgzZbj54/u4tJcARTqYFJunGiGawJ5vnAiIOmasOJ01N82BG3fQ8
aPpRc/42iKNJI2M4xXZsjbaZXYLJr22UDNU60XD2SOwCo3SPEFZ7Cwh2gQIiKS3VYTnhF+cjmuYo
DhscJSc4vqcQN+9TbM6h34bpL2d0tIPYthd1ACCBr6JBxCLKn/NiOLw+sadwNIitXdeQYaUaLlKl
AtsT25sOZrffaeWRgcdtxkMZj7lxCqCK0JVaD4pELc1fpzdxzcTR66Sk3vBBzGJ4UB0UM2nHiRbf
9Kb4HzNT6ieRqeKv+7t0LwhBHCbF4L6EvS1X5cWsUXOZvQwMmD8n2Abn6gApHinZq6Z43hfeuzWP
mdIL0KWdPt4fee/zUqslweG6RH9o83kN0ZWVjXyvjwNVc+nMvjkluNJfvajHMR63ieD+eH9Y9uuE
CjCOCf2ATgq3mLtJZMvcUjNbjTiQnTfFJz0qbdiS0eD+Pbk8fAMdu2KsUpTQLgLbiCz1NBdJ+U4V
Y/WXFpZ4QpiorpknQ5RadK5E7fCoShCVPYmhGseTF+cTAsgg8751ia39i4161GOQrhfdA4h//JXU
pqypkth2+o/h9OJnZouyxWYbL8qTlS5DiWfGWB/AG3a2mOQGgWkjLpB2bfZ1X8X0rxcI4o2AHxRn
tn0yvLw/S/kjdMwH1PY9u/GR20PCqy+PcEO3b2oSIsrzpoVWD4dre4w9o/NqC2tZZF/U5PtsIKt+
KuxW/T3l6L/6A7qBn3sNUCoi/BnLgUGA/qXRZjxNlz4x/8LqMaJNHrcNMpH9EH6wkqHBTJ3ytjhh
eEHiDZoLY9OI1gvco7iYjhKSndBKaxjM0x9xA54G60OCwCEWEWgp+o5iikDz5vzzJPAP4kE+n+/v
0r2hLDrGoBLo+YG7WQ9l5ENdaxxI9g2wSz4drRqtW7g18v6gPrsT8CQ36H+H2lyIpSmjHZYAvmUN
ODDpdf7XIp9GJ16BcX4C0SoecOJeLvdnuDus5UAg4+2sk9+tZ2iaEXIqCTN0GxtzdNPsTMmcHPBP
Ueuh/svzEuUcmq17MO7OytI9pdAl1YgpSGzGxQilFDG/x1dbo8C7NGlA7brNc6irv+/PcHckRLN4
yhC9iTXrGeZF1fVizngxx04JIFg4F89sWh3nMrv5cX+snauYm/H/xtpkGQKZuDIayJXjLlc/j2jh
/EBj2z6InbszQh+KmgpJI96C6xmZqCdPuV6j7KFFDSjuxvs0VHr5lFThEVdqbyic/OhtwUaAfbHZ
lUnl2VkIotA3ahOCVgvdAahO9qAPRXxQKt/ZieQVNEJo4fFM3IJOxwIHJj0Oec3MLaAntCwuiotC
NaKJ0TVLG+3TLArr++s/GNg2uTFoavEGXi9lgpGGU418sHwu2IvJCI1XBzV/f5S9VeR5TUIB1YuP
tvlglE8HG4cGKejQ6t+jtvynxvTkk91k/2GvMxWSFMSnqHBtPpfhjABUR2H4VTwmbyur4RbRo6gO
liVUDr7X3qRIp6HSEYt5v2zGqqViRO5Nhh/rUx9YKrC7fqCoWc3zEYlX/lGbXEEnmUbWxYD3Tb9m
/ZXiWZvQhyY2al0qMKNHOdXpw1cjHanlSc4uTGtWiU2/HqUuLRe/l5l7pW9/kfU1Z/QnlwvGubM/
2mP4cH9T7E5K1kbJ2+WzczMpW/Fms8bfzE8olT6X2OnFfojVkBrcH2fvXMHg/99x5Hd8kVPKG0c3
FMYxJnhayHjWJ91sBtA/3oIkhpc/5Zztg9rhTjrJw4dnNK0FPt2f3sOLQWG1oJSLmZlvdBBNT2HY
Jd/GZO4vTew4b/PereqDkvvecvI+odqD3jUp/CaxwmCwSweVrd9adfnYL/XPMlL1g1fd/iBsEslu
gfy/ubVm7Ckm3e6o8BRj/+Q1KVB9PRP+67+YJJiplM2oW920uTBtKZJeN3yATMkzyjMIGedJG5Qz
hilK6L6ZvPDf+0PeToxKi05xB/yjjZyQTFtffK9U6/UabxnDz3kfBJ5V25+00XC/3B/l9nkj6zlI
qELOlCWWTRzsilGPY4i2sEic/Irn2PJGTxP3HXZetY8qdHOq0J3wyyo90i++PQSMjEgmBWWCFcyx
9fxQi6gnYOV8OLcsPhiKkXwD1Dy8qfqmfTTMsDxbAlDz/eneHgIKSbLyKDG0ELHkor9YVKqbXR5z
+KBfTfIpY7nw6BwlMK3+r5Jb9PJfhgPOCUPoT91sPZyWRDaqPXK4Stp8eYnnY3yeBQKbIBxOjvBi
e7MjWnpQ9TB75jSsh+txcWjthSOejQNsK2B5gR1nMbKwSfY1GwrloJ67t0VlNJG8SBKRLTI6wVBE
RWbDoCBoRz4dzelBjV3zoAW7t1HAY1CY+lO42ZbA0hYxPCiIIE28LnnHw3e6olSc+uoyYWadNG4A
de7Iy3VnanSREBRBoJ8dukUDA6P0egjZfDklmt7keh6fvZEoc39/3F7YYL94eoJyxuCQKa4/mNk4
dtHnjDIUM0Bbp4xPiWl37xH8yl79mCHPkSUU/l+qqdte3EQharQLDrqe4oOqGMg2uzG2A95SV75m
loMvrOiImryzIW3a9LJbxRa5aQCWzZKYdclFh7b8d+TV3SeaWuU3RUF03w2L7CD/kSFjnZRIvixI
C3pU9Di3KF5k7GnaLjNaYO48fTDTCTO/HiQoyjCRnzf15CsFrkAiiotPLvbwwWu/JuQIcgeVHg0U
VmuTreQ4Jqre7ADNx/jxh2uHaoO701Ccl2qOjgzub7cOg8miBR/Uhn69edcU0yLUYcGMx22yFg34
2Xxul9m+8krVrvfndcuAQIHGRP0dCj3lU2Qa1tu0VBwdt8y5COIJd48EdzWsyfT87GFI8SbqRfZs
CTSQRGxBDFbEszm67Yf7v+H2PDIu3Sp5S6EdswUegKJRbGNBCwctXvGoJlp9jpIlPojXu6PIu5aE
k/TP3CRmvMbZo7lbBJM+9A8JWS7ICmp/9+dyeypkogKVRhb3mJW+Xk6jb4WSlRTRjI5yt5Es46Pe
j9FTYk9zccImtDv4gHvTIoZRk4YwdIv+jswOoWTgBMHSGO2nXsvst2PtdgfZ8960HDAh4Fd0qW+5
WbwiddC3XeISvFxmPsQCCYB8qXAcU0Vx6rXoaLzbe4EVfDGe/D0v7vK5oqcMM6UMnFl5m4OH+oYw
6/yQWBW+oYv7o/di7yCjvZkilGJ6XxJAR7nuhiOihuVQFxFqr0JvzdOYDp4/mU77YErkuZZUR7D9
m0POeFACqEK5qIbeyKnh4750fTqyU5QYg462pvFjAG/gV/YHwWtjGAA+Ro6Ff/mfTQJ3epMJCsJj
hZBvEXTtOHu+OYnoL/aSeO8sw4h0HQZuNN1w8JgL/Fea2jN+qkmqI6Wcqelzv8T61wWblud8TpHE
zfKCOpIY6SubZfET1Q9+f1FU33jUdw+a3c4fqWCPSLYZDSbDVXuQ6O2uHDGLBgw3LN3S9eYoa2Se
BccpSAphP0+qM5ytkceO23XKwaa42Ydy4RgGQIZUGd3iEAbhGGLi6Y058fzDmtzy5xQW87VM+xjU
fNOlo2/myZHy3d6oEiEGKI2/b0iAWKaSUxoCMzZFm8/eImr4D5ZyClHMuRS9ogLT14+cs/ZWlWIJ
BGTUGwH7bSLXguVz2NhKHuQWOmRtqs9BhwAndcLyCMi9OxQNH7BmaAnyvlt/wGnpZicCIRD0IMLw
ebIaP0umMIipfL82HvMBUdRD4B2MgCw8rYdC6HIyJxfvyH4q3KtDVy0YcT88K1gBXgyvCP/nfvy/
vU/lgMAWTSgISEJs0ReKoNSmA10JNBGl7UkzK08aYeZPQ6tUzzg2d28Ugf2zlmbV3wm24WdHTauD
G3VnAzEK0A94azQetgIuXgF6sCrxDUKLwQnaxMDkR5j1yUIK450Xes3JLszyYNCdr0roJCekrM7F
t0W3dEUPWRHv5AANw+QcIkX0ZdGcjtYLSIn7q7w7FPUpRIfhd5CXrb9qU/K4nCeGilo1unZdHl1G
Vx/edVabvz7YgNiRqqKS7nTTpEd9cDSNUmGosfFOVbi4FwVBJb8q26Nyx02KS/YjteyA9Uqrri2R
KypSCVMKM4RgCi9Qo8y61miV+9boeb9tqxHnEV/Kh1YiFhCVOnoW7S0qwGwp1cVTgsLEZlHJiHB6
jfIA18D8NA4Kyq01psFaHQ4HhZ2duxaYKcAH2SEgCGwi+OKkMd6hQx4sxqjCIGvrz3mIUlUVtuWD
hm3n9f5+2TsPFE7J/mygLZRe1lMzBookWH/nQRbp9VPhWM25qvXygu7P4mcaDshpnDYHoUdOYvVi
kZ/zxaCbSzeZi2VsUdEMRGjgszoU+fwZUrd9rcrMwd3FiC9e5mCxJkw9+35/wrtjU84Ce8HdD2xy
PWFXE3OPoRPPFdEbb5ZS7U9khiAmOyP223L4ia2a9jQI+wi4t7eJqBxLOVwUW8GbrAf25rJ0lSTJ
A7Vf8ITj7fs1VSkgEK6OYKG7Q5Gt/bkmpWzTeigqW3lZq2UOpUD7uBSY/VajA2F5UMODKsXeSDiW
Qh2BfoQExGZSLJowYetlAdg6XL+7RTlPoszPqXDay+s/HG8xaO8keyASNyejpC6Y2irhBonQ8nEu
0rY5eXnxqWla5WrUMJa5JBWaAK34en/kvZuLWiT9FoZ3pGPoej2BnSJQOFlEukXRAt1LjUvTqt2j
i6+fP7Rijk9O4n4bsW5sT1jYYTxFje0gVd07qTTLYVgRFri1N/OfwySTdZMs6M3Uexz0GK0+s4z9
Ji9/ai562bRyjmTdbp5QHFSJNJHCgLxDt12pOtEL3HdnxkygfwqzGz6i++MeFNT2jiSkFKSLZB0D
zud6efsimkXcYZrVIi3zvjT5nu4swgu35Q8ntOrFb3qnfjfbyFkcLOrexSJtH+DNAZZ0tijmqRyR
MWqLPDBHva19s0+ms+iy6MGysvZb2tfuT9fD6vnUusXsYyyoHjkz7AV8ycAHh4G8B1nJZvJD1sSI
j+IYxiXn83wGGxIPaTCpVG/S0jwi/O+dWHmDkr0DqKayvx4vyW0t6hXGs1Ir993ZWwKtsdNL7LX5
wYndmxr0Hx79VIc4tpuh0hZXwKQySHu8RD95lWtD5Q+7h9wu5/PULebBPrqdGvFVinjSNaO6uG3l
22arLfhAZsEopk9Ri9F5r5Jo5qB4Xp3QAcGgJCNjEb2RbT6SS5EvDB2zoEjr4TqpHHag8uOlaEfz
YIfeigZIuAd/0Y2W1/Q27nldaVIMLshYlUR817tsxGJ0SBCeQrl++TzT1Pt7ErnwO29IaIpbw8ex
Ku2TjlrHpZim6iAa3sYhfozUSSUkwr7cStXlquKY/ZIRh5Uk/1KV1pT5udWZD/ZEueoUFnX3NRpw
Vj1IGnbHpcKC0rAL1mDb5h30qGj7Mc0CdFB/C0VJzkAPnOfBohTOa3sOisEyPt+P/Hs7CjYHVQIp
AngDtse+15A241lgTloOV3DKsDKc1LezgZ/GfxiKWw2tPKIA76T1uVymIeIP5TO3oBsvlpssnJjG
xsikPfKfuj2X+EAT7+SNLcH9m5DTdXFvDSZDTaZencYMrnvfxHOAF7H6AN5Mf3z91OStBcIGWCjQ
zfXU2sQe9DJvOC2l9R6b+MrnLi8vbh8vByPtzYyHArtDgjVv7qu5TAxXmZhZbidSmwjawtIU0Ukk
SfcZz/PyAER3ez9KiAhZM4QMXpXbj2bqc6Q4lYMZo9Y0l9FRuveN2+oHkMi9XQjsRcr9Sy77tkGv
6RU1/qJOA6RNxxOVD/tsZbS6BmLO+f6n2pvQy6HkT3lRXSwTsy/jnqHcKtPeZ32YXhHwHv/DUeYd
RSMSPD+M9U0OLrgKtQjzG0TDMvHGK3v3bdgiLWqNIvzl0JH06/6wL7+zN6TNiFRfIW5xnNdTi7qy
ULnuk4Au2t9hSOmmWAwHDwz4ZzOcntev5B+NbSClPPqRl1kPF6JK5VaIm6AD0HSXLrbFBzhSr/M9
k+VL3hOyEEa2T7NiuwFbTy9MzNKTYCjqsQUoHFZ+09bpDxEr4h3w0qOOxM5ehJdAXYFMlJO2rYWh
wOcyoiH3omh9KGCWb8cxmsrpoezI3lBceBQWqGdy+23C1DCotaD9gTe9kdSnKMSZZYy0nlhM4ej+
tt+7ZGUdE0YVuQrZ7ubFZMQZbG+CbpBPoXrCukT7rYV4p5/CRKqr5PihuZgTBLHw1GuEapKPAkp+
LYey9KfCHn7e/z17U5ewBJVtytNq23oy4ZpPltImiLIryXttycO3BD00itToCP+4c606tEjpVtKq
hCK6ORYd5ld2sdRJgFdKfjKcpr1k9QDWOk7aEYkiLTxXmbc8vHaC3D6AA4AboTyAotn6dMQ6bTxX
zSBdtYl31sXQYnJNQLDSJD14ot6eewNqMfAwuO90grceD0D6nVrNkiQoxJSfkq4ZzwDW8GqpYPV7
Gtq696d2G0JB78nKKsU+Jrl9p8EUBiXWI6i/IBX3jVpvcYY3qFzvj3K7Q5BOcngrcThoMW8hHUMm
sCLm5AWin4ygaNIGrawOix3MXw4q/XsTgsvKwwzNqlvR9qlEbK7UlCggY1cAvcFUnijzB/cnJE/z
uibECFSF8f9gF7Kb1zsCzVHagmMsghJJqo9q66UX20J3quVteM34305OpJQfu2Z2X79BuMSpLpIN
yZbT5pkC89wRHs6xATcwVi69N1w6o5v/KZcUt4gymw/2/s6GJBuS7AbZQYF0sJ4ppkthZ/WMF7bF
DISqyv1CHaJHT2/mq53D6T34gLdHnMcDmR79V02qxGxqfHndoy9UkCHjVR9ea0i7iJwuuh8mrfVE
s8p8MpIhPUha9gaFo0oM42WPyJjcwC8yiTEzyMyFEAHM+fKsZ4Nzdjo8rjR7UJ5tPao+JnibHSQW
O6cCcPD/DSqX/sWgqt6CkQAAQSfUDv2qWdw3NKEmv+3z6NP9/bo7P9J0RP45GTek5D7L22ms2a+Y
486/NG3CNsNNlPKS6LMSdAVbqaycV7PHeAdCROTIU4tG4nXzKU1EhSoR5yLILFgqdN3mQKBJ/kQO
6lHfs9zXhxnGI0XDTEA+5DdfsR4WD9OsUgSpMzc+qU5/NlGg9CcndQ7u4J0AwNPujxAgfS/uovW3
C0OlG6uhFkFH7+bNgt7CuQ0NSEZpmmraA1o4yjXU1PJtZUzhwdg7IY72nuyGUYahKLLZN5ku0qHx
lon7bvrc4aT0XjRm+uX+jtnZnPgowzxGn4lcY1sOIWvSSjxcp2CIDSmvOCRXrvc6yJK5OXiX7GxO
yH70LGVgQ4Zgk854SZbNlUf0dEu68202LlQk1fKpsOj35XXaYbQ+5geD7swP0QNKeDKOaly46w84
q8pCaSaZAtsT3ikuczVAa717SJ2pO91fSvk91pcFTG5o4hDUKb+gtLAeyra6UPMm6P7syOSHAhDO
N6FIfaKKVwQphf+DytLueKA2QeIAPqL6sR5vBnFRTy35kDlb7lORi+RtnEc1fGMRFb8abygOBrzd
kEyQ3qzUaePRvO04dW7cTEJbxkBr8UiJmrF/k3SiP7iJdkZBeU4CjKQkEBIZ62nF8ZIZeqMMARsW
ajMwiCf8icqDoLyzeBRtoDICxWFXbgtGy2h0g8atGoyxMRlk1NN4Daco+6a0Q/Jm0drwoAqwMy1J
k5JKEdSnuGfX06qsqUpo6g6BV5nqtXZG5Rwfk+xvzxhpK40IZMnlOFuk8uLqWePZyxD0Vpd8iNo+
fFLaOSEyTxrl5MH5gLRJe/DF9tYSBQrSFMSc5NNyPbUkUQbyFWsA01S4v9D9zf0oFeLh/5F2Xr2S
40gW/kUC5M2rUpl5XXnfL0JbeS9R5tfvx3rYLSmFFG4tMNMYoDGXSTEYDHPinHiGdjsV0xH1ze2d
JgOj7ihJOhkP2EI1O69h5qsuBDpQBUI5cdI8tSYGQ/X2CMa7c2r0V0A2UW9jFHM7PTwPqbd0fYnJ
l6J5alJDu2YxKcl9z7GzIW4xcDDJ7cyeNia/WKnSuhobmsI8f6+nbX9OzQp1wfiIXPV2JfAi4K0Z
qAcmY259Bs2q2OnTiljEVdt3Zqdan72iWHSGExsvPtjWz7HxtUdktZ+nBFEyLnjzekK3JRJE86Zg
SOJKwAVeSoj+kriOD68F6dVCl+VhiIpZXC1iGth/5sSCQapMVVLYWrVyP0SZ+O9+UazulHl99WUc
5/lvxe2Sz3Nsir+JWz2Aeg1MaA8zJWbDz0fdWIL7B3R7rZgBpMAAVYbkzNiiRASDDZkRJX2QRNRr
/Hgqqi8ZbaOIMTnX8CFZZwjLGw/u1S31ASE51SGGCiBoxeQ3j5eHx+2KuO4DwYDXtylcFFiPhbVo
53oY5v6aDKN9MaXG7qUdGT6359D4T3Ha2vaXLDa9Axd2e8+h3SZ3lBAOONa3et1THOXdSIcB7vEu
ee7IlM9zlKNfJbL+OUuc6OC92VuPnjSoEVrj2Ky8nL8EziZS75mW9gRfhaWfCrhxz17D7G0MdtIf
0M86eBNuLztlbvTIyUpwMDcPaidoq+QVcWXiJA1Yh5YbWGZH0fLeKtJV0rGl546rXu8KAVBg2oAx
A1Gm3rVCAvdCS6o9sNjbiy5piSSpIQ828cgmOBBLq1UR8rJBpLvJmbpb+8EMm8xXuYOvRofIpYhR
GQanEbzFEKQzYPbcawj/kRfzraUY/ygcxFgJyacHO6yir/cv497WoKmAfgm+S8mMvv6ANdxrTDIR
F9fm5J5aSMlTXy8r+MsMO//79WvJQATzo3hPyWa9VqfUAwYDWdXcmfEzr194pviUvRHKXB6pTO04
GQyCWFVqNxEobPbVTlOJJ4hI3tRBfVAmz/Fhu6v8GhDSYzNb00knTT/f36DcwNpFQ2ZCbAwdNe8C
wPL1BkOtmbxelS56agbAikn8qcjGQYoJuJ9mGMMe61A4l24W2vf7K8u/vF0Z5mZwRQD9aPpuLHTy
Im9Zco5xaCiqwrYG9Qj+f3T/ur/OnrkQHcPVJUfSIMtb79DNHWeAoou0Y6FCXNBH9PPardGLraeD
j7nnsCAaYh3eVnLTzVI0EOZRmUOozbh8fgqr3KVOoS9I3fbZzkbx4/7Ods6OUBKeGBntGeAH1ztb
pixBK1Ymp6WloRMKQnNIvLrxxbJoD3OPHnEcD54vjOWIaG3HVmXgRdrBtWfHm5APdIamF21GHBEt
GXOSRo40QQJWwNB75TstwtKfnHq63t/wzlGuVt18XyOP5mUZKTQYkP8gU5jPz1oUTafaG44IXfY3
KMvPkjIUs1l/WzatNOqMU5vUKLlMpj0DZamoaQy8wWimj89uph3pW8g/urkSsqkAWbEk3ra2OEkn
rCaIODRYADMVguiojd6G4/J6PDZPKp1IGVGRIWwpSfNpVCGQTXjmvOh7n6fOx3xxwktrDPrR2OnP
ycHtjqjvUewmgEIQUX7mX55wiAvCpa9AyNidW7yz4nx4FFFoAh1OqrfaNCn/9HPbB3rndE/wQVcf
jTHrlxPOIfu4WBaevc9tC4EN+58oNsMTkUb3H71Wqq+5NSMNFw1H3ca9W8UkHSkajW9EvjaV0DAa
lyqveTn1eJEEU1CD5y3gygqQUQCPc3WOhnI509dXDh7SW5ujxIxLVHHHdD62NjfavdVnjgONlVon
s9+4Wf1BLdVm9CnYJ++1ZXa1x4Fxn+hg4dt7RTlGTjBREkUJYotiEMIAMjJT/O1n274sfeM9k93n
/iLC8NUukqXkHB+kznSRtoTVdq+G9jThs9JZKZnhdUQdKO1ov7OUqun8rDOOaIt2NyfzRMAhgGO2
NOSq0rRQtgw8q701Bkni2ZcCGQ0/0Vvt4b5/ujUdNkdfFeYeIOUYz8baw0FPTXiQgqJ3zEuvL9m/
mVK67xDs7c61YNjP6hkEVdXsCKJ/+/KwMp6K5hzFE2on65WNyGga2+NOz/UynbxsCl+qgpcuDkdI
Dsqsbj/d3+rugogt0bqm4gVkdb0goWsze4mMlV2neXYY4fPzKq1ORTvplzgBHHx/PfmWrR2JC5co
HSyaFDKD3XzayNQQeqnxxwUy6E9Ja4xPngYDz4zyUwA/U/6pAsxxrUS9+ObS/vnq1U1H1tMNfgAd
kk0iG+l5M9ATJP+zTfrKUULR1jcKFx/mtf0pY77jwohZ+SZNhv6s6c0Ram3HiFc/YPvejo2iFaPT
B31DE4/2CBiSvhAvnTUdDTrdPkIEFbSu+L0AWuk+r0920jLHK7xyCNC77gLoIM2T6kLcev+L7m0I
b8eFpJIIV+zWYMfRsmvRDEFj07IPZxzNHA4owafeqwU0KEJQRac1QbgiydbXG0r4l7VmDkOgZkim
hpqZ+eUIT2E9F+opVg5ZpPa2xighgQM7I+bbhGWibKfaqtUhsLKofHAVHGncV8ubGqTm6f5X1Hau
oay5wc1BHxBRqq1dGLIL2uoDmD9Glom+6GH72aw4f9HS8hYfLWDrguryXF5nnTH/cwz3zjt3iK2C
TtsAwxBoCW04U2GuPmVzaL84VZLGUBBY8xHt8+53kQqOkPAZ1Mjlv/8lFqDvRjUo74dAT/r2YRDQ
U01t/DmJcu/AOe0UTogTkQqDYABMIKXq9VKTcCOv0fgsalV3l7arEKlTKOnWbVqfmzb+lDIvdUU2
Z+Luqu7J9Zb+iZGt9uB8do6H30EQQb2NhGD79jQzY7gDRHVBNeQeKqvJYvkQt9knUluDecXIeXWy
wztn84HJBghdt13VGDW4ukijMZjiZHh0XEG9UgiKblaoHOxtxyMzOAD+HHdB3rhtd6hFBShvHkVQ
2gZKBMyIPS5pkQZIjfQBo4VAZHpVPDRLvARGkRwhL3esiTo31TjWllndxvIHm1HapHLptiSR+uTm
xl8F4jtfRXt4yXYcIukcIEhuGZXgLRy7gaKlVJMQGueyNs5Dn9Wfl7BJDkgBdvcD0JwiM/pJdITX
Jms1uRmTm4oAFqnlKV3G8RzniUbRVKkPTm4nTKFWAxUG8y6AvLcxWON4ZUEHRgSWHRdfhqUrn/LQ
Mz5qeqb7okaaqky0yS968/VVKUDelFKoS2lA7byNC3AULArEuQiKvNECRm6IdZsqPc9xbxwEDLs+
QLL50YsDzoPnX39QyI3hW7Lo/LW911xUrYiuRZlW5ymLP/WVlb0Xlt6/4IuKQNhL5g+eW10HcqOD
r73nAwirGTBnVhms5MYXaYPrNm6Vj0E1w47n50tHv0nV8ulbXJoApuMZqvT7z8JOIgEamvlhpijp
7Rqbu2HOup0vKU1dr+kTOv7CQJjKdp7dGZmdCQWykxLCF3V/0b1rIg+WRjh0qyTO6+89M0o46NbA
9yZ/8nN7Uj4ac5W+v7/K3jUhspYGRCjGJPl6FSc1EstsUcEz+sg6h6Go/GXOmreTXh1NmO9+ReyG
Z4TCEcCG9VJeNKcDyl4iQOEYAkUtZMQ2GUR1hgvy334qxJdcNY9KAHv7470CSYHFuLxd60XNQrMG
u6rGAGKOCaMcuipQB1t/O+TW0YO8t0EK3SrWKbsM275d3i6hPsYzLkcTsftoW32SfGxgkLa+GJN8
paIKtlxLH/OjztDenQB9SlkAl8brsYkxx2U2zR6ihaBW4aePCOKDWnTDZUi08Qym8Iih42i9Tfwe
auFk1CnrJXWfBmoj4nPetNVFnT33EgnjiFVs7xQtlOVlpxxk75a8QvIJiWGuRKCAYfuG5B4K2UNo
DmdUwZODLsnRWhszNSbG/zMdGAAQFP08zpb3VM7Uw6o5PsLo7y5FsZjWMiRVtBDXxhn1RgNDJAAA
oy6sL/3QJ6dYFOoZROzrZ/jo8ILYoO0mc+ptSSITnjJWOrZZKa13hd3OveotKACP63G571L2HBd8
OAgkSuwbjYX1rniA3NLShQgYpDK1c8n3FHIK4cgr7xkh2QDWDj0T4OuN64qzhFK76RKUmnbywVRy
m66ClT7Vjhl1sAgvR/d777ikcCuzkOSuDDytN+YiEg9hTQRglgjtotqDeWlK9NjCadAPKh+7S0l8
A4KtO4MidHajUl9CAl11Ls8ZoqGfMYyBmoCVHiy1d1ygc2mRUCQlc9x8xjZ0dTSAExF4oegeS3K7
T4pyqFawuyGw5DbPKF3fLVgJhq7FjaERCiqmKK6pXSCAZYuh8pOqzg7etD0/DMrsf9fanFNvVIab
OgAYYBvIr4wyuc+OMrl/9jmDnYoaO0HKaNlvWD39OlgWgJdT75RB4i/ZWJ7WfTOkuChKG9W/hdYy
wRX1bngQFex+x59juHKwGbjNehkrz9OhHDF6JpzT9FHLI/MpjrquvaoZGNP7N3l3MeawJFZDYpA3
z0oLxKuK5pqcQHRm6Bu1FT/NfauQ6ml4ef83VgMQAD8lHEVIcq+3pkFgpYos/QlDqd7a4Yg6yGQ8
Rfkhd9fevvh2yOqAeZIjAeuVQi11NIUZO7BDeRSoS9g+IgnyJRaVcgA73ksNyD1IIcnSEfHZhB/2
0rR2mfAFa6SuvikTzAJOpWeS+To5i75X/XJS8tMy5d/uf8y9SgYyjbBQw98ilUc3lyCyPSUrRrIs
eLSXZ3tE5Luy5uqaDgKG90GxrnlhTu+bWiTf4U8Kn1vIEZcTbN3ZuYqr7mqnkfGHGg6F/ZLbcfnv
YIj5v/s/cvccZG8AHw5VyNaY4R+vU83j/fPU0fqUxiPo2lyJ/vFEeqResvdY0KMBZQFgUvYi1kdu
lQymNg6PUhl6ENTiHy52N8Pwr4N9QNXraKh6b2sS2kKkCzIByOl6vb7UEp6Siac9m2ETK+30myk5
0Kve/Z0kkIlCWmgy94Tycr0UVzemVcnW7CZFkgEZqPYblNrCPiU1ciK/4RPkU+FCB8R41zb9qqTA
IFMYhH5aGj5AQtA/lHpinBA2jM/3zWPvzEDBybwL1Ap40/XGhHDiyBypEgvZwI90NKyn0qSOVkQZ
wtqeyP+4v+DeoVHZpGoAXIuEYePvhNn0rpGkA+xlpvIY5TqE0KWIFy5pHx48UnvPLtRzsBxQOJCp
yXpzJPNONZusVQlTfMwyu1cC0kHhHJzXzjqy48roGCOM9KQ275Kjd3NZQFYbWKMRP1rF3JzzsCl+
3P9yu6uACQCGQ55102lloqcQCA9Tiyy6rrqIKtYfo0Qfvev/b52NrVPBAZnIExgAzZr82Z1qoFtx
ctC/u5WLAAEADdpPG6ehu803LNNLhIYQbFDrRjw/2Xk1aX5V57gl0eTZd7VPqj/HuWqHB6PKNZKR
IWba3gRV8ie6VrpxVmere9TUSImDgp7z4JdJ7uDedKf/oy01TfFVI04+9UmZ60FYlxQXWg1C07ei
zUrpBmdD+CIsjeU0MEebUWZIzUe3I5U4t1W2fG7nvD0iid65cHLcD5YYEhKqZpsSz2iPQMdMpHwj
14U2oEjmT4ZdiQezSkto+uej+aY9qyEcxG5+wsm3nYQsLE2vhg8igBw3LfxxVFvf6ev6KD3eCQgp
zTFZSyhNQWxbedC7pkhFrdLtaVsG0XRQ/0RralDVhXZd2hIOP9KiA1PdcSZyqoIGNAVI8rvNC7DQ
WVyMno+pwunxMKZT9rFjPZ/5APP1ITzlcE82fmBEIApd+5Ihp6qCCnaPuWYWBbAi+2bQFz6IZfZO
S7YAJC+nnOaT1vNLhFsrutCVqKRp16jKd5ClY+qPVMeD+1d8r9AowxZa95LPm0d0vY7l9ZnZ6W4P
A3UyqIHtTtF7kaNqfirLxP676UZmYZq2i8Y3Y1v2nxBvn/9KbVvRzqaWoXNy//fsnSPhG2Ud1I6Y
Q9hcChCLdQpsFJdjULtaIk1/ABH7X6n1R+DovZXggwO8JWcrmJFbb7wZ1UkNFxTSXSpiP4RGtwuK
2WzyQ4RGD4LtvSshz5IcgtIY08XrtbIpyvLOULpA6xRHe6NHjgOYUaRKdTKhts0+eqni5j7kf9Nf
97/nnpOhhIqXoaPCY7EJTOcubzsNldsgtlSkRuY+R3IHfZ53mhfZJybT5984QBqiDNk6NEcZl19v
NbYU11QUQRiR65mvOIoDtTLM/rWt1we2u7s3Akw5wE81bku6kKN5bWaj1QdVb/aPyDjZp9CKxVXY
9fBoSQ7k+99y12IA8sIEB3KAVsd6ay1VYSJbfIzZifA5rhQDCR1PezJi7ajJsbc1GsxSHJ0iEnCa
9VICrqJewBzACHFnXQcxp6e4dpKL04X9V4X1D+KWn/dqg1BgopdagSwZEFHKH/SLuyH6G2E5ZQqi
oMlzKsTgen4/Tc/1VC6RPxbd9KVczPlvQ2l4WGncxh9tIyuPLsreJ/71Z2wuJfW5zoyowweCzwIz
PoOb8AVbsKHE0W+8GLg7kC4/aRO2GJA4NgSyOMzQQNg2nBKz1EBxpt2laSfzfN9w9nw5VMDy/knh
r+1Lr6ljCkcaGXA8K9kp0/XxhdKr+v3+Kj891vYMEQGmKkJBRSKiNmfomm03KdPAFGzl2Od01OaL
kbhNAOqfUWPbHV8sI61e4hJ8XlVM5qORRf2VQdO28Cl/Tf2lzQaHmQaKLlew39XnMrSsx578+SAe
/4l+v/mtlqSXh/0TQ9+81zosiiV0YwOjZW3/bxY54totpabS7+lNBmo7NJOLzOnEVdez9jP4fO97
bBrZBW3e9M+kNrQCfUq3q4O2HsuD89qzQpqYpJMax0VSuf6QZQ1vkEYNHGhq6ySnZgzdBzCb1h8d
47YHTmWnZsECgJDoKED/sKVTr6hpdlE4c/EcgwR5KqJzhlbJaUmA5kCY9E/PfPZDPSVH3nNnk4w7
ASuGoIDBuJsb31bLQgBHQVe0UXXum4mLbqUEdYFmTG524GF29glzNOPeeBjatttZVBO+11G4zCKl
oWv69gC5emmOjj82dfkG2K9+STL1hz6N3UF6sbtPSfFGHZ7XfovVcbqK+dGc8STKlCNIE6s4N1Bb
XlXhHlEw7HlRqvASQ01yBsG5/C2/eNGSyaXZ0BouemkkD8086H7p1IPvpUgdK73rnLSwGz9ECi5G
GROkB4z51bJOrEwLk6lfyN9IILaePAQBFfe0vhCjq58Xt29edDrXfjkctvv290vKBmJDylJsdXgd
N21A5VOGFYumvLPKyPrIDJj75I2op6hxm/nLMjtBAZW87xizc3bT8OjJ2ImtiKr+9zdsEa8uAxyk
I9DJ13rXfp9UmtI2miOf4Dson8Yp8T50aZG9PgcgNqU5zb0hz9ne2i70YqUogI+ITow+jBv6c0jY
erDKThQgRxtoWVFMkBoua3OKIGkFQMwqGqoOn6M4rdJTY/bO22Wc1XMYU6k58EY7LxWzv7KtSm1L
9vvXK6pq0g1hp/IxzXhe/MJr1crXY8/89/5btXcpf11nE98wMhg34BYoEFp1fRmnIjw3NcibsRib
Axaw3S3poHwQMyE53AakuRYtkWoN3AdYEYMUCYUTM9dHFcg9K4R/FXYZTBGRkU2ByTZgr6xTjmow
CfMjPZSxrzmdh7ltghhf+1DM9tEw1u5XhMlHcpzxz22bx7Ur2DqHnxXdqnxSZwitewspMkQU4gP3
vWuKsnAA7hnyym1+rS3AJvqevpVdwYVeoqas+YuLf2PgLg+isus+/YaFSIoig3kUAP8bSxxdeKSj
iZjJaIwCZllhntJi6j8ayGc+/s5SxGckLECQtyNZ2ry4yix7clqH/F08z1XQuKl7dirjaHB778QQ
sIJpnf9Sqpav5C8PhNnCJK8p0lk1VfN1aJboDyQ9rJex1MLP93e1Z/cykpcz4hCUbB9c8vjeGUbZ
TlJT9zMj1PlXBe6CA7vY3RBlMLJayOHI29cb6lWFUZOeF48qnnJB3aPxx6ytH8ZSDQ98054JMl0C
ihmuB/gbNxYRoVIyaS4PeZ0P0QWudeUhb9Ps82IM7QWarvDAcexdaWACbEpy2PAZ11trGUWPUCsg
QTCnJqgH1XsXR9Pku1Q9zklsxGj1LuFf909t73tyXlRDQSERsWziYjtV6npCIyWIisz9zJj/iED4
UD+HI4zq95fai8h+WWqblZA7Z01WU2pR3biYLkmcKG/zylFq3x5j7+T0VvFmckrgkbg7L7i/+N5h
8m5CZUrsQMl8YzdLnSZmrYDTltpBb8g23+VWqwaqPi9vEj0+0mHfuwyAupgykJUe8O3rs9RRS4QV
dgQWbqoMC5nWdFE69fW0Toiskd7J2TI85Tb860NB6D4qfTBEsfaouTWiNtkhrdOeXWKPkpqOMgRQ
svVe4hAOJ7S/sMtlmMHozPM5zSkZ962lX4zMQNUjhpr6/nntfkCAa3RKgD0Bml0vmumFnkYdZUKg
e9m17pGhYCTkqLm2twouGLOnJAnqY2MVIQQghp3kNDamogZGgL7M3IfF+f5e9u4Y4SqcJaDPSZWl
bf7ihKeFGVxLYPgpHJ3fkrScfIZ65sh3Mvt3Aio5psakKC+LdgOMhXw/H2wKGk7tWpfUqgoma9yj
qa+920Qsimc0GGMmAFnvSKq6p/GgMiCk9D1M66YMBKziWhdZ8eg4VXRwe/eqxkQBIGYkWIE1N+8Y
7TwV4AUTlMgmg9FMFu+aK4n9YipLfB5DYPzGUluXZkkVv8/sErU6M7wu+nykJb+3czrNUt4Dijha
SOud96MY9dwZx4C20vCPYebpqQDqgvoZMhRalJo/Xm878JlJJREUjpkHWK83OUhsDD3rlXpfPThm
XJ1ts26/CWMeDzDVe5eBzqiETsCgcKuinoSz643MtcVT610ir8u+jIioXl+/IUioiLIgDiSQ3GxI
y/PY0CZGoepQV/xSS6NgVlyiV8X7jVk2RnOYZcNyJPnJxodU7RiDvIPfK7X70E+tsPIbLRSf83mc
D7onOz6SFgJ9c2A70HhuC+5d1lEe8ySVWGzZFyPtSn/O6/ECS1rLOIPjnmjLHtEU7jyoUtqT9AnW
filLsLYNEQ5J7mr9CPmCkv6hp67xULViOBldm/03G+3CpGjywQsH48BSdhwabT2QhnS3Sf23nfQa
+APdPOYDhZLoFzr3/3SitR7UNDqITm5MkmKRHH6U0zqmHNVb79AWiKYnSUzRLc6709wBFKhoun68
b5I3d1quwuvGwQFNohm0XiXOmpLqfc4qYhifbJA1b0ukQi4Ehx9jobya41wuByEDM+jYC+nberko
N8ZW1NTXqth1r4o6tIEizBRxVs147WWjcUhoAAkVDoQ3YRuGzHQww6qvg8abhifTK5agm9PiGbat
o8Bc/qlVgZWliP1pVELMK7Vk1rtS+6hwiqhugDmMUkuitnyntbPLXCreQwjC14e9pXmsKX77oze9
mstPLk9OCAkqw2QUGNfLF9B7VUkH+KeA8OhMpaz5WBdytpRQLGjLhsZXOx8FKTf3QC5Ks1Ti93kK
tnuu1RZZsSJqAql3dOqYSL9UCtqeRhJGl/s2ursUOTeANgrhmM96f/bCk9tZRh04i7Ncu1THt9gE
63XrzAeP7Y0vY1cED3BNUiqXojzrpaR+lQ24ow5UL5IteyPsfuhxOUx+VJvKh8rorQ+MZcRf7u9w
564DOpJ4AZlFgoxdL9vwU9ox0upg0iroCmZBdBFV/W98R7ktkh2eb+DS61VGpHlJfbGTUvTl1bAU
PXATV/P7MfLOv7EhiRHAhVEi3YraRrOjeGbIhnTVqT8aBZeUapoN3dD9dfZMg3oTGE4eO3jTt1vq
KXXHuVlD8JUUZ7dJ/5sGD2CK8I76SnsryeE8SPvYELX89ceDZ9hTKJNUga0t7oMLaMVvUk99EalV
v/aJwQjpX3FG4B4kaHS9VISRKKNDZcSqkxEp51G9usvEW9qZ+eP977fj/mmIMPCOUTAjs520xAQS
AYl5GUSVPTR+N+dq+kYnxnvMaGEmp9px6x+vX5LmAIgvSQF8059HIM5I2CAaqN2YnBkfNf20mxZf
Qzv7WrruUZN870r/ut4mUpjykMMUyINag2aeqrpXTumkz4/uEBrwNcTxtW6yI6YjeUTbF4FSBsav
8eLdyJSUPNdWpzZloCtleaYmrp5yKirPbb60EJ3q9UsEI8XJmGz94Obdbpc5UikfQvrIFLyz2a6T
WK1dt3iwEqqxxzxajGDsmfkQUd5/UrOxeXR0rsr9M729HHJ4lRIDKTJzdFvyO08HuNIICBr4p0Ef
olSeJvIIX4ch4tVODGvlP5QzIFliufXlGCoiM2yZRms+WV87Mc3+ZIXFp6J16oPL8ZPkfn2KEIEy
W0LfDpAFo8jrtVLLzpWFnYHIXPoEqYnOTf1SqbIf+VRWTAQiFHxquiLqT8OkdW+Am/PYZoye6bxV
UfLDDjNIFVwTaOyB47t9MUiqCQtxFIy+uNuL24iqKTLT5jMoRvoppTh3UpFa+XL/XG/dA50msBEQ
W1MigFNq/QHQi+zz2CWwSVWdafFEsXy6x97nIau/62PvHrQP9zbFguTpVAqATUsz+6VYsMx2azZU
OAPX7s1Lywh48w5tcvuI23BvW3KAlllPSExuqpvUt8sFw2kYPm4gHuvjPPPBmUZ+6XXR225Qjir6
t/yGTPGQxMPRDTYI091YLbROKiU3rNZN4+hxiqbqrVnN1YONeZ1n01IyX5905Q3TI+ZnZw6ZIoRM
q3sTDt7wI7O9Lggzr/qWlq793PWR+9x3qf2fWVTWl7qJTdR00+hjXmsJ7avmEIxz68349QjoyuIs
NA/bCRAnJGU2zKRlDrcvHV/xMvVDs+j5k4H45lvP6dWX0pqN77OmeAfJ5d5RAVyQ6DSCP2he1yYx
w781ucIgtO7N/4Yp8t56S1OeE9f82oL/Paoq7i0H5IjxWzqOEsC8Xs4oEy9U26QLZpSK/ikVa3oY
UMGAC8Jw/aEwj4o7O47zJ6mZg9ckiNmW9JPSNsteKC1EHbp4G/et5lM9NR9rdzwiHd55GFhKZnlk
AORem8ulmnGvZojlBJ3ViuXiNkN9LlVyhKcIcPhTbnRu0EVJclDZ37Ed4DVUMfGi1DS3XRhtpOJA
t7YL0jwKv3Qmk3pXBvW66dkyZremftplP5I27a9aDULwct+ByfPaeHAiTGrEsgHEu7ApcpZdmLtd
pbeBOg7D93QwIVN3i+ml1cYYxrXB+AonQYlGhD4mH+cyO1p/b/fMLQDNo8xKb03a2y8ezeuWkMHr
rgvaaM6+1+ht+E6cxI+No0QnN0mXz3M9jA915Rx1HHYsS6quk47y6XmZNykFA4SW1k9DF9Su4gSN
PUbvdTWKn4Es5B/uf+TdpajG0MSWFcothKdnMpq+SQUFTImCcbFEpj8A3zsVCRjv+0vt3E9qPZJv
xpUl0W1rtBo0ZvRh3wgGFTma66K0Y8+LbAHx1Pq5OHd6fJTo3l8SANX6CN3UQI0Jik+Ukx26o7Yb
JmSDlq2ckkWZX0RnTa+d04Up7/82CRphvWLj2HOqKGELWH1Zgshu6Qr18/JiZcaRU9jdnLybdH1/
Ml+tlxqVTktCM4OoNRPGt8Qb8pdF1ArS1HMCQir37Pf3D3DvQiAsQjGbJBRPtNlbHdu1uiSQmMb6
kPhhVVaPnkj+TfSkfc8I9PzkdJb3FhaEo+mendiCUgVIUqnPQXdqExfDcdB1RtK2QThkNiOFRXuC
XOv1WSJTaVRgJBpIttI3TnZuisGwSbODSK3/rMp8eWNoWsi45tyf73/InUuHeh+tUipc0HNsC6Bd
V1dLJEij7BCFSbj5mmAc0YqA9vYI9bPjRIl+2Ba9PEaStz17c9b0DlRlEbSGMXSnSUub53Zg/A9i
IKV7cmHS+hqLsXwqzTJ7SQcAdvf3eot9ki0q1qfARUbM5V+b6eI6wiklNoE/PiHpO/4jBFW8RqnM
a2tQqNFi2z1HxD9+2dvelWj9SMhw56YwTknKShDCb7ihFUvVeeoTpNvNYswvdmqO78bGA548nZPC
yx/u73jHWn9WLRk256qAjVxvGDr0bgozNgx5RfycV3b8RQxdcrDKzmVklZ9FJ9Ui0d68EfmgxQ4h
B3tCQviHUDPb94yieeM5df2cIXzwkZilJupbjvzOnkkR0jFvjjOA+mob1k3uHI+tShEg0qyHuK3d
oExpJUVJOj50SafQU9P0YFqM6uK4U/71/ufdO0xGjWlmyX4aBcz159XTLA9rk5pAqhkLLsf53hBW
XGCy/U9VYv0gV9u7qrR78HeAFQljN4cJkseMywSnsGA2k191Zfekl1nydqHqf3BVbo+Urjur0HHR
ibu2w7GV67WpaKBj88Zw/hDbVngqkNLwQe1ZV6jb6yBKQiagQn7I/W+q3W5TZlSk9SZkQeBON2fa
hFE3xFHdBY4VIfSXxVZy1gelxdGiA5776qybD84yWmdHEW5zVp05u3aiDLNLVsWmr/ZNm/qKXRgw
BCrM/Ahz7P88+JHyW68DQnC/FCgQQqdiSHi0PnnXjtIqGSESbadoftYX+RINWeUP/VRCgOX2L4v9
kZZ+4EXmGPvqZFsPidG+GsJGggGOB4ojOYNOK2T9M6CWsOsoGqC/qgz7sVfEj6hDymsWZn7RoEE9
p+FyVCu9NXpGteW0iOSnYhBH/vtfYtFo0askCjumnFCkSc/KMgnNz+HRVK+g12GE9Pp2Tq/3P/it
URD7mrTpgPXQNdvmb4DKHCMfSLUHFEhONB+j0yTs8F2X5tZB9eAnYmF9tg7JqYm75AGmE7I522Hm
SngFVFSh0psoGTVhsfhdaHi6r9Xx+NQnsJJf0YdsKt8YwcKcRGlPfy2tIoyzZ6SQu6iL5b5xh7Yt
TooziB+j3qJMobiz+xU23Hq+ID4c9X5Xqt27SuRo+t3/XLdnxNlYfDCIJGRncxOlgOytwjzFKIc0
V0/maDsnUFHKf1EV54xLiuLz/fV2jofshBCCIhd1l212hnIyf97J2sBJzciGD7P2PixQHn5urZHP
drDYrXMCtEYuSA8Hx8v/WFtgnaWpNbcOKue5WjVvMt0IrR9jNqJfD4VG4b4F9WKNvoIebx8ouYLy
pFUMaXhx6Junl3yURNVzm9ffdPqHnV9Vth77rlrFb6IioUI+iDikXKIsb42hEMgveLX3pamZ4vap
oyHCEI6u8z5dyvjzMiy17qsOBPSXMLXid07oDi+jq6hRUFXEQ36Tx7SRs9yALhEEYVedQRlZqBeH
YPtOozJYFurlyP49CCa/5tNUj3NyWeIyRe6RAdroqcjywfCzCvLyk5dPKjNh8MF5z+i7RCli2Ukq
Lr3SuMOzIMKLv7fgPVEu0PtIh3vQg/vWiNTwvTFlWv0ASxmaGKWWtw5FMdv9Y6khQXp1fgUIglIL
aGuqVfQf1icEwFSPdZu6deQknh+hy36yRFRAn+x553yOnfOBSfD31leWCSSYhH8CIuTIwno9BFNs
rQPeDWA4j793ZlOfe4iX3pcjzPL3l7q9WuSm5KjwKJEAkBGvl0IHIGoY8mwCfWyKa+hq8bMzo8dJ
7jg/M3ZylID/7HGt90YjD6vC8cmXZlvbMfrZAPsEgncOLdRMZ71dvunpkAzXjP/DS2kY4V8dTLxR
QAQbRu/zuTKLU0VhZjk5duiFX6r/oew6muPGue0vYhUTGLZkB0mtnK0NS7ZsgAgkABIgyF//Tr/V
jGdqXN9asqlmI9x77glVWF5wVfdjIzD97U65tcnXqI01DS4X8+bmnN/3YQSOwnq6VbewfEajbzxd
LlXEYR+HbisNrRWFiZs57WsGV7uavJZTRt8JcrafTWKHriGFInqvqAy02Rwnr5YpN7YgxegfQ7ao
p5gP0bfZgyEHT4mlemXAH1VjezpdYnIrt10/OPtAeRT/BNccNt667vjWlOuAgv38bbylLnevMH4r
ruQk0p+rR2TJrsi3/jvqO6v3SUDGS6MlonvvNlYpTEe4KR+Yl9MrIoo24OhRN6lWT5CWn5RIqpcN
Ajt6O0wsJo3COtVPm2MLuy+7LJ9hcDDxTe5SGg/kvlPwEW9rlF3YePALuJJVHV6zmZG5jTLj3yOr
+gnKLNuvhxFbAB6csA+CLwOiKsXOgUymgGp04kGKc+x0nnTudoFPU9y4Ae51TeKBkR5GYBPPLuJo
Xwfkhsxt0eUrbxxkP6fN1eNy78IW7SnFFOwP6/v3o/xsnI5KFlNy7F2INH5b3wu2GdjAIH2Fwuqr
ZK7lNZQhvGztih/84WHnc+Cva/v8sBJXLYoXSF9Ajfz7Zppn6CVWRxIEoMayDdKVh6pzfyL5/IP6
dp5snHP7cDOdATyS/f0xGL/nBmq+uE34wKL9UNFwAtLU7QnFudvYtA5PHSXuVHgzwTxXVvnSyCqO
eJsMifkTsxXZrucn/v2Do2xDUgre5tkj/HduJhwE0z6sJfInBpR1z6WTkQdfjNQWPuVFT94Wiozb
fMrPUsDEwEaBLmTYLuCkwmFxOpgwg0qQRsh717PVrwHR7xn4UgsDiYIOC9ultRVlM2ln+UWH2AYg
W3qO0xaEkrl70ISLbD9OqWJNF/ou2QtVIHVjguBin7DO3Vs/Ufy2ZOcjp5ZTUy3VSA8gKm6+RZzk
OjSO+PLXEvdmONaZ7+WeR3XygJOiHPZyDvWdTafwoTqab43pO9IfzUjnd9JrfV85U3/6PMIWZ92E
l77QYgotK8b802gPUmdvJnfbSSjqGzpliXu2XmzPXaqjb2KkxW0JU7EYqjRLlzYhFKalRmlxHdU1
bOiEHJAPnpt0PHHGgr/OY1e9j9bkKxJprLqc2DbRVmzMxIfYVuEbBn/z5WoDByFEdMmzy6uZNJEb
YfUo6HiHIdLId4FuiIczVSW6xrlqzFqalvwGUnCsLgzT1meI4csrRAegvIO/NGYoauxc1SA0CYkO
MwQt7ojWCg6cQq7biUo1gDKOQJS2hOfOB/YD/sIUZIArFztCoadViB3SMhqXg6H5CmFaFfhTAX1M
svOCGPRkDLGNjS2t0LvOK3ZPB1Qtj64y9oPxGG7QFImEL5jwDVUTunT5NsBqMgIdMgxfcTxtxcUI
6+KtFZGq3kNPbYSKZ6KiBf2BvAOsXZ+8nKtbViEHtl2juf6x4Y9/ClYjwAEeHMW3eUy4auMor1/i
sHVsPxWs07t12JIStKEuhU1vn2nkGSy0m9u17OidSwaWtmGGiqhBcjHl4ORkoW9UsdbT66iq6ctH
Ml73YMTrW/DLMHTI+oRcq82kYlc7o7LGGoh/QUyM4mhXTyM/WBXBL8rCCyI7YLZYfg2zXH+iiS/x
X5vUZfOlrAjE2ZtM3C80FYPdsypsLwSqlfWlzCgiTBHGHk1tP9glul5WS0xbsorzne/L4gH+Lf2T
gxqSnIjA22vQP59lc3bqYUM6FL06Yh/RR5v5Cnlig91mjjtx9tfwZlb1FaH5uLS+D0XYn7V2rFlm
Lof9YAr85WxYfXY5TGF4RxzuFBpTltGR8RkJAvCpYd/7MHS341IZiegjHb8T0FrLRmUZfXAL0pYh
dkjzHTYE2sJoIdN9HhGZtgVbs5/eynJucgelThPg1nKbsspiiQovnyikyOkRRlPyJHxXkesy6UCM
pGuu40skZeSk5Vz0hDd0KIe0JYiYvc5qg/ClKKTYr0Hwx6E7w2tBbOG5Q4JaB1IvLXSjOrH4tg7g
XYUs1QZ1SJIjIGeEpuy2QENELzrf6zuo8otPPSylbeYNcS7tOa3KHuBl43yTWSyqq5xn4p5GOUVZ
njldvk2Cpke19GiiCFVZy/qCujvXpbJ/SBHwa9qJ21HCmhYj3AatUVLtotmHxzJLbbWDA001w9JV
h6cSg4ehnTPWgZRDKzk2BULNfZME3stDZAcGQVPVse005YuVV2rL+Y+oQ9t6KTkd1z0Cf1h8MBX8
S1sQmct61+GVbU0VAkVa1Botj8g/PSt3817cwpscTJIUnjbmCpLTQvdH3umRNSPdanXjaUF/YVJR
lnsQ+dfsEOUOxgKlXOPPsGCq28DRZCE7m4jsCx03aqFx5dlxc4Ad27OR4T0cSVTXGt3N4OSUSwmK
d8olkMaczPFVFI01xVbcsqXlG2Q6NymWncZPq/pRs7S882WSf9C+XvqLTeuluIcc2MmDGWumDoM0
8cMqyLaevSuHu3Jh+E6QDsQQk9LLDcs6lfqSp0R9xmd7mRYJpe4h96piR6TZDuFq9WFwTTSq5HVT
dsbRnAZ25WHxSTCvSMd3YHa5h7nUsLyKFebmzbKV84wQOARFLzbDdhmhQTEHlYvqwdsE8S0hmUuy
A5F4q/bSgZjTyJ4EPHwaql82OGLBPTDDK7Zl7BvkvkTyckm7+AfPN6OvNqeSB6RqZG7Pp7G4EnDY
00ct5VThJY32sSsKVI+xTYvtYbGcniKUqKgsOnwtdIKX9mVJtXyO+iiecCFO6rMPfkwbbXT8Hfra
Pm26bp1vbIdlvlsC/L2uYGo1jWD+56Q/EFbXF0XwGwRLSKu1zSRjhOWwZfZ1q0H82bkB+pEdeHE2
P9XMzrCU5zoYMLyMOMNj9fph/JkPXifz/AZ+wHwnWbLirrQW/o7CdbG+GhONGxNJY/03VJk5gueT
ehzb0oOsfLX0nvVtjjxwjeogia5QphLIqLDqN3lEBN8oINjtXQ5/wHWEwzzhOkcE9Jy9WmtwFvab
67/A26VpE5lc0kvj+jVtxszL4b4zE/SA4+ZTc8Mr2Ju8bCi9++sRExXWYLqy1Qi+HPiZ/MKSO7El
qm6KTHVuv2Jb+5b6RGboDOYKOl65rbYp/Irhj1vScQ8q2jYB7Zim9aLL+cp2shzVayw57xphRn03
RaL8dLnCr/GCEvgBBbveaQ51REspTqqD7mteN+AR8Lc+4voBE+V83nuRlOEAP9UlRWSNmHmLy6mD
6X2pIRYZiyXlLVpxe5CargAhaMrixlcBq8NOZLnRidk8WDwhWa6TJKBTPMtP8pZo0z0itBuweUJ1
9xhFiRtaCkbNZ6C8znbexB184HWMr2mNrb1NzBiXx6W3vb3SBOKJt77vUcmV3JG3icfR3CLbsnyv
NqAfu5RIeEeVqevg09ZLegOv965qACK75Yaw3JXNhv8VFMER+EU9p5FswphmAD5oH+Xrzo3VgmtF
xxzNO9I7cY9afPKWqjTclW7liP3q4uIejVV1OaVuidoBT/tCeimF7TGFQ8eUyUwecp5iJ5oeEdBH
QV3aH2Ig53XTadv9AIUAYl+UcDF7KoWesr0uMv3Gk1Kqhuc+ua4Lv+FrUUn2ygAwwN4sEtEFLImi
audSn2dHnOXmujybJDRmTeKfAAwI8imDQymwVN3OBImyKc461l2EaunjlhvCbKvJQvgO3hXJFxQK
0fnboAmWbpKJneiyyh3g6TI8ZiOhyBBd01U3Wd2brUmhWP+AIhb3hphysKMTifQD3BLDyNqR8mo5
ZTig+KnyPIzYyxO4JrDQK682BSZ2sy7GdgdsSWtaVczbTT5MaberHJVr04Mkh3u1zC2ADRDMllZ6
p9nRQabsoMMwmJXziSBHmLrKX/RplJSHZBzSNzIABj7C8AebwIQ4fkB71It9mQxVfc0EMhmbuJPL
jcyIEJcywWXV6KyH+2yHqclTPNlk3jO3xZ/IXLPxoaOptUcuF/NWxgGjJPQQ9J4saKRaw2AE15B6
0QhWnVaMDOYYQUu0GKorVNYZxOiAStURwFVU7AwmpjHM2jPs3YHhvjlgXhOxpjibtSHgB5nZaObG
AtmKJp2aHD0H0CrkIVgUeRChtIjWmJ67muD9TLAYep8oHH6wONlatbFjFQrKgXyIKZ1NK5EShMMI
yxpXOeCTaxsMvNOmeAJJK8WwKgJKUZq1Eek83QxBCt8YVW7g6BWT1G1lsW7bYpMkO+QUCELTkRqM
cXz3EG7hydQ3etHu+8T7YsDRo+pXXrgqQQVp865vkJtT8GNXLCD8YbKjK5RhyONsBGjNLyiccxRq
eeGrxiw0+6EH+Ic1KfKjpkMVGc2fqyHUmGjAEa1sCPHBQ8GnAe2rupR7V2Zi2o/gFpIGRHStWwUZ
D46zukb8iN0iNR1l3+dXWxY4Pgb8ppKjIkLlbTZyxBZt2SC2FsrEkLTZ4Pw92dgClznwLX4aSguJ
jqAvr+1okJySDtVQ4gqEJdV9h2P8myMzbhCOdbk1Yiu2a5wMKKuz0aI0QcJv+nMQrHuwajDv06Yi
dZ0Jv0ZwlyNhv7AM1jVnxUrX8roUL7FfV9P6bkkLTJWq+sTpSh7wjSRZa9EGHKC5SMt9P/jwSvkK
nosAYy1pc99lvA2ElqcUhisFNlesb8iy4nK3fTX00LJhMrrrliKXKLZ0tOM2cmtbT7b4VZCN1Cei
Z/bKEDyCb9/58O4cplM7MUf2a8xrwFqJz8vLZMx92lZTlt2HLFkHIH5GXgcRTyBzCqaf85GizPSU
42teZoQntYVBBn1js1TN7RB0d0oNjOjaBQLTbNcHpmTrqWFPHj7CBnxXC8pLX/eOnTRzS4fcmmIZ
G+Ca85MdA9n2fmL5eAVvefKTlX0udv2s0Y4XyULLixVCsHE39cW8NFbU0cs2pHZsCQDD8Zgq7Q5F
6lTVkKGAjBa/AVRMxegEJq9G12ylDxzbrtb9Dssz/46rr/tkEYd5lA3aIT4c57lC2Hs3fxEzu/Sm
VJuc9lk9Fz8DpiRIDt20RCeNwrSZBO/5bqk5EDeBZCCNa1vhV7YMsWRfSbSlP5yhWMYx52djAmgA
JkxI+vXn2vXsivK50LAngQ1M64GJvdkoB70SafAKGy0eIhyMk8tfYBJZ/SqTlSDXIpkrtuM+TOX1
ovL5YXAF+waztkLueh9PogFwO21XG7L2fiILYL6sUHHVSB6N5Y8kFvGC+7cHpuBs5Z5SvfT0Yo4h
truoumzBBozD8Est6cL3AoWZABA6ZO9hkP7TlXyMWkScxBogjKoBwsjFhouz1k03RG+5aYjPvWld
5cqHyBJMSeAYnYMI28HMDjd3N15L1FU4XEabHqFiQRrrYGhWNvAg6n9JRAqwBioB+HIPYJ9/zQg2
+u74xATaKDHIHUhTTqCd4biLsPyRPxeWc8fDAvNmh6pMcuCKztwuZZfj20AQHjCh0qcYJ+CVL4fY
ePIea48hQVFzPzdZP5Zjw3HODHsbYvLLFAX6Cd+fR57wXEDfzXvQmrG+8HerYVpeITyhfUtRQD1F
QUczCoMQXRgMaKoGmjeLy9k7TGcFTCuarFuQaTuhxH81ymSIbg/efUUDNbfS9PSHEmP3Fta+/3Co
loFVwwX6xSSwa267gW4vKzLM8fnyCEpWmVdrk8E3hLapBDewRG/WN0lP0xu7oseB2BSyzf0aEnr0
yFx+tOs4P65VD7hl0hMXaKYNrkULANrtIoYbooWzt36uSkSsNjkdwwPOa2AIPETLp47y8ZfRy6gh
V+pL2/otF0OzwbrvAYZe2VPnOnGJbsD9ItucPTLsoJ9BjyDuSUAnI1r+GNBtzbIC8iATF0vTwUO3
amL0oMi1z9fqxaAz9A0D3PCZJNPIdmC1lHxvdIHyG37HEyYrZLP3wHFWidp65r7FUGawDwQtaH+V
1Ru0ATxV2TfLiuHepan/rIUW/tqsslowmlxK0sSmoPq6t6wa9mi/4Ycd6mXc9ZOpx0uB0cFXD6j/
VCMLcriCqWT5AK+ys8Ecxo66hfVXNe1Rv6jbLWj/0AnPv0NlvpzgfdexNp9Z9tLPol6bYRgAIDuM
cm/KaRsp0psKWAeDwCWmZnIDeVMquA4naIEjZ1kLf7fWEuh/kkeDvcBRrA9zrljUFGmHwzzgPsOI
LB6juFU4sx+2BNc2lM0zsEkw4wg8neJkBFDK6fCYFNatV0A38qcN1TKmfh6N8z4kSFZqKCD4DYij
DJdeATNtZR9PWD42AoyvFCLwGm7XIWlZFdVyv85ZUK11Er5nKUh2d9JmcPyidS2q2xwjxF8Sibgv
o0HDi714rqTZKqpL2qmFo2SLzfKA3QBwCHE57naifLDwoi4W1coaPrmtEDZ7IfmI6cWMrIjz/CUa
kmvDsvmKAcjomsVCrntcLd3MvuuHUqKlTgKGnsumfyxr6F9Ayh3NDn58lO86RpAkMFmXozDAHP1X
tyzhejV++5ICZ+pNPCYLdii03/MRpbC/ItuYTherkdFFscbUYTBUuO6glroejhPql886BPSymd7S
g+4yo3YqN/wBObLRXV7q/GnCLLVvnCnKByiW1TfTL1G/H0RJdDNFKf7LsCKXvC2IH9AaLnkHKCCs
uDos+kbSZjjIxY7N3ZlrPM3nVMlhnT9Q1PI35ipcjGUXaYr9X2GOBeqvuwA2sjloXDNsECE4uq1y
jTVsGOMBBhnCoFCoSf+jyzyZmtmDoAVfsUAlJjLppBpo1sfQgEqfvqA8KR5zGcqpdbIKV3TUSd3o
kkSX0q9zfloKs1x6p1x/IdeUvagNQNI1g8+jOVBY9Pao9T1alDzT5NuGxoXtCYBuXA8cgNXFXFZd
3a4Y/b/ADojwA9RnI9k5uRp2wBCXPoAxJZGrkgCc0mNSH8Gdd9+ICeWNDZHAkE2k8SXI/XzEhMli
IwhVi+sE86y5Sb3o76M0wd1unZ/4fpiH7pOC/6cb4y0ORiQ5QxNWyS1XTYxy6qlbfYIyUg5i3he+
m942OYADazVOjQaWi/YFwsXoB8cC+DGD2cBazCy691yk/G6aUUG022IyzMdh6nJ0mwXGx3o9uL0v
6ITUQ6/klRxcRA9JPEVXFQ6+Yg+HlHzYTb7shgsxyU21BcITVKP7AhfPNJHkOs9nV+7hToDaC10w
JMxp2bNDbVM6tsya5HIDUI/5wmjckWMyRhrHAkrXQvmlAshu5gH4WZHjosZpi2qDgt1X4/hZMSyu
+U1pxxrlEdnSLwVOxvcxh/FrKxKZoCaY4WhR0x6HtoNzfIvx21Q29djZu0VtfbLDzlAlXDxWRP3l
tVvzY5HImKKJYNvbnJElbsVajNlujoD5oJpIHG/LMeRvowSn+8QQv5Q2FkSTmzVa66Q1tUru/HZu
M3H4EHYC13R87hANciaVpMkjQSE9NRipYayrpLjy56KnhelY9FQaGInAKIundxLdzvDQpWr7UiA9
VJdjPriXqu/pfWGqQ091PF2EKGEWaLtNgQvkq8hBN6jrm7lel3eMLCp9AY2UOqEhMl+RpDgZbEjx
L4SK0vtt2aYataWfwRVFO3CncRUhqaragN12KCIA6pS5RMspMrY/N9x+R7WodjhYaQ3wZnHmYgTZ
C+iRljC/WJEJL6+tzBgOy3zht2vehW8G1/Zjhi+nB5drTn+NFUPVe3bLu56zegxHfMbxLudco4zl
oQNSnuFncY/wrAZWxKB/bbKWaEdLLPMGURc5dLHKgxOIL/YhWzpg+4D2yUcRSlQQqe36H+BGwO5p
hvMnb0pYdNQ3GPAC9KuGHAAV8m1IvFuxQgmObxlB0ASeib1jA1VxMxbwDEPyezHT/TiY+TmvkRl2
chhsTPtVQj6HdriAOlcXm0ZiCJKxP8EmEfqwRuix9/HCcdmkltHtWAN0f4E8OjvDxgSdy+oxcrpY
gVq5Zp4EtGTMJhQcI1qqvBG8qoABRbg7cD0UdNjn2wBTQRR9iTz0mwAVch9Xro5Nk5llJQefzSq6
VcCeEWyrhZz1T82sZbeBVguyC6ZeoOBBjmW24hTtU5HupQwRCCiegtJpb12P8fTaFlNm3ItxxmxH
FDCaRg3vMnCb6gDyJozpUhY9pXPIK7jRpwIUqYaqAufgvjTJwB8zWhjfNTHsRSUsRFeTPecI3x1u
zRCFGEAMLp38YooLyKoQq5miyh7iKHqLmVrUJQ+LKc//TvXjicGvwj0Vid9QakXVVo0/ETCaorTB
2A/PmHUNJUPjxogsaPO3JU4uSBDpcmNygOiYGGg//IKRtd/GFuNkNGIHqwva/erqrUR+dM4neZoG
xOO+CSSvzF9VgrvzNq7GrmgDjOfDK8YtNn5WvkAt1HZ1oZJvY6RJXBykxIzwoku8x1B5yrZq+4rC
eCb0oJxjnwOos+KIx1hME+k5jnvFlYhwgvcsj2Js7qSkKfAyAUthGORXNp9g9TSCoAAEBhMVuDwI
vB2IJyZXkgtPNhc9KZKOqDTcogmGJZ23KyjOc2ywpQh4F9X3wmRF+d0VlSjnY485KWVNHgquJyBQ
fa7edYVb5qtG69rtQxWy/hT6Xs53ZDUwx26he4PlNytDV56ChWTj2Gfeq+sYHXp+rJCwsewloPPt
odD4+8cmrjAqgIU/Evy+aE+DfC5YHIWPbg24NjArWesLi/WNj1Ykoj4CFnf+Mpk9rkwWpxilAF5b
7NUaOZg6F1Mp/MWkFmSJzIPsF1yVbuK3IEQxcxiX0o1Xdos3vvdEZeIDzh6dQZ87VXYP1DOPLyyo
JlvDh3VLdlm0qhKzDIAt7UryoXoX2DGP8ATk4XpaCbqZLcb9up/DDFsE+D2v3xwN7KcNW2IvCxwC
Yhdy0X2LqB3jhkZ+eYHLJk0PIa7FYz+qzDVQz0uELOH6y/dwMRPjB51EV6LXyupwQTV+qcW9sXaX
FNvlyxHDyS4G13k9gpiZvECABIyJALOvG1cDh2sgqonuMUmlcicqvn2sphwfoYdOnteKxiUapqnf
T4b1A4YIqBEbZiC3bTBCYTcDeu/7Cu4dIDLnkyJNV3TsY57olLSe2Nk3Suv1XaXbuqCQ9XG8S1xq
fqwwJX9fnAhXEYp9CVrMWFy6CYb3aNKKfZRhXyDkUlxmnBtwBubtGmMgL/cj9flpxO5Zmi11GN/o
tUNAb94v4lqWCMlc0Dagjcy0Vo1nqUZGAAbjmMwDBPqutiQ861GXgE9L6YedkaC37zaGye8jx4n4
HEd2AiYND1OEQ5CSrZhrZCAhyKQA6YPh7T73hoA0LUZv38E7qh47oRJxoENXlo8jkr/fDAItQdjJ
A/mqRy9WgDFkWnfdStTQkiWIvaV1OHs7iBJOzTANk+0SkIJ7Pc3JArsOadSljxd2sYDMPN4QSJl6
tNQE13dtB2AZsJPDvAZmk8B+ljRm1xCtE9lq13EK7HlCfi8u/gGDT9OVeWNIaT8Mxd20D6sCn4Oj
dcdtLGok37qtWy8Aa9F8N1WTYiewqSKFZMNeyX3fbe5lA01g2qONXL+rImE/YGRfVc3CSDgpGD/5
w2pM/2HnBXTlijF+P+u8x+gyrUbwFtdtxpRlTu0J/RLaV9jw1zdneQNtE1WwuQXTB3MYDFcx7Z39
gOQDrZC72iBwdMJl5WUeNabb5ifG0Bk3yOKCeX6JSsfu8rCG+5lnXuOVBBI3DCfQ1lBbSpx4SQ3C
FfUTjvO6hrX6MQGk+YbBPpgPXsCUusWyBHDNt16faECJtfeQ7ngcbudQQrL15pswWf4c16GTDY59
rJt0Wuf0OtLW9k2MSdA7pVMh0eNNoHSPk+XVAYdRxQ4IU2UHF+vItSWGV8lBJvX0QCa6nbl/JL0Z
qS3uYa0Dm1c14hBvok1U657163rfg5r7lPXGqJOti5Htu9xz2hqQDuZ9RzpaYdaDIuNQWUzFzxAC
YH1PHNXAMhNiDkmquDo4ndfAf9AAAoSdg2/dmriPAXdv3soEPjhvkFgM287E4L4Bd2Ml3ces7uGS
XmbTCZOUdXxP+Fb1+y2Pqs9ynKqsNWYIfo/NDfcErgaFfPcw1fmlicf5xgekXLVwQgLKXik1XKVj
BAibJejkDigQ0ldDvP2JMxTDLdHHZ7AIyHaM9jMkVWs5wqBfOLfbBQeVQgKDjTCaBT1IvFhmyXMS
YEx8SnDfPWwqKVAP/DdJ8x+8MrDFYatUwfUoRk33u+nRIOfVoagCDqu5PajAyKXnf3zK71JYmPzC
7ggO4HCmq+F59BsTHk2KKdQ2VK3WwKBLiW+fjAm4TwKcjrBmtO3hRv6Hj/YPft75of9PB4UiE4ji
+ed/od87muAm6mBLnSNl+ASf5PFpRMTAUWGE/78/CqnJIOvCPQq3yu+CLTjwJHIVumx1Al5BVvXz
kRbCHVlihj94lfzOqj37JZ9T2v8/FAJOdL8x9NiiB2w7X7Ud10MjOqQliFL1x5XzotFu+5OI4V8W
yJkwjExq2JuBGfjbVydWvXWgkNTgD6zppdx8uKxwkP7hBf7bpwKjGZrWFPan/1ggELOrUgRet6Dw
IXB2AQM86xKxk55g7Mst+QOd8l/WRoIc9xSFPNQSmNT/fW2kYIhPExT+bV2Y730eix1dwDHv3fgn
e5B/e3+wRoRbFQ52rMbfWKKQyBltor5ugYDYJxACyhuJsvcP7+8fgr3zsqih08OKKOCv8LtOVxNL
0B3ia4pmgPij0OkNWBvJzlZRdudN5VsuWfdoipC8YrLo9ik4Mk//81kCjQ843znuTChqzq/iLxsO
rV0JmQZe6mRBnW/7GlQVsLSy7H/NKkkg7jovyQrIHdKfs98elHIGJTcCT6HSLX3eIGIAfLIl1unb
tug/2Xb+c6lkMIHETAvUW5yT9W8bLmLJhNEJWviIifAd8xMMN1d4IrxDaNf/KWP6d8HG+ZOdtbpF
dradxyf8+yvkfEo6jDkAeJVJdaPL4dNgSn1AVfMD6Jdqoa/Id4L65Q9Snn8e0Hju2aED++9Maf7t
uUWobISCHvuBeHLQiOtqjcvLg6q13kW0WNs4Ucnhv9fLv35YJBZjzYBsDAHO3z8syCQhNwJzpRlg
BrTsoLqD47ceAgIHmzkXZp8mBkxSmPv/z9sfH/ccJHLW15ZQAP39yUNuEBCkQt122aZeZaSGxzWT
gFKXsKi7//6U/zwAIOGF4/H5/sN99LtxTJ9NXHtT41kDrY7xsppjsmGO8N9P+bdVStDRQlqE/Z/8
7j6AtrwDjFriAA3EQjE8Ym7lBnVawY//ww30b2uFpFB+QUxanmdBf395m6gnU8KBqa3B1roN89rd
5uD+fEvgxxDvtyHvlgZFACf7//6I//Yi4X+HFDQkKkJGe34FfzleIh4D/3TobLclVR/y/5g7s+W6
seza/kpFPhtpYKN3uOrhADgdxZ4iKb0gKIpC32+0X38HsrKuk0c0afnJGRkKKUgeEN1u1ppzTBGZ
hZ+7Uh/9949zapVd30GMlTaGThP2mH4yN3SKRvbBbLlYCbAKgoDljUul5tORwD6JgIHwmd783iKC
vBh151ejKtfDM4ybNp1LuKin0e/9IGjP0lz2QiDZngGsfZMKm8C5MYVtqMqPCHxvPTkwG1cWq07d
/pSvGQPhSGdsrJ7Tq8OWDJjrkNAgn3w054NJ6qMjnVxYCKJLMjdc2MiqzCAvNAIf0iz0i6Y2Du/f
wzcPtWa0CrAV4MZOXnDKWWHUhobrGUpifANUQRK6ntT3dRJ/lFH+89Jljdb+r0OdTEYsMKyeRpPr
DbELrFqQJxpRPwvI+DYRZJIt+f6pnY6awmThshId1D8Iz+bJ8djcAHPrsz4YlVHb4T6akGbN7jZb
swN0fRq2dkQJR5/z7oOR7PSi/nFkwEB4CtdZ99S7mIoeT6MQfeB0mfOjqCr3kNH9BYyvVR+8g28d
CmKiytgMbdA0TsYYC/B+Pku1xzQ7OD+Q1Bsetog7ObTKR9uE0/u3nhV2sZUPvKYxnL5ved63IolQ
sSr6dE7HRbtvi7Hd0JywbnIn/8gVdzp6crjVnAspBs0iwMuTM9NkT/CJ4w7BpCRoJC1nZ/5hmsBD
QdO0qvg96N59cOdOh7T1oAwnrMuMdaPnnixCE3NopF2hzHRocq6JOdl+AEXyucUrvGXFYQYUeapj
3DfOUzxP4+0vP7IsabiLbI90zvnkxR8immjtXMigmFu5k9m2qm70IuqvitgxA1qtFZKR6qOTfuMZ
wpnvgjZz4R7imno9Xww9i3kOIoOsTenTWEJZPFao1o+oTdASvH+Kb93W1Y1vOCsAl4fp9cGaHmEI
azOJUUpPPLewxouqjburUJvjrWwQmyl1pX5wW7U3nl0sU2BawQ8S7nFKKs8TO1KjrJYo0VtxISjb
0nVxLPktl5W7b4ZxvLPjJTumshPX7PDyB4rCetDg2G3Iv6FVFrpFQmUKu0YQVqG+0QgX/2gF/eZv
iUJtBQiiMT195Cc26aRKp4iSVQx6jXSWDU+JuW9zpdu3lpk/v38v3nrabawuGNLRLqinqzvMnmWh
W2Mf6KiiFTSISh4GOoomxDJTeUaWauLjXgrPsiTv9iHMi2H7/m/wB/Xhr6619YVjbWSRdA8UGQnF
68ehpcgp1gSjIKut4oyyW7G1yT/f21GS+XU3L17VSfO8U5c6MPMKGTd3OGj6PqOVgsDp/V/nrYeT
qBmHdTawCOMUxYOAPworQYt5GePirJjlfD2omCuU2PyW1ZFNj2lqPng23zomyAfWvkBima1Opqkx
V9VFGSMZ4AxKPWMWw9qKkvZ1OjtDtqF5RzWhCA37g5njzeMSFrCSKpElnCaiaXTBl5gyG+HlukX/
QJYrOLYnh5RuSoxtVlHjbZo1xge3/M3jAjdcRzmM3Kd3vJLxlPRmKQNV5PreTjPLQlYs07MQ17c/
VLNGUwQz2QfjznoZTx80Xi2mMIDYABzXd+Evi+IReW8vdJweADOHz0kydb7oLfPz+w/QG28UwT7Y
xnmB4UWecgTQkuamdJcusNoqDVyoQwdsAYgouugHtuXB68QkPJYGOjz/Xj+8f/Q3Li1uTZUAT0ND
tXe67mCdMLeZFvMo5al1llqo5h0ymXasULtAlgJ+QNN9BMx5Y9DioFRTWBWsLvaT55eZDNKsy5zV
9/SQIacwO88U1TM7TDzbHIdff0dBHYl1kiZ1WT2dI51uBS5bjgyMfFbOOqtrr2OUvdVWxRuZeGou
o+3s2vPVr19bdv4s6biwgijm18+PxDFhoqaXgdIvcjdXWrGXZq0GuGydK4FeHYNgO1//Lw5qUN4Q
oFHWtfPrg9ZFl6i5ycxsZXF1NhnUvVvHVJ6jup52aikuCNadsw/elDeWAywDeIQF11FA4H990DlM
bSs3QhlUYdFR5Nb7W0nGZs780GJBff8M31ikE2yBm5qnloOdbvoHiYKwH0YWXDPeYh372NEcF/1W
oY+5kbi3PR1G91ZmS/v4/pF/Ch9l6qERSoLsCs5aI29fn6daLkzxs4ueiEoB/Ym5uWhoQv7AgDFv
41onHlWvW/PZqcMa7zoaZcQcilCPOcHfn+nGIEgUYxn7qJrwC7z/2731VjEv82JRpGQTcXITzGFU
FUZu5kUHsZpDVjrmocg6pzOubsJo+FWy3x8Xg9o1FVjWZGRlvL4Yc+xodtOwZYl7atamhF4gKE7u
EiHFr08AKx8Y3ai50otPw3DoFeldjB8sCNGY71jy3pe85TsGGPYubmteuqLIgl+/nATiwr0DoU/+
zsmLhKWtshBx94FZVNQKtLK/HJNyDtwQYYlB1tvN+8d7aySGsee4Oos5hxSo15fTKVVyN+dyCAYj
VPdT3Gt46Dv5GfejBnu6CC+sqso+qhu89dAAMiXHBeTlSk18fdQhid0xwlMQlL2pe5bboCzLE8VH
GKisSAL9gzv5xkihoxA2dO4nYSCnx6sdRmDazmNgzlF2XptJ+9AKY95RT8u+vH9B3zg1KuWg4Dg/
Sr7W+vW/TN/mQq1zWdKRNiTyS9tpbGzEFgZEpUf8DSp++WBZ9sYBDVzWTOL0+la23+sDlpWBAwWz
RJA1UbgtrfGlMBKxJyqthn5U1R88oG9cSnCacH3p8MKUON0W0Ujv6fuqY9AxaAUo+7IdugYDdbn1
ETz8D6rbyVJoXQeRgAbmi2ryycBnxUjHrGSaApnG897UoRY0idJfp32q+dYoO7afanmV9J167Gr8
NWbnLpfq2EdfE0jY33B1GxAO9HY/rIEstm6Gt1HY9hcOm74jz0O6LzGx7KMokx/hyd7aMOBTYJNK
0dH8OeRq0XQiNNG/BWbbVUiEQoxYppjMMyLqyocKJQer2HmKHl3m40PVJHBHkAopL1KvEkwhAAE6
//1n8405jG4AbTKNtY5NA+v1o6IqFWDUlkdFs6SC2KhwVvrSAJUFRVetGdl+UdwOc2Wlf7CBe+vI
1OYpZNOLgFR0OsyYPXnwcTQFqWp/J3DCYMG+yAsc5WagSZE/WN2QbMbO7T9Yab7xuNICoa/Elo3H
VYjXpxzh/iplrU0BUPQYeZmVbcgI1AOzGT6K4X5jKIWyvR6HWjh8k5Nz1GUe6UyHE8yGcBXnG2Ox
Q6kz0cOdEDfOS7u3GzF8cIJvvP7rSEMEBQsDVZzW0GfN7NuswthezxBOVBSxaLXBdeyXcSoZAUB7
1N77j9FP15SnmQWmufYmKOed7lBo/Vfa5PQzb1/SXXRaXO5EZYw7pJS/2hcUHIoHFkIFqxjnpzy6
Os0HK7XhYKyiyyPeu2STDQ46IyraHyxk3jorSFM6d9ABWnM625daPaeOpcwBVmAq9EVr9J6JaCVG
pjTmwfuXcJ3GX41sQAQpTEJJp8CK8PbkTXSwyaCEBZuQIJe+QIFNq39ZKgAs7x/njZNi7GHDI7h+
/Oe+fvy1COhB1OhzkA9wEAw8X/hfyPmN3Kp5ev9QPz3+KxfRYmnMiM3W4w+25V8mPitzQRCsBXNs
q81e9l0ddLgrfdkr85bS9/ygavm4ff+gb50f5Tl9xcmyEzgNw4ph5GFW1RAdIV+DmyGSm3KmZmdL
xLH/m0PpRBCsJ8da6fWltPC9aagWV32TJKXW7FAtwZ9DEu/a/+zH/fvz9B/RS3X1zweh+8d/8u/n
qp5BfMXy5J//uKxfylvZvrzI86f6P9cf/f/f+voH/3GePLdVV/2Qp9/16of4/D+P7z/Jp1f/wAKB
L+i6f2nnm5cO584fB+A3Xb/zf/rFv7388SnA1l/+/ttz1Zdy/bQoqcrf/vzS4fvff4Mf/5ervn7+
n1+8eCr4udsxkctLmz+V33/6qZenTv79N039fU3qostLG48ByGA8HF/Wr5i/E+TBYISghSdRoDr5
7W9l1cr4778Z9u8O5CuVjelatKZi+dvfuqr/40vm7+zlgFGxnGFAW3Uj/zr7V/fpv+7b3yAIXVVJ
Kbu//8ay+eTFZpdGPOxapKYuz8edbIf0pIsQgOIbEcYSP2aGm4EjSHE8akbKAkBt1M5z2SPy7MgI
fSfMaW1U7KuiycNDvDRqUMeuujE0aptuJ+tb3Dhfa9ZcBxn22mUxVe5ZhiPhk8ui/TxivwWeDQ30
eZmQhJsslnE+uG1ggqI+1JFrYW8YuuE4JYuDyiei3qPAMsAlo42kByj9rg8tqsmtlFt8dsuXyWZp
NQ0YUg94QwiEHXTzTEun29KtkvOJn97pdosOuxxGlOxd1D5K+BiYk2W3xYd9nVOr3bhTCQ8THIDj
KUUc7fARpkGOfdjPDFIHNy1+j00bJ+auEToQ8yLJp+sUyMNmnVg9RieBXAAFNRiK+gj2ZNzlUalv
sUEPz2MO06DVjRegQ4j6K0gGFWZqT2RuerTyYt6MSk75Q2+Hc8pZw1HLCQ4G+6jZh3EQdoEDG+A2
PF9CZ6a8ix/Vcla+0UyQvla72Qa/DkO/lszHqcNLu7G1SfmytBry2z6191LquIgqq3G/RJrMjuDu
6tuu10miNIYckmWW/5ggKe2zcthOIQXyLu7n/YAB8hBXYWj7ZanvZKuWewdx8eexhXLVY4s9j/TF
PutiszE3AOWHfYUBEpNgkptnuFE1r6/b5ZBjb77QExW4pFVUO7dSUxC46WoK1osS9iDBpoA3V5bO
DEm4N80fDMjW2dD2SI7DarleBsO8FiUieKsu8McgvN45jdLuXLfrzoYlwUekZ9YRDT9AZzg1e3vE
Ox1xUz+LXBkBJaAXpjcgdg2wBQ/HROqbLOX8Rle0O8gNufANGE2CTsTGMpdwU082hj086wj/6bEX
9a6Tmf0NPSrfxYTLpctV357sB/bUzXZkckQEF3YYtBr7COvHOCeIwvTYCAG1sZPCt8McQDKu/0Ph
LMUhLhq5r10ITdbo7ophUO8ppzh3hhXK7ehqmuK5Kmyu3MqdQPbWgBQ6NR6rvI/R2ysRHuVIlGeh
W8bpRu3wLrL/xgZhdKn2GOfxghxvGJ4Rb89eyKzawIQTwu/qSTs4ncnkqpZJvEOiHPKHKYOxtGE3
A9/OoViAkHZnUF86ivagr3r+OnMvh81sCQ05/Uhd28ynr9jVVQ+/3/StFLF5h0Xja6ZoLVLXXL9A
7nqWYyTHNahpO10xtUt8KGHQsbndjXi+gqoGwVQWXCIJDfW8aUiQKJG37q3JjQEIgWKZNp0Zx/am
nvP+vhndJduEtFKR5PaPCmXDz2JoV5SaMW47wn/Vaar2JREHvlBaFbN99lg5nRqMhh0+8Kr2n9LU
ya+LeLq3Q9fe96aiB5ZYn0akYvrlZKQ3eYLge5ZTslWSLLsKe3yuRiYdSFjj1F+gxTcgtlYpPYSy
arJ7S0zTHkZGfyn1wX5pplg7mx0UQ6hlOx1Tr0w8ZOEjnKlJlZ8KQ52UYIwUcS56WSDYj8au8XHI
lhdkc6bYYgoTg03W7iq4QZuwX74pYzufx+D/v2MVYE1pwF3b1XUXe5NhTdvOUfDDY5560UIgMi6f
t1OyWR7LvBjPRCYN5PTzts6zz5limODdx7TFJK/0xXh0+mRwL5NqJrlDafrsoeFVv6hYvKQe/vTl
ulLKcydqDV93InFgKovDjYAhgIYeiXqQ20Z5N1XE9B5UNSp3cZh1tZ+KKWC+iTdJoRyFHY0+5nC5
IfR83uQN8QHY/EUeOIlyj8LaOluyIr2jb4Dea3Q+RSNcO9x+wqeMyXWv4nQ3WaFPgzDq/EFxo4Nu
xP2nCATSGtNo7PAdQDjKhme9kcxYfVocdOjQW00DdzZBscVbb2Yeul+ccDkxxphQiUKH0BgMQOAq
CsJbugrPVtZ+yTvAUO7waOf5hQHhxkI8iX0rSqEylJaVbFA/YTCMpnovs/oJqsV8rsxV9MnU1oeE
YMe9Sl8v6HWpI4KaIm1fL4yU6dJdUBbVH5VQi4IoN4ojRm58ufCF7rLEnr+yunYCoJKQWrI+RwA3
dCDgluqLyJtHd5gvstG9xEIZbtqh/S7bpiXumi4zA2PAaDGyS7Wni4UaL9qrZDhAVT6Ttoi92XCu
9VxDKaGM38pRCR9kV8e+npWJH5XLwrTtlh7pfKmfOC5wpSwmkghIMsYsHcRYFIroMke25/eEsF/n
eeJsuj771OOrajyTCbiC1ToWeyNx1dt6sLOngu1BuoGXbXtYkMIDaRHNroPvxWjX5w8zGYRHoADL
zrGgiWDhDkmxtqvHHue9AaW/h8NlY1LRRK1/Y4NabzWrTJC+S90m0bUzvwPIFpduXqjXbR3bkAr4
VS+xhM44SrujcNL5ONpReF8Nk5meJVWTX01h+KyNY35sQyYxC1BAZGsUxek87cZpqbbUErEK2rV9
cLMEc6A04y/NnJhAimodmqUS1YfSDKcyADF7sBtmF8Zlhz9Mc8eDqfpphU2Dwol1mc0qlKEo1+rr
aFrsp1LkVwME8AF8g4oCPC668pxbjMVJQs29Gpe5v9cz9aGreKMmh/JRAv/AQe2Ppx3M0LZqIcZr
BI58FqFS7aNmMGOvZOlpA5hTV3IEi4hNTbvZR4xrPdYJvpGo1lt6gE14bgF5u4hBWt5gjp0OWpc1
fqw0izcXDq7BSsfAD19VeeZ3zI2NprJr9orBsS+iJtTOIhz1W3CUwNAN6QmzFQGQkfDTElv6Ls7x
EG3AyGXTJnOL2OuxkGzdPt4pXV3uq6E4h6yjbcgiohUBpKXylAHPP6g9FONZb4A8kjhlcPlkIRnn
vfFVUgcmJM1Rpk2Zahl2WQtEpFhZHaU7X1QhfKWFwJzj1GrtXQrvjilEg102aM7kjZraXA2NUst9
jpLXn3jZyZ1ILb3xEhAdX7HLZAAHHG30BDTNHaj8iB65o9xm8cTAhUmQdPXRqu+XNm2+tLS31U+w
GMKXXG967TaGAgHBp7aXbUUpJfSWxP7aJsOSQyFMDLEtQXIRkwty1bRS57NRdT9aXflRSUu/Hd3Q
8R2MlRg1dAcmk6yLJ1evJd7hPG3gRUv3ojXsnhVI4dzD7FFSn68qR2TYO80hCYl5t7o1jK7d2WwZ
tg3I1Rsz5VFpHMxARLd7aS/brYodzmGtRYepKgTBHyY0H8kNvzQV68FgLbnFyAMuILLjYJmm9MUp
Ftt3yGQ59DMzKTWobA+uqQ64E80e3N3yuZxo2A3F18YQBB+HoEZtCmUsIbJPpctKrFjw7xM/oRVf
bGIvNnaSfDLM5RYHDh55wg+eUmlepJlsr7o8iw6sU65bo9nmVn2BZ+VFVC6Nq/KmUd0XInVuksl4
1jOxU4Cp7cdqEZ9gcN+NznjIc/sqZEuN0Uo7wJPuqJcBS+kagCZGbB3aCI8vPkWKsrbIvNZkTT+q
fm7E4CDy5duUhms3fgTabbsyhQwfW93NPDUaWsekGqEi9lVBDrAtTWgwWfJss4K9FhRE7mg6UNaJ
pQVVSMzRNQIP6KNqPnqVLXJ/mfTiNiz0dLO4EyxAdCdHrPNRMOLIvnTNeabM7rYDy9wktM4wIisW
s160wjGV8XqEKTpv3VxV/Nhq05uo51tWZWurzefqWCv7zk2TvVMv7BbinNm1IPHtoES5cmUvleV4
bCmXCyMnbAkcXcSWC2ogYaHVRUyjy9MJDr0yViOzXScQG2BLkDrLfnHXs8qZkglSS4dPxkYkQ/eK
ws9mACYQ6EbOKFzU8T4bQxw0YUoptOQGmwnjD3Ov3pylUsBXc6LpvJAGGRDJI7BgLkRXTsqhnHNW
EIW1a8N+8sD2E+WFn1e7qsEpIzV1bvJFln7ZP5ZANZhM+tsiWdTA7pdib+lhu3UcSAqRaR/LQo7H
WNchYeADv44b8Sk3Gozz/QLWNmoesBfqNw025Q2gyM4v4T+cWw2EB2NsSs9O82JHyFd0MIUS7irV
XYhmJKvCThxxHmuT2DaFZeyQODTQIOzmOi14vBcIdat5cmRlMZ0PZnINwAT+gRyVw1gv+XlIKhSo
2dJNA1iuRbaVyVDcLHL63qeVth97kGQkJ+KvxXkUs+LulfKTyWsHWqbrTC9ByvHZFiOvbBS5N9o8
Zg89gC0RyHCIjIA4+u6udUgTYE/lGusHFPanKDH4I0ui6yQU5eRNVlkHc+sufqwxIiiLZnlRvDoi
jPIxglp0ocFmjYC4KPBuy8TpsP0rRBI4MHCLnLsV5uoRzzQcpmFhw4qsJHPq8gouhc02Mo2uoBO6
GMPL4sY0F7mNW3XxGqzDXrHGbLSDtvjgDnjsYHs037GIVg+mNPNxIyfGoU1EicGoEvh7oxnq91Pj
aLsqtbLboZlVH+KNuZVLmx+A0WbnSWrc8TCw+OnlrB4XpWuKoK1XgP6kNAdyoZOA0mvF/Jxyf+Om
6zfsP4z1XOKNEk7TJcIj57YFxt2zS+2cx9W/ftaNjqTeUdfnPWJJD0P3fOcsJs2wflK+hcs8e8T3
JD80aTmPFFzTAxyx6e7fKrNowFI4YpOYGs7cBJJbDF5lD19P8xJbfdKcdDz7N4BTS0qhA3yP7g57
tSGbZ8aPelGn1kWa9KFnW27EaiG5ZtuZXmiT9qfG4pcKdHdVwf+nNbdXdbr/tjL36rt2L9Va/epO
P+r/YvnOoKnx7/8qkP1UvvuctU9J+fKqdLf+xD9Ld4b6+6oQQCRLWYwwh7Vv8M/SnRC/k3eEqhPh
roGgVaVL82fpzhS/8xWN5Cdumvq6dGf8Ts9jFdbjxEJ4y+f96zf7H5TuTivyVAzZuyDgJUKDYJ/T
cPKCARk5dDv6aSbcY0SYy5Fy2Uei0jePgqKAU0RPgGT4dRHZTmqnSOpl9JUwQTmmMmPvJ1nM3/5y
2f88uVd1yJMqJFeEpA5MdxRDeQmck7I/u8KaXjHOYEgd0DJjtcJ7ECl7t7WTo92X3Wel7JazKtPS
j9ooP2VYrcfGfIqCXnVUNBon/egCxC1QuQr2RsT+7VveUEeBRAiRoN0oQ1ksgZwTVEHAkfPJtx03
updaq30pKfyEPmt40B5Kr+eTFym2iIKiVavyAjF0bH4kIPr5bhgqIiy07/RoufNrd+EvLQuc0kNm
4ZHwNeBSN4KObHSwVKAjv+ivobRMG4vSM3ecRtZpwyzthDOOENwgUmWSFapOG/hSyKIZz51qtNqe
FuGwpI8xvB2GzvefhZ9OEq0mxjNik/mfQPO1gfiXk+ylTLVGTx3f7mCQLvFsn7Gnb3+xEcPrbCEg
4bYjj8L3eXIUWkwpltlG88nL6L4MFhv3wdTrezNZHt8/n/WT/to640j0YNDlCAyz1BhPbpo5u3WB
T1jzk0ZjW1FaIRvMgaoqpHHlLM/Mav71K4gCHLUkuT6EiponnZ+k741eYNT2Tbb9+9gaRpYClfKL
csF1QCRJ26Yn6NDW0E7eG3CPRgvMRyfKBhAynJtsS6GT/e+U6AehNvd6NedX71/L057d6TFPxokC
G/1sLBxTOM26hAwXX8uaZ/AF1oN0Mn1DtcH+RWMixjmGWDokWEFUxvST1qcdTfBN4DdwTCU8Duki
r0gQnI6ZUrHwMtORTSR93jEM3j/Xn58beskEjjA08YBSZHn9HhAMgo2/kQIQcpPfwPaIn3KihTcM
vzboAavIPhDmrA/iqweVEZD/aL4ieYDsyqT21xcP1RQGvsY0fU069aXm1iQH9tDgAQE7qXJ4/+zw
QZxoLJB6gnzkQORTqzg/T43/WtXUMxyswe8sauO7vlvS8lhDtVseUvyYFKc5yXAbwaelYS+phG9E
OLO7JqLW3ZM10GhPE6RiKBRRlg0tkhqqTUfSxmZlS7W6salozFBJpqmm0Y901yDPqzVDKyhpbgw7
hjVtxPDZTfq+79eGxdAmI8QJSqKtV+AXqS/bjuSAs3kAx3wcF3YaD84y0QSTUe51i35w89jVAr0g
G2jTALoUe3rKk/xmJPCrN7Mzj9Wnkd6LtUeL72rH1AqVZw1/j+ondMAe8dba5oEy5CI3rhnDuzCR
bRKzKitYHgATYWDPQ8bTPrTusEtIHVs2YVGTdaTndZ+dp6rbdxtKQCQrRIqZXhFROg4wWoUzXCkZ
8N5tI+z6sZ4zRdmyEjXrLTkehvPJsOGvb/JWdWpPa9X4cs2n0/fElXT3ITRum4JLlAHlZ0M9R8+M
jsZkBLWIxBx7Ydg1XNp6FNnYbdrFNj5LlWQbAHjzwiWUJbWkSoZixVg5IvIWOrD380THZ+eykSFT
qsprdnECcsgZmB5nL6YecK1BG4WKl26E124tR3Wnzpr7lcqg7Gs6RAOdIXUcW8hlIP8c7ZY8Dk27
Nhoz7XbFPBditzSGrKErLlUVBWAs5LifFhf0IdkyAxkhIOfWWiFgsTto81O5gZCpwymynGgMKikt
JdC1NEe5D/0rQ4LclcsB+xIbDU3N+XvYWkbq93B8qXGnpfaQkimTgS3OzLOu477HG31R6u5TmCbu
HfWySoNrGfY6+LShuXdCuE+bmPa0603EHWUXZp2SM0jBJTyEBhPghu5Hjode1tZt24agCUMdHP4Z
4zqLjaKmBueXbSdorbSl+dSWHQumxnEKUIq1XjuPjZTGS1hCNvGKeRm0rarkReKJQm3QUaVTcz9I
Xbmjtj5lW11XSoDylMQgHmYDfhW4yHBjigjBmbc+Nj948quEcmk9YGbpwvA+64em3kxW30IwtIA5
+0Tr8VrAoUiO1WLS7JgGWYP11WCbKeAHG1/hJdJ5rSgQ7OyyiuDqlS0fkim0sKJOgMeCitN808kM
cC+StAJDUghrpn7sZORJpP0AOW1ZYuDq4xhq312lJ7TRqJ154vHC0AP/MZTPJvAj1XNsuKA+4R+8
DCSSzhXuWZ39Mvcum/dJDEID0n2pAHPTnZqmgCGW/rJmYTX65IzXBgoo3pu7AgtJdMMkmCZb2nDk
FTG/NRdz6A4xzFpZgJQa1UdlaNJLRyOrctcnEwyvCHZkciAqa5yA4SjC+YxmWj3y6qpfqM3NEVtX
RdyW4Gncr5mA/LRtYsNUYm8VJrtfqQsQD6R3akiPcNBK5FHUd7KOhlENCC/eNYNREISuju2DZhRt
d6XbfdudJUTl3A56ZMYHFToxW+1ehhBN1+hrtdk6M7blgy5ylSiKso/TT3XOKm/birkTV02U2N3N
aFfCaEAbkJJJtnujQx8rk6z9nmYZOCelSdJyz7tZ5vTVOsN5iSwKWNuctSlJa31IlEI/K1PsKeO4
KDDP6q68sV3FohhRkHZKXYIgjNaOih0lU/Vr4ihG6c0aWnzaS112TSdBtL4W1tkNi2j1Pl4MWQSN
U5u+axdt6oOGbY4QjdQv5JFMLxYszh8lqwB9Z7ZNfFlPTlJfFWrRfKODVX81K328Flntdp4RNc5n
tZfmvdrid9zY+NcCG/I18WGK7dykuat8r91qeexGHSbrzBYxDWppdvaxCiec8wyeg4+TeeZZUk2Q
kpEepXtw6kmx12sK7Epp6365pGKBQJ6Ow7aduwooexa79DETl9oBITxOvqmdsP6UEQtyZ2cRIxYe
fTqPlAqNIFLj0QKAZBb3ozoyrJIFtIQ7iaCggyFtkoxiEjDwMroJ4C/htsp91GTiCiCxogPU7XM4
V60uXgj6McutaEAOH1MsUHt4TX206aOKtz2UTr6vsiRsDx1NuKcxc8D7Cww0j52Wg+MvsNVLv07n
6aI36uU67xKl9Yj8tWkrmBZ43zrS1SUo1BAJqFbmouJ2p9VLQczIk46tOwGS3lF4a6iTd35uGhRH
hwXm3i5XkSBAZE7pTKF4aO9GVZJxo/X68LTe2uecdQoLLCrwZOEonOlGs5IRzoyZ9ecj2QYOiVuT
QTup1PFUpF10tfKhILOVc/w4m5w/Vey0K6kkj2rsialthB9nLRk6ESXrq0VZmtaXHSaM/QAoE/2/
azTM4DbSOvK/EuUbQYljTfBn5ZLgRc6gFWSzXn6Vgu7xxUxFrvcbgznkTiXHV8HQOOTn5dhrWhCX
ABRLNdXDvd2VyUtMaTv1SsWmq6OXZv1slcgXiJOAtLTruKI/UgfaPdCyOaOuaJUGd5RuToA5Jgp3
E32gFcg4X4bOSA+tsV3aJu48Y/GuCit/EAQfAVQmbWHwzXBcsdM09xYvlSyZNwCHTAhZ5lhDoNRG
QpNs9DFXU1vrsQc7XHvqIhVCmaYm6gSsLgNyLRYAVHleho8VMk1B97sSNVDFSf+8jJpC5gXCJ/rm
sq+eFKUE+mLi74H73oph3shkIpzLakmVc0QeRtvWTdobgpaW2GfvArcZiE817og0gDlb1whPfdMU
CEMzfEJbhVCI3uMNaY400Ys5aDXAXRuDJc+3hEHxxmFyLv2CDvmyGZwRmHQL2R9UMKsvGcjFYdjU
cDO3m8TBZLztjEWVh0GRdgHYPTO+5M7Q0QuAxobGIBKYQ7twhtEXLpD7N/yCKlmWQMv2E10KyHzE
sx3Ckrxwb6JgQHRystTqxRjBvfSTOuOuZlLGNzbrUsUfQ9jd3iTaefDJbK0DvcWfvCWdYviWOkPG
kpV2EzmUVmqhi5EIQbwwscDBGzGBUjTk6Atu2jaLLlIcAuNeQqPN/Y5Adx3qca0dkrIWrCHrDPje
2on6kseGRQBBUcTDfrRseUOWXymPQFkptLqjEd/Xw9rgI6YJmKkiYv2yqfvSAAhiRdbe1gHTBuRv
sgBOtC55GJdweGoh6DtBqSWO7RtYdH+ERVqDwwcSG3sDw/SPwSzdWyvvXXjdtQUrpavb+0FXs3uJ
C6hmNCGlZxODDttJtzNX7ZMdFpy+ZaH27ef2nkI8bqT/x9x57FautFn2iVigC5opyePlXUqaEJJS
SU8Gg0H79L1OF7oHBXSja9aTH/gv7s2UziEjPrP3Xos/yu+lY6XVFtP0Oii5BdTjUh79TvNLK1kI
L65EQJi/P2chIiI3DJINnBRXcuW1j2SklQOJbTLXUU+KE7SxCd6vWMz23Bne5oH9tmCTGJP034jS
kaT1rRnJkrW1hfPOJgT0uq1X1KaC8QbqkcEGTuuy+Mt50wicTvBuzyNK6QCCBcE05CZj3rvdKkN0
CfMtNBUbYXBrPBEwVkSKMg6RpzaHOQ7EJMPzSnTztLNSz3tufZInD9IS7S1SpO1dUeGRmbCw3EXP
E1LQ2Qy8GUdvhFezGW3/pGtKyG0DlfSOr7NnzVmyniZjObcfPT2sn/nWKtYmU90866k0n217bV+5
gSBaOLNOf8HY9Sw8ydp7CPEcNywKK2XwrEFAClIN0jEEkf5GslDRE2mKKTimxF5+prxp71wgIPQc
fLHE9W3FMOymxcgpgLNFjNSKOZAYEv3akyR7jAZAdDa5gh6gVTqsxf4DEU2whGH7lFEdE0jDj9+1
JzgxvDopBevjxgmpeCQmyIBhWKTPqztyidRLnUE9cO1+V1ij/Gfxjwt4PUv/7Xr2NEVe7pDxXKa0
BAQFI/zqh41MQ61D+Uwqn9z7XerCsRk3KhDsqQ7890ybRQzVb/5gjQReJWx7cWsQ/94m0zB3z2zb
DQ5nWYBxclnGKQIR3aw5pw5xF9HCUfQ6yTL/DsBuLceri/i+ZfGbXzgim48BDHB30PMSPNcp1xjB
sN34qRVpS5GRzc5hHhaiY9yuS98gtSzVCb5s8yc0rxpFnZaWjkztGjeyXzlDm3IOn+qG7jWBLgHI
nMIWgdBEPU3VVOFQgOeXsVybPbLyuWIEWghVZ9a7N+TDSdQ+x30uVafJk0fbu1tpFn9LRacVmTaN
627JCFzclaRDDseN4B5qGqOviUmQukNtQysbTWjYlshbXBgflr80Zryx8T3A+ciJfkU4XcRE0vj5
QbFMSlmHWg7COoJkIzEH4oO6xbUTC/bYfZcSVoR+BVkidDdg5JFNJXBBE8TuqBzSso2K2RrSR1Rn
oDaRms0fE+qUl4pmqeZkLdu7UVlef8dYMOSAUSRIczzYDRUVOiS5G2lRS762AeiT1tu4MBbq+s8C
6MzAbwYij2NS4weYylmrWIxB8wLNy30xR9MQUaAD5zmvMlxkFqtNcqgCika68yEEl76OxRex/x7q
9LDeULmEtGdBE3Ckj4InPSrSULOiAqP5z1tEzjcHJGbP2q767EUx/bJ8Wto94aNcTXwfhjgsQ0He
9XQNCo86USGCmLUJ8KZkmXUPKxbsBen/axh17kgUbUrTSiCtvdrN/vqb/sJ9mfI4L9EEWKLr8jM5
T+buipZ14pr+ooohZ5S/hTEzamxaSuCIKPONpNXMrbzYJzpaRfa81jeOdhHgjLVzQxC8b8SNKa/B
1RhMv2yrMW4mteiPKTOLqzqL4wSSRamf2GsL98ocy8v9ZFulmRCAUPNBrlnX7j0t02/KAzhpFPuA
SFLD4+coSXXHEK94HyKPwJc736/8Z0O0xuvo1/0XoawbN7tTZC9jc+1moK6McDBU6j0vFFE5ERcF
mpamrUPnEE4hfw7FAVOLlabkrz24+Ts5zvI19e2CeX5dpPqYVXYAFHvYLHntnwawo4G36RNNKuWl
sqHhUDZRdRzkrJsX4jmrJi4bIY4kpLg9spUQaK+pM30h0WCEWUGaA0sJQNr2ahbzkRN1I2Qd8ZwR
ZwiXnmav6q1doWtS4tZW9E9VNYMuqV0H+mcvCGKJsm3LtsQf3a6M1j6jADVgSjy2xLaGMU0bpOlU
cw7vjKAr4HMak8gOoxjkPSn/9keor7t2WxoUj5zL0LKCcWS8JJmh3IzN2hkHgnJH9AduboE+dVuy
bSHouuoIcLwIvuCMCZtUWrxp0TJ37p9JdZ1EmTCj/kFFkyPrcUR5v4yB6HcMsbZ614d6yZO+acJT
serQSxQo1BEJ9TK9ab9kVOPqyfoaqU+xypM2kUej5Nk8t1APsuNEUOyAqNuo9uPCgxfD7gg9FNEN
Kf4NFFf+DRA+NPEOqcWLzEQsiABwTkLBQN+1jpF/9VvFX9NWUxNe1BB2xhHuEuSJLvR4sNxp5G+Y
V0nift7mnjg66cZHiyawbSJHhbrY0xEOtwUK3eY0hwh9UbQ13HG61DKMNJQy1Dt9P297VWj0KG4m
AjtpQoTTGV/ftC/dHqGVN/Cs7HAgBfLdZFhV7ps252RejAVGzAJk3YuvVmRSaYngPljl4HmR118R
h0qmdpDYxGG/8gZvYu+goH/MOyATR0UL5SGOTVUYKSFN+A7EEv9WVue802ysK0eF3n5c7YkzNvDF
4trLvHfhrv4fVdrqhxBmxPyTm4eAJpdZ/DI9Rneh3axA6061su792R7/zv5Cij2Fev8Rtp6FvFAS
6EQgUfDKrdX5SLt5Tg/TNHWP7DhM/5Ysc/mqgTwiBGOb/VAj8XlnrpGS9m/kmkK6H4YxGawh79HS
Xe99g3i/jnBkQAmRkAUBwQHdxc+WSkYy5EBDaJNw2eJ06VaR2AB35H4KMvfbKc30eQjQncSNn5ri
dguGrt6XpNp8+s4KidzSkLQ5FyZnPlaQk4qHoWBWCOkoV13i+INvHwuNDizyOGYJMXNkK5ItbUv2
W7y/D/Zm80aMlSf/EWw6TkfHQ3IVcaWCdJ+6vMjj0tym5tWoyu517dnlYFzQ5For7aJzIyi1TbSg
CT1OvvZJRZ+xM6A5KuVNtwB9itx5Cq/oBTYMzP0kIBRP4Kxjzmb7N6Nbw0a10VelSWagTb/qxYtH
5TE5j9wxQ3WtrbT6yuvUHvcTL+GKMFkQebFIL/hjNuGSxYYNYpOk/GziL+6AhETF0Hj36xYE7rF2
mXzwEOXZn9BguBOPa4f0hJkeI7cBZuFfdg3KSmpOg2uwsnRV0nZ1+VGQQU6BOZSwulAlIOfsbCKT
jxzN03uAxCNDXSZa6m+T0RMZLiK1opq0xDQSaS//dH3X/eLTtp7LNtDpzhvzmS/zynEY7aF/5cSc
yAzyhaaTr1HClhzQcJ6H6ttenY5CAIJBdlgb2p6dC/XkPYUCX8Yj1K8hJg15vBV9YCKTrMLe283V
dXRidKLgz2NpufJzuWl6EoyAmXY1nZEdC0JykcMaTvbuOG3/EBK9qGJGAil83BbcH6Kf8iFcSttl
bNfaxwwSXrh3ram5Q1LdDPvSsNIwgngRvPrlvPIWD04fxAPTK+T/uraDfeelQ75jdL9R0QDdDPZ0
VelNbrYEaIos08O5bGT3njJmBQmU2vk/M8zset/aBrr3Jazli8vOlS8NWvZnqkXaxhsfQreXjP5A
Mcw1blynC9HibGXwM4fOdAUeZc0fE4VKmsjJql6LqVPNzrJb9kUDtlk/1oXhv05L1XPrcz4s+9qx
qh+WzQyRSswPRqxULbabroIVzBNjt5/tugIzEIXp9N+TdLd0p3ufQTMnZZg9dPA16lM3G/OvI0b9
1wI/WEXcNGo8Q5KiVxiM2Qj3SHWte9fxJ3hJ1owgH8ZRtSR9HwoaHaYWt4pzAloUMVZH30U5feNy
P2PBQ7AcX8krJ2ceJ83hoQgidbKgJxU7ZW5reEH7pzQLiKEpgI770pPiiaB2+8dkFMY8afGN73zo
6JRcgazrQAKbZsRh+fLfAMLeSFgFZHeAzWi8xODYR5batTzbvRdcsnXsASRKeWUTMrr9DSErcD6N
EBINgvTTuBlqpM8YEapvROvlwvvUtUz3x46FDiZpQfYGYEGfuCGHY3alRAQqqHUdRPRtASUg+ip9
JCnIPxte3f8thZkXnKPsDjg15wL5UsC3tAf6Itq4ZWTeU/KmVnFZmZ/ZybT5xQe6cx4WOra5A006
8BbjRdH3rrDXz8VzQ1o9J+T1pRRFCMYU/2oQYFlrMPBZ1UsubffXbreCaHY5LIRUOdZEbrwzKy6C
DvdUj63jyclHqovU3WA9GeS4M/LIeCxih4MDGT3rzBXMq7eVJ7Zs4n529IQpbAYiCLSLySLZPQET
AgR8m72jdpAiIv7dCfhR8jmLzXELX+amydLYThncRx41o3eRniqgLYUQYk56CMQdGQHmg3V9timx
uHCTXkuLkSw4Gv4ilsIzqyEpbuYFSErUtWIz7h2jsVEuOl7aRnO18kbXqrPNnWUEvLWOgoZ7yHPW
lCiW05TjCZ/9vJNDzWg87JjJRF3QKfCgJTONG2zyDAu1zfV4WzEXNZKO6duWNN7UfjSYco0YX5ZV
YDxy1CP1iNEBr3KpvnwwUq9kgIkcmb8gXJ8fCd+NxZvSHQZMAvXDbEPf2gVoOUXsMww2ozWVDEDS
mtHOHtHH4DLAkpkXl5kq0zjgC86i64sCssBAfISFZhtZesyMvGL+q/BfGK6k/Gkfb1ukOuWfMHnR
qU/0prcWxBU7SdEYcXrJVQ1xY09OfQAxwTUwhVcgTiW98aRz27hndtIwUYPCk8UKNm8Xh32R/7qb
aoYrhg7gaaDoq/d0nghQTRJ2rdjCCNBFWqn1hfe2MXaWixb3OG6cCnvpm+l9UTvundk53ffEMmAj
E8YEYOqWlaSzSxfQC/VGKRRbxC91ieCdS3GRsJPah6k0Vs64NX0SdRriCQPFdz3Fy86J/MyhdTWn
0MSA4Sz+nlKGLtoEw2qcKYN969BOhZm/mAy09U9hUo7tpbPCaTQahODMd/hbq/tOtp46UOwzpO+Y
ejaXmbAMRNu2i0AdWX/nYlCiLdvLeVCXQOfTH+5MbbMQwLAD4dozwcSWfV0eMViN90TqXTW2/Or9
k0kCEcUc5xZWlsyf3pEEMEXeWIPhNLTrwAKWWFYFcGxuaXcPlcIPdhsuuD3l/mLFnlk3eCVaQz+h
Wio+h64oGMvWjGujvh9mTvOCapXozOa50VCjkLys2a2buSQrU87mxn5gK5DvG6v1KjxAbThGCKDp
3aE5walcaOEwBZYhIXZNYANsvpKT8TzlTertFwKMPwzfH8ykG8EaM96fvA8lMXmwOShMjXW0C+GX
l41WJ/7m+iMEln6Z+oH9LAjp8l+4dtX7UqCrA2tXjz+hGKX6SxeDGGsPbly4Hx2nVXNlbzBA7iEZ
ounEGxdyRWzgKrLEqxdLxmHZqfXMbIwQS+WNLBBTvyUtG0YmTAx/wW/G2pxtIqDXIpj+oWkmfqAf
FINXvDBZ+sIqItf0VLP6wjPG+WFgec0iu0yRAYPCwdFErxkYcR+mm4BHWrrHzCDpn0lyWAQ7UyFe
2pXclM9tUFL/MnUaTwQQtgAHzLJ+2/JxaBM0ad0A+CP3HXLTrL6Iey6I7XktLGc5uHnAa5+mgCAS
dzPMlZm9J/Nzp9hFJvhXs5zZrZfXiTJ6s9pX9egYJzmL8CGg2Gt2Pg44D8xQXqYCtTHhm6A2M0qs
rzAkne5NAlYjw8PL0Y4jLGBwSp1uS9r3NGjui74ckS/7vBvXMXUN1TlUKRPXabvmkqqhdeAIwuoB
Gep4XCui7YxtbxUzmeuMNLz5PM/jgsqiqcJ9KrnM2BO5+IeJfaRpWCB05XFtALG32RFu44n/adkn
B0D8VBsJhiJ8cKuFuP4K0b0e05gOznxcEkcRoDA6mo6lOYHWLAsiKb3hr+aaejbQI9MTGs46xVa+
SKAbqytO5EFrf2fofmS+2KZLk0CflIpBrol9wRksAqiqikE+JsqFHapoVTBfDDFxvs0h2N6DNRZl
eLZYct9u4EhgwPoARtoeKmbsVU0fHuyyIc/C7ccMPXBOdCx9ZMn4fSTb9UCUtMcf7lbd9ipRaJfH
vPOcPBmtPlQMnXkul1Nf1d4Pvtnwx+r1vEWYHe05ZPJmdN4tvQM2L5yWDJ5CafrNq2DGnz9k1VLL
f9DO1KEa5rK5m2tWAKeJeSmq8IWdwE67fn7PiGnQO+YoRhZZBvO6DLB3PbZvK+0rQS/LNvhIqIF8
P6X2Ml9B4xPETG5zUFiFQj4AfhPWTKxHwWb3avOyb4hroJTfmG+ZB4eNYn6/qMINd7nr9/Ld5lJs
Hxwj7A0cYkg/YkYXTAGdwuv/Uxf239I3/7+Jl/+vMQX/PyqYr2nY/2cF8/Ov+i4IvvjPMIP/mVhw
/Q/+U8BsO/9hmh4S5jAkKJAIWiRk/ylgtoL/CCzWIwj4kD4ytvjf+mXX+49rJozvI3v2iPTyUYn9
r+gB+z9sAqncq56R3LSrHvq/oV9GxPZfsgdsiBFIIgOS1ENqUPO/Znm5s8HrVijMf/RzpyKvjB12
N3E2/Kz7cjpr/GOTZILvgv2LXpdPzkwjzm34fQEalBt2we43bebGsV8Epzpf8z95uW17MW7uDW8f
phaeRB+eTjccZI0e5iJ8WqYQMRmiLCT9MyfAo1EX4hRu2rijIFNPxjD3d/S6c4QBcHwwKVbIERjl
27AZGQT2vNzNYqQJoLHYwfUbdiq0jddS9+7VoJWdtIVwDDI7HfFmLv0jDbv77LLPwgNdld+dH5Dm
mBfzycFbflxkox/ndd4uC6OcI2ejjaHO2nbdsDV7duzVTTfMt7YwHzK819niP9UWAZCbbT2nCBfj
gJC9q1155GNw0q8wyOEkdfihwBpHboFWi1Prbwqvtp2zYleQFQDQ7KxARRL8rPcl87wrEehsO/W9
l73OZLYZolbHPBPzA6nCzR5PbhZGZjbPf1o1rTdtG6AhcUb9G8zSRZRWN0drs9E3NSzcMD2u31aZ
m8/u2PQnY3Vfuq2dP6o0RP6TuZi/rSxBmHZHky0OoNjAXzYdJysr7te5JT3H90Y2kp0xvWTMMdDs
SBIwbbQ057yfvVhXw/imHSBd8ZyzMc6gKdxjNfzBpLSzwOxEDfVsVOO9io2AzUjr6/RnzKf8cGVX
PzoOA74WTOZBpiMLWunihUvdxO70gz9oxDz4qfPeiecVIgOythNGpGRx+2QWOXXbCNdesrddFzPO
qvHbd4onUTnFbqmqW4pIeQ7W0ox1s+V7EiE6RgHbRU/LpUfeYzSUDVJ95zZXXTZm1a5tptfJvurN
h2zMb8CJMazSveSHGCw1JnZL0evDJCacbXzDTlJdLNZtlzTg06G1YnDpNZga18bZmxToSVaqpCza
3dz/tXvMhTRP4OPsbMGwek7ZCMfZ4Ay7fmE2zG2Ny3Xj483T9NyN+W5pp+pWhfNIaCBBCbSTh6B0
uGYzJnaEf7j7rndTm6vZD5IJK/QDE/fI9bIDrfiVG7IeChOzgAChGZeCRGdlMB+d9qQSRA6XJ2Im
F9hwtxwBG/Znewp/lbJOzAiZkZb6wppoiRZnRTWn/eU2nxa5I26C3YKX7aa5vEw2Vek2Cl44J58Q
IVUXRxbWeaIniGBe7oWyhlg7rXMqaJ3uhk7eDVPgPi4EbeBA7X8GQ73609zdW4F4bG2WgfSKuP4n
iHqD5W473ze+Fqmqm4Gp4ZMy8R2Uq0Pkg8u8ArQ47kavxq3nrXQ57LkiXgT1tWnXu6g8cA94f31W
OkZc6TS7R9NOrFaZ4+NuTJjm1vw2eo67HyHhPo+2uNWBwWeVG0kr27PPvrhunX9MZE7KzYtbL1vc
t4pYzUTW93oI+yRYr1K2wMXCPc8/LdHfUdabzptYmj7hNC0u3Lp7p2DdwiLxnSaNoAVVbYmpchC1
KvF00R3alTxoIkGukqLCvwG1Ld9cdqAxZfRPnZePiLzHh2Jwozx0b/H3Xof9b51vN1GRlTyT5L2k
efG3Xf0vH1q9mJA/gfwlAryua1bV6RFfYnkWkgSCbPTUyagrAPJG09wCmDKi3DfAf6PU3adoaX4c
omBuiiuald59+6fKrkpap0aVWXsZWdn+cGBMy3E3MGhH5kP3Swqccab/r/cgZYHc5zXvUy+ZGTHP
OMDPZBZD0jP7tpDTMExzaLC5f1WKznG1Zd7ObJzvbXa9qJ5TO5Zuuxwy1w4uTL22C41K/rT6vv1Z
dK5gvJ1r6w5Vsrof0oKYjwpuby/xQNZhsc/c7bauiNsIg9aJWsvL/3pG5R2tKSzfMxB3d74a1G9I
CMjvwtd2rrbwkQwqN0bgsXwLRKRfq6x65m7phV8EE27NgCfrM5JwGAlMvbBOKsjq58Yv/mptIcno
eicxtNW+dXqbnq470LdhbXBxe9sJM15FR2m3jwb89CJey9AeUAJ578YipqgNm52Wy+fqt69pQ1s8
l5uByS9P76a++qHDxQBY6CbuDYitZl6zckOvbX/JvCBEZTTs4a0IciZCrXWV/OEwdva06ggf7Lbv
n9rNo+Yd5toIDsNquCfcw8aHM8n2hvIDunAlW//FNY1ARIhZxg+fbdYx3ET7oIGFngC0dzdkrRjJ
4JZUrXbR2G1EV6xuHLRe2EvR0b4yy58fpoKo812BZuZ7NIM5iNJ2So84A+Qbph/x4jJikzGD3y0D
9d2iHtddanz1YzE+Tbat8P8H7ZMt8+EZo23ALrT14tobQd0zjYpSCxEDKwCX3ZJY7qGHbbd0r+M5
r2p5EOlWvXau9ca0j0dsbLpLKBfnXGxq+eLzoGbevL77XTfkzv2aj/8y/qU1qYvBefUJVJwYe9uc
kKhurxh756FqDx2oN3RG7fRkj6ARAog6hEGR1ZCGz2XJVLU073qVPhkALU9Ol8YjcJb9GNavHuba
f4WaPXStOISH9VCLv0HQJgbreu1OCcOAb9Om0/MhtueFW2LXT1dGMF16E1Qj7Xo5n5h3fwUTPFvm
vDAdbaTq39dy8eJ0Y/jQZAMBMsuWDnGQM1xOUYBhaQF6nLGS4/FlLD8eQp93lBl9Yod6OhhbJl5d
a5zhnM3OrVlzHJvVku1bAHxIn7edZfrD41Ra3qvidUIipJf+ufQdG5G1Gz6QmDZ8FWrEHTtyzaQ1
gpBxqzz0EWVwygXip8Kh+su0JBUjnL1fzx++19rfGLiNMx9Oow7SHN2/YmX8Ru01cIMyRBwVRdrQ
WxcBk+0Z7Zu/L1KEgWrxDljNx4OfW99+ab6Fjh4TMmnauy5UtP1lz6mOKPSD+efRhKoE7vyvwMmb
BVDKU59TMmyB1Nuu+YZZ1lYR9uPswiXU/k4Qb6Jmo53ebJkd0E/OTlTWZfa3H6ov3wjUvd1Yu1Iu
4sZhNPEkJC5pFzrzg0Ws4kevpunSGlP3mnm1cz+Pejh69QqhnVVgLGd0kX2ty5+pDdPdhJgu2ggm
eZ3Bv1EKtH3wz2lqhL226L2DjbCWNw3fORr33Kqjypvu1+xsVmOXtM1BzEiuCTA7Mu+BPWTk9UMG
W+K8dbY6LgNrTjSe2b0ZTGOzK7CG73xG5ImVoS0R3LAnspsex43NJK648G7eEGb0+J4IWZis7hVf
4IBuFBCyGYkcvxTHeOFgBWAhXkJoF7mdGOXnvFZHxyArz0qfw/qmCFAmE/Lk8VborT+M6OqwQztB
eiKF0fpXucNwlOBV/QLtq8oK51JLpA89+VfHClf2SSk5nrbRt//0gdXEmJWJ1sGUHdbsOzwEHU0/
BCwqi2I3+qpeY0CYA14fkd5k41Bh64dQH+7sIrXOyl2Id3U310kjn/gT3lLXoDgjFoC56vU5J2FH
fqqlMHZSAGcs2u591rXL87EWc5Pw4GeJaSK3oIqyWDmCfUvsoU0vDS9ay35SueQYidzZqaUd0KvN
83Wuj676Bfnvup2YwUEsN9c2iMpQOEc5MEaI6mFhGS+38c+scLz3gVOgmffUSm5DMZovLSs3vE1D
cY0hKNk0MGY0Uz44M3izADvv8vy6o5KO/7J6GTt5RLrV01I6zcEIUh8M78ZEdXV7dF6ovfjmG4IG
JdRSuRbMdIauWl/q2R9izymbe87/bE++XLYbtILVhTrmPkVRvkexrr7sEiVfZJRV9882hu2r6tiZ
6MybIbL1L9PQqYyxiJpjwOV3PqntuA9Ki9z/tHfujPwoSNG9aQR3klOp5s5VozqXraxfbNoADiaa
Oi4QkpkcfoC5ztxPPp3xxMgYceBUeyiZjHkvpS9u0mH8kI4pkjrQRkWqQSHwHE3baWxSjrzW9Np7
tED2kQxqiKpk18Uaysuug0d+tricz732tgPrRTNh921cZiNgT4utcj8OgXlBkmbs2O47p5Yx4bEU
rrHLy+sMisla8z6sUpxKGSDbCIgs2jxrTaTfrEf+EReqiTDSPQxzZf3x5mmrEhrWJ3bx38iYuwjd
H1PKGRGubrDA6J5AHJs+ucl62qJ8MTl6kAXfszB0IP7M7N1weVwmDzDIMyanp1m5Z7TrYqc964GG
4XMM/zpLdiJC4TCNM6KPpqDGtVB3m/NTR8eHUmcOz2FOEs2SusWJ56OKycHT7/ygH+nUCpTI3R9j
LkCi96X+8ir3dy7zy8RwPGZYHVkNcTGBc7v0yxVJz3h98PN/jrjaa000FHgaaRjCSez8svmzBNK/
WdzxLRwMe4cSJIvCJr1VNToL2vv6jsC9lhOoDo4bdOA0oS8Wt2buIcHn/7WVWF712vVRyioj6oga
TszFT6kOnWhpW+a+VL040pwbd2wPRWu1l96uY0dV+2VrxbPaGmNvkE536C3xMaV58M5BWB3novp0
vZbFIxj5gF+6sIw3Mla2nbQ7ceCr75LUHsRRp9XLPNEhcrQVlBehplegoUcVI9snYvdIvbGI+6jY
Mvj1IQvNstz15uRfTWEp5givPPAf9juyRZ6LcvvBQaJJ80GSQFrOmDCCTh96Vut83P6bU5CHGJHr
Vp7csBy/y8kyiQwkiiHi1dk5ctkz6SVfztA2KeO+e7OaXO8R8e4vwahvi6qp7wXyQry4hbfvwTUj
7HJ3QijA1Ez7ksWhM3KGlewLMvJCQXHZ67uwD3/KMSDgj/jHqCEUazHsC5xlO0FCFyZr0L+y931W
RseqsWeamFvDBx6s+UhDybMq+CpAF9ZRP3nTsXeRR7Qll9Gc3aUwHc+TWLd7a6k/N9ecrtxn/6gn
mk8aFzMeG1SqfXFHFlx2uor/fMmfYQfFAdwG7p2V2SuDFXtXYkUpPCuRYqXYMS1EWZq/fRqsr0Jj
d8YK9FkiNdi1cxGXGwpS1htk5DFT2vHNYTwyyEsKJmAdQdATYlRvj9bYPvdWf2JQDyIcG3DiYMWI
e9ciySpzb7hrkcKlz5X9bdjzdECnve4HBqjfaEDGiBEXPAT/0x+mi6ZU7+E5H2bFRYwL/pl7Yrgf
61GeG79jRIF2Ihtn98JicjuRx3O0vTTD05TuJ6Uf2OjsVhYgzRyux7FiH5viLlHXkEGZXVMeiSiN
ey2mAwY3gfTELQ51mhI+M8s18crhD5SX8X6o2GwTE/KOS6KO2648VITTxQD0bitq8aNMgYCvGwNw
pxle56bcO6q86Rr1VxLvTfIlMpuM3+uwEu95bgcAplarHpvBf2GnwToNMvee00UfWqzud5DibVQP
xnF0++FEe35Vfndg3cmyiWs38/YszVDKlnrdjY39GKrC5xw1rG9at28Y0GRHzQ2xojXuPnvYElyU
6VWkwmKR2LfmSkvOspzNz4TnAci8iPMl7NGitR3SHPNE3lgXdeyfEHuTz8Eu0sF5l0WKFWZVFFlS
up55K1H/JsIpX4nOvDOxURwDNbq8dYx3wknRznvrkqAfylkwYrlC06HFV+bg/qvy9lnay5d2mOqj
pYMQ3zZ8Rkg2IyIHevSnTDAUa7PeWxQrPoQng2U82V5/zvqQVhMzGybX7JjVTPNweBUs8Klc2d4d
r3HNmHTMD4tL595tgluTopoQORJZrD6uzOoyt+0fpLTl0fDMYu8JVdxYAQoV8g1nTpM7O8WffH1O
2iPqb66KJg0PRKg8UnSYqHlCVKsOCWEIghPe9DMcbRlNHc3leJVJU/79Ixos+A3W/AeTiQcEfm2i
Gc19xPHETt0kharvHWSTvJzUUsWhH7FT5KF+EpOKvW0c4jUV+qlBshEW9Tvx0P1psxt2CXnAMtu6
MQ35SCrfQTmG9y9go+4W6aGS24eaKSUKTHoBHgEHuTLLPPodxU7DfdfCzj7DEAkDeTLI8+obOeU/
PhdiNOJbp4QrrXer4YOf8Ot4tYg3a5oe2WhcbIJjXYlXRlVijPXiMC8oYpkvdZL5bfviVk1+WNzl
Apci4NJY5/22Ol+svs4o5m6s9NOfeK6cpfitG1yVxvUJdCcGlVpiT5bU50TS6osYPT9RgVNdyFd7
XCa+rnBWO5RFlE0NSHu9bf+DvTNbbhxJs/SrlPX1IA2OzYFbkuBOal9vYApJgdWx708/HyKzq7Ny
psqs+mpsrO8qIkshiSTc/+Wc7/iRxGbSpklIu5n7RrCNHfUYO95BpCQ8Fxk9HyvKEpclyJxkZXiT
+YRe/idwBHGOJmEB27DNrQZg6gxHUDu7zbte9a+a1W68cEEI1NUXfJ9+WzZttu7oA4GEJmoTDaUX
IWzLf3DHsj2ErTiYgA9TnCiw7spN1I75pq6+a8vwkSdeGUBjp8k+u2Z8NRKbeF2gN9CLInOf1GFy
iYdoPovKsB/nkMMdhCGfFutFwwJQIEjYe/2lU3O3r8rwMyWNwJ8qfTwPUzNuumREEWgGlCzNypP9
WcT6ia1nRQc9oZBHMTOXzlUp5wLY1veidObVQwbmDca8NWxHf4vZM7ijQRRgGTR7c1LIN7+bwsew
sqrGW3SP/iDqnZH+nObnTn8jd3bx3tBUZZiQzPQbGdzWLeGFlzifb525yTYdmCCUQQvnNItemiTT
DiH7ND6PZ5Sg4lHXLGjHppZ9ReAaNirHHiohqt4xyjQ3+OBx8+h1xvhewxcPpP888GTFWv4gk+Da
as6w69GKXAhULNfIdp6GgOrcjk5RGHL2dxr5JKNGjqQIXg1LobdIGr+YtehkpUl24eUft1pn70Ht
8YMWUf5YeyMnFWKP1057tb1+a0yjT0nlQC5S/Ro3/uK6EfWDpRikDa5xDMV8SHkSd5Qjn3Ay/SAN
T3ptINHrv/KguJLiEuA3b77Yd0Pdr/pVluknrQh3YAB5xcgJVbjKiEr2tcVxmOCygbk5H53ZJmEe
YcgWo8GuG+EPQvDsfHyL1gtGRsoCF2uvNahhjdikxsWtzxdS5tz9GDTlllYqo8gumzujh14Qsy1A
sp8RZIWcgavbtb4bO1tPTFbEOH6akh9H4nB/S3nYaT6S9Tw8TKG9d2I+hKxeM4y96UEQvtty47KC
X8XyrQT+wHW0lZ3THcMhmi4zW6It8jvoeEiJY7nWJ6YpjMQRstHbqe62w402eclD3bHer/NQvYOQ
OSWBxtxruMeaWiGRGriV6+Ypp2qKJ2rmuq76NfRgeRzhA2xyF7AffqzPMbOctUMpMemNtoNQZp9q
h5uKAVh9sqbcD4duWjkFw4NK8iB4lXWqGMqa3Hrg4Njyzw56/YpYFgTG+WCvnNmYulXXS3gIjP7K
yzjX9SnV+5mZycCh0jOZIympuTAc/Yk0pl5rQcXBK6j8/BnV700LltXPIk1DJsk1icYp3E/YiQGS
zI8SWd6+1VS11zQBb7kU1D2WcIfNGAE8c+rCuzRV36EYR3GyTXIbnQP2eXCoIpFPqJUJye6QxoPc
RMMkE0et58qJoo2CFHQJRMHBxB0U+jrGhF0y0TYLCHDo/IR3mzB3/6HpFbrm3m20tV4sBiHEFyhm
Cv3DKrqzphz0UHl8QBMevRg2CI7e45jvxwr9rVUlB2P0gJWOfItJ9A8t9/I3b27l97mL8Ui6PaYd
fDkvWtboXxG1DVbbIIu+C/S0dJJMw5Dol2v0/emn3Vj6OcqghdXQ0HdYo4fXQo7jc8rceZ2hiSKj
q8yOkcNgH52IzSg0Nt/Y04oL4yB7l9QUmh0H4U3gxU9qboPzmHr5XdQYzo9eb6p65dEjbGxPKzdo
BqPnFkQppACYE9e8UuklawlEFSPswkTY8WUauvK1k7N3ZEEbbJlMNVS1WbvB+W9c8rGuN2rOP8Kq
vrVidgfI5uJVY1faIWoSeeUD0W2Fxy6BN0wvHhalxqmLlf1mFBPu9cgOh+cRNeKxU5ZgxoR3aiqR
LjOHHPQj1mvrZKdifhgT6hEnEyN1R95OXLUwaGVGPZwVobNDQombStbuy2CN9VdvIzlHtFVs4XZO
/gCJbgujCIqp2XEtDqjzQiXurdQtDoZRNq+5YU9nXAbFqYjn4Ks2GJsw/8lD4TBDrC0+1SpHHc8Q
24pxdJdz89RqAiF+o4XzVxcXaqXFItgxJjVPxfiM4V/7kGMb0Bk57R7YQnfXhFa4gRjCPi6Psx1u
7ARboVefmqAZucIoLpBtLA9PhUU/U+hHe+oiarzKCG7joB/2uiGskwixSE6jnVMhyOyz5AU4ztCd
94wX8NLLvmjZTabpfUu2zOZ/WTzItXKZ3M5JL1eq90CFz43NTHMOfTMM3U2mhRFHjFX/N6QY/1Jk
8Q8suX8q2vh/UIpBZNUCo/rnYoxDk33/rfj5t8vHP2RI/PF1v2syNCBwgrjcJcQaOhMCI1QRv4sy
+E/kTduEROiciJ4gOvTvsgzb+s0SEuYKk3DiGc0lEewPWQb/aTGXkG9DCK9juOT4/BuyjIUq9F8Q
INuSuk56KKHzLswqet+FzvUn+laNgtiYW7LbFEUGQ4oPLOJLO6+7q7aI7TsZJjsXOjvsduS7f3q1
bn//Ln+mwFn/l28O087lrrVNfpW/8s10Q/OUMTBBLUpOuo4Rer/PZ71e5+ClDk2lZ+Yq7Sp7udAw
qCPeEFgmcvfcUCZHTJDT5lf34i1q/OzUDvwleKDXfmJ9H0VRpZ94ZdmimhKAt0x5woQaPwf8/SPq
cVScCmu5H9Z2+1LrRjytXESLsB1i4ysWPSYCIvb6aItBOVyR624UxFlPJbOMejoHQeTdqUnF7+1s
wbUMNRZObPQHjvIg3bWum76FjoCtzaoOf2LGAB4xYYVItzZk8XNqhX1x7cGzfn9Z/0cc9R/C/ZfP
423cfrIRyv/Gg0lCS/NnmdSvL/3jkeQx/I0drunB+OLx+qV5+uORZJfy2xLgjM/MYMHxK9/wD9Kj
hrwKTZUDKEYQrwNtjSf5j2dSM+zfdMkj7PFFhlgEVv/GM/mPJDDAWfAdbRv4GAYFQ4i/8twcDy1I
3+Xz1Uaw4auOeVQdsnYdSXIONbKN//Vj+JckuOX7EQBrCqKlXEdI0Et/OQMAWsTCiwxIJmSf6JGV
seOA0dr0zpUK8J1cpOWWbZOdFtwq9UoaBcN1Ot3dv/5BfiUW/+kwYtoLS9OwDYE2zGML9Fci2ayc
loyB4orMY1XNBuSrnFkpz2x0qpqPRuXBzowjRNlWJPd1bf8MmwFnvWturLGzrzkLxQ6TzE6ZA6yn
JsaOZ4l7w+JkS3Rg7wVqiYWZ7vetbsL06uPD/GY4jCbyeChO//rXMf+CmuSFXZKZpbTR3kkJ/ewv
NM3Fu6PssTIuKgLEy+JxRW1ufkIHx661tYxjp++t7Gilh7Dd1nDLmzsK5PrWWyDUK2nt0ZM438WR
zqKud0350SAEN3wQXWO65vetUsDXl+IyFWdoRW6OqAX/DeonjsqN7QOLpLVg6GXdKzoK5Ljsy4DD
fC3VoLZlIjpfqV+htUcv4p191yR3cXOENm0Z66E6FLRLN17+7Gg4KIvPXBwdZ9/JAxgsO98E+4Iz
tSRdYeP1G0/fCbXr3J1ZbxVC144BzEZS49swvldgYZS1jrx1HG/K++6WDgqXfHZXPsk38436nSmb
vPUGSAjrEENl84IZGwHyMviG3XXut87uR+gzQNDkSrwUd9qL5650b41YdVTbQPOn5nOEUG5siggp
/Rpx/2Lhxw65USfyQt4rfQ/TH2MBe7BUkfWCI2hlXJKLPNgb+YChC/Fx8N3ILWNElzXvKfzBu2Y/
NPxWyR4oFYRn+WiunF2ws3bRLsEscIlf5hCCy36uDjgevJvheRtcvHN3Cq5Y8uzH4tRus/P46okV
ATH5ul3gy5sQAcrKXU/HemsfgnsmySNLeQha5aUBNjDuzFu4W6DqvA2i7vTGe8t22nl+Uz8I5rB3
irQN4KNbbDO74Se20uAOeePaO3uHyAeB1a+AaL9PB3eLbG1dr4O14/M70rcz/FllPovMxTar1uVP
pPhoaH7mLO71Q++u7SMi6W1xYpjHwzffJhd0IrygbyDt1/GhWthAa6r9dfqVHorXKdl59+553nkX
VFkH75sh7pVLkQ3OtM6u8wePbe2HJsN8RN6r+Fb4YDvumGF6HfK6VZyuKdjB8zgQYezfj7X/uQb/
Q3i/6Jv/vDC9LrFilKWf319F/o9y4T++9r8Ew0TTWR6F5pKKvcTv/X4RGsSY2SZ3nQ5W1CN+lzvh
P8PKFuIxeEppY3f5dYH+/Rq09N9c/hKGMkLfX/fqv3ELSo/79E+1qTQsg5x514A2StlMct9fuKb6
5FQGY0Xc4rLoXRQXkTjDtPqOCbUIp9ck5IOcMPFjcvQumvI1irSD4wzOx6xp0y6P6i87RJlLTsSt
hQuQBaNjF3tTSQ6BGmSD92aGmrFVqdi5gbgTU7NB335L0QxJAI1oMbTRTztnv8M0hseHTzAwRX1s
rkX20zThs5VZE/iZ7sUPbSuLmzmivT00U6qIlLCh9KvERoAFgolu18PRd1/wPNCob1KXDBonuQlH
5q4gxkiQKIzthBfqEjH+ucQqZwdmMRPHRArkKH/Kivq5UvMFk+VFYEzZsfpGRwXi0cnXKkZ70xW5
6U8Ss95YFM6NjYziIsOJePP0AKhqrdrg0NXZUxuSp9VwxMcxIQstL2BQ12gvVZjcNEWF55FVmCIu
hZESRpS2PGOkOLN3+opi8VW52r60s5kTQ73IXvdpO8VjVc3mtgtddNC59WAKZH7AHVeTqrVtNg4v
NeLaKZwfCTr7xoDUn9HEPKaFfJuVPNoKuYSZGF85noFE4JMYJ+0uj4NTkXv9aqzDacVSH/uHyrwr
wg4LT0zO6qiMN0P5HdQceuXPQq+3kGiabyU0fVMtFMW5qS4zXywyFT2aDqI/08KLKjub+La62tij
kX8BmEtXzpDI+8jIHqP6PgMLgfsuYAYICeUhHmFMZF7zSEX5AdcBlkOCPAGxblLzoyrRssdGe742
i7lc2QSrMCaor01ttDcSgcimnxgAxYoRYSCckh8VK5/RhfuozhwkAKlvFi3szQr7GRt/7kg9E7tx
ALg1CsvAyyQr30A2t9JyLNJ6hW91HKJ3Qmq4lrUeCsogbxkTgXXp3ZPmagSIVUiN+YUxys3GiuxN
kLWu4i4s8PEVpfoRR8VhEHNDDDNYiBgaB2vVDi7fShj9bqrw24VdsB8SvEDOKFlrO826VrQ5HVNw
3SiQtefuBugD+q85h9ykAHWsjT5w3gy3eZORVpACwkqBJURYd7tghHMg75KG3SKdEBo7Dv6mO02B
ueNjvqn1CjeNTB4dy5x4PjJQfkOM4LaA4xTamvWmgT3hj5Y/VtoDizLMwQAhR2MF8RNNN3LBNc7e
W7u4yaLgrcAFFngIs3MYqC9damyAM5FSrpjoduSiYUG92tF812TWtMcNGdwk9Z4OPedqmg9THvu6
V6NEV8U3JjzgJrwfvkQHSRX9HhIboPPkCpvKKI7f7D7mkArZI/GmsMbSU8un5d2krcGMzRqnvSOn
ck/NP9yaDHV3BYiLjWpg7uDjfkCh6HceMI4oIu/Z0TGVyZ/WbF48owivaTJ/2FMgr1FpI4Mrrm4a
0rgih1s7Yb2xhnA74lUKepS0hrnXE50dtWL01c2/4J9oy5cM7nNDegeSGB4xb/Q2aWgeCDhn6TJ0
nxXi3c4CzlHWNn7pCgcjQyhKBOHyv8pPQjRA63VkU2X6N8zcYxdFtxBzrH06kfXARtMDWIUgM8Oh
2+s3NE8bS2gnEqqwoLOExGBoFzWPTJijndHETvPGd2jcLGGMGUi26bYseihPDYOkOVRJ6dpqhhc3
mc/JQOHVzToZCjPD8KB6Ncdopy/ejDmZ7tkw8ram2t4hMmjF38anvDCINRkh/WZEa2QpS66lLrYr
qPaenN/1FAWxKd8npU6jHsbXWuWJL201wG2Z3kQsNzjGz2GGRJss2k8v1FepRfdAFeei+cWyrzbE
Lcl1Xdh7zP0EfDPqN/FvrMuuf9SDfjUQslQ672Ep8lVUwpqSzk7O2uuIAZCt87yvkHtEevPhVhh1
q/5xxCwM1/QF8mDPIHt8m7r+gt4D5XeGBzWsIKNr3iWUQ3fNrFw7sj4E/7II5/scHEU1xBTlef6J
9Fdj3c+ms1bDRzzTd7jefCdRhkIBAUZWiZ+iN9tTUOVUy9L4bMaRsjZ8HsIpucD7Gt/jKlVbSHUv
OVF+q2IMbp3+UbND69gZGRIaArKOQYm0Zs6q9tYdIhZEkbMl8pGMSS/MD6MHlTHDaQ2CwfNzi6vQ
caob9Fn8az+IH0SvEhIV5LHzlvIN/Q16iBiNiQt9v8XAC4RComCNr7Eob/Gvkebl/AzLaqLi79l2
eNYxTvg8s4WON0y2LTqR/rOMqe5jyBhrTY+eQtmKXeU4nxPSsy3xO9aDvvhzwOQ1q+6XaUe0GFvS
xclj4it+yhZ3T5cL7de0a5PAD/Dr5ZPmWVH5jPykvTRB2t3augZxOVbV1VkcRGOUaNdQ4Soq+ka/
Cwc3+glLODu3zgSw4ZcRCR9es8OMKV8BTlB+O4tnSRCfSbeEj6k0CIr0Fm9TNc/mD2/xO2VcI5QU
KaJqzFCYPVCwLP4oKfPuJQRx9VFXmnXE6R+gFmEf1aD08sdlKuwu8+EwX0bF+jI1bowku0/nwLhx
NS1GZ+LCk8onerfa3ndxW269GInZyozIrPJcQHB6l8AmZL/+AfsYcAMSpqOlFLseVRun2Zw+NC9o
v1IvpWNJVPUIlbqDnsp7HoyI8Jxp2FQod+70kPCdQVf4ccYhwLriWuJQTS1Eq7ZaxJ5oHi/6EJUn
JHwoKu1Kv9Ehqx1DnmrO9Ro9iw356aI3xOTlWYbd68Mm7ysIATesCASCTlREN/j9u5sxce3Uryun
itlk1/XdMHrasSnbeTViu9iJOWKHmDjWcPUScH5aiqTZm+PwqDG491bwm1ksJlBpVgHIFb/LYue1
JUzqJkqrD7zU/Qan5/BjsA2NgZ8B9C2cliVtbg7JJkOXcO8k5UwAYlDdxx0lHTNJ+y2tDDxKnIoN
Hk1t3hGDE59kpDuIaq7ostElN1sz2DjcYV7z0ZMbuSMq8jOb9LU2ORuUDSc51Wv4JNkhb/v2CVDK
NeMltt3hPVHZSZvYyTjZcMBBl9x0naLha0MMJyEA0NL+9cK2cMT1XWAQfooU81xEqDjmyDiWkH1X
Q52iBUg27DOKO1kU3anMZt/KmvuOgFizt4XvNnxuM24JLM3DbkiyL6THbH5HmT1NQf/cBHOHq9pE
wTlHColOtDfznHaSSOAiFPm2QhJ3gwv4Uih3j03wiflFB3PQqx7GYfDT3rnzotNg8BDOAQ5tG8pY
k+f61QLcsYK/uFXueFtV7Vqv4Rik1KFDsKliavxYy4p1Y2rFk63hdmKVaRnTAb3/qtQlQZhlvAu0
+H4IUfmBv0T9xupJxcHzPIO8k2WLBHFy1FGOHaoVZkh3Y4i22TFo9lPdx4n8bDp1dZYDZ2WJZDpZ
dfn0SlPxyiV9wsyPLKG194b7syJm44boMRRoBVSYgf/vBzNrQP6IyUDdNSxlpk3ttJ+oM+dj5z2O
aXhGlLlFpdr43thA/9Twrcc2KVy/tJvofmdcbWnzMpL/uo6pBbPG29DX3RqoEzc6LY0qqgUVe5Qt
oVJ2FcTf3oBzHxv3pWqXy6V9FlGlnU03vYBCmP1usU4n4cVunkxUisht+ovepmcCF44m9Pb1vCSP
ku/34C2Uaq89ThVdhixATgrvSMAo96PeshH9zjrknMM4viO9iBG2zSeRaQtyHZSuy8eoa73cJ+YN
57pCoMNa62j11N7cXVqIVpCH2MfTzVCsHrkY+Cc0YPpj7QjYFs61yfj21nzTzC4zGGKlda/dhrYV
v+CsNs/1VCXlf2OG/v/nVgtvsEW+xJ9Gmf9HTNKJtPa++PP0/O9f9MfcQPy2mIyZF7s6q5NfU/K/
zw0wyALVI/HIEHh96dn/c25g/rbYf02dZZPFgHuZ7v4xPrcEcwPpmJ4pDJp9QSbTvzE4EEL+JdoC
p7Fn2Wx6mKAzOPD+GmiTJUGiZifN0XZW9T0UyvmodU14qACoAPylRSaWPMox/IRToWM0bLJnaZdf
YZG995N5NLr2gzra823MVX45lYRsF72JzMCBpz9LE30WpQuqBC4Eo/kI43HYTpK7Q0wTKpxlUFkN
N2FCb2jmwfMg+03oUMPmjbrThBnvIxfa3EDPMy1Kcj0UN2Aib5U+gSDrkYRRJF8gqxgP9XAsXHFk
OR4eay16GuP22/h1d+FWvhJDSNAb4o9N0DVy5QhGu5QNHSiI4IfwBtJgqiuxledRpq+GFDx3KjyF
FjayVnUHUaIX7730HBho2zqnvDd0Q+3yJIPtRwDdfpgZ4zWVcQi07CRlccaIeJKMlC4xy8GOkiqf
iW9gVEPkG3yHbZUmN4k2ZT5CwcCvi+ZWaaZ2tLiwu3raJz38S1In8p2XKN9Nm50sJEDziqklaPHV
aDjPbaOv5toD0kWgW8KEOfEo5kfTfAjD8cpqhMOguNe9ya+6ck+LTo1WH+KR6qA0D+DBzr1ukjTc
nQcuvxGUZ6DYu6uEXWFSPmYpsqm8kk8e+4R1TAzdJL1izdCAvBFH7LANPRkEAdJzafuWLJLLZLER
SZDva02N4snkhxkQpdUIFeS8K5daJs0j4xBVJXVVMx/yKHhQjFRyBVXLSplHhyBm8oYRs23VfoKl
XCoJ9RlkCnSSAzyRPR66fWU7lzhzt3Ga7HJZFRt4nbhd0uZUVuFpIGturSXQmTQ6ccrA4lUIupA0
J0FC66s1kNQtdfM3bKwGC0jgz31KwV3RbnexhGXUfQIlOidLzSYaePapIdelSndWhQC5QG+sG/AQ
IXbvk6pP1jDvPzJ9escNvkO43WynLj/j4HjWmvRWOd0NVecmbfpH7IRgorJNSkyuMCi2DJDcBJPv
4hIAdYypaTNY7o+K8EWiHSxSlQ2UOIKBOD1+vCJwk+BefR+I9n7sjYNuOmezGA+4KfEZTPQzaYdQ
vrRMgCWa/Rzk8kqJSG/UOffCzflFhuIMtjb0oWXt4caCLacLnmZQw/GvOrfzNgoiGJB+5ZdW+FDm
6TYsC19OwcuAhJmXov1RsQAu5+jTMrTnKc+ro8kaBc775yzlR920p9BAM6rDMsFQ+WgswozOiR+Y
JRJYKM4m+hKT2TcZg3vjl35jWgzk8S6Bsljn5U6m452nodB3J+9cZONTVCV3YWX4ILceKiO8K9GB
UEquQ6pQYxGIeE7+aCTk7Aap2LJ63jk6wQVW5r2YZBV0WOqtJviYF1nJbFZ3NWaDMmgvLRTtOWG9
rScEXWj6Hq7tYgBF+1cWX7LNDon7ZWRcvXpTPMB2P9LWALhaxCt13fWskjgkFm+gvShbsqHOEQNa
ny4Q2IO0pNqW47Oph6cgLDaNUjQSkMuxgRqP/AHkWydZyAATnY03PqIBTbhxVdJSflJV9kpw4FSa
dqRn2QJYzm6qROQHp7a3TtE9Vuhu0HHf9CB61/XY7NIC+XKrt2oTCN3ewb4L0XdGT6RGUDFD0km9
F+qAjWsUl166YuP28R5kU7rxnGcvf4rcJ+pGQo8XnJ6IEIYN5l0ftxz+M7UE3boajeeUDVvrBZvG
nT4Lam24mYhLpwoAU+Ml+wY1ki9wDC1aCXuMr3oyktVuAUOEb3KC6nVRTOcKbENrk0cXJ+S8QXvw
ZMv8Vto8bMgxeUowncL3ah0E6ubB7rq3WNr3VjYzZ4GpYDq3htW9dIu2KTAZJQUhOFCC6g9M767R
ZCbrcu6/msIsAbAok7VccteN/btaFFJDQ/9d1+5TPeSE6eA1nAKki46tPgYMditSQ+6KSt8qwmow
AnLkgid7GTr+1Fgh2sC8iCk9PdqbnIEQntZBz285CgAea8OLs4i0+jF6bqz8hxM6ZyDan3BnbkOV
vXKcH+pAP2S9N4PeXoSd3bNed3ujA/cfdPWBwpGnGYkTlbaxzUpEh9wd1KoOLoPK7OHsTuORzu2H
5pBK4UT0+TMbRPJKLpPhfmY9AmOmVYx7avM5d5QkJjdr/QDG9DhY3Ey4EUTo/RxYd2+BJXec8oIw
+BwEdiKd/lxU4fs46K9ukh1niyBY2F4rLjdc0578nMf+VHTlTWzqpM4sQTElIAKmi3gpZZi/5CKp
tk4Y38bm9Kx07bsXEcPHoT1Yk7hvlyjb2pEwduXdIFMWZ+2tgmvMUPgeiJtcuVgcUBaAKcAi2zbj
CRd4DH1Y7otBYIJbZHdqxKosmQp3ALgGZh+rxDS+ZGKwEh6eOLjqc5qW+xQeLtN5cpzKsruXA3B1
VyO+gLjGNeg3LCPd+E0M/QNsceQn2uIoKa9cHSmJRLg3p0D3a5Rpqm2ovo1iG2vTXQbNcDU0brW1
ivRWuNZRle5dXKQ2H91O4CRgSjhbCHXiIfzRjEAHew/SnpV+NoZ7xG8P7pAYlAsVDZA0T/AeehKx
HlEH7dxgXRwmv4jqeFXGxX1cqlcB0JvLPdv3fZ6sSW4q/dmpfVf0aLcpu9rubGTg85hJaJ65L+Yq
A9Bm/oQi42u1e+rdaD6oUvFskRtlWX2/MUPBiNroxCUu3xykk91Mv8QanKCjQ2vr17T1dlE7VBuv
nceVFDPHQ7Md1LTNFv0lToSDDQJ0LdL5PXbcH5OApi/Dzl11tn4zSTaeeA2KgPfJEQn/dAHoYUh4
S9KPxrCikzmNJ7ZSxI94/b2JCw8ulNqZpQvtdGr4OOfmGcaJtba00lx5HbrQsVD9Lv+lFVX2B5SY
bNPGw4XoKR3KIuOF1CTrCtPs2urZzEIAfbJddZiq/BOXlFjXXnypQmzAQg0w39uY0OR82Io2sphh
pY9arJ8NrGA7DrLOD3oLu9OIfDUssCMgOWfKgqZ/WwM4B8mFLLS1rTO8RqhwDadGIo5TXwekToQv
w6KJnafK3GHUI6oOrTXWQj3cRjYdH0pP9MIRZhPLAmyfQEllwJFL40OU+LowlpTbZmqvnHOn3uzP
nOQTR2J8kW7+IVEo0sdD7ichRINuQr3VErul48jX2pb2OI1zVKwj/vgGcg2cdD+z3afWmO6dLn4b
5uliqPjcNMmH7GS7qiXsEZSvvW9E7PDslviPySPqwKlYNgNHZpiYE/YjQvldmp3jcy7ip0knSJbs
66tkMSJdqjLQV00/3KAPSjZDZd6146IhZywx1Attg1GqO4IbQ3//ANkZs1N7UoZ5ZB3AFKkzv0pp
iZMch4e5dJ8ay/VrzSVhy/LW8OIXNswWOsE2ckoYJ7Yq0NISg9Nr0scuwpLELeDS5OkImhguA8lf
HDrT8Da14bqzZLCKvOE81Xqw4jCtwVj3m9iZFk90cD9An6RIxgbg1clHOnZnIRjim4v4GtbY1UG3
COcPIoUZLZPIMN+nOtv5tOru+PTRqQfGV1sVT0GQQ/JjaKtMn1SRdm0h7EZTGDDlrR7JtCqXnJxT
Y0yvmsRToxEFtGLM8WgE9Rnv8CNG8htQ6fdN3p34DCve1uFRuMt6RNg/GswerY7NDx7y0Uyy/WQP
JysyD6HDAqxvEyouaftTQkGFYvu2z2AI1EojNr4CCE8xPJcZ3qTEuwntVqHd7/E6FenaWATsE94M
WKP2RmPwvE7TAFkNg5PSO7RN+DMwo25ng+XLuFVg/eYkcsOkqtSABgXxY4Zev9NS3669A7FV7ll3
W7WDhtsd08i54q7MfF69FWfRNkyTC8N+djAeFsto0XVz6ug4jkE2tntiRBCyaPpiavEwCeqRfYBj
gHSjiLv91LEFJMkqO05RqxP8Df3IxE4241wNKjIJTWZXVex99B2Fa5O1FLhes0F+dCzh08I3arRt
jDGRMgVaih2zqiRnpl43LU4t5vpb5ErxRh+m1yYr8VDr9m1Enk83NQnLLoMulAGT2SogHPGzW+Wn
OHBNPyhMyXAm/TBLnkYLmtWaOJbtWBOhwoqMMrAn3cHM622isd3UEqwJVZ3d9sAqyTUHZCyGKr6r
o+SHMKL5ZHX2UdlmuO4rjsTR1HZWEdY7gDtI7B3aUQK6rmakbqPI/mjt2sR2keB+IXuzqovtQgoE
QryqB7Spslqls3vFzkK91fKP4IWFkOjrbvGKSi+m8QtZwkfMzhIbWZhDM+P0QKlU/MTj+on04Iad
Nv1FDVHTneovr0TGrs3Rg5N/Tmb24pi12tam2lrU1nSwgAymhRTbAsjbpuks3iNBbqMbldBuhTHx
QYSpAnM6Oxue+BDEcKwDwVcpkKDMXaKHdtnIIN9AXpO5G2Sr+gZeLA2ExxA/EUADkUg5Z6QAr0mE
V5JaIQNVkQtARXH+OANooQ1h2Ev4jMmiXpC1iJn/yy38eWJFjiE2MIkVbG/LfqE2l/g0WNRFfXrv
mKi5EkDKSyiCIZH1T82hLKcjWJmjozP01lwbFgbWSQauJ09nYSeM+jUPibVhQsCh2CG1d4iR5Ea3
7lr9dRyq4GCU1janyZ2VeXBy3PGWW72MPbSuoJqfK+lQxeAT5vQOhumKpLbeBtKEd2Ev4UA7L1eM
Soe7PA1w4rTxlSDHE5lPF7TTl5YSLHLyJ1AAjwCEH4DEPItB7JsoAg4tGlxOFsiC6ZExAsgqr7mV
2KmoTAyqIGMAGmq8BUUrVsSN1jS73WuS/G/2zmtHbiTd86+ymHsO6IIG2LMXmczMynIqealvCLWk
pvee9/tk+2L7i+oxlSxO8qivzwDdQE9JFWQwzGf+5pHO68c6E6oXhE0CdXb6Uc80UhpSU5MIzB9k
Gk+xOykl9lKE2t6fLX0vynGf1jCCVSO/ReQHAYUGb3c0QhGVRB8IXwZs578b+ueBA7Gfq7dRP4Wn
Pki/3GWW+0Dj/aHvoUCMYBnU3n8T1n16xg3oNmecOpuMPfpvYNCq+1J1aCMjuSBbF6qg8IySuGmD
qLCiL3OGlM2TKL+BOt/j0pMjH90f25KYhO7vvmsAEUJUOGctKIQOHJpfvBu7ToIcMzqXY/h+Mmzl
Th261mvFlByrvifWt1VAa+YHfGEpCFOczfgDuwloyI30uEBhNTWKH2LGocYGmwr5Fk06GgFdXd6o
lvZYIlug+f2NVTcfgBfUx3z6JmLxza5ssGfjH3E6nmMqCVmuImbagW6dbTAryg+NJ/pswlZUVedL
Xs3FTdcmPwqft3D6qX+cJkQhgMLvdSvEq7HCVKeNYv2Quoizlq6vHXHt8AL6wKRZoCQsy9wPRaec
NOp8BlX3PVInNpY/kf5HLYWnx1Zia/TWP+lIjjz0wlFuRWPHd1ZroKOnUQbA5jTxTB9p4qYT75+L
qf8DTPubbRI6AKt2qPxCozfM63Xm//d/JUx7Da29+ov+VXvWNBXIMvBg7MpV41+YNc2FamFAZ9Ch
EjgmILl/1Z4t9e9COI6wEJ7UNM14Sadw/+5IlDVYcENYuKAbv1J7voRuQ6aQWF85Pgg58OBL82+z
xv0l6pEG14sRT5GuG6gcWLdVXPcUC6zx+KIuv8KgWBuOOjczDVoay+UFYLq1KtQ73XD2YtKtQ1lw
o/ZSJKWm30oBTrf/bItA0Ql+FivjXRI2/nw99CVdQ1Dhp/22GC9pDOFWgivLVvjXMGjtA6p/3ZOa
0tKamiYF2FNM7dlFPezokvbeXH/fpVe8nF4X62jw+UJCFhdI9STrIs0pUVhBydg6VypKs3ks0g0c
+qJ7ID+ijvUxUH5bBRj4apQa2IaOOpCnl0NOo7wpjgjTl/tMjabD9RdamVDiLIclQ4hJwCx//pJ+
UzaxY5QTWgUmEJjWVfDWFJVLLFKkNxqutXvhuuLQDsosSaLFxptKRdiXEMvnV6VPo7Ls0YXlQS7H
Nx2UOitBqapCowlFQuh3dLDB6VNyZbNB3svqUwVzldO5KuOHDGl8YoECnwRkl6vwPZZqKAIkiZlg
ElmE8T7oe6LMrFOCJ4Swph+R39nfEU+PttaitvaZgK7pEAaYPUss0PWxSx86g/ZHVlK6ByvE16Pq
WlDisaM8ZSMMplFVHvzc1+ACxfXO6mN0Xy03v2kKBXUTN4zo11KCVxBfOV//rnIh/pvJ8LxR4Jdo
tmZRrEbsefFsY+S0eeljV69o5AZDZZenAPwURZt+HzWEXlWE+AwcinHDvX7lRGBgAUOFg9DlNL78
oIUZ5dByjdnzkRU62i06URXKQLgEjj/UvvnzKvuP58GrT8C7oTmrsyldbmBj8ZpNVgyukowmSKRB
4GZSu09kegC+dMp512f01daXQ5kai1RYjm4tNyX6N02lNcApixIhS98BrthX2cb7SETxxWdjEB0+
kGqpNmLyOjfIy+2IPRFKWSHKsHiK+rtJa6tDbJIVoJQBwKie9/NsdxtHwKsvJseEKGJyEKi2bcif
vzgCFK1r4r6OhdcX/vA05Gn10JvQ7d2khkqaa82H6xP5LLP86iUFx5vr2jp+Z4s9nyXdaFYWA0YZ
wvgprRCgYkHkaaYTee2UfG36YLzrrKp9n7GpbjIaVweM2pKNw3z9QVg8Nnhyy+HTXr45mW+GVJMC
VQVn3hvKFNUDuiYGQl3Im2b0JmnaKnT6G4xgyYKrc50M+aHruVSvT8nrz05PHFlsCg6O0Nizlw9i
lWUZQowWXlmBJbHwhTgVJtI+JtQMgFHlLsHbdOvofXVEWAxqs5IJlNDsthffHc0oOjz0sT1dodGS
OD4SsyBIkfaZECCJUSzEB/oUSKEh14HcnoE8SYTpHo1wRlwNW8SbfqhUD0QhzohVfUdJwfCgWrYb
C2Zldlw6+Q77m8/k2IsjpavM3EKeQ/W6Ln1nWUgdBYafvUtL62vRRtRzq9QJN8Z8dS9Jmh230/Pk
APpcbER8LwPfUTUsJpKqugNVp5AFofyHt7j/AZeR74UinRScykeGFSrL9fWgrXwbAAScNKwJw4Kf
ulgQehFOOaptcN0bm2lGtUpkJTydzDS9JjW6Y5Qq2PxhaYy6V5F5bWwWp0lFLpDsQxzE2OjA0xEW
qAcu8qQou4OFDDlS/kj/XX/Y1amyYYSwgaDxLdmC01SUlHpm1aNVQK9oUGoSaGqz6NeUXlLA2gmc
PbZFPwkVkw2K2+o8uSwL7hvhcDZfzpMduRHuTnymtm26R0ShsHkYp/q2hDK/C7SAJisX4YdRlMbG
W7++eVggL0Ze7J6G9pHeVkhZdCDXDo5BeNblfXxQyDqvz+/a8ueSA0ZiEnaS2Fy+Y1UIvIXnTvWA
YrWHqi4JJ0YcWQJNC09C14HC6rO5sQLXPurLQRevh5qp22LjheGzg/CiZpb2Te7n32fVfLKoJ9M2
ohQK3t9GLKj81RCCvScMODyEDxBQAeNcXEhdZzdIfLHfC7S0seyq6nuhYh+U5Gh657izbCyitU8p
AP1YRC0MvATr0BTBBwujQc/MMAGCpZ2c/MT63SZk3UhfVm4cXk1mh5qq6mzvRf6ioMCDHRKFnzzL
Wi9KApRV8p7uUEM70J3AL1ZIpwBS6HNvVKRpk0srO1dBSV5fVJrJJF5ewjwJnCtLdaQygCQ2v7z1
hanSLg5x9K4dtGxQyRR75F2A2+dJerCL0nmjdH25B6RjHuac6j6taNAqUxO+MRIgS5QvxtuCTPm8
8WByCpYPZkEDhn2FyoBuLL5+OHUm1ifIguI62iCgpSNBXb4FZqTjzDSD5piyAQE5LLpQF/T3OK/V
dBc4AnPNGA7XH2Zt61m2AK+mEUw7z8TlF6GRnnYWzgi95g0g148E2wGV6DK6iSfFfhtmbvDGz7Nm
Y5GsbT3OYst0qDcZwpRf7sWgVteHto3MvZfFFhmFCfPMyqYHpUVQEfO76JALQNhd3eFrVbXJVlgg
P/xy/mGf0yCzCQhxybgc3olmUhKH3YCXrnWGh17ea6piHc0B8KOCqsxB0Anf5zJHgw1QQ2Xwx0f+
2IyciEt/0Six0ixT62w1ZkkLHMbm9a+ytl9tAdSCrURys5ygLLHqMQw6DYmTXNtjTxAdTfTuj41o
3TfXh1qbDDQwoCEyGGfE4uzVbctq0gQZfmxkxc/eTdV9aqftvgIid5xwl9tYcK/vM/BtgsAMrQ5o
28+MxBfffuD0nxLL1pAmCkGt0LoBapyPZx8eEIgc7QFAzj5ttODT9fd8fRowrowMmFGXvE0+14tx
cVewqHuSqIpJj96h/Vnse8dwNtbW65XNKKA2TQNmJYHg4szR8URFIVJoSMwK+8mBwLF3jS7Zh6nZ
nv0EPiFA+gxUtf/DGR1n45h//S3l6MT6BHbEVMtviTlXNhQqc+sqoUvUKnQvpMP2MQW1h+h9rGzs
49eHBwoNAEExM5bBvb7Yx+CuhYvCOw6+BcF0VWH8JZARJsrOYg/uXIB2VWTe/PqHpPIokwkKctYy
kzB8vc5iOaiam8NDQNTmNbh1/fIO5GjQVJJG9ga3pnG5XDraZw6dVDhtpAgHPMCBWyHRSs8X/eDr
L/R6s8uhbB1NChkPLG9MA4Aelge8EFZck6dlEHWwKGy9rvj1YiYXMyUooRlsdF235Qd9sQmaAA0w
M4X816vIug9p8nvY+wHd7JYC2ASh6S+8GV45KmVa6s1S6uflcLPlz20v4EBVMeJvTUUKqrvQI3XU
FTeGWok7dLDIfC6LRM8wlmsRx4ukNgTqBHjlJsfBL/pDCGLHGzUHzuCQQcSAcI0RQFF60Fr6nVVO
Op62ippt7IrNR1keqUpZuVmLnGEzqJ3XO6WzD7i+j0aL7Zyj5JgkBwADuR6jL8iGoJGbjaBj6/of
/Pz/WDta25/YTlOMp+JC/WixiDGjxE8mTzQoJ3p848QQJHToTrQmpew2gqxA665/8bUTiItds/gH
+aRlJK8EGr6GFM28EvA4MgiWfmgMHG/UMnzvJ4gZXh9u7QVpmyMDwk2ClMxiPTtTQisJUz+vm6Lo
bKgjboqpj3xql78Vkts0qlG48XnXLjBiaIqhcFWR2l9MamRpIJF9U14kE0rgaFLf6nhlnArDrN/S
nOh3NArUk1WhpXb9bVcn17Ll7aISqhmLK6wKjc7Eok/34hIoQQHY+5ANWg5ItQgPfMytPbV2MEn+
AVoxpkmctqjZDO0Ym4PC7Bo++AUj6+hcizw8ajZr+/qrGStfkoSBiABgO9UaZ/Fuhq/qQCIj9kyj
jA9lWwHqkO6rdQSsuArrnQKwCTOGs5tqLvg31b1HXu6j6pRYbaI4BwRlcN5awYCxDlcgbqWIzM1o
CRjzGN8Meuqf1LSwvN6IPqp+AImXnvNHHRzCXVSi1SfaQN/lqjOcfAjcWJq49AoaikUKtjbnKA7t
c6bP9Z0YHGCuNgi/wNC64/VZWJlwDTEI9Gwc9JH0ZZoGRk9P5pGlFQ5Z4lml3rylylEcwiqYN3aO
tjrh/x5reY0mUaaWQaiThMDpus/cCTkZEHlULK3qPIK89dy5aY+lgTmVD1D2iGov0pFxArK5wZkg
rozuhMNTve/rHiV3XFh4zt7amJKVNc+UIJ1rMCkINsmA68WNhSVJnZQludLAOr2F6fShRrT6U0vz
jPN9nqNf32O0PlUufVIzeDKL8WwbjbFBBnBu1/tv6c+3N43vimPd4QRmVkOy8R1WPzmVSUHZg7dc
6rMpQe64raVoXlNrwUM8pWBjKCrjL4LC9fXV9Xz4XuY99KGgxsmSKOmXWIRrihkPSizLLFmdtbim
+lDswtlQ3uFdRM++SMLoKRlt+8lt1Xc4v/ceRNfoxvAV9zFKq/JLqcGorvSfcddoD/XowrXMGhMs
QIhiN8sEE1LjtixHLMT9IqQyVrYQx9XaU0bsX/ekmCOaoNlIl8b3y0HsR8vv0YlQ8hkV96q0P0Gn
1SHohr64xcICVQRNyRzIDnMzPI1uVN+6aY4XEwij7n1lUy3ZUTG1HwNicgmQScM3aaqn6g6XJ+ub
SA1UfyZhYGU9iCKtThpq0uIY2mhDwJjXgJyKKUD6SdhJ+9X10wTedtHRm4DUeapw5PyshIbz2Rna
AYqT3j3auTV9yfQMrD/HWH0sMV3XudNb/XNG1pMi7y6wl4Pq3BiQCOP2twE8/nt1EtoRKhJ/rdFS
E0FPu/zqThGg5o5YbzfgAU89CDBqro0TIkaWAa84AzvzIxBdlO6o1/sqZikm27Qh+TjB5AHGeX2B
rB0J5EYquSCCga9bM8QQWI5hOkypVcpOW1+qtIsORlcB+IfqhXo0YNXrY66tf6Se2W44VqLvtrjB
A4TKnEwwpoFzzxkcKwIiTTgdmhEZ1L8wFCKIMOZMao3a4uIWmNs7et9KT2WOkrxUmxP8tOLLPPNx
rg+lrR1bRNkAosAqqLzf5bGlIykD7LhHNcVNbM9wW3GnZiF6/oF73xR2B8cbZhQQpOroToF2qI3J
3YMdFLeg0vJ9EOHQVqXGfB5mnG18vXNP159w7VvjcmFKlAFVEFe+wItzdXaaUYcMoHp+kBVAtxHF
pvqNW0vboiTvJ8N9H9sbweFKRU6XsBH8wcAVwMVefOyhM/XRxgECBzpUW3fQ8JUD4iA1PMG+/J5J
J/JdiTH3R+Hg2giZYgw+9rEzfpqmzH8/VIBLEbTqiifkfLR84+mkSuiiLKTrGqVCIjtiKzrLl1OS
waiqSs1Huhn7XRB/PbgvKFv1iMCuMTp33aBpXxKyecxudANcBAza+DE0DDDzlPmiLzlQRGTg8+w+
iPCW3sGEVh8RqsU0AS/vr6Ep3LeQnyKkiwlUfq+Uxv44lpH5ozOm2tp4nZUViLwixS3OeU4/Y3HY
A3krmzwbqbFhYnS0o+m3puzM/ehgS+A2Qv/19aTrtJLQR0YvldrV5eRxDaFVnc182kYFNG6PFZB+
FZ1/P7Se8P+SDnZs6+uLeOXwoHpKQxf/ECoCrvz5i0Vcz05f4UNKtlFFAfXaosHVxwV0DKp8Y6iF
giNwA4skijIHaChCcBp1l2MBhC3A2/KCQGIQz56AH/oOV4c9gHw0FN33UEP0D+4wk2lmzh0smPyo
VFOM3UgxbnzclTLTc0ZHUgeiGSLw5cPEDY5NvkgJFHO34oyBzIMZxnxbRs86c0MOcQMUKmA+kK4i
bjeGf40LYTJM1VaZCZAQwtAvxx/sWOhtSAHXgI/zI8PK+/1szgIJ5iGB3SmMt0nrUNpOIHoi0tq9
L+eSllUr/T5CZGZR9B+BT1tkMY06bRy+ayuf7fsMtwHOsFyK84iHDHLcuocguoY9HQp79XjCriq8
TYN42rjA1rJ9EHHoktLykJTsxbEBl9XAc4Oaytj4pUe/TAfUinlapGYNdiQSa0wdaWe3Bixi3YMw
ZQJ71ION203u50VwB1BHAsaotwB3WHwSXcAzhjKAuaXc4Zgv4Jk+9PrN9R23svAMMhRuNXTxbWAw
lx/esrGBa9JBR5zH0t4Wkz5BbIFmlvbteATzlXuo2tfnHI36c1cN6cZLrg2v0TDARNuF2bdsGtMp
CtMexgzeL1Tl/HmcvVwt0Dnxs+RoYiPnuTjF7SVjogxt5en6y68te1lZIjUz6N4BKbt8e4xQbTXq
qNRFgJV3aZVad53aS8slLTu2vTPdyK4A5cjRQcUYBw1hxzh8+KSW8WBJgecUuGwk3jnlUG5MjVxm
y+/PLcO1SnVbCuVePlvk9jMof0P3Jht+Sjjr2lNNeHJGM4kFacBUmOZ5q0KwNihdFACQLH9KwItD
EcEXoFAWXoIBfkF1nTwaaOoeIxv2fdrN9t3UbjX15G9cviZhLmce+ZlGmfvyNWPTld7FjOgOBsRb
wPZHHVi9N2RIh4R2aMj2Is7L0BtOM/IZkrEyfkjc+lsq0eSKwMvn+qpYOW4MvK0oRkuF71dSwmmW
W12B7go46Kh+r9hWd1L68mNT1rhAZpjaXB9u5c4jHcZJ3iIvpmS8KMokAQUvAytjL9IwBItLQY7U
EUtabudsHfPydy0nG7wuZRkXuC14rcvJFuy3NHBTw6N93N6hzEjPJGzj/TBquJb0ECyKAf2vuFao
VmOTcC7hEWyc5mtLjIgM3CYTDPRiccdHgWiaHJVyb4YLy74vkE+e7Y85xBjYbrGyL+Pi9+tTvDok
SCWJS2FDLetesRYVI25DHHJz2D7m2oDXn1+DLMGE1APUMoW7doAXdH3U1dOFk0UCRTWHzvViaRe1
GdWJ5rOQEsM/VylcTfhk1l3lT/PJqaBcJH3hHNAcROQcqWjnOAOkw1Ytx3t6QklDxTzrMECNhsrF
B7r+eGvLnNueg4+bHxC6ebkW2nR2zAaejwcVFzSIi+SVXfrjDuVFcUC/yt3a6fIXLhcfoDVUUBDC
o2CxONBYCo05SyNNvoKD+RJ1ASvWkiN+FOXJN8qf+ImOtwmamm/KpGjOONO7+7J3cvw0BMK+cGWJ
Dofz9WlY2360GPAZoDEkO1+X0yDKoctJioFjAlpE7Qv4WJNOXmsb+caEr61C4jtApja4GPDglyMF
boN5OFg9r1IC+942ceHug1kaDo+ZV0G0vQuMaAvzszYoSB56NRKbZS7v9xiIchSYrenBwxsOOCmf
5hZ/RlfTdGAUxQcgSh9+fULBvSFoQoWPtb9YV6PWp3Fex/jOB3a6HyqTfndToRbRRPPG0bmCOSNi
odcm4HeSpiyz8sgIA4G+GxZciWr8ZgWIGAjVvevioNu7ZcfBlrnRISTlPKE8oe9Hisf3eT6pR0d0
7Z0Zo8kKIL48lwS2h3zWUkC/1KYnlNyvz8paoENACQLfhdjDdX758eOgCZKkaVFcUFC51qvgW95p
9W1Y1xX8syS57cTc77QiRPFUpwJ1fXRZnVhuPcCyrolhBXftsg6NlmXeBQXKHIEz9ce05cxFYqCH
4dSUJ6qL8MYyZESdcfoLu8slt2IJ0lihaXj52uFAsUv4KQOHqKHVqhPA6kWDgsSh/StDIYSHJrIB
PcBerDuzMKDcVaz0xsduyVF7hNdCfTo4FUpZ16fzuff4aj5diru8EbyH5ckeOilsh5G6YoHN+qMG
5Q1wejMfXIwVQyevHsbQjW+rsfpOR00nghHIfWAwdEpnHVxhh8+jop7cpoFumxtwCDh3tbRW0Y11
VPBB6XAXcF2cAitTIYf7AzKtlbnxFmtHA2LR5JuwAVTzuXzyItmeaiWdgxi1d/ru4zFEH+dg5GZ1
W9lVve+CpicsQJDn+tQ96/cvpg6QqgRJUSGUiLnLFWEoU5fkzcDUYS1/l3By7TIfzMhoF5FX01D1
jNT81GVWcCoK7Mn6AmG6688gD9pXj8B1w6XMA2AycPkIId0uP7FZKaWCfoQGfvlN6dhfoxEm/PWR
1t9WuByENMJkm+9yKCq77hj7uonLbg/2FjtCKszjH0k+OEcrKdoTilHdXs0mMm9LUfaj6+ob+2Kt
0EFqTzGFiofJ0bMIQ3Cq7DsUW0wPMgdK2xp+xjYWcLteDMMNq89BkglzaWwylfuipXyPKqcL2s/1
UfsLjI3wb/1x5JpzhAlsaHnhFtkUKlFCzhwWA9LArQ27QysU6IOt8HLigJ3oeyTAiNgOAzXXc2oY
sFDRVttP3K0bX2glCgJjoHIhc4fwPItLOcI+WGlV1UQQ1enuZo0Dap4K5UEoPaJThbYBzlpbeoBQ
ZCsKasCzCNzLAlcRpkIEAarSCp1ThHyV5ByHeKl31AA2Jnp1KNpsstums8kXb9YE9pQPem166Bxw
iIiQo1cgPY0U9NYSk0frckNJiuA/h5KT/OIkyYd0oj/EhoqlrxxmKepBb9AL2dhMcqG+GkZWZJ5B
L5gwXQ5jY6XeoP+CvlQ+YY5NIWgP4gc7DyCB56ZPOCWxYT2rAVJpDpoiaF1Tao460JYYc4YYyqGw
sPFMMmh99UysG5umOpXwJXggHOumGuUFh0eLBfAX5GBolJQM9Lo66lZWf4/8yUTdM58fBmg40rEQ
I4yh1Q/Xn2RtIVPPh4zBMcP2Wu7yCb5XXchtFZeQrLMqfiCjTjEvASVShInYCuflQf3qzUnbBQG9
RmS5GLA0hC+qEXJRqT6ZBubkIh9/C5QBA28oxfQdshn5AZE4hyiIq4ehDt1jNDbJp7Aewo1ttfry
MHMAjDy3IxYnOuI4qOsXDQtw7nAP9DGVb9IK35rGLo4itLt047uv3J20gWh8SAKBzKQvl2KJPXHa
VigCkrHh9zwgZNSUc4JpQfGV6mDstWFfbYy5tqGfAdhYrLGll8QBZeqLEhFKw1Mxp7vN0nzAUBit
Cjuqtm7p53tp+XGhOXFCs1sphS4ODzT4g0HRakCGVIEPKqwjWsK48XF+1bs+DxrPKqhRIyPvemi2
6Pu0yzTpcq0ca5wjkQIYgoOeaBgVtGV5Rhguu3dMCJAO7aEjVpqKR1MeyRZTz2+GELcyPRgQgTDT
4lQJTGTy0XCOoWJXb1KolMcwynWwKvZWkW0lMEZ5U7KvZZf0VU42myjhdcjGA3jMIg9dddfTw9A6
oY+Gf3naUmZOwulcd3O7cZqtLVlicaioDk0IzufLFQRtyXVqE7WhzrGbE/IkzVNgKVKIKfbJTlT1
L2wRrLbwzaNFSDN4MR5CwXakm6h2h4097fVoRE6tQL5ZlL6GWLph3Vw/j9Zm9uV4iy1plOosQuDU
0I86JH/62kDDJ7wHjNOeG3NIHrsacW60P+vH6wPLTGq5dGUtjX+QRwVcdTmxoYhpk6kAMMAHJ384
Indu0cAhI5gn5MBQyMZZKoIWUNnBcYixRLo+/FqnWDqjmKB9JCZ6iUtW6lrJEjIHb447d6f6RfTV
Jwy/LVJ3PIe4n+7bRscwb8R4fjBb/Qbn6Oob0k3lrZ3X924XaFLx2N4PQ50+9lGSb3yZ1SeULFty
JYr+TNPlDMVazJqfKp2SByhCq89/GGNFomSL5lRJAHxpO8POnxD/RBRNPzotvQfI1ep9o1v1bkDR
62GoSuNRDRBf7gm032/M4dqtahOP0ZIweNAlzlFrlEpDclE2V3CaRz02NQ9FhsEgIurHoS5ntGgr
53MaJNbRUCgDW7aVvlH9sN64VdcWE4RPl86/ymG4PAdF0mrtKFW7TI20HfmyZJ8piXl2Zj+4tTrL
OnW9+XUmgjxG00j38PpErB35L4dfBFZZKOoJx3daUWNjfvSpUkBsoXyGWoz68fpQz2DD5b6BH/R8
NuBgtCRRRH2suiIsAGYlge4N+oQc+aBCuDZFce5gr7wLHL25R50tJ86Jp1Og5uG5dLj1xtwX78hm
fmR6/N4lnbwFqyk8oY32F+JC4Lq5Ih5pAaGAn1pA5mPLR7THaHb6kLT3YTdrX9Hc1w5aju5UXEg1
bpEUp9HtQe3oQX7v0x09IpbgHBG+Nu4Frehb0enVsUv17oAD4bC/Ph3P7bXldDhUqSH6g/t4BXxl
Lsxc68BKcll1b8MQsi/EPRsIcODvEQUw7vuys2/1bKoecAkuj+gZDXdz1Fp7zHbmN4Ud9wfaS7jY
V7btdai3fKoGS38TdGV+Mqw4Z5vH0885AVIrenursbK2dCCBaDIm4iZfwgGpRQ2anqHs2fo8+pSF
OLOrVnKi5VFvXC3yvHg1VfSOIWUDc4QkfXmeICreO11PF23KEkySQb3slLjLHksq+TvU4XNvgq/7
cP0Drb4fJ4RGBdDW7SUxA6mCTDM7ujTCTruj0Yvs0zDY3zTgYhsp4tpIwC7kNzVXcngts0mgFEaq
a4Qrwazf+m6vPyW2sRUTrI5En5tOKGAzgFuXEwnZpYKny8E8tGl51rMcfape8w+6PSgb63t1KAvD
MQAy1GOWVdq5olwHkI5vZhbA76wqPdoNIVAUOtVGprCyPODo0GOFDQE1TMqbv8wOs0lQ5fRpg9RN
0J5x0gpOQivqPRBVuNcJDdVJ2Wx1rbyfoLeE4gqbH9rOYipdswmcvHR1zxoc91AGZgoaS4y427tb
pd21aiDNHTp40ihOo810+YINIiOuP9FJ6d06P00WoMoI7MhBxa3iQYmwzhzhgx8VpcZ4IswxQXSk
VoGDvjVUleaEDwNFYDcAzohUiMetLY74EDn3dh+o7wo91oFGG8XPUm+pTmCNcqJvFGA7Wf52fU+t
RQbgYWjN0f403Ve1GQ1HqD+RFrCOipsIzsWuVJrgvk5RUu/9kugYj5Od3SB9iV082sqjmtybiC7u
/TLOEMqLWw8PHeOh6XP0WV2r+HT9EVdKDRZ1LHJcQF1knovojkqWJom2wMqxRjuYtvRNCVX/17f8
i1FebUTEkONBLdgdXREqt2GI9piJvsBNEiIaeP2FViIM1g0NZ6lkwYpdpNHpQLWtJZ8H8oBkV2An
/alBox0MEOp2EWYa+H/l8Ts3N8ozeNxsY3Ou7BOqKfSdAT9InMFi7ardxLqeEEEY6zridaMYmd/2
uzLUzen6i66ORFiOZhT9NjSlLneJ1hpgSCSKJyyC4j0KicOp7kIK54Yx/Dmnv6QWdtWJQv6m70U5
1VEQts3/+d//+M3S1eHiPw55i33V2+5nPb372XRp+0+LBfkn/7s//F8/n3/Lh6n8+V9/+150eSt/
WxAVFw7oMsb9z+6Up/rnz1wqf104TPBX/hT4oq6F9zn0Y5eaIqB6Oi3/dKVUbP3vcGPhl0gCD7IQ
8qb8h72EY/ydg0vWph2UICBb8aOm6Nrwv/4mXOwqOMtg4ZhcfFQP//nqT39e/czaf6QtXa5xTmCq
z9RQ5QUKfFFbqqcUVjvRxYuHh2rsKih4nTPiKmu2KOyXnt4EBmcdpuDoU+DRMjj+ecDWpfrkO31W
bmSHC8iqfBYwsjbtTUgw4A+WwQpna9zIsOKBuNLSYwT61LC9RQB4UD62mV1aD3DFG0KmoY2pG52C
CVn/z3gHOWi2OhGggTZLirPiuPhlun1kOG8bPKDn84vP+48pfOnz/mrKHAinlmzZSaIOzMjL3dKP
qu2PwkgfFF1NsR5wO1g0ONkYw2eaedHkZRpltdNQ4xS46zUrrCHa0ND9/OuPAa2XL0dGwIQtQjtj
qgrkZtL0IQtQEv69Nnqs3XUji5OdkUH7P3aQiiysCPOgdO9itU/b26AdC+f368+xaKRIsR+pX6ST
n9BS5lkW8+HHbUyRe3DxdebyxFW5aJN2Z7Vd5qp3ZRTM+oc2Sga0RKpJgfiThwmG0Dp5xujn6rRx
P6w9DnETLQNq0bQblyJyoysCf4gN+7bMdDt/2wVGOKGxKn3JcGtzm9w8BjOJlKxB0wUbPdGbSkOD
N0Ec/G3RIO65kdXLCfh3EI6UCA1WUPCQ2xEaoMizCHhSY4qG0Tfscwf9u5i8Iqjq4BS3AazdXRPg
CTLu1DSdGh23RpHFf4i2VlA7vf6dnsvMF49BARZJCqA9ZO4G1u6X67Y1lLkG3Duf/ckNc/83G0eS
SIphNK6okMNWohLTA7XCpOPR7mII3PvQhHNsotJplwhIJd1QxX+o5ijUfT4VcTztB4Wyqr7H9wgL
24M+wuC6C1pbsb6F4+g0hxp+LBXEvrWr5FuGy6V8R1cpkm90vfh325VB63jX33S5BKgsUfumfycr
sRAClm+qiBikaDT4R6o7GvwpOwPJWJwN0SQ8ZdZouZLu56Dq5c/SPjWwd63aKrWPwILcXNnrdS0V
s64/1mIZUNiTpCodxAeZEWQF7oGXwXYpjGiCwdIfszaGBacg+FLeKtocpFBjA+txDNm9OzMIFeeE
g0kebO2My2te8ACwmZ7xqmRmnGCLBYC72IBrAVKmGjWc9mF0ZopHGXqkP0x9UNMHhIWb9gmXHv5v
zD3aT2GQlKiF5ylKcy3I4+E+IBEpTyoH34RBnDrOX+cmxYzi+kzJ2smLlQo7i6QEIBKNb5kGLYlo
Nqrt4LsntLJKxXKOCJ/qIcCMsGkepEHeexg9/bixSV8tGqgqsqAuqRKsHMQzLz9PC4FJsYewO3bF
rDqPsLYj66MfUy15Y4bNgJ641hXBe/Jps7qx69xPH6pamLgZ6xlR78ZiWUgZcphaHKcSjATeUVAT
XjyOr8dDQpOoOc4U4d44RYfhbqdF+FJA6sLbJhjD/q1VzjWKZmGlgUmMu7dZXDfWPnTs+SusRt/6
6Sqx9aA3aqociJIpkelWYkDbHEoDBXbSmXxvBFGr/NrdJB+e6oZDdQ6OKSy4RV6p4TMyuEVTHxO/
c/q3yTDGto936micxDy2+qd5subxTV/OUfHH0NcFIsuJI35eX0aLfvbzHLL7WfFgGcAWLqupYKtU
pWKf09xC12hMDO1tN5Di7+OgrwK8bgNocoeUAkN5n0ZtHNzhZxTAxhx9bOuzSvHNP1JMn4Zi64Ra
bkUmCJylStRHfs9xtTgLQtfsYgzMy2Ooi75DYIoCyT5Iq7gjxwzLzMNXZzJOaQVrap/4YVchbSwg
XqSxmdofTLPwRzyggql8nxZpIt5QdBHJG1Z21mykIc/PcrkbgdpCbyExgDypLy/Urp7wkmid7lg2
dvaxxYwgPGBO0tcQf5syuc00DXsXolXcSRDtxzDGmjQcoEq4bJ/tyUCaKPONbI8E9YDMSSPCoz1o
3XgIfA0VaLOac6T5Y6U5t/5sf0O4IxpvR6QZ3g22WqEjHtEd3gWit26jKG/NYteXo0IPVbcDxIbq
Maje28bQISJemoxg5wV/C0vluf12fUHJZbuYCYfSBf/jX2xKecK/aKYHxC916YjmOGrzFL1VQefH
uxTrbfFk8PGqczSL6N5WlezjXxgYOBLU1We1yEUm2jpFAA0SnbY2zxJ6i6KpTnBPg/CoZnnV3Zpo
/KUE6FrbbhQQF8Gu3Mko00qWrlSseQXCsHN0pXWUSfF1RbPwPQ7w9md3rLOfc5a37ld7sqlIo2qO
8EHGVQxf268B3v/y6xOuUH2jacRt4CwCqMJIA1OBGHpMIxXfrqobtf/P3nks1420afpWOnqPCniz
6A1wHL0RRUncIMQSBSSAhLd5bb2bG5snSU5PidVdin83i4moCBUlnnNwgMwvP/OaKTE8CzeY1rOy
5Q7/gXCHZ0n2r4HuXyMI4ByimE4lufcfjkyrW9slDNvxAMICP99uTmX6c2BPI3uK8Sae6qE1NHsg
MP3vziNddH9YbBR4EDCAKAOo+Cik2WAmWq9YIhwCb0IimHnOqusfvCr7dkLeyzQKBlm2jd9NZgVp
dRxmAzkfDst0uGhMk5vzrz8FmrnAOekUktJ+eArFgOB7nS8DcaCpvcsyjNqXKpTRZWcbRvsy96t/
rsKVvsE/f+7HvCnUFSp0N1tzZf+uLKna2mx7j5PQcyuk7Le1Dh96+PoPS4vJfFIy76qSPrNplmaT
bxT7f/74j2UpW4DeC8MXkkkmh5wkv+56eGiit1U7HMptrKIJ0+9u3s/Q7IKdWzBiAediosBe2C1Q
wi70jJsGLMVFs4wKywvi0M08thFTu7Lrh9jaht8S9/8el/TtgQ3oQovQpMBfr3Dqw6k10pwrFIy6
dmXph9tXtVrGWYSe/PDVWEpH7HBs+h0f47+7N5TqINeYpsKD+tjLxSc7mBCag5ztLN3DlI34kRVs
pjTxLekD2XXr9UsZjc4QQ8+BwoPi1KVvZfadKX0FM3yzgD9devDhv9uoAIS/Obz+m6xOqwbrKyPf
pT79cNC2+ayUu6TdYRSq/HN2cpSTva3G82KzJY7FwrOLb4IHf+9sVnFW0ZqeE8eS6ncQqb8HUgIJ
3FMLrSgu5+MpihPh3Lat7A9Z5OcGa1mGoo+rxjbOaruxmAMtnvasQL5nac8zO0WtzwUvdf+b1ayP
il/DChklqvHUoXq1fAwrEbpHKHIbjOf8RgFuLydH7YsZGl+8RBIn7WBI5+emW2QQG7g6fKtL8qDD
VlX1FYIFqjiy5uvPi7SC6XchTz+MD9cWaNYndRKnDpXSr+s4b+TU4TEJOgtRKjQn5rC6NExgCJ2p
3fkWT36exqL+bDTh1u48Y+ztOCu8+mg1i3zpBUbuv4l5H2DsHAAUTIyYITgyX/o7LWc1QfZg69sd
wmVwGLBj3PE5jQbcIRlNIiyk1tA9TpUvnsOlWq/gqkkYLL5J+V6j1BWSwo3cvpng3CXNGggqvLrY
9mOJdxgWI9I8TJMdpb+77r+dHhyUaA3qJw2jh3Lq11uJwCEyzAYiCe7iQ/PeBZJu9ucJ+lIOn3DY
gvtxXdv1x+hkdfkdl+0wv6WPvfbfvNLCPtqWwIHfm7//Y7PxA39T303ycFAN4F3ZlH9TnnGxzTIc
X4oDvk8N9h/rUE3U2YbdheLGTqvQP5+mwTA43TfywseqUcF8r5Yp9T08RhtVjIfVdevm0z/vCluf
Xb+sPBqqr4gqDnvARh9bNLWfq5lhXLr3jLrHyMyhoqPz6WRAF8sYIr3nnhp7yxWefwFggu81Gjp0
D1C08AekcT3+qjBbOhpFaULNy+bVOwGk98bLViyLe77Bxui9ODWQezm50VCYP3w/BKkRd0O4GvI3
h9bfTgSG4/QYODDp6MPr+XAibApkwpCZ0R7xgXA9YMhkNhfGWKf9vgyXXmDllSK0mEyBaurfKOOB
pfn1boLaRV6NeMvEjaX3txkNqnGrQzApjlvbrbhYoS+huFnRYqz8geBF1oCnNqJlXp+EM7vBfFZy
HGAzuamivvEZxo/flteeUeEM9Jxyd15YJ9aU6yYZIh3NGiaGuWZmcTLbMVunIzMcnB9PANukelzr
tSl+OkFrVA+Z2SjvW9FxHqcxXVL/E+6QmAJwAWa3hYklKcUwuFVzmmLF3ma1enQ2PgH+WVm5PJpB
FVEa7WXR9Cabuxx5Wzzh+sIYEwFygl9ZZGN27cGspq6KjuZUlLx823qo2QAfS/3RqQcCIUQCvUuH
cCcDfC7wI6KumhgmRZVeOrms6U+1eah7YghC4bmGvEk2DOKYFQbSPDEd/Npf7+Uc+Mu6ayGKbE+T
xITui9Vkm4URuU9ziSA+1/y8X02/S51jOhtGsSYZ9C8Jl7aqXSxlcgQUq0R2NZojYCKNcihir0y5
c7tpjvS/taU/+Ne9J3L9d5R3lncKpYywBC7dUQHSCrjZa3VjSN/HhBRXw8w2j0U3ouJ81vpumhZd
bKCj5ennI6jsLhbDZofdmtZM9nz9frWgJBkJHJRaA3pwxTp5Hm6L1N346io8adVjutFqCQCK5Zbh
xUXtDezOFFAtX5llVC3NhbkO9Bg9yLnY7aWeTWl6yKbCyqZzq5kcFl5OV5RbvzqFyT030ejhxuZY
zk9U/D0eWK+MS7AgKhvY4aXfFj+jrCh4Tu373m+WnIdeDhIVuV1aAypGxfztp2YDEOCdUH+QfHvf
7qLm0c7sCgby4FTqcW7rfryO/DT76TMaGD6jbri038Vcm+tla614TMSUkhOiGJ2lcqzMxBLlPMup
NPSHwlvhmIIdWQff3c7rjDtrE7qDCUBMP60e8kYJyKI2vc++TeP10IptXnYTWhDTo29XBZdcvV1r
7tK//R40aY2Ta1+UpBx3rb0YZXQcDdMaMMKbFEO6HTChkF0xNqaO0+6Y0TiKwzDr/OsoUiJyzuxl
0x3TcoEPHZ2bbh2N1ZXdRKkTp8Lrhy2Wsqoa6MmW34h4ToNluJ29YvbrvRDmiEBeBp96vexmY8SB
j86f6opdFwHzP2a95xAVcgjKkZfgHhB4D8sme0yzegsfVzE2RCCcxMZyxf7SVo3zpBpDX3LBXiLp
XRtflSop2nmRE+JxDd/xAKeiYWtBvfTme7NqM2J87XWlemzR9+Ze4xNeqEdQxvrX3I7FQ6cGsJXV
3oaWUCzBCsQOf2kxOG0dhsFj6RvXFc7b4l61qT5CRA0R71Sk2chiCzyYNeLopbP+o5zXmts54BFa
/HzbZQ4wTF7kUjyzb20VFTM6Dw5mxlFMs7Etv08ocXKdXi429gohRj904UKWJaw1PWu16Aun+GoZ
Ka7RkXLd+Wkm9DlIvqDaHp0KdxXpfT3b2gSh5MRbcEsIQ/vFXLESYR1lmd4XqJsTOzMGCUiyiHL0
Zztp5axPuyULjTCZCnqIdxEmQOKxtSezPFodTeMwxibHwoLBdZqt+EQEnKN7a3MU/xKUjkKEJifd
bS7TjhqoS96fE7pxjGNiftsktMt15sB/+8Iix09gRrrCWqKraRs75n+V205/BuOaTV+waBbIr3rO
wmAQXmi9mnHYNWDg9tbSTu3ezVhDP5re6owrq+/rsj4wNgz7u3GIAAz47eoDEM+NCcmQYVLGRTlO
2Zzvwqpw5GnOGJtd97RdmWWlaTkW+74yjAVb0Fak2SPmtTYXnBaSRu37lnBSjwf1PtPg/uELHlu1
na2fhQoajEQUcJum3Nlbr/fRMk5qu+iibuSHtMn0zGfKAn1UhnNobRdjAEv5OzRLvQzXeuq8M9zT
PXiCWLzI6H7s3IGXMnpZeaZ06fVcY1lSDM5i6Y0g75O0pmU8EVjU6NNKRlnl0plmIS5ZsDUWFNDI
rNiyKjo3A8skDM8DqBlsaHcpmPomuS90jGuH0eaYcziLDGNXg+Gp6KK+HWwkF946H/PWGQCf43Fo
5bcVzIvlWalBn9fvuZJrpTpcv5/lZVWkJJi1seh9lG+bw/uz9/WE6P34LTQcgSt5O9JsQBhszd5y
dbr0lnjh563PqxnzCV4WjL4O4nJq9J4wlaXP4qIT+lCtl0GfnzWIOx5XhZOwvlVuoLf++6kHqAR3
n4T5birs/zOrw7tZx83AxyESuzpoO0Fictdx2/XehkSA/V/fecQOEip0s+r1kHmbHjzVIQpTBhoZ
JknMKJeMt8KMmueU9H7BlvX8PB+y+81MVdV/Loy0M/xkMcumO+DEWLZEZ3dY2JVdaGREW/ctL2U+
jlghTY8lqrfdwB4MnfMi5efmYhy7ngCxGm7DCwJGBpwh5ugx9ErMdNA5hfV29JWB1OuGvEZvPVG7
vrHuZ1D1OgK9fUJQAhlFG32j6WDupaj0Aeoh41bCkXTWNqMy9AHijCQSnt+Nn0u7N9rqsQc/wm2I
UmGYxVNup/qudyoA9YGzwVqljaQOB/bdW9eTtMOe2DiPepk7jaWP5aHGi7E9NE4t+ZVtLi0eullG
+luQUVfcyJYl7Z5ac3aUdWt3lcQUFvsnp7dustoruRWNmD3g5vG8GLx7HQMGJvcTuAnOr3eqzgP9
+Tm4rfRJGFjyVI/vaYElSjE+t8MWTp83w3HYjLjYjLpRXVGSJq4cdRgWeSD0RbeuzgkdjZAYkQJy
HWaoCFly7IsJuk1/wlC75HG85x7C7vFsSpCn0V9S5hEZ8ael7/z5vg8xuHDwY5R1Cm+n0m+IXvfE
1/GmqWETgSYwVlKrGJKqjXtlTMBoXBeeBoxGHqRn1np4KTpHX9r7WwSSZLc569ux4dI8ZwDpnmz5
INkiGF81vI3VCHzZNG+26+crPDf0eq6HRj86NLz1LnoHhLS59LksRzrkAY6YXz8ONARvWdL6YFzi
dU1d/IRPhSfUjgwfMr1eIfprFlU/Ysm5FFNpX1RVNghY3aYoTbk3HCPIrsn7cWwNZqOvv0Z5GnYv
QcTnJRMmxe54jIKhrb+6bWUy1+8KNLe11aLs2/lkrfjm7jxZefhz9y6Z565g1FN+AYfWwZeFRarA
uOQdbc4mFsMQTbdNqdT2pasbR6Lu2ucKa7u6L23SMAyZyLmu8hGeyRCXkdeIMlYNSifYToslzKvP
a7bZ/CFVLzs/wUu1mlaAk+kaRHE3zXLddytDpigG0FnhcVFWLKhb3tejdZEDo69/CPhII8r8ua3S
LubelIF1icBNU7T3IaAcE6FDs5q98caNELuZji3OShbBDrmOO8uiYTWeymjQnw/oP1yLfWc0+ie3
slr3hBB6KY29tO1J3rTDLMzwtHYoRqnzMNjG2mEer3KMItXQlyJNOhdTdOvAbDDdOCProilO69CY
XFve1SATRBytymL6I528Nnq0KWu9UBaWt454QMTn+/Qta34P2a2wI2Ax5DZGRST2fR3jGedEFs6z
YbEV34eh9XIsOlPUCKz9SDkkPxUS5dmc4FxlHsZtMAm/FHYZ8mQXZCj9MZ4iZeFkMFrV4seeEWBK
jIRl67VmEgZiGdGSVBbrxhdpP9gM1i3hXdnepNNV2fS6bHPeDrli5ZypErvYNr6C8/YrtZm5IQxG
qYyx2jGK1UUZBchAyHirTb2+1u/lIqu1XfS1x+4tIEep9TZNV3c4sGgjjnQWCsmkei1Piqh4PRcq
XnMxtY4+652NtoiDqayudG0306c3DMp5Ata+2WmzHmj8poW4fg8XgDBqToSpbXXUJ/FLe2tNGqaY
eX85SBgs4p46MZ2t2C9dBB+S0hK6XumDWYf2bTB0jlmEUh/A+FuzU4lXAZEdUQA7HZ/QGUKEBh5Z
+ZqTpgDpu/gdL2H6DWUWiu064IXLFHBmDLPJN0TVYeae2nWrwSKFNNp6PpSTW/TlyUejbwuPEaiy
dY8mZN3dOaPT2TzridtG1GDVeGZa2pyrVrtqMsfbMV77xUqM3Dz/9b68lTHGMGRWBzbaH+pdP4Rz
njAhGolspopYZYnKI8WrnAYQ1wnCq46igryVAuktcR6ziJZNbzgakFPDQuYX5FvIG3PoQPPx/XBN
W0PwQMrQMCoR15mkoxI3GLaxhtu3zEeMqY55zmbqVMEOMx1Ux7d0PUulLgcbpjW6oNjwcWZe7+hW
g7Wu+qQLJzFxQISDpRMts0P5uNlXwojyi6Xd0s1+2oxoXdQR/f9pXXaskDD6ZLrd2GS7Gk2L7AVF
gDH9FM1bV56UyI1UJXNhzA7y2Kwf6cZu3rlbktGisHpMAsMyfKFNYD50TdqtT/niaBxUnvEYj66c
BQD3OUu3xzYt5YLMn3LUMWtHRz3wTFRnHIcm8lZxvtF+7JAGKBtVPq54Hpjf7FRa9d6eIaUYNJej
BdeVzJqGvo0R9J2aeyE75RexqBwRnuh7G4KDTG1buR+b1f1updVqnxn12BXPxYhkcoHHTXCsnTXq
6nOUcWb/TI2zMX+STOTSmzkTel8OdVZw09eOBO9nquYii3b+gB77zgWy4lOzoNngnbaGiDXuBtma
qDpxTLqpuNKlGYrV6FzWNT0y7hzJIyrCw8Fh3mhVl17eDer5veJ6z7JJA3TW89YkeKtXDEyTWUzu
lFNVZlFLAh+gYGngZ9xMAOigadYBi3J4K9Qzvm+ze1v/61sOZb/tqnVTtBsXukcsDwH4svz+VnKX
qdKp5nue+74lYI7rtLozpc7CDWfszG+0Ddrnbt5EwITF1c/9oByE0JC6CCbZ2pB70mUmaNshK2yX
j/N7OqJTa1F0OloMpeqLy5EWWXHT2GE+YT1umI08D2bll/5uy1YdMujp6jrIoEDg4yO3Xdn8ZSNR
TonpZVBKtl1pdaSgkxWVgCNTnnCDiFmL/+euFJOV/SQuVYQu1W5WtC+7VawioSpbqge2lJ9rI4+t
N5d48ECKYAaOZ881D7BdrrOyCZGHE6aj8FTDQBZZX9CX6/ACKWAaXsglpgLdD1hRj/gAmSzDod/G
4nksDLSm4jEA21NyXvi9OyWTMnU9JbZF457ghdfbEw5nuv214mXgvxRASERxTAc583vuZuogaGar
jt9NO5sWq/y1eRQwy296oFMgHIu4NFp9O+puNQmkPRkDuVEnPH6Yh7D3rzG90SfBatkY3BzeYxg7
LqQ9kQ8zhu+msDqrRDzWS6MitjwUQuRtxyiSB+a/nUOT6Ugup3pL53vT0dUG7pk6fEWWIhf1DJtN
gfrPIF0sNd8Pad104rY3pV4DpeXRBvEXe/L74+aZQBdpmoatfVl7jV58ojMbnjcC9TMP2h4c3dDo
/HYY+DAme/Al1sCZ4Vn73pqyMNd38CBN4Cqi5yGxpNk16PlEUYzWbglzYXvrAUizpmOCtzFFNILU
7J+0RqrBTyJrxIU3HOfZ/KJaQccdoGXrXweitbltyP9ly0PmWtP88H6mmnX72jxdAHpu+zRI2+05
dbPOmvYOYC5905BS5F4vzEX42qTc+jal+WoQmQ2TXd7EvHRoE45AfWr2lr2NnJqOSzM4CQxbcjNM
0VvDGCNCWE31fo2Q7x54AcJ8y8V7G4BhrM40aECUBIf+vZdHH5bMYRwDHUTei8VsTgdKCjn5UgEr
QYdkxdSym1cW8Dhv/nYMOmcOSZO3DXXlpB+8RXeHsoGO2EnY7cJzAcvvo9xLazRECbFEXklr7SPj
BdXLWjuYc6yhXPLoegAcfIXM8HWCL0XNcxeNo38w8tqjBBCBmOXYJYhuvJ6f5Rw4l9z3pr2uRvp9
L0pUmUnuZa3q2s3tZS4SJwqX1f7yOp75l0gDD43kv1c6wH/RA15x7v/3pyvxJ2Cs5uf4j791fGmu
v8uX4eMv/T9IPKCH+Jc5liY2vBMW9Bf4j3//9B2407/dipe+f/k3bT1+JbrppfqVvPD6Hu9UBM//
Aw0GV2MZYOYxaWVIvbwM43/8u8E/gdQLGb4CyAU3+19EBDf4Q3dXkQtDJw8ivmbBvBMRXP8PJnkB
2MQQhiEvt/8VJgLsx1/HRkzpwRjhVQvOwwLY/nFE7hqTA/17zo+5coZTsIgvfOahG+RlIMaOviLq
7YXCCKSyxjwJ8nu6vhcK89xDOBfHvOJfAKvlJ6+QqAZazpO3CD+ezG7v1iE6lUJeuFKd0yY5mI35
aWqqJ3jcP93WTTYvuAA7ck4op+4DghSLtfjBYOhsidzHMIdtZaXruLenhpqUXNdqo0T/T5F55W4o
8jZx1+xZQkM4iQDrabB0azw7wbOyhhdZRsY+1d2Vbg6NfWlm1Y7U6Y4vfO249ZMw7VODThpEIxyC
Bk8g54uwTu4OUVLVqtmZeFVcKURFT+QxVFwu+g5M2JJIFD9DuregJ3u2std9rVr5FDUSbfv0fJyA
XSxFer7NwcHK+Xg5ls+m10dHAHnZfrZqhJX1ZYnBrmJgbMdqxlIKU47PkXGzts6tUiFSeGHztGz+
dZ7RYh1G8YOinHDLlSgtB1rjQU0n3nyU+dzeuii/M/Mhpq4LmbIdTDs81X4AVyxwPXjGmlfSCXDJ
Pdrp2m2sL3IwqJiXp9nfHgdUD+k5+0gdyvx5UcGZCos2YaDYAjkUbTKk/vWg0OLM+3Ev6+rWiNQX
tXCfbI9nBAg0pktyN43tbQlULCk2vk8ZqShZQs854mzJEMm67NdpPKeDuXVLd5BB+BWkaNJUEwJs
s8/wW0xMapWZrO63wJzRnUZQg8lKHjuNeE6HdbsIjardZ5Nt7KPNLc/zhnMIMmwWq82986HZFv48
oZ5kUKENa3UmaB7du4UzHqgQaVV6znpepVSvQ0l3cUALqMz9db8p+mL1yiUYUqvIEtHLOtoSI5rG
vWdOwwO12Uom4YCtH/siYTOLhFZIE9duel70JuOU1T2uuMjEwnUgMM5O7MvxegvGkeEBS7OiG4YX
BYvd96Y4aK394liJU0RnQDpg09dPimnJjnr2ALD43HLL+6robwOTp593462kH5chBduVv+E4anjH
X4fwqH34JmpniD1Rn3qvFMi/wCt95IXdbAqyIxpuAPMb77gV/om5IWrObvU7NPzHkf/rpwHuAtvD
p8IP5Wr+8mnzZFmGkafZMQiBH/tZhA4hcrJN/RXqkUrL68VDD4LMmAU5fP1LnL59+05/pRD9DQjx
+uEEVR9HXg/9xw+wpFpaTgPhDiG1snyGT9nsfAPpD4SRmDYSa14fBJrW+GRchojcGyo4/PMlfEQI
6CuwgEa/UjWBan9A82ngIQ05K2MYNV+5Njr6uX/WdVILveybtPzN7X6VMvvwcKG4cV4ADIfJ9ZGT
UTvm0DP8y44pJTnzCGDq22Nf3owtW76H0UU7M3pwyy5Kcm95RF71amyf7Y65hpcl5bjGYSoO3liD
0XYfo8bYyemiK+bHsAkPk12enLa7llF3VD/o12BxQgMj2No9KmJhXE/OXb1hEqWW4KxtxPdiGc6M
bLhIu3xPNNqbYf7idyuF5FQ9rZURxvjgXEKx6hMuHMD8PO4LrDnSkGZlni/fOyd6kEx3Y9Qt+wu7
V0YyL+6PoOu/FtSdMcI1w7GdrLvchSJQRTS4q4x2PlPiR9AuDwg2PJZb+JAr83FjHBmLPrxGmG1L
GrTTazEdmtY4tfD635BB/z+X+g2J09airv8zi/Phf/0n7c3t5a8kzteXvKVOrvtHCFVSEzGQlALB
x5u9ZU629wfK/AEpAcjYkFyIOPLO4XTtP7SgHGA21ru2MyDheU+dHI/3g1IMjBynYOiX7r+SOv0a
OOE3YbGCmzmfDodXGyn+GsoCKl2g746bMDD6xuDlcq6iC9lRsK/LbyDwfOVfovTbh0FnA90DcQFp
3g/QonKiwVh33gwowJAKRHhrtedDbWH+No1NV8d2u9rWVe5FFLmqr8Mj/a5l3lvDFJ7MQULTZnzg
YfpM/6a9M8Ju8s5AbhcDQxwvrE+1aMb84IEyNM5I/vz1wu7SsTv5wRJcOZgjNTdlPtqXHmP/7LrO
C3rLeDSs3QViVZA9lGtX+W6WYbbt7FHRx7EwHuxjq+gV3QUbkZS1r/SLPHsVMRaiTnkcp3G8RSEk
oPXtlLVzPrWyK8m+OilP7uKmwGHs+WbL6NXF44o3d+K3sv0WlaHfxQwRHCNB0qxz437O9a0QTXBr
15FdAKNZNJylVxHdAd4gWexqzg4RNCMcwUyYmaDIzdy4WtbVPIMT1EyobS6LkIkyCYjH2m8siaYJ
hnDurprMIOSUoGF5ZiPJjlrLNnkR6ZTA+5QuYtSTPzewYa0FhFQChdey49AsoiD2hil7XLZJ1Weq
md0vhVHQG5wz4zkrKFEt466dkcrzbK60Vsaa5PZs7LHMtCj0VReDhhpi8k7eCaDQrjX4xDkMjmKZ
9q6Be25FNYxF3ppB//Suoza4z/y83Vnp+BgZThlvZtagyzZSYdpf8yl48LfinmZfue8N+4Y1bl8N
LXiBSkHcBF80p+Rl0iS9Y+mf0YryznC8YLaVSVAfKuJg4BriQnTnwp/Oo80UzG/tA1TVMrac8cgg
RMIUEEkRGDfzupzQr1x2YnFP1YCUd1kud8jXXwg7F6jzGVpPaUk6JrU72CXhruNhS5H+SBcISn3E
fMHqzhdAVzEJ1kkqaV/Zq3fv4iUXb3b2HavUcxgRVy0ZzK4c/HnXqRTD83o4ANm5DWckdFYUBArL
uJ6xtFNhfw9X5ppWG8F+GM9nq4jTEFy0GQxTXBb9lZEuu9X2rgZjaeK1pgmwbCe11TeW4graxr9s
/PnWs/MXGLFJBsDgAdDCJ2cy9169XW8OAuZySj8DMLkw3fTE6FftJyzCuH/p2eqrdLcZ49eQHJJk
XcAo2MrY9JW+NoFU4CISG5kgn8roLAtWztJR9YkVGj5FB1r4PftkR2r8BVSfgazEdIM3Q8N4yuhj
kIG7KM8Z8kc/ALI0jBFXmjYdxZo3vOCKVMV0YeZdmGJ5iPp4X6lDqtDoaMvhqrXkAzqsTIC66GKx
1WWtxG1jZ1uMTU0yK/Ma+nAGf1ELkJule5B1UaN1wbwkdRqJgqf1aLdRhec8yUOkBtLKKfb88SsX
emljCQxf3PwzMso90i7NLY3zn3013KfaBM2KGAB0/gX64199Zz2NjqAArSkDhDc85300YzUBHwd3
cYrHJjV2W+9cGZF9EWx8abuSUZx2wzMDzTweUnVWuGK4HNtO7Ta/uHXaxj1GbXsbyXS87gsquLlT
pwlgM6YtwQtq+QfZhKCmyuweGCk7cfWXPQwFFbskJfh19+g41urSzSgUJdyHxHHKnxl4nXiYo0dV
bsloqfoimFo0zuZ0n9Ze0lftSyMiK85s+PyR4QFDn/Ye3CssbcQa92G0q0SOYGJg38zK4W9GcTHk
ZntkOn5wpMjxYwzzuJqiG3ewzvPNOcvS8sIEbcWAdNwDGL8bmPkwk2aH2oG8K1IQ970gl57RZUxK
x3vMQkvbNDG0aRmlMkyxYYR1/pPlzRc2qpS3KYI1+5HGMjKvwcPa+cFZ0S0nFCvPhm5ZkzHrTlSA
+3DpznC5d7Gu9MmeS1ckBg7r9yXHdNy48moFbHksERsHdRMwHi7OfBn8QO+SqnXZaJabDnjerNwH
+eQkTpobEO/Enwq3n7YOmRlGK57jJbVX1tkHJIjWS3PoPEhrc3FWz8b5Gm5cKUIWQ5J1pfmYyzQ/
TcF0SPEsQkVLJG6R3lVMtbXeaOexvpu5QtQv9/ZR2MFF9gQjOPzm6LQ+SBMVl2EJYn+hwdGDniPu
ZtdDF+7BkgZ7n1b0nkOivmatN3vLXHrraq2obq1lMG7o/w54KeZZ7FQAL0mIea5zeaj8QaN61j1S
P4Ano/mi6apzpk30KqPgp4PQF0jUsuRcJKPdixBU6k6Z3Rk4oHOGjeaFF45kqG5anmjL5ye7FndZ
1X+D6HHVSOthdCREYsY0vYMeZaJU8AWvJOdlYAh4XdtWRN5dXQVVc1XrMULjKC+pvO0QDt0zBPMH
e2ncl01W5g4MyU3gT9td2W3VcXXEgcPvGfDUt7FtqLBlt50xZjqldgVxP21P+VRj+FK34b5fmrPa
N8yYbu8zavqnpfN+zg0uJfbchqDf8vZ2Bqx1YQGI35ewRjgia/mQpZyYUwAkdqoqhxvFQwKS+bkO
Ciue5nwfDcsaV357b3uoIrnCulJN9VPWijY0Q9h43ZxrUbKhpDtMiSdqPCGUxD2t9jhm++lmigaa
sNnW17tM1l9qcrWkbYeQjV+SL0TTYxqluIqUQRXXuWfAHEi386BvL6Ys6s9MEtckkuKiYG0wgaTE
z4PiWz3W01lrel/hQoBmbdRT1so7g/CEYS7gsj7qr2yJqIsjSvfSdEBBoosOAtPtqJ3c4qTy8jxs
xJ3X9FdhUH/yQuHsrS3z9dm37L3cdu9VtKWxI4E9Z8qsPoW++uatOCxts4t5ayV5lqY4GZnR7axZ
Tnfd0BYXQOev2oG+Pu3Gbxk7AsCNOV3CUEaCAb1ejLuk8YOJ+p/TujbX1iruPRCcPDhSnig0rEcv
DA714omj2wIAa5T/TdWSwQi59mHM7Sa2JI+9MzbnxunH4wCnmIQFUs9spmfl6OxDmZ+59nQD1v/7
4q5XWbP050FDnK16N0xmEVyurf+zt+WVQ45FWVa/hraBiFfB55huBs9/YQ7wdVyG63qkc2+vz2Ff
HqWXPwK0Rb23d17Kzr9VfXSTj+Khxwc+7sLwaxkBek4zzrbGN3dCmadwdPc5GzwG62fQssmbZAy7
/03Zee1GjmRh+okI0JtbmrRKZcpLdUNUqaroXZARNE+/X85e7BhgBnvT6G50l1JMMnjOb/1wqfWf
k8/y10nnnV+wQ8C4/FKz+aZ7VAMW3nxG/fSKT/i5MXVxsuHKIx/8BqFKVlybpuHuC4SKunH46ktt
CSU1GY8dn2A5liJjDrP7tZZ7X9Dj81T4ZcObxNc8vN/u3P4pULNVx5wqWWCmtW6eM4DG5dLwrjGi
oiLsNRab4xDigVVqrxlpq4Ud0RregSgxvf1Zia36QMjTEai7uhYvRTSX1mWUts4USI4hdTUgerFN
Feh41YWVBuE/LWn/G0i5byMBbn1MBkBGPnks/4biVNqGg0WfdfpKVF3ENkzcm4VQYtyJZWlgOUyF
xLlzChKPEW0zjC60PoISUq8FMIgT6n98ovsm+E8o1v0TwbkHtg+S5ZAn8B/hy2JSkq4VGdlEp1PF
12t2AQpL2ENUw7yDZQ2BV4JMuoYZlW7DiIlLztT5Bui5sXSvenEsGyaXTsrP6v5unMHk9NBrpize
MBTUsb9qnc50SAtcrvPebqzKK2lPbi0z1IWjv0rRobNDULrc/vv1/s/ljzUXBxvWdWSnOJL/ddOk
ATD3auXJCE1b/Y4mp35Xen3QGpNXsrZq3ifJrigF/39/Ko4ciAx2bzJ5ucT/+lOz1uQhqXMg2gan
elgqs4s7TpMHyII0i1ZMjyIqnXT8H+bn+yr7/zCrf9xcOD7Z0U0sQS5Oqn/9uQoBsdJMoUeSu/nc
eC1Vg9WoXUp2zht+DO0ydF6qIlTB/yu9/D9W+n/gDIAHeM/uGSn3L+Kf0EnQel8GVj9FtTdnvxTC
AI6LdhNZZJkl363wNizP//0y//udS5YRvfVYXOltxAfl/dvPnM1FeB4saSzr7dR4hzaVCXzH//gh
/34LOZi4730wJP/5JlY/+KR//s2c2drGxuua2HgJdnW8Ha+NG+/H8NcPdWp33acdGk+8J4wB1iOK
/APn/O6/fwQELfcf8s/fLJFasF30XJFqAMzz7x+iKtnqvIyEmykfzkHVveYEuLGps4xY2CJelnwW
ca05pyWvrn3jHHt08BGWzfFAbfQWMtndX8Vo1oaJY67zgvG0ePlfV5PHNJM18iUENhzsVvUEOJjH
NPmVjKn5x9R7yMUHu98TyBHjAoq20d2NPoH5K9lrtXPyCvfWl3PsGnRNad0jLscDoZPkJ2ni2A0W
va20TKZts4bIBHlFWxZ0A1PhA8XBZsLenofQ2jdppZ8UDCSB07xAm35vVnNGV57H7CuPtTt/CGc5
OTVXGUX5RyrnL3NcvnTVf6SWeSotxDA8dzHxTonXs0UuxnBUjYZMQQteM3oJm4zvKNVxHbv7zl6O
ujFcA2V759H3v0tT29FnhMg6A4jaoI1C2odejJzwUdvdoSvYj55/aiw/dlE1BYH+A5vuSz65P4sh
fYC3P6yz9Vx0QYReHbGwO34RrLVrLfHBVXntlITS0/0dWc/7ci1OjeZ8MpSxKGePebMSbMp/rGVT
CB//oTz2k9JoQ1awHVKxvZNr3xXvVxNpHC9J9aezu1dO4yCspm0/FzNJomCvPJ2x1qVvrZ/he6Fi
G/1fhFbuObfMT6fKo1k271vQnWRjMxLgBA/7Bcu+T6BS797LfY+dMGPVB180ZR2zjWOkHB7NtfyY
s+I+Dh8qNe+KVP1sZswO0uqerWJ+QRwfDo2V6KPxQ3M91GEoNAy+WFVv13GsX/PMODU27aiToojV
RsvDleyIAtha1pey/XIL8JusBGxwmcwiT89fmCHf5mmkxJRvEdKIuwjvqPEkNUCEebpOVvuayXXe
DcMyhqgm629ksd4OOfkD2ZP7zWzPbiOTTp/Ralp6E5MZ9WBv3mkJaEhKG75jQvC2ZACaoEhsr4kV
Xqqa9n29PaxOYUUwknfWk6a3RWPYncpHyx/P7L5XbRi55dfG32m5fSrd/sw2esJjNIeSVOtdH3To
XhSlXFLUVqJlZnHIm2q90nxOf3K1T1OJEsgu1RSSdXmoSUPzJGpRzdrWoy20NxtA7GgPEuNUO/4t
a4VKjuSbqZ5+dPbkRZu2bvS9NNNR8rQlBengUzC9uk3aRAusWzxyLXRv23MeTBEWN1g0Dg1svg9a
60ZTWl25rnHbddC3BEtG7rao0FzhJYduwWou3DzSzVUHBRSJXRcXrNYHLK7m+7psJX+ifA16ppVh
TePGUd0Hii09GkDWHgQxplHHmIj7BDUq8gvfwjwoz+My/E1N50SJFOJbrcsTzGM05Qr7EuTB8zzK
D22cn2fMxtmYb9TLWGXkWaBiPU87u7f9aQt9OKEBP2x+OwM/OJHZBBd84gmpCK+6biU10X2I2OA4
Uj69q5yr7qpHZ8m+SGYKpTHsmY4PRuPs+5Qo7tGhdRl4Ean0I/quaxo4O5M7RUC8UFN/qoWWkDqM
bcOJ0Pnset8gT6y6yrX41bRGknf6oajt2+LqkfC3M3miDvRrvdMDKgh840tuP43c+JBbX56CcrIF
qsVayz9Goav9NHuEDVhsBLNAxdZKLWH474lONzM+XDEk0gv2pBP8cbWZ3AYizvRdbZAhXpRkBaZO
C7fqEqjwk/AT0Dh0oJEryval9grnWc6lAAXmogecjZnZnw1NtU/DVPSPulYs+zUgEmKgS8NmHeTm
X6v3wMtxEI7LErWmWb4igxtu4Ma/J804bgq1IbaGGC3PX026WIR9vMOxaxXTfNyqNE1mMd28vsOp
ulj634U8DPOUE9BINVUN5EYt1aWr2BT8KgBYIKnUyZR/p3q3S1/ob46pjGfiQDD1NYX3JgtNJuVo
j1FNt+ytLRFiRSa/5NkXHUOr5U2/soquqbLsV9BHnTppwtzTqMUEQknZdJ3Xut0P9Xh0g+LcKt2O
tCmdQoR4W7SlK6vA7F4KpYZkrrUHf/Zv02zaUcpOFFMLMBI1x/sda+apzQw7ZBZAqEzNMRXG4n0a
rc9hWVDmiQpnjgcBLtxBO1n+8Dgu89Oqpgd7bTWIa2/qvtFk/SZgaN4baM8iNWjgvs2AuSekunP6
CrDvI0dra+1Xndt+Q4MiMKfapi1cu+FLx7lzUoW9GeT+spE/N8ZWgG40dXEFnrL/GBANu9EYYQnL
wTZUOLotnDkH/7CdV3sqrXjcCHWLmUDqd+xDV8FqoB05WnMFABMYTYxT6t6m0aaIGrPUxvGc298y
053mEJCD9DgFjdwtfo5MVGvSXaaBUcSlGonzKPC0Yjyo+vwCZIJzl7+GW2E9rf0sdl2asneJmX4K
jBlLkVCaDVxa+2Z3RTkgP7OhhhJFYJnG2IfGuMTDAzxOAuQoGy+pVN0/L32THrOifNiK5iodcbT0
5dHPVaEdlWOpIWKNCp4VI8brpGXiJMx6o8BvKpqnSq7cy4TQLKBVsY9Y+IH7cQp7sezsMb+tavH2
vta9K2Dsxbe00N+o7jb1tkjKZXUitfZ7H+Nx1BXa/IEl4pkszS7KZ87AQs3uE3R0HY3KCz61KbeA
tQoCuVoy416RSdgo2a0N2U15bcw0CkovsftBTwQy76gb/He8gEaocUdGd31uNIilPARmS+yAoGXv
hWmkDr1h84+o3utn/Db5m77KdX0NkCGgJVHZkTy/5TIXg/3RynyI2FLSndnYWRKAb+3bMqjwH4o5
8s10uZUGBTvVFsz4+2U1HRybBC82iIGE4lJxpmMWLUKLR/qggn5I0glkdMnUQ+sv8ydsmBtjRX6B
QdzOuJHbENNFCipSBf4rR/9VePNwIlaMtvuOGS8S1TDbO6bscu93oHyWfq6c/ieX5guv8GMpzR2M
11FsPZEdy97IRi8evJl4aFllOii68A44eP0/Cu/FQ5pt2CPbHiydHBJqVUS6RyMv7y9Q6o53tOo8
KH97nlzsD+1SnGu9/aPhlzlo/XAcvODD1tYg1jIZROwuByK0xY4VnDyYSS0ATn2kKqiSxhExVg2A
ILVcvADWDcfYn97Tt3AhHzGcOpU/Vlr2Q6dOgbi27cKjsyIBlSLRhhl4G0skY0FzkDohLvng7+4C
6SnjK5sCWqkHc74h8I5z37izA16YzfIPUpdn19RGdhpxMtvyYTbnOQL9vhFj9D2UwRaTi4/gpnBi
5UxUYm5ihWYyDiVmZIHTLdIqbkstmy96K0j7Ie8US34GkzVdQH1uWaVFxTZWBxvzfLSoZb8Qvp8Q
UaBCeA1ek4U4ZG3Rh5rctjffSN+IISANk5abULTzKya0IbGcjhdyW9NAYAQMFxRx+OE4SvPHzHSG
+4hRE9PKduggZPRjiTc26bHs8MAETnGTM/zruNEt5fSomyvHv4k6tS6e1Gyakh39E+hyOqUjkest
AS+9GdTJNDDYhmWHjwpcuJUQA8sQeZtwkF+JtQ0De1ijsfUOM5GR1Alt+rcQea4yLDjT76Ic670G
WnHFTPRU1/byWLW+9aJjJw+RVNz6sW52ToPOzZ3Hi1ruwqYg38+Wtj0NLSMsErq3ISjfJ6dYQyct
Sf/Y7KuX6iJqjQHvhbWeMgEWnM3ih+9OY9LoU1Dw5vPGaydX9ZeMmp6S5OWrLJV3KsnwCYlG+Gyr
lC1iq4qHhmSoONWH9eAA+uwGsaIqG5ll5wzOazSLkp54hCSNJbewUdltTYMtAil7JG29/j32zfJk
mpVHOl+fjESroEipHipOQUZv6OgGXVepvW+t99QpcS+lJudHRoiMqZIgnDgqZ6N/pocyaqc6GfVl
akjgyKf9Qr7+r4lAatDMNGDEu08q2eoeKV8vi9jhVYi+y7WzF8tS9QsxIvO7i5eRAkrweHlTbtdV
YY9rPV6mOqWDhBlfrgCIrs0bXqfdMIUv5Q2K5P/RmMuEcIc9Q3d/2KziCRozzLvxSvjGdRFlglL9
GccOxExj7olZlzvhQa2IMfgrKr/n8WynD3vW7gWUXgS2p5/FQrPUaiDOK5GsRHLN6t1Ytmlkdn2L
zswk4n9u9tmkFQe33CIOm5/KQJ5W6ealM+0zsZonQKVvKA074YiklMyzE9/lJT6DWFIg06tQm4ct
zBdxQ9p6liPfPmDuS91iZ4bxbHxzw3qLdFmQaGn24LxeRmzQZIrbYgfnwBPVs12PdWi2DBSpVx/V
MN9qF3fKfR8boCSGUFIBHWEN+SjWiXMzs46Y0kkeRYUO/Gv+HGrzbSMM+8XxWoBgj+/HTjWydYyV
wNRC0KXUVhlfdfORNqYTzuv0RRWXH8JW2Mei2F45IbunIMN2PqDSTWbHJ0FubVMKCIajMwZdVJgZ
tqUSsMBN8wEidtFjcEbj0ePMj8o8/9QpzI4C1cIbOeWDtaaUwThM37O83M324eYMqA3a1D2brrJ2
JsR4SBrMUzYGz6nGtR88cG9jjLwyePIWN0uKwWFK6mQW2RrLu9M+4io29zUBAIRjztHaTrd8C86Y
JptjwdQT5mR+RaWVbaeakAnio7LyxMPbAopPwR+r0G4NM7rcqEDLfUBqhOL5U9UBGSjvfeK1zKZh
4ePpTstsiR25tMlkSdgo/2/XgVrYq0fzhHHUCb0PR2M2bsNq9ryyMnnDihJXjnyQy5rdVNb4gM5z
F1mzfJiF6dDf0pLTBLjKFy0368Q+vteahpw2bIqRBEQLR3O1ErNZx2gUbX3IpLkeUpW9wIJohFzc
EXut26W9O6EULrWnQjhHqanmE/0yTddlp/h0FpeipYMnh/Hs5yKcdPUyDQINRjY+1vXov5JyAXle
bVmMfqNIcKwavDc2Mr7s8X0Z5XKQvnRPQZWziI1rexCOciKimQ8mMlN7a5ff3Uzc5dw6AemlWJCE
6Z+Cbo3qvPwaBhvsyOu/GkvcNr1vkylztSNBT3VSzfkYN1X/ijrnT1pUOa2DdpvQz0NAStVS2TkZ
0QKFjuffS/xygfq7RzL0xSkfB+xBS3ari7aM/EpEzqRpVJBit1gXzj3gCtNWL1hTr1yhIlZuc1iU
PIwSXkjpep4s00h0tN7QmJbZWJzKPk9mfDjxpMlHTWRHSdpjuErjL6wkmaGi2XWrUR+tdPgzrv3O
rIrPFcExjD4ZH9SrkxI6ZHhYLUifBWfNfp7rmysQSupDerSIYAhtv38uK+AGf6Idd0WUFFr6gIEb
kH2aqrt1X3scbZu3kVWg6eseypyxf86JHvKYsvKBnXRqHthb1muNK+iI7S2Lhr5/niZ4OUjiiwcc
ECp/bBHSwON1dq79ZNPzDhP/uXLLT2nyPGP3feh4ui91v7xUOfD84AMByLF/NBebT7MVeO3M/m0Y
9Lc18G5ZszD6dDhAbXOJU0dDc2ibr4ZTXGXPGQAL9QRt/sOZ3DEMnPLcWwvJ29awhoKeXnxrCxLf
qhbnoTHzyFmMKzEUv7n0Zlw4WpxXVs9dxbDZDDriJRKXIk0FaKzFfWcisDBaZ2Uz6afoj3kTrSKY
Ypt/F6JQfuAbecuH+mXzkFfg8XsdVX3/3Q9QBE6oO/zNWt8WPNmM0cdgYF1mkQGbFAt+JWQg3DvB
Eg+WRFtqQogbk5Y4Q/+iZvFWr2BG2jg8lUXNwNuLczlkUHLzQZZKHFLMTGGuSwy1xjkw/YsfjM9t
Wfch5pd3e2zIg9DyJir15oPcG2Db+lpu+Ztnw4X1hdrZ3XqkA/Qnavy3stT3boCoq7CaT1fU5btu
03g1Kx2dsy4eoJEIc+65bV3e9GE2lQ+LbFfSMXIka8Iuj7pjfw/LvUd0KnfW1N4K6fFz1adTu9FY
ViwrTYkAu+oic3C7SDPvWfPAU4uzh3a/EtgarXJEfpNliKmWnyQfH7CTM62Ufbeb60DxjyC9Xa+/
qD5/H/LtDw+9fba7uowhO2pCc4ekGjvypBr/qarVi6c5vwKj5F72DIUTYjpgcb26+CURPgkyBBaN
pRKCgpkNPQAoAYXSxY0ts2C32iymHP+2IgYGr6q7HYwrNgG3+gxKcw4H/LHxzNFEKR2yrKl0E8tt
hmTVfG6ntvyJf/8B8Z/aszPvelPP46ad87hd1G1wB3q+R+cRPOIZ+f3nEKAFrGFbebLiqQ1iwvJ2
pIePh67gfywD8D5C9Bm33eBAqjEDpy3ED2cR33UeOHt2tY3TcsFyvWXgO7VlUl2EV2k6zRzRsWkt
+LWFfsv5Sdj70cJoaXpd2Vw2ayb2S1xSiDluDEKKV5ijLMyleOkITCKemuG7ll/Lqv9iBieGeZ5P
zugZB9Mp30aL9ZpC7svqG3+hCnhYxuZv70oio9A+JTB+Y5w39e+BSgbkTCvMRg5iRzzEEGbWdDYn
zY4LvXpVQ/e6lurvlI6IlYj/Q1nVHuqGogZJzUwEnQvOOl/wbD72s//Yp9ZZ7zQrzuuiRtinvqeR
YyCX9Uve6vvahj7c6IkmF5QCp0EctYJ7SrKZYvftz3WHQRqR0oveSrKufHNCV8+E2UyduyPMlGN4
YGtDmSxDVIrW3cUSLqA9ejAeFg2pCl2M8o5zqp+61b5gmHAqrPT+ITPYH6yCt6m+mU6SUuer0+RE
NcNP2gqnT30AgLO7hrPMumXBvUVgbPXn0eblF1a4g0/rkv5WAt2EOWzNr6UxNE5YolwlsXXGnJ4R
8VkAqe36bKQbcHggz50IXJRSHZ3kox6c86629kQK9hGRdtexxCLapw74ZcERs3rydaRBmrwzqSFB
7I2dJnD+e0Z/TblRQ7twcbGORKWB/iAGHHOtf0dkO766aTfe1lpPbzStku4r6Ml8SF3UF4ZRSWx/
rpzDZfKq/JzpvD85NPcTwCrLvdoVQcGxw9DXDb8cV9qRBW/4YOVBsBMd2esQtORuekqIh1Xkz8Wi
b9HQ2D/r0l8PavPTAwMiWIH+2S7p96h1yPId523DFhsi5BpCw69/V01WRLngDVa589dWIRrZcvdW
LZS0G6Z8RxHxUQSuCktmCqz796el7wtCHprfTYblw5DDtXeZT3S7NA8Q+9ne0BYvnkbMJwum8zoz
NB5Ufn13muiBXZ4FfVlHtP1m4lrmn6AyykiZpCONeX3W1MbR7aPY0hGZ8M4ePoa8YkT0ukTP/PNq
mdup17I3+x8qfhOYuiKoCcYRYSUveLpVl3I//EMdA742pmiXU8/iMdMu7VbPRBcpdlbsiGjpjWOT
801VHueiVRaJBBZC4DcLoEKdvDQde1TrOb9knj7a9pzh/CerF7mV8zgZU3/RnWDmwqz4c52ca2ac
en/IHzXgtNjKBEi5ReBMuCLzuDt1BK8FdHxRS7cubfH9cB3m9s3tnJkzt65ZAPhsdbUT20D3rpUN
XeS6BTyRMVHzR65N0bSJoHoCc5Cn0BHSt1MyE9uOexrpw4kyY0AwdkfCCVRnwa36w2D2j+3GXOOk
Lk1zg0D3V8OfTK51G3qYL8Nxjqr1dn3OuG6pdNsFrT8EoSqcZmf1rPYGCTE4vHAvsUPGUiO9pZlP
0Jgf5IL+anrJ7erh1u274M0cCCYmVUADha+zN+CKayCb+hHTaRnTQzUcON7xhQb2YWkNrNGzxmSb
23fjzFZhiTDxFcGvpSBYJMnU23Ccgh7wo/nCr7wHUgezcupLS4hfWBeeE3radCQ1hYEmXdCKUzjV
Ba/CYqupNvNLm9V7MLcXRa5a4rJUgW+sMo1WrteEkir7SHP1qeaNzQ8If2l8fWdswZtnjS8z963X
yzUGwgcFJtCs5enMu6OejT+wqOnQZa2dsHO08YQWqLQxXQxp947oJZlUe1zL9CKV/o1P61ksxkNv
pfjbtzEljmPKotpSjy3SpMAjxMa2yOEQXUiA8XPdjKRrTggz+cR/0dk+6mU+7uv0XoAwE4Pl4vCj
vKHmR9bJEFiHbPPPOHWH0CkZzKpK/bSajdNIGbGF3DYdSM33FnCqXt2s/AdxO9gepXbS2iDBgBbz
yT7grV/T8c+8siPj0so1hmXxnZWTF9KNg3OsyA+dZ3/OXf7ceQPkHY1ivJnPGQjsaI4n1s+DXMQP
Y9vu+VtJv0kQpwny1n+WQ5kTNzBdKhfnn5dfyR263zVHtpg9OWg/vG3s8aqt7bFemIMdA4EnVbqG
fWy8PN8HufeyLQ4PmkkwVbq2uwHlFrvmxupclH9q0hrITv1LS8MtdexraesfVVGfDVI4gcOt90yv
kaR6KS/azO6r66YhcfEqY37Aso/u12HOo7zkjbAYyi/0KTRzY2fm6zlo6tgegEp1r+NVV86uz4UB
Oo4qfbuadiEvmMpB4xqlvgZaMa7sL8Ozk/XpC2cULHc1FxVmKONU9QKGf0KZXVg0M9gkB4BE+CJu
NU/WSa1N7t+xNvFMZjhLq20AzzMnsiGk3szHVG+jzenYN9f2zSy2DamtgcIO2lhI9BWzTtEWrU0q
bukMjUnfaveK+Jf4vusXfp5Gaep9p9k8vBCphBtN5mTaWLUzg08ZnkwULeBYDvh1y554yHw7TkKh
FXccjy5lFFNL5GVgOPXcq71l6z8o8hah1hsvvVlNF67JSTfApJnmvlmpmh+2tfqXdQRFxcd/XGkr
inPj/mAGfsk67MYZ3ornIjMdIk9ciAP3hpoiWWGPJttDnt2L/iUtwBhnxGwK6FSfmmNDEhdmBLAL
UdaP5BhNh3K15SOJr5dceBlnJkzYRLZQQozet2BDelSZ/eql+VPqVZdMbN+gnU5idKxqm517/K4Z
COF957G87LdE+x5ro5cd1xwvQZm9e6t9rIP+hXCh09zTo+F09wNSb3621Jhv1Xg2F73e15xMLKFo
tXpbbHFQB99MJbhGxgJkSfd/Z7WW/io3TvGgNYddP1jkAg3UHyPGc5sxXC18tEBqT3a98hEyPGpz
lR9qXavIX8gfcEwMoem6OzVi/J1wbST5hC0Fz6ge9WKDyS2CX/rqzdFiQhI2tHLPwnUip1sIrXK8
xCM4EBIhGMN+rkTsmOwUW/DEcMBOzXxW5NYLoTNorBcVZ1r7kbXj91A1TGlkcbGQNpsdppmDX7Ti
UbWnm+ykmZC2qu2IYE7qjZc5aa+E25euCH0HppSp80xEHSFJGWiM6Te8yW1x2rQ5ybd2Z0zpkkwm
jHG/BdtuHORx9a0mye35XupNtGAHjF6m2qNQ5UmzrQ8COd2YzEv6mMfstllSXbS1/BLF9NbN3nqc
Rj8FmSizKJd0RvXO9OyR2RjUyCXrMSesuK14QHR7J/rKSxxwEyhDm1TFFLmCVMNZN+TnVm5+jB6Y
xTHl14t9oxYE/TUb2X+ldy4nbUcWghsidE1fDN+Td2fOJ1ocGTFh38ra2M2VmyIKspffutQ+1lHy
iSV5EAYUTbhS5MU2WOR7roYosRyXn4ut/8mFNb3YxO5GXkubmFaZdGGsiEvWhUm+5frqfXN2SsTQ
VqMF0VpttyLPrGcT18BEiKzDSwb2OwLDYg0QRRBOWf+OVv3BITwNASXjdue/j41ggxEsqFVQQcIP
vBAH8Ar4qlXGAKPHusuBSdrh5Gqbe1wLBhQpq1dvNp9IWW5i0rXMvZx0xDBzBTyCNOmukJfkEob6
mBMRLVWvo6jUqGjaI+Y0VZjzO1Fwqs1bsCt6Dw20b4jRu1r5gPVlXrMsDefBIAdL/d9MRd+ynHOd
33EvXVYyttDIr1FVNcK8mrXuVBdyA/lR7UbCLM+MraJ+kHrxuoDNbQldPZM6IRYIvMRwWsKbMOVb
PDEWFHuFgSqPmYLWn57prV0yEczqJjTt1UXikELB3bC6Mtn8rKuuqtKaP0oy0mhDz6k9TPyhD4Xj
rSOxrMx0WHMqnsYxYLogn7Ys/1BAU7bv7cIjHhIBF+jxZBRS/mnqkXc95VrOgeijTXwIMNkaMvEd
BJWrn8np/leSffSwtdaKiK+RdlHs2vjAD0tD8VkECvjblpbJulkykHcj7HGquqZ5WHJfiRP0EV+M
ka3BV0amGF0zriKgmEwp/ddgTOX6PZtK+d8L2pX3fE71IiEXDv83G4N7IKRrbp/VbHR2bG5NdbEM
5a2RUdZUdmPOWC9EvNZ27DOlt3uXEI8hQVBMARpiLhQfPmsSSCkptPqLY6hpb6aeFDslc7888NJc
uO6bTrNaJdzVuwU+lWPnir4sNueMpKJoRARK42zNuRnOZIFo2GELwnQwGrGp5tXkEiM55T204kha
L0MzfHJcGC52CWRnFYKPPmUoE/fIKYqHasJ2ZuPV9tKgSLCEGNuejVsjDkKNsrj0rqflRz0HsQnF
IEb3GxQmX/Y5aAwipdKVTLb5TCoMuGzVKizyU16V0VLPg7g6OK2al1Hj1YMApqmXp66B1T4REkkY
YD3QUHbKiIgyL7OHsw40BGqENl2gEPIWNJ2Uen1xksWY1Te4VTszafm9fsmVxzCv61WZHmu9MvVn
w12dzykT85pYg0TwYI2s6E9Qn3WLFq+cd37mCiL28tFAjTEYNHHepacnXZKhiJymvuc0GbLvZOjb
yvRwhrBimFcDDbx6duvNtQ9UY/LNQDWje5a933kPHlvccUOyKyIupUmjw9KvKtYQ0PkwYXWpXYuW
kf2hMj2XP0t4K9Ux7WYeHY0KycfNrXmJcKyjug2MTs2HahtRn+pqBFLVcsQEYdGlHB+oEPMXu9oM
8IDK7d9akeUOxFq9dZdB7/1ziTzot7b2kpemk3UH2If5AY3/hVA/h8QITUO0Qq7X9NT0zZjTldD2
sI7OOr1tWmc/5n2FHg5wT8MCkI0b5g1Q7JMimhgrHVlGu4aiOsjSO7npLyQ4FHU6kN2fEyUWI69o
mYOcrCwU96LR/EJwYvwqSl4soaVGVGYcfwjrBbfp/IZvYsv2LGhBfzGrsliw56hahFnP1bk1HGV3
4LH/S/jR1u7bAjE4qa0LSjeAJGUd/dE1PzRyUqHeNg9XSD4TLBRmoy/LI6JU9vbSbGqEgZDjFAX4
BV4ISRLHs/N/2DuT5biRbcv+SlnNkYbG4QDK7E2iQzTsSVGiJjBSotD3Pb6+FpRZlmQwHqMy76jM
anDvICXRicYd7ufsvbYMHuJwQNs7wOMe+4Xu9Xqxz2Ta//IZN77KqJZQYAsSjiuVyDuP0zCNLfyc
4qGmzFEi9IpNUCXFqEzYKULIIBQugx/WUNoSQCNfljbT7Oc0ToobIM31jQnlno+aHtG/w6VDRQmu
5RcrGpjKDmU0/XqI+HXgzRrJjrBYW8LVJIo413WE6dXQJvplh1JwK5IUa89EIgGWOTNt9mwbYho0
tcriCa4/3rdBFffs1wz0X+yZwSUhpqdLK0gdrCjZDyydGrKsirk7S+NliMp7TDU0DsC06IJUs/J9
9IZ2NcM7rnBDs0TSZPnSgNKgsq/Xcl2DKCy34Qj/YOkUw/xw7UZ5MHuEHavIMIytZ6TBRUOZ9yZX
MU0JTgfWUhN9R1CMlWoP+ui0Hb+sGmJsUZJd7fXjfRvk2g2VDErkRUl9clmpWQouOiz8XQ7QoUWd
WTaCAlXXh66EAkWEcup31+i68m9odVlCKCjVcHEnUY9bQ52CZjX1PusjxyePslw6Gq/4VYxgZVQ4
C8lN1TqoMBAAqUygBm9Den6UezISdyAxXlThZJN764AYTDXZfZMd4bcUBzS+Q9VAOTknnvNaz22e
Eyj0/nslc9opUqQ28QbsNPoFPr76Mhil+oJMCilYoeSULkTgX6PN4Z8JVol8SWUpR8vJ5jhYlF6n
/kqRLcOfwYy+9HoNb68dhbZY+BMVzDXLy1BtwgzD2WLEiIntpnU6uS4ydiN71U6VuZdXs4wGtfKc
TFH3VEdUTqXdDzeYo217xTY/eaSvCDG012rEoqqC2pSOsC+u5koUUYZTQrWnqHP7l1oXzVXnYDJj
A1wgqar5cBoaeFOcF6n91OVD8YCCqoVphdu5gpfrL7Ex8C6leoK9NfRreV9nEr0o+kGMf2K0n70p
FN8Q6PF3M50dxI3NMYsnY2lKccD5RzJJXeRIFmoreSB+6UI0Sd2sOYKzW6+b4QHfUPDNqUuKXKqV
CvQocZBkz7WqZ7eDolJpTtAmJF2bvoRSK6nWmRi9lVjjFNVMnAy4bekd/RLEeqpSGCtUUSpcskJ0
u7qt5K8QBujlOKrsSvAs6xuKb8kjytbgoMVm4PNkJmQ9qdqpxqrXBvO+Tcpa2QqaK1cUX7q13hdl
sFKNoL/jmPvQJKbOYiV6dNCNOUYPY+Vlr22XPLcWRV5JAW5aT90d237/RudrdGvTQYwPkVWhLR9C
B+N34GDdrSREW3qk6FBmb69VBjdAhtsLqCcOEFwrshBhKc0VjeEWtXqgBT9C34FbmYg6/xImIefK
qaeeTLcvxjKM8mhBdG11i6DC/sll+7fC8BAnNX6uXJhFrX6pWiv8kaNLUTDiwVvcdMKmKwKEoREr
HMHtLrRz7nFA7WoT+JR0USOqvNpRIvik6cbs4k2qUZJUiNHiKuJYUa0nZNSDm1DVYEL99lxMdtu1
LkRoh8plCnlaTryX7PZ477VhzCT60hQQmp2Q7jvWjq/vCV4xfwlTV641P4ko4asdVe/f/64LHdq4
+ElKyvTRdEAZ5nxvw0b7oU6Y2FZU5Yq7IGgdlsLGqKidoEzaxYrKmhEOKStMkhm8xh4iU9fwDEQ5
HNtx8EYlH5+cLzTKJJO/ps7zKfEzMhgSfTR3uooEoK87aobIJc1br+Qw43sDG26I5C0/nWAuRPO5
ZiJaiSLQTUhvVoTumQe1lKy6nUicEaa/gW+jhBm/aErL/DGMnVFvmtaEwZJiOXjleOFd5niVV1Y4
jBvVt+JVBPRhybaB5p81UWlcDBDMMWgpw3wKZ88MbpaYJDd19K5e1Nh5szVOzuSlzzi6r2gnYD4a
vRqsFTjmZu1Q6/6FzlmXC8PX5GPPRGYp05KydwmNQHvGQSEY7mvd0mnaGTBxKfFgMXF6tdN/Nr9v
VtNMM9CrQMnJBAaiR+gHokMraQZqrh7OrWzSWr6d7J9lZUODChPuSAOYkShRQN2XSM2Vldrb4TJz
nOGmUsOR1ANk1ZgY+N0AE8RpjmEpjfzM+SJt33fxpYt7PadVOrSD+RhIg81lyq4L1Bknum9CGzKs
kLS3MY43wW1Qw9pDh6Xf9pMkqlRtslnwjt80vIXaKAjpMFWANo7is0WChhbcWi0BV3ujSadNW1bF
twQQ42PgWLgSwupLlSNyBjoe/9Sm0udrjAibwq68pPTP9zdUkbxiLSMBb9NKzL0lDvxkk0FhoESm
drwu2QjZBuUvZ7tFntMDXORT3t7BZq72RSXCK/qaP8C3oxtVfc2x134Hp+Mx1+NRrvF88ECTNOY7
EleNLraqEyjV+s+vfx+2SLUxcTK1QvTxq0KMw83UBkGxtL2KN7yjyNIdYDvjjHcGkxOl9dsc58yf
msusVmpjk/KmELWWBRSxfv8ACuDMiBw/L/KDKK+HG1n6bLkMZz65ydbkI9XrOf9FDAMTP4bfBigE
kgZIsD9RrSi41Jd4flcQ6eOQNFV13DRyivRLaTkivmxGe/A2kybMg9k2jsRp03GDYq/khwRqxAeq
bwCGb40qIa4U5oiJQGNqORnrTd/F2yIAzs+TnVcBejGe3NuhWfsckCCkLtG/xogdfi9gyBKs0aQM
1YX20mt6dHVtIDxKJEmoMxjyWvQx8KbqDZFhM0YZQp1OhKadtblQt+g/keOjUFAa5Go9ZbV4PwHQ
J7YMEZ6KbVGmo4CpHFPUX9q/N4Q1i4/6JW2muDhQIjDSG5RsTrRsoLxijrB5uhvftISzdQLZVC65
RagmeyaqO3kZixcwOztDKJ3Ej0oagmqj5Ctp30KW5q1GzfnqVHxPiQjTdJgiXSOtZduwkaJj6U0E
kAecq5Yh4UDsBNUiyS6KcdCibZsw9qJS4ixYEU5efSVvxk6/2ShMoLxMVG82lVd5+cKQlJKWunD8
+6auPDYzTePvizALqcfJWsWZHcaYQUpdHxM6RciqFxOaVMUNtBD3+gL5oN58MTmB2Gu2RfhJ21Ii
p4KIzZsTWV3y+OczrKi/15uk9uN222UxgTUlfztfArpxftCc7AyXShAdYNWo6xs9NJOWVcVu7KUa
qGBtx3bAV5QEnmlvIoJwVr2K4/22kGM83FbxGNDJQcaNJM7s1ZaGK43yVcsW+cHPKlHeDx0elj2H
et48UQ10XpBHxY+14fC2kwwWZsRRxR7SoajXrxFVeAlHxACKB3XFhEgP+KbB1kE65WzrAa4iG3xs
zqUHQ1yZNp1m3k9ZMnFkE67Z+9mjH4LxjvPkCiQW9hCD0w4ViIUzpv6dH+k0PPq0Qa7U/NIr5wnT
IQuhafKN3jTq8PW32e//864exgIG6I+8zZpqvHv10Yi+g1fNBLb/nne1bKvnH8/5h3/xFylU2n/g
1wZcBc8KICdE0P/Du1Kk84cmqVbT5FU511o20YN/Aa80/Q8DNgDWUf7MxGOJURe5ehP81//UtD/4
cYaq4n+QQLGcf8QKFe/9m/OPhhohNJX/Z5Zax1m0I+cOJZikTrNbV35O5awZr/qmOHRFpWKp00EM
SyvbFIWQy2xSnyZbjw5dTS7DEqmnR1SsLFcsUwCnw7ozbuGbDMtJKyoORH0NDEAUdXXva121QeXH
oQfVHwSRwKmTLUVa41fXqeFuoqJkrgG1QCOl0tlR3ZWXTRAe4gqXJ+XD6ckWJXUdOs61hZuPTZAd
GFuBIBAEhoCBgP6oTdJVBB4CcVBHBwmAdnsmBvW9m3i+XRxqYSLruqXhJubmv/PctlMQeewU9JXS
JnsOg/2y7+SjGhYDhdW+uPznU+7/jsV73b1WTQu99vK5qP/Hps1+Ps9a5/8X0Ly82v/97Fq8JuH0
+m5y8ff/mlu29QfBjHOssATCqP6G7f7JklNs5w9dZ845MwVTopP5e2rZ/CNedGeuLhsmM/LvqQVL
zrZ4vjhdndkg/09Qcu894CQcO/wAGsM4s/lZzO6jN0XH8yBBHroNdVU7sFcc4vd+OZ2xYL83gf81
jAYRz7QFtnPtyAQ+TqXj6NNYu62iHPIGA9744hk/jYHoKBGfCaTUjsDCf16UqTKSac9BrkejxVyS
Roo5BKjKuvI1Gy9m2X8LFataWuQZLiuBViFWITyNKL1JQiU69bvmpfeZRYl5CnZDdSdkEEP1qV9U
x3loauXxzftx86f1/B0R9D1r4K87AsGClHNuPmeS9zde61EZDOT3wMdE6DNq5tIoDDCUqkaxLVHu
A618oCy8NX3lroh1Dkj4bmj5Dzf0BS84+HMoDOgPmlQVg5JalDKkZx7abybo3675P39H3jFtzm/F
Pm8eAQLmBLwplmXtGhbxhB4CVFw5mw4cwgJUMk0+3PsojeyCg8QUDZd+IJqFUVqAfNJtRVdvqSrt
E5lA3znH3U8I3/J8QuGrevr689t56okDBplJHKoBFXGOx32DT1BMkI2Jxd30dZG6BVJvwgY9HGSg
1eLcoVIpNWRoFfKYqVdXnw8+P6oPt4mPnCotIS1dzr/cm8HV1i5k7BVIP6B+ZtJjHilPnw9xPE05
TvDxm99naUjNEEdDgDYIRWBEtUuf5dCO9TY0ieEDBvf5MMfx2eC4GYfAd0Nl5tjAw99fimw4xUUZ
KhZoQq9+ZheXFFnpWhlJtjJTK3Fj+rWrkBPgagp9PnlRdff5rzDzM9/dzflXoA+rsvypqMzF/Odv
7qaZZhbqKqVyY/pcWG6ifl2lRUfe8siJiyAfQMZNP34NixB5q+JpTxQ8xIKmpn1Bn7EIlkQyh69d
QQLI2rFye2mmaFSmUfZbzeRHbaSp1N+Hyrv0SueqKK300iRXxdXibkc3GSeZ0BZqSHkk7grNpQmM
LluhBERe4gr/EB3GfDNQLvqSoxJZNJF/QVw76p7YJL266tZjDGnN0wb/QTQcOQY7ghsgWqzHXn5N
tALGxRDZsBlHEUJGNg61GgBAUJJ1j9SmGVUOZZyqqarTGkfL/hXeSIwZ2s/WvhheRIoNTUOJD0ZM
Wctua+i9vja6xrkwneDMxDKOgqV/vxGmYOEWFkAUltb3j4OIbpuDbF0RbE1EuR6h8mujHtl5Pt1Z
rFpZH941gRO6WL+wFRRF0LoWx5BdUBrqK/Xrx7Y1+uu+NXAr82aj5U0tt06poyIURIre+Zd1Zy7Q
0rAgc8nK16HiD4sKgzuNMf+7HyHKDqN2y0fEXNHBZDOn2r8+f+1OTTBKg4YmqJfwtI6QqqNPY2+q
k4oFpFa+JH7YXPpT/VC2yevnAx2v+/PrbfLpNlSd/wnjaE3tKfDhu+aEXKhJvKW5Q/i1DYF4XLQq
q1bS9s26q5OniPdg8fnQp65R6oaA5kNMNNP7/aNUDbIxi6ao3BoH5WtZ25eBHLQnDw/ZmZGOP/dc
pNAhBdAPZrX6MJI31WaDnLZwMcjdmC0GpSIR9z7bDDGJm9Arfn5+ZSduKqd3A/EkZxS2u/OVv1kz
NKXzsj5WK1dtQrGuDWtPRAXoRsp1NLgvRawtG+Blnw964nYyqMWRSAOnzdN8Pyhtkyih11S5qW/E
K0dGF6Inok4XQ3ZmpFPLstR1HpylmprOLHk/FI1KGyNDWbm6Vbz6I3lcFgFRjkl6JVGCKH6GXd82
v0oVkXmdxj/+xYUanOEERHtLP35lZWl3VuXw3lQG9jnTvJSzS74czlzliZdG6gKQFrtkwWt6dJFO
S3XV87LKhZDRbcD2PoZVssrHAtBKoj0UWuYsP7+w4+DyeXGTumXyzQbMbknz+L3RENoOlVK6euOY
X6VPJlxR74LQYfUdk7txRP9AgH2xQzmhr229ip5wUq77RuYbU/bTLhiJpTnzS83T8O124vcv5eic
FEyd0uHxeyWJNbdBDfGwYe00VHMxFI3PBSq1IcOYNA3KWqjtjenopD00dn1m13fyMcD8EjosGMue
KwFv59IMDEECjd3d7KO7xuld4uAudJldAbx9oT3nrz6/3vmxHl+uQWI9Ow7WJKDa78cbpeKzYpql
C9dyr5f5VyDvZ57zqUuiUMHHi6OWrh1v0Eh/bxNv6kvXrwKxEYh+lzqsmk2vjd981T+0ypkBP5xA
5mf4ZkTraKmlYZENVTYyYl5QNvOU7hqVZIRZpnsGl6LD5rTod+AbIGy1r7cmW7lWxk8kJSIPKbZO
ZA6uZ9XPXapf+nPoU2WBpY2s8PXzu39qEQMPyZd9dkgac3Hn7dMea1BzWdeWbqxEj1YC/cAor8wo
uP3Phjl6qWKAalIi2XNlXaorkvuWfkIPxFP74MwqcmL7KN9e0NHrlCeVE07EaLpIb39gfVunnXKd
tPKxSYdzT/nUTP39nbNM03G038v2m89Ob+EWxmVcupGRQzcSF3GLX6WKtavaNi9VO9kpcbJVQ5G7
SFHuPr+lp+aN5PuKA0MACDxGmvVDGPZqwSuWIsogZdPuXup0KL79Z6McLcp5Ew56wM7MHe1uSa1g
jd37zKHjxMfbBrEPgY6Fn8Pb0bsxOF5JDqhRuFU7ICvpn9AE32EYv7EC715FprUyHUJ8P7+uk59U
1GrcOUZFlHe0r80kDpSpsArXmwbNVbLBX0/jHaFn026wWPy8EAWnrAFCZImx8zTxcOYXOLGxpuLD
0qZqMPiYge9nHkQUD/VvyvMrtO80a78qAWZyiVpG89MvQxk/iSL81egJRt+YjmMKQu/zX8E5Mfnn
BIE5ToBfg8Lv+18hR8CB+QS2QI5x0J2q5DWctLsuG+jWE7C66IjpXppWclv2lbHHU927Taevg1BY
64Fz6opiSnxLYzZwNdIa0VSQ+YNddDM4NNcKEFrlEMfojyEKZLTwqny6ApDib5pOua+roD5ofv84
KnME72AeIM/QsmkIlis1AF8W+YoA2TrUmIC8kjKbvrVhyJnOJ7Y2U7DlpjwxRK8j2DxQbyGp0zhB
YoyuRnzfB0mykjkG4AqadJAHeyyF/YoWlYY6K73MkNdcCBWwqz5hKWr8h6FLEKXGxn6ohgsfOK4L
9qdc0qCK6GzjrUoVDB2C2oKgM1yTSRQmm04p79Es6ZtR8eXOm4zrYMAmS4oyom8kiU/YVIB05h5m
3QoE3kQcAri8iw4R+mZUSf+WRUuunoZYRNQN7oPKVuZCxa/UtF7wNF4Z2bhDRQM2o3YwpOWVeWg1
TdnlvvjnX35bZZOpWbqm8kE+mutelBlOqgLpaXqs4BNakkXgB7dqHWLoi+74V2cm4Ynvss2Bi2Qa
NhvzWeH9+2fZ1qBEQVm45NuOKGVtf4kEa+1pgIqnLlz2TXbmEj+UtPgw2zocSoqq7K0olL8fUlTE
hgHqz9lkklRdmuSQUviK8Fqgqway8ExPL3dlFzvrwjFvQe6+Fnlzwa+WXUL/QlVfBMkODJK+MpE3
XBNQk70IRTc2LU1EevgJ6rPPp6l2YqWwabDwlVYdjal6tECOaOpGx/ELty5SfDDFvqWnt0cVeG0b
BUxvG8SRF03Ryin1X51i34uqb8+sFSeWClBD7BAsjiAUaOZH+eZTJ/oSUFhr5Xxt0iVgd1p6DeyC
iWyKz692fsmOtoN0sef1kE4PFYejNcmoi4Ls8yF39Tj9LiNzw4HjzA57Xto/DDH3uMhhmVtbR/eT
agVwgqrLZ2H5Y91XEMqy7BEZParEKMScFdxK37i1arM+c3GnPnVy/uTQLTPojh1/dGJCaw2UdS4i
6X1sm69J4T2YdXozBtmNmZsjypvuz+7Mj+F/+a/5zZ/X9bbSPL/RH64WKpQ5HyeoGR09udgGqac2
Glcbg+cYvem+NNO1FeILF15/ZrBTt5ZGAvXgudvxobrRjgn51UiY3MSUNxCW4qUAAxAb8lBY+UER
1r1Rynvi2c9EiZ26sXQvIMxKDX6vOHprTEQMuSK0wu1gy2n1utBxQyZ5iIKk1NbmSPIEfLmvZ17V
E+8qRUoTrKytUyJT50nzZlLEHenbJh82F3NOvBNKfYFlBJlYbb4YMcbqELDPwh5mtR94sKleZXF8
0EbIsojhuS2WQyKABS3J7+Gr+BVo4EVjGSZ6Spb7KvohREEtUKnXvtLXGAoNCKW0Ka0YBEDcPFnF
ZKDP174YcWvSeHeuJismrZks6YWdB8+FoacLqsYgAmP7QJ0GLIWIZ+d9HOBQRXlkWZW+meMKVxhV
7z+/Pfo8j47evPkgT1OJU51uiaN5ZiZCFs7g4UQAk7BULUUs9PkAVtSIiKfc3IuxxdHqqXgS2R0E
il5+T/AMolea7tVArJo2wLMBhMac8mitWbngZpRiGYXiCQza3EUNnU0u4et8/quf+DCR7zRzhClD
YAE/erCNb4bgzAq+EnLw8Z4nEzKwSVv19eBf2AVPtYUBdmbunDg0avRZ6Ak5dNsJizs6iyUJrJMK
76Bb9aLZwMrHhpXMDgy+y5RAwFaGUwox31S8TZGEGmgNThYRgQ24ao0v0J5fQPM9tp1H2qI63UaF
FPsBKOBazR3lzJf0xFdp3iQYBhIiy3Bwm7x/+YuaVA6rFZmr4narmujByKBChhCtliURyfN/5tds
5iBFeE5GW6bbXu+1M9+ljwuOpgn2KojoicKi/fP+txiiEuOz3WcuVuZDMqpXAGmWcT0S0qGtstG5
6EO2sKhWz7whH88PaBts1RIUORE38K68H9ishtD0ujB3k7YAaaI5bhEAYh1nFY//UnnBPW8pZr72
kmC6z9/OD9/io6GPrrmsQwglKg4fvRm3sTfg2aR/UHRnnvCZYY5L4naH68oqYyaB010SjENxtXb1
/Fy96cMiOl8NzjKLdZR1YtaQvF1EfTWVLa7+3O0HUe08WeaHRBPp+vN7dvp5AbycW+Y6O8CjjZ+O
jFfaGlRjjiQbvRH3gRRX2PZfOse5wRYULGhqHdBubPXW/leD88HXLUtj3zlH0729xiLpcCH1PoMX
Cuhe47b1op9j3EAgLJ7Lptz5UYCLpXrIEPafufAPu8f5/r4Z++jCIwVHeOAztk/IoAn/r5Jzp5ZD
3yhXWdc9lAJHo608DHVx4WjmmYnyYSmdhxcaoFdOuygJjj4CfmYNUx87mJztlwBuGoGwh77EExht
UQueGWy+lndfnKPBjoo/E8EkHKCtzE1R/Ha2Dru4nWPfqFon/+FQR6+tp9I85GiYuTXGyrxPYb1i
UUIqT1H+8yd4+qJQ8fBZIDxQHq00hmiLUmpMkLaBk1dI9Lm0iojDsabxSpfwPv7FeLSaKSzZOiKu
o89QSkfSpKedgTau2k2oxz4Zd0mxQX+LS23AEvSfjXf0hlh93LU6YQtu6Bc3ltZf1hWAUbtZqnqz
/TdD0V4gAoDZftxHiUaqw6DWM1cjd3pR2OLKqXNislJC7+NzzfQPe9L5Zfwd+IoURdjHz61WdIRk
znxdIwgcKdM1RPArEJrruiQgLEGPoBhfPr/Aj19lOvfUA+XvFrqOR/b9SiMqVVEbb354AKPzUVdW
tRe8NCVxf36xU0R6UQZluPCx2WSNdZ901ZnD1byUHU3Bd7/A0bxoRSFwxjHfyxDZTSK3gg5FYvd3
n1/oia8GrygnOErWNA9+n/PfbL2TUk64drm5NbiuPXtzuEtxe+7VRHD18XIoEpJ3rrIT1H7LsN6u
3HWDXSuP2cNCk/0ehqpHqHMqN+wI8Khn67pXA+jMA2RaY/wxFhHNW0p+K4BHBsUv9T5Wyl92XpSL
0NY7ooejate01NeSsrgHiCk31lRtR70+lLlxienudsyIBYpCOew6Leg2fQjqJ+hKqPjdQDCJ5gBl
14sv1KfqC1gNjttQ7t5gHRYHL82w4BvU2pdwVPKMyDrec5rlmEkwxIZuDcjhV96p/rZKAvMi70L0
ycpN15IUAf7CRENJthgeib3WktMwdcbBIyxs09VOezNlREN2TrztKk13M4urj9PpZ9HE4qoEK+9T
31oN9HxLs8JFkTadawvlC2zL5IKH9B1m2nDfcDpe5o4/LXSjmLaDXwG4Hj1rKwtcdrqZlLu+wyqo
KM3MVIsO7TRs8yJBTJwS0mslbXkbQHBx28zyroVINReVHORbicZCmJyapNassKKG5BmoT0XdPvT4
yBaQBAHMartYK8aC3p5ubqq6kOgNdOspYNxlaOr1RWoZDQU/ZbwcY7WHpDd5t8iwO6TbUbWnWW4v
S2bYPqhUuTDn4mEfxPGrMhm47/URJHzF1rNtcMG1frV2ogYTla9HF7MFlqwBsatUkuCEbNRdn/kX
2MTp/aRJD1tS69aZod0bo//spX0EOfI+1Ix+H2pWukDmOmdIxT8ykcDJmKoXjtkTl41PkPo5yN6p
waOURGsMY9sebcEaJF7KNzAG0IEeYIsnhBC+SNsSjrZ0dIO4Agcqph9F5oq2sbFVZHZN5Z1n13td
4IbwrhZTm5vfxkLQ1SDPvT0gzhnARRjeJomaKVui7e7XaRXs4XHVXzRELuj88Vw5FjhZLYX/YE0i
J8eqHrYptURgqSVeDz//ltt1svGNKF72dt/f2g3Rn7wT7U6pPVzeo/q1V3xz7+t+fFN5hQHUv8VE
VoMxVEbhXUgbwJonRP8db2TkZtz4eq2iAjA2XSbVctsN8MUkVv+K8jGU2IXmjQsHuqtu+cGmI5Tm
ts1a3cUaAaBOwhBPOpOcLAWisjkVxSGlVbEjUXVtwv91I6gy/PP80VIB7qV9/mziTdh5kXnHOTp+
pLepgsNEAbkroRg9Byj015FODXuRwVZ5NQPi1WAA4jjdO3rZw0AYFRgcUfuAb3VrUbBY6FBKZspG
ofTLFG8KTLlG7gfdfMLLpB1KFV9lWyQW5D9rukYUCOjCVzZtxTMBr8EJuazbCtc4JzYSzoiwzSZy
LROtVFhSlL6/0H3/uVF7CYuc72tqmADtyQKYrpsCeZnr27htBMeeKyslPqAwKsJWC23EhQKoCLvh
BGLStEGzLAu9RqLkE5PoQsXpIQhXg6WuLZjA14qSdZdW6nT7WmPObLSozdapVOr7cIa8wqOBCdin
Ivwx5N61FdgkmnTYeLE0E+dKwsyt0tFeXfQ5K9mYSmDlUb/r+vrKCKBNemX202yVwVwWQeivi9Ih
oFQJTWqSXuLJnVabfk3QetVfmZl5FwNVqhtO0A5VmEMck82QFp5YlQou71hcExd5g1TxttfEJvCK
r0UV/QQXDVTKUQ5mklzZvrq1CIgRUzGC/ZX5yoJ1tGwr7asyTZRlVCQYrR1RSU6S/YjMxp3q/GDL
5HZSRyoxYZWtJyytK84f39Aj1CuZyWYTq9pXkL7NumTjsxx948YGsLwYulZzcbHfULP7CejYwxIz
9quu93caTs0ln5xHPeE/4wL6xUBwTJCyNWV38IrwS9aKVW987RrcYDy+r7VMvwYqZ/LOVjgkq8Vd
7zT3sU14aQpfPG7yCzu01r0iED2Vd10jXkhvw3dL/Kg3jTSlQ6AyYqONzi2xD0yxR6cF46XAdUjy
bGPb7WUm/b1lZ2R2OCDSIOaZeLUppEpYJnMMqdekr1HHDXQeA5xxZeF8ybJwQ617B1f0lxf5bpTW
l34SkOjcrmEFvapJ9gUzySrotX4/xfpcLGUXLxGNRcY9htwDX/+lxqF0DE2X4vmV4T9BRk2Y5sHX
rpCX4OL0JS9muezj7EY3pq0jWQsGP8nuFI2ZHk/po0Gybz/armbm1/SKl7JrTFpRyo+g8zpWV/8K
y+ccAfmkCHA/8ZDvWGcWrW1/Z059jzuyBqx43Qxa9uJQ8POD9KBWlQ1J/056cqNoA777HHdYKi+r
RgMF1vE69qT/jonYN56pbQ3+w2B4+U3kB8mqFCY+VUjosdmtQzYkq8xpgJVjBlwKe3JFWd/F2QD/
q+72Jb174lXq3pcgMGQX1t/GYOjC25m+XuW3Xm4NwCrxkm1IioWlqZq/Pt+GnTpWz8J2AxU57hFT
HB0WvAFeCJQHylB6dTFHvGY9Oj/7Se+vR10FvJU++gK6qx2eO1OfOFjSc6fcq5pIZehavd/pliBH
FV6j3K3raukE9jZpFOKhidTqrxxP3hiFAoyLjmoNFSKWr1po7sfKum006zDVz2qirMjZ/fx2fNz8
otKdjTIUhebjxdFRDf6l4vs2pBWflLheh3UM/UxBDfr5MB83pRoXDUYXLZ+KiPBojx3HOgGiYFF4
8QkGC3VoGqwSExwYbPNdsMrLcwXRjxemop4RqqVT6kIrMv/5m+22UIMSbTDVk96UO1vrlmy2LyfF
XH1+YSeOurMmyxGCDqRhHFdAsUWrGa3T3AX2sieNjyh5BTVktVFL/cwp99Sby1hUd1WCJDVMmkeX
BB0BaB5jWTMBWHobOT7r2aOoC7KVMwJ+A0OsRkrLhX2u7zn/6A9npL+HPhZi4rP1srDhbgK8Ofgh
/QOgV3z6i10PaQyjZE0f1NpjaP/nR+2313w8Z2r81lXaBznOcecBoNPGzApMwhmk6uaMBenUG0MJ
wWaGcnxClP/+9g4YSmFEU3ZSMo6ahnbLEWWZ2+2ZyMYTq4BpapoOEp+USpox74fx9VzDhMsVtT1k
L+erTp67aI1tUMeEG1hnpCqnXhobH8Rs46HqzOHz/XCqhItQQIByWX/3Uu32ad4pWyy6L1MFfBAp
AzkPo/HFL4M9frQz7+yJe8qgdK5tgfvHso8qJcAkYshROY9vAtggmzHeRJYMYXlp4sxM/LjEqHiP
5nodfjv6zkezYyzqLhzgZrgBvEHszpjJ01TvaD704TY2EXFNMGdB4Tby/vM14MTJ/s3IIFve3+JC
IUB6hji6Vm3v5u6hZwv38yFOLDNzDYjHSM4n2qOjp+hPskymkPkHbeiQya1tXBkcJ0iyPDPQibcT
cRHKGsyLurCOTT6pdIgL6Flj4Op/08u7aox/5oq9Lmv/YNXyzOw+9Xo4nDAkvSuk18eze1KAsMTs
rl1aZsuqkfCHiaEezt29Ew9oPh9C5iYkm5br0ZSrwmQa9YAphyThezVLE01x+/kDOjkELQGK9biz
qGi9fweGBAtnoTLEEI6XcIHAKTb2w382xvySvPmk+fqQwS5hgYpmayZZFk18rulw4oGQbMACCDgK
ZfPvBumbIVC99AXlDHC0jvpo5+HPrhDbQB3/xdeZnz/7ATmoohk+ul3dYKeDKhkns6ZHMs9fOgNa
Barx9ee37PT1/D3O0S2ziMkqzYLaHlIdANRxt+pt+wHk0RkD3+nH//c487R6c9+UfjTQ4HE9WPxu
Vcu4hbBzrlVwcgwTe9HspyJN+uieAQysJCAqvk+Wt249fVtW57YYp4egM0kB0WKxOarFFjZICGQJ
FIAbBQ5ddtF1Yvv5EzmxklFqRNSBjdDkWo4WSxV4YMJSkCFnSn79b/bObDduLMuiv1I/wASnywFo
1AODMUkhKSSFNfiFkCWb8zxd8ut7UdmZZctKq7MaaPRDA4XMqvIQigiS9wx77wUf6GLKoy91mx9m
96N1/rvvxmY/R1lraD/t6bQmyCy+/mIrqU/g/PCWhr+tVUESgzqGKAa+fMd+C37WXFDmQ2oVW3RI
l65CcMDgAHWoiS1PnA8G1e+9n6X4w1JnY+Ow3xym1kj4EYEIvFanXs/tTRh89IR573YxsYfYJv5d
NtRvvpxSa6B2iYEvZ8oPS1dZgszL7fgD7ct7L7OQjdG/6BrfzpuXyRCQOGHAIWPYcFFKyYiSrsdo
Puht9HeqVo5Lm+qc7YmGlv7Hu3JmFu4EGRcAQ+ircmKaGG0AhXpVVft2JTZKggKNmJmuEXvBOEcL
9e3YPqZW7BUWWKy6WKXPOcHhLtktJqyIWXe3aVn51MNnRN7cFuW8Vux01xjknRuXA5Hnv75b3jmO
f3gHb859EIsoAVyj2GadwXT5S0feaaKWF7oJn1Vvtv/GqwmkbBgq+X7e9kzwwNTYrriY4yb2CaFW
pokIRXDK5bcYVtivX+y9i4BK488Xe/NoziX2PSfmxcjG9DgPIEbYnm3d//pV3v0AhcEiksIQFeWb
npsMFkJ7JR+gJA+FG2Yl1WgbonuvqO0t+++Xuzw6//Vqb+5QoqRDMCm82lzaG9uYtoIEVP2DcvP9
Dw4dB1kJnJ7qmw8uILozyytkLA6J+UpxDXPWT5v6g7fy3nOaiv3PV1k+2O9ONNjDamtbOms5QM+Q
LOZOeg6jXs38H76dN5d4hTh6ILKQdbsBpTR/zvRHUesfXGzvXgYolQwHjxDD/zfNAWedM8AZXeoA
WFvjN8Oqt6Vi+4y7APy6HzRd7352/3q1t14atAtxTyYsQxWzXcsQjAx+UFIGucT/tviU88ddTlNk
IuwV314MFsmlhmpNXAxQ0rEibHLH/uCze/d6++4l3lwJbR866qBIrgQbXNN45pS9Hxn/1vWGYZfi
k8MNjf+P1xv7nDhgu1HQp16IiNykEKyJSlf8kQny3S+HA45QR/7xk+AzhNxWWDanKDBHT9rWetK6
FTHhnpmffv3s+fmVlvgXut9Fl6f/NIIq9MpViZykyBXWxjDqfQu0IKv7K3BjH9ytP590vBR2MaTi
xqtT98dPb9CrSOuxvG0DwmederpD/kAKFMiQNNrmxoF1bZF0H7zozxcGL8qMzVJVhLpoZX58UUCy
mQXPnmohndeqfe+Sp5S34weX38+3Lq8iOI8sBpWL3fLHV3G1Hs12zvcFVHSNpYQFYL5OQSAOOlMF
64Pv7N33RNvMRBRH8E/K9RpTmQhr7qeOaHwNo0lGmnw+yvWvL413XobcV0I0lrghRIlv3hRbyCyN
kimn0NKJP1MOvHOv7osPHkTLX/Pj2I55O7szE/82Kq63LYM6o/CNUwe2ZUvmsU/yc3dyEiv5SCX+
3tvBT2a7NmJ7C7X9j99RWAxZ3LnkWOSleWuKygeDcMTc8rcL4EVeb+CFoI9Hn/LmGQE2PjMy28hR
kEL9cwQayVgRH5xH71xvQnMIsEHWih78rUyyc5Khkt2cb3V3Wgu9POSqeximeq2TwVKYxZdfXwkf
vdyb90RrPZL4pubbepw2rCSuHF33li2AW8d+U7aP/8bLkThCfg/DakQiP35TRVSq+mANvFwFxM9x
t4GYt1FhwLxxvITd4K9f7p3nEpIXnoAWzgj6/TcXxuQSvtqoeb4dZyI0tfBJzPUaeR9B15fEJe76
yd4B7f7gVd958P7wqvqPb7K3qnSeyiLfokZYVfGMyk2upzbeQhf4/Ub+W+Ft26/l5VP+tX0bCoXh
4bmspiYOo+6f/724qVOZ85+3f9Hy0/z5N7X/fP1lrBT+U/f0w/9AABV303X/dYlba/us++d//G66
WH7nf/cX//H19W/5ILxN8Kj563QpPHPd0z9u4uen7xOmlj/zR8KU/huTDIzNjDJwOGOe+TO9jfAp
fJWWoGGnAfg+YEr7jT+AKgEvD08a1qd/BkwJoqeo7TD7L34jmy3WH+/8+PvjkA/tL+0nr+6k75+a
dNfMJgSOK7ISaITfFDxLDqiaTW66GUsOCI/qp1uP2HRJyc0leeP5hN8vyvTLBtnuWiGI0EcggGQn
T8ovKSqdD+7ZnyRyzEqIWxIsmUheUs2388s5ZLOWDo69ht2nnaLWMfaN1bpAb6rxWPRDvB2s2D0Q
F5qRaawG9wUReNdF3Myn777F//qofnDm/JQ/YLE2XY5H5kM6H/lb9bqF7bON6k5fd2Q5EBxLTraQ
Q7kvplA7JwvvJWoyCRykwYXgWBO6AFm25w68AZgdgXqYRaEdSWYtVtNsGA96oEBNbAiCmmMNCVKR
bfqo6zI/xqh50dmh3LRIazBfqDe16J4DvQ3XJXnUBzNNnAsEntFl2U7qGa1Mt2rZTDte2cTNscVx
dmNHJYui3Bbnbg9APEBKhccGG9A3Q5rWFpJCcJ6JtLhAnmivyj47L0cU4zgRCJZU8n47GubzEjZJ
ZZ1+5gdBcySi6QWtAjHHLeH1VWsaq9AOQTdn59INzbuss+oN/E75lBJRvpERpF2UK7VqPNtK+mgl
6uUYVZ/GobM3NRvZlV7EF2kZZQ9OwiM5q7ToGmEuUCuU+J7bauLQAMQiW7omZ7xt2ou5FrNvjIHc
pJFoPxVjATnCLdp9m5b4ODPN2AM/loQvmxOJwHqVonAwrtyxNJ9RLQEgqaSF7Cl5zmtHVjQminoV
9MqIoCRBslYaQYTaTZ2+FjNEuDFXoyW8H9JcR7xrT5Cg1QADHOs4OyPf5KBoURzsGhey1jhTyJS7
dljIE8NdJdQHy+brq0JCnIEAWKgw8i9k9Z4ZbfSNvS024qhbc6xHHtIzdRcSwoJ0rATVp7bWbkLU
60sre3adgFGNJtCNleOeHNUJmozoLgrT6La9gJI1TCYsOjGeq4kbgbFy0lVqdoqfzLgZhhkLbWl8
Sdxg00pN3SOgAzPTAdEaDT072ShtSD6vD1EWVTulml4SpGBrRuEYIkaSnXRlVGH3RV+1pNqVU/GQ
thAS9CTodgScj16bJt0uSMVtKAk2M7N6ZyukqGI2zMFa2VcGOqTMUxyn3qudqq7ZNN4EfQO/lG05
ybeNeqwywjs2vRO4qMws8xgG4QQavnc/aULnKyXA+jBXKjG/dRvEZ0GsalellcpjDOc1XzmTXZ2z
ILWORVYMhwIJ2XIlY8xZV8ijxarXKwQ9PcHCKciEMToveZr4se6MflFUIa5iaDUxSJBrpba2iliu
wTmFt33RhqWhkfS0QIcsF+rrVTmwil7FKKQYlbVVoc8e+AGUbhL3ieNFVS21a7UUct41ZTOVG1tI
fhxzrMCG9056RXKvFGH6UMwluIb8RNCj8LsBZCTRklD0AMWD2cNBNotZ5bdG1ZlhjuJmSuZuFUKz
3Oi1jjFZqZtqBUb4KbNd7YkHHto7EWWQlXK0cANumIjF/yQ+53DQv6qR3V+7Tq+elAF3rBHk+BmA
l9UvSkmyO4nA9UYhs80jZH3wGrWKLjptbLxaSn1H6MUSJ6sioQviyCd0e94aY5b3KyGjeOe4yXyP
9AtKqVTbT1NsuVsHvIGuteNOH2P7W9pxfPiqxoSxLIYaOmrbsQkdcut8bCow4nOlIQRJkDISWu2m
0JarAT4ys4NChd8pa/Q+RN53u0ZvRpVoZZneFFxhPNO4XI+5FN1dlC4kghncWrFZUqL3qgAefTe7
o+WcEkPLnS2a0KabPScSTfV1dmq5CP4gI17GpplsXBeEh5e8cnS5NsmXKSpxURWqC/uh6Kw7u1S1
U2AXB30K0KLRtR8dMTaN14SJ45mpqT1M+gyyvUT61RRN/zxmJDljuDD2iVGM/pioBItpqG3LygUI
V0/J6CdSjOukhy3jkD6xhw9JtVb0Sc7VLstNDYTxrA8M2INo7LQTpk2iteuhnRB22SGzPbWRBMmL
8LMhA7dYNZMz85wogkOd2tknxj9Y8/u4141VUSbJ82SL2xhWK4rR0ZHHAnfUkUtGHm3MtoeirKLK
q4sl57ttK+207C5PgGvl0XUysR+J614R6VofVDiG5G6n/W3kNOOOoXp+G055dqtbypH7fdxHfP4X
vdmzr5sDtbkIhQ3QvlW0dcgzdzWiNt7FOQnzWVJQH5dQcGUzcIEPc35jWcPgG7VhQgrKbOfgJsa+
Gg2VOH+i3k7NXBuPE0KDfpVLV+tu48Vs2EEO24TlkKSY/gAl8+hzGhVxnVld2JFp3Vc8hyQp4mVy
MfARr5Qwg18JkJT4sA4ciF8DLL3hv9Vb6F75KgZrdhjLKr02ig6ZYaHCYHDHxrpmIUngPDqmBgxc
XZCcXlfzVWHVwFoG09hqlmJkays1shulCNe6U6WfRJmLcCcmyFfjILtTPtkHaQ7GhotQhQYGoTyd
h3ztZlrA/QIpEPfp2PegHpL0GCbNfF0MwMjd2VC3OWChQ65Vyh1W8wyetbpVAjIdURiKM22cRwLo
0voR3qfjT0FpPOpdOa5U8MM7aAqQaKAZntomqR/DWrUucKlVx4n8uMtEadyNFZro9Sbp8ply34WO
Y20mjo0YTa4x6CuiFWySMBEUBonBUytOHtjRpTdkx6BpUsdmHc5NcD6nTner6tCMVlavAvatMsXY
R2VvIL1O+hExmN0u2FyzenRb6RyCsT6pRVI9xWbPdUgmsMfN4Dyl4MkrIjXL6DikFKnoidt6I9U4
201jFH6yoKmisS5069po6n705mzK7xPyQhDYZ7k4E5GCcTYwAvSrdsnZb3WEmVt4ewMO1KgBKB0X
nW+0RvvSyTD0085a13aTbkwlCY7NbDqbsRLgVzSjuHbVDFYtAVwvEYZc1X+9B4GecLFEr1HpJirm
qYvmXcJxdZ7AU/CdcFJ3elZnK6PWJHKlITsDy1E9vj4gwjjuD2C2g0eQuo6fdW5wWWl1blDBqdxp
QVrE+0lTIhP4m1GuA5U1spcMphqezaPRmxdqmemnpssdHz2Ifsr61oxjiFSVdH03cUDgBXXWvcTD
wKMAXACPGQd8AgE8bfwpwigL8DWJbHNHBD/3moHPzs+dhgue1GNJDGBAVWcVujy+Hsu13hLTNrS1
+62IQvfgIhN/KVrV7clvD03tlEJ+DzxtLFVE5k0D7dCwtQEtbN0FcDfbLJGbPAynY9N2sGIcbXxg
joMlcwiDY5RbyGZQtBKUaHTVo1HO7UXgagPSytqUx9f/k0qDCzIRBv+0EJ4b3C1j9Uh4SDP4ZS+A
PTDU4g2UC5oABzfVQiQr6zkSefrNMlJzj3yBP2ZayP2dPCRYZpSaPJL1UT0ix68eWhzdlF52gqNY
6yx+yRqqx2ke1ONA5b+t5AKigzBRE69fuxpwD86h23zIx/OmHIgeMUE+rELQ8sqtY/bh0U0IMXj9
+EN3cK9MUf/eqvytxvz9bvr7Zvqv2/L/gz33svD96557nf3j9ikbnl7K5vume/lDfzTd9m84jhls
Mos20MEsCc3/Fevsqr+hSKOtw8+6DJC/b7vN3+g7l+AhzPqLTsf4s+3WjN+Wixyfn7r4YWkG37TZ
v2q7iRB6O60kUppO1+TvVAWyMcYF36+cbHOWkBUtASAuOPUsvm5T+F5PemPNsLrSINuoAdiw3gUl
4AFE4JE7DI52aLS8OYLZyVZW7GS615nLDdHqylARcSWmx1Jrp3PLqriVUX7Lq9CB2bpSScsgF6WT
fhFrBVV2Fn8OLKO4aS1jxnAGS+saYxDNp6ul51WZRzswABhfhC4tL5cEANjozfy8tO0vTecmvi4W
1kMxDVayDpoMTOWimWSVoRr3UawYNg1KOj0USVtNfhpZcPiClkAEeGnKddJM3XW+MOggPNSm786R
XoG8qMnU60FtEQs86HVHHkIbYpyYs3JnZLQxq4D3YfuZiG13l3DfQtvMdavyNKzmj5Ad5oPUtXRT
I174HHcMUladkhHalJlmiZ9jEu59NYbmU5qL6WzhIvoZ+eufaQcC16tao+TvM/0E/z+wIKd6USAp
oNUxJkJd02qxMPEF5NjXw+4q042Gty6NC41Fa7ImPkI9w+i9LcbujCrC8mcLGFYoulOo5/DoO7bb
tGfzFHLM6cTLItDMLzSY5ZdFlR9NXLcvxCVI3EWNlYBYcksefpg9QkJdlEz9FHLWBmzz+/KplC0U
KX1wo11XkCumTt2DTOuKQrpQdhBcKq+rquU1x8YPEv0xNzsj9MlOUHh8KpeBWHKdhmEIvwWGIwiY
Y1xQJ9qnVGsuW/q2iyboDdQCrvl5aKLPGDPmVSeU2KZeDttzW6mjEMIamd31iPG0poY14uqMzqHY
jBTPF5QOUEX7y3DJZ7DTnOj/3JEtHwoiAuQYZKrmSjaBOqIWSaE3e4tr7sT+I30WHZFiYhrzeCsq
zBJcQI5zP8+awRwIjJSsptMcleEGE3y164wOhEAOsbnwDB2DXtu1ch02HZ12EgnMZFlyO5CpspWO
WIX50oA7XbbOjeKbNeJiUaQ+rMNWUb4KjfQL2fZPDZAlT+27h1GfrrOSaA811ZBKaIxjIrrFMlES
JBb9Z0vmACF5136hGV9qqwFsHVl66OmEOthgBvqaptgLhKPskqyf9sSREhAcVe2mcNvGH7HXyQ56
cJDy+xOtOKW1+5VRCG1uqefrvmyOlehSv6Q28MqW61TRwAkROUjG7wzhBbKTYpuDh2ZeWVcginZj
GsafS1dVHxoTUlCojwDPzakqtumC5jQz/bpUU+incHl9B5rqWpfqeNWZzKay3LqbOKpXXSmNL0hz
LDCsWms80CYKLqCg6QlEd9JqVReJC011suiWdO3Y9IK7KVVMrtXJ8CfwzhFTAFpd4qlXWo1Pr7Gm
YTU7in4Wkuu+TgMz85KqN1F06+4NXPHGs+sSkOJkugylGtebTIiwZaCVIUaRBUlNI+ne6XIZxTgV
CKJCnYe1DDLH8A0ykE8mTkThz3XshJewn8DJTgz9FSM2Wp8B/I1ZzQW7ITvojnTauL3qur3H3RPc
ymkazSNpClh+NKxOkRJ/SU0EMaM6pWfuuLDwssS6RSEqEt8YKUnSOLIScEBYxOa2LW/Dyg1O3WDP
OzPtaImbrvVT0yYvS61aH9ZpuEHpHq/yiYEdU7EU6wPUMLw2ZgLLeEa5X0yFS2BNIq8G6pJDKTO4
m3VGVc4vF6R+YjfyKovso1nI4IxZqjyCtcJ1nlB8fBX9coeRFfAUFyZnhiuL4Fvv0oocg9Cp7xsy
CLmDrcq6LWq71Q6Z3REd+N1Z/M7kVPv5cANuwUAZ4R4pUfZyin5/uOkYPyYRD2IzRER4h5Xh1QCA
1S49y2P9zIL2Rt2eYtty6A5tglKrtCdYhoCFsr5PC5ZBljO3x1//VK/ytO9H3WLZQbJzFxqB7Jy8
b34qI0ENFmFI2vRKZKwggN6LbLyby9Hyqrg2cPTOJ22mu+6LZ4OL0auzssWtqoAAtS4Z4VOSlwml
5WJOdyHnmSLPPRXpq4FFnfK2/4b6e/YwJJ4tF8+vf/zXxMG3P76GSpmtIBlfSFZ//FCtxm6rMDD5
8Wmvty4SdlTuFyFeR0cOjEXIqrLc8ghSUMJKi7dJpprMm6RnyHpNeuk2HIJ8h1Xng2Ccn5Z6fKyL
iWARHVvCBnjxw5dtgqhxO7RPGzsDiYmr4C6LcsPrBM1yiOTA6IbfZZX/a+XuD0XxXy20/g/WxIvM
/69r4m3/1H3Nn7If1lDLH/mjInZYKVHxkGpJgYsQnZLzj4pYX0AniHgW5Qbr4OWX/oAI2b9hEsHP
tLg4MFUsK+I/IELGb0QCo5wVSEtYr5LD9DdKYmKduVC+u8CJlENjpfMAtPBMoSJZnirfqbDSMU8x
/hYpLjoZr4vX4245+CgmjmrsUHUth2KahN8gSRYn1W6UJaryGpPbLkmmxteXQ5V879BDXDPtA5GG
e6CynL4O53CAOmQsahiCU0ggCGn3X/SZTPzJrCg9p/FzmcSpFy6T4EL0+C5NShDFFiuWy9epMzwU
OdNHNxif2ERhrk0pnWzpDOt6mqKVPtbfBIUqig0r8jrDWs2EXW7hHIAtwWJGfjdlR9tPZAs7ben1
Efofr32tXLSliCnQHm26UT2FS4FjxLbhZ0vR07m12vlZaBYxBAt8m7TU6fPUkY85aZOx4ZetC32Q
03WVVDj3QVlnu2A57pzXmmsMeCSRzHlpV9qlXAozZynRTGq14bVoc0haTIKGGcNS0Rlj1Z4zTKXO
KwCXbCOjEZ/rpRRslqIwoTqsqBLVALdznqYWGfJK+I3QK6rJynUvyxAbeY8pPWQCodNRQyzTyGL3
0qUkjZfidFzK1DQcySSIL8y2mTdmbopPUz59EqTH7+pRDS+KqM/3beHoT2VTwLOoJ7ihMUf252wk
fADyuM4+Ix3aMyGzR0zT04uw6/YQm5m1x9g8PZS10n6BbvakzlNhLtV71Hm2UQuVnDM5bFmb9zwc
bXec2fuM9iqRTbwfheJe4ffiyBJlfWYzOPMQ/tSnTlfiVWW1ihczcm0rPXuYzSDfO6nWA45mi+O0
o/VCYdN7RWOlLzGFEvV3TXzKdWQVhnLRjTWDtU7qnTd2HPyMvjolWQsRQfgbRCJWgwyGho0i4ajI
SYNVL8O62A2lgvM5cLIUoN6kFzdRSCXi4QpjpTLaDPNZCB7mUBgHTPM3tJzY4ofF7VnYjPbniAlL
49xbY3bpOuSvKsa0yqvsHrIhHd1U3VFUtiCOp1smquYtG6r03C6jgraqTmmRejJkoUVG9jTdVyRx
1A+DkpUXojacXddQL4mib++lMsabWIvtZ0cmSeUzJZtvrTYNOPT5AsPQmu5VCuWNHPPuNiE99JDD
rTypZe5uE8UuyMqUwjnXG8HtAW6TRUqt36Rlk13JNs4fjIlbNoMSfLDVOTHWcT8l5ZU+jfAUi9yI
AXM6yn2ZM7LpC11h4EcLyb2PuTniO1SSLau6csdE75qV7TcVbvJqGkttZXeu7VlOn/mzpmmgU4z+
LGY070VRfpUFwUOqSl8ZbHWnjFd1afe+FGa6x6IQ40vIv/ZylOQ1GMWmHtRNnhCclJPI5RuFknqY
69yVWZjypGUsN4Jk1dqNvi7ycNMn0IOCOLzUk/YlUI3uawddftPHrsYW0jRTgsnPTQ2G7qe0tcAd
H5pQybL2sjLTWEzrcGznZFq3rNMJ2rNEoKOObceqv0Mcej7T3z8b5Cq+sNS1HkRZWMegjcyzugaL
0nTHeVbYlIWdg1fdIrjBmbNdXZv5rpobFnhLttx1EovnrmPxkEjXWunkhxTR4K4zE7J8EEbDXRsF
xmWh3MAhmqxVYNmVT9DjeNHXwOgzmqiD66TRY+J2wRVskOEiiPPwomf5jciITLpN1CjWZd63Xb1u
FWNDwvNBjvGhC+xzp4ekLGXxRZ/YCUIiZfZYEK9U9Ss9ljG7qeYWx7jmt656LWaJxb6w/ZGGcWWI
Ol0BsZYbJa3Ts7J+rGW0ig0xQI3PsJVNtXNssiBe91E1XLlJnnoKPfode5GekTVGV48MKabXWgLz
sUM1v6EBTL1Slbb0AttGcKOVZbwmDcSfm/k5w2YlqxZopmqMw77KK51ZSwSaziYxMutZB/fDdL08
MxEEAXQ17YHUSe2c74vFuMWuDdil9ERds6fDmXKy2NARaKBdOZlS7AqpyhddpNlmbFl8uuGkncku
vm1Nwnlt9o4nw2J5X0IoWVUUkD5u6pGkzSbckbEerrl+q5UW497zik69zRqlvBlahjuxrB9UxcnO
uzqx10x9XnhObWRdKizyueNKCWvH7t1cX7E1nm87zb0jL8XeFEW0oTpISaLJ7sOKZN3SpEOkTp5Q
nk/NERMX16OU3Spjado0wUGQufkZvRl0HJzYnhFk6saaxy0xm4Vfym4baGO2jnKXZlTDJaenn0wA
5Nu6GGJwM7XcOGbqbFrOypPdhZ8CcH58za3jl6l9O4wzgPAxvR3gLbMuGAdo3iLfmUMbgcPso01P
BolPDULoIBhxg2gSInjKy1D2l61Ls63VunPuJhUpocQH71HKTucR4tod4BcgxSbnmEqeIYlii9qA
GfE6npi+oXykGx7Ad9bKtaP2DEW6qVgZSXCVBtpluowByr4dNqmJwNyxh+ZctwKwsZIHUzPzpOpS
poBy3iQ9jHPCR42YqJP6Jlom9RxArS4S88wYInOIPCNioOjpk1ZFaxZuqn2nZGFKj+sMuq8zKeme
2OMVV5NbXhWavtEZjqRZccejW3impbN3HjptLWOF7PImSgia1RkiDea91uliO7bRTrruhW7X12WR
EHg+TBdGaSKhCyNOQOsCG9CGVG2/IFmDib9Hs7PHPwxvGAHwiinMJhkJNorvOVafmDCRtCJZCLgp
PS6XhSPZlU51Q62FIFntLts5YHgZRCzcp30RxWtJmks7NM99FUYX4eDKW2WMjpSiNzGxS5uIHmmn
pKXq620KW8rgtLP8jGgOj2ueJ5cTpM91GWm3xB/Rlix1WpT0nj4G4pMYq8hHlDP5Ydm7t6OOikYf
3a/C7YuLXmt5yEjzWbIl2pTSbq6Vph84RIKuItMlOeDuVFmk9+Yw6pHvTlOcrPuMwntd9SQwdDCX
o3i+aJpQBxvryDK9NJHqiIu0Z50CGlbIxN4rbjeOHlKSSdmbEGOH+9QdY/d5mtqJ7JDXNuD/26XT
r5mrtCS/6pd2ZfECdrX9foHw+kf+6JcY+BumS5aDw79+6JcAQ6KXQ7hPDAKauVdm5L/6JZZ3pokt
e2libA2x3x/9kv4bKjLOKab5r5sH8+/0Sz/PA3Bv4YlZFmQGQ423TmxsgH0WpZa1kdM4rZlQe2wg
xXmnJteGQgg+gV5ghy1IZg5zy/qePat1Noe5vh/IGVhrAZA4yqZNrsU3332O78x/XmXD33VyAkUh
OxcCCk0CEYmffSMqjO121DuT5/Y8asFjFhQBEqk8DYsVG7t0W41tKNds4PM9M0w1O7CvJO3GItZ3
rwbKdDvHU7Wujb49KdHQLnn9rembikbxxpr7qHedRqJqGMXHpJy7atmPmAwWy1wnyzmhXerLIPiK
Qg9SeRItYPKA5/BBMYkw/fVbfU1Wf/NWkavTvPENaATevWla26gxiM6CLR6xQTzJou/GTcDxTQ6S
Rm5a3MfkhCnz3lGIfm6UPn7MRaUMXjtFNArQ9OILpdOTq5iwmS16KOcFLahGWVatP/hJfxrKGajj
ESYvCdz86607LKLPG1Q3jrbJOMtjktv5J0e464bskDPWYePVgI7kk4xks5mbwbya3crZJ7ON4ars
wn4V9FAtu6CMz615Gjcf/HSLFvuHz5EfCEcHLklmDazt3nyOVonyjb5BbKqq7W7LrpbMAFVnNWpZ
vsvjdLhjCnuF2Cwgtoo9mMBz9IGB4PeU2Tc/BEOsJTSYn4PZxlvBeFtiAGlCg7m9pWQXUEdC4yzM
nWqdmOlDiEbJn4xsWrHIbnz0iCYCnjL17PDTzNYKY1qhnaf1rFOSj+pBEYTy1uO4MoaZnUQ4lDd0
3pXwSmXaWZgiWK0L/WjEYtxKU6O7TD5PbaMB4lCTO+Lm4ZxXRXrXorpe5TZRYaNurhplPKG4qC5q
5iWeifxoIFO9j0+RMUaUCqGOpXUo7Se8HRpi3VTPNoGii3KFvKbwraCPPuVqnW3VRj0QHzo7MI9N
ZtCFuaxPpnDYl42bKl44deoqwZN53wfUIFjjsGWiL2Uskg2Vu3EHde1qyYmIJelTuusaiZnm8wjf
8bOjpfUuriF+tKzQKQlDlRTqWdrcy6xD1mMmmIFU0Zh/VZRMW9VaKoij5PMduybw7CphqTngCrhD
CDHRaUCHnKGxfHaRY14q+RLMgoF72+l9sK4C+vZIyHKnmHX7FJDPkuRxcXCIv9jU05Cf9Sm0+ITJ
CEz2rNnnbXkpizSnNq0F6sEhIUk8s2icCS2vBqVaTxbCtGjSigO56dFXt8tS9Dz1sNeU6taAnufn
DQMhFoAb1qvjVu2n+QGIfIVpx3KvstptcI8NMbOk1nU/d2PwiDzqOE/qUK+GXhinkh3NCqXWKR5l
lfmRM7mnBJDctzCrkuhcKq51icJXIl/UNM/WERQNCnlF3pTy2aPvl5ehHrGmURo9v7Um1HNToVlb
0ZRoqmR3O+VVuUntGj1GC6sRhXrWebheT1GUuD5d09SvoAZJL8tLZe3GfIlSL6MNQhVtT5sef2WR
LFauWmTrcnQQQJRLZv/4mEWu8hW4LSl4so2QZZSfZcQSyir5kGeCGddWYgVbBl7PysQuJZAumoux
uQqm7gsFtr6SbiVWjm0oqxJdUZmEw1ooBC9CmKvXc1K0fsyFlLdSPx9m5Tqqk+ssEO0xpc43G6vf
Z+lsrLgbg43ZB91Lmomj0IJ5O9bRZV6F4ybC4UHuo/2sDMgOCWdbAgYdlu1xDiDTjfnG9LhZ6QCU
vCAKNHIHW/1cDkH0jTFIe8mzRmXP1kf64ziT2ln+J3vnsRw5kqDpd9k72qDFYS8RQChqzcwLjEwB
OKRDi6efz1nVtplkdXJnztOHtjaragIBOFz80sjdnRHX40GsuH+29doaFJEmy7GdWo53MvjBUt1t
yLbrt4zJ6Uou+brLM9HfLwU8VlI39nVDd0AFjUPyZDGGsnWINhJgeOdO0+blxqmEDvXkzV/JcQxe
rbKxjwgk3WfEOfZXYubtzRLY4jwuoX63Q5GTiyvoMjs43Xpbm8F6idqxpNvBcq/8piLvdHlKOugi
5jvnHGVfciDmO95psrYfW2vt7tI0Pq1xsZ7qsoxv8hn6vC8nFQHqHgxV8ZLFi0s3g2FmhzzIQDOc
zBcQ5XU6/Mz5Rr+aBFv4BPuZACVoaQ4qpGpX9BOHqyUj+XwqQiNZs33fEoSJUmaWT0OFri8rJz43
QtaGYhl+6s46XXLCaCNnbas1quMCNjpx8+w66DptC278nMnlvI0n75h2TGOEXDYb5J7NKXVLWsRy
IKul0/JLf03cJ4Giv9o201yd1eTTcGgUX7oA/r/V0lv6+5pLO0mKA+fWId2UU3UyPEQInj8F91NF
NBLzrnHboZ4LdbPrdq6bsoXS0VoGCA1SGTqJuErSwdrVnniqcdaJkJLLToblOBDsb+Pj7JNRMzd2
ZbT7bEVjXHt9e9KtDq+5OiQxJsotJrY62SBIRNXVU+MkujKk7zY9lkaTPU+ZIR70vNJ/AutOFxxP
X3EhijPPCeQRha9zPyOnDKskMI/GlP0M3OZuKAJKiILheX3bUaWJrHYpAS0XCb3BxxwvKIp36V00
HuRM1Y7xVeaWN+XaP2Z2zXnccO9YptKTZc2IoGn8OhZBsNPNWp7cdjrP3O7KWxwr4vh7KYGpNlpX
O9tctO3RkyW4mN0Yh1ys3pmdrCcAtptqKAbSdSe5IdELW3Xb9trNSOEFoW9LvLVmgeyxFekuzuLX
iqzZMEXxvS0btzgkSwKWPMqntknqF6Np5IMwsyJCKFhvAmtsw3ywnT0MIr3RhZ0RFmTPW4uszIOb
BwkfqG1GczCmRzttvBu799MwXZtiVxbojM03Harf2ldDmSHRa2zGNyvfeCAgMz+r2fE9LEFFHUrp
fZ9NjYRA8TBkmKiNJb5uxlFGLSrHn4tdoolET3aRxR7a6NmpOP7HE+oISgh+VJ0ofnrJMF02Y5OE
rexRn0IAQ6pX+vWcBbIjCksr69CkmAGlhCY5IHZjPKNMTnqmLwOj97Dxk3mkmIpDa7vThqrzz1ox
Evpb+QnkbzMuug2hPmoGJWBzzamcVNfCuluE1wLri7io6BBrmjScNFGZG2foyZItANyL/SCt8lvF
4lRcNGM2eWduaeFKN3x6tL4TtAqYK8iU0rc6A6g+VJSN2sjgyj6/A3Arz424GJifAgDj0XX6/pKW
lNo9JE2nNB6ItJKjrs+NuzMnq50Idl0gADQibNnyeB1IJeTThWFPyc+hXaDHgzSd7sya/dUlw3zg
ANPSrjSnFQ3K3Uz66czzMJGqUuiATnpiA5aN56osswxXc+mebKMwHoYW/sUex+JSVj6T7uJooSfK
4EXPe+uAesKKqsz3CEtBs+fxwco0j2B+6CQngxmqgGiMrTWkdjSsC0qrsUsWStIsj+pHAxp9q+nj
DC1i1msdpaSwEvNaezBLfd9nDx5RT9p1aQ82Mb1ucj2kIt+NKFoiZhn9DNeVdWG5FgT8VMdfPOTZ
bdSbXi7D0RvrJUpTwdwUtBkU7yzRSQBAxCet1ONTDjKjh67dVUdZudOdNdrNyRwGwppNHawiFRTT
t/awvPIE2KcNVSzZg2bubd3U8SkVI3uztaQtziT+lX7h8VV2pjgNq2a02zYW4to0Y+upBjD6yl7b
ivhX1lckXWsUe0lFgqRWez+QR6fe1hOdfeeV012rOIShrh7Lpq3DOBBPgudGPBjiazO7pHT7qVNM
xGpbbFgVO4HReo7MvLsdm9E6r6sFDkOxGYMgT7uv9ByKw22qW3IyRXbIzNWHBJmMujrIeIxRlCRF
mGlkpG8r+gAdBCtOdirTPs4i2xvG8lwWxKw6cZySCZwPBA6ncd+ZN2INUgwIos2/TwGZyDrby+8g
682Z7lNIAGRWHlvF76QQPbVifObVE0RQu/Jeq10IILJYT3KkOU7lsVxpYwZv1LcwSIuETMreiCVD
cUzuG92UvVFP6L6goUyzepmmqXv18R4800/pHm0P3qrL2+V7kWVfZsVp1W/0VlpLBHU08X11Rc0B
eG3zhKiS3nzJkK4doTeSix7X3kHEI5l2rfNgKTZtGpKLTmnCDKUOq96EYq7SjGm9ko/ZSklW0XpO
8K6bghaLN7EZ6naEZxiEsu8lYjTERNkl3295Id+kagO3n8DwWVaoGQDlG+gm9jYI3OgncsMSyduI
9A14Wz+hU0YOFyhlXK40cqnT9FeN0s3xJJDQ2W9yuvhNWjcrlR3+EYJqEN7VSoFXWrWGBlzp8gKl
0NP9/saKExR4FTRsqGdV/JS/6fm0yu/3UDEy9OahvFpqaFRlzyF0x93QjgIimWGu8cdR29JFRD0b
cPEc+FoIDWxsjTbQNrbUfuCxm6/yLjuy7jLLxVX/U7yJC6U3+sFhcO3eC1utd8mCrfr60L/JEoti
wgfmLTk9ska/dkdpy+6CZ/6z0gXwb7A4B6vu9C3cX9Rqdr3xUe1PnZUeNSfoUZSXN1MvijDP/aek
adYtAnc2k1b7knTJhPSd78sZ0XXEc3GTZ7lxMVPE8OCbK/E8tlJXJm9CyyKwY9wPQbkj4nh+ZUZZ
iejMQ0htBJ1Ap0fOWHKbycnZBC5n1G7w02PCBBzGFO5BVCU+wBEuQwY/GHHikkgdBCkYkhJ+iszL
HospzbZOw5aTzfd4XiuFKFu6/MxWqtGmn6d76umPxdwjUW2Ku4WyjI1ZlEsUS5fDHOqk6kGu9Rym
szeO6PI6xyVxW7Pu+jlXUDEtEyhY9bLdzHh+zlLqpzZmw2weLIZzOWe2qVppragzCRNmxQF9zYhF
aDGw72pBD6Vdu94L4PujLFzv0s3j7LXMy+6snIIpgg9K2bJ2xwQtoK35+ZeY3H5nrxdZcgxaK/uG
qrF7Smd/2gl3Sh7Z2GpndTAY57Icp5dh7dqrdWm6ULcI8lF3lqdH2QuLRvPKYvuA6+2bPiUA9MYi
/V3Zut641VkMiNRGrqYye0KMW/WZyMzsxxt88r8Q72cQrwrZ/M+SmEtM2Xwsw2+SGOrg/58mxkTC
ggCcNq9AR5GtUhb+1sRgzXZVxpmu5FYAYSqG8t8Yr/Mv1E402RO0iGbMV+G0/8Z49X95NLNwoPof
aWLeg2KoccgyBY7i+ihj3uGoXkGvPZBXt+NQ1ICcOM4dwvF+Z8VV/gn49UHFhRpeJyDaJnMPFdD7
VIvataSTiaDdTV59bMqeerJ8D/V1b+Pp6T3tLwnXf/Sdf7wcjxy81HRtMn0+VLjlUvcXKi3anTtY
93bsRxbaGQ7DGUXNS3GxZkXyCcL4Af5UL5k3rCrl8c2/B2rHtnPaZeCKKUsQs3ATzWMTsS3+LLrw
Y4kpVwL5x+7PSFCm/991TA6O3qzyl3bXJHF3UAw8UeGIr/H6JgtLe5qfOV7X32NvlJCoIzX10x1/
6etoy+dycfcVmw5z403BimepvdLtWEauGR8rJrFbZyibTwIdP+bmEq1l6gFYFmNMsRO/33FmEu1T
BEmxy7T+wq2b86Xsrr0kWMjD46CS6mM4gvhvSs4sEU7VKfrlq/wHwuAjl6FugOIvPjYVWPW+hmrm
ME1KjE9groHvbVtBm53V0JK7gDVKeFq1IQv0GBja1h+07Vp652Rsn+bEedH16axOZm3b6+s34oY/
q3dVP/03SBgCI/CJEEBJC5PxPh9B+CkKcq8sd7GZk36PqIIje2LhpuiHSgf0kgT1WBLQcjIdIvEJ
K7M+Ea66PrzVbzfBREQYAnMKVI/FR8ME9qsyToHwGLsCsSvZ2/3UMjy+67I4KfEMqgUDF1q9SZUf
uBJF+UWL2/t4WtcwxoZYYYqfxmiUK8/N9HEVK38xgIu+o+nQ3lneeD8oG/KgDMk+X0gYyPqeM81x
UaZlmA1ztPx7m6IiLQKHtaFniRqeCAvKPDPKlozSZwoM1+EcsRU8KFSM/urK3htvE6swXv2qwN8Q
E6bAwqgFX9pG9E8d/3nCiKy/gitOEgq4Xb2w4oiB4mNp4CcqUZrsN+Nl18kMSfTQspdI3E7JyfSK
rpOyuvSmhe1CSqk11dgc1ehFGOJm63Vt/tLRh/DY5tQzMw3lVoSved1XfbHsEBhre8L/6vkJPZ6R
7ZdYXxQHMgbg8Fl+9NxWHSoJB7yk86GOxlyTP0oudm9Rk+NuKt8vztPGULplvf9pLphPNrnhx5dF
19eoybv2nP4P3WZzuTTOpmDbYG7EuFJqi36pOLdar/+ZmhM0gFYHT1WAy3rjzVr5XHlufEkvyHRh
eDT4jkZhHote5M1Gk/YYVtJCJdbj4su3LTlIpzTtAZtGu14OVRFD9neY/YipKAc6FAo6HtmbucG0
T2Hgh303+SAifiLHLeSiex6sHSU5WWF2r1Kk2lUyOHI5pnSOL9TAoKWOEE6CK7Szu67b2MrSfsez
VKoxG2D+VDZ6eyTTTvIjHT+HhEd90ixHjiJGfgQgwnoi+tTZwol7O5wY+XZsJKoaQv9L/8oUYgGT
pIkgDkcrBwgY3Hrdop4z2o1t9Q924mR6GFvd/GLaDQw+iQQ0tOStEbjRuPZLcrF2iZZxJsgIL8jz
7CbObRkgQCy1+6T2QQha9qZh1bCxjYZ8RJbtrD7AA3STS2g2zS411WmeczNrFKUffQXU1Aqyab3F
/uG/4ThdA7ydK3BnBY+7aBy/v+DBZT9bBQI5i38dLyjArCJ5CPzgIleA0QpyJBWE5FVlfqYVwXAQ
FvHxuKJlgREG2CkGQtkQYLBshAKlptHCRwtje7MoyAoluhk5CsayFaBFGsK8pZUiO0sV3FUo4MtX
EFiqwDB2lMhm1qB+6BRURlf4kwZ5tTWtpTgUEiCjVNAaSoZXPfGxzSjYrVAA3GqA+3UKlCMwEuV4
pqA6PP4868W+qcf55FvSO5sUsKel6RAWCuzLatdGdUgmL2kJl9QqWJFmDle4g88NBRaWoIZJVs7H
TG+NaE379bAa/h3xoYgtcEpsRg15RVVoV3ptcUY3kjSau944ToNXHvvalxfFjKvfgjAjyRRA03Tp
Dq4a89oE6sQ7DeYpOP87CgfVdEPCVIKNzln+2ii0VK+s9eesENSSefO5VagqJUhlOPbVDU0eLsLP
kpm8VDisoRDZjmcSSoXSEm3jEsA2tHs4O0BcofDcSiG7c7y0MpRvgO9UFk+2o1v4psWVqVDhTtYA
xM5fYDEHj12rEOQWKHkSAlAZBii4B7uxQ2JMMIgZSI2dNxyaQ88lgqz0NqeJ1wOstnPTZmtUV2eu
kwNl69nqPDXozy5jWpvPhMK8yfJpTmPaD2EtODppU+0drWU6lxNBMlVdiMuqFDeTwBq3cd9gdakQ
dr+T0+WoUPdU8y0lIesgQyaqjd/A+Tec3lSQvSsN3G5JcSwVnM+B1dslsvsO7eJtfbNtroy8lRWn
Ll3bI7YZfvboeYNN8cYTrEtbkCLBtmIjkdVix32c8QxHuj+v5/bsBjdVGSwnw+0bKlTs7ORlnvWY
MlnsKcOktQgA5tzoZwAmmIxcURqTIjfwV6wIatbbgCqPg6+h+BlqcihMa4YSWhU90iiiJPGgTMpV
Ls8FiSGnQhEqbtvPXwmoWaOAYp9yI7TaOu/JE2HxFKwrPqkke0nt0nVTsyvMFHlDkO66MxSh4xcF
yTaelUUjAkqc9pA/E77jrTB1Un1NRQ4lOGJ2/dzVkZGt1ia20i+Ar9Y+74YVSZlilliSUReJoKb0
uSVSoSy6yBcmbuY55u+n6boXiqSyreZ1rNbTWK8vuYQ3RTlabCU/ARghfu2YniK/rG6Dzlo5xFrX
1mBuizRtX0pqdfY0P0HeyhpQok0iYxTt9Zq6VzCud5Xi1Rppfkss7PAjYEKUVqpmLM5pqjOMLagP
0r8Rn5CTFTnmsuZ1Ufxdq5i8GCM+tVUnG50v3FW8r/IBxk+wbhfuVG15nF/LJU3hOivyyGSv/TC9
7DahfygJyDORflpE0mBtozNb/HAbaRx7hf+LIA1uBgKVkN75M7VJuJaQaPU24Qe0RW10yURV2O6w
ywAGXIzhrwBgw0v6xoIuDsDwqqjRlJI0xGdmaz+z23Av11WnuGs0+WQO85AVD0LrG+TVUK9ScbCo
8a37sfCHhmCh4Tru3UFGaW635FxB5bYJkWrAJcUdfeXj16DVBKK6Nh+ISaqFOOPUjxZlSYMva766
NjSjTapPTzbDI1+COKIkJy4EAWfzI3d8hlCQOv3zupB8ZGjTvBcyTrywLilW2cghN2LQIhuzvBgt
nJrG2mOUJ7umYS8hLPZ0QhIfg/EQ5RGFVQHRgGaeNOVWLq155aROfa1h70fjWbb1Y+xqsx5KZzYb
6POgajZLI8R9LTJEA2S14NftpJs9WmVFByahHt3PbhiISZq0mXglK/dFvWmdTt4XStWAlKYgxKga
QmctmIWkZpzDFNiXAvDDPuVW4sVQidnc7d2ydS58X2TfkXUUSQRNaR07t7fO6aPzDzKx+9tgKUlC
FqzPTxlzwLaz++puHurIKu35TMLetBtX7yumLD3+suRUJUBTTmcYHKYD8h95ITAFvCJ4ZIe5cboq
+Ar+6v8symbeM8rXm8lL4kNFj50Ryq6x9niZsevz3Rs7GqSWYAOB4xHpUa3Ax0OxJpG/5Mt1Zibu
eCsCf0nDQeglS6DrhInXW/zZLhu38+AFEsV3mUQruxy5HUwmmbrP8vOcEknatWU1PxsTsV56Mzhp
EMZ9r1ubFtCVYFzi/8sHMMr5m8fR6occ/OXOAPYNwr6QLQU+TeCEzpyAa5qtrr8KNLQZana9vmuS
qiAPAz84Ut9gWJwt8war8FIHvMt4qW+bggGxX5DvXiKiAYZsyrlAgTlVkWmk3bOWmsFzx99OI9Rw
Zej2xXhjcEY4iTrtbyuxavtiKfpzb8IZ2eFhFGyo1wblK3zHo1wIm2FTNdDAhQt1dhAJB3V9tK06
sdl3rta6LeN5dB8L4bARozH9wnzL1sEe7kYK9c43vNpsV77l8MA2Lgg+Uod8HmZ4FdYj3pJ7LIkb
6V7virR4xHcMmfyW8xPMAZk/dLH3j/lbENBbJpCn4oEaUyUF2So0aFLxQaUKEkJnSq53QrLMmvVx
vpmFSeSQqbEGtiqHyCoC5yx5SyfiKN7crSqyKHtLLzJUkJEZ5NMhX4ZDoy+cQlTc0ayCjzwVgdQL
Kcg7UrlIropIMv0qDcckqI+uClCSKkop1dZ2w+YhvQDhH1kTgLqTqm12sYphClQgk/lXNpOKafJ9
ApvWlOim/wUI/3+iG/EL/QJFqGjIvyMfVYjl//0/1y/VS/k7Oqj+D38rQD3vX5hXTd+1cQEp6xta
zn+jg9a/QCpABTA2Yrh6M9P9jQ4G/3JtzwEXREkGlOYqyeDf6CB/L/BMugBsixxI3SX14b/hmDO5
/O+wQPCGSSgZKEikqzIif4UFKsyYnR3MdtT0aboLQPfuTG9BKUWDTmj6s4lSauyPIycJaxtXWKwD
Jd92wLzPLU3PQ3NAwkYU3UiiMeeJvk+ajrAHkuQC5r29m/J3EjqUqdGbq+MvD/ofMJ+3Gp9fkRXi
OXzDRCpLfBCSP0uBHr/Y/Yg9IGU3Dqyo0Fz/ukxjcRZgMsi2ZbKIsK+cL3XW6SjGlRbMy6v0tKCk
2FiSQhecBhQLZn5a7UZd7LBL29FsU4fZ9GV+QmQ3KSjga5fWtw4c4jOHWBZlwQoBN6SHRmYRw2VC
vm+ZIud9Y6XjWRroSxiz4IZlQD9CT3zspT6W4lDXWkeTk4Z8f/DNHcaW7Kwty/kTSBQ8+d3bNC0G
EgiYB7DMkvL783CIjiWVEaTCx6R9X0jRkTk5NMlZHKTtZhFW/tzoqzlvhnZ8/fO7UKLkd9d2MXmi
YwavBO/S1b398i44hJYU43VGNEz810oo0UNPj1BY+2JGkUmhrNcWoTcotGUcHzWO2if8B9/+fBvv
QWFYPkSXdBahtw4I8noHnNYpcn3acgggHS2kJS0+MH0qfmqe/2ib5XrkOYjNny/5HhXmkr5jK+zf
xf8Kxvf7DyffLx76xuth5XX8Ta7/DH192/l0bP75Qh/fLhcCevZdx6HRxn8HsVaS2d1Z3T6yM1ZX
zPtrvY9rp99xprVDjAaIjlrfpLUlc/678K76kSCXfGMOv/NDjmnMm02kHMiejOlGK2UjI9+t8tDv
Ei8q9PZeVjENhTg1O2N9VAeN/8GPVw/agkUhGv79U+40pFwYG/uoduJnPa5fEIM8ZxYb5Qb+eeoN
YHD3r0yk/8gwqACd36cXPiNweFrSlBT9/ZAW5ELpFZk0BFt2zlGIhAim3JcPf36tH8cPm2wmcwPo
NCACQP3zXz6cYba7rvLQbnhkQYTI8xBoLn0HU22L7Z8v9QGlx1oCroW1QKdb0meu+P1anjvhnIXF
ULkZZwSuPDSG80Pj7LYVui43a9ZGbFKQtXFuN/vu6ZPLf/w6SeMmGYnlkG4733k3R3T2Cl1mcfne
Mr+3eX2uz+1XT++/WslwMGLwHOIJcJO5Ibz1na4FX6cMa5qzkuyDcXffJEh7yMMU29z78ud7+4e3
8Nutvfu4gEBphE24NbRxJ7MKrgO7f+XVHP58mX+YJnkEkDuwf0xPzJe/vwFXI8AGHQqmAnu+8/pu
79fWY6EOeP4wYF/McAGk+KtxerMJp7x2xqj153v4OKy5BRVBxcC2LTrYfr8FwdY0q4eZQeA3deQB
dmJ4tJpPfukHwgHKw8SOHyiSThldfr+KXmckWugjV8m8h2Tx7vuif6xYbdu5i/78g/5pWPEBQQEy
PTofskIyuwj0xhnayFple1gT71nU+E1NhFd7Um8dxIPm8slD/KefZ6mdnQFwRHTBu/cYtETvz1lH
rZAc7hOMaRs3bV972wNPs77/+ff902drkvvtGdgudGoG3322DSG0JrhhG6FpRTeuNfPW8akATBZg
o1Rm0x4VwYgj3H+u6c/WgWY+eZv/OG5xM/Brbd/G+/vu+ximWNObnm731rUvApb4M4HQb0dqUjgv
w4+F13JuGJkIZ3qq2Ldis2u1T575P94E2WrM/+iNWYTere4g2XVjphUa37l+pl32djHMi8Xo76Uh
H9nakX/lrrjuf9q0yVlz/fLJe1Dz0+8LAhUHnBnJ8ibpglH9+5gey6wc0NW0NNaO0Bujdh7ker1H
JpJGvVPtOvprxhyVntsgC5oxLGsc1Z001Ewt6ntAxWoh9tmmxituNNJrKLugtKDSwz/f6MfBiYVQ
t9iXEg2Hwfbd4NT9yktXCHoWLvtBDJZ/ygJ/78GXb9aRENU/X+3j1MlSAuvLsdNmjL6vJ8Oo5Q59
VqBJd7rxe56LOwT9mJa1z7a3H0xhKk1drVu66zmmY5jv5pQsi418zm09wgOAIEk+r6Qxbpequ54T
9pUixrmZtAsm+rKC2jWDkGbp6UDSaTjoyOMrRKXIhshxrnLva+/646GfSIqTVYl91WEzgVP+ph1V
zRqdaxvUhW0o+wVqabC3nj5/SwBp/vz03r8rjL2mxeLPnkbt3N/PxtNQpa7EFB0NHKAIcij9mzkB
OfOJhsAAUn02L7+f/f+6HpJLTp4cJHX1z3/ZbqRln426bAn/Ynd+Vme6c9MlsfvJCHw/Jaur2Ibh
+zoBTmrP+vtVChrVS2CvNcI5DNor09d1Fl97W553JZ4f/NufXPD9p8kFLc6BWAUNnfqM9zqXWU6p
D2O4RCbx8s+yyc0oHZoXszW+GQXYbzkSa5rVdvXJdT/oDtSF2ROja+f6AbPj778UN0Of9b4/R0WD
fVmyCpm1dR/3HsFcCPVOJvxe5mQP/vozdf07dH1Xrl+dx+yAcBs+mxgjsCml9Sdz5fuPktvioMAc
5VGZjIXy3SJPgk3fVXwLUdBgeYnnxD4CEwfbQC7y+OcR/KHkgGv5mEfVAYiYMestleeXIZUv2tAX
iLGZA5Ni265Vsk0sQhw8hJQoy/NopYgidFfjxSHIHH9yt+XkpxFEbqMdLsDkp8+irv5hOGByRKXD
csE+y3j3VobGTrlWPkcZiPEOuBc/fNPBtHrrC4zmczYgVUhEke4+eRZqCfh1iUAhxCLJSdBhClaH
ht+HA5gN8/mcTfSn5D/hhwnqC4gjLENi1MjI87P1fKqG+swtyPogcrr1iIts+u9/vg3X/ofbMAlA
RmupM2G+fyVDAXqZDNoY2cVkfXdk/CUfxdWkm8M+9vof+TS492SBOgnuuiC5bbHGHIpiDUszSG80
vz2Cavvnw5jXh7n1ElTKidKBaGTUEKTbEm+81jee1qZXqEKcIyF3xjGoiI+u9aL64pSNc6itVf/a
y9Xcx3Yd7EkrwvPeVs0Of0q37WZ9Q25MGRbdWF7WU7VvYN225gIRAQlkHpFRvJLo6J1oXrZeIHbn
276sucmBrE8KoXaVaT42kzXfLgUx5z5BPgfT7ZzLBg03SomivioptNynCFwilBYw/CNpHWFCCt9F
kUM5UF0EKuKSa3M2T0b+kHt15uzhb631k4/xwwYOcAgsgoAzhRTAG74bjtpCaLszoCFNKuveSewH
Hupr7cmvQ0eAn1Dk6NodoAajZNG+fTIWPgwFVmUkUQiA+EID+93ODdidwIuiHSP0sc53H/vrg2nE
1aFc9UenDT6r6voQS8tvdT0fY7uBeI0gjHebj1KslZ+6xUiPQhI/DoY0N6XwnBCdUfxNwKIJchYa
bWsW2nzrTvH0RLp3dp8WrXeWeLX7c8xGBmI2a2d9iXt1oxWk6WyJjoVGi9VsluvLfAuWbm7ho4ii
8PhDutPpe2nVBtQukfB/foQfZxObDxchJz0CiCnft0AVzrIE7YQGCqUyzhzZius2EP6VL2fGjpvG
R1yQiTJfYPL486XZCKgX9PuUwrpClhmhS/yPv0LPfpleUyPuE9Q9fRSnSJp2eYaewXD88mjWPvy/
lMRO14J4n82YzB6+A+GUG8KKyqvYKavvsy/EU1IRPTjNQhyrziG+O3ZiECS8T2cwvMuz78KtmXL8
WQyzcZmlfndm5kZx6U8GJ6cmrhwbDR869n4o53GniaW+xvj6pTKMS90rjINp1vaZ9GvEJFP5sAbl
i1XhN6X6pj5aXWc+IZ/wvkIxya2sa+WLtjCGoZohS8lsrvvC9LbsWIJbeknk5WSbnY/9fUDvj6bf
IuyiaA+pn5n3tWqOD0cNRwnr7QGzjfyS9rqxz2IXTxy02saqZDNuBMvMc1rW0wO4TRDl6CGI2l1q
DENNlmRbmoG1IJKWzoMoYTrPRVd0V0rCg1GmHuuzGJP7uPG6cX3R8kF7YZ9t3HeT5bw4cwPVqwU5
q7bRkfmS9Yb8MkPWkho6zejsh2KHvXClvASut4j95YYM83o7SuJHtc70wMkzGMXU9DzY5wHJoWaN
epBsfGd1IolBwAq7pmou2wQ0eZc3VbxNl2y+wPhfh/Q9Js0uk1hUt7GmmS7ys55nAWN0X/Y9WTtT
ossveBPlrmvKWmwMSwsuDWHIC4p+qAppRfXVt5r0zEH9tStq+OMgoVJP1T5sRtfrs6it0UIRY1SV
X9jLOHCOLfE8KbKHA3nGnjKNDdFiEXC25Fl2MEWTf9eTcbiG3XO3Sx5Q/2tM1PmUc3ZabNIkvUxM
cAhrhuWdXNFOLxlqC2qIVBr4anSUGFqdp2E/Bi5p8J2vnYi1c37M/SI7NhJ6gheaEy8Uaw/MtSe/
yifXHh0JfrWY9M2l5VC8q10VVU+cSs7eHUFVBivtNwcd2i/K8hQbR0YDFOUs1tEvG7G3fTHg1nXF
Kc0S/1C0SEN0zUxbCPSAzKBkKpbT6i3JjeeyaVkdGZznFtzcmok7A0vFeeMQi9vLVn9sSfBCWiMd
/M4L3TmtbpSRLqrhNLd5EzaVG8A5BuNubn3vqxhcSHVyvZqtvebpds5pHxBDRZqdVi0XsTYiCjE1
0rX0MjBPE5EzW4yRkbH4AwmtrsZHRvIG0TjyZNde8LiMBGvR5DDfthr7C8xkfnPRLkW8q0eUH+Pi
8UR647KvkgYpp2lfxO4SzU03nerc8C7ruqXxN/GN0A16sScxbeg3LaoJFy2do536ZWouHTdr7/hM
vgxea4UukpdQ40yx71vTOwZ9Hpx0X2iH1elFuJJ+eC/y3qPWNQ6eZyObb+fUXL/Jgpc5JpO/k0ya
tzn48sWgyz6sity/pBDEvfC8eLxoh9V7NVkFvgWVxquLy+xZOrmJrpx3OnW5GxWzMvmJGSkWR7X6
zJBBOh+8Ps/Drmw5+i1i7C+IcoKtwmph3MOTs2nA93MwUBRvhdCbMx9d9ZWW06KBUvB6KM35luxi
cRbPWb0bAfZ3phdTH2z6WoRnxyWdipw5PLBoFsrsZXLnYNhgG9O2uoY1sHCdG7fsWIxkG0QmiSLX
giPqdZXkMRbvEs5+Y67aetXX63+xd169kSNpuv4rjb1ngWTQAmcPsOmozJRSUsmUuSFUVWp6z6D7
9ftQ072jTGmUpxbYiwXOYDCNgVoKMhjmM68RV31rxzCTtIJgMU7wLEeNIYlgc0txZUVm1yystH/I
lWoNtnG6i6D1HuyY9csQNXVTdNutOEHLu65rfAlebkFASbS7OkzESEgivejXPnfttxR56APMz/Kb
Lut4D5HI+gXHGdBN1Rd7YZeRl4ExW2c5mi4L+G04K/ZMxNdCNXhGbejyA54rF3Xrd7sqBRsUOsF1
5zr1BlmKamdQTjxESercKjEgj3yU1WeJisL3qW6iL9ZojLe5G97lfaE8W5NtcPaAm6CGph3EqGL+
FHc5HLhJ3tgIzWlbJdDkiJ0ObXZZNrNsNzYf9nUZxzWCyV3ufKaYUu6mLNE31ujwy4Qn9kNnQ5xd
D6qLrngug264yFGaukUeYnA3aPXJFTPcm6SIWq6tqNLGA3zwUln0FboNHmxLsKYJ8IkFZHoxLJOq
wx5n0soN+nD5bZlYiDA4lVUs67h+SAe1X4Z1bV0XSGU+x5oyfJklDhi66fpNpw3+F6FAIEbmCnmE
vumKrzHVcRs9DcWC+YnZ9qZx6wT0cdi6cCXUX5MsZgu4dtMmmKkLAGMYdPnmFfz3+MusqOBFvo3i
c4oKKgL1UX9Dcbz7bidK8pSoGQidcgg2WS4AzLpDr7cANvUGPcJamb4pRpdXKwSmnXLJn88uzGDi
vFHTbe+K9Jb+aPHnlItkCUAwR+nPlf2DNYjxplQ6qiIBSFWMAooMR69S7LQwrvDPyeW+s+jJJKUH
ur5foyRgPPWu3uLzLoYH33fLaTPgRXLwC0M8q2r0A26cfR20Zv1LKVPiRInW2sOA9RJUbwPzjVIb
iGqS0rEfpkmne1iY6gFJ+mTrxlKn8NgiiYihCmT7BPG5OE6/yQnnpa6rEVDNG7h26N7XRXCnJt2e
fKeBLa5oCGIEe4RQby2zyxduh6G1MrBZO4wHtlQdHbG2fBIcT0Nb81KUKJEp5pB/ht2se6rWt6uQ
DuT3IUaF7hFgy7cxMkJ1wyWNbqzE12npGh0fqCnYnWHo7sYBuXLC/otsqGEUWuQ8HqiWm7RXcpAr
Jv54i1CvuOVEIziCDVFztds5fQTmBL+lvvcxWHqJglwZgD4JS3NbQNCbQKNk1YU2RDuHZ7wiXGlu
OEjThd3aj5k5xzF16u4tgQiDGne3vRZEG67ueI9p616VGXrsVoXXFdG0mamNZ0tCaiix4JvC9AIw
dsYBCpmPNK9ZSN3+kvvZug/pTUnF1riQ9T991tSFaebTolQzc400+jpTpLUpwwwrGT9HHbLov1qx
xFUATBUWcSUDmkn4yAwlP7IqzBHzRvUhcezgULkV0bXjbhMTG1In0xtU5R1rK+eiUV2FwxfLyqJd
kwacQLU/PqoqaoyII2zaAqR9nwJu03q1QHN0AMU3FABAByfZqkJ4lQR6JZoer+ziIiqHcWUE8T2b
OV0mwXTA5d5BrqRM1s0obloLE7sEPsKt42vY4ZgDAovDGMlNG4X5ddKX440+lU22qesyPIyY1uxN
Goa3YLQKb4Lbc5jG+Jq7DZFYZoYIFuycl9WEo73lNuiWwwZ1OehuzUHSS8Vx6DJuoupzL7DGcbTs
p49dzD5NKWCtLGk5l8P8A7Vu42Bp4GK0QNReW4eIUs3wU2fdDEkNXxRhBrurhl3YDyb1sEA+8Hf2
HbtrhwJpO1fttfYpyJ5GGylzNNX7VcGqReNmJCLDztCrjNQgTvbjS11ixt03Jd8w8Kt15GcH1Am0
g2KwNvEnQ+FEzy/8BnvFsHHzBQKiBr/e/xQW2oCI7Y4H5D0n4H5av1X7RDwo8Dgu0zwYP3dIvW5F
m6g3AZwLr9NVkpxCJoq10tR+yFY0TAeOT228tCcdD97aGB8sxDkXsVvEnxG8B9aB2UaztDsdaRnA
WuaVCPJELMDPQ3gvFFb9ROIG1squ9vRIonqB4J6wFziEsHnkpMXjEhWFZOOGXbgOBLC2ZQ+ZDlq4
mJ6RoSn7VYZHFX8n8Dvi9Kq1boD5C5aOUxffY7QB7zolKbeAn3FeC/zeQbcYhvptU5LnLmMVYRLM
i0CLFfqwwYYPg8kAvoi7LOopu5dprFymwoD+ICeLAKDAmoHJ/lqCr1lJA2lHH44fMF9j+AyPxXwa
ugwCT2UaGypZkFkHFd3qSLUBtTlIL4NKGcvU63FzhxE/KLtgEvFGS/L4c5QCO9Mqzf2GU1L+JesU
NApmT6divvO1MCd8SSMmdQJnbC1au3BA9xIJoghGEoZ4/LVq5XBlrSm6aAo9p5JrlushVSp0od1l
3pn4LbQqfP3GdFDkxUupoxc0ttO4zpBs2Giu4vjLBq3KdR8J+6LDBWVtjWn5c2R5rdTANje+gym7
SdQ4k4JHKBsVGoc3ZhaAMldkCXEYME1rwApIpgw8HKI6KmYmhbWyakfb+XFb0hlDJ6Ckzo0Ab4va
55RjaxKBVKpSe9X0JkGdGEJIH2hxq0lQb1Kdj4OO/65yxwOtPe1xKpVfdh4Hj10voh9dq6qbSQbZ
T6lkwDvwvgBh3eaf+1QGu8YswstR6TjbAfSv8MUSC9PosfDoc1e7cw2Y0styMhFOnh+psSj0dOml
09ZauTBFnaMohB5BrXTVZefoGKkS07VtqVxUZVKtc92WO5XqtTeYrr/TJpF6gdLiG44s3ipwSjbr
TETXg7zfSw4r3E1q8helAT3q0j5fhlMNToSi64XZuihpEjHY9EMKsMqLpArae32cEB23YL/1iyQL
q3XSp15NSeQK1zJnUQvs4VBf8SZRE94GQjKLKHpu+wHHjUCMFsqdovti6Al+o6WC9offpKzfHG0j
Kmz5Xslc7rtaX3Xh/WQa4Q7KRYFRSkjA6KcO7ZuS+3TROTXRXS5IBOL7oI/8ra+pwSqnJEEFYrwL
msjajV2AOJaDgO1cQ5ZbX2jdJhcZHBWEVzaJypHkpkWGAK86lUsmrfCoDOBFTOy+juM+gdSE6laJ
D4bkjoobzb6sk/YgB9JFrp1lhzbMz4BOPaQ2/5urAw0fU4tiFIC9m2BGV1MZMRaz5tey8/1L1wZw
ZrVNv5n82F0LpdhOU82VbShfEb8Ftxw+59rM3TfmJK4v9FUbT9Z6mJB8IlpwvbpFkkfiJNP71XTf
5fyyCGMMcwZc/gL8VWKV5hW5yrLpEozK+qCiDDJO7Fg3XpehrWwKFQ22Eo2FkFbFIoRV51VD0l86
MQVG3UBmx599YVN/xBtQ5CvVhleK5qB9pQnE07CFvRR5Eq3xqoBWEmrQA0aV1kk0XOU49nACpp99
iGMLEw0UllhLvDt4uqU+8BGe2iB+ZKIeRzO56I3aGweMOmGaXlXcyMa6q4OyWkUwhHwQc8IlRJlG
11xIG4CxYyjDjUjjZqfpBEHThFwwJ2W/qAwTcagIxbwbZ6qHWyOqwJaXqNZ8Rr2gWlRBrB8cMvrn
yLUw2NHyLxM9ymJhJKiLNYjfbNxGwc3caIOlH/nSiwfX+Ml+gp0xH/uodOkwZASC6iXFIgwOdS/P
3RbcHlrXqYXmnNaJL50m7p0J7bw+y8qDCahvAcrrCwTDCEb+mID30qY9mFyYCXzNiwhM/zJyBZmZ
2zVEQjirp1pAPh8J97veTA8prLN1StbOLYpPEFbLvyhOJMvKjR70QZGAMcNuiW3qL+mjr1vDH+sN
kmvKm/qNqXf6OsI75wrrPedWONI5RCFmeVop4wuwcdkhULTtbHkESDn1w0Xey5T7IY0e/XEsuL4T
89CGrX6V4mV7UCu0B9sq2Ki9+OoEGtpbObEDbEDzyhrqjM3VWxcWCsJfbW0YLjTZLDsa5YeO0AB0
Xzv8cHul/FzEuDHCwMMqYdKmHWVm+geWoFpmDnYJHalqLuCmZgeliv2rNkzdH3aBNhjASryGFkwA
1bQUQEG9DKpc4aYIVSt6aCnyoMbhgFP/aU42F1SqWYh5kCCLQ6caBMQB5oulKsMnm5rIvmJP3Np8
g33QV/k+V8XorJzJbp5dawwZLoxpS4xte5HHY3Bt2xCaTO7kX8jOK3dlLZI//TIbL4c0KL81mUg+
A76HPWarVLTsiob92CO2icK4pOHf6KtZZ32NuDGLpwjMlagrh62o118DvRnvNbzFvQFdqIdmMgp4
ghJdxFZG4YXvE/gEsRpf2vCk1rTqyz2Gq366Jt8ZFoQ+1h7WYEB+3hpLGJloSIuwmFY6Q19h2xXR
QavlNq5e9D1ioFsNnpMjeizAArv2gGKyWATdGN5IX8nu0BysL+rIJKpxEpx+1xVMBVoQ5EfDZ2zd
4OriR0ihPdFq8ymYIgoVICrddZcNfCZJyBDvEWZFmMOx0x9uzT012T0uYYNpuveVBVOzElm5nNLM
eMxHEXxRCG3sYnTXTlIVaCDpQlk5VTW7aQ5cE9mkuMsSuafHqBGU0ewhuOOM/0xFb6kapMS0/AlN
7hKqjwRq5qayKm9AdxvAsYMCCReY42D6pIXqUtNYJtJNv7cZxYcG8WWaEMqfuGX5CzUsqXDjKjNN
0lhT1r4IaTYsoQjmK8XBzxmMI04YSfsY4TrN1pU/a0mxpk77ZlWE1uxeUHwui4qKoI/MVxVG5g5n
kHKBnBmm45qC04XtFutpwEE77ZJ2G1LFXplcss+qzxXdmpm+MSbTfB4HBP1NifSTJNBDKJLApHe7
PULi5eUMAN1Sr1fwmdXNVQ3lt1kYXYYLpZuny5Df26EJJAqmjkofJdjmTsKKX1C+6q7KgIMCNqx2
n0jprlUpEMjuzDwkyg1IjBoHNRurQZAe0KrFYhqc24qy1uVLwj2Gef8QhLl2KQS+toiVtwt1LMIL
J05Nrt3e2UeNtUPENkVEXN+MsIhxogPb7umFLu80Q8u8zhi7DcXqVMH/o4g90aXuhdFLlJpEW35D
xsV+yjFK+VprbfNIXQ3B+x4ab7yK9bDYZ92AlQFdgj1yomILpVk7jEQ8l9VklYjWJ7GHhyauszkW
WvkYPn7ccHmjvTDjImaKvGPZ6HaAMzru4PY0o5JQ1as1jlrGEiPPmVzqPuQJNem0vM59rbwzeaoH
ei7PXE8ELXqm2kD1RGo+WXM43QeO5dkVqX6qpg8o6xW7ppiw/4vykPqa6Z555nc68CbnPEASYdHw
peF9/MwGFSa/FwnozSI2HsYIr69wEJjVGGWCcSFArWY+cXRZ/AoFG6mhabCPs8a4Kh1sCiYd0CfB
0Tlp47d9M9MGia0JZAB4Ku2k9SjUHCatHWDTQMm7AWlCP+oWN12uoypEjQpJ5QUKb+k5QNLcYjzu
mJkAXOBIzF1ItBBO2q22ObGi2wgl0EJLd26B0ONo4XCFVpF9X8biCXj6wwieeOnUcUeKQKBu0jBY
tJWT36RTmYJaNJ8oPSRXNCKdQx8Zxdau8KSbFLpt2aQXwGfVuUlVazQTUHpa0ez4swZ8u6CibROp
lRwDaqD/9Ovq4OcYVmults7D3vUyNIyWJu152PN59lMZYQ3YqOzuoIMl3AtTQdptWfeUY1Cz7qbu
W51o06r2M+kpcYNNnaulRDPZNwfqAaIgsWb9nNg7sPgpgBtTMD5/vCneIO8Q4kbdhf4j2AbrLXLX
HQsQoz1w0VIxx1Vfj56LKMuBSnziQXKkGlRZdngvHSXiuMG5RrNUzAvMPjnTD30DbABYoaPzAciH
Fo7tnHxaFNPUMpJqsW5HYd1aONLRqxD9zcv7/pYY0lX0sy6a4s/2/xz5eL2wbX4WkCGjIGz/77/y
/gJk/s9/6b7I+O/p3zn6s1i//vV0M8Po6P+sX1hKt/K5Hj8/NzJt/yb8zP/m/+sP/+Is3Z/Ru3+1
LN4wnf6jlj9ATD6/PM7217//G5iiv2hOlvsJVsIL/hY2jsa++y+ak61+Qn4IhSPDQiZp1iL6pwiS
/sniyDLBJmDxx1HBH/xbBEn/ZGiACMCuuDP2Hrzp329984+d/pFXrj6ff68PBPBPgJ0dFFBAnttv
MPaKE7ejrSTIg/RadmtSh7KIA4KLHhn6WSu1z6DbRRRjHCXYaWMlJ89EJ21ZKlNyHzVlt1MjOklB
jbquMRsn4XiiXUP+K+VKg7G9qws/OljImXzWeye/65zGKTa6habL/9TCvO6e61bWz39cPZXNHxuZ
/3oiiM7/FyxCTvN/rcf1H6w+1Lj+eMp//bF4qn/IX0dLkt/9e0lqnwADzt96BqGYAMP/a0la2ieE
qkBSCFC8EGkMDpm/dbnsTzO7zpkZCoY11/r/uSStT8BPBZ7L/C2A7dhB/86SPAWKOdbMCeR/WOZQ
A0+Zd1Kn1lzG9UiomNl30SAb2qvOWCxnP4MfonQRKDW7xN/0qoY47ORk46LtR1jcSRfaW31wK8rG
tb8do8n44jiiwd+zHdp8EaFj9CPR/dTzJ2ReUYXJncOrOf9rg/3BnXRTRHnb/Pu/vTDJXm8oqIwa
wLIZP2oyIy/3xStMiqJOCN4UZr8KpTk+0SHU7xLLHKnnuND4Q9etH7WORKvAHwmJ1Uxf4WOwGdUe
tCOYXGNbUy+MFgpnQkFeq5EjSIXicBBS1SOaOtiaM97IVvRfRa2N5qKahHJDU2/a4Kc2rS07reUi
ptzzdaI6pF4HaU7PR0U069aK4/DS13O6REhIRKTsxhAt2hGRxYZ85hxC5xRpOU8Ftxk8RObDAGt5
HHtpktg8xXxghVG3TyYT2gs5qApIS+hgH0/7Kap2Hgp+jA3kjZ6k6nJevsbuRkVmaLAT8TWwR8gA
eanuGsUHSuXSlrMb3/YCmd/+/xMn4CA8usjY5f/6yJmPGWzim9Pf+OugMd1PeLnDcQHGDfvE0TiD
/qL48iOoCo7uCnzaHdM0+KB/HzTiEzffbFgJTRE0+5xm/H33iU/QCOlwIdYlTAe6wW8dNAx/dPfx
UBwvgMdYOMDLZzvP14sGh+Um10tDWcamdkk1OGhXMfXo9ZSYvlwTchr1WvF1ZaIzEk3RsiE5UJah
YdbtIqPwsgvbsfnTnDAhRCgi7Z8xEcAppS4M8F0IyNAfFlr/axbHX9RoQTwUZh5f1VY6iX/A8P4H
orL/xZffh7ffffjMrRdCOD9ajbOa29+Ec32+wMheiao04M+vIjFH/cQKZaEKBAUhLs034l+rUbc/
6TCokIp0X6K3+Ud/rUZd/cSf0bjxbMJtmunid1bjafhOFugA1OcaNfSXxX+8GM26p7OqmaVHu61Y
mgI5WbS6ys2r/fnO9XR6Tv5jFIjz3O4me2v++avbKTClNMQgSg/c5LJr8Tun3Ybvq2L0i6EYc6jh
RnjmbH73zeiDqTMxH7jmCfB7KsJpGg2r9DJDL9Zj3dSoe2PZ/fGbzR/iaDfPr0b1Ho8bSDAkYyf5
j0TOpqEsVXqFlqEFb0TIxq/UENfGQnXp1Qc0VbBxIoi6RIED8fQJv8cdYEw6vajqmttKrYYZVZD9
iPAswwA1L6S4i9FVkZ5eohy1QIhcuaQSpOg3EoS4jpskDPq9QYx9JWGHXZc0Mi6aplXO2EDPJ+XJ
y+ng9W2XUgZ2VMRHx98N0WGXohUSd82kGDeKrkOANPKQIqET6g8SZb7F2CNo3bSuv4lrtbswjDLe
YLJCmKNUdn9mtt/gtlUdvhd1CwI/oGCYHx0/EGbYYeTgJ+9NimPtDE0fvkUDXeBJLcZHtIFSpHJw
owqUzloMDl0rRR2MM9zrtwuLW0WDYUImBAFq3tCvF7OJiCWuO3bu2X7af4msJrvq7Ogcn/HNuoLA
QpqmqfyD0PSUhaxEaq4GfQBqBZjg0umLdId8MdSMSKnPzOqb3TnrYcDT4bBhIGNWy3j9QobZ6lqj
UgkzMMXdoxUxfIEPjHOQg76zOgzKLy2ou/h39yej2gb0RTQsyAjEyf4cYbiOrJvAC2b4LFiYIQXw
0GQXH2/QN/NIFEjRSTCdczDgnqyYQAd5obVa5UWw2RHKb5N16rB72rRyfveNXoYy4IWicuG44uSU
80s3MYamrzylbcDPw+huFLu+/vh95tX1OtCfcxO+EwEuCHiT/zn+WHGuQyCJyxK4mYuNC0LbF3o7
dNeo3tVXqTTt3z26QdhzCDCUo801gZMjIOLyokUzVDMk4UYX0eVkxJgC0F3JBuUnKKxy8fELvtle
DAhN0uCDkd1B9D9+QZ9TcMpBnFGXtQI0DmMfDVG6GP+dUeCsQha2QBqdTKMtcz2zgFd6Ghoq1Ftl
s9YgvP93RuF9yA8otJj6SX5gRy0zigWW19eVvx7j/seg2c2ZQd7UAlkSRApofECussDkn3wiHz/q
ilXJuxgoNfUakm06KmOYc2mPGQ2rS5rMyUWlT1iapzIC8gIToABDe+Ycee/L2eRe5rxQoJrMP391
y+t5l5q6z5cD9FJiqOaKDbbr/pkFqb2zo6HssDQ0FYIhKtrHw4Brt5xG43VRmilXTkunOA67tZ71
GGR192FVApQVYiFgAgdRtfVL7fsAdAAmKirRhQYH2AVg8vvryeYgY/6pbKkvYcKrdzfQ1cXtTy+9
Ucj7OXrfGNV4Lox6b4LRLeaQZtVyFc5nw6tBhEkfTq0ZhAZv7inKjK41ML39+FXem19KMI4x1wJ1
8p7jUZrGSQral6Xn17l6IZMyuqd3X+2Gxo7PHM7znzo5zOaLXEVRiWztJVN7/UIjHwMRYFl6XdEq
C4CJWKmoZr4qwbEu5YBjHcy1cV2ruLR8/JJvNw2EbI3zE2WemR91Ssn2rcBH9rIoPQv477dYmsh3
ggDwSonnkyA620u7L54BKplXuPKlu9QQ/tLyzejMypk/2tEcUGsVNgx2lQCLYP/k9lUo1hYtUm+e
HlR/qirm8eXYpWu/9cUigfB3ZpO+ueznlIE8l9fnXKJwf/J1fSdoMrQLvdjIkOWG/xfQA2b5HjAD
RBYtK4DVZ/QtHj6e8Ddrl3Gp1HFtOQZb91TvujWtvo57mXs92dKVZbNrkSc3z9yOxnyinswm6QVs
K/IZpLre0GwRBMI3ZMQyTSrtQ+U4I0WnVF74dabsx7KiwwRpYhtmYei1ip0e7AZ0MXZaztKS2fSN
iRu3hpOZ5TI1ewvSbB8PkAAL996WxtfMSMfbROEaJHfBC0Zv+EhJVYF/BoU8AKnZCcAEi1wd5ErB
6OhW2Ea3BtCGa3zaqfsc1bg9gsHtCohNtBatCJeIHUYeQl31JgF36WXpkBzKbLJW48S59tufAbY+
lSqyR/5zGrwqboPjJAgfnBBHKIAqIXoVd98+HuQNB1slpyQdItyiR6WRIR0vsl7HARJxx9yr/fQn
NuLXgwUZLIoiqnAIl66SLr8JhQL5elrTKzMXvW95oUTEWCTY+uVgCoca05DSPRddvDlx5icjbaZe
jLQPadvxk2F72cHBmVj++iC3k1bXkOGFu9D1WEOaO2AH6JwC0OWdMxvvzbF6MvLJnJiVGzsS/SIv
67MeFJvZoygEASiLkMf8eP7f2Ws0eGbVfROrIMCxxy8ZdJPeqxIKr1MDGsqtKqQbGJq/G6jNL4Tg
G7UIlQr9aVKfiFLAr5l3dCM1T0DoX4nJf/z9V6E9K9A4eQl6T44rVTGrSKW579WaU60m8O4Ytffa
mW/z3qqgLgE3FoABycLJt7FEHQA+jPk2BBfgXY3ka+j35moEmX4FPNHa9UHbQdNTEIP6/Re0iJfo
1bEvaUAcfyvUSSKJlHHmhbkRPSI0C/ql7s2Lj0d555KZ+3azSBlQZ9RajkeZkBGFHxVlno4L3x5t
uB74JHY7RQAGtw6M8Onj8d6ZUD4YxRcGNOfqwfF4+tADJbLizFO6RvFMIaNF3aGaHBc4JOOyIFd6
h9pxlo/1mfmcA/eTC8Ag3Oboge5MHnYysos0bdfDrvMmfARWJj7ty0lO9QowRnxn8VHXgZ3XK2Cr
1aIoy3OGw+9svaPhT7aeZBGVimxST6nwLcwKWEKDVQ9nopd3Pudc4qaLylejmXYySgLurvQbk1Fc
w7wYiDwvYgpNqKXocgN8uT1zoLydVA5LDhQQhMRL+J0ff85JGYiqizD1Cn62yuPiKy0iE//b2Fq6
EkBbUoTGtQKACwPZztn+7mKiVs/epDHNYYOM4vHokC/UrrDU0our5Joz2l0Z0lauKwmkOkUqZski
Uw/g/s+cCm+aarMkF2WvOXLhJkNl6HhgTVR9EAV+gRRC1DZXSVbDGQbQYyv7AUGHZ8wx0PN1aqVq
bgcZNlekAWazhGkKHiILBvfLkE7OUtoDx4YFBvBb3WidvaLGpTz1Mdy/hYblYY1Ou4PTnypbqqD2
NLaf1UTBnq6UkrRFD3zwn0PfoamHXkXzmJut3IKhK77LwIbCWzplWUKLbZxr8hw8JxHf/Ib/lxPC
3+3D7wlg7uePP8nbZY6UDIEzxSKSPfCrxzMDCWmI/S4uPdtV1G8NNzaI0br49vEob2NVhPgEyZQg
kEOQ7+SyxqFQoK2FvqFCgcMPhkutd3GmFfk9VjwoZjeOe+b0eFtgpKM3pySMh4cU5+Xxi1Vq1IQO
bGwPERcJn7P3dyNa8Cv2R7BzdR+hqATZ5SEroaXXNS7vjY0Owe++9/wQXN8EKXOOcrLgM9TmE73x
Qe65c3SewojbyWpyttoQTNhv2oG2V31n+vXxsO+9PBcgC33GrhE6nJQrLMsPA6gAmddGNr49ZaGC
rMZZz7DreDX0bQumOXa+o6XTgCBt8k1cxZP38UO8PWp0NHJclb4+NzFdjuMP4CphnanhxM2RCzTK
hR3NmNJ2jXR1vIRqBweeWn68x7ekx7gksc+M//4kvHqAkxWAXWHWVT7sJolg2W3VTvHtALR9HXW9
sopNs9zDfLc3NMdTINcF1pGubp1Zhm+31/EknGwvvx1V2M0ChlUkn5C4cj6bxtScuaPfG0SjPf5S
3eOfJ4d621De7nR1XmUivGk6A7UtPRNnIo/3RwE59PJFWVjH3zMMkl6WgAuolhvqqtUy/QaOoHNm
x7wtCiFuCPmFpioFGFBxJ8tGdG5TG05FGBVn5SIz+vBuaMZ2RRdBuWrNCM10OXQ3MELNqxyXSkK7
IXl2jBTdikGxDpClE8yJYf3Bwo3PGLG9NwevH+5kDqQF6tbVGj6ng42jjj3MrQJcfPXxzjGZyePI
hykwbRv5K5u6xqnsGwa7opIaU5AbZfogRJVfThXskdgIz2TZb8MPRoI4ZaN7Sx3utHTvl3WAUkma
eeMUaUA2c/h9thuuy6j+3tr5uRzg3HAnx5Kic6txuTCcmmIvjYszxLLA31rCibcughtnJvLd8ejw
zIgjIsgXLadXZbamhaMQge/2VBRIH7Au1TylCa0VhtMtVenC/+1ojukEl0vYyjVCT+R4i/R+ZjnB
yHigUqEe9ij4JqiuLF2nGT3d77vfH08AaGAwoqpZRPh4vDxv1LAfaS2FUT4tLUuGa8csniCINHt7
yorNx+vypcp9sjBJRwGColYMXhWc1lHZUgkKPfELJfG46/AJjpM/29JZBlCBiiC/VtQIxCwgJS1K
LmOl2kFJWmHks6q1ZKMUwWVBr2+VyBgPzxwDj3IjUhSPa38Vpmp45tPPx8Tpo2KRAD5aA4lGb+r4
UTs81vKupIOIvyeMNMoPQlzTqS+xUWvdVVbDE/h4dua9/2ZEi/sWGaMZSXRycCHjpSExYCWeUOve
E7YyV6iiZKk28RVabdYusCeV0ol1TqT1nUOJlh/NNxAxlvkmRcN1fEI+bEi8sccgDofyCoJG2J65
yV6Q7ifvB9CUSGreTKjCn8Qyig3dtvDDxGsTuNwpDa2NnYcI+7SufdHXU7SDOTM9YYgmVq4mVXhe
g7s10zrBlKmDRZVCWPx4yt85KA2QNzMQgaYg+dPxR0bYAcr8FCfeLF+wxfOaCEeNtJVInXNNzneH
4iQB/2EJ2lonQ1Vp51Dc5e2T1oi8XI1JfIMWO6zE/fLxS73zOTmvZjVYXonSz8k6yvRKNQC5xuQq
frYqRFWjVOHEZ6Zuft6TrwlyiQ4EST0cgtNqRaOOxpiVcEgghSSe02nuHQx+aKW+jxNfBZX047d6
Z/5cg4tmxoW+4D+PPxV99Y58UMSeG6DsQgNk2OCrPu4cmRdntv67Q/Fm9D0AP9N7PB5KKkWGkUgb
e2HWTdwySNFNo9C3loyNM/fnywo7mUYXI3i6j6wMbEBPP1ajFVJ2bkQRXuvvXbgXSxdpP88scX+r
8Rm7qNVaRYpoDJGuReAXlkOOE1jc74UT+rdhZBjrkYrYL2EHJkaCgwlYHYJQPsAbhAyZIIxO/0Bg
6Li3EjixY+531wmqxdirQUZpAGL+LiwCWB343jllptv+xoxVqlZSNRi2eQPNjpXVldZiNGVy5ric
Z+Z45qg5zjrZGp0SEJ4nM6dlPkZ+Hao4RTV1m8IsMQ00HTmbPBaeZSnQ5Si0bX53FdJr5Hae34rG
2KkkrBjDFkhpGHlUW5JNBL4cXg94HRujzY9Heif7IOshjPtHf985DcoHDMLV0IYpJOtC8XrpGBtN
tPpOFpVA5UOH11HgvG72dBB6xFyWVlCfk1B9e5TQnwEQRhNGcLedQk86UrsKPFLk1UCONmaRtmtz
MIszX/INR4otDSWb4i4nCqyuUxFtKRFswzQi9JDM0QgBIMiu6xjfSGXyB5q1Prx2ECJ4dRf5NvTr
4Hp08++BX5qXE24SC3RL670Yp8o78w3mss7JGuPIBsAB2HOW1j6JNzV6L5Bd8BSSteJvkfIZltUQ
NBc4IemLMc+HQ6537TqLO9Qy9cnGyBF94KmOprXfgJD6+HHenksCXg2I0VmmEof1k2jNtIbeqAoL
E73GMr9BFlY3KBLoeK7DGP54qLexyEyzA3hB4XYueM2P8irwNREIsERrJp7K8qZi2qDRIOlcjch8
L6zcEIs2QMKFAsi5Utt7657cBT4TEjoU2tSTOdclWiCjqBJPj11ljckSBofMC3WXrr9op/LSGJUr
RBKzxViOuueEor77+OXfmWdyGkelxGlyNJ/WVO1eQvaHe0sUDq1K0KNDuWVE5xJV1jNXzTuHmM5F
AzQR3XLKZydXjYji0BpfbjVdb3YKMsS7rMthdjoOSjdmV8EFRU3+4/d7Z1ejxgxHi/6vSrR5so5s
CwfYOOEqHSH8omyh1SualGfjvfem0Z7by9SJEVk9FZoWOYy9qTJij4vvMA2xcz1mjorPixMsSy1p
0fsu2x5nQrS7hKpEW6tBukViyIkdYlDR+HSUS1oHyMZp5ePHU/DuswFwo65E64+T7Xh9hyJILcwq
Y29Kx0PiGNVl7MCXBqxpnBERf2+yuSvmFjToUNWef/5qJxkYgZZWmsG1rax4WlgZ4uW2IZvwzOHw
Nh4DRUeHZTaimUGuJzuWYExBBC0nFBMI2fsGejVG1DzHunrNuXXO8+W9dTt3+mB/4FNBQ+n4rRAU
VEMTLBGWeaq/gdhOzBxV2KMYWbUJbbxb0TQyzqzb9z7aixw7uAE02E4TpDh13aofXELOvIj+k7Tz
Wm4bCdv0DS2qkMMpQIKkgmXJcXyC8mjGCI2cgav/H2i3tkwIRaxnT3xku9mNDl94A9IGZuibDtGt
1mt7fdO3vvTq5l9yAujR9BkYblUSk51YiQY5YINIyqcIJntctx8IQB8CQz3C8jknRnVBIdhH+B4N
OOtFrioAzM0HO24OeUjVfag/6MH4xSr78+29+x6Lu1CddIpbPD0O2NfVpWGhJDcR7CWnlNKnJ2Id
tbqxRAJBiYeDmQnDH5K6/DAbanFhiuGxC+b+ZKH7BZwm3KshbOR1y895QzsRLNMIuN4LVUNMJGrO
UtJP5TGG+Hs/ZvXPtCvFx7AZXoYE3R3Q4DQGgK16wmzHO9Tk8ASp2gYtPxpjtxdoGfDdtzOgPy39
aCDLq8ONc9ooqwMXD3qE0JkyyXHh41QInGIsjM4A3ePIMb8VatSfpxmX29vDb514h0YF9iqceh7s
6/XooRhHcs/ncYaSZF6pMFMGyLUTm2xO0qJCAQIaA7s3XuVv90pQ4AaPyAyj0DaBE2JXX2V7Ug5U
o/Ek59h7aC7KbjLo2YcGVb+dNX6bxbtFJs2kswobn2j/epYj9oySU/RkmSkKv3r03PWIdlXmBb1u
5J3sY4UMgsEHNjvnScu5gZwqeaIm+LkekCFUAr+UrUPbKC4czzPOHHeqnd61urhvwKToefLaivLB
CvsHgIvYUIpnuRx+GVP5gOW9V6rx0TBCXMDHj5McflAQKAcj44GacRDxS05IemAYrH4cR/Etq4rX
JWq18GUkOb4DsuuTyj1qNudjai9CCk6ImkFki+6HfMmQ7ItAEQtB4XNi9l4ZB/dj6Nyh6Y8gaOej
QXrJJOVjaWYXeQpfJTHcR4N+lLroSRWTiuBGwSWIs0ULg84svreSdu5t4xTgsxcoGNnZQ4VmV/Xp
9sbbvB8tNvxSPoSmtNr3ltaF1TBwEPFhQWJKG2U/a6OYn+E4n28PtbnHF6cKoKYwodZHDIvjuXPE
8n5Kio2Q+4T0Rpfugfy3R9EZhxIDkcQqFKyEk4BCk1GVCJ3qbmAnuaakFv/hhV4MILEvoQcAFO56
J6N4lKq4GycnvYPKHwZycpBwVb3cXrGNj8NBRHEJJxFiyrcO82/ntRwNkeY0cU8Llx+kEQJXtsgD
X5R7HdmNSICR6NDT0sEjbY2vM/pajxKMUk+Tac8PCODpHpJo9kUrBDoeoix2coWNr0R8B4GbjJjE
WFtFHhmlvrbDbvGUUoW/74Yu+TCZwR62eXsU7kmq1UtnVrv+ShQRukwmijxlXZ256DGa6LTx5t7+
SpujYNIIB3kJ/Nd7wSJKHdJl7XJzqu7N2OkP5HvZTtVncy8sjD9CJ0qua/ENXuxZ1aIuOXWJEvp6
m6HbEOaLBUYZHm9P6K1YtbqngbktIhEsG0i/9brhoDlI2F2eMNYO4RRViJJ6thU3wxmFu+gJzbxi
PsaqJWr0eyKsu2eKxMNdrWd24tZRMN9bkqyj5zVqBR5Ssiq+1Siifhaz848RzPNRGlvj6xibCGwJ
fCdqN5+c9FGZADi4VWn1+l1nlCpWX2bVfgrlocN5SRn64TROZkKsbykTmplkdq8WaFRfxA7UMznU
nfyOE18pz4FaO6iU9Vn/3azjBPfwOkPvrjJ6JOVxs6kGL1d6E7UL8MXIfhTqXzJ5O7rEhZ4hIQCv
eOHuvgJIMUZXy+go5FaRPdXV5Ks5HFAsLzqElQr6aR8HGzgGwEM1/VG2iKbx+6bxbIYzP7V1oH17
jZ2Z39NSll9aE6dS10bX/Rs2Fs3f6Ba0uRd1Eb5tvNniO0fmwr/M4Yunhn7U5NToXKc0EpzC1d78
SxOJtjh8tAYoqEEIZBrNIXIrYYnRnSyzeK5Bf567TCmTQzN3ygNr1s13dZmEXyqBGhL87epjhsHZ
sZtQGYGhrj5Wg9L5sjFlZye2YhkzFXXEDbtUqGZaZjV/Q0jbprkQSNGe189GXrA0r6iV0LSnpLOK
faRaCapCNpBSNSgNl479b4dup4uWy0e5Lru7orH1nUBo68gSeFtcPSAcadNdXww1htvkldTUrTaT
DmMjzccIlbydmubWpcopQiyDoh8P0uqS68KW9aR7fBrI9YhlVKM/zaUx+qoSTI/zoFT+7YO7dUdQ
QnVAOkFyM9adVVke5KExmJbWUg2zBdsPmUBxGjL7y+2Rtr4Z+SJ6SotPE1jw6wXM+2ymWDXGJ7TQ
W18KNfsFjXvK69k0IOyqyn9jlhPs3Etb6wkZBlgNNWDC1+VH/fYcpp2KnwHi4ad8QIGZ/dlftGws
TsjUvdJfk3c2ycZqUiQ2wLTwRoFCXkWrddBZSm42ZOEoH3uOMIpDWcb/zNCPdia2lZ0xFE2eN/0I
WHTXM7PVuW5EQcJv2nX2OcAX8CTbtXKogNJ4sV5ZrgIM4Kg1SXQYgtC8r9WyOYYzwWfYy3tslI2P
e/VrloX5bZ3tLKkwd6GXMY6D1xdFi5S0nmFjjqlBJaTs4mBZu/OIbi62BnZnafISuK3GbFvuSavm
/KOY4xx1IyoPXTkZ/mzhnXF7725so8U5Bx0pKEA0atXr6XHthzavGyHvLNIzMHTZD5Nk0czH709u
qNHfHm+DLPJm1fN/B1w9p4OddKMKQPhkzeD0wmQEehTqVAlrNHKNvOk9epzSpUjy3FfLQfPa1HKQ
0R13gq7lUK6e9cVam8CLx516z+rQDih1mNjAsLc40Afcd0uK0vkPlAnlY4Kt1bFt9Ook10I6q2W3
d5zeKbFRC9ep1BtUXilCwOK4XndgT6j9WziHQE4VNJ2KY+HYHg62D63Z/Ttb5lGfYt8U9ddgSC7g
UR4I4Dy2A4YU+LEoxXdLDS6pmT1Zcu+NafdZ7Zxp59BvvAxIoABuAB8LcnPNwuyhRoXV0iEazAbz
syTHa6Yrhp3dvjGKg+nz0ogCKwY18nopBJB3OZdCeiSTPbhdp+I6aQtlZy4bG2/hGXM92wvTmHN1
PYycojldxqTNtQSEeqic7GiKVuAVNQYX+sHWgyMlyHzmaYCqb4S6uFnLp6yJf90+Ae9P3NKoJOmz
uBvpjKwO9xB0zWQFFUW/SC0ehNEU50rS1BMpYfGzqjTr/P833vJ7frvA5E5F2gmMh29NCcLeCUiu
cRbhsYomgzJAXe0w3d+I49cnS6fvgDUugTkkvrVJluqwaWio6D6sqOil1CK0oQNZQIIO7BZ58hmg
bfcB4anyMzgN9D9LJKY/x0Gjta5WBJ3mVwri1OiaTzXq5kWu3bdRY0+HGUxlcyhDc7CPUY98uTdP
jZV5jYa6v4uekPISlBwXN23iEaOCtEjUB7ueqooCa4fFR9TVMi7eiFP+7ByjaHEreVPWAYv8j5OL
4ScE5+x7bBUtAS94isKt9aTuD+3czJc60lWciZqZknsuD3bqYbuUmq4iSbM/jan84tCRQSUorVr7
zs4DkZ0Do6hwYWGpHvq4TbtDiEkyWYqE74WS6kZ5wFwFxRGjCosUSXithLKWjaY44KiXPo/C6tCc
m+JvwkCh/CgHwZh6Fna136eg15+xv6pQDM7HMb2nZbZ4fxaHweobxU/Rh8qQj5uxG1IQOH3k1ycP
fZ3VuiemXASe6GRtD227gR0kZF0wpyYlTZvzdr3ZVClNwOVZDgoG6kVonSYhE107iYvrU+LpE9I+
opgm3BD0wFUaYbn8rpJDH8dPdoXvSuxIi+hR01WIPuyh0d4K3KutCdiCvpi1CMdQfbn+eclYo/he
2Y7fWA3eX6HsgW5E+zI3kEG1FI84+AV+o07DbJBA4wnXKHFuQhJ2nl7MCcRy0NyXVv6JnXn842MK
qZluEvIaS7q5inqsspqUgLfIt9roYZg1RDdrSX7O40L/pkgc39vDvXv+iFUpciF0heYgxaHV8xe2
VRJF1Yz8PbrqOG3JtjdHSf9o6xQCxwQN8jrAxUEof43l3O4EHe9iqmVwpkifhb71O9TcPGZa10dN
fILTH7mZFn40h/yrIrCxLbvyl6H3H2/PdnNA2r6EygZd8vdu97NdDSXWWENfBqdU5O0nc4K64kzU
WfXKQFnXbv+44AKon+YgrzyLTIS+Dq0kuHFRzyzlziSCGVJMBFD731nLd8/JMgoxDG8JaqQw8K+3
tCNGeAMhU6tCpbyEhkzZVkqjY9RM3RGb0D2RyuWZvDpCy3gUqiha0zlR1qTXfMR0PY3w+hgMCz9K
WL8UlWzMtvLJpfFreb1aGkvbYq9r8y5MWA28uloqdPHRuSfhSXDfdbM57P2gb/aQvxvLyctM2A12
H/DXGmM3mnrTq/EEYAHTnxMSiZbfzvgtmfgyPgpjl/n3PiyBrEwkuFScF1zCGgYmhaGkJkEVnYJS
Vc9ml2ovZThqd2XITm3sGPONqUtP6BwH9woekocg1iJMQhLp8+0zsrG+Bu1P4l4YG/S1V2FYOSaV
FOVhREA8veaGFn6IDeT5bw/yzuYa1++rUVaHAtEio5ZsGMMBnnsubJjEU6XmX6o0sHN4Plz6MBen
Gv0kpCFBie8wFVPiWXQ0XSdIPBwv8KUHDnAYhIzv10KhmqLjFNNxiHnRR1l+HprkY5vRNAHw6MaV
VbvAH+4pqpjHpm2bnfB1a8cAPVh6iSA9OIPXB7Dqyj6wVBGdEBfT3YEU5ihM+QuwtP6Apt4eKe99
erysIDrZsNYobyjrfvhoZVIyt1Z4ivrqHytO1UMy6dpHAeX8kAXGi6FN4ghmLHrgAm6pHAWpP5nw
rPrFrf3259y4VxcBNgDQ8nKNrx2Bc81uC5j+4ckp8TqUtCFEJaiZvUAdKH+kpu7b6bxXINi4gZYO
AJoDC3gNds31gpMxhpnSslHjpn3OMUn47IRd9kkBI/BZifTKyzuKw25aWsHe7t2YL0NTcuGc0iFa
C1tS/JmVKY4Rn7aK+1CZI1cgcg+KJ6WPbVFCbEUMOX38Plq4MWTBc2pZF82sXqln/FMhoSiGqqf2
3v8yI0E7NyXck/qfdD3OIZ7Lh6buHqFQJAg+VT8to2iOXZa3xxBvxtsfbuOwmyR0vExMZel/Xq9h
1xUoWjqs4Zhjn+ZYreUjjW/s1Pw2RyF5XPRpQWauy/QUOeMYdkGIaHjVH9jRKvzCyd45gJsfBcwb
LSEIFByL1VyEwBhuQP0IMMzsIUeASY1IlQsCf/hmzUsmQQVtZytsTg3exqIyAf5l3VkTaOY6vaWF
p0Z3XqtWUY5GGGc7MeH7KgGBNKccUWqKwkuv8HpqRR3oiQ3kAKWHpHzSK1PB03qWsVqOOj8PtfRA
NUUcgf9JX6Syar2qTuUj2M34E+C0wRv6UafirRtP/dwu3tJCIYatrRlr3Dx1R9Hxp4T5i/8fthf4
EgQLqGK/02VMkjgOWknmk2AM7ZoqEkc4Afz6L4MgBkhAvty8q6ekFEVQ2xWDyGbTnrQEezazzsud
K27rQxMlw7igZEMpbjWKhtnmQE+LDz0jUJFPVu11S1Rwey7vEye+9AKVWcR+oEyuI9SsE44eWC03
aSgnX6th1i+pTHcJNyokeKjRHMCHQZ0YQDXP5fiMjosFQgAopQAJfx5GzKIKUYNmyfNqp4KwFaNQ
tJcZZeHW0F+93oZqSKM+hH3u85Z0P0GTYbsB8cuTs7m6w506IZHmbYFkoCNGn0I1xCEvScpmb5WW
gVbBJ/0DSICLgQGafMvT8FstY57R9O1EK/lTVjhPGE89VKFkn2c5030j0bKnvBwWL4ngF02p7Feg
hwQAcz8+l0ahPN/+ZBsbAzk/Ins6JovgpHn9W0KnGWqUsCW/TKfqgMCW4kYB1Jo/HWVpoxJtA6Fa
RB9Xj11TKDAsZpSfzFQdXQzu6kuEjezOJn9/hTIK67ncoJynNbNQxyJY5Moc+AD+1ENdTtM5RpnP
U9V4PKvgSzw5V8edQSnxvfucDEvrgjeVvgJ6NtdL2MSTVhtjG/hph5hUrDyU2Ku80guy5SP+KMOp
BJfsuKVT1JrXZU36YgQWDl91ZoyKO8gzj3BpyS8A7aZncGISj7D8ZCaO8ynsdfFjLEAlHx1AtnSB
ZjX7HEWa+lppJtZSpdVNpjf3sfyjS5VsPFS6PUlUkdpMv4z1iBGPQ8MWL4JAqN0h1ebkM5LWaQCr
MXYmN86iIHQtDczgoVESZzzERhEGh6A3MH2xJbVOwL6k4WM/tfFDnXXBX+MgRUvBp/wZh92UuiKB
yOiqYGWf+67UMdMYs195q+Z/J2WIF8scysZAW9Lo2c5OTF4gxX8LvXU+xAgcmYcmx+YbpKJqjexy
cyQCs4YSyIoJ4X3uRfSa2BUnoBBN/FMaHAXbamnEMF0tuq/mPMF8h/zxVSnmcnZrfM7EKYnUHLPC
tgMhBK71ddSV7smMcwfgpWHW5wl89XOm0OcFdaRKD0qtx8FRA7xzjjqNHrUqyemPSLKHb3mpN8+p
rsx43MnNs033CIOX7EF0GdZ8td3JOYChkoJLPgSLT6Vxz+1ifU6pjT5XSRLgqgc9+VDnznRf0PZ2
zliWxmiEI4cmHWq7KeW/S0tgIa0PThx75ERGjZymIFVAr01q3EwKnMGH5x3+UPK5rw6donQfkj4S
06k2Skn3/lfaJojrVCo4ktiK4GKXuvMsCTPHeyk3vqSolGQu6psBnvBO+xKCv8LO2Bagp5VMsikQ
YbH3xU5N6RmR/ezr7dO/nO7r+44aFeRx2mGIw7yjD4S1Y42BSAI/bJAGDSIEGrpCUU9WY37585FA
7iwMVDQwyOyvjyKRRaXWYUZ1HLGR+7KJfrWdqD7IThPvhJ5bcwIgpsoGQTzo9HVMk4Rh1I8RI5Ea
+FWY1fdzGRhe00nfb8/pPRIeeC3KZCjecHfSnV0NJezStiU2qF+GDTJNGpaUkkWnn7tBO/OQTIdI
b+j0AzA+RGEPT1Jke1fr23xW35AfwQ+QiYFp9awuuaHUgNINgeNnoTn76Whifj3i/Vno+Rd16u4h
SmOtGNiDZwQN5kE2xY3OKe5rqf03dH4k0nDftsFfsW3em5Fm/upKzB2aRCt3XvmN70IhCW4hmazM
lbxarLGyZl3GnstvpcXCN7L/SZusO8KP/j9GD9iChP8WH//33H9X2N94bXQomsC0YIbQeltlzHYY
ANzScG7H/LM49JlBu6+z8G/PRxkliFQbXR0kyJ/vO5o/i1rVoqcFXu16h4cB3uIMQ2naCuXvfatM
bqgmw5m/a/6HpYTlRP2Ig4vk8+owWUqrO1HOUA5uS24X4/QFYKhCT7Kdd2a1uceJStnfNhwbyKfX
03IM0Q1oeTh+Xw/AZIogs44OfsbHZladYwrM4jLw+B4lQ+kPlV3ml4pIYucpX9ZuvceR0CHHQ/tW
pXR2/SPMMA4nKhWOPydKihGqSoM8Gm0/nmlYo4lbf65GspPUyPe+6ubItFWQe+JCYe9ej2zIWZRI
KWVzXGj7I07olYsZuX0n9Uir4qsWfpmKBJt4Yag7H/l9/AeQDi9sOIfUlJV1/GeHyKnUIRzcDpT7
cSpLhf6Gs6c2tXUqFYJvPq7FblqjhIeKNk2c4+yOY2B8aBIz+Anb6wF0nbXTEN+cD1kIiBmKKu8E
qnWCoAqjJsfXY7P6QNewYOfGe2Cj5Xu82ylg7w0eGYVS4/IrfovgDRATDgEHo+RIOfW11viaMqaP
Mn4hjzmVV/f2G7DcWuvx1EW3HGQOtbl3LHT8qkdQRo4v5VH15EyI3oRlWx6LAptLfe7xbG21bPEm
j57yetjr829dddym5AnsFdVYowxiY04jOWP4QLOGixWNzkc1sTCoU5Flod8FGUyOx2+357x1Jn4b
dC0xNZRKANKNQRu6kq+NGST3mpXFPjy87Hly9BpOc60fJMv8fHvgzdlSCQWXCTWIrPz647bmONfg
kvi49M8QDamLg62l6VluqxoDl6j4hATX6+0xNyrKlGBUoLpLL4lMYnUDdDh3Bkg5cUKU6GeRkr+Q
nkf/9Doug52GXR9CKXPt9rmu+lYS5nc1mr1uKOFtHrQGd/SEly7iSBPNE+ubIdXVx8ZozQ/qjEBB
xhbxIeua50p3wP/QH/Zp36uXlOIasEy0VZGDy/mni6dinoUvt2e3uX0XbQHwlcBz1oh0PRmLqBhY
USOXBJa/4K3uu8YhkMcp4TVO0VEVShjdy1aouYoT1HtyKxv3D9VdHhedgitlqNXNHtWzRbbF89IW
dfsoY8z+GI9291hbeubNWl48ykaf4faM2WuDdD3ekdXwUSKPO+SKkA+msNJL1o32eUBazJ2wHD6m
eMrQhK4Mr8cBzmtne7hXpVl2ByS3AsQ7z6hsoSM5Z+ZjjLPsEX0L+Yth96PblI11cBD5O8phg8e1
Chpl5Ld45owhKhKDqKYpGq1l3HTocB87jSaKjsIXDVQ9aquTnc35o47q/3dFCcXl9tfauEJRPkTu
F9gDha91EC13aSXJNXvKaBe7ShtvUTmOtJ0rbeN4L1LvdKhQvKafudrwUWbEgWpXBJSGZB3DbETs
tFSSQ1g3lIomkR7UrM38gsfEvz2/rVh2wa0gVsntTWKyur2LWOmH3uC1BZObXXD+rfp7iOpq59nm
KAeocJbTj9RIlEsZciDUSKDLlmJVChNsnPCG7vS/8IvtPrUlLggYXEvyg433KMZOWtMgwRwr8SXC
dPWPGU0Ly2JhMnEvLX5Zq5tJTMKWcHJnzXJFO0th2nqWittyHVXFAe/j7oBPMnJzJBS+5HR7IMKt
U6SB6OW9W6p8ayxqCNZjnOqCIC0DYjupge62ZZOeDSXYuYK3tiCALUpFXECAebXrKzhubAsZPCaq
xH3oxzYaeqEcyjtb8D1ljfUkeF8CIAPo8FuT6rdnfIyzOGvmmgivHobYV5oYn1rwtgjwjYRqqRf3
Sf+pqevwucGk/W4I0jg9x1Ia0/4A20kOVEwtppSjE3+6vUnfkK+rJ38pmIGtoqJEYWl5pX77bYVj
SUlgpY4/tOahkpwfYwLSUO6yYx4a57IQ932RfnACaiSh/pIN8t+inx/LKbsL6/K5q4bjUMaeIWN1
R2G8bDVPWONZUoqjipSx5ECrD9kwndYf4PDUroq0zM76bjykFP0W2ACKlNTjVglEnJqdgOJg+yRI
IF078ClZ2eleoxsPitO2B2sBhu6s27I11utGYx+8Arny4iR4vW7pJItunk0clq2u+RzEifHkAJvI
KXqPgulWreMWIEP+hriufgdxPdRu0zk/pZqSlFv18fQ0QTZ/DcA21gd9HB8TqvOZGxlx8pcqKQhc
TiilfkuF0UZuXaCh6k1BoH4XQaLssXk3Hk5WkNYJqopAndZ5wdihYR/lk+23zs80zeZ7pG+zS16C
KLN7lJprGZvEqKoFztYwH24v5UaPdtFmMoDrgKiFULx6NdNACawSPomf0A92raS6V4IGf9P6sxza
tL6V3Je69FPuKC+RKf3SocqocbMnxbu5iyxaR+RHb8/39QdVkEMOBWA0fw6dD1i4LvX7mfcyj8Oj
E1StawX/3p741u0D2p50aIkCgTNdj7j4sAMsYN+WyoAGUWZbXhFxBd0e5Q05s96p3HB4MEAvhsm8
PuGxjJJLx/PWhtMPSLu2n2c1xBQA4gdVZLFbCprhJQ2Vyyjy+gziuPMcJTK+2MEIeTW29JOphNVp
npfGbZwPZ1rZ0cOEYuM9YoSan5aUb0czSj+g6v7nDctFVH3BBC0gE7yFrlepwe4vb0rN9qteFfe0
+FRfVofGjUK1PjlzIj2GkjTuXCmbn4YYGcYzDDMQLteDUg+fUWaZbZ/KTEIFszIBW1bGToSwdewo
VMKWol1Jlqdej2LOdVlrwWD7qYJJKKwlk7Lo4PjVXCRfDCNuHrBhc+6zvLc/1WmV7gy/VQ2hCLII
zKBMsJCHr8cP6r5yUonxxZQgtUI4Riwp4ksBMsJrg8j5ZKXxQBQwzK5sCarnZqfu/IjNlV5gXyD5
eB3X0DqpjIFe9VQ/7EhX3Cmw9HOL5Mbh9iG4PYojr46aAV5xpHJu+5JWNw9dk6MY4Ejtf5kLeDkF
gBk8AXu1nlRtJgosDVtV6bAa6BTrENqIuPyHuYBlQe+IkBYo2/VXSw2hZXrXszfjKORCNj/lqCHu
XMpbWxMQHnxBeE6LBvr1IKqdt0gGcxuOUa4+pfYcf5gdAjFpspOzllpohowNwg9VoR4d0GY7c9zK
U+l18QvwZ4Jbumb5B5YmCh21ZY5GZKEzldQzPG+c7A9SZds/WtNJvuuaGAsXUyV5dmPZkATt3LDS
78g4heNi3VOGuOzkwa+up+bmOlLR2weARha9jtxAeVSZmEdYFQpqe7UD09dM9LT3RGWVTzM+caGn
dfzpSqJaOimWk71wfYYvmpM2P25/1K00hVibvjExGMj+1RsIKiMq+yolhimghwNxN4geeBWgaA7n
hJz62Gqd4Y2yNX26PfLWu7eQhOkocgfBsLj+0kJVK5OGOq/QHEYfa+wgDpUpvit1/cnu7JfImvdA
kSb/4/pB+n3E1QbWUxuAi8w7hJbygTbKa2qp8xnmlzcPs7RzJreCb7w3wIAt3pukYqudXNVd3ImO
VzYd8IjN6mKs3BJd72PVoFUREXk8zA3qs/kkfY3M1rkbUKc8jJotvM7u/gFd/8cGgZDLedYXdh9I
CfDE1yteO5LdSTRB/BDVt3Oe6/3d/0PWsfFdr0ZZzXvuozoMl4t1QpTghJq47qMKaNJVbJqPIpzi
J0n+D/kUGmw2CCaKWqTd2vXM2LuD5CzXrFbMA4nAPHnmUty4vWPfC3ixgOjoLBo3bzif1QYy8SVU
CqCKFJfU/tnonIh4JasOY6RExyZU7K81Nt/+1AT1odEn7a7Qcv0n/cf+CWfe9C4SkuTNHbCL2z9s
49JcbKZBhZI9yxQVr6ePWqze9gUKNdFs1i6XZLN4TpIpdbLhZSKjeaZJit8b2jdbrvsvt0d/LyLj
IOm0rAkSCTDy5dWyZCQiM82MwCdl7GvPScLhMQqMvvRi+BtI9OFveBB2E74o1aKdspD6IzeWJOt+
bisDp0cww66dk6AcJLrGR8yY0shPijhdzgKnyxV2qu/87I2bDzItufFCCgUYubp/rFE1pGRYKk6O
OjxOXZfdVVLVfXXSCHmRHr0Ui8KXLzeBucO92QgKaEfQK4aqDmRk3VsVskLhrEMUgdpR94+SjJ2X
9LO9w77fGOUNAslJx6cLeMr1pnCSNOnN2bZ8ZcKr1XXsUmtcQy8z9/bnf3/eoZsCtFx4etxy63Ky
nFq1VjS95QeNkx5kSUQvUVInnqGP1mkk7XEzJxAvfzzo0mwBXQQUZgHFXE+O7ViWQsG6RA/UpnJn
25k+Fo7yLTDV+qEo5/y1tsY98+uNK52yIZzIpWCBrti6zYOnUUz9KbJ8xLPDOwquzctkUFuwQ0VD
W5V6aaWUwYfaAXMyjqbzAfmQ0i9MmpiNTfdat8o/Txgok3H0qWUuUNc1Jijq7CC0G830UydIz5qo
uhMOt9Xx9nK/fzkZBZ4renzguqDZXS93mepRjHeZ6eN4l55r4okDSiIHFPVGkpRiT0R2b7jV1m00
p2nZVaYPC8j0Grmsj04Pgle2uuCgxv2fR+kcf5I9OmqLI/bbd/+tFhWnUi3N0mT6o1bWp7GlB5uW
0rATW76/cBhlCdC5ozF7XHeZ6sbUsHRoTN8MVHHQgmZ87rVQA4InMR526w8WiANvjsc9cuGyXteB
D4VGsNi8+hSFaXhff740LJ0snUrTBwEteVPaIIenp9UlFla/14p4PxTTA87BgkIcWlc2yxR5HAJI
w4+LQb3AyAsu8iiqZOfS2ZjRIgCETQbde2K6VShDzSALIV0ZfhpJ4b2IE/XcAyPyi8oqdm7rjaFg
1dKoWZCMsLBWj6veRYhN5BG87lgqkM6bKw/nEedQFvNeKWhzqEXYbvEqA561+k5RE8VNPTi6nxtx
4UsDErjhoA4nBR7hzmbcuLXxBDNlXC8WQMAajk0jrW6jWdd9XLDh2YoA8ccoND7Icyy+KbUinyjZ
zTtfbaMzwTJyCnQY1ZCg1pR5WSFpwp1aQ8eWJLgakLYbS/sQpJZ+16eiRgez11+GUH1NHC3+JDRg
hHjBxP44O84pEoZyN6MlcjBTvfVDW6R+2dSy2yJm9GAFw9fbt97GGr0VyYiXcY9D6Oz62JCRBCSB
M72GTLe57LgbfE8HiXausyA63x5s484j76T9zNosOOllb/x2B9Gjc2zkn3QfV3TtntDDOEmT1KNz
iAHKJGXDH6P+CbOA95DtIs0JwvJ6vCEtB44wiNxgBrZZK7CcMzuLd2a1saPf2EoYOi+yFOvDYyV9
UpVpzCjmpL+YTjodw3RukfvnOr+9gMsPXl1yJLIQ1GkeAQFfw1RxJE9zLbGoCk618hQ4TYgoQbwX
am+A/RHP4hZHhJtmNi3t63WrMms0kGxVfcyKpTvJsYOXRoQlXSl0TIQb61JxtKtyvOA+Nv6bFfXk
56M+Xmr0IZ5o0Rj3jkk71IirYkZ0J03Rp1AE3itx5HZWNDceoEjzo5FGk/+nC0RzmHLmUvPl8Fmr
i6zVqqI1S1v1hUGRPS2DV9uuw/8yyCLlghiotkSE18ujVHPWIaKs+vh590DkiuaHGVb559tTeX9Y
sEkmzUNbiiIRfffrUfQsFAliBJSWUdhz6cNE3ty2pAnAKFCJjvec/zZSnOsB1esBpQGSdzKaFmIX
Uns3pXVB7TLK/h0KEd9FDxFcP6XrPdIzC6mXjkwsHiMfWajhrwynK9jglvPSNEV1tGJqnOSQ+akp
Edi7vS7vjxs/k7baUj6mobJu+GnxXAHasyx/ikXlVR2BYDnInQsWQNv50Bt0A8ZCO4AiLvcVT8n1
kuBb5IDhwn47DpFChHpWH5SiUDypSkY/yEsq5ch3X+SyaA4oNU2HXuiSZ+ZVvnPHvD/4/BDMDZZK
LgndmtqnO2RoMD4sH0ey/jwEaMtrk7NXPNooWjMMTALaARBm3mGUwnxOm4D2NV2HELo/ZKVzGESd
W9kV2ZVRov4yIdmY4kJ2X4KGRiFSUXa+79ZUFxPKpd8Ijm6NyyqSiLSHnr8fhZaO52pUeJrc6X98
kxLoLyBj4AukFusWo1zaSrEYMvlxO1iHYBqmc5Jb+fH2Xl1CtOv7mlEg8SIhtAh+rPeP3NUjLBp1
obRZgABtZTwrs/XvEFkk3aoC42kQ2Z1KDLAT+mwdkkXmfCnxLto9yw/77aVFUrYN0kpnEefSum8b
Izg2QYpVuJLvDbV1T3E7EXoDMUWcZFWXwlNBk8qJ7zV0Y37oEzpaihInuCq3POqG/ueJzFuKRosI
BO1CwLmemoLSdSONg+Wb6lRc1C5O3bSP7J3QYXNW3O/LqV8u4NWsemVagPsjlYXcsj26JiVpeJyf
42z4oo1V+vH2RnmjiL3bKUsjjlIN4eP6gMfU/SLwgZw8QE3HIq9GL3A6FQzyFPhqqP0Paee1Jbd1
pu1b8dLxwIMc1hr7AFUFdGQziKTJEyyKopCBjRyufp5N2/90oepvTGvOLFPiLuz4hTfEt6sx0kKi
EgF4NZ3vdLwhIX2I4qac0eMlUOyPmtqbt2pmoBpRjsWxV9LfYSLqj3TyNCC/Vn2j9Zq46/Pxy1pA
r/A0sAljVA5PVeUYJ0gPsY8WSHzUkGI/9ho4lDiLKpD+axK+/MHX5pcqGsGZpPqo27600QyGWFYq
Kkpb6EFR5FFA2YHx4ATQfjS0PUypXLDtBHOtSW9N+gBI/Z9vm5wGoBolrh0sfV2hsz94B4d5PCZ4
ahzi2BB+Bz3mBs1d+2Yi/gpgnmAMMLXJU2pO7k0zjIavxOsSWCuGOsVgTodFhUkydqXmo6U/Pg6Y
/jzEvI/0Tdzuzovc+ca1x+k4rBLsOcXLrbN67QEImFr7HmrCN6KN8EfG2cPoUK21a9dnFNeuZ2y3
MivUFyO7r2e0Bf5DaG0fp23rBHkJgVIoa3dXZLx7K03Gzy8vzrVr6/lcbTa/0JqEPUaDqPP0xm/7
0vhk9Zb21ESZcWgM3Q6Rl7MOHqCpw8sjX7n8wXMhJOeR8lJEkNvm2b01x7Vndk7KtTxazcMwo62u
FV138/IoV25H0HE86eiZyjtyE1qBkp1zG3ZzMBY9to+FJW5So36YrbnbuUYu0yvsuJ6NtNl1ZWkg
dV7EXCNxbB0MvZqwxACkraxAjhwFy9xWVdo/M4lwJ4iBZZC6dTZR4HP0TZfx6ljVHFaeUOgZZHt4
5muTSDWe9phsAFnbQmHSJLEwBYXCvB1QqFGVCr20Sb/rFWsPM3d1KG4LCaABy7s1Ok6UNo0trXAI
NvPm2Hj6B9i+2U1Xg1J4eWdcaX+Q8jwbSm7QZxuwLosBzK5tB4ptOY+ek4igi+r8wYSDFcxeJL4q
dfFH5s69b49Ncpe6xHpD1Tp+U6jt/VDZ3wsA/zsx0f/nZ9H/QCfuCnWnHysv7cuSc2FUqho6GqaZ
x8Wtdf2U1qrtu3C/kKVIp+VJlKvZ+pHVdPfuZIru2OCAcWMvNdAzdI6af+S9Ou8VT6+kjFTfZZMT
eDBeUlvRIASuWPyRJTITG+mJJBD1fL96zlfNW58SBVSVqpHAmDDfkuytMcw3o548ThLxPOTp20Uo
t7ZWfaqt/rAY6pvOUQ7TigDty8t7eb0Q7VG44+GBDYM42PnqdrQfe7221gBB/egWlbfhoKIDuLOJ
Lt82OQoZuvQZJkmUraxne8iNVGtAjGwNrC5pyAaKxyiP3mhjZx8cFarna7+J14iSNSAkeC0XFRwx
RKkFUUkPBt1oAsiEBSTWTvn48ig/w+7N+ynTDxjuRERUHjYfRZHIWbuC8rirKBHIgGFa7j0rHk99
2qP8hR9VUOqduIlxPvHFWk832Ns1R+Li4rTMxnRSsAw45eWS3ShFYb7xhmx9sCcb7DvP6ymzV+3z
f0DH0EDBW9i1C0yv1cqZTuBaTB/G1B6y8Qo0ji1LtR99MIkg3srwLWuzxE5u2oHU2Pu+iK720dcZ
j5lqou0ezf1BMUY9VPRyfZt4FaBLL6X4UZbWDY39Xd795d7k51Ckksx2mF5bHw78d+clyzw7SCS2
pWtLVIz02AytyCz9rFgR/HWV9FBKfUK1sH+0YzVCPC9yn8h+9KdWHYIWGuvO9pLrerHuFFOAkpN3
8mCeb2ZPAdVTECwEXRI9EBJVH+w8bj70I2LGQlV/2Kkjbkoov4GxolD58q67NidkabT30OmCqbN5
qPVpzDM7i+yAVHE5aum8YlaU7vlDX55X+GpIj1IvIhpFlfH8EwctmjqK3zTaatx5rWiYHqql+GjC
0zhlvfd6JBPD4RIHHtMhP9tCFCRVY0hbxw6GJHJO0Wykx0ZHSfvlqbvSyGMYPCtMatFknlvRr7JL
DE2ZaDBVeT74yCgVB0run1e98Y4L//vrtCC50bbWnRHX6E67j65iHZNh/vTyD7mcXSzmkZlECgmG
GsKu57Pb6p1mx8WkB/NSfCFZ1Q+WAgE69goXSFrV7+zXy1iB4eCMSRNUmwLgpmTTWKNJL7XSA3NV
lMGngDT4Y1Em97pdm69uBJ2Ptd2evKmoPuYUAiN1frDt8XdHR07zT8wfhkOoVXP6MG87n7+ijnKr
tUFmLgscVXfw1JOxiPrktD05qbPsVUauTaAF+VpOIsB9U4a0z14vLHkXCRjWgtkRvV+jV/dEGFmd
OkubTy9/2rWhKOCpFEioadN9OB+qUksUJdD2Ap5QqachBUKm9i7Wa06U7wx1bRfa8rO4RKBKbtuf
6PpCIMcVglTTNJ+MWog7ZH7FKQYGeB+JqtnZhnJXn1+bvMUURWCoSHLmFuPHdb3kSVrzaatKSXCi
rHdKsX4l4+vLU6Q25VGBlXicC2/vBFxemgyt0yOAiUv8sfWhBHCe6l1caAFG921Y42DiVxjc7Ezo
9VE4z8gcob63LfusvbI0mptquPlq5qEfqDChfbDnb3Zth9ADJRVEdghy22aHiKEVyJeybNIVAJbX
smLdKTCRMZt254Ou7RBAOby8JE4gVjaHGSltDWZZowVq1hV+Fs/2sU0G/RiT+fs9JOKd1PBK/AE8
WMNWDRkvC8kp+e3PDppE6a2Tgsx1ofXpW8VFMMhUY8vP8WQ4lWygxDfQEz/aXqTfqI263pp60xza
yukO0SSqnR17+f38HHIfZGSkqNu2dRJ1pKk0tdWASpJ9Wmp3AMWXY+oGbfQE3erba8/++XCbZ6FS
a23kCsL3sHOhQKlNGky8lwEs419fHulypxLvc/ClYgxx2fZC61BSKMuKkaTeR+g10XQqtKrZsZ65
3Km0Enl5qLeSQcJMO19Nt6uQ2K29FbG5rrolJI+DCvjnLaW3vRbzT4T8+eUCEg35IfRjgQXRgjof
y6uaMibbVINh6CLjMKlz9HWtdMs4NhPKP/6odFF+nIpoJSrDVf0+A2gqgritk+GOf2WKT3WnJ0qo
RLkYESZU2nfL7BpfRjMzmsNaO+sxwbPvTZNMQ4WBygoWuLf7FpXaKnW797oyfLeyUXzEKyzT/EgM
6+dsjdrJ79sBSmQyKjodimwqiqfEncgDSi1rNPR/FaYlb4G+zk79US0mDb6bMZlfrW7gDp5lv+X4
2uW3yeeBolA3kMz1zRWCqxM9U3tUg7kr+7CdU5UcNUm+vDzKFdks7lxZz6RjQVFkq36QEJxCRUND
PpoV+r7plLypqrVFQA9VhOzBEouSwXOorOyIlVkDxdQd+7deNhjUXCNjeUgVa7rPh6h/6tc8ghkI
zmovMZV32PnGYd9Q8pKNFeyetuCLFdJT0Qqtp6I8oy1vi+RA/8NFc3hy1/k416ay+paiu2rYjAV2
nVHkAentCtuaqINMZn/0wIXeUxKJvlldm5bSHKsvboUdGeWN4/XECFnfGGAb0u5kdQ4yoUYj0m80
ikcvjFOLARJEZFe/M3COhJLlQsyswV5VPslMpflAEERzMLs6ujF6qoAwn3X9DTSf9SF1Oue9as44
kKlNX3XHyMExzEetLKkOqE0OJ01HrOSgRZY3+1mtjrC7Rr17WDJRHDL4qjCFy7z61lkV5q6dqmhf
UgKUx7TGceVmKReqNyjM6ycX7fcayAhI9UOUoUfsd0lrzsfCtYbxwfDKjozLSNBLSWhHUgmmLP/y
hroMIEDiEICBWgDRZG6hjZOap/pc5UtgzHZ1LzmtR2NKyjdtrwBoKb0EMnhXPdn5vCc8e3lfMjL4
DCqIJA4XTAvcUmkDe7TmW0sdb3RgqUfDrcadvXhlFLJGA3cVXj4H1YrzO4wg01SmjCJJP2QTUrIr
1gfmbL8aIIpphTz7kn1J4Le5lTWrcRDm69cgrvv03gYjdkjt0v0T3/J8lE3okDdQxY22XSEXNcOx
bJY68Az4XC/viMsXhm8B9EGswIShIHE+Y5ObTwrKV8xYXjV+3aaGb+bVeoi54XaSx5+Wg5uLAiAd
WEHuTIO8bZN0NEVrjM2ig+swB4oLyVwWn1uyqvauUPSVG0EpmoduVuPqXslbWNOJMeEzE6tLrfiZ
obj2qV/N/psQyfjguWYShWa0NB896t7JoRUK3DcBKRAtr8ZTfK9dB0z76kp/00dwZo9jo2V7VeQr
J4rdJisJ0ngBvNv5/OU5BlEL1dFgcXP3bpn6mDZOJ4m1ql4dKrdTTkq5UJFPEufVb5BE1TEwGCuC
mC0Rq6imDEecjKWLTfVYZNDjKSGrf2YUiRiUYDeXVPH8A2NwvU66uEtAIkSd1Sqno2JEe+nFZZwo
iQHka/9GppyP0qptCYnRhAKwGMmn1Rr7EJxiEdYIAB1KD+G5l7f9FY4lFT4aNbKKAV5wG5hOq120
A73YoAT5fF/0+lgftHT9HBsRwtscbn8WRMPeolmfYEt5b3GRF6EDVtI33LF631Zrd6vW8YgVGN4N
yqgi/5bWYJomvbkx24YIXGS/m72afIQ+VO1cQZfzJW8fblMqIMAWtp1kuxPOoDbmHLSmNgVTW+UP
yZLaHyJr1jH2HeydwPoKaEV2tuAcIkyJ8oO5uScIbsYIZZcZzScPBHeWxndp0kV3s65+tGcjCxAp
gUCC5uENOUd50GpzeEyF8fHldbv2O2jYyKBbduqpap5vlGaJMlud+wnAaiX+AWyrgBxE9+9tLeL2
D0WhKANIYCqrk9FMy7tKc1oHPzjnW2VO5Z5UxeXlSW4ntd4IAyUXchMyz0VqsTV+qnnTUzRaZ3iw
EJo7lkuhv/o1AC5ESYNXWyLKrc2b42QJplEFQ43jFH8dF2U4dsB3dvKNa9NL9Zp6ELGB5JZvphcf
LM8e7WIKKHD/iqhOdChGurXLimDMXDysvXU3O5N5UPTx1uqz3yg37AHhrqSwpIokVaRVxNaAos+X
WF8sZyyWhG2do6FksZPwWNTjp8I0Gp/aXk0TwDOCuRrKQz8t3V2U4eVQp3F/KNPR3Lkp5MY+f7T4
NVSs6O7QfSGtPv81uaD0MSrWGJSpbbwXnViP01DHO2zCKzsJjXfU1GTPk2r95hnRGhd6RMcoSqM3
CPHH3Yd+tYfMVxWj2/mii66LpCzKYpuUJCV13dZypglKOPF0A52tbPAa9cr0cyGM5Q9bTxMi5rhd
a99GQnkgZBUDavn4z+hlOZgnuM8ZuVxT5ybAvXgt/SE2pk9tNWrKHW6CWYtSQlERwcJkeVe7av3e
QeHn92KssXeqMMTNRpUtg/OXvZcsbZ9i+VnU4LieZLsDcO75SqmiUkx0wzCxAWx2Iut0v8xIM38f
KgMbvj5x3xWRVXx1lTy+NevJeTSFInxknGkepchcC3Ns79vS0Rc/y1WPj9KcG+C3IKQTOOUvX2Tb
bSV/LGVQKjTAjSRg4PzHtkIodjQPTTCZlXNI1tUhapnWnehu+0wwCnsJEROK1shHbZv2kdNKgYCs
CQCNwRIdyHGKRNR+lC5fK4AkL3/TBdhTDkd9F2IZGHyJgjv/KIIxt08kqgn54u9WbPfB2hCaaJoi
7ox2Lm7c1erAVDbGO3NOzBtVxdTUKzPlprOa37J24jXV4+7k1fA8url07stZvfUGZdm7565Mv05X
WWJ60fGm/3/+SwsAdslINBrUiZ28cZYmfTCKxHun93Z7qyk1zaHeiFqMKNr6PXTM5X3m1LLovwBR
ycxM6Ie1q413q2fuqaJf+2lcwNTLyC4ow2wunGrBDt0SZRPMuLTD4jOSIK/jPVuHK4eF8IdR4BVQ
X9oWMJxGxREmEvhQL23xBnX27hGbqfEwpJX1KKLKfkSGNj8l6Oru5KAXeFB2CU4CuCiBNwcMvmVe
RaWO+B5WJ0FhlZ9Ku/b82FDRYWlzdfgw4xD2Jurgv5pd9EXkNuLM+TztrP/2ukVHkpq96lJIh1JE
heV8+fFwtvTJMcZgXHEhT1u7u2taSlcoaeypi18dSjaqpGKRBF6fD4UEqpL2LjJra+7+6PLFuF3q
9LNdij0exMW8yo+ySQZIrsgIkIY9Hwmp8LoUTjkGTYQPqZrgyuPkufHBXtr41OQotcyo5h2jqWh/
zdVqPZnGq7kE/AaSYhmZeYTyxvZpsWNmWxu9IVhdQBdGWvY8Fv3e5XllTmXq7ZpUX1V8kjdzmlmr
B28yGmC6Vjk4yi46kCEN9yXJ//HlO+3aUHCycHoGjgS+YzOpSQcaz6ntAehJwU1mxsVdXS/N3Tzt
aeFtT6ScOiChnAuK5ZghbPbkahnzlMT02xNHrQ6xQptlcK38psU12zdWo3uPeW8fABLaM8m88A2T
Q6MnRaWZp4K22eYj8Wsz2km0QxCny4BnmKH5lhjg1Htx62vJWlGoTarmQ5fI5FtdQ3sAeDZorbhf
Ek/cRDrJLcfNCgyjzLE3NNdfm6jKdpKea2shDdgl0EZCbeSfP+9t0MKIEvCkgTqBSLBRqA/bWIwn
sMLWzrJvL2EQExJjTSzBFUEbf5P1EsovA97yTeD1Qj0sJgHRMEV7D+ZP5Y/nwSXDWNTFqJtKuBu8
3PMvouAJPiKuZRV9zpNT3XriawSwfIW3nWl39Neb6pDnlhd/qRa91Xxq2VmKpqYxRcjg2sYxafKl
RCXPyE9qkejhNMVa71vNAJNEjFDY/bIuRohq1Nhn4KG4rvhK6VQK3Nsu/dxbEVlRhtD/2zqj0Ex5
vbfAWmVt2h0Ku3J/5+9Qf1jm0H8UphHHx2zsxoq2Khw4n93ERdMp6qfB6nvCisxKAJuas5Kd9LK1
ysCLLMQ73Eob3lmjhrWurs6j5itaWt83ytoGXVVah4ZVeCiHDsNAegVxdkih1Qm/5Dg89eaIqcfL
h3obFjHtCKbKt18yOy+vfy8zJzOzRFDU43xUjVyEk+fjwyS01NkZS95FmyUm/KJ8T7IOkMreLDEa
IQvQ7FIEQFzbY+np0REZ3xxoDS1q4SjREc3Pvdf9p/7X+ahQ1Gy8V2WFiLhvE0QMAoon0O6UL+wU
4KGpWeTH0m6l8fi4ek9WU3gDTcEpA+sb8ccoHLbqd8tJ8JJeF3gpqb1EXxHhWafTYqfLm2bIays0
675LAlNH4TZqIzunMVWs4jSjmb/c2l6bvl8g6o6+ksDiPqVNH+l+hbfDKfIStNIM8vP5oGTGjI8Q
yZ9+pE0Lx94p+xhWNBHjEDhTnOYIRWgq6vPs/9zHHGxeT5ObGsttm8/Ld9UsR3pLdn1rSlvLRcUK
i2HM4VeFQ42T/Dp6Ne+CBcvk5Z3zs396NrEegRmnBAE+nlgiyPMTWzW9Wiqiy6l3sJyZktE3LYdh
fZuuIi8hldS5r6utUXGG8qS/6Xth9FTMeuXrWiBLdauuY/3DGNYUfBulUn8oS3SaliRzHD9qxuH9
AHT4SdXG5uR1a9efTC2ytRDFK+apHI18gs0t7RumaqnLty9/3kXuzTXEZpFWMAYAQBbg/POSZDD6
fGjToMcPG3LSaA7r0TSU5m20eIqDV2TqiUOuJLwTBay59jjOwisOYoY8dqpdU6NSHdX/DBn/80xS
vfv7f/HP32uxALxN+s0//v0x/d7WXf1H/1/yP/t//9r5f/T3p/FH2w/tj788fhPdX4Kh+v1bn9bV
9r85+ysY6V+/5Pit/3b2D6cKoOHybvjRLu9/kJP2P4dDBl7+m//bP/zLj59/y6+L+PG3X77XA0JM
/G0xP+uXf/3R7e9/+0UKbP/n87/+X3/25lvJf3YYfqNi98+/6N//9o9vXf+3XxTH/Kt0F5Z3GbBz
kCGs2fTj5x+55l9BUUhfcxehCVABXAMVQrbJ337Rjb+SFxL/U0rj/6eS9stfIMjKP9K8v/Li0dMk
fJMKCcYv//5Zb/95Ev65NNfF8LcPKW81NEPUQoBbMIy1OS910/c5rnRj2GFxG7SGFh/TRF93nutt
ZCBHkT5JUtwRHZ4tpE8otSMmuxhDRUB1mClPQEpKsmOqGHs6kntDbU4IYMqJplA5hvyi71aPQEvk
RuYBiQt1J0mRd/Tzq4aPQqFDaqxQ7yNT2ozkulNhFro+hHWtwJ6B+f1QjlOHH1ufiHD0PIF9s9rR
FdK6L5PXGjs13ytLR6EEwV/kMqVayGbp6HpGUmxuINrTbQpR2Nw6kVG/fumQApVILRIX9vDmpepE
0mmRVN/QhKLcr1mT3sWlrkAQeT2omQml3sI+pLgp9fTPLzdtKl1kmPG97ObR5UaVQMnE2ysKX5k2
SuRsRpj6nrQXPx+lMgYRu07Uh7oaeRQte+cDydIesObaKFKGmW0vmQVbz6rBmdK0EGYfCrc375d6
jpA+7/ZoeNuchC3IukAR5X4A67K1Z8Io2pX0iz6M9aq9bTSz9wWVg1u6884dln7OAea1d8SxdE9P
7tr3ubhOYdRBxftS8CBTiAmqvg+HgacG9ok4TYQkp2eX6L9uq+dWHZeHmfIy2QRlAH4sFd7ztXJW
FVWqUhdhFWn1AaExLH/m1D7Axm5fmbwQhXHVovbDmnGit7oREVhjtROzCButdO5WfXBuy9pu3zSO
Vd2+/qsckm/eAxMyzbbL31djYq5lSruKbBOz6bY81LiwBsqqv9poka96PtQmaTUa3Pf6smCovjNu
ajO37ue43Pugy81wPsrmJhpHZRD4NdVhyQEniTE1wBVxvlO+vLYZkPMjWKckS118cxOlZbaUTRzz
LWu83FiJPqFAaKVA98v0+PIKXf2g/xlqexONUdJHGIvWYbQ47i3EWlLqVP/x8iA737N9FO0BjAzc
hzoUGeAEIFy4kU+KRt9o7P2Xh9omVHJzg7SF4k3wSGIl75FnmTmyNtESqW4dZp3VhnEPmyFVEWlP
3fI7t2Gxs1JXpw/fae4F8MQXLsZJrKwZkN46LJxUCRQJ1MkVJ3/1IsluGx0ZAihEurZSWc2oOBXs
qCokjv80zGN+Ep45BS/P3MUiUcYgeKPUQMWBMuvmtaj7TMdLUi3C3sWQzobs+buBkD9UlRYnpZfH
upi2n2P97I5Ixv8WXctrFdVEikUoRnv+FsXR6NPqTeudYS7KSbzmSJYAUJbq/Zdg75reU5lUfRGq
bp68UWwvhfrQoTue44+2ttXwpNnJ/IifbvMgPVmecnKbz8NQrdlBU9waFFeyPjqDkhBwzNk9L0D3
oQKfvgOWvdi18ncy6RLTjEjRlgEYQfO20j4twiEevK9tH1lvNLtuQiU2naOKCNxO5fvK/JM90uaT
3GSJij0/JSYCXFUXO0Woa8qnRUUstCCVe+2uBdMMqB+JIggSaDpsosZ8BTKaq00R5lHRBk7ZjCcU
BYedqbuk5knoNFBR9A4kvWLLqS2gWqvKoOQhvmbJN1EkxnK0FaMi3TddUtsuE+NBwB86VGs5/8Mw
Ei9sEPD5lZtc9xO9Ex9cLdYfpqVxHkqDifAbZZxyUtxuPVHYqINJ1FqNau0o3r32HNBbptEqG6DS
3FaeyWe3lQ7gG8k7k0JlgVtvOdBRbpHJ3TnZF7ETGjeyjQPiDXgAmdn5KErsqYNL1SSklBV9WQRs
+Xpa4mAZ7fS+Hdv2IZqWHw687w8vf94lalSOjE0FJ52GAGi485ENQXnPtfssdJIkmxHUy4wP1rpY
32rRLukBF3sHmXjbmN8tmZrXx0YsDVq9qPGsD8JFn8SP+s77mtOo+xon9jIfcgvp1T0N+8vjR25B
fAeylZrKhaoqUCJtmqn1hGBxDIDF2VcrqfCg7cvlsKzGXunm2npQbFWlDAjZxhbBUnjQwFt1zULg
sMYBPWEEtGXqcbD7NArtXJhfhzy3Q7HY1ceXV+Ty4NON9mQoRqwOhGBTTU4wy1w6zN7DObLrU5/0
9gHzuDx8eZSL4o2KswEAHTg94GKkQOf5uiPrZk9pW2Rhk7Vt5Rcq8on2WM7o58zmnZO2xt2yaMnH
NUmiQ407xO3UjJF5HKt+vkW4xXvtMy1/j8zpLHlX0JU6/z0pOm9aLew07Eo1Z/MjDNimw942ujK5
9JrRIaVWwXO9hU606zKvA8oC4ZAo8wlIgzhpGciJlyd3b5TNEmpptFBUZZRpccpTznvu61W+q318
GQ78BANQK6EfwwW+uZqi2mzcYTGTcBnLJ7dSjQ9JGrfYiSRUbH2EtYfuIJrFhA2r2OmvRa3Sr6n1
OglccFG3KRJZFf/T03/XOVR/iNlJ9xwfr80E+GHqSlygdG83t0tfp4qGxWESZrB1b8rVXd+ahZGd
Xp7vaxNhoxsoZd1kyr4ZJW9WLc4Q0w/TvJzuLK9BUtwbkhOR+7iztPJYnNVZ2KaUyTVaigA42Unn
2zSZig48cp+EVFf+mDPnqUtNbH1656MQUZC5+m8vf9olyIrqACUV6eyNmB/yNpsBXW1c27lKQqVv
8rDErSn20yjujw0p/JOmrVOotHZ/P2coeqxWXNF8NJK3LKX1+eWfcjnLkrwGCgjQNL2/LUkV7ToV
wac0ISIs1l9tek7HRKoQGOCZdy6Dy9v+fKjN5VSvRp9kI0PphNUByuz5jYW4VTinXvxgD8iWvPxp
e+PJ5+DZI6+Z3ag2EeOpS5UHdi2M39M8n9HbstFEAZOz89zL4O18F7GqMrbDxBo1va2Sdkas03tq
nYRGEmk3Ta6ahZ86VLpxUBu1R4Wez2FyEEeOot79UmSR9sfLH3xtWzHF4HF5a5AN3NoMJEauNJ3G
Po4bvXnXglL75FCZPgxRZNxPrPKpccoiLBYzv/PiJjoNbuLlvhhfW37gOgbejVDrz/rUll6XzLXj
xUWbhPOkUcfj2B2GcWj92KaD/vI3X9u/1L+AcshCKQW380WO5rHV4jpOQhjH+WFFvM3Pl8U9FLrY
Uya5tp/AQEMLwV9Vp4B4PlRfZ2jBFU4cNmqS3BnJPJ3ocEanbEkVf0mKVzujM4m8ZxqIDq4mkN7n
4+Vjq3hNasRhvib1fdWO2h+qU+3hiC/vPkYhZqDKrPNpW7xnM2ei77AxCtU6Gj8LcPgS0KcFujMm
h5m87IhTzF7J9/IFkQwUkl6mEYDTFiQSU2sk1KzikA6S+LDWw/Qu0Yxp5wK4Eg4hawK4G5CdFGT4
eV6e3QCK4s5zoWRxuBZm+S5f8+V7zLVwt2RG9EafGucOq8PkZFa6oD6WVYexcua3YHBL36mr1X95
q15S51lQ+sCAPGUZmsrc+YImzcoFkpVMteHVTzkR3KcqWRVe0K5B+j033qtuZbW+tRjNjzrTjJNa
LuYN7lHZo9Dj+Nao8mTv7bu2FDaAPV5YyDnUW89/VKlqk5IqTRzSGTZ+gMcbD6U9AhPc+XiZ7Gxv
R64k1PcIBikObMZZJmPp7D6Jw4H98FutC7x7W+AjXrla92Kgk7t4bXLrxfAlRCnEu3Ve5r1I8QIh
JUGJJPtSjgF+OPWW869lL3hD5CgoFy3Z+o9qas0DCKLh2CdFh+hj71IC9vJjD//wDS5KlV+mXv2P
l6fiyoxTcvgJU6WeDqL4/DeMDlcWjV8lKDHoeQdT1zq5Xt7ubP4rtxUNPAmS4uqQHl3no8hjl9jV
pOBk2H9S+rl7TJMyqBpr5v7ydhLOa4NxvAC4kYG4wNTPBzOA+a/52CvBnOWAc0j2TsQTFlKslXvP
rb+nYX9tCiV8A0kvEyy8sYnFgcBAmCsGPs7wQGNr+XRQUiffka++OgqdU3i3kuu1tQYdKmjL9tAq
gTPUBVo0WIdn0bxXrrlyAYPDJP0FrsH52CpL0ORI1rZhlLG1srfx4pa0/eXZxwAUibxmuqcrnu58
mlz9zWk8G3RzDmKEfgf4oEqQwad67MXU3zf94oVjV5u/OWCLbjrXHcNIRHuCNFcmVVojE2nDloDR
uimB5ZVCPSeNlcCLEzNUR279dRRr+PIZuxIWsBkl1wz1G467/PNnN38qUaMWKpmBVtrFYW4xW7dq
T/cx+NxT3L/yQbxjVHBhYMED3mZDY9RqxZS0XgBBxv3oTs163yKPuBNS/cTrbFaMsBLgL8U2UsNt
S0fva7VdkcwJ7BYwO8iXpDxpUYYIQzqr3w1tqvAmV9Pf7cwt1sMMLeU7BBwNl181Dx07H4/YH8Zv
u8FQYh+1UKBkYI+UQzeu4jGpLPeIj8e0o2Ty05t4+6ttEkUUKH9mcpsYRiWpiZwoxTA2L8Qbs5i6
KFw1o3VT3y0BvtxkypCgSOSoy/u0WM3R99Qk/Z4rdf4eS/PobbI4eur3GLvhzsKSC99GTqc6LFM8
xG9fvWlk6CyrUZT76WWcb5om9wZb0QYcx8ZKO3nCSxFqVIqT04LW+j8NtW07qhNIp7aXFmpdOj/x
THS3uj5Pj828RjtrcOUoPP+qbRNjGacocmpswRJ8ZH6FJa/eOPROHppkmP7MV/G+Aq0Gr4Ac5vkE
DnUeZx7d4WBQ23Y4GiJLhkOOT9f7yC3t08tTeOXcSdI5K8X1LNXrzgfDXtIa8ZxFyNrq14OSuOvJ
myCA/5lRoMUi3QHld6t4WzD8krXsCSr3g+9VneKLpNrTI7kWl/Ax/zPMZuvlrrWqc9HgwjQ2zSdc
6Wh7R4r5oAn1j6yPtW9GZA3UBFLroA54f/m2DQLtT3wqMSAMT3kvb+OSySm0yFSxwlPaUvFViO8+
AsbW4U+MgvQtqFqEoPFRPF+2dfVyLc0FO1/DAY9/SpjVMt6Jfq5uDmID6ZL7k3F+Poq7ZPg+lBXe
bKr3RzI3MYK7WDm//ClXTxaJtuyAkKht4fYDRRzyTbZ72gzmmyRRik8Ir1hhJ6K9ktveUJv3um6R
QgcbiU1h3pf3SE97YW9O6yGbRXl8/VeBU5CP509e7GYo3R6TfzpMjmqMeEGfdXfzUqVHb+qdP3GE
6U4QB4CMIE3bNEg6mm7UNjnCNbwGIri6PRF16DtH+EqABdMX40WIEfSrtkjuqOpgto8ZyzSN1l2z
pOldAVrtBmqt4ae6296PVSI+vzyLVwel9QmsCZoCyj/nG3CEWVyNOar32TiJk+yA4UhrTvd1369P
lI17Wg1GunPVXwnDwRfj4MSxQhxqG/OL1nNGd2HXiyy335TTZAS6q4iTVQzOo5MYe26kV06ZtKcl
lKO6L+Gim4/MrVWoPWcZhaPqOKR9fbTqac+d4spUUgfHqgz0IOCCrawufkDqoo6MAh54PE2x6h4r
coqjJoDGt3nffGy8Ye+BvlY7oF9D5VnWKUDFb/ZmBpOmHZnpgIABN+9G0bt3epxWdWAPlftlKLgj
TWFUb+MOdyCRyo7aBFn7vspj/RZ47B6M/MoVAJgM0hKoTGLn7cUpxeoXRMqR362jFILx0B5UNWoC
hDX/zLoiaAb/AdQfJK3N02oC0mxzVNkDkbfpuxHdVd+MR3cnpL22eywkCyUNCzT+FkhtK/WkdhSl
QRqzRwc1K4/p0L3auZEv4JkBgIo6DRDKzTrGw9plUcYoAkH7IHOGbysSl+HLp/3ap0ClNUlp6OrT
8To/CHhBqaIoEatPu2xFRw8NwhaJ+tc/nbxnAMdAosgcWh6UZ0mN+9+cncdy3EiQhl9oEQFvrkB3
g04UKWnkLghZeFNwBeDp9wNjD2p0BxHcw8xBCrFYBllZmb/xFj0tCiTqDa/FK1BH1lu6ybCzLdfO
GWgUOC+rZwN96/NRUHcsWjvpUOnuZvdGKrF2FylJ+QyPrj28vmzXhuINCDho7d7xiZ8PtaDvgL4H
Ws+tU9kHO7bTo8Ir5FQlqrmzQ9eGggexGnkB+OAgnA+VJ9roLBOK2SAWmsNS9OVNoznlAZbVbjK3
3pCbRw9tJLI5up5weraFYk3LwFkD8zhprXWb5gp8gFo5UqT+6ig91rSx81/loREsKpWY0enfZS9+
vn1lecogQwm+Ye04n083kmmU5/QCiV5DhWWUS1UvN6tjKzy5s4lranoxW7JjShcr7XBrRG9Nbp+X
Kg5wXaMr93Ft6Ycm1pOgjjTtnZXqkA5lJY5g0sdnV3R7YgHXPj3uVxTDeX6vOjbnM429PodSgoBw
gc+l76BRHozEyp0c4rK1svL/ib3rtbrafm8S9BqP1DkdBQLeSMnDvEijyocu4PxWkHu4txYN7XzU
GI5tndX/DdIcT2k1dE9mtuhv9y0EskIpYM2gV3fcdUX+CQOL0PQJeSb71LtqeW/aaXGHDtmX1w/Q
Bc0FVAZaH0gDYetHuWHbGJTNhEwxuPaTadfDfFzEoAkoSyXwS3UcphOMrvl3ZORkUwLBq4lqAtpk
s4cxiO8YSdFCOEu16dDLupzCsVe9MRytrvoL7z7H9WVyuFXbqBnv1aEQsKGgHI0fpxY1EaejbXcc
NVlj1GJpY4WXtJrvhLk1WP57bCGO0hJYr/iVlAUU6HwV49mTjSvGMUTJqX7X8VoIqspNTU7rot40
I2mFmunKn9eXdRuGXkalSIQbLngXWnXnozZWnJe6BhnCbkV3zPIiPtj9qPpV23XH14daf9RmgkSh
VStktUrl0jgfCsZFZLncdWBBSuw4TD15WhbTCVDSUJ6SZhUuRNrnR7+4+Q5tYbu0VEXJmRxSUMIt
t+L69/8cUC9REkuvlhF8gDn/pS77e1Hx+CnbWNzkthvfTEs3/Xh9ttuFfRmTyvNKzWLgLWc+ceaq
1Ue20yxa/bDEE8IZSe0GwOvmnWt4m2VTgUNJbmXKwmNHkWUTCiw3U2KjskUYcY2isrnaF9Uq3z+I
R1+xK29nObcBdh2PUj5HdVXOpaB/vpw6KnLlOA4inCqjQ3hVX27HOBOTP6T5dNQSmfm00O3biXv7
nhY7Jk6vr+02xL78AhRZUHqkR0gx6fwXEPjhupFdiHDuOwdKHhecX6pTme4E2ctzw+1BYwKG3gqb
2ypYuwOCGUTeJvTcNK6CptLHX5M9rpSDukpvXW0wDiU40vD16V0eHYal7r6yobi2tywbbHB5PdKS
CfOx+I7FSha0jfi0aKhVvj7QlXWkXAThihLZKt602UijcaUitLkOJ1Lq21LYtT/Hynzz+ihXpoOd
9YtJAE8yKADnu7XEUrWbsa1DtA/kF2lEyi25d3VQKyXfe5NczghaGXKCzAcaBei2zVhajmHvnFVh
ouC4YDqd5gOGLHbW7fKDA7O3qpqTXVNh3zbt1HpWU4oIZSjiAY6o1qMBahuhNLU46JRoTyLx2qR4
+VDx491HLr857lPWNnnFSy9U6tELAA3FpyLfdUS+Mikerqu6kcGXRZS+WLpsKROrDgc7RwxiMYIs
N2+6vsx8ibbSzhJemRObjLgfRpJrBrxJf+E4Qvu29DpsJ3V5Nvp6PklPfSusdn1gGSvalUyQA7E1
xjQjVJI0odUhxpXmgyy06bNRq3sa2JcHnFGoCKwqxyQn6ubmLuYKwZLehGqw4NsOA4oyPaK/4VQa
uyxqNuHfO3SdEE1GAGi8hOANr8v6z02WqZbIc0WtwxFtBF8F/0efftjT6Lm2OZxuEBE6QBZ7m4oo
FLKtYiqgaUipBXqz9BAOlL3G27UDh9sCYFvSZA+Q0vlcvKkmCjReFcpcuF+TudOOw+zZx9wb86B1
RLSTYF2b1QsvjVuD+vwWi1oMWpkLfanCAa+ik+soSVBiufPmuwk/OqoH5KqrQ+RLGvvPDk1Dg3eE
LKqwBlt0rLoC3L5dOzujXDlyNIQgTIAd4DL2NkcOD7641fByChM5okdrVuVxYdkAnPZvFsfhzPFw
XLVxQD9STdjE1Kbo01LJuCWo0Pa+m7mAlI0v9Gp/tknxtyzG+2SoPtazd9+k7U5b+MqerVcHiF0G
XwmZ52dEtlEhKS7UoTfEc5BpYwPitNqb4rXVpBIGG5nHMVInmwCrExa7yKwZpe4ABPcEWLTRn1O3
3Qt7l6kTxX/cWHgvvQiib0bCcNpWIEPUITD05BSJwfJxfB/CqOiyR2OJ9aAG33ED7DP+IApzzxDs
2nLS06fbAUkTivb69/8cTii9TiOGtMbg3puDVtGtE83QtypnrgeGAtqqZkmP6gKOS6JRqtYISynp
re4pWxRA3imWSLxkcqP0q1x9qwP2y4iUmKFLQvviGXU+r1wrKwWBviosulnc8z7k9RfX5rtWQ9PY
R7VO9wEYiD2bpYsu2TouWrXk3BwbHk+b42lNcVcpUUIIm3B2joZU+S9G+PLObXXzFyrTqT8MifHU
p1V7p5Mpfh5A+bw5SaWg8wIHIVmk/7iG2X/2NDVLqQ2qV4Za7yl32ZQV70yVmndn9fBHM318ByLg
rRgDJg5Gb70dEFYifG9iAoT3vpUoO4UtyLEbLCA8XN7ifidzvHJcLXL8lZwEV5/7aDM1orVrlXoZ
qlgYPS9Jg2wFlYXj6/np9l26zoVNRAhilV8FGHA+CoZP1VAVsgwj0afv66XR38NXRWqo65MD/kzS
z0Si+LUY4sPrI1+JO6vA0Qq9NngXb7GifTnomdGKMiwbFC1VHkp+biCqvOjqnrzYBdbvZZY8nPj6
4ZuQDJ3Pkj8FPCSbMlRs+5fWVA+W0r/rU++QFe2T3o83tiw9Mgr3VszikCOXI4z4pm3qL6/P+cqe
UpYmZ6YQSUFwW/7WKxFXPZdWOAwtEbCsSr/P82Xn5FxZWTjAvPbXlxTw502czS0UX9GCLEJF2u0N
gu7dTSXHLwrCxzt7eCWLYUF5daw4Z4rgm3Xt50Kp8goQ81Rpqd85g3sAxeLPKTq+1Ztb4uziSqTj
sJJgkMdsknQjmrShbxy06NoGgWVRtd/MUS47JqJr2NpkmesjCuIKl+6qXH5+Vkonlqmh5Xloefn0
PZn07oiHaevXU+bdFWLU7rIx1va4oBfmf+vkmBnaQ+ghkBhuIlmyeFmVwNsIgaRiq64MeRGWMHZu
nMLuwyyL5TEqZ/150UoNBceFljOuqifZmfRqLbcI4mYx8LUSzk4WctF74zfjNqPnu76811bH+YLM
CjKdIF3zsDbq0c+UyPHzpELV2/QeXDN7jKI0Pelq/N5Jyoesko+lcHU/s6bfb/54wHxQJyTBJHHe
Yq6ytjJxCoCfpti9djd0nkCdehh3AuKVT3R9Z9q09jgDXKfns6XUOA1WpWShKWQHItpu76Le+vX6
VK58oRAa161eNc1Aq50P0lWF25iznYURaLvDlCRL4HVwpAZv2BnpyhdKS4eDTJeSj2cLujYm4LdL
NmehPS15EKeEuM6J2T2S/+XLEuOu/vrULmrzHBfoUtgvrjY7sNQu5iZzBM5gvbkLotSWMaFWV8ZK
+hEtditsvKk4KFPaHrrC9fxpnpP7dq6zYLHTcufkXttKVHNWPrG19rQ2X/KaLE1aVGahpo7tcalL
JVAAV75RSGKd76o6DfqVxjtYnfO9dJ0kLpJazWDe1vFpKLE980DUHGazUndC0+WEXgq4VA5W51y+
yfOh1DkxpROVZQgHS7k1o+lnJ0319vUNfNEhOA+AjOLAsudiprm9nVAlIsMbqqQMmwqFj0DOTSqe
TXK5+QjPLOqCStZ9dMyTyY19OTad8LlS9fcroh6MbCSXn5R/izHoQI7r1IRoiB0Sc2qf1S7vJoJH
3fy0aif+naN9CwtXKaP+frG7YT54pKt2UAK3/42uYvpJlu2EQGc5H0dVb9/nmWwxaMazGnuMoq3K
UDrzEsOPQtD4RiECflb7TtZhZ81twMC44EWa8V0YAE5QJDDKY2ML9UeK6OYfZTbV+eD0cjICt/XU
n4lQZu3YF0N0YyrWIo56U5eLP+YO6E0dXUDfxAM23Qk4V/Jo1punF6FgheJuC62zKrKs1w0Y4lmz
fBlbz/4mMgu3XQ3HnqZMtHdaabonIIr6nVNhEaK5+VsbsmSy/A7UDYHuUVvZviF4ghY6QrdcOfYS
nyZ9XPX20QbuTWfvuXLtEK8Hi4YWA6Ipfn6IB4n5U+eheqALG4nFGRMjHhpvf+x5FOrpmyNuAAls
a5PgNYZVCa8twiSPjBurlONjAbVu59u/NhfySWi1qyITTfrzuZhxzpIuEhJXU3/CiCYOo6hUdjoO
l5cFwjH/DLJZsESf0ySfGSRPM9qcmZuHTWonAb3zPZLT1aF4SK56njzRt5dfFS9D7bRjEY6x2kEQ
w+cwArDqD9Pc78zq8mJiVqB1Xmq6NCk2YXMBrTOrdsEG4f521zW9Dp+2LtWgwA4u8Ytq2iO9XCZ2
jMidTkFnfVJt08csalOvzRjREp3xzqHqH1izdA4tDsvBKs5yGjPj7bUqBqX+uvKegLts07o8z6hl
ekkR2mMq78baSOnHpg2X8LzXsLlyGCGYcOB5z9Eh3hbm3UmOS1V5eTinpXxXlLr9IxeO8vYqLF3o
tQm2GtVAGttcQk5Xgg9sDYaxdPmod3X3ra/icucWurJZfFFkEbwtoE5u4UgdpuqqCpUkzOoiDpJG
aLciVbUpgFatvZNjah/G1nF3IHtXR8VreIWJAOzf5v6wIgd7FnMexrDTTsLEJ03rp+zRjnL1VMdm
9tlePCt8/cK9tm/MkQbQ6u0MxfA8iCAbqq+FqTzsG228Sb0+8oWTvlWgjAiv0YaiaAoshEt9E0VY
SlPr6j4P5SLih6mJitKvrbHeiYjrZ7tJHs6GWSf7T0Fm7hPbnBDfC63ezW5t8lzHn/ryF7oy+Qm7
MDssMuyGg7lM3Dujj/aMTa/sIHrbtIEB5vH+3WK/Otx/okREWbhUZv84IvIVTGaM6dyIy+PYme2t
Upbx59d38MoTiS4itVMqQqiJkdCfzzrt5jJrhEDLwhpTceSi8R7TpnVOSdQZf6Xrtr/GVnVwjocx
qKvZdJMoih7asBzfqWUe7ZyoK2GcJiDgGHy9yE63yP+S2KlPSpOFiYtcO5zL4lih33oQiZHsfKdX
Di+ahKuyCYcXiO4mGpRuNOvFxKOMrKL3M+SPj1U27OVI1ybkrPUpk4R0BRCer6+Zqq2KvTrvpTyB
0b0szalSMxeJfPlWUSC+E1pLfCnkvzxetk8zp1YjTVgMlQjve2y71Z2aJnuEr2unFGAEhGLuQLBa
m49xmBJIL66ehYYbpcDGxXRsqjl+MJNZCZLYtm+BfO69zK5t1WplQlLEvGgGnS9iFpX1gAVvhrhA
JH3N1eWHaazFf69/C1fuddqBXLIvRVJv++hC2iwydQzgQ8dK5fsc85KnKovQNxkqTHD7yLB2Is61
aeECjQQG+R51zM0JzGbR9GPcUjjRaje0FLM7KbO6p0x4LUvnJYm4GUsHGndbfSgUtRzNfMxCrxjl
nZrI6VaWGjYVzZA/xTGUbRKZ4hZEefqj6xbrFCfl8n/Cu2e6u6/pI3I4WVo01lDIogxibc5Nl2Gg
6S4xccZdzM+egva4UBGuaKNxj05xZVn52CwaNkx6tRs7Py2DHOTklnMaVrVa/fBSk9PZedXh9dNy
bRSyMZpnWF+jBrS5+zJdguGec8RiFO27KAFmGhg/vD0cgtZhDjZnH5m69Zf4506iskydo0rScMpj
JaCsNwaVZs9+qSMF/fp8rgQq7hyK2bgG0BnZXj/lIitEvZ0k1BLlm4in6JBK/UnB7S74fwzEsWeI
VRr/oqLtGc04OwjT1I4dB/XcYRg+pYmvRW/mhayHjsmspTf64Rd6LPj26Agr6GjgmIL6H96vJ1OJ
3ePrE7qSOCA+RbkVrylvha9uNqm1xlIH8hfSB0Q2AvZElJ4cDEe6I3s6HeVsO3MQAYBZfFlA8uAx
rlg7HKKL4MXbh8rH2tlZObHbt+kKIe3jju8LEc36fTpmXTAC3vXJFJ0D/sLRTqX+4viv4wG2X0ur
KwdrE5JxUm2RvKqycHQcxPlVOfiu2cc75//KKPQDGAqc01pl3px/00ZVlwd3Gmqe/CWUYTyoWhv5
r+/fC8PvLPMjTaXmx7uAOiPoo7XT9M9Xpk4tJeRUpKFCLaGhB9CBCVGQuyuSzvjgpl7+aEtcH3Wz
VUIn04bUL1u9fOfoyAzGHQ7OgaeNOJV0cecXAtXX1pDTcQJMiDONohzaNLGCRAyLEjiGmJ8UDPZ2
ErmLz3edA54AtGh4r9GXOp9DibJkq/eslIkgencQojLJkl27SP2JhPaws2QXzTdsnUmZOPS8p9Z8
7Xw4MzXzLFYkyiy6jsZDPIvs6EaUSO9UaifRXeesoNuinaAWRJP43S5z/OjVska5ZvXgdCPNvYO0
Xf1ObEMJ61mfSr+LrfpdWjnjY5Kb8XEYovRdvUgHVOtQ+SPigUFlLOZt32duWI1qe1NK07gVkfID
VPUen/7y7DFFpB2gU0K9IsqfTzHV1EoDGYGYU11Yj3PeZX5uNunOd/TCOjo/fCitkXeACAdbC2fy
fBgblwqtyIYkjPTU84dFP6mN/iERPcB373M36PemEz2hxFf4ZmmeeBXfeiaep1HVBkk1P03V+Cka
6WxIVap+K9uTKAbDn5HrqY1pp/RxuSZrRWrlppBgAjzcfCmwvz3FpNl4MqtxHv2qNkss/YZB2Tlf
l9GMcdYHAAAS2J3blCXOkcxAwMDFU3MxPmIGV/2sKfuX9OqL8sNCFXdnwGsTW2kdNDdBg/Hf+S7k
nTO1A1fDKfJG5dbLeHcZU1K8NeEDN7eiHVZu3do93hwpy0thJdLsgOLQylucUNLDqrT3/5kLWBES
9LUasOWE20bdL03JXLJ+Tt7FqpB+U+bpzvPpMuCQZIEnXp+NZNxbYmLi6vWYS5ghvWjEwRaJP7r1
nwqAys50rpyFNZsDoIfIGeXKzQfSG3FfJ51rn6o4nu+lKHiCGw5vj9GS/4nZ3vvur4/HXbPiD0GA
b2621LT6UpBlnUrYPd/lgNAmHluz3yO8eZS1Zu1E7itHbyXiAUjl3oaDvvmmlrzqNXS97JOr9/p9
lFjZkZrRdHo9Yl/dLlIhcKKQ15AOPz/gkPc95MvWWRmghxIwKTedMU9oBNl7hPprC8hdROBckW7A
lc6HMmYX6UFjgeJC9fduWYTxfpzodywPVps1O8fwcvVW+UBkgOisE0S34lZ9atW1EaXGqdVn20/a
lo2SirGT4l2u3tqGo6VKMZTLTt/sUY1P2MQw+skV3s/FzrUAP2Dv1EI52anjXZsPAAiT7JhHISj5
88Xr8bwkImC51HpKAVDewrA7LqI3ByLmA/iVxJht4no7H2U2YlXGsaHThs4yP80H7T+l04ZPbz1z
wIBoz4BaoxgKD/R8FA8JyqSOJPZRM/KHaNGkp6yx1I+dbkU7Q11ZNu7OlWQL/gCnys2ZW0zEkGt3
0sm7xW03mtb9UDp7QoBXB2FzAPmvXu3bszaJSEWimEHsopqp9jvuXSqVvS7TZUluzTo40aQeK6xi
W1WtxgKN17LUcL6r2k9t0hcIrWCymDzjmTNmT1oku87P1QbnVCeqGtVv4FbHt/XSLQhNLch+Hhfb
wo/q9e28nD5Z0As8EEDnyj843041LnuZwq04mbGd/ykAXdL/V8VOp/gyelA2V6lkr/RX2v6bzNIr
57IrrEplkemvue6MzHxcPIyJaAKrLNqdL/vqcNA56UyjbQUscDOpDDtXcCvqiQ9mua0aUz+lNtpM
8Vgm/oRD004cvljElYNDArC23lexkTXS/PPWGKPUbM3KtE7maHs+kP7qqC44m76+VRezYhRgotzK
PM1gG26iCMZ6CNANuOh1c/rbHHsnaLvZRD6g/6UoVrnz9rw2J4oUPAVsYy27bD6+qUmzTrSqdZoa
swhQoW+OsWcUO5H+2pzAnZF0Ap2mQLH+Fv+snICpmDaKaZ68xI7DyaMLYI6LvO0aB9iomezJcF6I
z78Qb/Ez5Ft8EZXYnMR0oG0zoJd6ykREJ7FZxj7CP6QrWpwoTeAAptk0CaVpHX33bil0yxdtLD9j
xmFlB6Tn6iYwRl0fAjeRvXYsak0xuDhE3WMB2APKLmQz7zW51tB99p6gdcDDBSw71WCa85sDPWRk
UpkmzFMbF9OXCtDFca4U+2A0UNnQTXIfJmADO0/oy5j1Mioqw1RAVjLp5kIZJndRnZj3SbwkxWM9
j969h9jHvVu4400isI/wc7uWBytulIo1sN0ThcD60ayz6CfyCMPN6x/AlSNJYQM8GsTpVcx585nF
6Dxg2wxR36sS83FGRchXi7l76zXKrBEMReSEuupqk3J+JCmX9Wqm9Khj9Ob8YMrGporl6G//vIBY
cB9oqxI3VdzNKIaeIv6Rm6cZE47AGlHAHkxO2Osrdu3coKIASJGnPeSozYrplZo7hnSNE8YOdRSU
bjEdsGQH2tVi+3rDk8i8paL35tbvWvqGX07nwoEmtSWYT7kza4VB/qbQSPQBI0DY7b12ZwmvTA4f
eMpiK1FgDbznSygrc1DFoOonc1X29jTGOSK2pmFhy33upwRFH2RC//n1NV3D7OZbRP2AEwIqiYx6
K/xnz4WJ3uZMwqBNsT/MU/Epk5Nz1JrZpaQVDfjcRepz5M5/Xx943azLgddmCeyPVZXzfL5Cc9At
J/aQFQ/dsR/L4TFHm/52Hmxt50t7KVBsx0IbYH3BEHNQrzgfK2+HtBmGWTtVqQrPuk2aIkCBrWPW
U6Pkh4iS268Ek8wDiG33SJN6ONqZk5kBXqj9EUm59o4rwwmynqJPl5nafWuI9q6IE7xfnB65X4Wu
mTfU6b3gK/GTWS9xl9aabqcyfSVo0HgFpUvgoIO/pZ15KHSp7I928qzWvlGmPAsiGic7H9rVUZAR
0RlhJZNs1qsrTZUqSq+dFLt933aR89RHmbZz8tYfstkUrsg1/DMCd8EmAag7CpqTOminVFmIuun4
02tKHcmx8XbueKu/ftyuTomc0KErSDVgCw6vUiMZoq7RTj1GKL7aG85tvmBQ9fooLzZx20lRYudG
JhZSz99MqsIbqC2mRj2plVVZAQzp9hvGYpQFqYa4P5W8TD7XiZ6lwWSg5UY9cZLdqRgpVPpxNqhQ
I12t+yuMKWr8FtnPP4bTLT9k1I65P7l5ah6hRLRpoLSmVQQtOOs0RMyPy6vAvbJBcNuzf1hl43k4
Wc7omvE/yLe1oeGL2xgRXp1pZlbfSxm5vz06e3803sCfRtOV/029gjeqNRvmN6wb8smH5W19MeMO
CgE0mF7zVVh7oFt1FwhbYcbqFJRI3X5w81F1AyxNaI/A76w/FqnMv8WtmOLAMEt9DEa1XtpAa9yp
WkkzRe/zi8/W8X/c2nESt6u00xgVme3bMSBhX63d6ufO1lwcN7CkBFiKTly2sKvPY4DnFs0C+Ek9
8TRzjvpUND7Gog0GUdOeitMlI4KXJLVSUPur2jD2G+djqdbQ5t0illPCY0gEvPuWW57tFXdvWabt
7dRmo4JaYJINh2KI7c+YjzQ/9VqW91jSR0MwF5IqqZlX9a83r8Iq8kQDBqkjDurmfE6TaLIa6hJ4
TaEHHqTIAw1EzdcbsVeAvwzw3NWrEchqzbtG+fNFIPbFXmsly6mNNHlELdc8KaorwQyOewt+eXcy
1PqA5yZbAcmbNHhQe6V3a2tGejPi3amJqHnWFnMGU2rGytOYW9jwxLOBjtXry3kZVahMqPStaUhS
i9vmPVZvFUlkTvNplt5yl9fRX8+S6k5mwKm5PLtcWmvOulIzAFCcL2Wz4LI6aV53imqZezfC62fl
WJrakh+NaJ6+m5YAP6zWsVH7du/Zn8fUzVTWQdqgb0UXRYekngrtMFplpvsI3yqmn/aGSH1Nk1py
nLzG0o9c/pN5TKxJfJq8pU4CGaVTBkYZXYYbrAOpWYnSm8QpLjr46BY6xMeqiGbjZpFJkwdTR7nV
J+CjiIJnQBYHaUTh67EpS4xQ5qVwsqC09PirmEdXCRp3TNyDVzXuAzC02LyxYwGa1Glrz29yqX9S
h0HE/ihLhSwkyuLxONptmR+juEyfbVDEJR2X2O2DF2H3QzSo8TrpVuLlyzNi7XNqUXEwtNlufD3S
y6/p3EcfweoXz6Mb279FNCgfQaVhviyURvvoCE37MhiDq/hT6xYDdk41b2zR1ZYNMFiX78xC00EM
W5P3vhraOvK93MmsYJ5rZzp1iSgQM3aUpX4oUQqir7rUkFnGVBlium4uDzLRuF76yPurVE/LqPVP
1K47OB9Lov4nRrdIg7wxxhzZi6Us/SW1yshPDaQ2QmE3SQmLS4+yA/1A7YMp29Q4ykLvmpsyaYfP
hpUYP2iG9gh0rKjvtLXHR1tRkgL/c76a/6K06e4xM9eXozA9mazEsNoI+7qpqsBVc/uQuVPp+qYV
m389LK8tBHCsGWyZmcQGLmGz9n6UhFg/T6X6GS8Wsz2Rg8TekaPSPhe1MuIdH2vYJ2mL3lMXsROv
9505U246QQfSR9RRiYjyy/wt73LBorkK32kyKDNuWk3He2z0Gr7hNKWd5EXG8MvFJP6nMtg94hil
k94t/OufYyxmdqZ1SdrkkncPVEgW49R0o/FpHL1iIAdTk56vPpZeYOuTbmO0NSR/K6M2H3RLpk/0
DlFyUAo3fSpIRz+4sSjICz2nGg+9cKnaq5nW/GoXiY/R4BSSqSkdfs8EO4m0+GCMd3WSWz9zYAE0
tyj+MbPSW8xjnMXz36bNrY+6HG0HaXVdowvV27M8SIdMP8A0laojFjgJQap2h+UGnE1XBlEfq0+j
rcBTt2nZc3fgEH6sobTflq47gXzJ0uavXlvRd9R+xLfKhWHod7yKnjsK3kagezwlAfRr7bvOfu+M
8YNIm+iTbITylwdTlwdiHLoqQHjV+SMhDnzLskHXwtYrzPmkj0ZZ3he2yWLLNGt/wU6yKozqEjc5
6UOSp37rjtljBcI2Cxxzdn80Qox/UioszyxOBF2AMzQFKtqnf2ovGZwAkrmCQzjumT/Qnh8+zbNU
m7BGMJk/dbyxPxilZtTBgJJz5OMsnn2ifJgWgUp/S/MriPU/O49ax3HGp9I6DHPEAckLK/rKP0vB
dQ3S9vNYZkmQWsI5AvyzScktxfnQKzOqcVaWu76hdf1TYTQIdOGs6XAqu2QVb089tqCrnKTxDeCo
957UI3EbIUc+nviivPd2bLq4hE0zvXFTq9vY7/C4F3yWc+H4lMbkJ1KhpfXZQZmRP2nGvVvb8wej
zNRAZgbEXKnO5p1YPI0zqyWuvOt02cBs5QnUBwirYhfPBCVmcY7d3SuWnT5Hdj9Vh7wqLAxVRtX8
GCVR+WwnorPZwhrXetvutRuLov9T7dkwfxwaJaRXSNeIY2fiNaB4fQUAbkgfFkRQPwlT15aT7TSW
uKuwmxMgdRR4Ia0klAbpmCcPq30LZ8OU9nSq+drG0zL1dRWOQ9ZUFLMqt7rJm3YENpKWYD6nuvta
UMXvgoSuYuhGsUnAbSr03MtOWg/u0ELJLnShPaqgnOxAltnwThMdml4lxochVpZE0QpHvfQOT+S4
x2gkkVpo2SMxU8AU+dTmWfEr0RUZh1bqTvGpH7MqDQvEq3gHkdcaYWpJjxy1SQhNWZw23xlgomyZ
kJ5AP/W0jzhg5HSkW4VMAMN6LIonU5nzAD12/ctS4hcatsPoqDcYvOqJb7GLORuTwrGZvHKyfGOI
3NqH29h/Ld1URaogUyHHVI65fMWiGpezpez1Z1fPi1tjoOHvp1LUk28YMPCPmROn3U1EMFYPejw4
CopqtfMxRgHc9j3urHctH51z5ziNoqIRbhaFr2dV8adIhxahLlSCvtHxbu9r9FsjsFZaSxmzccjD
56WZnyJvUUbsYKqSGN5G1uQ7WQZ1OlPMSgQdmtS3xRRZfs1rIByEowZL3D9AO+qeRnafu4hcLvN1
DL+6k9U0I0uA4gO+X/HqUUlTeHgy0ynOfNBe8bfOUsohsNoRADwtqexOHazmd02JjQecNViZn5kq
GTZ5sNIciqwiC47mWWh+3Nh1ephnR3kYSuQ9KapYyTfD7O13yyxkGhIojenQKDr3WaJliu94GSaJ
Q2kK4qXIpidryLpvZR0VdWDUTjoTS60cspTUmuiwgNPI/VpKazzwwRTeMS7H/sdC+yFEUnp272SS
5jei5eo4ZA5J6o/cyu3lmOYy1m6TSkm+O+poNodGjtoQ0JhKb2o7G479lNanLm3gXplGLrSgmpvy
gbXMeIeldVcH6aLETaCjVfe4FNBNf5rzRIF1yHv7U9Naxp/Es2G42l0h1WPRu2jCV0x28DON69pX
3Zbw0Nd29z5vW/GnF1x0IWKCILaMLpp53BF2uz+xHFxuJZW6bBWp8xfNmMo/46LpZAeinc1P+ajI
X337OylOWlYuvzFidr9NxVKR0TVUf6eoB52hAyNwfWV0bHFg3yzanxhDPovB7X/1QzF+qdG0LnwB
Z/dzOjnjb94npHeNrTXSn/WO9M5EJbD4uKYnz8kwK0k4FgkSkB7uV6MPoh8+Rmv1gwwQwZiSYJkW
ODaql46f2lZ3vjSu1X/N3bQbHqH4V79g/uZ24Haa0/plpLSPztSlf62+0r/qhtm0QWxG0V8CG1dz
p5uUXXBRLWOfn1N9GMz/Ze+8luO21rR9Ky4fDzjIoWr2PgDQ3cxBpChKJyiSIhEW8kK++v8BLdpk
yyNtnf0zs6vssuhWE43GCt96vzeU2kehFs710MwqRJhCwZGdzn/ehFNKCRYyG3PviCrKnjai0qYj
e2E4waJdR49AJoDbSIJi1I0754r0LJH7U1InqCcxybpSq9yIw1Hpys91JKwngR6PIjobvI+KpScG
Kn6reJKRp1yU7VyeZaM2bdJBE/Om1NpiDS9I+/uiqJrHuemQZBVRVC83I4o0hkQ6JdfV6FG0O7HQ
HAILEQr6Q4ShIPcgZgTBZSU+8oWJ4XjAGeU2qZQ0R9BQKfX50rSaEg4qAGXosN7XPrgVG1ImUsvZ
1ZoGbomvQmyFedzpKQcVWWQX6mjP1UeZsmgEsjXMJRSTCtWRlaC7wki8rYPSc+bOLxiq52XbqldI
0m2SJdSR5Y3Kq5z9GiS08LWEjFTf7TNv9oWH8Z9PE86KD3WPWDfi3qY29Wno1v1GdG58S2Cs97Wi
xwRrzpmSxe/gvl2LxiYFp7NV5UtBAslCJZ0nH0adXdRPU5CoqTWjxdcTWDL+VMVV5SsRj5PpWMbl
sdVpU0JOxGCcFxjk6jtp9+nz1JU9J2tdRKGXTYWDxGtazx6ZoXUBKRF1H7R4airHI/lTKaYMbnKT
Oflgsv7NynRLgu88HHru0s2bglMgcYiq3dCQJmOUbcbTFQsE0+7rrR0taXnYwOc/1duum0NhZMDF
S+6JbZTqlcRIzrCe15RlStGxdK2jqq+mrxAtnfq4MI249aXiREAzelwEApnBnWFUzCTROWwkVdtP
8kIns7c4jNs+94J2tFIRatMy3ZZG199HUBDjQPRDIgN97Or71EvbOICh6DyW2ULsaV+Wi+27Oc8v
SImxtnxT6dpPnUpzDKpU4d7nVY/dHlpS8KaisOJTbNcbZaN2tpZtDFknBLuxMxv+BC08DnM7U+NQ
WeKBr2dJV3++WCzFbtALFAu6M2QpuSRYeexsJ8eOYrR7UNc4q4zxHN+IcrwcpGN/VBysYwJt7Fi1
VTV1DofO6KWvRi6oFd6xGNahD5nhi4KDBVY8NOphI3ND/5wTFtKfK1LWboBNUXmWzHFTHXliTs4L
6gTb70Vplj7n0O4ztjvdZasRQe5PS2VlgadQjAbMbORqi6X3UVByzKgoWGgk+24zZ1TtWS6ucVzK
Db8fSo9QTNnL0bcxWi7pQXhy3HU8bneXeiRdBG6cDMmJXhrefEJlRJKCU2vuUd7UKmy0Ek/VIM+c
9jrXRP9cClbEcBRz82GkQ3RV9IKaP4s5Hp5kkcxZO1AVENFVV11yqtRKO/nu3NYD+ZCFwBU7nZhx
UzJWrY/7jnmPFFwmobCt+nKayBg5VCgDdkLQQdxUgxp9mQXfdNhS2onA7Rr1qu4bikZjVKtsM/SD
0q5fjdNfgT9XXtiJvpO+u3iN4WelwRfXGXpcU0+qVU8NMzGQwHhog0N+s7QTkbLwHCdD21VUIHH9
yVHULj0SCHc+uyouA+GyxO0SFl5JIHc+zvgcUkF1u64H/cQ4OCJcs5ud6anAq+BYDhaH12EhM8tH
G4b5jlo3RcRy5RaDj7Q9PpNoNi/dpLavdMVlydaauFA3s9tEuj/YVM/AqJlwAErSxONavagDL3E9
EIFlVB/docVeTa+n7muT0Xc6RCEWbatp8aLQLmX52EujVcP/MJKhqokPG7diPRBXQqd4bJRJtYL/
qG2O7E1BIx543qFk70bjxqlBnmILU7UAJ1nitbBT8BIfEDo2eW5Gfs1n9n7mX/k96IZhJ5xQrP9x
1UIE8x4pssmTHlw9B5CKaeKycrAX2JUrIYlZP/O2+h78oreI1hhoD4nSd02/HqbJqGX1vE2rgb25
N72LZEzyr78KsYF30Up3YVcDpu73xbR0mCtjLqdtO5hn+Gna1BcSxPiXkTzHgVCH37GNKh+I9P0X
l829MtSaOm5VNKUwgJE+ler8M6v973seBBYTrIiGjn4pU+j9VdhFZBJjBk8iVJ+dFVlSXLaFlx9r
kWVsm8o1fmLS8DdN75XxDyF2NVDAZG0PGV3SxlgsKx63o0nSn8XKVLQD+7Ux3SoYoPhu2ZhBg5Gz
by0cR4rsKrM5F7S/moJoIR4yVv2esXavoPi9v/G2G6hRYr3DgCgbD8ea3KYSp4NffohcBcccuMrc
sbZvriB0hDWxMXZbhJroqltHUvCQIPPjEfndHMMxk6YVXHx1ZTHsk1dB+vK0ige8xqNxOMtyYmTA
l60dB4Q8+PGlvptieDLCKKU39GKbsn+pburqeBnyYtt0jgzapEwv5ZSOP5liK+j/vmmFogayFE54
YMyYJLx/OHx4s5A8Fx5OTl9noHi1s8cpGkAQlc8ozuB3/4xU/t2XiLeX6q5qOVRDQMJ78y3vyXvs
VItHVWYi0IpMCR34cAE+/b8szUNrwLiguGIKUKLtzQF9kdYSWd28NUmr8VMOX7sFi+6fjIrvHtXL
VZB6INCgob2f0ZRnRTn2ZkMPolaWDSeCxV+06pd9vdar8O8ars7au89jigtndLSunGmlTLZvgctt
046Mx0Uq37yf//OdHk7+87/4+bGq55Z03m7vx3+epY8k7lXP3X+tb/vzr71/0z8vhqe269un387u
a/nbti+/3ndpVe6/592v4ErfPkl4392/+2FDTm83X/VP7fzhCVVQ93K5+Kla/+a/+uJvTy+/5Wau
n/7x+yP6x279bTEf6/dvLx19/cfvqzb0P9/++m+vnd8XvC2sirRMH+/33/F0L7t//K7Y2gHg/MqS
QyzImrPSCsan15dwmcI0b3XvWv27WO/KiqP6P37XrAPawphzwMmBAoc35O+/yar/9tJKAEFLTstw
9aX0fn/9bJd/zNc/ng9fxbef38oZX3rNb6c1Qi9cpAEoaIkhNNx3JWUzy5Iu1ZpQ79ZmQ+ai1s5N
XfEjBVFxUPQGDWinxh7VN3E49Hy8dmRoaZEdNqJwan/sVPdJlNmxOcxKAzJeX2rlpO96aduk1wFP
A0QrBBBgyTPVvjU5YCq6BxjLTKbRYCtzEySwck5bd+xPM3eYP9Xkt+ubxByKW7vX9I9lU/Q70tSW
Y69Jp5NoqqvGb+uWFndDMjEKpeW81rqm3748yX+P7rejm0X356O7/O3DU90/5Onju3HOe1/HuXsA
4Z6Byghn9UEe8uc4d/QDJgB6XTrrqxHyOgVex7l3sKpB4ZxhmgGPZC3cXse5cwDxTV9pLOZKakXK
8gvjnFmzt3/h4cB8wpKAKgei/T5Bq1ZyPZuNfNzQj3WdkwzMed5WHaZcWyHy7EanRzdusMEBQV4i
mQ1bCWen8XvZ5CdSUys9NBQRV8fSymf+oqcOu14D9w7SPknvl16n+bXklfGVthohZAKmReHXtdl/
LDO2gsAZocf4ehcrGTBQ2pZH9IQrO8yZEB/TUqvoZeDaxPm1M7rZT0vXFBj6ZQ1BDM4MhooQ0xVn
ZV7I2G+H0WNK9U6UBVA15ngnq8xRYFoI41zonXWr2VlXB6Q3YkuvFRNuw+0inXoTVc7w5PWWAwar
lNNNy0m6OBSuuwKqpm0O501SYDUZDbJuAsVLcGXyvOjr6o3X+6jydDMcAA6uYTPn9lmpydoLBAe9
s9EbvP6YAFV99udaumBC7VQUbAWLjlRoZKXBhgyjhkADYGq3neamxTmrcTeGEoPd6yIDZT7U1Lxf
EZ8BWjHt08vBwsI9HIkgvtcmvA59x+bdAezjSW7wesS/yrAjRQ9GNS3HsJq6PvmSdKV6AfCj1n66
uBWNBkrb4ZyjpDnuZDq2n2RhDbRaPVQrw0ZJEUQcNnUtbkCjhBkMqVecGmkyTD7t7eIscgb1fnTc
7IKwDucBP3RT+hGHPJZL0ronX4shfCEhm7OL3PS627rxhBsYtaumfjmhPw2TSDEeFmeKZ19O2fIx
hgUw0tuKJvrRNuyzbYPMgNaEsihpMFcSRkxb435NqG9jOVeZA4znE086WLtFqRrj2DSTRAcYGKMh
qFC5ksplafIDZhNOs8VXMTqrraHTQ1BR52mltuTnoLX6h24grP40MwfdPqx7QxfhYi4ukdtTJIrQ
LaYch/cIPexJhX/QeFQqIM3BoM/6CIoTyS6U3VTHQd7FWOhkGr6lgTY0nrnFKDVRwr6wchHWwsij
ndK45plpF1kXxJ2E3tOSCGjsJo2+6lakM0zQpJL9B6klDlhB5IyPWjFOg28rWGv49D6S4bTsaGLC
cMcZNAFNmAKPZkrtO3rrWoEihuWoN6XEQsgeVdyEbGPQwk4rMXagwdN4oduK6hpXtIjGWqnEXoDB
o4ZANoft+Lm3lMil7YttP7uTUD51EmNpX1qTctumwziGaeFYt+44qp88eAaRz7m+dHjia/YLoHy7
0VJau4Y7NY9e1eDsZ2YqG16ZpTP9pnZ4cEoxXCrTNOHMPswGfW90Ec/gvfjpzwKiF0ZPa/upK57m
CI7vbrKXeQqWVESaP3gu/nkpgTosom0R5PlkiUAksXzsYFR1wZgv7mkdw9Pxq6xh2jhJOt0kvbDO
TZgf4PCl12ghrLdi6+DqA1Ydzw7dv6qOj4qcuw21rkMw3GO8WIRVLZQmpNauq1C3Wg9Kq9aBhxQs
1IQ1mS15Pyg36XB6ZInNGwBz54wGnlYHimPRd/QmOhhBOaTTBI2rGI0TPbawPilU9bHQo/6+bE16
KdZIriJi69w0/dleem03IZD8aGZZCTJJzs21xSCskSwnKV262Oo/qTZ4uh93mOvAapsnrKqwTajD
dGDo+qOZwFtxzRGMNOURaLC04/ghjhLzTO2ENfpqrxsKa6fwiiCebLXx3UrBMtAcCA/bur0hsp9w
/b7fdQzYznhwEPGO89W+bYqN6G9ZrA7n0KXWNpEeeT44/8+CNF7EJG+rOGxfVnkpRxcHSpm9b/mh
t2rSy6mFQYUXVkcHs1XsQO2YDH2/ZGdJprbQG7LoyygS60RbIASEJurKP+qld4eBt9Xk/nnN5i6R
1qDVxHUbfGTvEJVIoxkb22g2dlVoxyD9w2erzuTHJi1NCos/y5C/KVxXSvr7O8btFsI10iKkWbDX
3x9HyzLyNJmnNWqEPi2CwZwsuRHayFP2utrVTtsmh96YFDosUVAotQ9kVqXfzJv/XSG+qRBXd/8/
H816vHp3/tm1T+X913fHn/UNr2WhdoCtCFHXMByp8KCP/1kWcjKiBwNAQjXmQLdcBaOvZaF+gPuX
iQvE+pCp/zgZvZaF2gG8ZvJc1/QfditocL9QFu4PWEAv1A4gbSv+hU5rff2NFmcmE6usnSYLjUzJ
Amk29kbRBnloTZ0TvvlW/mbAvmgr347Y9Vp8XP0Pgyru+P21NJZ5ohkIbFmx/41hjtVRY3nKWQ6e
7keRaYeenL/oYu3LiDzZrAI9Ur3ryxwcmIRPWrvuzMYI7yoLSPncjf1CD4HGxUqnlYC5Sr8bi2pb
DFXG7tt6NGBprJeukFAVFv14Wpxkq86ES/741vahIe4MMAOoEtHMGpO4Jx9xSB/1RMRFF0XLtx0n
gECbZLVh92h8A6mTn/ee7S/UBT9ZcPaX1z+uDGq5DjHOw+vrb54fxTsiC9w7sGMu4w3+JbQOVHP+
CWrzYnW39+jQwWLNznmEU/y+DIGeq5b2npeGo5UNbdhaar0RfdKHqocwye/tQQ3skSYnHaQ5+wgP
Pv484yTajNnsBHSJzNukPrIzCZOhnGhKWJwTnpPRTa/gUHalr0HT69nGqhg2Rt9nJ5OrZV+ydnJC
1H70beACGicGvLijfrSmTy/P79+L2JtFjDyUN4P6u1Xs+L643wNxXt7xbRlz7ANkFDqCR9xETSSz
/LJvKI7DwZdlDbI44UXgJ6uN5usy5rKMIfFjm3LAFMFy/lrGnIMXAHpdylZ9qPtLKA6qDgb62xHK
BEAdoQOccwAHB2YFfjsR9I4mjldr2XbRVCyCUF6n94T3US2N5MVD6q/Keq1pPe1DRWwwnX5J/ndI
isow+7kK2SBAzoENb1HImgaaopnkqdGz47yZOKeAsEZBP25tuE8GNWdv58qhk+b4mYz9MJPf6S2R
H6F90oMZhu+nusPjekOuy3ESJcWHOc+MOgCgxvTJjt0cwjARPyYqXxOpZQ5vrvR1PBfjzeLAevTT
2DJuCyyBjbCEJXyaR3p11+Sw4YBnbT6gbkQXbl6VtEsFMmkcyXsv2zWW1C7lqBbeYWIU063tKhCA
YJcuDaRStS+CohlNWFdydlhJFfe8gk4ycaDVpqdY8wCooDBPHzVwsMNJE3kRqIsmjvix6Lc6Fn6f
8OvWHyBqIX5kT0vve91uR7/RRYyYPrb0dNP1+pRttKVXb2kYmZ+ETIv0EP6p9+CkTXNiwjtyNjiD
KHVATG5j0i7N8izsF1e50SzoxgFuGuLOc2yTwxd8WgiPfcLDkYab3dWOVCB0raw1nw6r1CELRtHs
Ox1IcsA5QvkCoWLQOLjCid3SGnA3rdE695Wiu+iqlbS7o/GePK57jutXdh1d6PhBpKTb660R4oPf
fYFfZRhU7zpCuZp1dzlFuZfdKXD5A2kP7hCmmsh6zm6dNbFwKemX1lRq4SuFJU0Ylp7xNDQ9CCKa
5amC3dxmWymt9G7QIyPf2DEHdsWEaOZPkT7iZwUVGtKd4o1RMETJms3QD+aVLeEtEeSSjMfmbOJf
zgVQ5ARv5vrf7M37ZQC6AATqVJLMVOqKfcFDVkn4JDATtiDy5SblIfpMbH3bebT/f3yp/bqVzgJ+
MwjjkbWybuz32vI+zeMWWdsWfuWl4iwZ+M+I07TVKhuopjOk4nQ4rfnjpZap4x+tvn+v9G9X+vUs
8N/Xq2f3LXk3adM/vUUysbn9q2ZVDzDTJNcWZwSSXmla/7nYr2g+wi0eIBg88OTaAX5d7M0DlvE1
zFDFUcxYjateS1bzgF4jL4HWr7aB7ES/ULK+mJG/XepXazZ6o6vGn3Mljl7vl/pc9rAwqqQMk7KB
CuU5TnSY0fvufXuel5tiSEy4pcLZTqOxhEncj5/sRZpPhZ1E97XiHBJCSryMXmceyvNJb+AGKruS
qBU0MJNybXZoq5es9W7SDPddZ8zyXa+PXjiJuvzS9FK9qfBPeJK1dRXHTmP7s6EOIf5NzUk26MkF
yFp0DNEjCeyqdQxfn6V57q46CKeAawwpyNW+2kVv3TFB2st5MBLpL5O8jmtdQqfrCvLVl9TorjOl
JC3YqvNn8ES4u82sdRbIqKneanpjfF0yyMf+yCy9Amns/dioOyixk2lWgQ6vBn6hRUc77war2hqD
hGFTafMmMuLlzrYjJH5sIWdVow5foqJxfK8dIfFiFk0s9uwA1Ala8UeVJ/SveTXEu0Z4Wxgol3U0
ah8hftRfjXTpbg2lgswGdU09dHTSwaalJnM1r+FzDFPWHAHg5Co05cU8Rs2CfGCe+tFP4Mn/5FC8
lrvvhwalyTpq6eisgYPr62/KYYhCmlnGWERatvRCaH3qEeX+N83WLy0iF/VTed21T08d7bz9Ht67
LuD/3L7fi8PoDxaSquzkU9ved+8XEjaX18OvfgABYD3JYohMMti6Jrz2/vQD3cDPYo1SQXDBH/9a
SOwDwBMi9FTEoajFOG29LiT2ASgu5R3/k8MIEOmvLCTf+UJQymI1BJvFgG1CBPPesW1wR2lPOtVP
bxvyYwbJ/XMipl1v5iqcNXPUjkdlNK7WXNYn6IP2JRrc6bjkqHwMQbj/bMdCh8sl+hMdmefRnOr5
B1vz8uyP49cvjbf/7T1m7Md+tGld0ufuqt8+pI/V28H28q7XwWaxNYF2rqcAi/+83bWcA57zaiPL
tvXiQ/nXYOOIwjjHMRKKikW992a0OQfsMZBsMXJjS2Mt/pXR9gJBvl2b4BXRx7NXPTqdbc4pe2tT
OsQYAskCkZ6tbJDZjqEpUWrB/8TbEVvuPGxolB/PunPtqj2EcVFuaiNLjvN8UbEstFMOHAAKSee6
/pAp7qmdJw8zjNfjJGkoS8vmROsRJKfK4F3EkHKOm3zufoJ1gDy9W2JxmcIvmmWW4Az8bPd9rcba
1NJISwtwR4J2lbmXYRGll1ahygCrTTjNmTb+BH/YL0+pSykaEMDTYAWA2Ffao1GCUD4DcES1KkLD
y59JLv3iqcWvOu7tX2i9+Tf7R+9NS+pGebzhUPalzSAYu4V382bg/k2tve5Bb8fBeg3uRl0xG2rt
fcim6420hHEQbyCqun47SnpKXfszSOq7DCQuwxmDWD2VsYuj7N6t2EmNmLwu8Cx1ey+kVXlSFd6n
KLWI8mzvhrb/2BL46gj8C7JFuyrc6fLH97mWYXv3uQp+zT9y3/Fjff9d2tWgeXWGosAT1WmOKuJs
6fTGFwOCR5pKP+NZftcCeLlhFnJ2B+hgpEO/vx5UcwPbrFXE2zdzQIP5IaHLhXeAu/hR7lyUniUR
WphXKGOeB7u5/vHtwmX5/oaJ0SUFkylO+Qyi8W7wGOWkmIsZpZvUq4853ZznyqJvTDt7jvt6uYJu
fIV8ptwVQ234rZM/IP59JjbotNa7zE+KWoZixjq0Updki+rLvOxN97xJITw7xamr2OdLJp5Vasky
daESz3Ct51GB895DtdcERWcB6fNSaLT24BN8HXL6qK26NlMj42oxhOGXS3ptac0XEdk30jWvqta6
clWubDrxx8wY8wDLoweHI7bfLK0M16uNHRLE9WO4nk3zqXRuRqz6/HrSrsw+foiwu6ETpn5258zz
h/UlS+jWtRpN3Ybs79bPE7c9tOWkQ3PhUrks68BEgBRikr5cmW3lhqQySL8eitM0068yyTH95c70
zDybUaqcmM265qUK1v7KiDet04izVMg7tP/cFWqO5QyRSzBOoxsqWEls8K0+b4yxgLBuf1YcWX7q
OFmHqP68oMKohmM0mhVLDAZ3JL2dDnzrQ7N5sHPnnAL93Mq66lDIajnLRe9tZ8u9sVfghTV8OXNr
cwicJMHJzIhTDFMQw7LznGtWuZb7HjW+gpnV4hhXtSgexGzc6qmuh54j76IiyTeFw0fQ0nL+uD7X
yClPs85xfUKfk4veizaQ37Wgr10ZWATShENtKhszaQ3flAv19folv3yNk4mbbeZiS5DQi/7oYAWI
wp0vYYaXvi210tvNieoFbuqcEwHj7ax2nneYbbpYiKQPZok+1RBdvVUhj/gxqs6NVHAjGKWxHFaV
dVXltkUXnKFABWSdjHwNCWj7tkVivckWbz6L4gjBtmKI0AIZCqKCH6OSLa5p8md3rO/0xDl6+ex5
TCatWjpHZbHQsJ9w7Bj0Z6gLN3iC1Vs4UBVCUW5yaJJne44hpsSjjjHzjDZZg7XRp0O3cbHbPxRD
flXYBOm61aRvUoPPLbx02XqRvEMsoIZWZgsgGm/yc0TuoQYB3veSNN4aWTnvOLkwasrubrEYAIqV
PiuxSWT03N51kyM2kwvbf1TyOuDEVuKFM7G9emkNu0u78jTkjvTFwW+yhndH5ek6adSBXzzioROA
AhqQVawrlMAtDW/63QOZAHBHIn5177n+XIhna2CS5UvxgAD9HDHnmR6NF43q3RTg375Ag3zWQLhZ
Q+O8XRrp0u9H82qJaJk3cnJx1LPPyxLTiDJPHb8rvXNtNq5wB5G+bscPhscXM1ca14jaO5LeT4Gn
7hSFb2p20k9gaKD3Iw9MW7hN3UuUm4ystbPESWbfFFAHrGGdos7yOJA2Ekyue6MuCzZAhXJDrT8h
t3RvjBhapMwfypgpi6/MjUw0ZbMuvl3niLCR7V1W6FdtWjNpkXugBGXgqxFiYvy/oTEqKLf00UJ2
hvrZMFkyFqedjuu0m46nggy7wlbA4WK18zW85s9R8CxRgNtKhjKZR2NJPqSKu/2ZCrUEW3aXKVrn
D1ZncwcFSjX4L/FWaRokTENVPBZLciRMl9z2mhkvs/audRKcy/q7tmjvaKau7tCkMTl2y6LsME7c
hM9duclznmJW8jJPldq5KXJ12fUZ+GCMZiFoq7Y6rLEF3mRI5UJ48nrgDsrNNAsGl+IdeyKvty5J
Ax8wNMtvBydCG6FG2bzLvehJBR4N9clQNorJuyJVv8pFYfhsmdG9zJCqWmvZF3nr0thM2qnhIG1D
v2dpO0OOBMVZznihdTzLJe6nS9dgEURdJzYQGIyj9VTsjy1Dm5BdOfs8FOUwTmEi5q1yP09xcmm4
hY4Xb1Ud9joLvrCqOxukgWnDGe7UxBZoS6Kr/kFbUmgkgzK3J4Mzs9IaQiFDNlFUlBSJxTu1Xjks
TD4yVgLzLkYgsGnngZW+MK7aBEBjmfohgFIhbDDaTH5q8yS5EEqZb6zWuocZL0JTK2Q4ehKqZGKo
dyAa1gkeNDXiVrX+rCnutHPLaD5TcnxRsSBIHmSsiA+pqtxrDeodSGHr88tU3AVRECobfdT0zTA2
5ldIThh1aMYQiJjJMuTAFFgS55sJvWaIDYu7dZpBvQP3eZgmtud1ccIDcDo22LBdbGnYqdq7l22R
uvVqHludoPmsDqS67osiak8QwaFkcy0yxRmHpcM0qFkwDLDoUC+s9sTUOiWQcryAoJR+qUpW8Jc1
QqT2uSrr8lops4c4ryOOmsj7u0pPtyzx656S35A0mPuZ7aC0ZD2eoN4Fokqf+1q/rI3+rK2cRzPJ
P5eOOBEITv1loUqQE0rnqixAcAZVR4zLhNNZ4rZ9CtBTqTlMaaTcviGK+WRqVHE6Tw4Hlchtw0ql
JcGkO9LFcJ3JodjqudqH3WRNl+Rn0DkeJSdjnBUDKso7t1xvE2ieizIfc9EsX/rUg4acPKS4Kfmi
TZ9Xzn6gNeukXQuMl3IBDejdbIsH4ghr9ixpILMcfpZgst+tpS5+ASgxi+FUCE18r04rOOqV05Js
cuINN7aj3IxciUUzex7TVod1hCm1rhpp8OMK8YVh+a4itqE4m3T61yw9joF7BSItHtljCQOH3xku
ktQJuy45NszhKhJYJNQaFhUx3mu+2uYh9ciZ3Sm3mtPcZWRsOKKkdWGyny+mQcmGpZnaNgjfmm3W
LtcxzQkf9xItSKQ8ijr10XI7hW6s8gls5dqq25NGc+ttM1kgk/FHTfZfMz0/1GIHthbDesij57qF
pJYU6TEWM5Rp+TCdW0onjouZuVxGLNy0+Y7GtXYf6d7465izMvPcKFl1MmN128lZIWUnLma3tnO/
RXgXQGOgasw9puQol2B058IvajEFa1bmplf0n1jbf3dAxbeJiCHqFYRXGNyCK7w9w1W1U9sydZXQ
1ilCkIVQpGn20eLEz1nN6snG+vzjB/vi7L33YPHSh3oEAMGQ2k8Y0Huj7JooV8Jy/aZ4OCbW/pS2
RuJhhCeXz73rHDUZu0qRm7shcs/XcpJwddcvvEEPUEZSwC/suWvNpI6UQOtTbikGZkM8kD8hwoI1
BGMJUKYhlEgjjyo9f27q9s6oqXT6hXNNZlyRh+qh/IKtlqYEVK/bvp6k+WbozCvdpHRcy01loXIo
KMKlyuzEdEVsZM4akAxqR9XGoeWlphtaiK2L7t64kimisD8J0SqH2sjTlqV1Xi/8TQ5Sd1OmyZuK
fJ0UixWUml68MiojtvE/dkbOXPHIxjDOqrKZpgTBmCdbD/VtzcKKTwRKUnYFz5uVtbCTIUeVB6iM
IlzLLSNt7rAe6DYUz9FxjIP3l5fH90vw2k1V8M8Pcdx/DYHbPVWrLELu/6r10/ypDPn/Q9bBgeTN
OP+OEXB9n5bdbydp18nf7suvv50/Dal8D77x/lfwDcISQC8dGQhpkN9WVOMvpJe4KG11N1ttoKHn
/QW+QXFHbQeKt7pjw7kFQ3iFeuEHeBYv4hG3wmbqL/ED9O/ACK6O3nN1tqPlbu9nxGV1OmupG6sh
Lq/ZmV2Z4oNRGmTv4tugX2a4GBBUVyXHVpVq8cawqkH6sFUwQSTmpIREoHQThcSoPVaQ3bcqrfHb
dJ7JlV4d1c51UnQY3/rSsLZZhXKCu+EXNx6mB0wdbShIhNIFKKLaJ6QuffjmsfwNoPSdfBEdJh3o
1a0Xl364ZOvNv0GtPBvWTDlOSxjjiHOPqF97njRbOc1g86S+p8DQhOatHSl47197IFoa5hNLerc0
w5GJ0Wr3x0b3SxPq/0J/BCHFmyf130yg0/4xfUcOfHnX67Sh0+qstt4vScErNP3XtNEO0CStoenE
bHPAWvHivzqtAEyEj6prtAqEBibb67QxDhy0VoiZVCQVTCr3VzDr78VRBKkwIqEoMksh9+ztpe1s
dVGNwj5MZ2MLQTz1NpJUx63KVPGoJR7xiGqu4TF3p7mG0QKdUElI8Fyd0HsrseWxTBTunTNflQs8
eN8qzOUeb4vktBvH8nSx1SzHjKZpcEGIkv5Cn9pTo/DMS6Ho3j389fQynqPlg5KmWhC7VtKcyTmB
5u9yvPMlnp0LqshZ3RbQeMpNZzXDLWb74Gxqz+Eqj4rDqfumLvyl4f2vbQb/c1t/cEF/NLRvWhgE
X++/vmwMN9XDffy+LbO++68hbrIjrPGca8fuXVsGKuu6ZkEGQb6LwJVx/DrEoc2ypEFNZd+gzb+S
yl6HuHqAyYNqqmwYK9+apuIvsAm4xDuUmvRvVs/1F7F3rTkn79dOiA7x1MSo/pNx7HfDwJFjnKaf
pRK5zOO3l8G8n7gR+OC6ZSCxBZJ/f5l2TDXFngS281EW3aQGbKZNLger9d2xTT6LxFQU8sqUxg7V
OZu0zTIwhn2tm6b/x955LcdtpHv8Vc4LYAto5NsJGA6DRFESJfsGJVkScmzkpz+/pry7HAyXU9zb
c6q2XC57rR50/MI/vJ/tMpkDyLmkBk6tD5B+FuSPgjnpIRSZDuQTGetiuq1Nq39fUC7N94SW03cL
vSRamBSRDtFUdI+AIGjsU4XR7d3QiJkwLjfkHwvZwT2KSFF0I50FAypoPRSSkp5qfY8VdrflDppb
xaMt0MDRCcGOIcJM/TElT75POfKE+kM9vRsgETl7H5SAdphwMW63TWiVt0UJZgxhjLLPNxUcFLS8
LD5vqyMH+gsRgSbaCmp/VADi5DFBNTjdCmRpHhvaquMWnlPSAlUr51u88VIT3ePWOooUMuRMGrJs
UAAcFhpqdjNuiiZHkkUpj9nbKoO9RIm3mhWdqUfoAnDAJ2w1Fm1X0Qp8F6NWRp17tOMP1FfHDH3J
PAzMskRPM5ys0NtaXU73IIHoiZyVlol32pCJ71nkmdm2cCbvx7ND9MJLvtqMKj0EDEkiwZ0udJqY
p7sELcxOuHOrUSeQ/pWc0AnzUWQOXh/FUJ2XZ+nK72HodJIdITcHwfZ0mLkMvc7vJfZLshyPWHQ9
yMEQu6qz5I1nosadYJNwY6RVv+XYprdTiD7N679hFY89/QSYiKjte1gn8tfTnxCldYhgXI2Nnh3L
u3xqzatEJoK0J673feKI3evjrTqIT+NxyTC/HEUuldV4nWVCakPif1sXgOcQx+p2eYfKY1m6xuH1
odaNXjUWWT7jgHRnjtf6Ck0dh4n0sNucuzLRDo1I5FdtHpCEghuGYiRyN/ZClyK1s41jy/sK3MzP
EZZ1FpigRG9RXo297VRWw/tm4HcfQgCJPln6kGw7xH+6LfidJkF6zV+87eyk3n5CQvUG8FD2IUaM
CmGCqv3t5vL/j94z4BzItmdLfRbPfVJ61E8v3haodCX/5yhzEqPTnEj9EX+/fK7xDyziCNFUFxa0
pHrD/omZFv8gpnJIfNQhUKfwXy+f4FGEvwTIDkoBKZECxvz98vGviMN8rFOgFkFWR8H/DS/fugxm
K+sVHiW8RcjMCDFPj+CszVoYd9TGxZh1j3MBt82gsbdzckW77ZJfAyZfj6ZREd3+CyT0wiW3OopE
u4xLWKtbsCaUoMbpuMvsliPyjZixWTramAgHPaRUdreJXvZvlptgLOj9SuNHTfbaC5ep7IdhwPgt
9yKUnAr6P6iSXmKfqV/87D59+iJQhpR0eOAJY1adbiktt3AMZS/nucW+k8UYuKGRXVG2LxFSnIpb
rQr3wjq0ciyOr8+muqtXY6OtbVuQ6whlCKVOZ9NGymXxcsaekNLZuzEqAtpyh9pXEog2MfZtDRTw
9SFfWECyC/JM6qgkMwo4+jzdNHEmR04MiuwYNsk2LHWT6U0xNGns+IIvywszC2AKVRzYSaQf3uql
8v24bkdNoyki6+RewBTe+UuZHEOb0rYGW8jO9BsP7ZervAOY/fp3PtmareeWWE19JQ5MwlJB3bO8
2tFkxtg2NfCh8rZx7S4HiALmBoSph2Op0e5MsbioA819kKQLJeRu0HaGN27MBfQ6kLNtrCeXzMZf
mn4ABsDG2dfKK+30Vy0GLyb9X/rBVu4HTrPk+EnT8Y+Qxr3wSr80A2CfFKCKYJw+z+rZNJp0THIr
iYMh8qubagjt73Hl5X8CdbU/0yMZdr4zbms9LY99dqvBcN0SU6X7BN1khLs7UA9GaCyb1xfmrJrD
FeLTBTJgx4EsJFg6nQKwRnXUSYurazIp0bS5W2DxNXvVLql9oyI9zL1PVDSNd+awmEhfjnO8RUly
xrnWHK9HMWpfemfiv8KzJt5J2LjbqCzr5lb0cM5K0w13XRHtEFCzbpNI+15kkA/iOKboraFfdJU6
o/0RfAOVlNc/7QyTSC0AwR8qVKT9YKjXwUPmVjG5CqvbUvQNbETdbpB2LeikVDp037CK9V9TWCFP
iO7itEMSVrHB50FsYHrX7qalvHqH2gFRQj3U/hfoLM68a6IoRvXRnKv967/XPD+hPF46clXQsAhc
16pIWOnZczXZIW3qsNp1bdo326oskUWEqn2DcLrxIPPYqLh8y/5uSS3vPhX9iIn3HCKCigkBun2W
2SEbOCENsRkzCRNnzPkHnfDRU5kEss6QmqOPmCaN90mjxx9a6tPJRqsmF532zL6nzZA/JLm9jfIy
iAj+O2TuO+vQxFJcg5OyHxIn9KatISc6XQY88XEpl88ZbKLPKfHiX53V9YHRt5fIDquAnpcBUpTO
Q43MDY0fa3VWzcEe7Mi0QhDXyfA5r2f9UHqNfSG4fXkUD9A9UEUPzujpcaiXOA01Xw/3fuTRNBXz
z6p2vAu34Xm4oPhdfAtuhnC5bHUtPbsM0VtIlsYeQ0Q5nQ54xeJ+bYVZbKKopDyEw8Cmr8d2O7el
uPDEvTCycsyiq0M1zADWcDpyKjsfaK3094NtphmK9RnJegYDqJXlJnI/Q3ePHzWvdC98sSparN5W
dcewvYkgUNdbc8ra2Em0ODX9vVnpeEaYkxc+mkMrvyHrm6EB0NrarjB0DRmHsSCdBc10VQFasLd9
KmoJQMKtb+NMn39QSr5tRjraIuTW2CBX3n4KRardDLFrflKCyAXStWX8oGVl8RfUMuu9Wfvp/dRn
4YX05PzA/r440VuigMLmPJ3Nqca3vK51fx/X/hBYo+d/BKv2ILOOCx6vwQAlp3e0teODj3HSfzWl
HDiHFiikY4XRfb6LMthu+E63/r7K6v7QtVa8DTUMsKGCuYc0a4b3OYp7m3oGq6WlFS+sYWfBkuvm
PcoJ874pvcfMDSvUPMNlZ4kFCW/dLa/qyqLwAA5iW7Sj2NV6/TNCGGHTF+03SPLhu04JH7x+951B
LDndnAbuavJKkLmE4ycfE02TMcSD6+6bSLgPC9fJJrT85CYuOqMDwEYvmbahf0y60NrlduMfp6Kt
7sNWRo//xU/BRUdQ+KWYjFrc6U+ZSsgeSVZxRloET2u9b78NPcLrjtnLo7cY2ns3BkTcWEjoA8pR
IujurWG23cOFH6JutNOYiT4flx3QTwcw5np7+awmeKuYH9K0t2Uvjqg/6EeI8cktERpOibR6tmhE
385Ss64oNvgHCg35rk6EfWGzvbDTKbZxU6nejxI/Op2TGA+QQiOw2+NMYn6O4sy7czipN9Iomx2A
fffgRsY3H5W1GwCCzQU/mhcuZZMV4bYkh7OcdXpVNdhdpA2jT34Y3oXS9wKzsNrfe/D/0/LnabnC
mP8rwzxLy3/3KR+T8i/E7J7S8y7++T+/VRmS8qc8aVmqP+qfhWnSc5D/AJPVRsVjk5vwny1L4x9s
QzDEEE2eUnAW95+FafMfUNignkFfFDhw82/+WZemBQqyXxHg6MqAD3mbXtd6/4CuB6ViYJhOCwYF
2VXqg0J662mLRLl6KEEpjUVJx8PxBxT0ax9JLtqTmfhsZab5mAI4jTcCS9D7ocvlZ71rNjqK4CA7
KhEGFioEKQBXOwWL5+qoMU3VLQ3RLsaxRESfPAc7BFRq+o9zVxXzvkcU6CqV4oIhtliVHckWLUpi
5NykI6j3rUvtia9RN0vLbAfcRu6i2SvurRp10zQ1Y/xAJHpSUoIg9HHm0ecqvzNbaX3ovTo7AFFE
9tvsBkyMjPuUsvB1ruAUfYyavRPZqMvI+aorW3n1bCvd/764ngu6rNNrfjPEEYONgHAb6pirXBev
Ad3GACMDT4uQVzcu0z4ai0fCx2GbFGgHd6EcL9xb6/qsmiiQK+inAiYxVQPk9OJikXwT4al05w+p
+Jyl82ONMtLG6FH9qVwLdfPWCVK6I1vA90lQ96V/4fJ6YlQ8v8bVT4BhqRJfVE+pXp3+BLchZXIH
fkJdtrjVmTHCTZZRfp0Ms9/mduze6RJcWIxO08HQUm2fzULlIR2AKmeOb2LwdRuzzv6qi1HbpKam
X5ikF9REIOuo+iqFbCq6a7j/Anu86EuXSTIfk+GuBybWgnIb8N8bkBNvWvTJ0/cggbaLPl2LwrnN
zR9wfJAXQzY+tHezOGhRcSDe2C69tzPdEmbJH7OXIvH0pZ5c3kktSPyPbW9dCBzU+q0mFw4N0ioU
FcAkrH96E9MKKYCb7aSG3NkytWhO4ayz9bNlBFi51BcC6LM0XimvsH1BRBG+K6bb6Wp69mD5vW+k
BEzaHIxefqPPdXqoEPPa50UW3oFg+t53KT49EDX2XragLTYi0yeBcm48hCwPXTi81Qf66Ve5KpUw
PJzl1xkFOOgWECG/ym+nYUvlX2yrumuvuGOr3axBLHo6y296K/9PwBIUiuA/v5cPvZQrRIL6D/5+
FQ3H+wdey/RJlPYQLBZqK79fRcNXkqyEl9DhENt4Kkz//Sh6KBkhIUClCIttJSXw71fR4pWFQk6J
EpIdLs6Uq95Qs37aE/8+OoRR2GCpPBqCj/WUnJ3u5BCnB/qj/gIEV6f+05d64iCqnrY9EOEOhY9h
SeusC6omX9p7Xe8W5yH0vDTF97j15/vWIAEih6Qp5RW7EazrcJUWUA83MOWoH9Uh/h3E0dVjHCUA
FtoiT+dNOWIRsqcyEzofrNhG+l6rME6BZVOWXmttS5tahAwkDgUxghlUh1pwdKJ/sJcBFw5faPq9
x+P0l69jtXVfa356LeDPLNsByLCO1mHiWAc/akYqPBa8cAPVWWD8qR8VO32ERQYfoM7vSL9HMN/Y
fMTImnTABMu+TOkKJ24sgzSxswd4DELyE8DAB7oYAD7qGFnmVuDgIO9sc81vSuDEfgs078K1dpou
/14bxW2DvMtC83acrk2jlYNgzlwu0CpKIT6MbQu8eqn9mwInpuT3cf6PWmur9EuNx23GXgOfwv/o
7p2OFyaRZMt1INTRrlqsjRgi8NspRmTjd8QVRbtZuqSJMYOCKvXX4kvj01CP8usMuSWj2S6nSzzF
04yDXwT5jCKMkhPmb8gLT38RCPQlpR6CkohMAR/vLA3R1L5akPoAnDkuBxRWY7n3cl86O9GUU7Uv
AaBd+hmrSIt3ETEeDgqgO3jNStXj9Hfgb9YvGpaT8SbGxMjZVUlYifdZmcEuy+Ju1AMr1MJmg4it
nt1MkWP+1A0cgIxJE84my2qxfDOjQfqPbHlKb4d8GuIGwK8Hke2H0Zmh+2B15hh/HMNlDv+yh0lS
9dBFB8xz++xyeiECU5HG8xPPAiP4oK4VCgaUgFYRmJ568Zx0dh3jbuNVf0KposfixHRKL+yn01dZ
TRrtWuZMdVEEQLrV9oW5FbI7YGfB+pgwKtPwmTTurGLKum1ZTDhojXaB2+Xrn7c+NIzKkaEWQ4YK
kGuNVi68salLhCmijSciTIMznCKANYW7NvXbC8Hs2RcCLaDrz3HB1BavoFVcGZm6n6Oshsto6ABQ
3BlmJsKrbgatf40Aki1ucKGaJv/CvXAaQzOxT5oMJk0EQllgiqthiRw8E8leh3QkWiASGTK7L8IU
K6QSutajQR0v6Aqn/vbGmWVY0jdaVUiOmPTHTg/BIopxxnrTZlh4S83WsMfprve8ut8kRnVJjlEd
qZNtiu8c6s+ChqbCra5FSdwuA4SyYOayWbSsv2pb6llhb5oHDXe1ewkvfQ/vANMXJvjCFoJ9fTY4
JWYlrEP/D4Hn9cKGIcQ7PCzYPziIYSu4zXxLlg+yLZfsW257lvQRneJ3HzwMLDp2WZS1mMAMWl5S
jaxBbUHvkLgXxaBmWme+dxFQKqFemsiZ0pfNxftm0hyStRxt5RSsdo+DzYexklN1CFng4kO1lG0X
OKMxx8q/ZWzmh7rTHZyooLs7ireWLLBdm9oer3TpZDNx+ujqC9qYgzb8xIhliT6P1jh4KMARhWd3
1pgI612CW3jzofSB22wjgecPylnUj9ybTHfnGdFj+DpALca8mt/JqLIKyHu4cs3oPiVi6be9USbi
Swop1BlA5UeFRVUQKeH8c7zkINbjKVoMlJ9pnWIFZuK+9rX3RJLvogFvcphwdeRgReP2seYda8iE
6Q3mo2b8rh28Mj1gDlZYV/wZkY+RtTZVSBFnjJx+z2F5h7cismBzZHQ5uTqk7uAT+C52Uy8tjqrJ
Oo27GhINFkLLoFRfxljTMhxUXdL1fd6IYqLwaUzNbGHJ6pRji0ZzAa13V5mlD/mq1Kwmdrc9snuW
Mm8GBXmMkkLzfvpa4fefBTa/8y+4iDUF+qmCz/Zds2vFX0Q8h567OckYZL0xavInkY3bYY9JO+Gn
7+d5ea2ZITHJpiwoZN1q9Jcc/DyjJa52rqFP4z6zujTLNtaITSMQLq/Mv1CSNcZN6xjVeC16fF6v
RhJmHWWwuhswDhw07Z2jzxGvj1b6sfyIW8dc3hO71L+KtPb8h6jVxtiB/Gob2Vda61HMm57rQ75x
smnW7yjqJOIBSV/fvBmmWSJs04vZY+M6iX3tdTbh0S4p7Wj6PNftdBX5bpjB37IQAm5RNHO3SY3Q
NjwYt2w/JXphUI3ucBrTiI6i3lm+e6UWTkSYLBnVidwDLX4YDQnJ41Y2IjacQ10mRl7vfNRklxnb
YBvAntZJc6vLcrkZHW9A4VkWmFyONe/KtM3dLum96NqL8DFr9m7qW+knqElF/7jE5TL326ZN9fg4
mdBv2boeiuVBJsy8tjYSry/azJ09ms0X0fWWfo0Wz4Da9eCHQAHJIHO7Gjd4+yHBsunHznF2kaWh
jtCas5UezWkAadXVteNE20nLdHHvOTMzu6nqZrG+izYykiOLC/bKCo1O3xVRm4lrgWSwDkpvnNI/
J5HqOLg0VdO/qwVWyLfL7BnzHTJGI+LXuBsOzTYTY+NejSFCerd4PRvxwRtdI7qjkRslj8hcRFl/
N6TQOuV+HJFOm7dsDms61onehd53NJVDif9ylykoWJvmtOtid+wQufOm0I8/y8FKkisHi5Kxvy6g
DTjHIXMzMwq8CW8L8b6dcy1sN3qBGdyHChCk1OCbm9wUmyU0rPyPeRxF96XXYJ1ADNUM/bFwe50m
q15U01FrzS68U7iYB2saLeuvucPd8dKDeHpdKxksOi+ATanvEHGAvzl9mcLSjjPNC92gUYYRVZnJ
o8TxcDe5jQ6t3h0uPBDn4wnQpzrwCXr4qlVxOh4dTsvoh9kPsnCMr0rkxq8qF7amRyvoYVnMS4X3
07dQfR/VIwP9Hp/6Bspfq9IlqvPD0NFYCiBaelt24xRM8bCApgwlXreesamKEJ6+Y14yUFrlBE9D
K+0x4CIKoULd/fRTewzQm1wsJGh9LOPrjKtiQm0qD290PW6+6M4wH3PUo+xt3bb0i9NiLIK0oZa6
c6rSuEBFO4tdCSqBKFDpcYADglo+/TVGZKKrP6bhL+z2zOu0N8TRdhPzQnx1urzEV9AGAItSwKbV
Rct5NUqooXDNJ7a/Mh5c/EgAV8lDhZUebuiT15aB34BdvTDoOtXx0H4jgnzim6g8bLXGTjjjQeJ2
4a+GU4Z3sUXP/9AKPZ0CcvRxAFaadeG2azvaTvy/u6MXpvr89fUY7/zTaaDR9Sb8wbjIWBfJJ9tp
Qs+MVeAThyRkh3qKWjx3y9wz27uG/JB+l4mU4yW3pPUWV/A10OkuNxftYeAxpysrzGgWorHoYA0J
jsBhPM3dwRO98VByO8aHStrcy2IZnG2X2Il59fp3n2YNapuDDiRPQQxLp0qrDHqet1Gp2ju9ZSdu
gICzfoXDY3MdiTF+F5YEShdW+oWxniBAcElQSrLW1cpcdAuaCYUbEGP7txGR1gasWXaP+ei0f+tn
UW122U7sZZPS6GpWsbsaxtlutGCMIzfeeVOa30SV1qBTZ3b1hX7EaVrydFXwwCKkTdHKpdYlTudw
FnQcbXjfBzQAvGPaZnAArLLdiBqDS9MrdQc3Ac28cCW8MCoIDSUmhVUM6NDVygHQIPg1LS3I7bz7
UAkxHimY91D/dfExx5uRnswALeD1iV21FPhYyECUmqERAUURQFJPPxZwBGGIwJazcpdMPxTpgHWf
LuiybIRROIGvR1oYoQVR9cs+z+ui2spZd9GS15FB6i78nLMtpVrmfDx9NNJQ7pDTXxP1Q4jDNVEV
WlEa+LE+bxFE6NHttecm6d465U8XFQmvBeealVZn+RlyJW1joxO9bA6e1w5tkGRFs8VEcUSDRrl9
uIX80TuJd8mV7vRuYsoVEQtVcMPkLSI3Ww1rDTgpx00oD2M26R9TU4wPeinHatv3FNUVYfLSiKd3
8tOIABKoP/EAwulb1xL0zNDMnvDvEI3GXrRF9L7UUvdQiq7+wqb+Kui+PRSICNxGhHMfXt9i6xuR
ZVTCfEQ1alEh7pzO8lRjZd44YXfA0ST7luUG5SL8vj/hpYVCZSmNYATjsZvSbLqwvqv2hvpu6Eq8
sIRSlLvQeTsdOoywNIHqMRwGwLCHxMOwy58KH/fvYYIvbdHgGbtsC0gy2edDP145GR2NjD7lzoUo
vhGAhHd9CGTnQuB1ts/ZRhjRsZT08rhqVvscFBaPQ9fOmMDQ4fDtvj5ocvk2FMOlm/Ns9hlJYYDx
U0Of21oXO2xEm/tKLmiJKAWDqRT69RLL7piltvZHp8XyVrFONpoLbvKtlzZDO6BzKc0zOF3H09mv
rAg7E4SADlTViPHsocOIPY+++cztj9f32NOZ+XeVhZVWpH5iZ59CiwLBr1ba0uSUIC9nHJgBue9z
AyHsrq0OZeFlxyZ35JaGd74VXhO9w/PXOHQyxWxYb/WP9TI7AImaL1Yh6m1Eoka/zSjuiiyLf5aa
c+nWOV0Rom1gAISg9LVQJOXdXJUTu6JoGMhLd3aCMPp1rk3W8qem5RoXQBRm75XG1kMx6E5l0zfF
6v71qVoPryAKgHAEu4HiKdfQ6apkozchbGKj5ITdFQZGdfkBcuS3zIiHAxWEHMrY6F+XaGEHrw98
+sDxxqiBlZkfkD1oME+H9dltaxdyynAo1wMUEMsfuZaNxS52W33aFqZbKwiSM0Dysu3Pr497et2q
cVVCRb9KmUuyNVY9TkNkVeS2UEH7xMN8r1rErkQb6pDHFSstx7d1L/8ejzXmYJNcUfU7neB6NoFR
hJTS7RAXP3fxxjstpYvTLun32Jj0C9frS58Hex2RUkQmVFP+dDjNrNu89xod1kTlvy/tlqyti3t7
05OMU3Zzwrd1qX9/oLLtoTULCIV77HTEqjP9xCB6D0YL83Ldb8RhpmyIRfSQborJqi5gDtSO/PfZ
/ns8pIQUL4ZrfF0mzi1tkFMtmFAriTZRPA8PI/9kNziz918MhU6BYDBCIeCIp5+G/xbhswgXSJVl
vJfzrNmbqpq8fRYqq+7XN+ZL38Xt6NLxB7sKCeV0sM4Yoxm9KWQW0Va+lXbs3TpNWyM5xBe+dShF
CuLoEdfyELqrPVmMjrOMqa0HYvDdvR/72Ua3w+ZzJhv3TdGzWi0gsT6gArwLScHWsQbC8EWdIhMa
YMpX722rt3ZtlEJ4GMn2dTuu9twv2YW75XwqkVcExsDKsURPkuXPI7neiUd98DodGa3E9cHeWNWn
yRrN/EhcVFx62M6vUAf8HuQt1RTiQlodOeH3GfDORASJq/XNe6NyG+VK2Hlpt5laaQIijKGkIBfW
efMnbNwn8xJN8vwypYKg+tx8L4qh68oNOoravAy9EYhFQ8RuKqYtNhbI+FAI2Nap6+ytJc3fvrQq
0+OyAb8Jzm31crlLXgh4RUbQgC5CH8lwjxGv3c2cuMa+MWd7V/SIf71568JEAx7mqVdTPzMwr1zE
Lo3JhEjjfB30fAyMubRQcPPkBU7RS3OqAiW2L/2SM9SuJpOpR7DcDHSTYFyUeX8kbyJGzLPlMGi+
3JhafQmi/8LOBabkofnk4VtL9n56CaCrZSNcI01epznedU5VbPtmgSKWN/b+9Zk8fylYMgjt4DdU
Q3O9ZxKTQq7mzEaQFAi6xYlmvhvdZLwNscB8yEWRXRjvhU9jhxL3wYADG2KvUssCoVcNmx/2aIUB
qLF0070VFz+yZuquXv8yNUmnLwQRIJEdcF6EVsGmrSYRUFqW9fMS1IB2v+p9WXQAlsr0+NZhqDxQ
taOTBm74TETeX2QxtWVkBFKPsVLilffMraiE+eX1cc7vF+oqIGoIkiginfEaPPD1msQ0M9Bzjz3B
RRQslIF/6EjBYgEytHvqW0OQ+s2lAu35FlFQHXBXkL/B+jir0odndUkRLZOBLCJSA4M1akHZmHgM
xNNdnDuXaoUvDUdpkg4l1zdYwtWFUpI4GBEtoWAEQbHjlNf5frRbvGD9qD82yYwD/etTux5RldeB
bT6plqAhvzYzD7UmrPjCjv6YH28H3/jZC/d6wukFo8noEmBzfQIYjXedyhioF3BRa5ZPaRSDX+l+
h5jZoB8bgsIDJIYw3xTwIssLtZMXPg2hcp80n2q+IsScHgKbXLWKOwarezgaovb1XVb0zfUyRNNW
ryvnwqE7LSqo0rLSkoGkDCKMMvNaLAApBfq7g9XtJ6Ozj2VU40nu5wo/2RfpDePJu3BpwyOKDfZX
/q554/Wixkfs5skinMh+vVel0uocU63bd1GOI+jgpMFMgxdnivYSj/dsHcFgQNNW4A8AGeAyTqd2
8ocQAIRZ70c4c38MaV7H9zV+H+m1k9TZ/etb9KXBoGvx4lEC4yiqdX6WJ5lA1kwjsYiT6jK9CT3E
3v2KFmnny/rCaXhhKOqNqhZhszlBnZ4ONZlhbzWOVe8XI26QY/YjGHVaWGGjXI1N+eebP0zRrQmZ
QNPAulhdLlmPoG85cPYieuoBaRKMncZPd11cWh9fH2r9lFNV4TkAPcO+INu2V2chdWWfN6Hb7RE6
6a4d6RzJLXADxD1i08/4vNb1conxaKhd8PwVYlAqlwS+lNjYLuu7JfFMOtR5Jfdu7Zf3ms022cRO
210tIw3eEPXtG1f0YQAETg+31OrmfTJZCbr9i1Z8yEuLbl9exZdIsS/MBVJRVM5JhHkbz+pvftaV
hkszHwH9MkDf0s+3jVXN+wiAzpVTtEnQ1laUX7iOzoblj8N8lfgYC2fUbVZL0KVWZAIVGffAJWbA
fqAKrdaGLDsny1HvWqoORnfhgT7bz2pMhTNkJUgF1qD8MJq0Kc4AKltznv1CTMcPJAHDsap1+dbN
rIaC1488guqgrkMOM+2r2J6TcQ8IU9vkRW4ikZs3x3J2swtx6Tq6YTMRuCkHC1h5XELqq59dCMmy
NEvjOONeQpF7h8Ij5mh6OL71yKhRaBYiekSOCL5vNUq+xAlm2vjxSjM84H7SBLgO5wF5ACkpCLWb
thNL8MZzqgZVPQ/OKBAlJWnx/NNMu+vNpo6mvWiEufNtZUYHbOdDXCchwvWjE+R9X7711lP3uMLV
qe8kYVTh1/P5DLPJMNKeQTHv3OmVtbzjHpr3higu8eRfOARPGlbQdGgznNX6RI3SS+9R1IV7a/7w
MHwr0EMtw+2EjvWnytKnQ0iC+v31WX3hGDwBIkGeqULbWQ8y1hGEbxEAT+zhl9lXxm0PioUymzV/
+G9GAh8J0ZviyBPe9NlUWnCP4GGaHLhEj64WR+Nq8TFYKuikX7hP1kExp4CP+vdQq/vEDWMNyagZ
EoKX1bcpsrf1ZkCCbutkZqdI4/G9NuD/qrXVeCHSWcHoCHXU2ErngG/01PE43TEtWt5u3S/jvsMr
YKMTFx99iPP3uTtNwIuLbKg2ZSLthwrNMnSnvNm/14dweq/LVt40QnsUuYyuhmQuakSnaYWT0+qX
aKcv3BPAKnjveMhhJa2XHaYTkAvKjXuj636hGTx/GuDmX7gmzqJMpoJnFQwHSsUgDNQj+GzFFyfP
qN+w4nJws+uaWzjw2tC8xb7L3BvTbFyoOZxFmWo8DHoUE49ah6s++tl4YKtqLteB8RpsB1Gfod3c
W0lAFcrYeV4vA66PaCtHkP95PZWH1zf4SwfY5PZVXj/UHtZ0p95asj5MQLQ1zpTfGY0x6AfpeNOd
W7WLh8Zn3r9HeMm2ftsR/kcM+4vTTIYpEFCgFrmGbixGPk6Dzo7Lzbzfkdp6N7Jzxc4p8nY3ZN6l
rsALW9wBLMGu4xSb5EWr4zVIoI2LYwz7GqXhcBNLJ/1JydP+BC0CYvqQt1YwA8b9MaTjsKvbJGp2
mm41P6vZwEVZj5W/3ID6237QpwQaNqWMXeRN3rfXF+T8bmMzkCxSg2I9wM+s9kM1oCxpDcNeDCSm
9ZJhHk/GWBlbBALM8EIsfr4MKp6giUhFyOY6XT29HDYTYb1x3JuZPmzAryx/QNTgkgk7lO5DzXjz
fUpQQbMS7ilHmLj89OuMOl/yYfEGJFw8Afmdauv0M++Qad96rFD19uHcpzyfGrQJ5mH1/HYWXfVe
T/s9IjpwKemwfdEj8NahiNK3KV6oOxQWOoUF8kU+kF12+mmA6GZv1vN5H8e9/CkGC6OSzB2/vL49
zoPw1TCrGZTW2I5Ossz7ATzUTrpd/NVo9bQhuRHiV2NKV7szzArjWNoK/RcQovjogsFFd0CaB91K
yo9Ngr7vW2MO4hwIw6qmQlmc0ujp1+ekeWZFlBAYoYx3BeinqyoOdWRmzEtH+WzPUt5X2qyE+jxZ
hFanQ0VNtITocdtBlQz9Pdgyax+hi7NBoahsNnPWTxeexxcGhOxKGkkjw0QIZHVIkNzouxgJ9MCT
dnmLYob9aHpwezw/tu/i3oV8+foin70JxG901vgL1TjlF3v6hSRweVfOqQimUK/eiyRyHnQ8jH5F
FmwUjJNbmFmTThvlOup9vbiS2PNd+Aln0YgaXdl00ZBSjdzVNiPU8808G0QQoeD8R0kz851OjeCr
Lrtq3mZTikZQrzuQNURzYYuf3YAMjSAdyRlVVQ7SKlB347G3QmcWAa0VxW2yfblHMbI/RsVs+fvX
p/rs/WMwKPAYu1L+oC222re16ea2tdQiGCat3CWAkB+Y0V/FHCU7G3rdVT4abz8rdA64b9HB4toA
tLlaXn/QyBiYW9vGGwyfCozQmly6sN8WMae/9Qv/40v7wmYCDqpsAVQH9awAP5m+Zltjh4qxsBN4
sPN0gyJxvasMs/5oolwT6FGW3w0Q2Da5Lqqfr0/wWdDGRgGTChWL3gZB2+rwROkSLn2dG8HiZMV1
2LvhcfHTS958K5gX00gIwWZlGekXAWxbXQo6qU7RloMVaJMefmkm5D1lYoVfZZFHzq7rQy2HAIYg
0z5fbIQwq1kMf1J9dq0LG+qF70WkC+kkGrqqvrX6IdjC2bKmRxZMWWQ/NqDOjgj7NxdS5vMrSQGO
uB2euoL0vE63kNNOXldCDAxy/EQsAcloo/usLMjx4jZE1+DCdfDCV/Fcky5SjyRaXR8TE6kBTJ5G
KyBY+CtGJGdna96l/o360Sf1JRaOkADDZC4/YtHVtQcnHGmbTlqBNdsRPnZVvSEBk1c+HveH13fl
2fxRaICZy7cAdSQeVNfCs6gbvQQSO/iKQTKC2UbKCYiQU3rlvSGrD2GaDbvXxzv7NMZjU6IVhgMm
WdZ6PFcknbvgOEj9Jvysg4/bAf8vcZ9rWzO8sFhndxqDoTTpoTKkeG/rlpvmFlYl09QIZmzrPyKh
Kj8X+QI82Vzia5IzGvLVsmxf/8IXBlUlZMvm3aInsObAFr3WwmjgCwF51rf14Os3TuXaB65XZ+/4
EntzG2rs64OeH3vMCFHCU4kaKF133YDotNp3/5ez81hy3FjW8BMhAt5sAbome9rOaMwGMU4omIIH
CsDT3w9zNkOyoxm6WkgKSaEiymRlZf5mKflUI2+TJ8PU2shOrXaDukgaZjgzbSuJUhL6x9UO82zn
2JbIGr//I95Y2/VIrH15KvZATM/3kl6qRNPcmrWVwtniKD2CdVgKzP8wPXt/qKtjyOfSt+W9ho4U
TZCLbVTjGRO3cFZ2ZhzkH9Q0J6clg8r1/ihvLCXJMseCKiMiiJfqj9oUlL6LQPauqYS9E2mcRTlY
0p2mp/YpcaV9gshxq+H/1iwCRfZoFBPTaCqdz6I7eLgP+azkxEpHQ1EWR3AqKbjYm16nbxx+oC9I
TZOPwta+DNF+LPWgowdBrprpmwaZ8Mjwsg4JxSa91xLzVgv8rfnkNiDTBRJLSe5i1awYpskKldu1
VW4+mn1FJ6I04i3w2CCy4moKBzfPdu8v4pvzSauT9xbnguB9Pp/SRB65ASSP6IWehU2ft6EwtWCr
w2K7MdQb80m5hNQCgi2aoYF5PhTA5ckcsTfbOYU2I2FWkNLQ4bSDr1Aubbw5vPbG9ffGjDIiwwEl
/yMnfD6idLNFNTFZm0qSaYOv1gLE2fT2EAnbe3MW32bfMW+8At6YULYlpX6aq9xRl8dceM3iDqwy
IbxIIhcru53yfBG6aFTu31+7q+QbkX/SfrwvAIszoxcJYq1PtpkHsb6z4HPucquuNuWUVBurLtqV
w4fTlL/U2zhW/7lhto4MVJw6Ce9MCv/nE2u3/lymgwTclMZyA6iwDzu74oEV+LdK42/tGuoOa+pG
ZgG06XyoYMDJwsqBbGV1Aq6pmZYoG0b5aIoOfr7W3ypyvrV+uHQ5a0F85ZtfHIgchHYyzASYZN04
7gyEIraxyQDp8Ov95XtzJLpzPF+4mEh7z78s05rc0/OSjxJzaf5SsxzcZ0MTuhHOZrJ8eX+063nk
Kcz1wwW0ojYuL95lQYwyDwjUNe/mnWYH+TblybhH9aI46gXtyPfHu/66VXaCEumqz8QxuJjHHiwB
sg6lvRuE7hzsAnSDwP7nm+vH4uX9od643texgLmzF4GiXSr+Dug58P4f0PCYvBphV1d5RYGnWuq1
zR7phSzZOT0M1ge3NfNcYgHXYyVXt1ZFu4/iWpzcvf+LrgMPwmm8TQHcr3244GLT1nR38evMqQkn
cew0ITdinvyYXHuRG2ceE7mlkg6I08Plwbgx9hsLzZuYJucKXwHYvP77v3JW3J1qY4pHZ5fkUBm4
QnzzWArT38EEbiIP6PGNlO46DP2JsDQ5SeocQHjnAxbpokhBymA3dFW+G+Yx/RL7Y4nJntC3WaN1
H6QVx6GKx+pGfL+ucnFGKYaDvQVMjXr5xbcKr7dQzZ3Ac4paj0MnYfHHBhBgJof6+zJa00mW0FNT
p3Tv9QnQcTPW1b5aJvXR9pppKwMMO99f++v5p7xF5XJ9daHMfdlzH2F/W6lbkRbZlTg5Zjeg/dWW
J1FVy0Pt+Ddql28NB2wO3P8K/ue5dz77APm45gDr7jS6AK84guSYlPpjjvaOh+tHU9hBcePeuT7a
1EHWZyUIU3Lpy8oLi+nXqLlbOysXWH9JPKCxERdutRuNILkFOvnjoXT23gMBQuaMiDK6giD3Li6b
xeAxbyfcqMg2tRvbr6fQ7QbzZeqXcuN2I2K7Sw5pXRbyB9HzC5oZXiQnuqlO5VY3vv06tQ7WiAYq
gX4EZcz15P91umQOOmswWpN2i+z3Bcq7eQT/S9zSkL9eVsZhV/PERcPHv0yu9c4cx0JQ3cICW3yU
upee3MKQJwmYMHQK/8f7m/aNzwKeACx6LX9b/xPQ+OuzutwtE2GDLs0n5hglB+fBF5X+9P4ob2wc
voYrYX1Nwym82Ku13yf1QjF/VxWZ/bGfBN6zQa7UaSgb7GfeH+w6BtM2WotJ2I2Ajrokkc9NPvMA
jqkPdkJ8F1rgfIeJlCx3lIO1bss9MWn7tEW/4kY8fOMrqUYSDrnTVxCmeb5FesPr12xtfRIhTu4g
m4EUd4fsdzdr+qf3P/KNbcJYNOVIx9ZM92I7+gYlgsmmnuXg+nUUBMtNZiGJAAtEbBFIFzdQyG+O
tzaAWUYO/+Wt3vl4+gyey02bL/GhyPzi6JGs3PlNbm9MKj/b/8f38W4nA1yB1pccQVLa1m372UYa
NkO/2ARFW+WxF+XrQ2yO3f7WjbIuzlmw4b7mcJO4QF1ZqTrni2fls7Bwi7d3Tbt47a4ue+9VS6cG
QAayxFvd7zwjBHtiJ6FWd4PYeAUKvctMJ1jHnDcCXHwr5FztJ34SCHcCLrvKAmxz/pMWkKcIadfO
ruT5d+JXz9tyAqJReHO++Y/TzVArAA5JS44o79DzoQROuSlNUXtH47V+SOph2otlEts+g8Mwwn++
sZ2uwg7jgTVbi5Qu8eeSJOHgo4RQnGXvehMx17CTtLnDZTZ690YwuJpDogBvJGBplMwpGV58WI5K
lVdjTbXnaGa7frKz/RzgSk0k//z+FF59Evgy4g4LRbMU4caLbGjytc5NwHzvLXgtr2wa5whLQdyg
dF6Pwv+alvgaYPSV0nW+UMidmIC7O2dvVJolt2mOleXqyVVMnf+fp46wyCscii7SvSirng+1WIXd
T1Xv72PYTT/pL7mHuJwRx8p19Z+xu7jtgJQDt0ETAprcxWcVntE6ldX4+zS3aR/pLT4F2Nvfx1Z/
KnQtvtHzuJ7FP4KfQMypJdG9utgVYz7kudvW/t5252lL3XM5xUhBHN7fEX+qxH/HFCjlK69hZd1R
LYMPdD6Do+sBBa76aqM0ZbihZbRF2d7BdB7cTZDVZjKG4wDk7AMnhCk1IXbEe/qkwjpCTsAmug9y
M+AO6bwiVG1Z9FGRo2caJlM3tzsDKP63ZnDkb1En7auqF/8RErD15MS5XZAPF/MnILTDKc5d81VN
Q6+HyVD6RgTx38TANUucn9nU10ME7Vf/MPn69F0oE/3Hhsrwqc+o5W08c85pKrZmsBypYRH/crvu
zbD05tgKXQiMeBib0DYCEwrng16N/Xgf1541basid38FVgfP2BS2+Bi3hfouzUWAlPAojtwnnY3c
EcGn6Q+x0ycPVTeqfjdITxt3roOxwgYYm6x2HnIVTZjkeobmrjIT48lv6+6XGipZ7unw+ugcxwbC
Wc60qF9WAqNyg7OfWwFPtFI14L7g5NKO2kLkBRLnGWYEx6FUqApkLs1o1KwG5Yq94WRIk4UYcbZx
uTGDfJCPJRbQYpu0iRP/tuxpyLYkHmhbpnpqybu+nvAa84VsDOzhbK1tmEJ7oHpAOpo2O2mpQAah
jodurO2CTmTTXVX20/Rb1o3TUH6zgpFwNMzz5zH2LOwbPD9og31He97e3NiRbLizDUl9g5MGyMWB
FX3dZijbxajFmGzTJKv2WW332DRURhGKxF52A72JMKmWFFZsWW3b3o9vjH+ZRZDQkwCuSguwLMjq
12j9V7Y5Ll01Qz7OtrE7Vcfe677H41DuXF9rdp5Z9R9vfO7leDz+iVxcaisVfrWBOh/PwToVWKeX
HRNL1vFOBaZsd8gKm2iWljQKNwum7urONmvTuUPp3u+3CHaZp2nRh2DvTY7p7FHmTpfdGDfYiDRN
q+NM3tioJiVYqeffqk54WE3a9qR/qAY9j1/hrcGestAfbR7mKdGP9FatJkRMiz9rnIVnSRo+fu4T
z6i2ZqPMfuN6OWULx8oRV247t0cVTCojxrKyqroN6p3YxigvIROijVG2XzvgSB56DZqgJwsX72Nt
wuN/zIGz3xtajfr2eun+0Md0tLdonGflQ4DYg7VXvS6Mg5mZ+b+YSeZYj+s4HxghUSMLnpRn1i9d
NiZfWSnpRgbCfR+wMEdF2nO0ZatU06evCvku/cRvndIfuUP/5p8k05Llvl9mECSx1XgVOgvSA3FZ
5rCPERUAfz4ZXYdJzYQu7H7WgqqAZD5ZHwJMZ9Jf1hKUe96zwE5yujCBvXVoiCGPPdCOFpHrwKWk
XpO17bzJ01aaX5o+aab6oFIh6oOPpm2KhGiWGMC1kDXrw1S5i3M0eZtqm7ENmuTJmjN9ekVp0PjV
k9YZJ4pmRoIuTh3QHPXNQm7jAKnAyG5RKfvy/k7k6XZx9Fb5Fh5ZlAXQ6aXSf7H1O5Eqk5BX4dMu
jaaLGmo53g4uMQdeaFWV9KHDsW93yG64H4spnv4NEsLCU13GXO15BVI47FoTaFlPeWc4oPOd/tD9
UjwkFRf5Vo42CnuWYdb2NuVAJFaI6hCkXVQJZzOUqTDLR/a4yhDt1NGArefF6FkvvaqeRi1R9TM4
a03uHF/G1VbXlZNGZVNarY4WGUpr92PrGXnYY+aC/6UuSmCcFSTT/IMmszTdlo30RwReEdPzP9tz
Zy9fXW3xnS9mW1Q//E5YyPGht4XtRpoUuOIgv4U6HfHALB6CGa3E3+kcBzWByO2y+aF3i8o4zkM+
bGW5mNkuEEXQ4raKPVQaeQADu2/09rxoLmq8kkZsW/pjtggHyxiROHMcznGDG2S6jNUSGiJL4l1G
HfDBNqugQz6xLOOvritHNyxtwEF36eBV8y5LON0f4iKpQb2xGTGVTK3sGHetNnB/SqebnxFAC4bQ
1KfF2zkpnJHcoRLz3GLdfJgDgTsMYLpBv5tL1MxOGin+s+ZI4WPA2k6q46o021mLROv12accMfQv
SyvjASHVltOHwozWiHYji17qG91KtXkTF3XubLzKdzSsY2tRuVFncteFJbAqf1Usm+UCaGOsRxW6
okr1R71E+emnt1jacshmq8KAT7SDwjvXCLLimcTF+Wdqyi7/SOUZ283SyPyjk/nJz7YojJd6SEbj
junHC75B9fJLz/lJDig+scgZyOtG28TOYu4tPUMfXbkVxHtUpqwvAOhTB4HdId1wdVrNPkX7b/5e
pmNgPHYIr8zfMWqwWCbDnIqHKRdFGkJXmT4mg+9hcav3agOcmMZsPxblIakQjtrMqkZaKoxTgTuo
jmaWGRaI6hafSm2Ov9la3VuPaW8sLHimdLGDfS0PjtJm86OHDFh63yG8Rt0Iy7r0Y2x1MjP3qvBS
7y5o2f1D2Ka91TYb6j+53C62KueP6F86v23+JegQewHyGloopBZzGGR53+3LhGvukDSGiN3tbLed
HWVZvWTfvYX+zWcVx7ZGcu6i/HASvpbZR7EI39uVRm7hRuh16jDX0H4/iKDxrNMSa9LAfTWrR9rS
SJFCjPGnYGtWg1n8ooE2Bif+Xw7JamwN9Vb3Gm8/uHOC4GKSisnajomWLlEFhyIIrbzr6m+j0VjF
tutc86ce0wn4OdZ12m2EXPrkWRus9h/baOCnlO5kzftZmZgiBrVIT8Mw5fOHFu7URAGK22Vb9IZ2
R01DI/kbR3LocGiCYMjCGR3Unb7SGCYq8FJ8gcRRVB8yJYdPTYnG97/kYFaJ3Fhc1UeU35QRTplu
/Ep0gfHs+5H26soHF0ugXd1sufsBaZ9f+Zk9mKPWdPpRy6ei2BtLPC9h7tGbm8LM6Qwj6odW017f
H/VPF+XvzAp8NncEdFW6LBCuLjsRyQzIQEy1c8xJF8tnv10QVY8ojLQ/cYwS7oPTjkuM8A+gg602
tHLa10ISzWwc6ZanYEIMLfRztfzrzPPiRF1Vjv2A4TRKoPtFi7sfSnVjrsJeKd2DbG/493bgNeZG
jsMw5jeKyxdWvZBg6aisLXBQ5+vL+RIObfMiyyca7Eff6BL4m1Y1FHeouAXtBrn2nLS5Qku/KCv/
k106jdw20qu9J9/GDiQKJrof91qJ4dz6tDHsJqzoQMcvPLIy+F1JYlooHZbS2qL7Uhmf8djKjnZV
G85raef2Z99ZfaKMFJ3RO7cepH8DXf4HCHG+XCs7ijr9Sty4psAEPTDVOLHGowIVVe+KUtc/DC4v
6bpvy8ds1vNg29tDloZBMsUCpHf3tZ3LytrMiNceNX/+atPb+Q0ergBTKufxkz2Mv/xYmbdopleJ
A1UZIIgmPGhubQqb5xvapuPaet2MOaM7z7UKp7rLqhCfaJrR4cSG6iI/zfQHT1dTtVtBcP9V0GW1
5PBWEhtgobUisB65v7J2exD0QWNXP/bUPD/RxOq3DTB0BFUzrpwpkeSu7x+n1QD47KGyopLgZpCx
rw3nq9oDn9rXvla6R4AemQ78osZ/1x95XJy82sr8BwDaaOeOSeofNZNSyBy2s+ktkTF4eWyG1tAG
3nM+dosMc1zYx49Z5voZaFUHIbtJDakZkcEWDy5/Vz+0BT2qG99wWYaG14WhCOXuPyXvK7WBoUi8
3LEm/5h0vrqrSYgeVzud+7aZvN8D5q0R/0F5q5ByPSpFWGrC+AlRpPUvz21gDU1sDpR/axzhnX2b
tYE6VMob/aekmAvxMQ+s3r/3DSSgb+W46048O1R0vdBtBcpCmosQysU+KXNLozZUy1OX68G9r3wU
iHvISclzSlv0SWsaVYdZY9ldaKCKbz6KHCHKnZ3MMZJoLeK4BxYvfZizbGzLcG5ap9hP0iy+TIkJ
C8TKaqgHvG/Kfzu+0UJFNa6DG7zGq533B85M3xKu4YpxvngyJl0nBlMvtaPnDohIpsl35fTzb+4S
54m7MNnOhhgeUbF0fs/OEt8o7/3RDjqfQ0RVQOXwWuA+QQ7x/KyZY1qXKG3nJ+xZG2MjgkTdF32D
w5Ui9ZCbKc1RwZ4sYTevHuXShpvf6Z6QWHemKK5z6X21EqdKtqZHghtH4yJj+cOXQ/ph9mK/2uUL
T86omiqvm0IBOE3bFsTodg7twTf7JwVo/R4JSHsKJxszBOgsNWTJsBS1/ct2NCywwZUhZZP0htvj
Z4vI6ImOVWCehtlUfjh3ea19rXueytmdbSn8NilZBboIHaOHEayLuNP3N+LF9dZj2YBrUekF6Mtf
zqetVEtAYUzPTspNpiW08Fs6Gt2iHqigV3vqANkpoDce6kbyq5584wirqP/+/o+43DlckihRAHyg
lAnK6bJcH1R1msTuMJ7Klk7QXRGTi+DCmRtYmowjtU3Lylx9YxutsnaaU+npyU6xi979559BR3zl
6xEIfGAI51MxLYsy/EL0p9ybW2urXG+KBoTsp8gxhTRC4af91kly7cM4ySKcx6K6sYn/lFX+3sTM
BChPnbILOERAjxer0QaCklwqmhMmGIm/X0UZlrAbfdREl37ABCSNp7G554nV/rCb3jdxALCrh7yf
hnYJ0cv2jk2RoEZRj73W7YY2HdtNazRu3oe9bs79wR/1IdtBOO7uq0Uvp+8xaxwcR1X5p9LGShRB
v6I+dkHSIs3vt03t7hysP/ZY6w7l9v0Zv+wx8Ll04dcP5XJd1ZfOZ1zhSL0kmledNN/9Oem+Nm4y
kX8WTV/bN7Lbq574Ohb1AwAGrC99v4uxsqz3C0xuqtOotJ8TzDM7jAuJB8/YzOm+HqiNhmlredWu
LXv5ScVCbJZUDl+pyI13gOJunr3LhJtAr9NdYeuDOiFFuailzxQ0VTtn7UkD+ppGfT8mIZLHTR9h
EDcOkdmlyy0u7B/y/PkOW3WnyErY3wSPy3SbcOLqU9MPJyTtfF5FTlFbh7Eyu/Gg8h5dTbtq5Jie
Ol1LtNcZ1mD92OB2scnnoi++LIIC1ZeAQsdjKgIt2ZZB0Z542eFKmSatMfxCMV5NO89dinifUb3v
w8VNvHRT5nnmfh3xO+HOsspUOQ9QXHL1DO2LS5d3bf9Fs6tUy3YNKkNVNI6Eago39uQ/QCJqkhub
76qwxPwDtELpGbzSiuO82BG1ijW7TMbqZLlW/zALR0/AnXR1cTDoUPpogeVGsmmdrlkwRerrn7A7
Jn9nZJmaIdWxSY+QI/RNCuAjRTrLFf8UdVLNh2nBv25Tz6Z1NzrxcBObvW6MizWEdMIzY+W50Joz
z49NXwIAEKpqT57HDn7sKm72D6mgOmwYyO+emtxwHvSldeK9ZuKs96iNdt5Fg+XmyKZj2eN9fv8c
v3G4wLRQLQbGQ+f5ig5otjil56AhCJ1WfZrcEQzlgM+EYVSPQ+OLJ6WC+Ikc37xrHafJQh1ls3qF
sk6fkxbQ5I0U8o2jhbwCfsDgSVf03sXSTkLGSg2FdeooJFPvWVwVeka57O2Gfv+i04a+MeIVog64
5YqbpVdKdFkFHM8XpRrGwog1vT9ZakzaSNVeOUVWL1N9w2LKugxbW5ndi5HxH239ijIrdsT+irnJ
C8u5sSLXE8Dn8yPQZIAldPVrlGfHiV677cnpPDe9KxaaYBs9sUf3h5eotN50eIxod+9vg3VW/9qX
pAkAjkANrycKvcVL+hWc8YmI6dIiwMJkjIx5WD5qqwsQaUXaNjdm/I3RaMV4tNB5Z5O4XOSbECNL
QoO3EgOMpdwuxaIv0YzE3tHCYe3f9z/tou/JpxkwBECY09Pl0P05AH+95PLZHZ0aq+nt0i8ttUN6
I7QlNevGS+D6m9g6gGB4iMBev5LVqQNn8mLg9dtU4kz/YTQ6V3xWA03tA4KPcXyj+HL5ml97PLw8
YMivT3k4mOsT+q/PmvVRDJi4upjh2I6RRRWWZjlPxCH2eewR+dReacmY3EmDRAxasTkP4yYY4uKH
tkJetnR6RB7Gip01bqW9dEuzQehsoYlq43KzcbOsqbPQH7EtM27lrhdxkF9PQx+pGBpjEKxpf1/8
+pEatmcv7nMXuPKJtlSQUUy0kaunWPJhqVz5DSMD7JPiDL2auqyKF1nX6kttm1l3I3Vbd9tfe3/9
LfwE8nkoFmtv/CJ5HGbdKavSFi9l4nVGmNiJG4liMr6pVnivYpo8qo5BcQMNcnHMGXXldPAHJ251
MbyIc2XWkyiocXz2VRn/igchP8aavyw/tBKH6k2B3sR8Q1bhwg9j7QsyJoZ8QJU5CAA2zme9lKBr
KNHrzzNrE9zVE1jsU21XpS/DMi5MZCQsmbv7uEskkkbB5Bb1V42bftnMgUraLdV5JC5uRIOLN8T6
q8CPrQJ74H1AJ1xkzvVixzjKddOzni/b3itmN2Jz3Ckzsx00U+zyGE82kYgqeGkdBECo9laGuS7x
X1uA6IdsKfcy3DdwGLylzicm93pcZubYeC4bI0kR/cfHYd/W2qJ9sTCweVr6UpXbtB3bEankuROf
YgAh8lhCSdDzo4X+kBECLnck8geEo1s97D9cuPMfSKCgvEsHGbAIP/T8B7ZVG3u53rvADhpjQYJs
gD6W0JUV9YxNlC61e7udETin1h6IMjSGxTOirKVg86z7Khh3LWAAGk+AqWyuuNIqyleztJLuFKup
vFsQL1b/tqBC7DRsNMr/APiU7HYyS1QctgPa/NT8yhiJ08iw2/5VTlL0tPLnOvU3RV1rfr8xE804
GHJ21G4y5kA+xkFZ5zstSLI8HGp/nJ/9pnWpiGg92lTtSC60zYrE0Y5VnDptNKC38hHN8NRCmr2P
BxQr5Zz1D3TpTfu5zs2EJnShZcp9KrsJ7dFybiiA4ZhXDwdzSpHaw9BAe+FXFV8oPNHbVyxoETmF
SkmT9XyWx6GZHkDr2/IprjDTvlUDuzxlbKaVo85b2AOr6FJwPV+rWqsAx9m98awaNd7jaicpOsxz
GZVZbciotLPC3OQF5vO7hBi+MSeFlGwi1rYahNUbeIB1Z5zvHLhxdF7I7FYRxEtiV18pOxkqu3np
l/hRdZM4BJSfcU3rqHaUcf6vb5fxwRjj6ka0eXNg6oAUxjjixJPzadCUXZvo9bQvU2CLA/0yGXol
yDr+sXzK/Fn7AkWff9jCgT68f+VfZnQsAfh4PnklBXo+HejzsUVdsBemWbzUyhPBpmvGLKCIDEw2
gmGTR24fF9bHdDS8aNHr9EXBSP9cBJm8EViu5wCEIT/GBNEI5OoSsq/RLW2zShteBo+djpuWGRqF
nO/lOLd73W7S7ziDiqjoXe2f96fg4lJjBiiF/AGxUUAH5HwR0QpMO1spK+3ZN3Avw19kFPN9mrWZ
vQE7OEMG7UcDx68quBlM/3zV+ZbjWzFggI1pAYBeTYP/Tk30FGBeG3TFi1q7NVSsraZYXy8ztqLU
ZlbYY4XrqQyXYEKjQgR2ubxOk8Nzq58DKxObVJsyda+0kc4CjyEVP5uEu+nfCSzTnP2eISsq/Ahj
VMgVpk1i3ydmUEVToOLifqoH0YS+yM05dOtpwsJzaQ061XnZniqVVBITME7hth/p1Ug/M+dI6voE
45EuP5C01EjqjemhuYqYpbDzHSXbatxRV9Ey3H2afOg+kphVT641L99iImD87FRN4+4nEB/lFsj1
EsCI0LNu33mp3URL7+KDINxB934uPSyGCJvBOj6ielMQHHrkS/bUNzP3KfYTeV9mdF/3swyc1cJA
Mwemignrj23fdN6mpmI6bLwR2apIdqYLPIDeVfMKkj3rnsrY7+UJdfEMnVpAxrRUK2eMjTISpUxp
CaMbne882PIvkES8KvRE3H7OQTbwCO2yZfrquNL5tr7nfXBnQ/cE7qZ090M6yoxeZ4upMZZOaCQA
L1UHX5aa+kfZc3vI0ykDTOVarXavFCle6NdqFls3o/fLNVWOYDkw3ujs7FeraK0ialSZoGCSubGb
b75KPPdpJS0tTyCeNeMOVKDTiWgOvGTbkRFZEVmctTSHRpX6h4wInDW7RS0tcuNy4HpbvJkjPVW1
1X9tXUNV99BAC4ocoAF/wznzn0ol1T9mNU9+iPTDWG6SsqqDjSlBPuAqaBabpUiCA6AkHkmRLmlF
RoEQABegjflH0aTxvHcU3rPYQtMUVv6SfeZZWQSYlK9YHrewyiYylwS0wx7Ynp59qawuC/b1Utdz
RJ8WYF1b+V0Ac8URcdRiQocaj2O3QXE3W1Oh3/lGOf5oCpnkG2QOqnomaI7+p46Hp3U/JHLwoJcJ
rQnRfh09eWiKzMwiAsJ4MjyM8F57JGYADMwU7pC3kIE7P7IRCvm9M0lzHuLJrNSd5gSLEzqaltV7
b9B6Ce5Q5fJElaF3PsJCScb7pdEdXJsnYf5cljnncKkaFrsype/kNGxxVMbuapTFdqrsei89ZRsf
NSA1S7JzU9HdgXoqe3O3JjVkVNLTP01ajcCxZiC/C5Emdqpd5gPrkA+ykriVbR1BCTdasrx7Hu0q
K57MZZhR8MylFt8AwF8HSdgtNM5JwiniUdI7D1QAfYGCuGn/AvLF3ICC87dZLfT7Wa/Ep2oYVq0z
2/6vFzKHbn3XQ2FdS6j2xd1EhRoIBwSul7yg2yJlkX70M7/6GXgdleqK82ycKGfHjyW+3LfAiNcX
kuPAZeXFQZORas9Fri19vUPwwHKe2cyLYYSDj/y5DF0OKMzP1XdcxLMcH4AOQujadEiVi8P7N9Mb
lzNCtwaAyFUzFcDNxQS4nVwyd0rTl3LSSY3aIskfO5pTd7Zs4ldr1O2DY80YO/aL9zwF0Fe0PtVu
vEAvnl/cjxxKFJNX5Dp386XW2pS1UxEYlXwpHGnkeOT26ZzsOV/4PiRgWfU7x2hd70Y+8Naoq6Ad
Uk2Usv8HmPvr0V5ICrh2sdQvHgaEzxUKrb/7uFwOAOwLdANpttx4W72RjLpUdkB7w4XlcWtdPLTH
Gt5YY5XVS+clZXnQyimftmC+MLNvqsrbGIPw/Ye5Uf+UiZbtaS53IGPJ5j60kHme3l/6693n6nRn
qP2w+VbZhvPzVgswj7Vh1C+qrYpvXV8393KOnUjRUz/ldHGwhUmICmrShhun7o2jTk4C95+yArSv
q3zI45YupqZ6sVBwfhgHS99Myhm+TxSXw7lweNtmffby/vdeLzcSuJSfUDhgq6PKef69hdEgTDnX
2cs4AMas04xbUFOVzMMprXf0i4AZvj/in++4yL0sxLHwYPIJL1cHXLkt2UJX2c95uoBxLbE2oJrh
+mI8JNysBhRop9gtaBxZu76xS434HYug/0w00NAo8Zv1Pu6TqjkOdmFlD9QouJTj2Fxe+eUg6Aku
chGhVs1W8Gv25ABON5+R/4uMWM5WFw5pSy63ef/DrrYOEgOgIwjSSC2v3trnUwnPpALMMGav0suK
ZRN0TnPQwD3ujXrUD16AuVjoUSICO1h6t/wdLyoUbNa1pkfUIqOgyXdpR5FnvbIkOvWvtiPUrtN0
tgyZEiTboonKdswPiIFZjxawxKOGJdXr+99+WaNfx19LZfyZ/jiEm3Wf/RU20NI3gCy3+gunRVmR
lhVBRQo9Or9RKU+fqVvZYbPoXrfPGrf8ONSiKELcZ7xPoAwk7UPp/PP+T7o6TsQulCrXasTKorIv
dzY990YroBNneVq8WHAXDog3LjHYbts5oBUU349Le0uJ4eo8IW/H0TWCVbfLpP55Pg8LaPKYSrj9
0sRa7J8wJEfYqZEgyqsmyA8KtOrP97/zoqrLzGNts04v/cdVWu/iLS80coJhSuaXYdLkx67Rqhcv
NbK9KMiu3x/qekqp9YO/R+SCi5n+yfnHIS0LklgFyWst6vZzpcyvKvXdU8nzXoZDPORbV6uz//pI
J4tdFYroLBKYKVycD9rS5APq1sQvaWclJ95sfoTBekWaFzsPbuN5p6Yk7Qs52eONAuj11DIyjH26
uxTE2N3nQy/mVE15MYjX6v8oO7PeOJG1j38iJPblFnqz3bbTduwsNyjxZKBYCih2Pv37w+/NcXfk
1ox0oqMZKdVA1VPP8l/ozRzgWwGINQaVPMYKotqVe5CBDn/dh8CIohXbFYgVM+R1735crmIzU0MJ
74n0o1En0BNjQ7a15OUI1bK02z+6B2v/6wK9NoV+YCDMNpGCZ6Fb9ciyhuslm4Zt1xmQN8xa+8dv
mlzsWiHKL6MflPHOAgyiwkXLBChfukzpbePnrVWEqEN2ftiimNgyrk/jZtN5ziDQZYKbcTOORtUj
HR8Y/Zsh/KB4yB28vaiyctuYHrt1/B12eH7Zh35spWAk4zWvdSnKlyYr0gIonHDXVvmQLNuk15s3
g4CQbyo3U0k0Z601hC5R+qFVPewWEmsdRFEq1R+/tecynPu27u6drtV+ZACd+wdQkO1rqirtuy/7
9q1YDCvbQr9avrhOGdtRMqROd9St3nmyp3J5AzVM8YnUnBHmA63lCKYPVqLCNOM+LOYkvR8tE23v
ESXQ7LYrs+qpj42+u5GyXZxNxWQiwsQFWFvC8EmGfVcuemQH/lhudXdakgOO3Xqk+VBTX5vJ0IJ9
n7T1v2Pm55yKAq7qvvD1MX2WVO7aH2XitvkFFHe2Ia2spp0TZJV+h06te0wyq9BCGrvdv/wP/DpJ
5vgWuMNobe2uFzKkaTO8aOPcmN8qVctb1XIv3MLUsvwtymh9tplTo/9hcadXW2hciALQwGsHMM8A
vMMa2DWJM//e3Zi9csAKY0ZXuQ9zkSBXrOvMub74VEvTzterWR1tehfixWmzstnEVHtT1GIVXRym
iVwtTFM5eJFjV85BVbI0ANnDXQj7qs/svYOpT3/fzPROIhclteHVc5o8vkUyajCH7WLGYskj6q2g
/lmaAHJCp0nkaw+LLd/MydDvh9lPrecJHVQb+kyhwJeQiqYh+elshakZUKCir7VMG1FV/nea94H7
1ihgshskRrqXJrGDLOrMzMvu0F2T1WbujNk+lj4kwBvA+OJXj++1u6sSoVHKD1Y/VJuhHrO3hGvq
WwJ272dZyFKFml7LHUiswHnIROLf4+jhyS3+KbH3nfZ3VW9o3c0ePso1NDWP/Z+GAmaVgELWO/8Q
/Lv21Dvj9NBrIEQ3QI0ZGvQEtz4s3Y6pmKgs43sB903/kncLNtShJ1z3yY9p+gM4K+k4KTTaDhSD
RBF6AvnY9GHWpc28bXPRiEdb4fO3CzoMiV+qYbKDLkTMOR1DfuqsZyg1M0KKnFSTaB0OY1GFcQs6
6lBjLt9xbvJy2noeSrMhABHLuc9S1X1XcuzfVuTbPzhYGlo08mmnYzsE7U+JEJY4Sjz2qptpljXi
D7PrhrbIJu8mb0unvNERbB7IxqT47vSyLf+Jld/ZtAR6043MPjPfGiit8SGv+0DiWUDmvRnrGVgH
5o+NugGKXTg0N5DeOwHJr90ot9TYvcXtPOS3Q4ey7HPWO4VxkM2MchXzLC3fN/lUOiFWstAp2I+Q
IHxuiwMiVxPjxUqhDl2mQ46OkRA4FwCTHzarwOFEbPCSdKMPfmzfaGmfJbeeF0ubN2ii4OpnpRnT
wSuEseliZT94y+TN2SarHCF2pKsujUK7qL9DFxZj2DsxxNIQUoC1IKxl466hZWa6kyQQzkuH1Ul/
P8S006LS8KUCWOn2VWgnpvs6xg1MsNhW6r7nrfbOppmB/99ZdWosWObRpEAt2MjK3eQ49TZrTcYI
uQ0ROQLonrlPgQs8ooAVkdpuNDU5ulNGlWttKOH7bfkLzGbvQoT9k+MY8WfJavliGUbbH4aAD/QQ
d7M3waPQF4S0RYVervSc9lc9gHJ9gP/iDeRSqjCj2aqt9HbudA0NnbQrJm8DC6wy9xosstU1YVL/
VmOQaaFXVNofDbb+AJMhcBrs2WLvmgDOOUyZlMj3PODRJIArjf3c4cur6w7AzNA8+0maTjctLgM3
aYPGwCZHmQRBcKdu3X+TPBCPNLs0DR4ip9GQumL81IMB3MLsz52oEOykrdPY5R/DU1ggpmNcd5GD
NKO+z4Qaj94syuA/Z1mwN9b0kWQHqMM5TC9xPVBCRqqeS4TGau6rPthOheGHmqsP2tZ202EjikRd
c0a5LCFIWIGU05RnyHgxFAqUrvHiOtRloRZytQeqKvdd74OkX6YuJeJ23WhGYpjH72grN2M4Lnly
TUT5MoEmdTZXIB1EPyYE1sckqKERW4yVUT0vkEJ+N6wL+ikd4aillRbBrdJv/mtSC6uaap/OxYox
PofW2NZo8zZn6wk0QHJsUyerN7qNpujkzO0TYuo5DOeqH6+ke5fPybLAZ1xabXB/z12IF9WWZpuM
1tOYBqRuS5ruuFL8h7xYygfXrZ7/+1NSC9ESRojqsugG4zpLy2ytJ8CQ7c9pzpxQz5I+mgAPzVHv
oNfaNHrxX7spzPDRxUd+m4kNSldnvbyqBraUDWnx7PSUI2ESNCiHVOXwCEm3g0E/11rYMV2DPNj6
1yR7LvczKDaQY2C0aDVcwE9EqUs6Z4P/1I81VCqgrOC0sZSPlOWk7abPbXFoF5qLUQ0d6ds4xtBf
Pn/rf/kJQCGRhaAoXCU1zmozIANqGvpcPndTroXzmKOzOBrS8sKkCWpG5IsME330vstACwZUBJzh
iqTC5TYjFDLWQ+xAh7xxXj3RydWHvPHaZ8oca89QcexQazLsWzvBW701lXz5/JEvFsTnmrYtH93m
AiOmnp1fvc00MN3ms4Edxn0zQlMche3cMtlpbqGIXJPovezV0jgED+HQ1Flbpue4A69C2xUSZvzs
VFI1TJDcjosqADgS9pqWVBhKC/dlXHzvq+324N1Na6weNQCF19RTLpsg60/huQkinGt4Ch+f3XMg
OzbZED/bsh+RyLHlg+83NZIEEi6OUUixMw2pbcZEj38Uq/G3MJT1M51746n2FzQlPv8Wf/lBDi3c
FVjGt2DafFZRzhZjIJ/49tVAJuGoMwr50ReIDkbCgTCFUFYrNg1IJtpj5oIsfWJQkOQBp8Exa/13
N9TXtMouTgTaSM4qUPv+rZjAfnxFeRwEjTLSggmMrqYQ2wP/V9cW4087XZwjweL77LTWAc6+fpOL
yqmvvJLz7YkaIYBZRu/rVoFEd/aJgtmMnaIv1ElrRJ3ewmtRxRevln57gOyFcC2ChdACP/8O530T
FuVUwNuD/8hc5VwkVyZSlFnh+19yVDb+6Tqq5n3LvzX3ps4dsHWnUvU7aywbdSXsn/ckiX9oW4EZ
Q4SRDv15ANJ7BWRNo5EPjCX4HWOUcl9XC9YLmRmMwdZZMu1Hgc6DHbVuO6c3nz/3RWt/BWqCbUAV
h/+zgjs+fm0Qe0pBs05OlWymX5OpwceVC26hVlvkP6BidfvATrQTbpQZvJa8f6n7YQl9EvBrvauL
OMFvWYUvUdoEN722uj/+Fhw27RasQ3EySjHfrop5W6qo7BCjLHVnrX6fYR8ESYwmSVvuY3/JXwe1
xNbhyjtZ1/nfLg/L06RFMn29liDTnd0JmTCsfqRZfJoHXd6oeS4fbDV51IFAlN4Ugna/PHtqny3p
a39oUCaQjp0rQfpyW7j0tUASEzNpzp3j2YIcqn9WDM6px6qqilzZZxXkCFt/UXpnz5vU7mUf2XCV
3BBvp97cfv4SLg8ElyEMT7QU4AQA6v34LXrkTbOp0acTGhzlKccnerd4fRCZsaz2hTVqN7yia3n1
+mI/vngQlO9OmUAZaemdBUNMg6yhLpP+1HZLH4RuLHGQGwtHu6Gzk+0/f8KLOIMhJ++W5EdH5ARl
lY9PKEANqKY0jJOvF30SoipBr6Js438FRge7BLOsK1XDeWDlpkU6hmuQ1Rg/XKjwl1OLkzqQLntZ
gsM0LPLeTScxPwC7GG7Yx/krk2xnSw/X44QtRepf+ah/e2SiOokOaPVLAxCsG41K6Y1+WtC+inf0
vIb5IemRPY+lMIybghFecWU8frGReWoA/Lw9RDxMSr6z1wy+pGzzWT9h+iGQZ+mW9kBrpbcj3R88
60gXqfxORzAuI7uK038+/8h/eefrXUJIp9lCYn0WUtyu4cxIZZ2406ouhHOnvtWrnG/eoTR04PbK
9jKlSwVlwItimG5XAuzFlrbg+DC4Q4aTUwzW+uPjM2yo9VkzzdPC/Kfb2KLW7JvcQLpNBXEirmyx
c3rPms1RkxG4TB575dR9XK5NJfpTehCcZIb036ZpBgeeQVfZ4xEoQlft+zZH8qOM086CEukCy6yc
fNJ+AyaxLDrWw2AdegnOLBGBQJs2GIrCCgc7BbwUNXbdlnddO+u1h1Sok+6YlWVOVGUOVVLt9X5Y
m226hdaNpE2IMQkSSRGlKmjcoU1piYu6HhDgmHzhbCZnTfq7wO4exTBl3ZXRgGHxrB+iCe+CnHq1
qF1nfeeqku0guoppknsq5omW01CdMlSobHg9iHNVfUw6n4rCu+tFXW3bqRv3du3KX72fzt9RkBn2
YEf1az/q4m6BJ7MiN9bdiF/a+cwrtc3BSZGuORmSZvdeaIkKjrgPlL0RFb7U9rzwmi4j8hPBtu7M
UtsnRDHxlBm1vCb5cBHk+TFI4YEHpiDAcO8sBIJ9S9UyVcvJNGVaIJKSxhsxT/MQeUbtbOE6j2GW
x9bm80P5t2WhO68OAeQ8/nnOAUnKQ/SlMk4eaivOjeYqHN/wr6Vr3TT1oB1bYFG7tum6K4OqvxxG
7jOiwHqjUXGu//1/RqCTgsgJrk8/AUbL/3WVv2xSpZkYokMdbK485TmZcz2LoBdZkPqWzP78NqNv
JINlGfRTDGfkRwJGqI966jJJo69INyAFluwO+P64SfvaM7dNMjKwMGSmbgwwxkdfefPwBZEc9/tg
5pYZNtrieuGUKH2j3C6bt2PNNOK5B6CdRkjUCG+DoFFzEFCah7DKaxls7FEUkEfUsGLfjbkTIXKd
QXmN/vTOE/6fwwZMmS0NPHWVSAOFf250aWZ50oxW3d3JEU3K+yRu6YwvQ4bMPsQMEX+pc5u2JvPx
soziYnHfahha4xEh4PQh0Ba0rORIT23X436s3+pTUGh7iEYgqyvg2+NdbRXDz8zEh2crZk3bxXNu
yStVwHk2/P4UpH1YTBM74HKdbZA8K6rFBIQOSbTI269d0BiPWeE2TGeYLGVhHmeLuKV5PDwq2fby
ZNFv60ODtnP6CnlcXmGVnF1f3NRk5pCP3oGwTFjXk/Q/G5bEO0gbJpzHnHercui/S75Eem601sb1
mP/pIYepejWFK8fNOMMEDDNtKa0rl/jl56V4X2sxKB/UKsSMjz+kdVSwTI6bHbPYnpo+ktXYjt8r
B+RlxGwpR7Nw9hQjA9EymQ5lO7jeZpFGd5xBjnd3o686JwXXiOKPwT1SkXSFWh8Yyogqq9T9P7ZI
JqS5QO4cvVrNBZozSSUjNwblfCUpOIs/uOiZPjwdQN2UGVyXZ281RW1u7JLYPNLS6ttvemWIG2ax
o7GhJV1nfQQfInZ2i4Kx8fJ56HvXUP5wTlh79bQBusZ54Qd8fJH6ECAk2bf2HRp09gScHxAplt6p
gAOPfmE5ll8zTM5TfgvaYDDn2rwYRFTEo2rbsMnNbmK4nsWIvnZu8h1uN6zVdkh8ZyfA/nKFO11+
V/Y6yFwTwT7Qp+DCdXpaRandgRNrfph+Xz2B1EQlIS+DTh21WOjrlMmcS8wNVc4sT3RlG6b9NDWR
EUjrsZt8tJ+LPpuTI+JD6tZP0XzbogeZdJE1ABRlJMUu/F62/Sx3ZYHRKdqW1ApdPjTJLjGMenqB
2iFeuwEc7aZDt+9N88CbHKvWTqGZtJX/5gt8gW/LUg3/lDEzi5BMp6XAYWOW+yqg6tq7nlbfFZWD
ZGdXmlTpOZTpA2Jq8CG8OAOdHCLEJ/xjTZceBnNLR3nnFs4c3NFq0pr92HjGTV4HleAB7WHeXvnC
fMCPH5gmF3cps6N3/Z+zgrocaXaa/ZIe0bypxw2DkP5g64x39siIL4cun4xvn694eThBpLEgzeOV
e3mxn5l7ety0WXpsKmH3/wTDaP5Edt0f9lhXJjUeQ4vBBdHE0vRCWuhehHYSMo6wcDOHsaMrkQRL
kRZemK4benKb58KY90tSOdPGzirTRZErEK+zVo/iwUn8yjv0QImsK9HunSH18d3BQQS6QtpG6Low
Aij12UEJWEuPpqq77GbsMlkbSE+gaR0GbZ3dpOYYi9ug6asAXHhWpWYZKeVNuxFjA0jrQx4fufs7
c1v5XZW16Eua+jdHNMGjQ5cbvW/bLIA5jCZ40Qc0qOevTY3azFYFNoblFlH+FkXX/DlfhCH3HBkd
/rrjqiXfTG0+4Q6pZcg1RoaITSgBrV28X6ue39GfCzLUZj//tmfVE6EK2gWNWioIBk2Ezo/hoscX
uUm6ILjzgJz/qX3PAV4qUL0z7PiLrvG1woHxCK2ZVAbXPsdZAv2+OEQzuC+MXvgyZ4sH3pwsCDP7
dyPlGRdxl41wCfD3lb+9tMqSFwqpwkOMLDB+0ShyxEuLgoD72/FHgYMEAkxD5Gqm8Qvll65ToTS8
+dECoD8Yt0aWz9kLDUBAKmHhF0M/RalTa68c0gWZJicuk4e4SXWxQYPSx8hxgem1gweRB6+JkQaP
frxYLbuaIKdoFSBtRCYXVA/ozVb5oZ1U83syJkATV2qs93f+cZeuIyGOGyw/5hfnr2VxMk5jrTt3
U1+XFcoGiCIGD4bT9FuALE27s6jn906ZyXyfOlr53daIlUyMfadZapSnAPL/aVTqilud2ZkIJcbA
2o9ANVABMlpfcofLksukOKFMtmnyDDETa+U3nbatmHqSgUiYZxD0yoLL1vEzu9mD/E/KDTy8wP3p
lJTzz0Yz+dW9n4uk3Xht1vIFHX9Gp3PKhH2jLDiiz4w4pfUlx7NsOHZQbQF3pNNSR6MhZmdrg7+g
BChr0wCG4i9yr6Qej8/oZfJa+V3eSZXIRjwEXp49STCTgBImd1Y1+gh1E3+rMkZYXFj0FbDv9XM7
++7GFjoXLSdHewE7SmOvk1OGnnMDYyK2weSgFBbMCBZKrVb/CpH7aBrWFEqvnx+t91r4/Dt6jCUg
7GIaAaz549kShe6gm9Ibd0W9TlPdXPm/SFKT4m1pTVm8GX4m07Az4mWLLPQstnO6klsHjwOw6T0j
TVSo4rk170mvc+NRveOxM9VZLwky/KsIXYlg3s9KOIP3nKQ5V62jj43Frb6kw/e6Lbz0rUkHtZXw
k+JgGzStHURBl3H7+8kyPQc0qAQMCQAEdUrqeaVE+Ut04TfhCOmCpfcRL/j4BmAP+YVfBvOdCxKy
hUgU9F8szbb6e86cqd/ZaoBCEAy9aO+zTl/EeOUHXGZiFn6t6xidNpBzwZ1g5DMx6B6Mu96lzX6f
d3pyr+y+QzygiHUaCVmJKhZyyovaff7110z+48cnAYM5saZjaPWdK0SkRUUzvq+yI0qVYw6tX5On
ySxwrNOd2rsSSc959kRS2tpIFUBjs9lv502wztGVhVWqf2ck5aAogPzESg4xNtaYgVujrL73DT4I
0WiNdR6hIaU5BEJNM3al3pl+uyn6uR3vmjmb9j4GX3aoL0k2nGQtC/OG7TqWBfq+skuuvKbLD8Su
WBXmGYXj73AuEKAbuZ+lYtDu4EL6xh4xQx0G5lL75VMFt4HLwBlejZ54eWXhv3wfWC28KpT7+POc
csBsqJq0LhNHP836CUAlHYMXvU+Q5wYxNDnDtUHw5Vlg9o4WEVkUXEvC+sezALaob9JMZMcuCyqc
UnXEyDcDKXT8hWzaF4++Hhs10M02/d1jINSePt+Q61k725CrgBlSBqseEM27j+tTYXkZigvBXdPL
7HaK11KfsKqfesYm92YRL8OV3OK9AfFxSQwrVv0E1JA42+c+BUyHi7rUE49q1/DQlpoYOJwg6Kn2
TtMr1Xwvkk60UT4psKgpqnQAa6ST+l+MZC5/uImRxChVD2hqP8NFRdzV1OfSvTYi/Ut666CfDlKI
sTXaGOc9XF0bvTpwVXJsgpjcMZy1IV/ehrHrH7QZ/ZNQlQL2S74O7fMirR9X16dVgbmLjcdU1p1M
djCItO7odpADQtcsU+0hkIUL0GCGRHfQJsv5rcWGpsSm5xvIXeKVQ3Klu3B5lhwbPBDsA6ZtCCis
W/5/innZN/XSMtU+VpNh3GZJBj5o0EWqHURaAKEONYtbcQtHU9bX+OTvNs1n39rhnqPqXVEG8NU+
Ll5aTpZjLu7djcVYf8E3c/ju+CD9ZAjYH8CxV48JIWTpdB/7ny6OXUoX5tL8aVTZxvGoqAYQKvPz
jK614gbvZflrscECvmTMVZdX7BR6II6aCKofTTNbB8fNhyRGdzVdy/kuQV1rG/i0baJpKSXQYs9r
2m07Btp0bAwoIG+q0WqhHtMxbVu1TbUhk0k413nFpGkcXOkdJ4vp79cB24MbxOJqe9eWCOiFBO4V
NI1rWBsiTCp/cVR7qhnIiW6U0N/+OVp6MhU7uy5W/anPj+5Fl4azs3b5VyoDsPDzIOllXg2wr6HX
4S76GOW+iQuHMrXyW5KgxRkBkUIRamfUgJhuReXJX1ll2Fp/8/nP+Mv+Aje0DtAY8TDrOBs15OhN
rz2B5OgTMcuNFrRUB3666CCqW3vcL63rb3LloAL9nxeGAMeeBuQBNOwcKIVQJuVIgu8FyII+J43H
vUENacVP0BSIwrLMjlBirtVG73pCZ3uaBJx5GpHBti687Ly0JJMd4uVuxXR7XqSywVW7GcnTIqwK
f/ijT3UWhwO68cFtbPvLveqk7LZxO9oaaHYbTeVRZP5dls3+diDT89a2nhHvlgBddlj9QYnqt440
57c4z5EBa9tybu9JXg3/ENOOmO/SYM7cu2F2hu5XMeM68KB5KF89LY2d/xqmhq6J1oyIwTgxgtrj
lukCCvub1s5jOWzQpbqmevt+UX18K6swL0kt9xhMZvNsG6wjA8+SegCUusqgPzPDVxury+X81CBR
88qJJU1AkiP4Sm1Q/UDrfPCnDfTfpQUYzXhC7qXMtH8A0CJY+/lW+cuvIwRZNDbRfV5JFOeNxAG0
QRr7cICLfoGlh5zFmN7YhqDOCJbc9/aJUbX3Y9q78YtZTyVJNn4hokGPCJrh1wD2r7VB3krYv4a5
VsL+z5uZ/i/pDiQtWGKco4+BsvPo7k4wV4+DM2a3up9BtFCKHktyY3dslD0+zfjS2gCspbqSJ17m
AGtJ6QLEM1fBi3MsyDh3Sz4gY48VRev/ixUNAE5PiQOQgx50klsL+0qaddnxxnGTli5JuL/6JpwT
aEwvq80sNsujM8Gwv+uLWLiHIB79vRLyBKdk+TdHOS1EO3j+6qoRQHMzBtVJRzewvhLAzlHB76+c
Xh6JMizLyy4zUFW/Nou2O2bLoM0iAv+sDxvabf6EbowzGfYXB1Wzxx5pXC1Cpt4pTv3SDFjrMGOE
jxGOUG9TnBt04IvPTTUOtovqQdxpL22h2fGJKKSlNy1iYfVhlYBOvyxA0txrabN78SUJwiDFkRFe
uVFksR93UYGXQWk1oj0m0s+zn5llpfIJWLCP1DyT2VsbWHKFYjnxEkVVRAqhMxRifMXqPd8JV8O1
g6vLQGpEoyUu0XGmARQRU70fMex8+QzWXj7pDOvQoSiW+GecD14SNvDni01Vl/6L8KhuwsaYCffM
PWNvb8gC3gJyHY2wiw2i+vZ461S5gAuYxtMqVJD5htZtOtOwykPcx6WPLoLpJD9dTJWGja3lurNl
pFshghOnlLeL2WLX4ziyLx8Sp7ACJs2B/TMeM0O77SbTbZ+0YnLX3MyF5AAbyAfOapji0DlKMP3M
AWfc9OzLJjRGu+vCWmfuvDUWxio3Lnqm8SGdDPQCncIktUPW1MOUvWOs9svNGbe/Ow3XSR1i3g5T
oXBzH6RcO/qF9s1FGh6JgNRSSCV/HsUublp0ntYyjswZOIVzPpZxEB53sJNJjporjf536gww3mL4
nbc4Jmnoo6VkHSsA41r0vMg0WJjQzuDAo71MkPi4rbq0Zh7iA4KelxVw3VrBdOx4KR3itE6j/cSQ
QbS3ojFq76AQ6K6imYDy2xml+2Mpmhy/Jn3Kg/mHLnQdG1CGA+bihqOoZH+Tu9ga3Ca2gT9t2KF5
/TvlIrnmh3iOeOSQAzhmwPYOZWdaeAZRMKd8sUpTZsdAow2yN7LZ21izA0vDUvGRuQ3q7D6ONjSz
irHYl7RS0sjODCv08tzDGANB9SttiMsoyG8ih4NcTdhB1Ows6COGoXeqKMsjO7+bMX6x7QzMcaW8
Y5tAOoowaOG2xkTE2rVJo35LLw5+QA7DjlOzqrF//XyDXYYP8rh1Ts38b5VXOSsVks4jlwE4eiSV
WPSw6edy0zUovCB9zuy2b6+JWLxzUD9kDe9CgKt8NnAo5hdn93JB2lDkfYX5QO7XKWrBDb5FOH/o
OXhAfBYjWpgCDmdlFyodorkfeQ0bH501EBVlojXDFwMuhrwj5U4QRcUkIEC42aZxMYZ+lSxleuUw
rN/kwy/2GTQzlYQyCSmT5PvjWUBwlJldPzpHb0Ldrc8r79kvulmFJlzLZ+jrEN9K8MWPcki9K/PQ
y3KKId4K4QLYA62X++pscYyEcEwJrCObxpf5jdYa9Wtn6xWuOqOfYFXSeVbKqF/W8E/MrSPazInD
aVbY2ngw62ByUpPCbGT2pocpfiC/086fq/u6GHN1WmV/5j2kxgJ5DRyxzEghj3wam2Gi4Yx2uJVG
vhb0S47cTi7mZ13XbP8tN1T+x86lwO3JFEMeGaU1p5HJTP2rgK81hTP6ct42tj0oiNgNdcGd1KfK
xOJraANYRIDOBYAe22ycbEOs0YzNrOsy+WH2lTqOWQpKISzAJlp9lGD5cJosA77v59v/ol9GdCAy
GIhqeMwe0Jf7+HqZAtKabXR5O6mhcgAVdZwCY/H0Pajo/gmuKvZazuqvROl1Nzt9uYPhVx30Gtcq
gna3n21l3NpG6j9lckR53cVQLMRP7loRcn4V0KLin7UAIV8joT2LyCky0RkMcnULdd45+EUh/qlo
dh9mSEvb2tSrxyL/j7JchMAVvuIwYURtlfXP1qSFUI1xq423RYNsgZjqIYp1U0ZQ/MeDQWISCssb
rmz5NeT873Fj4gCQDlAm+RndYu+sP1VnNQRsv+kP0l7Kr46HlGCYMjzowlano39lB5wHwPfViEU4
wtMVBh7/cQN4XaAx0dP7Q41BI30wKfSwR7aq3szGlLJBA4Sr/mPmv665dkjAN7Dr8A35uGZiDmPT
4B5zAIDvfEOYSS2b2k9y+WCDTsP2SlPF17Ij27qy8N9eLbchpRqIkxUW9nFh5BcCPO+N/lB1rdp4
o1MtOzjfog1BVHjXuhUXr5ZmLKNVxJJAxUE6OTtbygWIJKl7b0p7SjdT7mbbgDRghwf4b1WT6n9+
lt/bDh82DuvBuGBBwFCrKerHp+vLYIQ0urgHhXJ2ge9SMyc90OUVcf8FMpk9Rl6/uMujK+b6VuVa
7R4LzEvqL02pqLmbxUh+4ppiCvS5NA1ptc4CPJJBA9Q2pps5P3yj0H81RLRpa86oPW3cscq+ygyi
2pYLLwgOwpfmCRUx1C5ziWbAUarAHQ+BKMr0JZgXNLR2souha2/ZcHb8JpLSMX6ljIUJHmhtd8sY
NXrfFW+KFhR89yZx4CCXmdOkCFdWtPKkFHEXNX3Zv5loyok7HQG3YocFjJd8yyl5+5sWTNamwTMt
ucGKbmgiy54d4jlR1jyO5MJb6YPdilRjgZI0R2+oGsAPlkERJFMI5HJOJFhlbxjUVy8L8urP5x/r
L3uD9mBA+yggx9TP3WQ1w6YcQg7gZq4SY/lqppkBjqzU/4yTWvqHYs7NKwf9Yu8z1l51I+jhkM84
5yL4gRjI9ZxC3OTKKB5AkBpqB1ZR/6mJTlTbzx/vPGXAYOX/xxgWYt2kDWcnvKyqjh7CDNoHm06L
vgKtQyTyp40fY24KFLPeyhZ1qzDQymu0lr88KGCjVdIT7RHq7LN0xRGjH5dwoDnkUwwKw9RvE6O2
7u3FHN4+f8z1rzo7cSs30wd2TX6CbOTHE1dgLke9ptwD98gYNmaVYUmCs1l25dv9ZR0fVDOjO7Cc
YGzPHskIWtSdK+EfEgQT7G+DPozObalsvb8WIS9uWdRMUNuApodpAaHkLEIKYWJwgW3PAQh5/Mgs
dnzSEx8ljVLWC+a1BbOzYByKKzOZs/3yjuBka9INQueYYv5sWYOyvVfDZJ3qLEi2RY6zp2s1GJkq
y6oPEOcLGVLMeP9qMrUPn3/E84z8fXG6oit0FGYShqwfv6KNGmDetrF5MgL0tOCCB3ncRK2/DOpm
Rv7Vem6HbNxPXm1hwaU58j6Al1tgMuzod0m6+PM2cbrRoY+OheJ91g7jY55L39x8/kPPYsb77wwY
I1GQAhGkb/XxdxoJZj6YvhsnNXv6qynjLIvyduojgnUhN8pX4vnzFS8/Cx1uRkHrJb3qVJ2tSCtO
B/mgzBNWZUvy2Mu5fUlNrZg3kzcYHZQx3fiBgnCa3Fhea79+vvpZDc7zQhZlPsifa5P9vGM2d4NV
Mw4wT/0qgN5OhvPmxc4QaRLNOQ0rzw2M1WDXFgztW81druyLy9dNT5f+MmX0KmL1bp39P1MkntIG
Mr5Yp6TGjmaoaqwxndJ8CdACNqLat7vlStQ8i1zvD8wfSBdRu6N+c7YRkYXsA0zn7VOMTc8U5Z49
vGhVRv/BFo355fO3e3bS/38xprDwrnjJ1HUfdxMWfvr/UXZmu5EqWRT9IiTm4RVycHp22jX4vqBy
DQQzAcH49b2ofilnlpwqqaV+6Ns3DAnEiXP2Xtvsmsp5UjNt4vvJU9ovCBEAjl1Ln+7IlxPUYOrf
bRqgsX2D/3iY4PzTa+SWZlrJs/bEyCJ/0zRUERH9HO/ahlL5j2eG39eIsncFNBnBCqF6f40mAIpR
IYN7YmxEdZtNmvbkDrH+AFcTuZ7A4LWpu366MH8899fxzK7G/VXp71Jan2x/pkjd1qxj+6lJloCs
BBt0f9v3XhM5qTVtqqrsfnSgZfCda6TSLk6yxfJlvn78C//9zyCla4V+8T03Tn5irQZ/NGme/TRY
mgH+zMp3LqBnEGNJpd0YSrjXbjY332eR+veolmK8puklD8Jpy2f9EdBisDsavKYuo+X3PwIZ6aqW
FAz8CF0vD8YM42cPOCNBhpOkQDQHFFqPSz65FVaXHDxLMI7L+kERxRXWZDlf2Gz+8mLDh2O/ZkgM
S/TUiW+3dlXkbW4/yTJHGdamYgd329xmXpDfqrhpL3y3z19rKHBUQfDLWZVxzPsbIDJMPKTvxo+L
xG5A0E7ZfNELRO4VPYr2wjfk/KNJJcL7ZUOfpy453UmDOBdaYzb5kzE1Vf+g2myx9lM3DhvL1QQh
mH46eJtKSPnqEh30NdAH2FYXjiLn3xZmQ5xG+HjT5jvzoSu6jFrtzPVT3XflG39PH2XjaLVRXpf+
so/jxLzJY8J9Pn7gz35YvtM87Ss9k5YRxvP3N9pgUxqSEbADQoqp2jGWDbFTgwZVTbdrmHtfuMzz
9eBHIKBd9eXoW08brDUc/xmNaPxU55OID8rqqxe7QW0GGCnp1Da3p+XfBleo2VmSG7r2QPiCnhbW
FeR/aEx+8NQ5qukPdeCke1l4pAY3TjWNe31x7fzCbT1tJP9edDVOc5blyTrz1wiXuUlRl8mxMMyE
gB/izNqvMJn85WXqJjvbtB0l6rUpg+KOBgJu4jkgbnbFdJfTQSrZyu0wukK78GKdPevQi4iB4BCF
aBapyUl5EojZabCUBU+lp/pPeUtgFngnH8IQR3r7YZA5p1UGnMVTNZQVh28vveAy+8sTgIsd5ZaO
h5gJxclfMBilrK15To4DCVzXZpKar3ENW9NXbZJHuVEkl6am67/xjyPH+lswSOQBJ5KFMv1UpzzF
5AGA+giewKkv2k1tFeWhaHyft3ki8Dv3l8beiJRs5og2AbOmj1+xs2+ZjTkFqANnHSxtTG7fv2KF
MaCrh611FIh+st2Ye8W+a/JE7B1mSBfer/NrJQF3vc5Vx+MwbH+/2GCptIpHmR8zTVOHBg32y+JI
6z98el8DKHE7wJoI1sEOweX5+DrP9871N4UdSh2GhMg+XduqIfB6cEKPGRicz1B/7T2RX/pBjVr7
6gqnhl6HckHFGhKdsUp/TXCqLrzsf3nxVhww3TJs4StC86QgrFzSfOCwe09WR75oy2xYqed0SjTn
gYEAdACY6VQvKS76NTJ20uIrW6vyKTTkmFVkNAnzth3NZbnw2P8+Q79/CmF6oC/AD/G7O3/yGFSq
NqvBzwOqOLb2LbHbjtzA3/OGsGj1mYBz8odj8qMTvb/x3S6VEQE63VagLkuufKJaoHtlY5xFsDoy
eHP1VH4h2sy3rrH0aDbd8RkobsZIYNd7wfSLRvTwqIDKL0cSApsxYjYlm63AvfB24Zdf+6un1wYm
JiBYldYkaRzvn7osyxfDUwNvmOtrLWF7lhe54HnpJHkKl3yaQP83bMANMGZuitnEwOG1+a2nD5cC
Kc72Udtd24coB10bYMNpz7tn2/FcvNJPaLkcJsWFlXxOXKP1tp0+JkNY+j66rcRts+ePb8JfFmZT
o0OFFY6zyGnDwQWNX8d8gp4CpzWIacHF8ZVRQD7soYSTtpYvw4tIhLZceO3OPy9UZDqzJsa+pNif
Nqn4EJCgW0zJUSnHKEHiGzJCMS0Nklmn7EKj/bwyXUM3QLfS5uCQp5+e8PwGldIATvzYF0XyE3lO
l+/VkFnqYdTGwNnO0IHWHBgXRWOJHLV+hqWmNRvLyKW16XSpXXiv/vbV4biybme/1QynBwctSZQt
B1cc07HyPjXs5vd9rePLMiwop1DPZcj0cDqUpR3jl9GGCemdUPuPf/3fYLGTV+A3FGM11tIgO9UE
o88F16SS4GnU+qo52Km2+CGpDCa5QPgWl22Z1gMwvTRv4ScOnvM1cTp4h41dZP3VVGtV/Cm2ZhWH
ml2QTIzaWiCnlt6DSXLWIyYpUYYFbSwZxfNUPc9EKjgRyeyOugfKNadhb5fJ3ZKI4qfXU3jQ7K6s
2zYA7bpLcitLn3097UWEfMOH1OhAz2KCkEOVhn4cu9eG0RZbp0cJuRONls5RLJFc7J1aafu+8IGm
OzHQfey6ehxs4N7U6ffMEJLWeU/QTp7NVhZ1A889+SJdRxalY3QiXEWVSHeCMdND6tvqEZ34MN8q
XHPjpq81Ia91Y9Gtb5ZT2PN1p2xz3k4Ec5GdIfwakWAqlweCP63/mqAysO7kWfrp4x/v96nu9McD
f83OAcENw8FJFTz0deGY0o2flF3NP+ZqlMte+Jrrok3rUzuqCW7APDLjFwzLzi/7N5OtLCEqPSiL
Xd6pdgjbQap7Gz5rEg5+3X8HQynTKI/rrrlQUPyeuZz8uasOwODMz3mBP/n95zatJiwdSaA9iaUq
hw2mTcxGdRLPOms7QtwM5lDIh0R1ur/XUFe1JPOMnGS6Mh7ssAGMyqGqHa1BhtrU6/aWR7tntNRl
SbiMlvG2xDrPgVXozTdjzPJnr9QzewvkU582hgI8tsWLXD44DZnuWw21Cwt3JZ42mKGm5Ckfcpv/
gsxyKCT3K2zEMMutQsFw6f1fK5rTm4EBmDMiast1739/M3QaMgQcBfETo2xL/8ZGR9pIiL9RJIyo
5sb+WjEcIy54nCv9Hh9wcB2kulZf44fSRyeKB7JSa7o+l86w54Uusg1CshDq8WnmJPD+D3OVZ9fu
bFXHnAl6+2C1YnnNcK2k90iOnStsPd2Fffh8RbqxtN0o7BnAYk54v6KYLNXUeVAecVWZOjk+zF3n
0hvaMOlmRkz1JXHt3xYEBMTnjukkvej1f/+j34doimlC3DXH0h39K3ZAMlnmnjFzg+bJ2Otd3HRX
H7+r59ssrXT0tOzjf+s8F4lWBovRN0dQ4p0T2kSjd4W1GFFfVllk9SW8xZbh1oVlz89N1Dfr2Imu
Hwjz07KixPDhO6lXHcdAxt59CoG5jrJgkj9IJsKTzAh+CaAnr5PfhYRkF1mY2bf9hc3+LzecN57T
GyMY8HjByTM1eENqtlQwR0hgpNN0aN74HopX18Z0Xcu6uVBO/2U9PK+MakB7Mns7PbuoKRk1YE7t
sSYnaF/W8X9BhcILc1K3J6xQHD/+cf+ymXNpjGJ5bIANnqVmVnCHxnm25DEmksDYZbPAUuMDJI8p
kq1511JviC01jmHeDPST2ZSGukiP+KRUfuGo/Ldrx9/D5/G33uk3QuOPh1uHhEJYxNAekzge94m5
NLdWblgLfs76gehcRMEfX/3v6fb7T9nq9KOG5C0GrnUK5WBiZUMy6BFjpjYJmbHQnTcaZFNwtTQe
vfSs7VufYIaEpXXChFAb4id90CEFViH17qgiM5M+qGy90iyw7oaHMR1oZQgIPOeILS2bdN2k0qtI
7xfkET2fEYHjq7deraHOh51odXyFow92GhVm3TmPweRdyjv/yzu8KicYuCMj5nVaS9o/7mxgZ5o1
uao4yrYvXnRRuDvczLgCMmu8bpolP7DvHT6+uX85GDIOWS0mlIouZreTTbPEW1218eIdbcieR35O
1AzmZP0nx9bcu1qXfWGirHYi6LnTSeI219IwNDOKUTKVhBca8z+/W0yJTBJ62LNWfOZ6l/64C3Og
Uq+DAnlMUiMngXkmnLgkfWtCYuqbt00Oy+5C5XD+SK/tZKw2DDCQVp8abQA5jHk25N6xwL2iwVgH
4cpNmD+lGdwOzJ3tdKG0Oj+dsKJFPOLa8FsRue8vciQ1BeEbK+bxsryKVNlRsSypG7ayGrYf/8T4
Kvi3vXuBYDeDMFr3Pz5bXOf71WInlxR5IuAr7S39N2ErWB948dEWv9GG6aZul+BuHaBWqtQksG/M
wVInok/sT7zZRfAVopzW6SFvlJxvII9qBCnEXVZcObVb6D953zoX7E02+Js6R0z3TZkx0Z9OvKBM
y4j1ba9wuyfXk04SIYJRRb0FUX066BP0hZdEWYl9v5KY87BxsLBxI4yst77RoMIScT2ZzUydP9C+
KzYIrLT5moAO885Mys7pI6BNOgB+2+lNTpRzYH7SOKOxETRieuGMOyzkINpEcDqlFe8IxiEOGntn
n4daFntfvMEa7teCPr9q0absnHESaiMzOr+bkfexAP6DMjJMNH0SczQSW6h/wvyp9DCn5IyjZmyX
J1+TgbctnGB4Ezb5lhvfqfWHUo36szE5xuyGTmUP8SHL6ia+dUXio5lNDeep9OOuAghYGF+cKu9m
FOFG/JjVE2bGEr98u6ktZf6kHnWszxWvYX1TJw5xrVjq5NtCaMi3tqd9tu91o7vhfdYAysCQWMI8
r+f0pa0ZuFpEq38lGFI+pXYi54g5UnwscxpS8FXzPCoH2nSbWhbdDVTVOotSOXlHF4b/5zgZh5fc
y+PvQx4YRUj3vSoPg5kkXxvUeT9pTRrxFoy1TJ7x1S9WVOacA8ICmIMVEdqjivvKGuLxPtPH+g0E
Dqeo2cho/0orEAQAFMSPAPYwCeKa6Rc2mzTodAVrvureFgwj/o0wRCaJrPPJISJCLBA7DomJfecv
sQqe0CGQCaDppXvjm/P4iXZnne3wZVc3lGl+ELUumR3sCgIsy5zO8sldKqW22JQSFWaZ25BrT23u
HT1Sx7xQh3Lzn+N59be+Mcf8nosSm2Ue/H67oKK/RuRcmqE96v34PPtY5jbLQmr9to1z+bOJQWJS
7unjEtWx1xefeqaHJokJNRR8e+gM74Wo7vhttDnePmPOnYYbX881GXlNH4u9KAmupSEzD+0mlvW8
RA2WT1vhLnAUjznTtm+tYhyCltzQy21GTuT6eiUkAqepMqZNz7iddL1JGJzFggYQdroKFKNMlwDH
XXMwvg4VsQevRiNt8yEBXN0/W9z+r3Rw6uHNFh6BmiFBBGZ9EEkx3uqD0db/JSMy3SdGsQusqrEl
OZGg8c773ndJNv7qRGq79x0YzGVXgjqYw8b11XWtp8EUru4Ni58IYKmTd8FDY8etc5MnrT5hYBlw
3M0t2dvROI+cmjYxsSH3EA+d8pp/sNgqkjYmNwKwSHuyoFZauc/UCld+zInzc+nkguRAvVGHYpEj
taZS8xIWqB/10EnKxdvMiy29Iyi9pOb3zTt/o5V6N0SqleNDuyyLceD4o+3dIXOCPRZUNGkqcQlx
Sfs5HXZVoIhINGUxwyAGbpEc3AUV2stgN0F7z/XG9acsyyZOk0ULHs+QpvuIPSIxtnapyp9KI0Xm
wlZ5VjCwayPjWEUNjN0Zgr//rlu0SxriqGeENabzFMMfzbGKxADhBpwN1/aCR2sfF3F+SdBwtn0x
qELvCzaMchvB7/q//7FHI0JL/IED3tEtKu1HXicvipZFujFJAusulH9nm7MD45xjItO/9fx2Gpuo
28Qw4VPxYVUM9a5ulvJNcLSRYTw7ztFU7XyhwD2vthlIOIzcuTLc84go3l/dQmcJfphJqgyg5y18
UP0+nerqBxYR495ou+ladztrbyzOMEfgqGIZToP99eNd+/RkxZAbyQq9S77qtMbP5NRMOUusQ+Wz
OVu1GVoNUzCjr9M3rS6yXatnHKUW4usm8lJGII5t2f/zSAozA5FC9K4xmQVntrqyRvxJmFjxjDFX
xjs9M6efWtEzpchbNt5rokjNC+fJ80aqA16QgpQr5kDLeef9vSeKDtAWX4ljZ6V1WDgkvmSeTO5k
J6kNCBFs7keixf3N3BXdW1NjDKbdPaMqs2n2/mtdyPu1Etc561CM4rZ7/8fATaNjaFbT0R8hZs6Z
oSIABwqSg6O8p0Bpl+zmf3mvmAFyvkMrhKrgVOeLYtpbit6aj05TYIWWwrkqrXz8PKs6vuTRP/14
rA8YA37aIStMEpP++4tzM1+LEz+pn3unNZNNYKkAhKQkkzPwMnUr+rZ9ZABZ/vz4ufb51/5Zi7Ks
beATYKhPlY9l8/2yYmyAw7Vm8+zjF4sf4qrieeJF7L4slkj2TTLUyaasOG/dWWQJffl49dMbvK6+
5lHwYiN/Y+b7fnWqu3hoIDA+0wQCFF9WtfcEhWw4uN1AUs3Hi51+uYjto8WFdJSKHEq8dVLke0ue
WS7+p2dzVPpEllMgQnSLBI0yRzPf7KQR4sKSZ+M0Rvkcy8kMxAkLK/+0B4rKcqyRQMuXUrPgPocr
n8siBqnyMsoyWSZXqCNH43OtT9Tq1PNLsEEwY73Vicnos/UTY47AZnkAdAR+szCZMj/bobU1bx0r
dtlgrUTrIlFCi+OEPQQ7MFjQ+EF3FckzG5I+h0MMETosQNG5zx/f0vOHlsuDe8PRaVUenzoa+ixO
R04z6kUlU3lc1Yq3LSeEl1xNc6RNnXszpbn49fGiZ7JOFmSGtNrW6fdAp1if6T+2u7JP/Gbxq/qF
+HE4SWUL6CrqvTS5SZzecw6CMO8NGZUlHu25dbxr32jIfuq01tqD3R4afMD93Ow50E5XwUydc2XO
mpqOH/+d63b//tVaAal8qqhvoSSetutTB0lMLjvzeW6rBlwy3RK1t7CJXfgsnr9ErBNwWzmF02w8
5eEaqk7oOFvm8yC7bN5Vi/fDQXOWRsagM+b494vic8j1cIjl9T19Y8u8sTsga89apRFdlSeVOHiE
Zs0Xdp6/XdSf65yckRGxZ8Wok7DBaUD6mFVQIoSAUuZ4w9wHKdnHl/W35QBc6xaiQrw5p+M5spu8
ZvIX6zll/k3R1qQ3jpMW33WRV5e6o+fPBa1vtOXrl5clTwUIaVYpT6QmZ404H19HrYndcKCv+elf
L4m+/mrDWd9P3AgnG4qUOqRXpsgvySQNQmF7tbBxMm2L0qw13z5e7GwbWYksK/aH0a5OkXLybXUh
lBo+MYwvVp337UaUVfDG0Q8sud/b8y06sfTFSbPm14Ida7zwApx9hdbFkSBiJ2buy479/nuAXMBa
cjoSL5ybCA4MsFRbOPz8IMzipIj3qsmrgxG7y+HfLxrGADUwcrjV8/p+XRwxeBKxmb4I1cYMcwj+
2VZen7ws5Ci/1OB86U70upuGtiPdf97OkDDQSEEzBvUO1e3J6h5Rd5rVSPxUGe1Sa8xxr02V9s3u
ZHPoRXepK3f2iqzrUVzz0CLvBXj0/mpRd8aiRFj4Al/Z167FaJTNburjAv0MZIxg8/HNPXtLYIut
4qsVYUW8xinvy3QhclJ8EQTaJqqkd1LaP4KluZTEdYaYZhy/6u3W0hKXpHVaVNq2KNhpy/nFT2mQ
/EcyuAV2V/oJYXft0N+5Bb20K7N3g3hrMbqiyzq6Usp95QTzdeGlThEW7tgtV3HqKKisTgMJheDd
bhSce+d2uZauLNoX3xfNVa3rrUHGmNaXUT4sRK0CueFcH6qKM73aY9EHJkBGnUvufZt9E2kHpuHj
O3v2QwJVZcfwqOlXmcTptKSllvMU8IGXxdU89BiT99UgfnIv3f4SjeN8KZz9NFTJLsLjD8v7/TMz
LmaCFU+0L+C11YsQeWBGY9odCfhz+t3Hl3Vea/2m1GNLIv6E09FvoMQfZQGK25TDo9m+9KsZbR9P
XXHljXZgRaBOVPsr0FXWrQqXxdkLq2+e0fwvdM6XiXaHEXclsIdqWUS10TtPe5r1UpqRJ7sJ2cCQ
2GQP2snyPUt8ZhGkSZq/HOq1K6YHc7PTFHwguNGikw8Sh015QdFy9n1dMy+g4ayWCQrlU6QKr3ib
p27ZvxheN4D2IzEFqH3TP05mW3+ZTa/Z2kRj7zP6zhcel7Oyef318BHzJtIjP6vRjaCUSUwm40sj
6OZBFWwYnZM3a/dRm+qy25ciWS6lMJx90te3kfEh1iFeUKRS7x+cXvpskniWXwxp9NNeY6aJKqXJ
iFygXBvvKxJmdkWX//NWwroMECErUA1gxzl5YNvWSdLUaocX0yJYPORX1a+FtRx8HDqvAydkspFd
81JP5ew1WatD/F8MbHWPCu6k2BnE1GYKutFL1dPVJNcLIUcYDFpR7uLRK5rtx2/K2ameqaWHfARS
HpsHn/WTq0RthK6tmsWnGbX6TSoZRhtizG7p9d2lbb137dR4WHGn97TqnKueS76X7dj925PF1gXp
it2LSReCZ3pm739kWCnCcRqG4F5JWbHzZo6pu8CEg1B05MxGLsTb+t/qyt9r2syVCGqiTEEM8H5N
yIQl4ONYIwjLzxRmGLStKLNacT+X/X8f3+eTn5W1EAAQWeIiJf999ny/licdWRB1G0Bh1rvv41TG
2x4iOhk53qw//utahFlyI1czAiueHm7LpND8xBvFtR87sH+HyQEqDmi53ajGR9H18Won3wSuDBso
pQ9ea94TpIrvr2wlKbqg0uNDUwT2VRHM3aOezXJD5JC/Mc2yu5A68Zf12LSQJdN5+H32e79epfEx
zmzhHuDQDaGPf/1q0GugNUq2wT4j+/tSXfD3FZnuc65CrOKcXKFhYu1e+sU5VNL5nPrSeGTj7q5x
no5R64zD/uMbuj7qf5wV1xtKbxNFMoCB1dtxslyukh64GUkeOaqQDdwiO9Qcvd5afW6Esa7NV2mp
FjRUQbGPA6vcfbz86Rfh9/p83Lm9+GbosJ0Uk6ULuE1ThX8gjle8Cl8WN0k16a+0FMpXf9AUk8XA
zCPLqfzb0tbnfYzA9LpcbP3Cn3Ky0/3/L2EKSz/KXYGaJwdMx2K4PNHLPlTgmjdOv8zfoWp4uxY2
4gMtvxyVFoThqxzM68+P78L5+4oRF3I6G0+AFOoUrLYwnugo59yDhjH8Gu0fQeOiTJ+9Wl7yF6+/
5+nvza7Kr66vP7t/8hkqcfNwPGKpprKb3din9YYtj/RbAj327oze/+NLO9lPf99VfHLcV7SDHBbW
S/+jNoLB1jr5bPA4G7Nt0crMuhuf5NLI6PR2085MhyPuanth2fPLZPpLOB/9h1VfdurbQZID+CSe
7IOXCvGVoVUZuks/7Sar0yPYmcaFQ8P5ZYJloLLFSEFtS6f5/WUGCyMvLRmtw1DYRFyPqbkJbKGO
cVzFTig5DT5qvcmY6eO7e/7gsCxHemYDXCna+ffLJlWsr19dm8/hkO6NRDoHv6MeJPzQffp4qb9d
IWofn8YSu5d7+npwwI27QZX2YZat/qtjcvklzmgMkXfvLlNIi265I4S0nv71ztIU4ZgNmZJibM08
en+JABdlTCBAcHDRU91JE3ZQVGmBc6vK2bjVkMJGre+mF3brs+dnXZWj2Sppw/R2erUe6qGu7Acf
O5TtPSaegpRkYpP6ZtuQpMIyt/0LK579lLAgdB5W1uX7w4f//XVOpBPH/mQ6h8ybTaJTqlJcpbMe
h6Jo9EvFCPUO/7r33wFQiX/8nCeVHzMdkxiYDoqma43H0sEYcmhaFxgMBqQxCKc2yIMQSXjr3CPv
bfQ34FUdzivLUwe9GqYY+HvqACcYzBHQB2oLt43Mhd4pDH0O0GFXZeW8rV0QFFsLPdNjkq2aZkuf
9Rc276mLTFjEGg7oZGTmmjh1/6hbZVxulyEu5Rezc8f5diy11n8cagi3W08EjXNlz7JqN7Mdx+ZX
hP3pENk+z+X1YtZesbOGXq83Q9ssw2fkf6b1zOZmkL5SEgoR6qiIyrDKi/hTjSiMhNCK+J9tbRjJ
56o2tGRjlml/31hVxcmMi70n46AUN3Ic5VHLpokpcOoW3jYdbPlcUHx988zSe1Z2vJCPZwXa1dgm
1i+TRJQ33Rk6LcLNV9WI1rU0C5sCCGWoyHM/8GfaqKmaPpdbiLJpf530nXgcl9J07323hMzQYoN/
8FI9OWJjyV8rikVwKdy+0CMw4DqLHSUii5zHOoJU6JefDKNCgD3mo/0VcmhL29IwFrlN5lhZe7+v
mLCXk/a9lXZhbkdNOsZmscAMhPz/+hu44D7szrINQrRuRXOTenMQF6HIreHOGwKEExnIQPfOj5mJ
RzRKNZKhXGG6dyIbua0L0P/nXrZJvC+HXNy1BDK3oe434/c8cYifRfbSQ0lJtO+ZZxDhgv6reE2K
DPISKoJW6k9a0cBYdoqyKB45FtraW27J5borEz94G4O8zHaTMGW5GQYNgekomym41ppOv6U7iFKh
m2eJGE1NE2AcB6vHQ+WRMROWZlPYO8Ot2V1b3aj3jkB49oANHzXgIAeU6Oieknw/gi+eotRPUv17
YwxZc6d7kP23ksmO+6sL0kREDtFY/UNdKmvZJlbp/IKCCuyOb0Z763VAaZmzqM5wHmJnQivnu0ud
7zzQYBsILXH/WS/aaTYiW1n2rfIYIfchvXU5ktcyT9rPUgbLk03m0vKNmUI9V9sy7ss3SBGZejXn
WPvWjIq3R+KjQbrcxHNdkMCjFjg2pO7SRU7qtq8V2UxCT56lsLxqk2vzUNx4c1UTKZ+7+pzzxU5z
PVIoVrqQbnOuPfM2IucszHq4HjG3QG4XXet9z5WpeXT3B6/dERal5iBk8xZf8kyjNZ4j1FvHWcr5
rhPyLa8KNQIbI/gLzR4GtmflDot1NUFBfUSgaXjXbqc1MqrTufjZylTaTEwaqW1JZJUDf1tXqC9w
Dkd1TX5yeeXlSkAIm53av0nqepRX1WLggGczHJuwgXo93xS9tLsfdMTS7seg2U3zKPKGYUxEBMLQ
XPnKqZ3ILvv2UBHtQAdtHsY5hOMMEF8LRh1amtKc5pbOgF085ONU4Km2rPkHINtg2hQpn2zIlHOq
IeOHGL3lzprdI2Nh29+AzjO+tO1YPaaO5vq7pPWnOpzN2kmJjMszXoxu6Z8rl0BWqJh10Iai6frk
rltzmQACKXiKBvJ3k6E6rQ7EMLp3x0AWybI71GlwyEANfKrgUEN79BL+gcAau7D33AQtWs2jsgPl
XVy3NgF8GBxc86bU1jSEslIF4iDGT/m2iPsp28xK6p+DctHazUjSEuyxdOppI3ppefCtlhRJRYwa
XZZlgclMYKRp7yWJAfatlIn7X1VO/gOIGCaknd33aG8Ke8i23sB9eGvHbEqYYPTJEE1DPYGAhVcJ
y92dYits6Wclu8Zp+4TIyTaFhoiwiVw8jv8/Ncbgv8YiCd4m5IkvbmtJJ1rPtzUqp2D6MfQZXx8L
+OVNphJxXNwalvwQjHw4CiGCz5o2WMXBFHom93CdlkPGY8q0La7jL1NSSHTQfp/+N+WefudJTCgb
bWn6O2HmfhKJZe6Hrd9r0yEIuvproSFADsfZbDy01ZrCHxdYv1rN7Lyodjspt3HZ0ITqJy/9QehI
RS+19upgjdos+AhBp9cEOAJ72S2ItII9scjwTVQ7aEaEnYQfaelU/iAEUZpAacz5ySRkRaAVc/ri
IRD59BkdZPGUpXG67LTAlfWDnUnNfrJsjbFhSMEcd4cJwvovNa8xWK2Vy/ypmBbnZlYjCbSaNlf/
NbGaXnUhnXyHvTowd3Bq21uxjvNI5lX2fTfnrhGOvYsbblhbUHtpLO6tVyHsDT2kLi8FXeCf0PkM
eZgWbwSkJTt+FRsWPgdvwy+iHuZDGVkEThU7WSeckmPVVAi4YmDeV9bAzQ1zCNF3gLVsmw3HLu8G
Z3Q/jXGjYzGVTnDNcDxxNm5nZ+WhjeXYHSxOfmpLzGKvb9s60EhqynrkiUXWyVsrHQqM/24quk1a
E6MYOR1zytBNlTPeOSSuPIyceuUm06tOp6larqI5y01viyAJpp1fV651a+NH/JG1MUpGAdibbIGx
VFkIrqI7+qXtoYL10yLbcvDvf/Z+2bwqC/7Xlt6tuuJEqzPwAc3vhrFw8qcyjZsekbleDKGh5T3+
hoAfa4/loT+ihCNrivLPeJjrxqPGIqf4NchNb3moCttHhZoRxBcanFmqcOooYdhxqhoELCk+Wmjn
hvL4DAXGd89OqxEI/6julOa337REH/NbSx+7n0ZJPylcapIBnvWywKs0tJX/xXI62UXGWA4/M82Y
8kNPMmJ1ZRpNnNzwT1hB1Gid8MLOFP2Dz9w8u/FFN/7whgSvpHCloz4btcqbbdK1Os3XorSMK/yr
a3jTMsO9TG1Dmft08dXREX2WcoGcCTedFfs+uYdxG9M/MZv7uW/QjYs2N7JQUQNbPyFKqHTvL2ac
b2TjDtug7pD6UDUOPwf2E7Wr/QnU+JhMqDydfHQBbiZe8jWwOxSADDjMbMPzPASRk7i2H5pYAMVh
qss522u6P3th2+syvemNubJpoVpxdVXko9giW3fifeF11udUyKXeKkKESFrrZ+qyIFjmZxDQk9yn
E2XklpBVl6YTdRpIOW1yvKsyCPKjlmqjtUtQQ/pRs3j+Y5YY6CYqpPF3TWDVyXVnSCTU1mzY+VWf
J/5PEVR45YDrD+6unKqsjkohYsn+6pvtJm96fvWgFpW6xjuFe83B3SG+SGRCLX7JHtdQhcBx484U
eCj00XZcFSAjqNgb1yjvYtjQ8V42MbmBaR2n2SEHjcGLOOIBCek6gnGu5hTRmElYW310bccYrwUP
PSLmSsYv3iK0NjS1xOiBUQf1DyKQcgwkDqWg47HbXI8mWOh+LHgB8jyGlVfg+PgfZWfWIyeSReFf
hMS+vJLkXuUquzbbL8h22+xrABHw6+fD8+LKsirlnrE0mm41CQSx3HvOd4jXpNiKvVYfy60IEvwV
AuXwgth5YUtXdhDXQ5vAaEJFvZFBH7mZmvR1UOcVtf0k2da2n+p40RvPuMfDVAg8aRX2VD0YQGPN
TlqcC7UoP1KLKO7cxmz6c1WZQyRAalVE2zQD369oFzU8OsMYiIjGF7/AW5zqqa6I4XzUWyOWG0xn
Ax+AiT1xJ3utIVTZEqlx5GQ/GkWomnZQdybOnuJoOnMVhKKBfsAEnra7ZJh6mYTo7BGArOBHdtme
CVAexEwsXhq/Vz1VDn9KImMq82ZHZIcXbEU3ah8LyuvWVz/l3xy2GJXiDeZNV4ta8Hna/dDaBlsD
Zq428vuWy3ajWTW3wHAF25Sq1D51zSIf/T4oEQl041CAkQXKqPUD87fP5hTAkzbUzQ3dJbM42vaE
Gt4IGt5cY8h5/ADj0Qs2yABaeWuLiu0MRcZcu2dnzdbLSbraeyByRvuCndqKvy6y6z8MEOSHvSZA
p12xJv6tokB3iRoUBWROvxfFC6egDjMOiX1EO3xaJsRYJmLZTTxq9k6v5l+rWXb/fhHjd0Hk8tgL
oz+gQA4OFe/F61O2BIXSkbxnHelRePmNhR/Tiio28MCpcyWzNXmXtF0j7TvzFKdMQ2ErJ/NQOFpv
7gi3gsvrsid5QhWSpNuEKdwLqeVm/9Fn4C24RpLe6D2iuQh0h/toB6Nd34DGN35QXKt35pzO6a3n
FLy8gd6nFo3TCKRKaBw2P7VenplnU8lKAVmAkr6d7XLiYYgi35R6U9/5cmJSDDUC49TXosXqEDaL
b/+i3RLbR6NK/Sfw4PF803TKeXEHcB1hzRLyCzcah8DAjbVsN9iLVnL68hGb8I12ZKtnvQ8/uJAD
MStNiYtqgJ3k7wlrbIdT5hF+dwTppA87SkPLeXalWe8MogGNbTq7xdMc+GP61GoxrGuOhEAS7RFP
NavDEF/pN7wpXADHwReE7oHmBmWSi1FDPU1IsHnpSQtq+5MU1nJTVJlJc3wpFSXqxPuBSrLfp2p8
fH/wvK3Q4JpBgUQ1CqUOopPXYyfhZE/QWZOfgsE9+V4V/wTmv8reZHbNwvym/ATGFt/TqjJDjGBf
KquIM1I6HhD3qDIaf/PAtwdUdt60fYVpIC6vPNO/VOG5HpVL2mKofNGDvr41mvUtfYDYObptkB3M
bMnvtUUSsV327vxs9kQyeQyUs5mNBI1OsccecJxa+6Tj4//5/mN+84JR1JBpwUuGk4/a66IjwLbQ
DIYaNR3xkNOhb0cTBwOpaahIESZWzPpfxWh+z9M49q7UGv92aZgYvF+oEA5689ePwWiThoah7h6t
ZN3XcXzZsVXodwE9EraqcT1+9nhMZ6/Qpt37d/23V0ALAFoySTyIRX8H5vxRKLdslB+VN7tH2iEQ
8+rO8kKmhnilEGjjhroI4caS8ooRGgOQ7RBOI0jcgVXzA8zjUl2Znf8yBAFC8p+V10g78WK0W5bX
Tgn8mOO8TGLfyjroIk1p+mlUZZtRScvVNYPaXx7/yqAEgIXWmqL2RVtWBED7i0Y6R5jgZgSMIdlL
B1AwfpL0ZBqz2oueNClrsatP7z/9vyxFKOMQdPJtWzbz9esXLwxFPoGiSxEMg78r4yT/RtV1Im89
0I4jMaVrXsZS/ftwo/dO83399Pjo1ufx5ys3qzhZ62dkmkBT+FaWgZXuJhPDmjQ92USUU5KNjaUL
EvG8BNc0Mn973GvXib8M4L2Xl581tQwe8NFjUGD8q+GvnX01y/tODl69EWkf/0iyRhxqdvHVlYX4
bdsRVBTSDmQxqPZQA72+9RrLX0mBg77qSKUhzDsmpQ0HdaJWAyHrPMzRfG+UyYnJzSb3FqZ0+c+9
E75kDAa0rDGMB5dzXjNOViCI3jiCKTTR63bJEcHQTeHVyxUNzdtvewU+kXcAvRUQrXlJTRSehBa5
MK+M1HSnnVXDMGaF9CmcValddjdTVWLZ6clm83ZBV+Tdx4A6e7pDOe7fyMmYrrXl3uQHkgsZkGmJ
u3ZV1jDpv34BLvhbgxhK/5i2nbM3ezbxoc2uf++WwXJWaJpyApfVcu+V3VCeR52kgrNdY7E4V6At
IljWVCwKI+u3WiWQ0P/jB0mDn0HJ9M98iGb+ok0Z+IIl2B/zU9lO1GPdHOs1Z4HISDzz52I32wlU
WX/lom8+CC5KyxC/DwoN1KsX0/8ibEH/oShOTmVoadi7ifmh94runCZJuRxFmRkjNZQ5Tw+Jjlvw
X6cDLk/rB+aYQaop4RivX4mjdyZrrk1wlcT3OtSIx0NB043yUml0hxxfJZIRjAu47dzp4f0H/vbe
8X7/3oxDCkG9e7Ex5s1Lc6ELfYyTnhQas4WVZMJC2yQikSeMkM2xdwfZbTp91H+9f+23kREe3WGm
gxUfh/TpcjawOBbNbTVnR52Qwifivft6rxuD4uSV06pG0Bi0N6ru0JeItBriZ2mScBK141RZFBKI
co7soZnqZLOQ1Fh+M3zVmmdipBJ9X1S9dXDHQn1+/0e/WR/X1WLVTdGzW21BFx9QW0uN2p/dsmXC
xUuR4vNM9srOdPr/JhXY10Ig324+uZzD8+H0wp9L5ZQxKVqzndseywTQvU1h9RfxP8VuqA2RX2me
v1kN11ujk7SSJlbu58Wt6Q3hc6pBzJvYSCaLEdUWVknLJQjSUFm2lf6kP2bZPF3ZcrydJ3miKIlo
uiIUZca/WBVW2gIz42Qc+6Ca1ImqqrkdrHq6zdh6felSjq090H1M0kFZxWHeaOJn30wUnNE1JFek
P2+eOI4/FGLwTKj6A0m8eArtrFFoGTrraICpecEBK+9sK7GCYxXYU/1vDk4dDB3SZgYT9kbUqpd3
TjiHdOoGGQ7FLbSO5HL3xiFj4PlHzUSuQFxHj8F8xnZaXkELvxnIPrMsyGYsnPiT+AWvp50VpZvV
HHKPi6tKMzT5dm6tmt5UY053buvdvv/dvH2sXA65gkE2MUe4y31uQjCwoqY2HXuM31E7zPk9JsZ8
r2R5bX/1ZhxzZ7TSka2ikkDEdbGfdGx87tlST0cz0/N9ZZvxNgc4tqkSSp1E85gfKiMZ/vlNrhpH
evnr88Souv6oPzZ1yEC8AUnydAzGWvpRWrvltJlKnU4PjUu7PCRL1/3Mu0qVx/ef7JspHL06syd4
w1VDyt7m9ZVbqjUeAMXliHwsfrGXxPxIudZ0tlY86eI0Zx5RbWRzAe2ABwXf4f3Lv33avzVcHI9B
5YIYvFi+xqrqNU4n9pEQxACTve6lYWmXzWmQhbktRPWzMyDMvX/Rt6MJneNKhWH37LCNu5gxMlVo
+cxaemyytjiVhjNZG3LvvH6jUV+KD+9f7c2nQto5Fh3426vl7I0tUwYpDQHD689t18oKakNLBytJ
UvqHbi1/UtnlCf/zJTH/ruo8tLPoZi+GU1aT8+SXcjgjzzPodMqS3luZs0FA2a6SU5t0w5W7XJ/Z
qxpZQLUIyg7uhNVWfrk1JJqkjhlI41kn6tzYpwMo3GM70DD8+f69vQkUpViEWIoJDz8JF7zc5fW0
/t08x/kPladpj5km3HqTUbrN/kuEch98R6g52CwU5oB4YKz5ojN+q1v6Kfk9XVqZ/WhqT7ohiePe
NUX225ftrXM/pzPOpOTcW68/J/gPsNqSUT+3FcXJ0MQEHZroCD76xKIdKjFfKcK8+XxR2aNwWrn5
BsKcS3YVEYlAclVA87ZUyjsJb7E/kOT2SxlGuk9i1xg/5p2lH/JJ5vv3X8Sbryjw1rLHqgD9LfRf
//4fcxYSbGeoCD07E285uWNYWRYSZUfFbnVDpll6ZZ/9doCtt4qglgIXoq7L0/YyWOTUxXVztvym
t581r9HLXVViYLkykt8+Uk7WFllJ9Nowr18iA7BJ0Zd1tfZcsqPJ5i34t2llTY/FS+XMvjpqiK56
WM9aNf1wY7v58v5zvbw+URIrtAAbHGIylMvrEPvjuU5ZovcshekZvm71xSpMm0xHByy8uVI74r7J
v+F9Xva2NpVJ9P61L6fj39deqwusf6u98OIEVahOI4CEazesrmHWA5KkBUJH0WuXz4Os6meV9url
/YtefjPrRRnBHCqREnOMuFhx+dhzfy777JzFfPZhhqbpky07kqAGRbhnTn89uTJBXlIaWGdXUABh
rdgYWHgvkavIHU1SVpb8TIxqugX1Ex8BPA/3lpcNkavc8gATv92MhDYbm35ArObhqbrytP/yptda
AkJ4QjEZ2ReTRY6upRN0q854162XgD7dnQaA+OxPNgI1J87VKfA0GTlQWK58Tb8X1j/n6/UBcBBB
CMpmB9vKxbovUPAYwMryc0o3kXwDOsCYzBOaWWFNus9TX6LnovfWE8S7tMtyxLGoxZsi0WicD3Ii
MKs35x05lfkOxb4VgWJyDy1i7TOthPzbJNKrGO7fpdSLH43zn4+Coclu5fKsPdYcON2+Xk69DPIP
rgKPG2kS2WoISQ8iUjbUgJsJPMw3yFpKdZ/nSfJLjNYacpAXoGx7FpTH2uzET2Rd8slSWVIetNx0
tdB0WSxuAhSL2RccLaXaxUGTxTeVlZByP9FsvkFvUyXPaWenP1WmF8HWq135DAx7mnbxbPaHmXYu
iu820X6lbawMyBNWnM50avK2u6NBMd7gRuyXOqR6V+eREOMoHmd69MVOdV0L8hN2g27uMRfYBm9C
d6pvVdMZW2ZVLf3aLd0sPjRmMHaMSqQwG4JprftRQTd5agYnEaE2G2MybCtLOPrBturmZwro+M5I
l/FrrQy3JsnMnJ4S2k9Qj5ZM/Rqk0WqoOfuiOxauxUkxYMqbQtsesrPWxY69HUtP7prYodK0kMK0
M63Uj09B0JOXqkqDsAeENVP52CB6ye96Y9DlwQIN8QGPzipL8EZgFNJZBvC7DZ2eDXgsT9tmfVdU
t31ZxEcb5qAKg9ztxo+z2yljYzR0tNkNIocDMCZEEnUe8e6AsKkHRJleySc5xFV9h/0naTZNvRD4
qPuTe54xsMYbZxwpCgfZMhyLVjRDODewkgbSXacQLpL/FfMr8bKm2akiyul4jlFCTO0XAJy2HuZy
AKbleKn6PgI/H8MM6dhPX0Kn+DAVFin3Q2man4Jx7pMPNbGd823LPIEbe+oqb1MsCp1KNQ/W2c1h
oobA83qxzegRfMWbKT7KdCnWMGNvFvslybx0Qw8/BXI0WsHOk0D39kZsM0SQ3c8AmnxR7Gj/Qz4D
SWuaG5KZfX3XWUtfHWTV6cmWnQ1JcUbdDf9Nc9L90PXWybcTPfny3vbitrhZ/Ng29trkdMZtEHcW
dZnR9Z+X0VnaYzAhdXE8R44fs6W0jBuqiOUPT6WjHgKcoHOyz6dWMNY4ED74CSGUP8dOJe25HYIB
TeBoVV+Rd/jJL1QPafHRkZWnfjl0+optjVswhkfWuvHBSrqWDOmxqBEoUJ3aS04enFKVNd+PVl5l
W9vqkuE4ByqBT5UsqEQrvoE2An8rRBTHiig30TBLHpU9UWZHdaAbn/hwNeshViXyDW9KgeKXlrR/
0I6VZZRMq+KpyGrbDJexHIYnhFDmi58y7d0LmQ9b0ZS68ZilI1qz2IBTHM0eM8vnfI4lR2lCmNyA
ZIXF/s9weUgkFtt6v/GKpfq4sveeqjJJi2hMdeeJUpwqnsAF6+VTbXtKhCWVT3Fskgzc5pRoZa9B
mW6kgVsGLdwUFXIJ6m9M1+IbfcLla23k+n86gQIZEeBIb74OogC3q/fC38MBDoyosOJu2seGjEek
CcTCRspBfY1hYeIftIMh6U+GoBYTAlXSPwHrXsuDanBupF5hXCOvC1Q+GTBxfe56Qoc39pSQ77sI
y9jkno6vF3/neKdER2m70/ul+qLRSUEISpoh34czdcOG76Fvb+ihxuNW70jF2ujKpfZmDml6IlOP
1cRiYfiGw7dNQhT47hBCFwvOxmirfrs00nN2cd06DbJjWahtky/xZ5HNst9Q2BQNbaug+TxhWu02
wGn7z3PQ8tHGnGdfrCwJvuQjKKlbz0yCSE9h+J20Po73QWNr+mZKxFgdqBgBPQpLirindjGzYo/C
lN1N1RIIozY56QJIPiGqfzLSerZPDcmn6dEEvHvsnGVsPra0sFszhFuXGhFSyuw2sItxPo0s7CeN
arsRAcGs3e2qh38OSvSYEVs1QGKxMKTGjNxYX9IKOs6+DVBD7zmx5V7kI07RN6laI0JcQ8DTCWc0
HUCkg6luHoKK5e3Fzkqzvm9H4YkTwWrIhPLWbCtcu3OvHZq0TX7GwjEwBjNvT/Z2qAxbRUBLkR/P
SCEJzKQP738OEjN4IaE2Wzb6XFUe+engMiJkuC558gkC+iNydl8estQmGQqZ9oB+Kh+p/dzNwxA3
H0TuTvJM6WtBQ12hzECO1WS1GL5IPW2zowRkcFP6QVHcVFOvThUIUv3TFCj7xHkJoh/RYdoYze7Q
Guymp+5oGQDeI873ZnVsp2nIN5KY0iByOLc8KDLPnmzwjvahb2YvfYnZksr7VUz2hQmk+T5YqXa7
YH8tT+mMj/qzQ5VDblOIgTqsfq0yIh9AXfGIesvoTqMPHK8jPS7b6rmTGN84OmhAQc2uuVkdMUc8
7qRuVqXbQM5zRWs6aIBwngr8j9nS7tXYLi1fsrKL4WYBd+d9WIZa9j9HN/V+pmXTNDuqYPZw0OHH
/QdQFj0waA4XlUFs57SCDRrATbTqKBA1cbLYL07V99+plMo2cv3S/hk0/JRNMMPe26ERN+xIuYlj
/GhT16hvggVMMrp7RNnlC2y/Nj+SJWmkv+IxNm1oknH9okosb4ckA0Ow8ctqOgDCtP2jpWXOc2lQ
mxy31axTE6ACnJ49Z1bOtq97zTrMmtfZ2N1tszyTdS+/ZV5GYHzuaLp2TjvAAmd79MpkQ1iW7d3E
k6/vgVZwCGtqwL1PutKD/UxbB/CWTiTRDtZHU39PmCeSTd10xH15HlSGjUJT4u5L1lNjt75OF2JQ
HGShGIDiNzYyObwWVL0+MEMlWaQnSbNNJxISjmvMUQGSORWQC1pD01tc5X71rFk5qsxWG+14V9UW
C37XgTlDVWPKyMxqM917C5jCHXvECUEimMM8nAyQh7f1jFZ6o8mkH7dGUiZj5A6D86ICOSeblh/Z
wBLtvHwrm6D83s3dauQOJoSLQ1Z6O99OJ7YxfhOzQws6VLuWFjyZyeyJ717eZFrBnloff3mNh1Ss
GXKsiZOeUT+cUtPPb3t7McwhdKslvy3qtnSOs+dnURlXmbPVFmXBt7Rqdw4N6QlnU7etFW/ZAs+o
37zCtVGeal72lXTukr1uKtVdQQmVLARkkWOU1f7kf6AeI9K7yqvBNM6wEvcVie1s6ehoBXttEF6N
dLJJZqRzHWGTuHPaoAAwFKLk9O7x8hTtbZ9RMflEBSl/Bp+21AcV9ABM2WGYXSTBy33WmgmNO9DG
sjI3Ey3z9gDzlYivPisdbYsXDfV+5yBTm2pHTRsJ9EDhjUVWVodll2ryh5k1iQy9trHsLYMbkZpv
VjOFSWrZGyacyv1aFHbRbwlRkAUzFaW9SJkewIsuI4g+GTSRbDppidvMcoX7wWvxnwWhjly4PTfE
ZsPk19AFb1L2ZaSZa7mB2rq0wU/r0g/qW5TmbU/hNda6fNOwOa5uJMD5nDFbaogskFqvO26K/B+J
phgdNo92p3mr5hd4Su5W1YyIuhePqq+dIjIagDbbzHPJ8LAUKWjukmvzD7lA4Yuwpchjpxc9ajsw
HsFtEpcLpnWLlcC8bwMpPi56MhY32CuCHmuBCPqkxkkElONmqYz0q6s5aX+Mx2Bm3qIyYn7S/KEA
3Gqte09cqCLZCoAwKRwuv9S8MGjAStILWlJrx4o6QpnN6YlEgyjrJKoTWYKbB2N1mxLG9h0hfkt7
fQi8dK8V5XTIrEC18LKLoggHZDj6jVykZm3Q+md9ZFCcqnZVxn5tQwpZ/MiliU8dunlpTlnXu3LP
IOoc7Eu50jexCKzibi7Fou0dYVRUDNu025iA1IIP05ixXbLTtDaeq2XVjJZznRanNO7BAKhiFGKL
wLY9uEmZ6VvAWBzwDFTBpEoUiC8jp2l0Os20grQ4C50u6Bpmsi6oN5OWe+DF6qGQ332NDUlYDr6j
tkkQlHqEucxpQwfT2nxkP2IOh2U1Uy9d4PagAjUvRgFLL5GkpZV4tx4ZSQTNMB44hVH4t3WQ2MuW
p4w3OSXRbwqHdnEfK9dk97n6UJKzmCvR4TZy8TaNg8L2U1YqY7Jqkq0s/SV9hPIa7wJ2+UkdjTLo
n73YnPJTZzfZo5HN3rwtZ3yxQzjkWN5Dsx3zZquyGgDq1I99eRBTx/+/1oX9M4UmrWKz0yPrR1w7
OpDJVYH6vcpc50u8zOg8Y3PR/C3aUHbOpIm0CljysAyQs1k3jE1aMEc0YUaYSHGjMtcTt5prNre+
qSrzkAhC4viS8XMSXw4SV4YyVTrvrZqLzTT18WfXR/4TuvjPIhg5Dk8SdUm3aaWqvVMCKM7bgkKe
vs6jPXAPlqnElh1IzNNHcO0+k+Ldoo915VScWNL9LaTzpY5AiQU/e2aQIkYF4Q79j6Fo8i8duFv1
XJUNljw9xl9Yy8z6gQ+km289gZp1L406+QonY5pPOtFFMwE2TTF8FHE/nCq7N5oolZUlD8Vgmjuj
hcCBWjjtslPVeAnpKXOx1Pl+WoLUiRLiBVnIrGxEC0E1UPMfSUOZ+pPk/PWtWxLjV5tB1AlLn8DH
vTXybhULWbUNlKMvUT1aBBuErZV1XRq2i8AGxP4cGaQp8PmFCXLvj4apCn2HILRcTjUV5mHnLU2r
Ig41jtygBWme5qpDNIq2wg3mbdUVzKS6s9gvHhHsajtPsdFuDYTnRtRZmbkZachXL8Dpl2BXEaXr
Pphol8VTpw2dG2ULwT5RsjipvZu9zPdCO3MWfwPV3Fi+xsJV6gOLsBwiZu7KOU4Upzn5OjoKsw76
t2LCzD0TPc5SFid74OfjFWEWSzZJTq14TyyxK2Ano+0OF3QmqR0SglnV4DkTQ7JJdJdhy0FHb0I2
gra8HYtefMQnIvK969ams199BifpIrgKjbLCtuPki9HtFwMMJqoP4ktuCz6eb33GRBFZQZz7u7yb
8hkTQZcV2Ta20kp9CNxu8J5ZaA3vCWQ82/0QQVH/zYgdkd93GIWNG19Qc92QRt0ttxifDPTf87z6
U70u+M7MyjpWNyptCd5mNxnq3YxUuxe4YrblqHXZTuWJ/iKQbOqbfkwRUMdkwaN2nWXy003yQecc
52pDEtpGFmv1lSrj25qu5diQOukT+PwPf61C/lFP7o2lYIzp/dkAHTXd5a6RMFn6JZp+/JTtvveo
R3yqGLn/GCtCkRWVAzhfB1k0+qVLP71r5cLPi6Y8W41e74DTMxFpGh7Q0MvyYS8Ahk8nWEGuda28
u7afXxcK6eBCPEASQJMvMC6qmwOc5jIxuTKqELZwnLRLjbpXa9ITTxIdR5ZXfU9UgYHDhOAQur3p
bkaKLP8ZU1JdaV6/USjQ/LNoAiKbQxlJG/eiUyI85Ujb0Ypz5SO/YLlflhMlw7KhCtK2Tx364+E8
Fz1NK5wfX3MvpSSAfAUbnYEL4/1q+5uiM5MH/2Vnzp7LAT/wejhoai7TwBySm2xyymezXPKjMIAs
MIuVmH+KFrzk4GGsgBu/ff/Sbwr9FhopVJp0JiHv+Zf01o4PdLRRoZw88lc/m2Mf7zTbwvlhW9MZ
8+W1uPo3t8rAB7KHHoVcDKxaF90McrSSpbbm4iTTrtmkUjp3Dnj824XfyBBYa1FyeOFjTK+98bVl
8Wr8ceWVxbJm9+HxveSxKJeDcW8H5UkoFO3bYvb7/KPljLPCgflbxjAmpPnNaGI2fqpqQtVmdjg7
r4aYMus9/iB3Hudg2xdTHbzkmtKXfcHsZO8ct8xTwsMIJjyWPiw7cOcm6Xvvv6rLBgmNY16Sxx6B
tgzykt9//49Zo1ZVheykyJ9EIpatjZu1Cu1UMM3jzGK9b7H53lCVaVHUtIUin4BELCZ5VwRXRs3F
/PX7l9A/X90j6F34Na8H7Ho6Jh1B5U8WcMIiSmH47WW2pHujXfrPwTRbW1il13Suv6eIP14hl0WO
AQ6N+DK+Fu9SGCGGfpky5ZVPRZ21dyAqCqz4emUde9kseRiv5vwwTaeuDW3WzH3vo3rxSYmjktti
9wRYRZbMlbdy8QWtP4qCOXRx5lOwL5f9uTwODKknzBltVadDiGt4jDxhjfjwBDiYMO1Gj30hBp8k
auu57ygc5yZG3rLRHn3V5f91zPM/Kgw/dWilaCg3ZpmOeyFLeUUhdNmn57d6K3qcB0gFzXR/6/f+
GEFsQRyxdOn8wEfS1WwKQWsRYoYNMyQwTMiQTicMO2SgBkFrnAe1DWGH5S970qrPvBsxn+e2aZ7H
3DD/NSZm/W0khyISZWr2DXttNr/6bUjzrDFQD2x5xRmZdvDJFE6mh13dVkeHJ3pNHvf2zXFFa12D
mY1c/np9xdoOxFRro3oosxiXVjGm8U3A+QbMAFW0LGyVVf4jFer3G+D27FUlhhjtMhV4LKbKnDyl
HjJqoJ88158/F7i4Xoy5yCM+evvX+8PzYr79fT0Ehbxvmucu6/7re1zTrgbeo3qwFwcffi0aRLjl
/GS2ntbBCNfY8sWBuOcw2F5RS//t0igd1u4gRDHw1a8v7SrYF2wR5wfw7uIw+pqzYqmcH02ri10x
OvZRnxL/qart4en9m15v6vU8sTI/beKI6cms+p6LK1cGSnfBlVnWi4/gBbqe2CFqq1piWldkYn+5
Fq157GYA5W0klhdrd9J2wVzZ8/JQjIb4bCh/OK8grBFGBODeKy3iv4xYLoa6lrYDXKRL3h2dvKlA
dDw/kNhFRMDANtgg8HMcERjrI6SOooOm9v7D/Os1sRUEqKU8/lx8JXKYtEBx9nxg8vgBUUu2G1/Y
gbZrit6GjjSIdriyPf7bM3WgfyFrt4AhuRfP1KByZIEY5jahbj60ZnNXi8J6Luf5+/v39nYd46v4
40LrEP5jzsGBuWqCl/mB6Xl18OeEDvdQe/qx8p5iYo8O2CqdH+9f9M0DRSnCzh/VJH6NVWH3+qJO
Vy5+mXnq0ekzDt5BKimmxEXgdLusQaUDMwjT5pW3+Ntp9uc3AUULYd069RurHOpS2CC6djFKz2uf
UARbYO8WcOdbFZTsHrI2r+6bDiL8MTFz89CltD52/tIZ+rE2zTHYJ6klutNivHhu278k6eLd210t
dnjPl5tOmptucDalN2HvjV0vHTeVcmd9P3dWoXGSdwB9UzcOgM0QmJQ+JHasDkOcdP3GTUXthkmb
w2NBfWPdW0lKy4OQz/55yqBhENg+y895kFrxfxQxkuVbnav2v2aa/RtlTpjeicFMBU5p0y+uPLTL
UwJHMw4qOImQcjGDIh57/arsdvLiGbH2U89RAfNOkmPmModZxXujx9SFrMChgZJTt/hOM4+yd+lI
D9KOQ5mqn2tiIv9t7DCtUXpxV2y6jX78TQho26bC8+PhyahlYCOuaMifjWuN8BROMEVUiV5e+Rjf
7LrWayIFWk9MaIGQprx+CAmF9042zfQka2OUYcZBe9zkIDJqykWLtLeeUUz/BYQz+5vOF/ptEkip
QGZMNoG/xtL0aJXITK2uPIvLWWL9XQ66dj4ipnqEh69/l2pxV1ixbJ+8Yapuk2WMDwiLkmVd0Cgp
/PODx6MasIoSKIe572Ixo0bgEvJJNcZ2Uut7HI/+DzuxZBLRIpGgBDxfVldG3+XkxP0h41ulQJwJ
ARqYr+9PWAMCBa8bn7SKVnAf1N0zcjx9J0Qpf/TMiM25hCsjr4j31znv1USBwG49EHN193co0OvL
VgAM6bfZ2qMF6VTszcH17qzRF18MLweeVjHpM13VXnPOl7y59lJ/H7xfX56BjWqSCh6ya+9SU9jH
wA6onnuP0JVofzjKL9WXJU9mJ3J61xuehEUKmF9JhyHXxE++YWnOYZ5TGEimPRTfqsTKgr20mWX3
tHPFgz/nUFsKUxhiu9gTWbHDLO06otli5sRh9LXLIX/0+4Mdd0qTnB2wrqk9QdQZomuiXQHkGIUh
x0i11DfAHujBkz+vWvQlrntsPYmRbzV7Sot90TASEPmP3biVSWwSdF9m2nCrVBrIO7oKwU+OcX77
U+bzbD/MBHO0Hx3AB1x36mcMwqEO972/dWM98P/7x0HM+EWn5aKBRdzHBuL1q8300ev8JQkeIVHA
pfDAzzySiVedWzNr3S1RGM01zuubQUw8L9JjhhPHVk4VF0s5goEGeAXFUFVnHWqHPLXvhrku6Xkm
brKSfeiMfDISo4l379/sX6/Mt0p9gzKXeekBBgqyUK+e6idWPcmXQlVSH8zxzqsNHfrzTKBBGV9X
Ma4TwZ/j18HzgU4dVAlyb5j6FxOFVwgWYla/tSUCkrgXhvMCBMMLTh3ZE96OspycSChdiGXMNf1M
EInWbEYwKOmJ0Cg3OwV+Q+1Un7LhW0V3+trm6vK5UPD6bcdmcrEsfu3Fmhanud5YBNU9jYXb2yGC
mvYbUMi+2cazrb4pZ44fOjgAWvT++7icrn9fF9P96mzg9H5pT0n7CfGKqpNnzYlb9DgNvIZ+8j9m
U9ps37/Um0rJ/6+FKJ1FCwP6ZV7zLA10BoamPfWqFf/j7Dx23EbaNXxFBJjDlspSt9t2tyXbG8L2
+GfOmVd/nuqVRQki+gCzGXswpWKlL7zh1NRN8avzcNaTQlVZFUoZapvUTh1jVeM0Hx3IDcxDY1i1
sxCvz+9S8TsE/1lToQTxZs92f6zTwcc82fs2doOt7Se8E78ndZrRS+1RvdEFGGiV+e2kPqUhT+UH
Hy3eKpX5v/sGQVxVZ0s9KXZcWBBAz4MnyxF8CkR/utzrLxGtawi6dOIWvvzthMWIXNw8x1Rq5uVE
X+XukRC+OiP+1B712CjWfdr3n9IE7rtbabzOsm+OOaxIs949XnUxm6uTx2xBYCoqrEcYyfMCcwiE
BtmLJj6XfiLv5LqXn/Kk9QAENJEBTqvvNk2kGS84IlYbauPZwmLfbvB3npBOiE0yCAj/+naNg9Gz
wX/GZ78b+5Ok5NbOALi+iVtdWnom731n9rZIjogCUXu4Hqu2aJd4Spich6nItl1gpD9qS+9dCXbZ
DuLd9IPSK471TRIv5aC394eQtjehSgrlDrg610O3ZS/Rhnbisz2ZoP0rJ3qVg7bclKBjjlPtlBdP
oh/zeG3nORM7mfIt6BoLex1Bm7wedBhS2jY1xXEUtGDTgmBCCDhU0FpYhWEUDy4QK2WJ3nBnpiKx
p0mOngNR5qzKKSloTFVhnp7B/JnHpp2aN3bWRDSLkwIpj2Z+bybJ//g2QkzH4cNSrcH/dnZoo8bx
plabsjNIiyONPl9b9VRXNmrvoXb1+LPeOTKUZ5CsprQmhAvmW3bisKKam55zz+t+pt7gbBQdLRvc
k4sDGt7qqaAu9QO3LOUZAvfSqt4fHtDRO1ubOvL1qvLxfeRyTFa1HdLhNLSVnblQSajipm1ufS1H
+PKB4tEtDEhY1yX+G+bCHXlvkSlrIGotQ7cDen/9G5pwoFrtxdnZg0t45r+o17GFdGozyCibOtHo
u4OU1x+sjYn9jGgRQa6J/Ttb7HrUIg2dqi/C7DyNpr83nUE2N0hd17u8qE1/NeRNuZIzB8ZOSYL1
eNHvnSVSp3cDLiA6821NxhrFHNbsbI3gtVY9cFuQJvXw10N6KtnkE7q8C3v6JpGmDknfx+LoUoQQ
jJLr+QYdEHMr1KJLIaljS2m5gika9k2waQwEcUAtJgAJfUX6NHRECjsCaONoVbDKQBnJUbKQ49wG
COL3wI4mbUQUBTby9e9RjQAz3iYIL6Pna0Ad877zdiFHhbtFL0BkBuRBw8aJi9DayEMTFesKV912
FVINsxcW5OYYcIuiqS4CFVX0U2YfZ5RDz+5UzSdOjJo/I4iGp6DH9XXXRgNaKU0t45GSAYMyVq2p
RtEhs8CGPN4Ud38D1WCZpAdjj/kCaSNO6TTtw0tVG9O6h+exl4ow+RXH3a9enqxvoZaigJp5wbTy
yzhYuN9vTiGfgI4WzzZngg7o7D3L+6LPDZQOL5nsWxvOSxnRG/aqddc0zg+Flv0TEmrhQkh6U9qA
1EUvScQMSMTSlpxdQDkWpFMdVdIZDb54neNML6/CgjQuUZ3wW6oPFjLH5SgAMc2TDuRg34wx7qG+
3L/0bMyFWvK9RaA9Lkr1/CJenOtdOZCQwKSx/Is2IBXiBhmkimHMJxmlkUh2tXS0nnwvrvb5aOdr
zu20sAtuwgq+h+hNiDYR+eE8+VYMQcM1JySBzdB/A8XjnIU611Ni6ck3U9JN1HzCMvkzTHF/frwB
b24lhsac1uRYkgLR5byeO+hdrKANdoAy1PkeNaSalSgpJpXheDS6wt49Hu/OjiMdpWdFTdSm8S1+
zz+lX20KlQ6ER3ghwupfWzlpSMVUeWWGhryeDE//HPjshseD3pkke1sHgkh2SG1DfP9/Bo3tGEXr
Xo0uDqK/LzC/uVZKxUTavMayWlpiZ92bIxZISALwbXlmxN//M9xIamDCKotpVvs22qLStFKpOsAL
DdDZNH0QwZqaOAuXq8H/9SoOhynJWy467Zii3bzqUtHDSh/s+JJp+LvJWYC0WjvJcGdi6i2PP+i9
GTqWCERBMChEiNcz1NuaKxXWwLmzsFgfKFa/FsqIFPgUWWDujJikVg6+PB70zilRVXQ16A2gRkAT
/HrQKTAlTe5S6Sy1klO4vhPFF63PrLWfGN2aaF3rVhnYz5MVmdbCCb3zkhKLUoU1AYtQnJ439BB4
kNXIML2zn2PY56pQbip4T5UaIPOseCBQTdwTE6TXUcr1smZVYCJKGRb+tRs3Sb97/C1uFpsSOT15
8lsWQUTo198iIHAcC3D/Z8TA5YM5GqA+w7qT7XXSADxYWO6b8yNGY1+RgIh9PfeQqFTVj+tWDs62
FDobr0vlXenFxzZDLQYx7tF5fTy7pfFmL7OnlkMzQJs8t34c/p0srw5cq+z6FD1f83eY+I36/5gh
mmlkkuBjiExmewuTogLdHj04h2Xxy5dauEmNFb/VwNWYYBZ+//gERW/PAA9GeX/eaaMpHEWUG6Oz
3NThV9Cg6TG1/GoreXTNVwSEdnR4POLthiF9VCiMCVNRPGdn93xo+j1luCI6m3KL3YTTKWASZUof
XZHKS1/z5nqALU7iyOeEy6vI8xqgjayjQs01OtsRd50E1N87Zp3VFOuhSsdpbVuedlACwNbbx7O8
3TgMLJrv1CS4KubiKMqoxkZtGuE5GECVrcbCSaS1pIexsgGTX3+DZga/7/GYN9eSmCztRIzWOSDA
da+PIhQGFES9Nj43TZN/80LIMUCHHeeTJQ32mzcl43+eVqUYFiRBvGQ/dRtRU+WiY0uhFf4RscNs
XfMmDHUp1uIzwY33M61spLTTQPN3UuoZv9EDDBHXKAcVOndA7l6P9bCBRFB++D7iZ5iIdovAHrzE
LJD0cKVMYWZFZxpTU7epIiP2N3LcjzTpJOvt8Re/idfEnIlXRQSJzth8e0G2HmunkGLYLjLaw042
1L+rkbqtzXu5DR1KBi6QveJnlvlg3mFtxOfHv+DOPiN3fg/YhZ7pvMCYhsFkxxM1J5QIWvVLMRXB
LvZpDa1wRvC38pQkykeDVFHO5AmiMc65umm7KTQ1Bkkz4vNUtlW9Ln2H+rVpF/mrBEFtD6XW+QPZ
pml3Uav5Da+BFyzgmO4ca5rZ1BKBCqEiOw9TE1wlJANrhDMwTVtyC8VKnrtK6v7IlJWdDc2I3r7A
Mc0XTrWo3V9FNkzd5k7m7QVISBfl+oRB9ySAq7zknOpRVG+irFPHPfjJdGFV78yPliuZCeUI9Bfm
+8psQdinqZ+dnbDWvhuNDRMQjvqqhjv0xufwXwYYyAsvz20yBLKOfUz6h50OpafZY1cqAwY+XpSe
segd/F+xpxfJDunQlgKUpPmvhJKVvpZ51tvfcqujv6Cg71bBzO3aAwrrzbSRyj5aSoruPBgI5sCa
oB9KbjSPtpAHV3xUwdKzopVBsClgF7m0RezuhPx3NSxE6HdGQxAYLWs+PySJedM114E6tAUrCqOt
Lb8APEfVkpqnFf9nwOgLF+7se8OR/BPJgAaHDTm7s+mJVblcgaiD4tbBJtfIsVbUu+r/SXiU/Xh8
WdzZvnw/9i44HkQf5s5USt3iHoMHBUQMQ5t2gYeT0NGLsvjb43HuTkoTJmqoQhClzTYS0g15xNWQ
n8ciLn4oDjQnZOnpkudKt3AD33nzEFOgfoPTM8Jn882BwigaPshPnE17ajGQUsruBEVM2ScT5k5Z
bSpvKFxH22TS2gVZuTtXL+8M8rkkrvR35v2sDJC6FmhjdpbLFDMD3azY/7Fn7WoIra9tEy3ZZ9+5
FbjtxC4h+qU5Pwu1hxFwqJZY+dmSffWr45vJuiYLQ4csiZ8Dryj9Df0ooJyPV/PePNHwA2tCes+N
JFb7nyRSacomHLWyOKOoUK5wSAg3hRbna22sAemjLr374HisJ1h0lfYCOG3+5Xq8ZIS9VI6JctZp
DZ8wB6gBt+h03uH5QkytYYou9QtvNiyjiLNOCYqiDWJW10NKuk2ZHQeKs4+S6jZIxvolDhqcCNKh
Bkz9eH63kRINQZo2oCLRpkcicPaKJFqTA/NW1HOkjPWrlZX9Z7uHx7ZNUyBISAYWRrnvFAW2bCIl
GGKV1gG0wJIs1s12En1JrgIqYMQPhG7Xk9ZoOyKXoGhnzM3kPfTT4YLtEaQDu8swHzR2mJVFS3aO
NwhkYiWqPNAuaIcKsbDZ5LOkz0c/1tUzPlLJJQo6BAPRiP3cjrUKs2oYyt/yoOFGJzfTJSuqaD34
FlZl2CPis12iVTBWwfD38ZLcbHF+FEUZWrQYE1Ipmf2oPI5rWW4N7SxlSfi7q8PEw9Wid1T4x56f
7quwAvzxeMzbPceYaN6hJwW6DGWj68/fkKxH+WBq5yKzrV8R1nyfStQW4I8F6ubxUDf3vpie4A0A
1xfCSuKn/HOCISpO4gHVz93Q680KuZUsWVe9tKQ+dm9HidotVyLBoT6vpvp2K+vl6BsYoyXFE219
/aff4RZS+0r9n4HtR+K2mrb0BNxbPKRGwUIBaMBJePYhTWkc8phfdG5aOTbd1ujgHoY1uiz0163v
Q+sg7fP4g95bO6EkR3TG3X8Dw62akjaGX2lnaAj6k+RberlL+gF9jLyzl3Qob1ePjgkTI0rgcmK0
69XL8dSV0jjSzlWoqdInC6UMbdNUtWz+eTyrm7eUrAlwBitIqwZRz9kpgJkKYGYyMCvWZASK9Ubk
407syV8D7rJtZqNwvu41WB5I2FrJwia93TyMzr2IaL+IhOb+wVQNiyxoTeNchAr68FKB3Fdflns0
hKq1DwVTch1zLLeP53y7ea5HVa8/bhKXYZKoEqPKY/caoPhyyOFDwctQjf9F8KQXHrd735goluuW
MN1Bo+96vAqVgx73QvOMZnuySWw12FBKDN3S9OtnhEnKVeQh2IwFTPv/mClzpTiAYiuPndhm/1wC
Uefjp9NO5hn9Khw4E10OV0E21dUmdxB3C0YfN5yPf1zR2aJWR3h7U2LvBgubxSoxz2US63tYaN5G
b7GyXAMpNMHHxmb5+/GI9zYRTUaZiJDuHufmepLSCEQxxqLr3BSmfemqQU23Q4j9ziryVcjTSprT
1G1qlIaXeED3h2ZYUJMK+1/8/T/fd2BGpYHK1Rk0foBZklfhXVjRPawqpT7g0MSXB6O/5DYrbrer
lBSCA+UWUWxC4xj77eth43G0swhjxQuSHvLeQOpnAOaW/7VpqTVuksAEBipsrREr8VFkMz+6nwER
UocWdD4bcud81m3XyBCPpeLShr6KIFPdXJRQaTf8mbcqUPX+plSjdrLSKlgY+eZ7C/6DBSaX1gYf
fA5d0PLBqBHiKy+RH2UoNCj6puy7fKf1YYgGS+EfwzSpFh7tO18bZBPYIKQYgdrO2w1lUdiQ7urq
ElRwdqrcL5+QBKx2yD/ZG9yclA2m9sUGW9Dyq9430sIZvg0d6Z6L7qCwUdbFsl+vdpH5hpOhdHYx
UeBoUXyQnL8mqNzpRdbGSd9ZBEvYppqGVBO6hFm2l/A7Nw8xbqML9/XNG8hPYcXhMQkIgTFXOS2G
WGcB4voCYwrjU3/SMJscw1+R0hsLFSf15gkUY9FcAFZGXQ/Y4vW0/SpCqqzWqws0y8JZ+YS1r2Nv
tcoG07v6qRpbyd8QzHpoLUVBhnmT0J0rMfmh/BSEUCP1QYpqnAYTSvfcfVBLcE7yca6NJOuzFhiS
t0VW0URMuoiaaeW0+RS66LO26GnB3LdWQR5Pr0kNZfSDNxZTo+TCawvGSPhjX09tShCgaDAHuKjI
pq6nXBiwmU61DjFvOzRt8Ym4rligwt48eoxpw9xEdoZDxN1xPSaQSICYlt9ccBu1mKuwUx/oJU0T
cniyXXy8NiwGFEh9wVkAUz67pMAWOZVndM0FrRb9UtQ0H7n8pa1vydKRgiFgl64to40STVm6Cmyt
RV0Eu+QPf2pmTBtUNAMcOs3X0+6Q8MgHuWgv4JqCF37pjzYJ/V2nD+lGbit17zXqEpjr5r1HsNwA
1MH9jLS1Mcf5DH4Ed2zQ20tSotS9yjnTYEgMBGbaUdaPvZXaO03F2c+l5vT98XzfaW7Xb4Oo9pBr
8Q/2ZcZ8ndWihnLeJReq08G3PpbTvT1UrbUqMz+DLlzW4xYbYTSxmjTonwbFqX4GDeJVUoX216Gt
lRbeXCfl//Uovb9E+FVtW2Rc9kgY+65WfA7yrSypzj6C17cLW6DeCxHE7X3LDEhYAI9zxXPpXS9Z
PMpdhaNKcjHiMfrRwM16apByU10dmYyNlCjJWmlpLMAJDtxy0tTD409456TAfKGnQkkCIPmc9eE0
Xp37cp5eClsLPpeoqn0KJCxUMStEw8gvrIWa0tzNHbQh8tnAZlkwZIbV+ZK1SZxgVq9kF5ro1VOt
WvEeO4wOpctp6nCL0/MXx/GDt1K10tb1ulGWVhmyTV9iaKufEoSXXsepGlp04nToxpNVninVT2uw
9846McxmDWBR+kIPM27dvE7aeDUYk7evNDV91WCIraxxQo801XjfwrTUn+I4IJN6/FlVEebOdqZo
/5H+wkamRzY7ioPkINtaqOnFAYeMXw0Ws1gImFWeuY1R9z/BSjno7scI6tCn0/wNJtpxcRAcfm2L
bYvdrNKuCH/XUyF9d6ZAr7YQ03TDHQpqHgIoM4ZuwjE7AtdBN8pSA/O5UJNMWj2eydzx5H3BWCbq
KAIvQ2fzeoeW9HiqHEtwwp6wqja6GiHSWCB2slIpGu9Hy8nHNeRx4xO9jEi8L4p1QL7We/OxBP9S
93r/S5Npnq1xqE4QPU0nc6vKUrJCxeV/j3/s7DQJgWUddDKmXHDagLzMUgAg4IBLS907ApootzTu
lTXVghwFVA2KVl1a6w7FrR3KJIjBdk24eTz87DC9D0+tAxoyViQwn2efKvKSGtC/g2KnFme7PMMK
J1ZSKh62HRCrBx8UKaBKSlObc4t8EIU9YsTrpSkmz6oyaUqOIzJDJhiuXjW/Yr5sy0I42ar/pCgl
wzpMokXq8yw4fR9acLd4ZulDknDNhx5jL2/8BFX/VP6ErEUarjQgGN8khMeiVaZ3//PlYFz4wHNs
yPuwpD0kdyAVFZDh18Omnm3SeB3p4cvyqLlaH+c7e8yir0HeZ2hAwWTcmZXFZjMa1f4Upx08uYKW
wx+zQm378XLf/TUcDKAhoItNeV6vNlSMpQRG/NjUUoAVypB6m65NtDddQgjcxXtQFRpbznSmPxtx
p/dFHa1wl56iF0rdzcLdOnuK3z8ODXIqRBReCUVm288s+raTUzk9Nmn/NzTrbjNlFSpcuadRNaLF
5Foq2pxyoCKX9fhTiOvsn+tODA0hXXAnqcCJKPZ6XRL8/eQK0bqjFFDaNQMlH11uh986r8u3x0O9
S9HPx6JJgEIGtWWg3bNpIkuVtV0b5/gOBOlB0xJo91lSh19gyOX5Wz1U+Q9ftqRgC2EVdOuqaBT/
u9RQAD7pFCTUNRDA3HABKJd/e7OzvrVaECtbGZWL8fXxj733XQh+KbwTH/HGigvrn5w5KaemC+O6
OPajMr7VpX+Oxqp91jzTW7in745EyEsIYZO7zUNeFI9LW8r84uhLsrqdTN9CEJckbpMWfh9vH0/r
zk7jymFWHHwIQHOUkgNBc/A0pThiQg+gGHG7fjjg9OF/6qVKQUW709JX5Ah0ZEqm1O4XNvqduWLI
QGGfgrZt3hb25WiikBYXx6ZMo5c2SM3P9VT3PxS51/YfnSkDKcS3vGAAIeYAQymvOr0es+5IJI/+
cYOzqJRJxoFwInmWJDN4poz/rVX9pVLzLCMEswlMlEPlwIChOTwnsZVZJ1seoqFIC9vhU9qyn12R
si98ypt7nPouTD7qZlynQk3ieoM2dmiGqly1x8lKlM3QSCr679W0k6VRWjVVVe8Hv7w8/qY3r7Rg
/dIBs6HDYeQ275CYJNVWYRrFsVIBhq/sJik3Ocqsb/KA0yOyZrn1OS8qAxVpz0c2LK6S5r/HP+HO
tIGfweQiSxSWaLN3pEZmM1Dh+BxovVhIZPcFlvbqNJ0iu8fAJacU5SZt1i3spttFNSkkWbBRFOLg
G2KCnMWR0aMFdsxxtw9cpZPiL1qDyPzj2d0+TOwdAjbqzBScBbHoelWlsAAahbH3MXAwrfnWQ01A
5gvwSn6uJkcZ3DGMQlS6nVCRDrGtZs22R73Md207yfJmX7S4+X59/KNuV11YTAk0OnBkB7WB699U
gV3s1F7qjklLBY9aZYm1uB4PB26ZTHM9Z4j/epHXb3CyKQ5ag/nI4x9w+/H5AQLaIuihjjXP0aUW
Td7WSPqjIvvaf9ooaa0rJfr04RNFKRggnigdCbC3CBL/vfLNvhrrwuqOHeKXPxItOVPMsTcALYsn
2HP9Xoi7LkYiYsNePYp0XAGWE4OAbaECMVvxsGiQgzXV4Tiyaz9j71cUKxZDbl2lFJqU4Cz7t9Bq
NGQJm8EkQFS8cpthRjauEeOgtDmwXcNPRigFAAjJV8g0ksFYaUYfEdrFdW2tUwWa5QpNVLQZYXJ7
+BPg6K0TdtX4g1pWBVEujgBLDWmjnBpFzjwsOAe7S91g8pIX2LBB8RrbQPboB4yAta2uad98x8z4
X6FCVrwiKlyhp0qJU3/TzVxqXzhQ9j4Lx1j5qeD84PydOqUmqZM0eENt2PXmkyCaKS7Vrcp0O4Va
PNlkABkWNc6GTSblzQUtjuLsFa1THEsj137BVKkhaaZZOaou94OSrdEKMI1VUWJVSF+3TXbFUDTZ
hZhT+puhYu3shdcmcpl8ltyFCYm8YpcO/wvywXnSMyzUXPZeY6Oxbk3OrgNBZK98Q+menCFUKxeH
kuqbHo3xW9xRxcfD3HOwJOhqINUeMpXDLsfa902CxcX3wl5BdycE8zGKwWsquEzq4KkgzvRo+BtH
YVBSgqb0gbYlpgAHHZ+pX0lt9Gj8V5YmPSPt3b1GKMaWP+jzdp89bNW9NRlkobqdNfnTSwEboHQ1
tbL6zyqUEMmlwhO+ekjTxSvf9JJ4o5dFaR+UssHfsoxSXPDqsA8wazHCtPofHwnp4ZKuVrZqI5vC
HuYL9k8vSdp8IbqZZ6E8h9waAo1OvAFr0JjVSSYkek1iy+poa718Dmws7d3QQyXVjVIQZCoS9uNK
ilK9eQZBMqjeCoUdscGKVn5JDMfHusRr2gGDUqqw27Rh9ocomFDhcU1SGASlHa2Yli5iEffOjqX4
tRCGaYmBo5w9r7Ed+lQwwvpoISi2NrGf7dxUjXJE9NsWBKs1fEWmL8cpq0o/1dhmwklSlWMTV/ZP
8H/TEgTuJnLiMzo2Tz0PEAQYZ/budYjhpI1qVijT4wQfeToylKPUo1vlK+PCYzev5Ys1g3jGQycs
6MAdzJICGMQR0XVWHzneLBTvz9Cj+Ah6kg579zlVkJ2vbJJkK8nTr8FQBlsvAQy1sHfuzBlJCMAY
XPzkKPNU1SFRbDuvxlawHs0dDhDdc1rV4SbRcmVhqJsCAM0LRrLomxCHQ524vvtVkNCEHL1+TCu1
/JLEGZ4HnT9yMyR5UCqrrgiK749ftZtIBioKeQUfGXA79YD5c1NkVtOXannUlcD4kkdpfgAOLj2r
eTr9lSQf6XxAuUv7WuRYV/va1IXHn0DJCoz7HJUWdZmaOc2on3DkobSLCLz5E0pRhxauCcMPT/ja
3xqhUVcrgtvxdx+hL7Mep0YKhbeJvPDm3nx3E2EyC8w9sD+SgjkxfkqamqjKMk41XZrDRMKybRJd
WitqK63UoVtC3YtjO5s+xX4K39SYqO3Nq3tTZwJSqAL9VHWGseE96P9EiVop2wlXx5wOQx198QNU
p56zNEbA6YNLDraRr84hEdEk/KPrXaaPdTAouOqcPIND3CKkhthA1Z8qw0B8HYnd9LPu5JK8fTzs
nY9sCw1IdHNI8hEAuR7WKAfN7lpbPeGM4axSxQ6rc0Kg+CcJ/Ew+RyZ6ho9HvAkZhbwFwDx4DaIl
OYdzjgGGupLjKScrHNWzXRjZVpkUdYfKiPYHG0sHAx9sfxB21tWdTmmvWIBh31lnuFc0nWFucn/P
uT9+X4ObUjXlVEE9+J4OrfYqVfAccOeT9nE6yIfE9MvnQhZs5sdzv7m1AJCxvmiPQpOhxjY712rb
pPyho5zisRlrF4vU6U2tHITAfRRdF/qPt1c1owFnQvGA8QCazsJHGpJ9DjddOXFYhTSvhKgDXHTV
DYhx1xn32h4iWPa3RBf/FXtNtT8M6hB9+HNf/4rZnPUOJD0SHsqprDz/YuQmV2ZhTRoeNd4w/UCW
WF8Vqe9XMNIyP194r+59ceQeQL0jXQd6ePYNxhTp/Wzgiw+tRwcJeX8sZ1SQg7QxrHBheW93FtKY
QAWB94skeI7C9lMzlc3SVE+B3MfaqZVtHEzy1D9gd2iGGEzozR9PiqfwOfHyNltY79ujTI3OUIHo
sNi0ZMXB+ydH0aJgzPEhNU/S5OEK5SOVPq7HNhxfrMIK1zQujAU5gLsjCtwKzAJBrphdHrbRt05O
rfSkZWmxSTBAr11ZzpQvhVOZm05S1Y+vJvk9JSZeZCFDLt7Nf6aot4gqoC9rnUoF/qc29Vq6SUEv
yxgmNeXCYHdWE0I5XAZCPIo2c7VzU5IN3O4t9RTDanwZtNh8RYV+OqrdVLqxnPXIERpxuM4Lz1pI
/W52rWgugeslrsGj8KaA03cI3VfphFZZ7uv1Vo4Hmcg4noocniYKhgv79mYdqXSzY7kQENcFqTEr
vsp4UBHayCUzjQthoxQeEAaKTyFQ8UOC+tFHvyy4Rq5Bmrwwxmnmz8Yzqwi9O2zIToYRSdui5GQW
TtisAnqZGyWPlUssBeE3Jem0Lx+8gBmZSEKDKSE8m/XZBnI6yegMdaxOTdSoX2Rz0l5iYIqrCJuL
wn081k0Qx1igiwxuXpBGYLSvN2uQcrM7oV6dWh3fJMNv4mPFa46jTgdoQSEXdNWoXKri3llLcPbs
HwrG4Iy02ah+CAUn8wf1VKeN4a/qPpTeqtJwXjvsFTYIO7ULm+f2mQFNg94LvRKuAjjwsyt2CkLb
lADsnCRPT77iCeFVf0w5shS2rJlR5nPNUI/OniHUflJwRwcEgrzAoS4V5ouKh7dHRyMFQp6ELIXW
+/zX4DnF0Qrs8VSpubWVU+GE6o9/CNuW7tvbghyEZhoy1JK5dwUY/XqB8yZtg8pSppNPDSE9qJNJ
ct7JXrlT+4zKLsrndr8eNKQhSiRrqjd5IpzBRCbXxxHoUVRE3x5vuZsri1+EOggsVaF9Cafx+hcV
egIOG8uuUzE0PhpDplInKy8kRTrhEIaEIDrddrjygyxsdhmZt/32+Afc7nkuSm4t2pagZm4w22Nq
jz7NsuGk49ABWB5IzIouRmLupzJU9W2Iy3T/E2qYtlhMmGXlPHoQ5Giwk6m9d++067lzYTUG+YL/
0iJJO50SiyWwTnFbA9R3JdwakYdJ+9yPfw1tFrcb35/yCAm/JHZelQj5c2ddGEaDoQVTs5SFG32+
WVgSoU8h5CnBZaCLOXudBzEEKrL9i9+Mjl4/DZlE4gjOq6mtvZ1LqCzKWhrolOYH31Q2k0eBN3Gn
0irzg9QEDbg57oxp6fjOtgxfiy1DgMSNQdBwg8T0psxB88vBpJNC3uj2lLDrfQCco1pXJgqE3WiM
z4aCp+u26EY1/WDSKcanuPmexROO30iv1XRTFb6L+lTaWrFLWQaTxwCc8Z8us/ydWnRDsnXGJI5T
N1H6rDgg3SWPCDh7wwrhGy9ZuM/EGfknDXz/QWQnyAPwHKoc6+t9lCWx5AVSpD0lmNHtG4guoxvg
M7b0PIgFvx4HahKdEgwBuEVuHt2kcUazTsDiWImEsyGOeEPsIv1gWaskw8N606VZbq6ycGpSF3QL
OKxyqMFJPj6xs/uS6fIzRO+CisMdM/SWRnap5ZL9FBvYXbmpxI92qxIxBIjBMCsXhrvdbgxH7wL4
JS1GaKLXX9dJDJiog2k/tbo6bO14VPKDLnmYxuZBvCqTcFhbkmKu5RrxpYWVvTc2tFv6mxRzUGMT
T+c/0WPYlmkxdIn9JJHpI0dE6Yo+lNerByDPvrSPyPscNwjH7BVWJxpOj7/07G4UXxpcAYrrtBEI
6uZtY7hgUTeSkD5JNZJzOhyTNTeWsZ0kXAuqcZT2dRAuhQN35gyJBgl0+pw8DXOlBIUL34jlxnki
HY/KdaJFuHHSSBrXph5GJ7/uMUMC//1Fq3pFXTjc92ZMtotTDUhKKpM3sUiHthbFpieOabGxOifZ
j5GnPZuycqmzoNtQQbe3j7/yOwPp6lxBq1TpfBJECLnOOTcVVyB/mKZxfJZjX4vWY6TX9m+ghMpb
bugIc/tG5wgRvq4z3zI5Hv3vQ1XQoaQPE35O7cR4xa81Sb6CXNOHVWL4o2G542Bl/qUxW68q3Eme
lHblyMW4wzBlWmIuzk+k6ExzIwjxm3d6n7ig/tmmVWdLud0o2hPGevlmdCIlWmlO5Ty3cjhKC+dx
vkQUYmi1kN5AgOJjzZuKsppOakZJ7OTj/rhR6gh7diXvj2bUTdgpR8rXtjOWyiA3Vx8TI2IC6qHj
pgOs5XqGQzAlhS6BbWutSPFdtVBq643erdLKKytCGOetSUGX0ZTyBppdSR8ga7eqBQtrAVM8Px5M
WtCYRV+VHcMBvf4luTPgjEid/3nEhhDXbkeapnWRK31nbiVp7HdFafX1fszwOPuJ2rCDod3j/fre
GP93vwriGQLYRG1kCoIAcv0TEDjJsIUu5ScHbVF/zSIXPpKrgJ3dqC0tae35U3yKRln2D9RtlW9V
D92Pbq9Ww1nrc9zhtBUy/H30qfK4Akr6X7k1rZBfczwPnf5waPeZV6rZC8Zu5rBiQLN+K/wgMDeJ
ouHBS/0o0L6kXj8Zu2Hohu9GobTDwfJaWV5FddV2O99I827j64EWrBpV9l9qQvxgC3K64Q8SB20M
W5tAmqO11qlySYMutdeYCGaNS/4g6bjQopbIz6mHt4KMsylcGopxvJbA42Pc2QE4rjd63yfKF0DU
w6HyHX94UbRaRfYUyrK+7vFytH5E/TS9yQFINVcJUhg6j9fj5kDAyeOefk+hqMZas0cCt1ArQKo1
eEIcW1a2htqVL36pSZ9qbBTXRpqW+Z5gcqkqOkvbOH3cVWIL6tDIYPKLjfrPodcmv09ro3CebK2c
VrkU14c6E7D6bBzMLzGGiR/soDAiAR+VC3EBC/mT2dbPHJRFULZyntrMsNce+tJf2sbo10ScmBM/
/qg30S+DoeGNTQ6TQ0Byfs3EA+2xuiqCZ3Buk7KPjRD0GqBtWXMnWpsjNTk5t9dlNDbCHdPCZdtq
Rjleh0YQnMQpThZO/u0H5xeBdKKNLL7BnAJUezbtb8hjz5ldGb9HrO2/kaLTaq+Fw5fSWEvthZtr
XXwCrj242jQNoX5erzDR3hBCJPSfc0NrTirDbmlphkezH4yFd/dmKCTaIJPBRxRiu2Qr10O1QeeR
Z5nqUwWG8VOrhsMnqaxCHFShvDxe2flVjnoZpTj6BqTBNOPm0XI3Vn4LoMk8JU5YSpumLp1N13iG
6Y4mx9uVisY5IL2LirIeDD+cbLQ+P/4F4rtd3Z+EVEJRmIorR8ec8yOGvmqLskraZzmwzHydILSf
PPnlmI6/Hg/0ruY4HwnFNgfdPVETNGYrWPow/2Js6kmHQLev6kmznoYeh491kXra5zFHvMYtR6UI
SOKQ/1j5vZr+H2fnuRs3krbtIyLAHP6yk4IlOchm238Iz4yHOWce/XuVFt8HNZtoQoNdGLvjAaqr
WOEJd5COvLvUwF3o2ab0qnQgvp8wU1LILdJuwMdRLzAIt2ODHj1msqbzoyVfx1MLQMsPP3C03toI
RK+2PiuGgiuKbhT9QDYv5qHUdUdpFuYm1ZH2oWss5QWdI+XBRwD1366WtjA6K+PxuAnyCjcNTdTF
dlT6RqkVHFOeun4udqnuZ795qdTJTbTsc1YW5sYVfrX9qURDexCQJHjjBL6X27+RYqMnHG2f7BkR
zCYyfd4aM5l/k4p2r7c3xdVzIcbiuQDRx9mmc3o5FjgYJ0ZurH2Sq1p9UuJROjp27D8qQaUem84Y
/1XDcdr4gFeD0o6GhgDUh2ubMRdJ1GAF9oADMyqT1ixYX+gFmuqQnJSuBF8HxMfa9UmR/Lo91auD
JkYlakMdhdISzenLqfpToeL33cpPpTKDKJSMaPoJyjC8vz3M1dcDOUVMxG4RJkZc0JfDlPTIdLwx
lCertnGwVXM9eyR+Nb+og6Ucbo91tTMZS2xITjOzooZ3ORbUu1GOMCZ+GiM9f+AMqEf8YOYHI0Kp
CU+gvPxxe8C1yYmaIVYhoMhIzC4HLOWIOljc44uNBJfssntRlp8BWt0jvzJs7ZM3fPDFjUVKz0vA
E88CgYhcnHRItpAAJyN5nv1At/dxTXl4PzpxR7tXge87V5XmoBZt1D+K0kzOAIBQNQ4QrDDcwsEo
BNVgB4OSYGy/aiCVyl1mQqmSoZ8PLnU2S/qFEYHVQIXBAurvZszYilNtpf0vAjc/y49pV+LP3Kdd
9mNIBvtrPWrEiHI2gffHijsqPUCxEq4St9f5TWvqcuaqITD8gjfCai8Dex+1DfAMgfJkJqbcOOQQ
tT3jUUW6Nh0CLbSjRwMrohdqbQHemEGgf461Egv6WCf2p0PaZN0DROxSvU+i0abUFBvW6GZZ0kBD
RxvMwQxDVZMfxYBeXH6o6aIPn7IUrYpmNyE1XMOmjtSi+1o0LN9PImEl2vtNO0obt93iMnij8hC+
EFFwaLjx1Mst1aMdhkJpXXpmqkjnqcj6Z2RTcX8HiHQI/Sa5Kw0/21jfZdH/f6NyB1DRhPVFw/Ny
1FFNUAIMjcKjZZPejwTIdz3O1Y9CJ+CTrOXzj4RCKD5ksvEwBmm2iyYMtW9/5JWZi0cFugqoIzKn
xd3bjplcyFAgvRpEnYssJfqIg53+1LpyfNa0qd3zHPkbPU8RiL/bWGLiJMv8l7Id9e0lYELRU5La
Smu8vjDrw0APGwpUMd2Hofo9nLr53sAg082zqd+49MXVcDkwA0KHhAsFWYZ5X664gyd2pzTF4LG4
w33baME9t5d0GEv5d1bazcY1fD1PUZ0TXRSVRoqz7KOAfedWysfecwbgrZYJ06Wa7HFfWKG2D7Q0
/tJgePxlcLqtMt0yWWCJiU0YnONLhYCy5OVMIQIo6Ri1k1f6Tv/Q4SBOTVB3aNKlynfZl5NjmSYZ
zJuKMDOW7GnfQJK6GyV1K29ZXNf/+yUESUhBUI2h6n/5S8JxrrJiaEfPHyf1T0vAcWdodew1VWVs
fN5ldPk2llAlIOlEZpRQ4nKspI8kMzWayXP60SEnj+YZrmOPKuIumS07dNMSlCNNszxy3Mgo57+6
XsFUou1pcNyHhRN+J8pysl3nx9WLVqK7uI/KUZMekmzIfhkGmopurCq57vJJ22A3dL7x/faJXFsv
VHvo0IvCNqD4yznY9lRREDBGjzWlszeVYE6wZZ3KE6pY9UY8cn0gLCGCT+IhGj8Udi8HC/uqmFto
mp5lRT5iL7WfHOZsxsOyt1qscirVHrYIHOKQXR5C0hweFEKUNxTC4hAaQZ+CCe0UL8NNcKdqUr8n
VQwmV55k+zGsQ+WUV2hmtok6B9RFknEj21mZNEALKthihRGrW7zoKbJ1Juq2qjeQXBxi1Sw+Zdkk
u0Mpm/9GUdF/vf1Fr+9Y2pvkCai+8EGvGEiqX1dziHaIJ7W2fzCtJNs1DHowldo5SkEZ7O0Quffb
g65O8g0dAPDPpGFw+WVJFRBKBgLhlZBTT36upPdZl7XPxtyWh5zttHH2rrctAAjRsmTnYiZw9ZC0
jpTOEHa9gD7TGdZR27ha0ClfprE3lI9lzJxzNqxokYptK/CNi8nNs1bnSaN5Vl4rIawMh1LYgNRA
7XLvUycvWtLIQB/i6oC1gfU5iyTrwx4xDtUIoiMkFcEJcIoufwS9yhLVIM30wH0okauj4n6agGPu
jKCQJ7drMiQcjE0Jh6tHhWFtOFWU54UgyDKFyCQkTg04Il4+wzMwyYvpgGKSuI9jyfAsxK8erUad
Tja+i3cf3FOOGJXSOihHwuFlzsSJlqRQmw0PNer4F+Z28YMz+dYXvVTzwxBhR/QfxgO9gz4fFXbq
BZcrbE+jPfGIG54e6znXtkX7B7xHHD3bfRGeauxUN2Z4dVSZIUEJATn1Q5CNi3AIOR3oH5xVb5Sk
4XteFvBR8Qo4SkpN4yfM++81MLQtKvnKqKgcCB4kriRUX8RZfle4TLJ5SIEBS94UWd+dMPB3haJ0
+0wk+MJs6E8mt80WVPnqwHIFk7fRtcZ1gvtY/P27QSnTp9gWqpIHHyL7XbYm76BWld/73rK+3/6O
11tWDEWNVJTsuAgXd5GdyDpZ0yB5vhnJj+UQlidtDPVzreEgNeg6yU3bk8Qh9beF618dmtYwSDeh
2rMk6Rd92SljFAZnDe3B6WsaNfpXx8jwkk0h4VQIykjGUXEyKC/5APNn46K6uoVFFfwNN8plJV6b
y0WeqljwauvwrMdl8a+dT93DOFrVF0ivskHwZW/5mqwOCF4VEqEogS8VJvXRkQanVMPzGAZZ6PYq
6h+wdX4iZpm7kpwaGwdmZRcJKUtGooAMm2MRraRtrWVzoDneVEZBQ9xEMLGTOtzf3EznCtpYz7Xh
sCdBP/INVLgsVPYmto2TZvm0PrXkYFT0L11Z9eU7tR7S6qNPKGaJ1Nqo73E6r1EMaWnj0enPNDfR
H1buurHXj22LiOjOQPvE2JtNWd3fPikr82NIEiNCMYGDVS/3S5mYJQFsFJxLo4Mzr4W99K1Oi3EE
gVT9c3usla2CCiV0BTzrqEUt6R8hDW/NQg7hXCdOuaeJmLyANEtO7dTGRzDWf/7DcKwjZVOdhHPZ
K5Eg9xsT1/a56uYYZci41R/UuG6PgWLMEjw4ODD/ZURhJws0gzrR4vAhnNjVSpyG51QtknZXB1nU
PzRxbqn7es7jBK+XBG+d24OufUHqtCLdYXV5LS+/YB/q0pzQcvSkOJXkpwp3zXyH39fUHmH+GltP
8srTweX2hjpC4eAKmwDkswkzJwvPmOfSRaQ/IuXH2umk0xyPVfmE4tJTgiPJBq/kepYqp4JnmbP/
ZmZ2OUslqyOy5yw627WK1wAYV2NX1CMvtTJtHcPVsbi7wfFS9rsqfauFkuA5VEXnIA/Ve0DK2hE4
eveEeEWxceLXh4LPIDMYwgSL26xubX3SypppoaZd7MdCVg/YKphfHNlvPn6XsYZc1f9vMPF0vXuA
5aG0pUq2w3MZD0PlFlY/tW6gmrF0Z8f5VkH/eqMwGt1D4Y1AcLPks9eS0jmSxtRKp9enXRfYCP5k
OHljWW4XzzPiIY8518XrR4/DG4ySW0YAdq54dUoVhKJlG52p2EZ3Sto5ZxCNMIFCqdhySF/5ehQ8
yLRgzlPdWT4OpQmBbwjV6Nwxre9OqQE98S0hw1Ck+kfTHd4EasFcntwsopZ/+fEqdRqzepjD85Rp
+ieMpKSntB3U3TA1W5nc2rRA/1ikGcJmZ6mKjYJNinKQFJ7ncMw4a02jY47dDU2w42Gwwo0L7PpZ
EIpb8C8QnEWabrlRYvZlp5pJfK7RX/hsDsX3ITQluB6d8hoNXff19ga5DtAuh1vE+JNZhAZaBuE5
H2YQRCAKMx6fYXB+2Y1ZvTgBHKLXZijhciX8oMPt0Tcmu8xopAhXPacJ4rPZRz31ALV3faKnz9JQ
z7gb6NnGtlkbj2uTF56TT/FW/P27M5/7PiRI3r+zU9vDY+LE0rfAtnrcBifjd03pf6v6tjogtB0I
eaJhsiQAFq1a5Dwf0bmfHP+bPKr5U2EG5a615/QesHX3MaYSml6QweGl0XdCgQQU+eUEHb3Tqh5I
3lmnoKy5DTx0+ambwmo45J2az3dOV8nW4xCNc7yjP7clmbw2X7R2hEAzYHKAoZfj95LVBj59+rNd
6gPNy5L4abIqL8vl4h9WY6tzsHY4UZgSmGSFYZeExzSVIi1s/OiclnX/NR06ah0aqMB7M5jzLaHZ
1cHwh2KNqWJD+b6cHH3SHvKVHJ4LyW+6l7rtq3u1KKfyeQSUuFGkvy4hA2mGAQXNjkeDkthir+Jx
oAxAW+NzRl/Kp+eMHt9uHCMDMJIzty76J+kvGzDPTg2Hhn+aDZHbqUryaSQR2wiMV54vQcuCfgbO
+lpRKs/ztO/TkoOjFKbxogXOSJMt9J3j4LOzUQzpwuiO0howqNtXxLU5CusgWNJA21SheCq+yrsz
67dZpKVdm5zjXPXjfeW303fd9Oud2SSO7urc+/ypTJSXm6govXyocmKH1nCep7nrn1q13ALqiw99
UULlJ4Ge5eASQYgGw+VP0srMgjHlx+c8M7Jp18eUwVydg326PfeV04QpqEWLh9ybUsFinGBEIcEA
aXhW9XIkQZcRjp/nJkUPZYJF3VWN9eX2iCvPAbciiQddIR35tkXMriY87+jFZ+c0yPzHaaJViiHr
jPCDr87/RJUjfW18pYHIZVsb5oUrkxUgQi5nzrJo0l8uamKGeTLOaHFqfX6uGrmddooZVVj7STkS
Wubm3bzyFZEOpAwt9K/o8S269L3c0yAF0HtW46wbDkUFkdRFhMNsN7bwysyQIKMkgAgqCd8ySR9T
JQCdWGbnMtHlwE1AI+71OhIwR6PCTdRstvj+a5cHBGxKTGBIwAIuiX9drBk1Il/ZuY589Vhb9IOn
Zlb/UF0MHlo9j+4ovrU7Osm6sRN9OeCXc3yMFWn6fntHrdwcNjV+4ieyagADi+PbV2owT3zbc1ir
jkSpNI53Ebp8IAca6xzJFp6JWiIfbo+6XHLgsFAOuTnJdWXYrIuTg9Z4Z1EtnbyqV8r7odDrhzjq
uDvLof9jJU7wUcV1MSBKEvTYuKMIhBYDznXPW8RM6atp9uMYB+19Mcz16NJv6T4poxN9MLIXA5LJ
i/6JyAOXCh4A04IMvx/V0xDbzu9CRBj+ICMkNfsmmbc6e+Ijvb/wxGD09Yj+KECDdRXL/e4OTqkM
1hjcyZ4/J2m8p5CaNV8lxwrCvVbl6bxxC619PeHKJNI8OsbLkNvPC0IqW5m9MG1s5YhRYpZ+QiBD
+2F1jr0PEm1s97c3jPg+yxny1lL0QUKLp33x/ao+VJwxx/kEQt/shiZtjVo28sehJ0XcFTMpPDp8
2U/KNvOpixz0rW//gOU5EUuMiAHlZxE4EV9cLnFllGXZl7Hiwf4wMlftVO1rZtCMkwJH/6uXuvhz
rzvpt9ujLu/A/41KXgqdRDRTFqczmDujn9tJ8eSqUnK3zMm1XJxT9I3lXfmiOpoBIgslnrliJE0Z
DIaojGRvtga9ORltU/f7Dvn06BTFqvzaq4P5UYcJ5iaaF0IDk7IFuhiXKyq1GW7RTqF6mYrRwhEb
RNrwLiY/UfzQ+VT4XMpyhfTz9opewUoYlvUEcYCbNmuqLeoK2ox4udYNmhc3c/E5lPVsLyPwlCMr
Ww38zxCEuA5rr5/08FCPAzw/tTY3oseVA0tz/K3cL6g6y90Ua43SJVWnUxe20nrX2KZ/L4c0tFwj
Nbe418ugQcwY+LVNIxAcLS4+lwuNf9FYYVSreYk/zc6DrEjVvoS+2zpJjXaf4VC7aTSr+FQ51laR
cWUDc0FwYoB3gM5eCgdFZeaUNKp1r5+0LtuDwI/1g9MGW0pmKxuYtxua4ZtaPC4El3PMU7Uie9F0
wEJG7eBwEIcnPGl9/TxMc/yT/ljl3N3eSavLKqhttK656Zd4+jqR6IVHPlMbhmA6NUEJCrOFVqO7
vqZJn9rZSZV9P+r+OR3mLQjLyoWIppXAJFOJo72wuI8gIOV0HUbeF0RBf5fAturTmGdqckTXf3gY
pSGf7pveGb4abUAyEBsI73z8FUcxlIyDqiNX4jLhgjpT9iBDFQ82RZw8ThI0Gxc1uNJ5yaD7K59y
1UYr8fayr06cWh3aDOiqweO6/NJRAF8GaVLVK+tQTZ4lf8z2jYyN7UFL+8HaBVE0iwA4L4y9wb8s
eCKhcr79I9a2G42P//8j1MsfIanImc1KqXqVrLQvIKqynxnlkYOZGw2+CJm2MemV14dbgvhFiDYQ
Mi7egcpCBy/AdstTJZAYvMppj+7cpL7GLU3Cw5QG0z/Z6Jj+xruwNi7PCdExNXtQ/ougv53S1lb6
RPPCom5+h4gj+09hJkvSMQKHmR39KbZ/qYLD9fH15ZEnl9dA/hEhLtZ3aICql7rmUWJuDlBlnaMP
ujF1VXOODrMxbtkPrU3UYheLjP7NkOByQCTT6dDVje7ZhdJ8SpyhfyqsIoa1UiU2Bsl5HgK2p2y1
5fu2OjAqDgAMhZrqMnRLcCDOrbrQPGkolGOE86Q7DEn95MgDrOAy8gt8RCc1TP/DlwWkgBAUtQvE
RxbHKNPHXtGDWvPMQmuex6kbv/ZZT79HrSqUQGjKjgjHos27RedYe/qAwYgMktsLQOnlSitVWERD
JANO0YB07nG3s9uTPOrNAEy5Lof/Mk+hHAHWjwxHXpwco02DAbSP7pldmHpJKc2fYW7avpurc8lZ
rUPtUIS0oU63d/DqNLmYKRHT2b4SiZjVJCzAafI62CGsV2Wa6T9FkZMj15BSxtndHm5tG6GKQBjF
Sw5+U9ya7zOAXJ9Go850T470Z0my8bYGLnxkiZtjqs3zS6FJ08/bY65NkSyWwhOSdYTlizGVQKr9
rieScuSx/q5J1SwfwaelRwpxzRaLf30w4EkOGaNgCVxOEE1AXHd7i21TSdYfXKPUdDcPPUhRfZLb
8Xh7auKnL9INkd8ADaP0AP5vcToCH5NwxWxMD+Kq/6iWXZHti7F4qur6LJVxelK4Fe0HpH9VN/P9
cmP4la/JTQSynheOMvhS6Rj8EAZGVmF6zTSO5knqfTNAB1EfvDof5/oOpQ+Ia3oWTVv27CsTZ8/i
dgwQD8GlZZPIjwfLhL/OyIY+COlfbe/HatS6ben/S5Bhxm4QqFS4hrHAk2IsIl3++IkVerRUMQFA
ko0stlWM1n2hZ7LlFfA/T32m4FIojfQ2QseYkYvlqjjSRt0SZVh50ulUCeFJIgt6O4thFZtGH+qe
llcNmhwdKkNLelepnH+lOOhUtzQHbeMrr621QG+Jix9fgiWHbtJmmc8cWV4nDUHX7dIxDv8quzgL
93Lf+dJRy6dGOjn6XOC0XFvqa80/2RKJWJs3lWwBFBTAxOVDMKrqJE/IJXlxndXu3A6mK1VjWLtG
7H/FDzncoiOvbe73Ay5iJ2xyWimdfNOTO6mIDy2Yka/R6Mj9nQ/aZG8jaZq7ShxI1eH2oV65Qkjg
aRSCMgRd6ywKirXajGOaV3zhPCxLrLIbdOs6oA47PWi7DfKniFAWNwjgWVrK4D0FQWRxX2nqiF61
7htekNS672IvHelubvfjRl1ibVIkWADHEMQEPrK4qRA/RvYFJreH02c1I7yA9uGXcCxxAYpGbaq9
j6+hwG6gqCUE/Je7RZdTODezZnjFhBLtQxTaVrPzS5PGZ1zl9obe3EqKJUotkCF41gBQLRbR0oNY
5qo3PDOHK8TzCapJHVr5W55l1nfD6eSXbKrzr+gKjhu30OrQoO2hbVHwuRKNMfOU+sBg6t7ImwuS
XZObez3R8/heBXBUP6hIbEEpD6foH4n//0GFhjerRGDuiLTyB/7S4hC9e8/xmOibpG0tTwuRpQ77
Pv4l95W+myqr3sB7X59HwFSYb7B9eG4ICS+HUjHhGPRIUT1fDuphJxVN+Q9qNOZ0TFPN6A62HMGV
lqucbuztzXR99ajUflhhiHg8tsvPa0tj1w4kEl6em8EeUbgg2yMupqvfhD3E3Wy0Yf/v7SGvjwtD
okfEqRSKJcvSpaJlVTAYPRjdKus+BZIeZbuKHHYnS1G41V2+vgNAYOO+juQrqJKrAEl2ZmjxaWR6
al9EfyvWpDTHIHWqLYGltXVE5gL1E4FXI9C9/IKj2ipmgIy7Z9hznR+TxIrmfTxZknEytcLaJ6Y/
bomgrOwa4C4UQ4FwCk1ocX7ebVC7s8zGSGrHo+OqVcemKmhKxVVsCqRO4z+Wdm//gfdbbZUqr19N
smDKLaTDwj5mqXLFIk70dMGM+kVhODu0zINjRHczOtpNoP3OGnveT4MyRztJDjt9j/pqslWDWFnw
979h2Zqq1AZB7CCIzrkhJy9B00bxISmxUN3bHRrmOsG+/+GrUCT/YNtF4R3vicU3tge77XrUx848
OXP4iA1Qr+2qyEk018SXHC2+uKzdeMraH37cdhvX/vVtKEZHakNHzoEChFiQd187msicCyocZ9U3
lNeJQoC/I5wwX+tWB3Mz5vFnQtQCGf5M27iIV04sp5UIieI/qZS5uJ60qjHTVDclb6Qa86hL8K2z
xJK+teCBTrcvh7XPKkyxiBDg+1+JxqQQL+d8TIIz6iy1i+5J8NmJ/Wnfzek3dXSM19vDrRwhUzQU
hCwHHNqlrTQ4GBmfqUTy0jzEqRXFn3E6ZCx+dNDxQB8Dt57AogXWaG70clcuJsFaZ1jEFMmNFyFY
0wWoNJp+eKbOPpnHpB8C69RakfEfFpTiLxKVZMGUV8TveLdteq2Miyo0orOC4+2JR2ZElRKqVmrP
fXOKDIkS++01XfuEPCn0wuiuCsGbyxHrrI+ceNSicwtpcThGAATykzPVRngHi8Cq7zPUgb/cHnPt
O9IbIoCnn0vasjgcWeKjSK+DFFZb5BqGWR53mYThhVG0zhezM+pDo2db/sJrx4LaL9UxVpe+/GJQ
aYZeolZ2cA5hwY5uzG14r0Za9qWpoSzenuDqWFi6k+wDsKPOfrmoMfU5CVQRqPl0qD7LiVzufLRk
nH3RDXK+sWfW9iZhF18Pzgeo+UV9KLfQS7SQFDonapv9lpWkCE5tGlX5/uOTAiVCjM7qwT5YPGBN
ONeNlmSOl0ZWf8QBzPJ3WtsG2r0xzY31+vHR2Bq0CjCzJWxe7EvNQDZBkWSHctAgI9bZCDdevZXz
6NDEWvjP7dHW1pBklgY7UwMQIv7+3bkb/dIKUyINz6C9/4wuExAgQFF1crg9ztqzwEP8Brji2lzK
bgj6lp10qe/R9TCyOyewoicaJfbTrABjRQLNznuQUEgN/g7I8OqN4ddCAaojpK1UbZF5XyyqLPc2
xJhK8pLZsTNX0rCug2BfPBZNDzF9dKojSxydsDtJmkOWN/n32/NfO/lCbI99KnRHrmoGQZiUfswN
Hnal/+TDa3tKyFk+5cac0nww6QrVmbZxGlc6mJhBAJNEVAKqB9JCl19XzxWcV/3I8ZRgqpOnoqh9
t8HIUzth5KLjH5j7WWC7yKup6iP9suzZNzCJPufIQPy5vQCKOI2XaS4lMlDF5A+kg5QBL39LQNm1
L53C97IU+xS3ZrnvIM2XPoIMSvsg905wCpSkxWJ1Mk4SmOBsR1qqHHy6ZtMutapkXxn5Fu9m7RnA
rInThssb2KzFJRI0qjHTA/ShVBWZvh+btBruy0SOoHhPQXcnYQh7f3spVofkiGMdzU6gJXi5Eujz
doFa6JY3tjPCapJWtU/8vME+aPqoEZqFmfHj9pBvHJTF6gPbeYPeAV8ll7ocs0QkI8+GzsT1vLQV
L5QdjIvZGZJypMhcNy4cC1Vzi1jK6l0Y9gFKoJr8M5lH/4vvyCj0JkWY3zuVP+ZnTeowdLn9C1cu
CH6WILaRwxMDLF6pyCocXzMCnz5OGVeuM2Wds5vIo722V6V4cEvVyA6GltrGZ6NstK0sfuWjCPEt
SjCIDBAQLvbBOE+J3eBnfp7Gxnii/N7tzdrOd3pM6qCYxrQFh1xMGPIn1X4Rq7IB0Lpd3giI5jQg
GFBSnJKw+qbHZiW7iSQrd5UD4vWYVuTYd74lhJLhiJjz8fZ6ixvv3YYQw9NuR2IXWUfEZpYAaryp
7ICYzn9CCKrAik7t/GHXC2cPGsYYrtwe7XqyXHmi4y6QiKIXern9KsUSXjyF+lQWUb6bujQ8WHqY
HR0pju4MOynuHW6FPaypeiMbWt6BTPStOELoozE0aj6XQ5vd1ARdOKtPZhvEj/VYRdRlQnPXxo5m
uSA5sn1ZtupTW8nanTnZrYv7RLNVpVlsL36FqEvxH8Az8JmWt18eyrHexb3+ycdg46XpkKzwI+I9
PymmnYpp2Baze/HgwBOlSiuwpgIIpcJBuJx275BcF1PLK5sl85+qjn8OwrU3GcnHsrTVd/Ec23e3
v/LVnhIHCJwrsRJAPZTfL8eMWlsKwHDHT0MhRY9BN5p/OZ35K3KcbKNmerWcAsAhJgZ5iqVdNpQm
zdflepCTpzkpYoyXFb+s9lo+TCZCN0H3C1Jou3Vg12anCd4I0a14xMTfvwuVurJvato9yVMat/n9
HHQSFkADGDPs24LXj6+k4IXBTIfdACzwcqw+tJsmjM3kafSRnbIDRfmtgdP4S8ujfis0W5sXdB/E
finS8O0WZ7Ng9CzQlYSzWaI+VBs0cmy5uwdCGm9kk2ufjVgdzTpuH4F2vJyWHva8AX6WcumUYtt3
8lM0xPHJiDFbOcSB0m75OV8fA24bbhzGpHqoLG2DNS0m0mz4aBFl2h9GFNs/bN9ufLzy4pbTX8zI
GwCt2lK7ur522KEcQQD/lL8B3oileLdbJjmlJmpbfEGnD3/nRqIf+rQBloybXnssp8n6ZUqOEu2y
WJ9/0WsYf6g4Xh9u76NF3MstwK8Ac0OLjooQQLLLX9GlhtFPc8SCd/L4WWbljbD6JwnGXr6v7aJ2
SZ1mbY8BTrBDKHVL8PnqewOaoywvqn7YpV/1UWYLFrWdDtOL3qZF/4jCqt4eALPFlYFkrJwG3Pi9
4dsbscTSy08k1/QmUaNjVAApb6Dqd4vftlGl16A0XqwkqmzTzSsp+aZpFQJJu6ou+6InyArxa2kp
En5VhE/bY+Eb0DJMKTOV3eTb8T8YTRat2/fF4BgusEtreLAyI50+WX6k6i71ku6v219rGSPzu98S
JJi2IFmASS0qWINVIhPdV91zhIPovpimDtuEsC9cYi/N3hUNvolWI/mPoaNI36KkcE6xo5btbsAw
Rd7JehG+tn4bbOyiZfQIZ1uhdksbhwANVKC92MyU1x2/kPr+uY+mDt/OPE3DXdpK5ktQRm176PW2
/o6QWdhMrj1i+9mWpt4QTNd2vAPlVY5fEgOO5k6OVCd+UcZYUjZuzKudLqqOcFqAWoFRh0x7udOj
otMLuY2TZ3kaS3sXaipil50RP2cNRtL7Ih4a/ej4nY19u+3XzclEMGwLsXJ125jEOFhIIn0BZp+0
+vJH2EYxIFRQt89mBiSng0L5lxFXcnOwnZxiaJH0+1y3Zu/2trmeOoUzlEBptIFBuHJzaI2urnvJ
bJ9BXnXHsfL7e3OKR9NtEfG3InVXGFm8l6bS/lKaVr9xp6+MTosE6gwYWYKbJYGz8M1h7GSnew4c
GdnadpC7o2EZg3qipCYHv2Gqt59JDEtaY306CuUsdHU3CmtXF80bdBR0rEAkWFc9uCKgCM8L0D6r
kukfbSkkg1Ds6R+7UfxdpUr1z9tLvjKecLcCfYAiEHC3xYGoLQq9VL/il4ZUPnDHqdajnZMn5Wcl
S4s/JrJAyen2kNeXAy80nS/OIBEks1zEH5MdF6jJd/lLQJhru1PhT4HkElRKGhpvnY+dtqmFNceu
zHT5kI2S2R0JfeuycDtwXT8MFVrmJy3ptAhTVb0K5XHjohA/4SKpoF1OlQMcIAhicP1ir7y7d6di
CB21GqIXtZmy7HlspgD4VN35PxJEy7Zg4dc7D+kiVpmHhf1HufFyNIaPjXGoyhfHyiecpqUh5E/6
6LC4vlWt/ROBY81F+sF8mKpI3hIoePOgX8yW1hKZG8cORtuyKVnHWR3DPg1BTEXxS9KPmraDdF5E
n0fTr4A/jvrU/QgBdOR7q0vi8jnsEz11Ky73n02dTD5Sdob9gwutDnbd7DsBFmmkY8dUzshAmmky
gAXbJa2ycoyx1TWsQh1PdqIWtBuMnCh0BlXgNnKh6c85+/wJhc34S+bAUne7KMq/QE9VnVNlDF29
t8ZoHvdNhYzBwS+0NAvAADS4ZkKLpnHe+NK3uIjU+EsYWO1fPv4X86upxaCUg8Bh58zoS3CPVIn6
mkqW/wMzLUd7MOdxig9WavnpH7ApTfmYULjXvueRDPHL0dJa2xuhHvh7aEt99ZC1ejrQeRSJD1iH
qjzCADfGhxLep/WgZU3+PGpNGe2M0ZqbewknYO2+j+OpfmELgXwc+5mC4VA4KRAfKWgs2KJyGUrH
2+dtZXeRrqJiSVMdcOlVWCzjeBnmcfRitO3wMNXF+Kri4PfJp47J6dOb6o+UVMaEkKkSZWyzdKsS
fP0LoMyAsyGF4xeA1rvc31TPO043UQw6pd3XWkrD1zDM2n1tydBImxTrtUiS9Wc9Kv0j0NwteNX1
+JxiMBWoHLCLnCWnO62tGfFz1acoCOzxGBcOGDYH0ax0p9qJoEQ59Wzq59juqqcOQaZ079BTTTZe
9reK9+U5I+HijuV3CFrCsoeaGuY0F44avUT5PFsuvqSR/M2utebTMPSN7Spqln3iXbbOOfavD4h0
pGfovYH9debxN700Lsv4VfFp6Pw0UsTUH+O0kYwt94rrN8EmWRNKz0SdNCAX11FTocuCOEP1ouCs
9DCpMczWMONpciXqaRKCanLx9+09umQHEpjZtDxpSVDShkG2HDPK8CVynD5/6ZtZGQ6SPOSvkd3k
9aHoBYM3DQ2Mxd1EaaL4+xw6WrZTc2l4GpS4wvRS0oLE+Hn7N709+BefS4SJrAFlZ8HQX9Z6jDlH
xGHIlM91UafOc+mHXft5IolXPwVy3Az7vgkd001z3Qm/TMZoSE9WUk5YSslFL/DEcZi+IrhXDDu5
7fEbUSupTQ59PeXJD0wvhvLUZtPgvI5lNwWHAnH15xoZqPEriqfZeCx9LZA3gpw3/cbFpGgboBTH
u8Yfywdfq7rE7nJd+4w9+nwvT8H8t90VufbNUv3gpLWVE3tRVXEunXCInAcHBYL0Xm+71tPMqkj3
4f+Rdl67jSPRun4iAszhlpIsx5bdkd03REfmnPn0+yvvA2yLIkR4DjDoAaYHKFWxwgp/wMjw0dRT
Xf9Wp2H1aA2UK44Y0nXSo5InffbFMaJo+phZlDt3dW5l31JfjfqNEs2ShC1wXzAwOFCUhnghl6SI
0Bzy2MrS7iQ3qNtBFtUKRGPlogg+9kNjRW42S054m0XGgEV72lVuCwTv0xzogXZIaGHwf49mW26k
bBd3Db8F2WsMGEHaCOeJ87suCuO+y7N+POVZYSm3qOMFH+aoKu59qBW7JE+z75WvRRBtrX78PA92
tBG6XJxefgBjA8CmLHt5yfR+XKiD5YwnvcOS0cWBRf+TmXVk7AYFuILchlt488sSAV03USwDkQdM
AwGg8zlrId1mHUOkkwwx/pc89PfTHMQ3wo/EjUnLHXe0E6TVFMsvnhsS3SdKJ1sw3stcWfwKSt6i
VEhzylms/DiqldaSlJwgX6Gr21WV3u6lfFTvJWhJwa6XcmW8k3vkqAt0p/IHbbTjaHb7KtNGISUC
53CUZi1+Msy21/fS0MD1VpyUmv1gNPDEjEnZMnu9vPj41dRR4cKSMXMBLoJhBdYHKJeJUmpTYhOa
qv0v3o9sPhSdOn/w2/m3xY9MgMfW1kFqJIS/4iF/kQpTeiccmBMF+hiNI6JuIHEosZ5/Rj3Sg65M
xAKWunUTxvYfHX2MzzIGwh+StCmd99bSGe9VTRzCC/zNZU1njgSZq7WnE9d5jaJ/Mz+Xja0f7UgN
PoXdbLjz6HA+rK42vOt3+0V+K0D8gt0KCpmq2uuOfhPfU7KvKWP35mlu+vZr7ydNhL54oFgHn571
s9ak/yIYml+vj3p5NMm0qPPSOmB0aGTnC4x55+iUjWGdbPhSvQv8LrnpLXP+nrVN/NRV0b/r411k
MZQPiOgFX0+o8S+Bso3V180ghcZpngGDZJU6fu7autsJT/p3X3vnQy2mNptJLdlFbJzMPMNTzw5r
/F5k4CD7sAqHG0QAo2PiZOlh1Mb4hBbAFuPzMrjCepYyIXV7AHoEMIuSRVCgXh3T4TuNiCgmd3pW
ls1t7ddz4nZOVd+i8Az0xozt7HfeDoVBzIBPwF3aVvqHns7RL23u45cKL6puh/FqdJMn4bTVPbnc
d5pA8KGaTgKMY43YIW/2nQT1fyQIVU+lNCCkLo/dXjbr4TOSJeiXqdKcHn06ucV7uww4WAmZPSEa
RT1u2UMxHW2sYyL0E47H8s63rXLXhLr1UlBpvaXQENxd33ivJO2zKAPJARRpQZVhzS76kOfzdJpo
1Eu4K6eJe1U5JoQVmusnqam4pQzY5T5sZSSlbdkc75RuAHjbBo0j8SJDA9n1MPilXRwZfn/EJlo5
kUWNw6M2dxJmVpMu/y3VyJ6OVpu3t50iTz6IsaJK3MoerSLb+aoc7wtVS50DmKHBOHatgv+WGiW9
Qh1JtxNXzfJJ8FisOdg3qmQkL0Zn6Ec0BTqEp2Rp+ERBsM5/gF9Vv+raLHEzCC6S20flcBe2/eTf
1wDOvAxtl5eoazr/cSBNLtwao3Ckq/OhNf5eX9XL44zuAJAryoM0HgDwnC+q0TRFV9SKdWrpl4V7
PzN86ZBDN6fr2XX+Fr/qVTN5+RGJZSiDUIUWHkvn44ELkiAMyMZJ6XB13WmFTvSX0Jpwa9mQj1Zl
NfNRmaIuc0n/++Kg9VzXdwDgpNswstT2x1CAVUdsbYbeIHq/+w5gjuJGDmZ1SIAkCmW9JiNuu75Q
a7+c4FbAM7Bm42FZrFRWwhkKhqQ9+QEoP6vK1HCvzo1+sqiYGp8DvZN2gMAl9V+WdMkhoX1lPytV
m1eumaO8fYhAmRzrkmIBkNqu6BNXBj7R/ZScothB38vTT6x4MG+1ly+jR0Hmxt0RkRAsf5fq60ES
dWaFr8eJI4HcWFSErpxb2n1TFKVbO5Kzz8fqh9Oj1s8b8u5WK1kpm8sCVQ15/eJ2wnrJzpOha08T
L+eL4vjhjwIYLELOkX6cp67+Wjd9v8WXF9tosc1ANAEhABNKELR8i6U2lWYUhotTM2K6sUfuzd9b
pa3dlmPj70e7bto7rsfsNgsK/M2ub5XLJ5kUgpYAjyMFZ3s5eKEXRmQbaX3K4NPfyhXsrp1s+8St
lCG9PJCTn9cHXHkBoNvySBlokAK5XWxNZJwKM5vi/lTAU+z3o1+MitBhD7AVCIdd2JcBqUKWfLk+
7MoiU/cQtEXcReDYiZ/15uFpk2qe7bAbTjaJUurxAzDttCy8//ZD0JTNn5q6i/GUz0ZefLL8qd24
u1bHh6+jMkEaHMswt6ulnDCs6E42fhIJQBAslzttAn47ObWfsuNMWN7ShCbHsZAMeavzs7bsAqLC
F6aVyet7Pn9twP8yVZL+FOOxUgFDjCP7Rrd7/0XLkfhDZ1Si+j1K0UZhY2V/iSCTKgKXEXSFxeem
0eX05eQw7xk4ljpEsBpDDFZ+qX7EbTr4zlaIsXL5wRsCUiB6pjzDSwGV3Ey0it07nEbbisb7fNTy
f9zxqbZPLDNpHtD8T/4kooV4VFLH/z3UVi/t62rs/Z0q9ab+oA1qIh2lvJZwSg3MpKQ+ZpmZi7xq
BzJVt2NEz/vIPFzfo69RwflNIBhPFIKohJPALut0gxqrRTHl8ylWouFFhfCo7Uu0xejla375OAZJ
/BwGlKd3M0rS4UEyCXD3c9+39UMThlFBMxQxOLfAwQWMHfamlTs59IR3KFuVzm0JX6FxB6sutYdc
KdTEKzszGXZFOlr/5LlVvkGz5/xF1KGdo1YMCJIOc4Bf9PWJXm4KKDIIhAifSIFZWiRaY2oppWZJ
qChocnxb8yh9Ccg+nzJop3tORb8Rjl22PSljcfiETYAguJqL7nmrYL/tyHV/UuwqSWe3y8eYVrBZ
Nb2r2V3W3XEN6gn+Zvas/wi7aHjgLIXOwUBhN96ruYHDqRFV2je0d7voRTFn89d710Q4S3EfUvwT
WM/FAZUyVPzHRp9PqhMqmtthior/lRPd9+THN6gyY+p3fcTLK4ERhZYTmS5YjmUlrB5LZx6kYT61
eh27g56q98EoffbtkguqkDv5d85NdLw+6OWnp1AiVFt4XSlFL1nWhd1ndg3981SoxbTP80R3kxFm
j53Kt8No1Z+vD3cZMp4Pt7h+cKTBE9Af5FM/of0Oz6b9gTCzl8WTuvHAXEYuAg5L3YXElqx+GZwm
tj4qaV3KpzKbmhurH3zrhtqTkf5qGmHlkqgN6gpA29CFLObETnbRmIzOO7mhZDkUElBZEtoHWIIu
U+wuyhxrCn3jZClTPbv06lVwgIF8aHBb2zhWK99SROJc7UDzuHLF4r95U/XQroocCYtT06fzEUjF
hOqjkeLNWzfmHTlPptxc/5xrI/KAWgAD2EAkAecjhn6t45k8KielkqCAWkl4dEZ9THdB1gX7eWi2
opWV/SNKU0JrDQgQSIDzAeugURrgWuop7+dxPuiZ0dvPcqo7ePOoqq9v5Kni4jt/AAgDBc9N6L0I
db7z4bB3U52+dpRTEXHBZBJCL0ecE2t1owp+GY0INCHdDQIRkeEs4ClSWM6AhhL1NLRFt1ManUZQ
agw3GTbRO7Iq+Q75o3iP1yp15Hd/Qk4ICZWwPELre/EJ+0DTxorS7ClJq+Q+RE3pTvNBnnSQM/eI
GW3CRsVclmsKAwNmLUEMm3XxCaOK4iKOhSp+y7m+G8N4PBZO0z3maRA+Kn7s7Bwci1/wOVGfkOR3
dlHdTQcEwDatGlYuXKHkQ5UGcAtEF3GFvDkvJNlVrmFld+JJTj/NtZL8yYn+b3Wu3cHNlUyf94qk
2tLGOV3bxFSn0XoUdbeLOmM3lFMkxOROdH21ozPYfeRK4gYyNd/aeMZWxzKgZiDmTJ12mTNTgNIT
OJryySiq/kcVS/UnPA4BRPeKEWw8YKtjCRwFuS7YtGXBu0ClIVRH5lVq2fin9wPsc8lpe/1n0dmY
z1/fuGtfT0iFYpcnCxLdYh8pse7MNZXUEwI5zi2q+KjGxXlz4zTy/J1mP5zIeo6+XB90bYogRMAD
vW7hZeGqKPWu6+pZOUUoxr9gSCHfZ2qF8SGNFzqo/2Ew0cVAu4CC6XJ/to1dTj6NjlORzHH5IKM7
edBsCVXhSEqNjeVcucqpzICPw1sInNVF4jnYHaJHMVe5acTOPkH8SSbRdtQfVTVI+w718XfaU4m3
0SDe5Aog/OATLq6eOcxCvZBS7WRJdrWHqKDlMJfteC+UJ1yl1qwbtrSygVtf+YTAyKhc8UDSWlg2
xCar7oZu1rl/olL9zrOdKj+ppTS3PHK6/l74FMAiLAVpAQGUBeogfsybK8YmO3DmyaS+GtXp3ZD3
f8sGhkebUiFnfybalpvQyqlgQCH7z5EggF2cCsvOyzGipnUytVLufvdCfu6WGqTRHdnTPuVvFavS
fYui/bwhrL42NLGHhZ8vAH9W9nyuUWrEyG3E2kmypPIZ9FaWHC1tyuwjoLXkBxnSAMM2G/5L3GOi
loM0I0UTKu6LRTaDpM1D7vDTLJnJvm6srDso0ew/zYFdneQuLeqNgt7aHhLmbkLLVsiZLKYaYOUk
a42mnigbS88Rdj/Wvir6OLlJzDlLNhZ2pSdnWuJICrQGSI1lI2xUSmhjMJWfEecK7u3Qycy9lbWU
DXJpvidAi256JUG1rM3ae0mzguhDWErBPfUU5eP1O+kSLIc7FoEXebzgIUBGOP/KtpYGCczo9DkK
TL510bea7kb5GH0s6nl84FVp75p4KpHUNwcY6saITF451n/ATVKzxnKm2EGw39KCv4ygqDFT2BBy
TZy5ZWtJqQHDWUZbP/twQRI38kvCCsBajyCAqAerg/QpAVvlRhOe8Rvv3uvdeB7SsPnIZgXlh1O3
dNQBxZaE2Ha1bPryL/rQIPBDw3hE48Y6hkqSfczrvD+0aqS7ZhfU94MR9xsXzeXhs1VI7PScBKv8
Qn6Y0jg2xrk9PhPQxN1ujMDAjZRHXtCliB3XVuFANpWsblnEXD4b7EeKs8CZaHHBPjjfDnnZpn3s
lMPz5Gv939l22js4QY30Bfg+T7ChB1bw7pcKhCnVK4JyDBwuKpb6lOGT1Ib2KQuUY1gnquo2bVxA
Ycvsj9lc+T+vb/nLwy7SSNzKUMvjDXg9nW/u8HCOhhZhZws3g7b42/e9QX3U9L8N+Ip/uj7U5enC
VhiAD/GTsIdlK58vp54FPLZ5Un/AXGu+6/Qxv+uqwkoOzpD593rqD6c+7ORD2CZavavQu/xiaG1Y
IJOuRF6oTcXvKFGKdmOHX+RBMC7Anmp0bcG4AFw7/1lq7VctkJf6Q9ap1V9oxCNcJ3oZxe31+V/s
JuEPRR6JkopQ0V+SmVsnynXF76YPsDrs4ajnISdGb0nRjSbI/wazad78/424WHA/Nlt9QjX2QwdT
o9lJtp7e+kHbPEbgYY5RpB6vj7fcTMKngg4QAANA5ezixVtVmY0EqSnKnspcT+54lrWnQvNPSpi8
mxr4OhSKw4i08AdlzPOPllbZlAdllj1Flk+PS8fjGIhfWniAaLEtt1vzp4KA3LRLFERbrk9zeR2J
sWmdQLSnwA3WUzkfu2uMUR06O30aR3pSUVqZ0AAz2w3MTilRxbK1vzni09+vjyrenjf3sGC3vlIU
uNNpaQMZPB/VapRWVkfZ/9bhGJH90vOy90C7+bfVVMnOU4xtXPYR10HDfFbQq3J21RxsaRosZv76
G0RZn3BP6JdcVLvpZfX+PEvf0NL2w32VOzKZSAVA/M9ANbMEcmVWPtCdoC4P16e/fIf+d2wotpwf
uty0sM7nr9BmVntU77147PuD3QXxrpR946YIfcm5tYzE+lcRvH1o9Lw+ynkbxofZrKWNn7G6Am9+
xWLf9U0zNH2DA+KkFc1wm2rlCLo10ub6xYyi8e8w6zHyHHGtb3lZivktvz+NLLa6aJ5dsKJSP8NX
K9GkbxC+cA4vJ117aUqyCZ59bAOvr/Yi4nhdbGB1pGbwFGBFiWV48ywYkSFXdTCEHkDiWv4oq7kq
uaOC3eyeCCR40JvWTv4Ssw7HvMybrYtkcVX+7/DEHEI6Fv3PJf/Omo2SuLYKPL/GDNEps/g053n1
PXHA6BNl5eZGzLt2uKBl8ArQLNQ5aOfz1aTJCYbCCvDLGOxhP1PcP4Boi7V9y5VGP1aXrHHfx/YU
79oCwtWOarJUbcTCa58YXyF6dgJBxFN0/ivmquyUYi4Dz8KB+3bQHH+vTY2xr0xA29c/8PpQArBE
jk1aI/7+zQeWjJTxZyPwlHFIvtaqUMpRHdg/SttbW3nb2mC8fcTWkOsoOC4uTE2BHW+2GOzi4zk+
UWjU05syrUrc3ZXIUN+XA79uHozbgVTzlpO+LFaRt3yYG7vyv4VVrYBySbRwuhmkJpgPUHEH632P
7OtwoNTJt18JZEtxNLVpx6AQKktGhb7lYKnJPilL+3kKh8AN/On9wr+U/gmihPEHioVLth/FtSDt
5VL6phOnuaVjIZ6X9kH+2dHDdMtIZuVc2GTcjpAbYHrLRpFeI94pYZT4DeRIuGOe870C2Oyum8vb
Zuqdz7kWWTdaIg2JaxdYjW+cy5WdQ6jIRSTyH/61+JYlHTAAVE3gtcoU3zbd1D50IVAMeEg889eP
xDITFV+SwaiF014Axrd0mjKoyZBjdhIvbFHnH6xAsv6EZV5He/7/6pANcR3t5kSmotnNs1zsKluA
7HKwOf2+asp329WJHwRKFHKaaJsBFzk/pH4wZmOaKmytUhmOMCuoIWUhYq3l2Hb3CmuwBQ9Z+958
a8qbEACsi/XOkkiqm9DIPF3t/wVWNmd7iqyOtmu4+26tWYpOPpSdg+9r9m2tbQ2/9rmF7J6onVES
eM0g3txKgZrpShr5WDIZsfYjtQfEtMNZ/5lz8f+5/rVXh6K6CjNfFvqX4u/fDGVaQddoTh17XRRK
/k5Gwyd3kWkdSneU02ojrVt5Twn56UErPN70sRaZpK6O8dhCUfDSudPqj0VpZPKzGZvl8IU6ruXs
Zqfvs9++ojTH2qAE83J9tisPqs07zoMqSq10ps9nWwJ89oPUjr0y0CdAEQgd/yPX1D9bWmP0N5k5
hlsA59UFFkA20QuhiL2IV1HA4wMnUuzpuTmNO3M0rJSIje7dyY9H5cf1Ca6NJopkJmVeAUhfjOa3
Y62NUZXgHDb6GaX5KpitU5bZmforGgb9/W8Msj+kzjL4LSHHcr6eaZeBH5Kt2Ct07MrcgVsy37dN
Md9WVhFuoUzWJ/d/oy2CTl+FR60EUexpLbIcL1M11/4DkGnjj92GW9oHa4O9emYJSialvsXUDADw
ei/hLZyXid9+HOM0tndzhzntiwqh29i4dddOhoARQwXmzrnAhFHoK6SpniJPlbQ+c40SyRw1B73k
ZhpFuGMw2E6hASHtmz+IAw/tfzgZtAbZMgKDh5PG+Zcs6doXQWklXtPU1s/GmqyjEg/JoZAa7SUC
nLr1zKyuLzKXQtEPy4ClmkWrm12kApr2BqWW572ToB3gqognDbtMrjZboKvDUdtHgwQ8PE/o+fz6
MuzbEl1qzww1mK5NrczJrpGtbNfaQ71hOyQWa5Gj0HkQmT8MW4pKi0Bv8tsmb9M49ZxusKsHeYpm
7WGA2rERva5cZw5MMTqb0JH4eIvrVLOcoK8rLfP8bDTTGyXSjXh0o6GeboxKmuf7wkr1LcWT1UER
hkX2UUVkYRl4DVpoVb0wouxGP0f+bASz40rdODT7tkg080ZBHHfLanLl8+HkSocTGTSK8svEJEDI
0FArOfEkow5RjVEogOo1ObdfRhBkc7g31y/S1VnyVkFWA9kPru18v0xqPQZzUySeUU3Ddycfb6dA
1cpdWSlZS4l7aLeSPfH2LDcN7TKomnxRgDqLt0kBjB5PCNR4c1bkH/WZ25YS72x2O6Piln2iYw6q
XZY7K3v/q4y6MIqsiLXzNC57ujOMNBtzhdSjtJ1VN0aJkIyVNJn2lM64yO/CUdWizg1KX7Z3tZT1
9tfri732dcEniPTBERr94u/fBCGIxvXImZiZp2ZJ8cfuHenJ7DXT30FQH4/vHwtpIBIGEYGAkDwf
y5GQ7Y38Gm/NoDIeIyXPv5Aa+b4by+3P60OtXQNC0oJWHd0OwsnzoSS9JRRB+N7L/UAZ99nUWsEB
TteWtcDa8gHwAklFcKxx5ZyPU9SmOuitlXtBaBu/6F3bmEp2ObIdOV641+e0OpZAiVMTEfI4i3cC
8SsTY24n8+zGSG9R3ymecXa2LBQjtC123epY3J5gtGm4XOTLQYfmHrTR1KsS3K/ukmRojm3OFXFU
IJd/vj6xteOnEqcRCztsw2UlFS2A0CkM3EmTPjZx/pAN14Y1ckoGREfcbhz/1ro23l0fdHWGwFLA
XBLvo4t1/uVgI8xFl7Lx66TRH9M27f5MRt1Pe6MFj7y/PtjalUatFqEq8jRoOctPJ0BbiszOj9M8
tY51rmWTGyk1CA55VgPsv3M48zfXB12bIUk6fSukZgUt5HyGDprLUqTjwGrLdRG5owO8tdAm+6EM
rC14w+pYgs+NqAQ1AX0xFuU/U/VnP/McY6ANbcINOxTGgK2UooVbDcG11XxVAWRqIF2XhzvSrcg2
UxM9Rwrh2Q3CQ2kGFLiuD0pWh/Y9OfE7+3AiMYemDnj0/w252C02AOsSS7bcyxrUSR6jVOt/4FhV
Vzu7kruPQ0XT6PrXW52k0IHiUqZbswSMxFXbN0PaFp4p48sF83z84EuRErs9fu53kxLnn/7DgCRK
XGJCNElfNKGMuZlLxckKL7TC7DjwOV3TjORdl9XNA8/TvHGdrU7wzXiLLTMYQZbqQV54Q8Wzxwz5
iJQe9b/E3vnPVCntjdqmOGTLV56yPdVGkDEgHBd39dSwXYKmLjxLzupsX5ujCi+usKuN0HDtLBAh
CNFxZHb49/m5K8fO6QIKOPgNd9X3VNGk2ybIipd2ct6Hn3zdlQJ9SwCByQ7v3flIcytYLnlfePgC
xuohBafxs0rDzRBw7VMJ/UAhtYfd10UXOsjjGP+awoutOnjJisr/FM9NdwvL7mNe1dpGULQ13OJD
DaB4gYzGhVfbwoGvz3LHLXJFKqj/q0G5N63mP6ScMKGAGIjdz7dbhCbEzc7cqXru1QAR9L0VW9qN
6Wd19cmo1WRL521tJ1KTQDUN6rpwXzn/bqGUV0kQDgXi9Ib1HEtdhKBdVRobT9xKYktoTnBJg5Cb
ZJnnDWOf+M1k5F6HBL7/YKuh3B3T0qyOJZnLY2vgYrGr/bCQIQKVWyLOa1/x7eiLN0+2GhGu2IRG
sya/BEUSNDdZphSOmyBXIO+dEgem61fY2rqKBRVgU9EcXFxheW0iQBQruTd2WTwcVUkZqpu8l7eQ
g+vjkPnB3UOtdNkIrNqMgj6pgoc4rFT+diJlKJ8dyj/vlGZ5PeBCmQXlYyGMuvS1ja1xKuao4yRU
USYdw6y+10dkltLc+hAWhZ//h0eHzS9CWdIgWqznG7MuZ18iCyw8ffT7yk0Hv9hPQTrf1lXbmbvQ
cLagXqt7FPADPAIwg7TrzkfMKy0pq0YqPEka6nu7mJtdDk7r30xb8MhpbV6wC0vvRpWX7/pmWYs6
jTcjL4583eaDNqRJ6c1NbB+kcZhuU6nJ3KTJw+OMYeU3p/Sl/X8YFAiogL1T217eM4jqlAGW4oWH
Bho6RNgL2m45QFCOCWX2Mtd4t7MHfetJWt2wFsbiOKuAfDEWCW6ZDCWd8oALx6Z3cpS6xLIPAvO2
8fStrumbcRZf05llKhKxSdAyVAeYrdFv7AMVoTpFU/4QoVH+lARt+3h9UdceXGTJeZ9Mwk8gfOd7
KEKtDASfyB/mTBqPMVpz8k2ljaX2iFqqMW1cq6vDachkiso9KcsicCFraLqxdhIPDRRV+oWLVZc8
yZ1Rmr0rusXx9+vTW/t4KHrJ9F9gZACTOp9eq4+8vWGbQxqqKdQpSkpAWNWOueUQu3Zj0x8QjCyK
rigEng9kKpVRYF6delZSRL/aQg3m2wIKYX5TQpKClmdo3e31ua0OKTI/HakCyoOLuc3qpMmT02Ye
llxZeHIMsO3/+kJpm/ugxUhil6KiVm/EF0sY2Ou1ygzBYkCSvbQSpYdeWXJkSRgCzoHxs5lB7d4Q
TWXKX0Xvi3mf6WmqHrseudNTOqSKhRpo3WoGGnj6EHauVcDdOtZVE0aPE8Hel+ursrbDyEsBXwtD
Yorg5x+iac2gqxD/9fQymD/lcBp7d4rT6S7IHOfT9bHWjix9IaBEfAXqJYvdTPbb5pEmpV4HF7Pe
y2FYDp/UVo99V6YSv3OS+Idtz5m5Me7argaLxhFigpcACyQVWqIQDm1fd6nzFRJzK0U7BZ/VLdTf
2h4TIRBSwoJquixx5WPdSnE5ZV6D8pW/VyN/+ofRsoysr5//MBplOl5f0rWpCc0XahoIJF0UvK20
AD08RWxqKWvHl7Cd6/RYF3Y+7K4PtLZPxOHRTAGQvcCM8IIZc5KTlbZJqoVur9RRd2vLU9fcNOE0
2Bsv5upCIhvJUQWlAobyfFtmZY8dvAnCLW/H8Rgh1fVgz9iyuVEbWdYuDsfR/y9LiS+4aL5Tyloa
D9UJwDJZlXJPifE+O8yFTzdEB3L+9/pKrk4NNy8R0LEnl7W1JCvRBm5Jfk2pjWj/dCHuqxHiqMNO
bcfQ3Mfg6bbM80SEsUxIxWIKkX3BClkcvSzRimRCTs0bLexDDDnOO9c352ZvzfYEO5f+3yNwO/82
i5Pymbpq+ev6rNfOPmkIxViSVTLVxQfFVYnbnY6BJ2MmH7l+Kysl3Ns2gMlUAreSG7NCODOyzK/X
B15bbhDGTBxALtfcIvaKp5hnkuTfswtJPhCso0tt9q1j7mkGN18aEGzzRpCwOlcCLrwmhTLOMmaX
y1LrrVbKvDa3hvgmcWCr3ktS2dU/pXgOkTysWxymXCTmkq0gd31sbgKBZeNGWKxzlZbGILCg3qxR
EQiMOLMecCQR6Bw7zb+Pdthobq+BpNvohq1dEDQV6PlDBL/kjMjm1JiT1FBxj5GcxAU8acYH2+Ti
+whvJg63StRrABYQXXCqAD5xbJecqrJBbtlOYuru9aB8NcbwTh9Uqu5yNwaPoVUnP+q4D+9j2aq/
qkmOW4uhZp+UbjJeru+wyyXn/aR6xqLT+eeBOb+rlGgsrBnQoCf5TYU/uGQ92G0Wh7CC0Ld0SzAl
IPadsXm+Pu7lzmbcV1FnnhvYCouApgd9EfWWHXqa1ZdHNdX9+MDBNdpdGnWz+NRlshGPruBSxZhw
WGgMCs7I4h6R5xGhKYQcybTbxHJ7a05vVYqiwxdH0urapbVkWvdj5DTpzeQnf0gTGidw1Xgst1iD
l1caP4UEAGdvmgYXfEjLgutudFbkxRWZzQxx5W85RHN0n1W41Bz80Rzbo4RdPRmClNk7o01063j9
E6xsQn4E0gewNSjZXkqqUxrIjYyGvhUTwSKiXbS/c60z3DJpzIMVYSuAuyagNTbx5EXmwH9MA6TG
yVKaTY2fy2hA6G4KFRZ0KwENizP6psNWqnOLoOgYevNomwhU6KWS3VDLQ2bw+rxXBxLwd9E2pSy4
uFSLSQa3pAShV4XQbBEaTqLhJrXSegtXszHQ8tmo1do0qrhiIM2pbiOKFOgooyhRbnzItbMEagcl
OwF150I5Xzm7luUkscfIaxI03lwqXbJ81NHmGm4qE+I9KoVyteX6KpLF80eZXQMnFAINHDuUNc8H
rWjVSnmgRl6AHkj4AIV4/OUoafBhLPIxPYKqCEdXG+b+mE+VmWx8w9W9y0QICASp0VyK0KqR0Sla
VeHu2HfFV0sLh8c+bAPjZgyoD7lpE6KYHRSxOR9iqrW6q4z9YOYwD2zlb17KbbW/vqsunxDWg4hI
E51H/hEX7Zvt2+py7PtOGXvxYORfU3mu6bXgSXcwM87R9bHWNhYi7KiYUmTiSlsclbAplUaZ48Rr
oQSNT6izqEiF1/XobBV/1kcSZhXCnfQSaBmhAdmGDbMKdHPalyBn238YQ5RbXZW15SNWpn4HtIA/
F7WJOFWbypISwD1q+kEew+K71Le/p3mygo2tszYlIVtMDMtBoBJy/qFSHyG6DJ9nj58xpAdUWjt0
xukLNBvIs7U7HpE/TFl4cICFLJ6bzAQHn6PJ7kVhaE0fnWJIo5/oSUWxiyljGX1I7LD34QTKVXfs
pTY4tYPpb4nqrD3wb3/F4oGXtR5rhqyKvbZt5NveThEIzAic9+1Q6/dGaqgPICu6fiPlWhtWXA7C
cAhc4RKwEdPENboyjD0rHPJkHwSBfodcjvwZnBVudHOHnMQj5NV5S9Z9bSMhqQ7mSOjlXPQMom7A
Jb5SYy8CH/8AmJL4RbUwjhJ68+YWpHx1NOroryUI4LiLiNUJJ2jqwxh76Ialh2oanU9OVE6U8Mbo
0/VDv7aduN3BbAl8Pv2l831b9HmlG2USw5sKEXbEKKBsXUigcbwLmsBQd42lAcItkySN3AAa6k5W
Qt3+eP1XrE0YkRCRkJCSgNs//xW10nVzDyHOs31EkHbyGCnlS5FFg+VqfYHp7fXh1p42JJvpXb9S
yZevjApFrB1SntCSQs/f3pC/Dh0uCDGiiV/AdMcbw63P7v+GE3fHm0s8qPRJmbMMe1tTS+oDXnKW
81LOM/AKktto6xVbOySvJSWBGhcxz/lwWdPaaq0UgWdibpM+ZqrsN0g/4nMTHevYkX5YfjUYh1Cq
zfLm+sKuzpQSBYAO3o+L0hnP4DRCiwKub5jDR0yQhKOKVKZ7O0fz8fpYqx8RVjL8P8FOuCjMTgPY
25qxwkoZdpidGQ9V2ckuMP1wH1qj9e4GtqBbyGC34eaibrK44SU9mlB7kwJv1vV83IeZGTh7ae6C
jQt+bQ0J3imnU5jgPVlc8NbQgreXuthr2io6xXWdiaKLlGTVrlXVTt2Y1toyUnoBWQgCF8DW4ug5
WZ/5XUW4PtJ/wqRp1o2f0lRoB9se4q/zqG2+HasTfAU02jzJRObn+1NLKIaagES8PAv6m7QPnXIn
JUWLPCjiPPvru2R1MBrLoqvGg7kksmEjEBQIL4ZeqGp1dkD3sJhcFYmRFuE6xKOuj7a6mECoMG4T
vkZLtKbZ4FtfR1boDbQonrBUKJ8UEJt7UDixsYvkiFjx/SNSfgTZJDToyXrPF1OBnTPFHfkNkrw5
mjvtP6P2k5e86oaDMvThxnKuTfDNcMuXqTZNqSuQdvYKTKv2+TySxiFRcSA/jv7NVBP+/pfpCS6c
AUT7okHZjfDsMSri8yGn+Acg3JMxmdjf5Z05uX5p9P/hqqY9SNWYYFGYUZ4vZ2X6UaXQWPB6M1em
XSlV0+cmaX3nSKSv3V2f3FqywxEwBCkeYY9l5UBFGWoYqFh4qVLJB5Wa3/9wdmbNcSLNGv5FRLAv
t9B0t4Q2W7a83BCesYcdip3i158HnxsLdajD39yOQ9XUkpWV+S5nAcw+slPVU3zX6BuEtVXPX7Ho
+fH+0JfWkeInRGIo7+Stu22DOV2p4v5VfJWD8a1UFjX37aQvIlNb8DRN1PLL++NdupOodTKxRBhq
rbvxiqLqrVpZoGc4dvuL0upQH6qmqMPJbowz6ax39uJOX8P3h710+il58d8mtfuGM41YCsw2ZwRI
OS76zTJTiAo6GxJTnQulunI2Lg7GM2PzaIYDv5dvG5wm6xM1LUGpTf1XGNCcEMuZxrBzzHE5/g9f
BhaVlwCgGSDErzdqqWb1kFslljUJVAmET6sPrlLSMOqt9H9JKH7j74DMgO7fMxyrJanWCQGxr4sy
tuvZwcXnhy3S+gmNIcsfJC4Gvj4l+jXG88VNiuAO4ItNd2vfEV0Wx8l5EvMgzdvum9m47gOJ7Hpa
MzRTzxWFdefKftmNuIEnOfPU8TgVPK72UKuCZNgTSkqFaljVSG/cL5rZp5hZrHdzJYoruffuUPz/
aA45xabQBih7d/UWuQLyxBqqe1ud8Z1NUGTWfYkDTxwKLemCHrLW7draxnhlp74dGHYdm4biLEcN
GtPrzdOmcZkV5lLd53Eqb5O8+TyysD0km1g7Z8VC2iHK5e+azXwtlUn66MBGWFD0mF4PWsFZja06
qe8T15WADUvD649lZi7cI1Zs4P43982V2/HShwLQQ5oKuQ2gv7sPndok1nOOyj3RXjsaZe+dVQPb
rQTrtade2mWA+Py1QXdx4PeHohUDm5xHFenibtAknSS0IVHft9LowylbNTNMknG9z8GbXONxm8za
HwUz6rw0VAyTHjJHE7ODXRzo2ywGzGJ5YaKBqNmE02PowJW6XHvx748GA3kgtWktUIviLO6+qjW0
uJyq3gvTGMWWWJrmR7zIJ38z+Xoc3KG5chNfHI/8cBNytniX7sabc11TZuF4Yd4I59jX7Myal2AI
bGgJoJBfGW6/aL8/b8szttoCNand7tSIoG6q6F5YuqL9nilDG4rBzk4Uqq+x/C8sGfg4vgs3FNLE
fQFX6y3omJ2JXULVWIcm0Yeg1oe/5LawMWjN0tbcypggHfc9Vaud89ioFy9cMDD3E7OxQzPFUkHX
6upoK6h5NfDkT4jw6FeC6NvvY+TtZkKsgtt+L7qJW2Glx/bkhVNueEdbm0c8/JJrPKVro+w2vp54
oDTGwQuJY1pEh88+pjZOA+9fs2934fYt2/7jjQmIYds2fzzdi1kzRG10XogS7Ga2OJvUSJATcK1h
DLOh9/z3x7v0VRuqiTrI1sDbS8vAqWs7E8u8sF+d/JitvJ8pJ+rH90e59FUbotiiYYX5wH4UNVZF
N1SJG3ara58LqHyp3+m1Q4ffkOTyoF/+9ruwAALED/pN29zu9jgX1VnjcRm04rhObnM/2LK9h3Wd
H97/rjeHmNwEMwz0bwhVbPndaiWFZg9GgRlWu+ptoNrcoUtX5yGIo2tKOG8c0TbHL8IttxkKJSij
7fafYgtF6XU8hfqkzT+X9GVPljcqa1BpuvPdrMbhififhUbvpqk/NFb8ONi9/Sup+hE3IqRXzSt7
dX/Zbb8IPgbYMeYYUffd14u1xG4gnoujl/bVTWX09e1Clnag4YKmvL1qtxKN7yvlg0tT/ueg21b7
84BkSdMJFGmOqNl2x0Hr4kOsQCiYcjy7/3516RXwhke0ZFMvfz2U1TG7SspQZtpkqN5gfIov9yBr
6s95fU1v6NKHWVx4mwcM7dS91uQYF6NijCXWH30GoZu3iWtT+3R7+whMv70mg/jmSLJ420Nwk6qn
A7PXR5+wHJFDVRdH6NDZg4pSGNwkVF9y9B6OVe78JXhJ2zYLMCK+DNlFrtgtEP2xbqAg4snUuQWk
2erIk85LiJJHfWgTsrL31233zN2GgroAlYYUbINL7U6Knpp6UntTHJq1k7ifJ9i61dkq0qa7MUsa
yUGJ9Yg+YpZuYfwztTNeZO//ggtryZNsA6iyf2hl7hJtVRuMxMlHJdTj2foZd3auHZbKEE+xlTXN
lSB0YSUp3fGZKnBYIG+7EoKarPCRBpVMomgWIDV1huXO4Gx4+3ycZw+xsm4VV0CVb+eYg8HLkwQG
aDM0t9fLWZcFqkTuhjCYKyfQq3U4iFkfjytknCf27HgYki5FvEQkVz53P/ImzfL7lGx9Sjj8uzxt
iG2cokDWRBXmDutpc5X4nnlG/wBLDD4fvpe9F9h61UV5kSKa+HcruzXcefNtr0O4kqAvXn93lzuJ
E2MVGqmV63YBJpTtv7iaGOFEI/dKfN3+1p+p9u+xgB3j0k67hFfp67EyEByUMdIpSvpJT8NuQqwE
KWHZ3pRGpg8Hry3y/KNrJ/PNkNeJc0fK4CWn9z94H+T5EeCnQMkRAHmq7vNUI1XKovDyOYJX0Zxj
T08+eLl0P+ai9z4ARRmOVqV7H98fdL+lGQmePe+3bXNtPJ3XXz7wa1ZHAF5KWxCiv2CHUz46epCr
hlDJtXX4URNG0r8r8FODez3q9qv+CFFukRo6Ss1zNHf5Wrxoq1Nahxl4pfXFtGETBzyr50/vf+k+
UmxjAlpBKWHrS/NQfT2mqjTWpPeljGqlX90QdaNpOuCNVmi+m/XzNQOFCxMLWIZs77fRGK/918NN
gipqPXsywoPNPk3WkHwuTO7tSeqpCEaZZ9dSpLf7B9A1zQuEE22ysX0wVjTVa900WyNtJVL4ljaA
D2v7QbtRE1WxzxPXwcOAGMGVrsYeWrGtJgkZ+E4ePSCz9ugCPBM6K87kHA2Jpnx2u3gc/azKHO3Q
rfWT7rYOhDagiE9xH9v5sTNT7XOsoBlzA1RxuGZJ+TZqkbkROTSk1Sm87kkL3mQOTT2lS9TmY/IN
OnJyWzTqr3FulGcOlfOI6nH+kevqWk3rbRDZUsatx4lyzGYR83rF13ys+lZp5yhe6uWoZ0ZySEBO
v4BR0+7qNM0/zHTT78147R8VzUZR7P0NfvHDAfQirkcoQ83i9fjxBEzZclgG6lrTMxrzXod07oR6
Booa9hqkSVa+tEZb/gK92Ly8P/iFzUdjkCYFGTrI+r3AVopc5hgvfHyZrkqIAU1x33mLDstcTsNh
toYeI0C1u/K0vzgqj7hNHmjD2O/uiAVVJAQmnDlKmzQLpenIyMGQ4KCrhegosw/1iZh5zQNsjwvc
Njx63Zu2tbldUW9K3pqaWgNOigAh0OyXG+kO3FbWBJqdek9VvGTh1CzJ0SqsR2XL/DSs6E7/w4SD
VuDK4h3Lw+j1atN8I2qifR8paTz98NDUSlM1pdZPU/FjnGbtx0FJveP7g26p4+t7kg8Hxr29Qzbn
nd2giL4Mqza4Cxd+Z58UpD+Ejxxn/PP9YS4tK2kljV+ED5je3bLChN+Ep0tUufulI3o5Egk6VVFF
sOiZkwRGX2iPEo9hcSUPuHBHbOVEd4tnKAbvj7ApyyUusopd7AhxjKshfprb7lPdV/WVnXvpsDKO
jXoP5VpwjK+XjyeiOur9tEQCB5VPfSvlZ70p3LOSlPp8dBw5PiZ65/H2gqR8JWBf+EruekhyKOER
KverGK94XFKzlZGOJLvPAZojfcqb7tZYNe2av/iFqEh1loAAl4KalbO76o20dNck62WkdZPOG0QY
h9Qc9Bue2ICYsuqnrrrGf/aSfzKNXPz71xvpdxEcYXGE79A8fT3LNo/4ddKcNTKnWMZHckoYbH4m
2jgJFjl66V09ZaN6cIDSXlMwubDCaPkCvaE3ttlj7TKr0cihPxYL1zEuNYqPlVy63pmrzMBLu9QW
uhzjaXVQ1NbPs6m+xnD97Zq0O6uERaifvKpxOd1P/GgW8Vx2CqvsuRMj1Z6lHBIDbvJ9rWdrHcyK
LJs0aOnD1AGSaol6U69aLg4UIGwdods8bUNzU5//rtZl1kZFVjaHUZ8ddbpydV2IK67OoaM3Cwv8
TQaxbmqLmaEvkdrN8qtrxmbgqG3+lx31LW7TAYapZHDuyAN322GyysHS0kpGlBZyJ9RWtQpNA1UB
2CFVXp8Wa1SvvN4ubH8oKJt9PO1DHubbLvkj00XUWOS5LtfIoyyEMWM3TQ9r7qgPNbrWj8OgJTVu
CI7R3hSpPf/IOhUfkfcPwYXjTo8UqRJgIFQg9n0EE5a/Mli5yk+Y4C+pxZh9ijEFbNEKnMryL6tG
2xwTOcl7QX3hlre7InJIh+CLKzUq7UbeC2PEN1puUpg3dVJV1+BeF24K3mubLsrv0fbWYZgyZGWM
lFvkGsl8yl1z+ZihYvyiGqN6Xtxl8kevkFdeL5fWFClCUmxwijSDdyGNG3NptCpVoxzPjKDvPPO2
FzL1NaFXIWA7JAqBOn9Q3Ew8xkabXLmEL30zoj6b99Xv4vVu+HR2UqDDmhZRhHT+rcbVuaMzlN6W
QtOagAw7bQ623Lw23t9H29/dBxRSDQ4PxYi3hV5X0dOk6CYtsoUxxxnKEWs5PnTc1OgPxK4ymIEu
nCz+7/1hL8VRVLS4PQgM3JS7Q7sYap3pCgczVQrjgOqN8exKtQs0BfYYguZ52C10F41yKa+QfC7l
ebTeOLQ0GCnY77u4lkq3I5/7NZooX2XBuB2dnrpApzmfSq8Ycz+fIKN/G1B1Su/o1gOhLGDUo28Y
a39tQLadYRqBtHzwqELzaFd9MmuTAzSJNUrrDj/NAhcyqE6pL1UxH+TcDf6sTt0JRUzvZswRYokb
U/V7I72GFLr04AMIuAkrbvVoIHOvgxra+0nuWvySWpnaH3K0xY+lWJSg75PsnMnFODiK3YBzGTuq
6Gsmm1tvoIyizQkn8v3tceE0gBPkoQ2MAYnHPco15QbM3VlnjdAiO1tU5kKizTof0JwUD3qhwsqv
67S9cggv7EpAL0S536jBt6Dw1G5quusykp7Sq5CYGzkFBZWdJGxst7ZQEe8xNHTjRRxyU6NqeOW7
L0R1apD0eGhGIyu0f+0bCpW7ERHGKJWqeRTx2vqdC2PVrRzt73PVzbmEdjeCbBhC7k6g2SzdROuP
Owxz30j2OVQ3TqTwZwLevd5jZer3Mi8qJCUMoz29v8AXTyGYAo4hSRxtrd0VqtSN2SuqxgprUxZM
prQeNK0oGt/FWv52UZr2APVBPFqVyRN7obbuW20DF+3933FpwjdnVd57oMjAdL3e9KXatJrVb5ve
1HDZq2V2SITUMajPlCuffCEdopRDMWUTHicr0l8PZeBEM8LDUiMeW/qH1i77UM807cP7H3ThGns1
yi6eJG0HLGNglMEutS/DUsZfa0d3j1rnogapje6zU8flDaiu7mBgyvHl/eH3BxfeMVuUP/hbNopA
/fojyQQza3FXGRVd7N27Ttl+Ldol/6LKKsu5SXSv9tFxNq/kJ/uvxuAKwx86IzwrsNvYN38qej6d
jt5nBHBzBQkPUsfzjayVp6IaxHiQdiYotIr2uR3cqTuUBdWvK3Sc/VbafsOWfkLx4DX9JmZ52tx7
stCcSLr5BLGCnql50LoclEdZ9M5fgrzIPelmusgUgRqgkr9/a5YeEtWwBp0oIeP/XFV5G1R9XEX2
6s0fJM6uUPfca/Ly+2zh96BUeZlrltnex+XEHXNh1rUbFeCPAk+4EjzZMDjPjVl0DyiBOn34txsK
sjU6w2C4WV6S/dcbqhU9S5cKN5IxJG91HMYP6aJ2kTUqfXbolL55xj+gXq/cBG/3McP+podScsMd
dDdsMVqNZZapGyW5bt1oxoitNjmo92FMR/1Q1dIJZOws18LRPkYwvxvYamsLb34IexBNY5Q2avUe
e0jYIzI3Tup5h8o2Mct5f1ovbFYGoj0AGB9fgv071uzGeEgQGI8qhwIMcu3jsY0t/aaC6HwlJFwc
CnAEQQF7kDcyU33Tmpk3525krWN633eWDiOuFcGsJ82VzXJpKO4zHsZ0D12Ina83Sw+tzIFp6UVi
tNp7TS3nIzAo68s8Odcs3i6cBL5l6/9u+AgaPK+H4lHoIa5fedGoJNNjtzocP2S/ozlO0qdeLN7N
+wt2aWegOgJWneryhgJ5Pd6iNajKOZ0W5VkxQDVYi39jPZ2uTOClbQ+MkqYvBagNgft6FJhCwEzI
6iLXabAUl1XfgzRxButGQB+OT4YV16fJyNxr8IxtZf58hmwbfxP/2/Amv8t0rwd24h486lgYkdAH
bfUxUJS3Jl5n595StDgAgKifKluVdyNW3UoQW9VV1Ow++fv9EzBKgqmGdtAbyEtTs3e8xNajeWxN
uGmm0xy6simPXbVM6EzZpSBLyLPSX/WS/tL763tp5p1NbJECKbDrPR15Jhy0ppkYkZP2+AQuojtP
NQckU9LuWWaK6/c4AV95/F3aVFtk3T4a/v/+vIC9UShnpVpkIFR/yGjb/ZMNTfvt/U97k+sxs3h+
UVq2NtQsSd/rxVXrxk0B6utRXXv5bU2TJrSHHkc1ZdBDeuwO0DZFPLQJLuzlINfm0GfeNenmCxOM
G6LJFLPH0KPaYscfNRvdQihtrTwtWixzMpMQ/+zeDJBMqbSgWoylGMKJ/lWiB3DsOCPB+5NwYXdh
EU5dmOa3Zb8heWXGNE52r5rROCfJfVa52qekGZxjikDWEMh1qX4ZTq0cXHe8VpW+EKqoKWzFfaLi
thCvv5z7pOll0ZpRlkFROCOQN1pBD6vnq9EvlkjDdphVPbkSSi7EYgRoWHOwMQzr7tA/cdJ66owy
UrQgDBbG1tp/hFnhQr027PP7c3shePCO4S2zUU234vvrD0TAIRGzEHqkGHndHIdOn+3D1CXCtADY
IogZpDworMfZVOrsucUJ+qaehSf+/jShWMLiMtUs9H6esa7oyI48HW9kr/T8ITPL0HWEuV7ZShfW
E4kOVhLbU6Tt98fJlbPu9mZmREPmJf81FKQ6f7XaPkx6d/bHdLpGYb5wdDY6ASVP2nF8wG4DrS6K
TI1eG9E0q+uPci5oA/brh2wS7gl08Xy35l51pRx36SM5LyrX+DbwHu9k6tOIK3BqRGWPobY7TyZ4
IzCxmjWaIQ/jayDwi+PR4GUH8QCn/vF6D6HjRvY6Ic6a5WZ2cGJzgf7V1QHSn+WJBGa8eX/PXogH
FDcgKDMclWRv+z1/hKOCmyAfV2FHZTzpCOlQM/aWb2kq3THEdVpbknPcezR7kbtPleU4o9V5DeR5
ITBT9Qdf5cHj3aTTtoX/40cgf9KIdCjtyG1NV4hAq7RUfJ6r0SHF6LJWvbPyfJr0cPDyOv8EcATt
wKDXGzn6ZbwU19Lft5PCswnTMR43VH7fCGouHr4esmntqKbCXoZJ04+3RW5NQWKYxYcC3acPbl94
L65R/w/XP2MD76ahREXkLXllXCElsbmiuVynJeAuQWcyGZvCCRS1EdPd7A7ZFFB+0xK/B+v+6/0N
8TZestmR3+Fmou+NbtjrtVj1odEyJTYjvM0b01/raj5N1Wrnfqsa5ZVQ9TZiboNt6pYAYcFTbD/m
z4XPdW5Cs7Yip85k6OZpfSza1Dkbc/9MAhK/ePg5PdZGWp/WccrrKxHs4vDMMeVOOD8QdF8Pn42Z
sLBzMiPGk3cg0uikVVb8cU411CVkLB7SETjsYXZKsfhmzwv4Srp1cbaRRd5mgUi9R7d4aJU5zupw
HVtV9Umq5cden5ubbFmuHfRLI0FnJfMBukL2vjvo3drkrZ26ZqS06RnviPjfJDPVozkt6V9W9MCH
bIgJJC+xO2FldyGM67atUTCygKp4vXhC5wntriOogWp5qtIRd8gD/sTeV/CcahKtqP6+/P0W3lyB
uPwwgXxjRpYZRV5arW1FxTobUVf2y0c1bUc/bXGSen+ot5nr1vAD0U3PZDO62/7/Hxu4kIUxNpNn
RUqC6loAsxzodmIb9Zf3x3l7LSC1SUWHuji3+ps7fcUaQ5iidSLey+lRc5cPqEBPqV/EquE38Xqt
kHVpt1A7Q+aA8EeFZ3cwE8Fd2I6MF5uTXPy+N3gNDXNdn+2pFlc2zNt7nY+DhrwVAbiE9p1TpRVO
yzPHiRq3tF+gx89d5OHjUv2U7mJ2P/QZpXS/i4fGvHL7XZpWAgySj1sjnVL/6+Vzh3G21CK2o06l
Ze67luIGorGsQKnKvPC1pvjn79eRVIn4SquUM7LdPH/sl85odbdJXDtCGkkMZ7c0ys43hzJ5nLrK
m0PoUtdqZZdmF2AN24e0GzjTbimndnKNSSo2Gb9on9qpns6p09qPlhjL85olah+UblZfqwteukOJ
Z+TDBlnFG4sa4maB+CI7yOlMEQygInmwdkV5l2ciP2jWIGU4o37zvIzqX1pNcG1TEQEbiU8IqRuX
6etZ1hs8wbI0c6M6VsYgXUslzKo0O86timMfbohXttGF0wJ9wkUHYdPhfZP4j7ra9JrKeBR1rRsA
eu4dOlDV99lwtSvV3Qs7lt2zaRJuM/umuussPGLNVlKZs4UR4oqHEGMMJWQttQl2kXONWHRxPCqP
pGeom9GSej2V+VTGthNTgKyHqYUJrXgPq12Jf1ZV9g9VMV2DhV+aSmrJaKEZMHKgur0eL3MmfLkV
aQOwrOtDvwzcxjnAz8WQyjV4/5tWI+ndJrC45fbQ6VDZfj1YXleiL73Ei5BNt45DlSmfKjfH7rVu
5TG3ui4wFaMgyjpyOmgojSa+E1vaF4qyxhXY1Nvjwk/ZOn6bFhTtl11gsDNybPogHtcVgrqQj9Iv
tbS0KVyzobyxNWm8mGabNEdUGuof7welvbLyluZC6gKFjyUFGFNjd4vpnZvoGN16UbnqKhTbuu79
2fH6H72aTaW/mNV0Y3rVGCpxo4y+1Th4F1reYJYHaU7ulxp3oUdHca+dY8LUbv+h6UYyzNNkO1v0
rPbvoaQVomg6BRVMTQcg1FhFYQSUx4YhSIukMny7itXyMEnpfOgsHvr+0MmF7uGIER86VnNXHyzF
Gz9jZWwZ4ZiCAwg8Y+RdZZSN1R1sDeGpGAURK1wRwzKCZTGxAEYAaznAO5Hry9bnOWuiVJRgtuLc
kAE6qPoyBHnuIZUTVKZeamOwIFuVjP68Vlq+BlM/ZfFDvqp18YVuVzf9SFS9zY61TY5whr+Sp70v
ctuKX5RR7wbdjyvDWRCkKRWZ4Pvjdt38a2q2ST7bcpoVG6XXap4/mWaXZPcLftPjMcVwWv1GaaGR
jyJr6uzGEKbifbXm1HHPsSppIvo9V4A2+V47xf2pgRuI3ZW+Jl51K7pyQhY7T+zkxlaFiWPN5Mba
k+W2IF4LMU4iSLNksVffgpcl0ChUmaG1KNZfY6bKcvQ1c83Fjex0uFuedLvs1CdzW91JV0zmY5pg
IRDh4mxmJ93sSxdhah29Lx+qc3VuhaeWNzWM0+Uz0IylCmqt7OJQ96RtIh/YyeKcuZR6QwPLDemj
L2FZR6XrYzfEzEGrAto/SYsnTKL3H+ZR09efSBbpxr0yWxhGQwMu8fPyLFl1D8oCtc6fXPqRT6Nt
p+tPS+mK7OhikpLeDyNODcelUNThg5PU5XoqbBShD1D5NzaVVkEiiEC3TclyA/x19YKuLBf3Kx6Q
zfKLtvaiofFu8zK8LW00h//FkqFuxGEeZplZ4Qzf2gyaFjva3teMtS1L303rJK180FnGqAcLPbZN
k7mBs/VZHxHSwxM6Vobm3iuliA84lQ3Z4JdGkyg52khoad2tdk17TWmWYT7rkIb4Z2uZNSIL6AjZ
aXYfr4PT3WcKFDQsVG1plNoha2ttPS/0szB97sCDKg+JsTXcA2Mo7CQNxFzZ7RfZLFp5my+2GR9r
owTwF66jkidna0F+ow3JpTv0VCizusPsa7Kd0xmO8Aqy7lB1HNLKr/tY2Le150AmXmmSNDdI7vfe
kyYyI7cDbcSy92GKk6T/mcRrkQWoieS9FqZ2NfZ9gBk3oB/Ta+0CfedYITB588wUB/QlUiSetSal
X3cYrVWrQytflzWsFRCp/jIqnvNDQf9owydqzX03ybzxY60YPH+jG1UvRa8sYzgIgdKOxzuXAnfV
ieKFmoyrINgeD+K4tjT39MDQU1t/cGhxrod46k39brTs1rqRrsNT6lA2AEhOuoyr9ntc0SS4rSvb
XZ/ncmqXNFBkP2p+Pq9F8lNk3QisR9XizCOfzVt1VQNdUe3+BP2+BvWkOA1+Oeu6qjGxyh0Tcc7V
1hlvoIbl5f2i9rp86i3Z9zNo1yT2oqVLrNWvmtwxfxaNjlm5r+bzlPuZ4SkbHHVy1PhnbFaK/GGI
RnQvaI0u4rZDSLH4mGQJCjJQcRLUvag6mdTdERzzW281vae4U0f1NoVRuUa5Yve6fpM20omF3zc0
Dw56MqDpcawsG7wEcsmV/T01WiX5NxunzgIhROsyTPUxH0+FEGp71MdJT25Z3E78K5Ca6O5x91Wk
6ttmoXIWUF1K53/GpC7WI9QwNy99bbSm6ZzMCFJwzbiD9i/1fTVJfOQlVflRiTv+keFmcXHudImi
XkG1LnkUfTtOD1raKtONKvpqeWGDOHZgzEs7BnZn9uI02drSnlN9UtOzHMS23etumf6RDfoha9QN
Ca0neyq1/GYYmhnnXJmJiSAlFBpCetJl2o8JAEN/k7ttPR6XQY2XH7XgQglcwEioudqNu4luGkm3
SWPPwu37l9VrTISF49aEuaEmqal+hxYqrNs6lVIOx3JB3uorqlPIP8wul4J25NqpxpMnbE/02HsB
6QxTCBeDE4g1z5sgj+dZnLkD2/YTwhhN/xWknCqb0B7RUf6+SLYPl8XS1w6PHPBL4lHXMiw2ChcI
2oNjp9Q2od8jWk7fd6m9APFSu7mp1DFTbhjbsZ/XWc7Z5zThVN+ovFCXs1D0DIi5ZTUy80vTy+6m
wY4HXqa9W/6wbMWeo5E+yCbROxTSeqEDUJRfZSlmW8e/ljNzriygCg2XZtFrp6K15Dj7kpq2fRqB
/AwfqTGbzYGMvaE22QlL2MIHpsZrxWsBCj5J6tp1WOcuwAO/sqrGxem0ybBnEmTR922OE3lYTK5i
DD6I5SQ7VFCulaBWXLsf/WEhDfVHhEWacyrHjsuiBb4bsLY6EhxVZtrnBO+S1d+8V7zIq9UmDQt0
ztJvlt148tawl86cw8WonPkW4LvrfRv7Sck+JpOnj8it9mNnnLvOiT1/6QcYRX7Z2kJvDyrnFLN4
nCk+jyqI4btxNWPlNK11lqUhiOHMEShT2tn6o+hnUf7Xd63KL2yodHtPGNG060uTp2aRB4IX8xpI
s8JrLljMgTXFNc1bHtfBM+QR5xO6S/8Yyjq1ZsA9ucTPMbIFR4xX2gF4Wb+kpxpeov6QZDJtInpn
EFwPcD5ilIG0bUZKEJQ/iUr1Eg5NVR7QNYCUKfUVpep6Xcv2KW8VlkrOeCUGwGtUy1eEZ/1XpkX2
7HRdOnFzY8B0O45TT36WLGNULDL+t816uvAKPn1tKFNHEQHux9Y3K3fd7EGI2i1OZe929WmsCxJw
FQ0MeM6oBh0hdmIkOIpYpx6K5avHbx21+mHuYsthNODOJ9n0seaLaZh+Zu6ImrTrJtn3zoiTl86Q
KrDGxJm0Y1aN5bNhJLH1uJTrnIeAQEZUdYpBbbwTZBezOI7Sace7pai65KwpI8jNNuMava3Ken5e
DCNentrWVbxvcV1omQ9n2P5oUkBWPiqoV87/thV2HFqjTUZA2hc/ydViORdjsrRIVavxZwEBrghK
U5jP/dAYT1gur6bv1brXRqgWFge5EYFu1EZFmUM4y5AfKm2wyYTR4iS1w5JyCWQiteZEtE2ss9D7
xcSG1uifBV2AjEuBafrVNWbbBY6Gnu3BteMxOTSmSJ/jiQ0ZaI5SPWdNK34WrjvEJ90bG/l9rRyj
/ClXdEUD6RQ2uzkVmrocEBzFIyid6Vx+J8EcvQ9K0Tbzy6CjaQdyN1mq84psDuKclZJXd+RJgkp2
X5DMdFzmLfl63DofuN4y9XamOWkePFeao4+AsKseM7brWvlGkjv/xWC3eJx5PA9PCdgVcWpzsuVg
lk1cgAmYzPFJ72gh3o2amOevpkLbyhfNONchhheJdy4amgYkUWuSnPLRTgzr0Fa6zfaxjMUJBzN1
sOqSWAJ5GmHwbppGNTtpZqLYGemdZzf+OFnqx7Iol1+5WlfTweKXfCoMxRtCrjBT9213muTjGkvN
4xVlkibg875KLzusiBuIwCrbtjgUckJRn/ZylR7yVsPpWnETR5wb+OXeN67PygpzbinlRDNtWWN/
VdVOOcwNhDB61W5VnwrD7eOHtCuM5EvhdE4dzkLtjVM+m2oTyNSyuiOqNdl838tupKMk6r75QdVk
LEPFKbjiEoNw9q3N10a/2TCAGSSFefHOiTEbzRfDnOwTftEd0J/KkGPlV8VSpKE329n8xMvCmQ/k
jG4OVLPV1htdQBzltYhIcxFHauPmCcfayJ1bIghQV9/q3M4O8qIdjwlQ/ulgz14lmFF9oPetL1V8
wMFndgKodml7WiFqDb7pJkX1pelUYzpWqiHWg/N/HJ3ZcpxIFoafiAj25ZalFu2yLFn2DWG7ZdYE
EhJI8unnq7mZmIjutkslyDznX1e9HnkXjyX9OhTd2FdNV11YuP1MYmg7ddgRvS6oju9mnyObHr1+
PLJhJHvc5hVixKou7FWHVt8NKCpCChTayY60d3GUWFOrDau+uQ9KHTnyxdo8rto9o5/RcQHmQ/iI
fovtu0j1jp+XUi6xZiWuq4gBFtv5gzSbQx4XRxF5g76evhrVeRLDoHscj6EgAP+J3Xnw/9T8RkW+
0i7A87Y5ih2u8vmrlmRAZuroNXw7StSnebuuLEGa+K3PGJE8795seZ+H7zX66siyh6xx6927OtWq
5rvJ9Spa3+KjG9LGXpI3MhaDd4rGj18Bs6ydarkRYzmsxxTjTXGOvuAt9uasC48q/k1Lnd1m1grn
giO1N6SXT5139Uzvvwr2LYCSxUnk9RgsSsmkM3hhSnDIEefTPC4qbbRFwGkZJ1rklj50nI3TuD2v
nYNMyKk1yoa+LV11343+wXmARSxtwSfb/HC8uU7HW5XwRTdd5WX1OPmfIB5JcxqbWHlZJaZBZpJo
nalozYSGy4vryKcmt6uHdIhFeFAgKLjmjMAnuyyDHaa+q+J/ybZUP4eaAPM08uvwnz0n1Z/QREZk
e0sUlZfMk8M/Ko/HwLopE+w+2CJmjqS1iinxqz51pyr43CGE/9V6E1tW0wtyZGGyiV8dvfGsTg3H
QI5ofGT7mdqhvJrWXmmbHVEQu17fBCg+QVRy5TdM+7TR+07qkbXwJ9DWLtMOklmnkoSL7+HMcpI2
rg7bQnd9ZKGQi/ou23GP4rnd127KLUstFmdptL4Ou5iTrATFeLA24vbSTazOUkj/qMhiZ8i0Um85
btHi/lGu2ejOokmFWQcna1hO6mwf5yRKSXSsnwdtH3MaEn1ozhs7yHPY1TfJeRno7YS5nqJs5gL1
QL8W7lvtr+YTIzB7315KAzogNZHaFTEh31e3Hcdsj/zuL+vZiEvYmo/5om/v3sNGp4eTObJpKGDb
EpzEybE4L7FnOuIR7GR7sXy/W/PmOKh0H5BLPeyk0Txim+inLOGAJCaxWqZ/7tKGdlFSSDURrWSN
ZyU4o3PUUu2SRbQNcFlq8lzTvmItTi2dwJyaZCDFdQln95/VUOycOQsxKhlPWT9nG6my33w+mVOg
9arqQtmHNnndHETqdYAWUdo1q/g+Da7e01hP3A71wkCfV2Hj/BWerbd8HR2nzVuARz5L1YZczQip
XlZP0881hFb9e3TV0GHr7WwrZaFF7R6s/Z4zUarqZFhOHpFagYISqBuw0GkcDwXhVeFGLmyHZSSO
VPhjH1myVVzpir03VB/w5EOQeoHxXE5n42my8mz0lXuLNLDUC1FlyaL4BbdLzIATm5qdwPHateQ7
vk1wLp0FdT6q8L/IullUhXs0mdtFkk6Qg/fGdj66eolvm23wZ2pa55fu4j1P5oNYHbsc2qd1A2zh
NCnj77I65uY0eyEXbo3iR6YS3Q0YyGi8T+JRnR4rRTCxloMdXHjNBo+DUjoiXfZFe2nrST/KB9cc
FX/2LgrCmSZc/h5JdSnCpXrPHVONPd8O10S6aMcp8cEJH0/vcITMoBEdFzdBfbinpew2fKiVs8k0
mlq3IkBwFCJ3hth+CptF2VzONnGUSKYTN6vCNvnP98YGLxsH32fj1kGThmVE5mI0b+Mr848iINuj
TzQ9QlqQU5dpYH9FvFgiEDj4WJI3V4KseD25peqwGHqmSe5Z1PTafw5LFL18I457wt0PwuUIOyjz
oBmaP0wMLs4buVr/7ePSBYXu5/Bt4FIW2bjWE/u1Hdf/7FaNqgB+On4Jd1zHXKxsbamqcaZlhraV
5Q3hciWe60jp5Wm0PXkXbWHz1rRzvKZj7bSPK5f0cDIxMt+7Xkk+5LBGzgi7sJZTUQ2ipNhzV23W
6qkPGO49mEefOf7SASZGGRHv+PAwhIdlyrNlxkwASNQn5Gz9ePLBnY4T+CFLy0jVa0pzqOFeH7ey
znwCqlVWBXh4C4aLub3vwZmbwoZRSb7bmynBNcO9Z1Ek+PnYrSYuJHmX7PyTEl3hrnb7GjaWb19d
3pg9wxg7rH97y0YZPfazvz44Eoj/Wq54EC5lY6glTZgFppyS3flt8kwL7EJKEyKLwZWgwmzJKpPH
ErGjT67/eMCmO6keyHhAax0G7rnSC+0Tx7bW/Csq8qsrs4i2s1hYRqe2R0JGBmEK1+QM1DVdJk1C
XBY3AT4dVfv8037dt4l+o/0Qj5ZlBpVvvs8b7FKqZV/sFhFgM09hdyZ8vW2hQdAcZVge7SRjI9+a
FIK9Xs5CrgPrVzLvwWcUtNF2ihbwoKxXaytS4FCl/k6NDiAULHbPrK3iSORDHJChmZp4aGIeAHt0
bnDw/4em1Xw37DTda2zc/QP5WjNl0xTyVw2K4o3HugVdPw/Var0pEF43lbOYGxiobYzGbDOWgxlr
LMN/vjtxwQ2kv4hUNgkr8EC3Nu890h6r2NmKdGbcxb1OiZLyPCC7+KjQXIpsq7BzSzcYzakM1vlj
7pJOpQdPWpv37HuC7BEInYKbHsjQG5c6KvxIRM+Chhle4HpX9qkLe047jvupiJLG6jKoheObK634
066suL2LK7M6L66UgvnGZXgrcCcvc8qtIr3HG2orqRw8jLlGCLK+NXg2lnxfaiSjneClPDlmI+Cc
V3rds6Rm971iQilfpK0qWaxT4Hzjzk2qvBT28LnsayBTc4ttuW/oHPWLwZesPsnued960NImnegk
/tNFdHTQmMMhgIF6nYAjmop/WE2162Vr6MsrDY9mzSpfrP/43Vtf65oMU9oxD/wj75LlZhhb06f2
7Gu4CFk1t9woOIRT0vZVW6huS6qiHfYxzvpo6f+OnpmWYiLxhPvXHNvTqALvj39bfNLFsD6cWQZE
BVHcj3dDzK6dH3Htlvk+bevPRozh7xA+8F/pNOPvKrFIBCxLa3ZS2/iuLrhcmKraRQCGLYJAloeO
jqeCUsJlzDvwAH5mtrp0Crrjud+WWWSqPYJXfrfRwcvsDx++jMaOxJP6lmxbb8GHYNlxsngyq8/4
GkZrxmcT46nqhg3ccIm5vkpCOoZ09E2ti5UT+vH2Vr4TgFXOWYzbTBQlVIY5hQA9b1JHt5SEYH+f
6S3SedMJIy+Hq9c3dCxDnfuzMi9y4YYr4mFczX0DKHwUrFn8uhoCHJJMbBZUkEsjX8XXvvltFpKE
MGeqlN6eTUAkQzHTHqTSZEVJlga6r1nViETme66HsMmM8s2TWG9yL8Hsq/mltokEKliaKI9mGedt
vxG6ExLAeAJLcKuTby/6r8OdHhbVIarrRkxYlw8acgRibiETZy9r0I/WH+vT6g98gwO5tWM6yqZ+
W8cQTJ1nd/gcHa2ZlfZw7zJByOOUqnUcXoxspMxJEW/fodrtJoPlNl/lxmKUV30/B9nUNfGbHqWM
ztLI8lcyWv3dbs1qfahCv742Qb2EjPfO/t4Gu3KzFmWFhlpSw5HjK6LvWzV1e+2MjJJTXBIJnQUw
RxabnarvwFp2lQZQt3fSRyOeurOZ92yzl/oeFVI3Z33ollPecdHcsQ1LEgei2VO5WGiZyeYDwUkm
56m+oW7JaOMhANcEQt1GqNyuutWSSFO9LwQ1ySKAd2IeYxJr866y1Bvz9Lilm0eDZrrXnYvhG8v5
P6+MsQh37mge+cFN/RgEVr3fNcfGqu+KoPodk8NkpfMGCJ3dioAfqchuObsp6f45HTEIetxoqtZa
2a+fZj6sMj1ELMtsBZs4ThXmuQ9b4/G0YeV+lnVovfuVXf6mqWCJmXs6sOrDJBh1gV+7FIfwaN/N
XjVSfOnUwb3HTLplnn8M72auyn+aE/hIWaK7Zx8fqZeC+49rqgladbLKdqyfrbZIVe8SVsAMGbVp
C4s+Nvg9b9RuKsoh7jOxWjeBXucCP3VTQsbRFvIg5vuGi7DwlWkY9Y4pCNNwnUjnGZMqanIs5OuS
x14MmchqzPuh23mHGbGCQaRYnuSW73PALmDP9eHdBau0nGxbFxCiyd+Gl4jeLhy3WtEmRoyY+K/V
yYAmqRT6M9qmvTodQWJtOXjRVl6tah7cJwvxaH+qQsBerusmeiAYe3eBcETz6axkGDL4uqMALWBP
pNFBHtvJ8XsHa1doc1NOm8O7EclDMnceuvnhTTx+p6iulUxHM9RfsYwN8eWOavhjq6j2cwu6lP9e
uHt8adho4tMa1CBo2mm8c+LXfX22esiF8zwN0/akcJNGqTvsgIDwHht78swkW+AcknHGNNs27G+c
0Sd0X+V+KR21SuYQ1/ne6qg2Z7BrBtlF1HuXR2TX6OcGQzBvTi+AbW8P+jecTjNZ+f0+O1wSdJj3
vPAUzYEEJmbf0yoM9+ncqMUtRO1LdRqnlRrzY42nLgVBSOxL6PfBD85UHk5qKTqevn6vjtQL18Di
gmcowZY+H/dTNysQyt1SR2qBWDWpguUDp69a3ZIiqOIk2+2wkZnb1syPCctyn5ZDQujeCDL9w+Vt
LXM9u3RdjHqlPIxHj/+VldPdiXZJ3sxo8TojeQN93AZzM3D5uv19QOEw1QzIFoq6Olzn0jrzYZjq
gvK3JxJCaT3drya3I6u+i0jf+aHqGhWzE8/sCahLkr5ow11NjPVILtC52QRwd9vWWBnMQvCBObfd
MuILOpOvq+t/DrLShNtIL34koJHB3Xb2+QH+YqzOkIaOuIujoOweLXEs1XdcZtK6IDbhyneMv0H8
T87xM2lWCScmiFy4D2TTqh88EYubzoEiOKNlcgCbL929zYY43CD8POG1RVNPEcd91GzxqdpLSC4r
8L4lc1m7hdaDxb/dhY1NNHQ1MqDbuFEfbwK742kHgBEfvIa16NIy2d3jsR+cVrzt3PkfZeWK4434
QL5yIrFiUXhkPfzxZ28RJz4WpaCUIpTe86Jw9P3stKPkY4msez3vbr0U8cZ0fxkHwZU4GaJSUn/2
w1969BQx0oKX7jKSuO5d7H0a7Dcf+YLJj0P4S7HE4cyhTG7MwTGozKvdCHFQUbjBG6XGmevgPABc
OakcIHQejgnkIfUZWRVlT5r/7UC+DUs5sU/B1YVRjz77CEEKjqVk0y+TVvxCtYxdBV7aBuNbu9SW
yMzmyfaesrXEO010PCQvZgs366TCcZsKUhTFeF/HlOelnguFegnMYG9QzV6jsnHw9/Ghbnpcr7cv
ab8fEhOE33ei6vWTwxNWMctA5gVvJlio6yiQPs6yLfyGxZhhkmanx05Px9/hENxbG9fOZY7d8mMH
d8J6tGm4MJj3OErlOs9bXnbV/GfdoP0KuLHul0EgVBc0uPVJvoXHgN9Y1f3TFoSHuFbWumbAQVsm
7fqVhXrmTOueuW8+yjAusySc5z/9vs5XTrTgk7Jgn42S1s9fBs+d9eTsPsvuggOANyb+TTns9BHt
wY+OlA6ix/rpvdriJuURkaknVg6u3O/G4dzMVf/hKO2HJ3vqFVBBrX9Fvk4S7qq+XP/rPad7Cm16
2VFvjOGa+lIa625NmnjM0OWAhbbzTHCN2oLky6wKqgI3eXOpZJDQoagBrsqyiv5Kz6/8E7d/4n8b
o2NyTzXTms5FW3VEL9pdmAZbE7oX2sjMGdLcuwfvAtfzR/HNRYp6At+Ih9Rq6u2v75JuviCN4Lzx
W1XM8dRup30YlT55TeKa51aQG1QHRIQUMP5DYQc1kWzYx4I8ZiuByIna4Hc71MAA8Xo7XqrqKP9A
Y0+/4/Z4RmieDHkXURSRrnMycHm62OvSxRpQmFnSjYq5UoCjC03na252tZ1pVPbnLFS2UJTSckel
NS2tds6jk4wpp+vcM0iyWihtNpvX1mdZoHBifd3KfbkuDQ5flqak+8WAIJ5QutqsYOEcXGaeSY9t
bPXQZk5VF5/6vqn/kdYVAnWzzf30yFNyWM/i4+9Y4VbI9nJqvqKaX0oQmFq94jeNUuRzXQ35tg5P
baCj/kR31+x9yiMevvZJd4DNtgKZjlR9/CA5t2I9MDcAKHBs66ETyZx8HiiAvKfWG7bP2szrANIo
tHUp+7VvEebMyc6xgnolNYG1R7mQFm9/rFz4whk18dkrTVSepB0186O0+j2E7quDrzoe7f+QxFZL
ihvftr8dTEXYd7xmb9+O3sY6KeIt/qKAkTen1G1XDINe6nOwRzCvM0PYA5Kq7g6NlUPeSYWaw+d3
ZcFj6KVQQTdO33gEWQAnoTvnZCt72bMmpHSk2Bl+ZY4paVRfaqrXDS2Oy2Vjcf47FwcfE5CmBGTL
PdiS7eGYtXT462SCfJwLujo3bUw5PFuLqpnRh2A51U5Q7RkCoSEZsh4JSJeXkUOnQp9oRvjZhHyq
sGT76yNkZ6c1OXx2bXaO6WaqXpbc1N1kZU7rTD/CHhFNujf+Sr6ING2cbmtVIm5IPNBRj6CLhOHG
5zKIrTpa0hmtP2KwPeyau2p2Ep3qaQq+LLUNy9NhbQx3viElEikKzUMdsaR/KSNTY7b4s1b0nVXI
Z/YY0Wp+DKq30vJop/WuN+ZwT7fNAPDL5ikKdxD3lFvXLwt1cHuliY6ouqsmIwtoB5QfiWoTJEf+
2jA4WgApt1YnFC8t6iIW6UNCZUxUrs534Vib8BLh+VO5CubquPZV59dFww8TnDbtxxukTzDUaTi0
wWOt2/51qvX8g4WmZOG27OFbVTrBlbtG2XliVskmaoYbVL/21nUWphIpTuuxLcpmHr4d0Lh/Wn0k
T/7kTTtzzNz8U4yUAM4wsGNWrRD6AN1mcy/R4TF7IW97bu1j+7KtpttSjXjOS4VMxH07tuoqARpJ
YIHruk2mDrXQone/WNoFwkPPFd/HSHRtPksH6q1bqt5JUXHZUebESv/sa6Gv3PfmnkpRG27Tr6s+
53R6rYzN/4M62bFUW06c93F/EMO813zxUWkjZwudcQ9S6I8jKVTsz3du2+8fPinxQTaW5aiLZj/6
Ow0zN96RONr7JHJba4CpUbYvbrV32/1GQeO/ZkBGmeLKJ5vWhQDzqFN25o/DHcPTgssHNQFtPfFp
YKK+BV01LauJJZcIyKQr+1SZhGHc1c30HsSt+OI8RADSVX39Ysd2XdyuepPHqxeXXzGSwFMclxCt
rRP0qEVkOX+UpGBAxjIYx6Ttl0Gfd2LgLOAmJ6TQrREQ8dL0PheaPrgjtD/vK7UNuGMRY1T7aUOz
/5AYzf0CWt0vGWnHpimQeEAbW+Om+m9d6ww/fQFCke2+I7xrZ/eqf4jGSsBques0HXlTuzUkGvrK
Au5H9eeFnxPJqQoCkYI2DQP8PY9xEcx1M+V9KH34Ba9ladCGFOyzZI0YnlSy2vu1BCyCJKWuVcqj
/bZAl3eFqqu2f+vLDj9Ty8dldhD8iJQTQYBQe2r7F9WUquMXQdrlHV00o8oC0/ngixYqhYelYlXK
uf8q52yInWPbDnYLyYIYXPC+0OrtS4font3/ILEmUy5xOalq+2HN+0ip/3TXVSUfOqaCFJgfue7K
8vMnjMbazaGIgzpLesuzs94uo99BoAlj0BDXua4kZvuxS+pTRPX5Q+/v81++VevLno5pKiRLqH3x
hiiCOkNCCTtVVgyhlD3NKwrDdlz+ILFmY0dA7j7SJG++L7xOY9aU1nZ/MIvrwhla+w+55vvDQd5W
fd4tO/62YzbxU7fv1/kSroZpNhCqczNelLbHtEtaYeaJjWAshYoUJEuWI4PCSEwTC0IZfZjgALZR
7uYlF38qp/Jl6f2quR4IOsIs8rddkFoVeSuFhU3gnhprsrkAVvpLc2nI1YU17xP7fIQhHN/s9MuT
IS5IZp1TLiNPKOr8IC3taIcumJNkO/ul1uVld2cUT6ql8jqYYgaSro1b78oShJVt5W0PMs7K3cLI
Dvx3Mn3rPZEbikDEcafGye3FAK4Cxq5RWgXanpjFB13/qJsmtn4ZFqjqPAKK9RlP6Lg5lL1Nw37l
ggy2HI0qeJ5GehTl1NyiyPbJpopOawTmme17EO6XnbwfkYWda7iyUclVPNMT18kYCvt3gqj1qw2U
2/MRyiU4Oywh0e2/5G5uD17HN7jUds1mq4z5L2XFSY3Qxv7WVOGOQBkLVJv6FtyKjhbx2ZZoyx6J
za3qk7cP+kfXqbnJ9qYNvZPPbgZNQwvyel7XWXMEJFHnXBeL+/rcNSTuPtCaN1kn9q+ILlvorOjM
jAWK2QLi2Rc8LJaVy32b7z21UuowlJwDcdzx9VqW/G/rw3A9x40qfSaQpjMcOJY/P4SaX14mZLO9
KoGaE1womL00mW8yewtadzgFpWmrZ9N7KsnD1fPXU8gdEf1zoyn6wBJb6pOGw4zu2iRe/ni81+Af
wgWRm0LKsVIbwJacPFGhVjHzIDKGp/nRmez2vnUW/9RZ2/6YTLVDuABXwtNIk8E7EsklLEyPpQFR
YLx4jwh8ocms2fNep8g3VTZLskvvqH31vwezTJ6FL48uh+sXtERuwfCGCdAT9xXyjw1subbhx+LS
uqyJBFYJ9ejaRQTlyE7jtx/HWinzLtox7C6Gn/gJS2hHkFuIIOZsde70gB8IqYvccEjcdCKt5NrG
qculHlZhjspzr1J/Vz6zrglYjCNvwW5u+URzoEz0BUxSUipQNKJQM0JRq38kRCbHOcJzdORtYua/
qGLRAtdg2wpqwzenHS924TR1eUccrpqKzdPN+7GEPGs3NvPbcVTs7ZCqN/l4VSs7U1vT/NQWsG8a
cg8jdC1/9WKJHiCq9StSlOM/PFERPgNgbhAaRK6kl9SdGB+2xkf3MuybX6xN0H6skwMMs3MT5jai
2yOdYHa+oZNZ/+oN5SSLQRu9eOGtmnuoiSi7YfrT/Vrp+G6px+T7CGX8RDNM/7UkK9vUUvvqrpVd
8NK42/Y8zs76aU9ewtCRbPuz5MMB9E9B/6OVDPVGBatO1TT7X8LwpiLbIuutqwJxL6Sxmbuw4eV+
YutHKWyoRO4SEUT02M5GhOavswK8T9tNnK8C8alitp+j7ZlreigvtwrtTMa+Lm7AcdGsoTx1epjO
xomGr0n33lWVQXhdVnt4X5zFua/8xYJG9VmJgmGq82SE6gsW9xEB5VqwR++vSE//q4et4vvgwwwt
yURW7zBZkMyEkkWU5tLXyW/8d0R8tDf+aZJnO5rUMzq48P32Qp87F0rP0nzs3fjNZfAqdY6H+KGa
AMBd//BTonwhmAPZ/0TImzzB/Z6SpH8d+tiF3uSuzcbEP7XbsdxXZD0M9voLhcKXWHekCMNxPyJR
TPmnFJ16oX5YpmX8Xs4EZ2bNhBJnf28mi/WKtM81U/G0jTlKufA9vnVgFUG0eNnArvkY1GGERnxS
839haNzw1Dl99GiWXl73JVwqoN9ZooSPR8QjzfaEb52nG8wAtXc8rMvJjNu4FnXbHYTZTE6UhXEX
fCrXWK8GA+jHHGMKqcdqfh6tofpvRy/OaEWKw+9Q+PaPlYXilzVb/vfBEs4zbPb4Yi+9uJOVtS+5
XXfeqeKueHDGTRQJQPQ9rD5T8nq44t+IzBKhzajrNPansFhRDsG/u8nToYKb0mhTBThr/8vp0Eal
feK0dz188TlGIw1hRtr6Rzgc8W/FrX/nQpf+SwSKo+jJgSeRaPlXMGvmHHlCKaEfSa0c3itHMcXH
Ut4DlWFbF5WZ3txS2b8DnCcFYwDk7SbB6xLj/rRmH6mo6dxiXWb/PeZduXT71kBnbACZTfdWcW+/
OJHHH2XNkfunSW6mCx1U6P2C444zt4c9dIcFqXvSOCfItegjqYx4YESmNJizK3pxOr//weUcQd2V
7p1tEfqJCOIoRzrpGvus97i/tweU2QiHrAF6xRH6j+db9asO8eX0TWs9RUOnv5l2dnXqLdI9bZPb
/LK20vvZ7LPUGC7m48qwZm1YR/zyjewA8VMT54No2PGbr7kuPf78qmyARuTm/gIQUN8wJE2oVY6Q
Z06PPX9OC0H+ggKcEgFm7Cq5OsK3wCITDEwcI4TWHHGFbWDbed+qEX/MNIim2EfpPSKmnO4V8sh7
FwFHqqLBPGtyw+oMeZ5j5cE+IISMa466nj2yACocX5KpO2D0QRDfy2ppXjtIb6SltqWBm6ux+rUe
5bDit0JCpIw1/levS5UvSOPiNFRBwtIQNLRSOG19SBSDfvCYMEY+TZbClhTi//oLr4IC0fNj8z4O
CZ7+BIcXxrHw5sS6qyzL/cN4JWjYQi2qrmbyyxuxYtxaXhhKHP/VU3bj3rGNgRSZxLLWr1HI3U7B
2OwPr5ZLiGwcR/vPckMMf+lktYu/2+pH61nhP+x+df0hbBa+uJwL9hYTZPFqdd9RQgY94pRucESB
zoTaZ7n0k2GZGkKHJCIzzdhytBm6YOSH2zv3DrtHd1zZNRRCvlsrJ54fwAYSlCS2rAmnLTW18bdZ
Hr16t8IavV0Gg9+YUxPJMnpRNK67j5VAHF0EQRVf8cSY/4jHbkRWH2KtLzW7wPgyCIaGE7ogre1T
PTsiNk+jFcpoOi3sGW11XiKwuiaN5TZtmPGS6WjepESXu3HvKRP/HKAewiJomlF9Xz1xk3v03nQc
uBYCdMvL2ZtRdTS46AxNouMB91AglI2RMShTSlzDFlIK+6EfUTHSPAclw3Y72q27TGi8IZdkppHa
6Sr39rB2ngaYpvjiikWVfJ+QOfIvh5wLmLob6Wzq6pZUdvwQi9msM1K0Rq1pvKHl9Rjgy5XaLDte
4mOhioyd2T5FcbNX31cr4mKOV2Inn5DFzCuYxuLZHeWgWAjeQ6dfh+uG0y6CFGHuvvORDCSstHrf
M79yS/LPe4SZRYPqr3uo/UiVOT93s9iwaG6sP/mN1Mjww13/XjHc2t+PmZPy1xLZQrMf0NbN3lMt
lbB/EpDtkjxjmFy713BVzvw0wei6V6zUo3smQWNGKe/PkDM8Cd2EMUr3onkKJzg9RJGL7RU+1E10
7sdyUP/CcOgWmBoUyG+4Gsrhx+itDjz07rogJJ6WzKtbMznNkxa4YAHO6ZhxswYjUnk2OtSwbCxp
XB2ebSkGX4H6NK9i4o7ubZQbpcHvEXvNyXK9xvusVRNZjzCeB7/eebGW46mE4oq/42zBYGAP9Uje
rRmT9qVHOhyhgxy88oKbMipT0uUPcxUHBr3nJWmWErY/8tgvjMVfWqd8W3F1seL10EfWgJX5wwk0
d2xeSesJ2mfaPDiQTWwjqRjCKQADosFsnp+tegMKSStLdlWSKXiLIDjzAybRxbGjDqUyzuS1v2Jl
/x9HZ7IcN65E0S9iBOdhW8UaJWuyJEveMCy5zZkESBAg+PXv1Nt1RIdtqYoEMm/ee3JhepxMjNJ3
sRnLErATHXT04Xbp4v0Jm7ggJGIUmZUDyWJRMPIkDHVDBxVTtpzGkiLoIPgJfS/v1ByqU2DZsRlc
ONtTquylntCKBl8EwW/hOjwiydw6vsMO6oTee+eQ3ZIadlZB/UrOJlrvC41yu+Okc8a84OtMFtx/
NzFkHziDwI+BJF947407BvIpwjHUPBZeylxcIlJM//B89uU1TPlrSCtVWLd3ARpKeRUqNvqEh9EU
fyBym+nfJMdovgw+gu0Bl29V8MyWVp6WZDH9PaQFJzslKcLFuUzGjRUiQ1EUuZdgCN1nJgzC36RO
w+YARt+YpwY/k3OcUQTJtA7EsHc2SZHISCMzwa4GmnLUwFJuB6f0RcxD6kPdyd22Mn7uNR3P/jFF
8S5/UTMqOTD/dtbAvUaZrBdz5HrxGSBMdVI7d9bp8biq2nUmBtstlHWuj3jA307Rs5qO3m5Yprsw
1Jlg6DqrJsxlEjpWoZYo6/10VsYPTJloyn/GGzkRzLdeoH84rR2SU9QxE3oza8/GNoIN/P/beBhf
wTqR+7oz2IT0zZZsmz1LAqX8JG3cmEs5ekHEKUeqdYRMFzWEGzKhmoPlQ1nsuYjg2P4c5ch4wQ/G
sLkbC+HiEw5KlwnAIUUVlo8qaZrmt/CakleVXt/funxMiMoWRwqg3lfHpfFGIS4DMaN+OnV8JFa8
xwq9/tMlu+JbRFpe+6cxjeYufvOLgHzzrmI5Q5x79ZLWdFSl7NLrIMrhn+YkyfZOp5vsGJVKE2DG
m+9up2INWnMPopwo7EZHpZ8SsqQkW+HSPCdGezREQduve9OB9eHNmAN//hohr3ukFSOGDPGxHtkh
8rhk49T2exRRp7lPotYJP5NtZBcoS46W4TiIiIUOO8FRXLnE1YngXWQcZsV9n8QemkTHSr3w6pC9
7g4B5yUHLb7G7M4yABgvWBcWBtjSH8Yf0hdte024ZxnmGIYd4w4bgcl4mDbjHeMBZfbcBSubFsnH
BFP5K3DacjyjUWaOf9aeFYH3NrGT3n5XSTBWv4YWkleAH5UErdoxd9xm3Ezsrhp2em5j3EGNwiO0
sqGhOkQafcGnjTSzus5BhlB1MGxzEveD8gjcwEhqk3k/w0itn4eUQfWw69J1xHTMSLDbWWeqsz8T
0MC5RJx3qroCHggz+xhOTWj8A8D+ONCPabQM24WEtRi+yEcw8OC3CJxnIVA9770UM3WVC6ekX+vN
uhQvBLcVCwcMqkWxIyuMwXn02Y19x/MVtIyMtjIqCYsWznqaqGD/Rlss1TVUBTAKR8cLE5NEZuLn
5lbZ9FE52ApCzrU2E1cGQspBkmRANk6kP8KCPqflc6ryKjWMOyl4ZLxfy7RtTzTrghhEF/XddwdI
rHqKgV70/3BNyupfYG47PVlmD54chztmNkudVruS4JaMyHCSIQxyxy/7CDm21uU7GYeuuSzYVMfH
GD9C9dx55K6OWxMmw8XYRlEIbRCguktQjxEtc0KqkIhnukUuI2Ssdn/0oLiTQO0pCh9tZtHrYyeU
05AdV5nVpypyvXLMG82s4EyMk6F8cdvaducubTwcZD95/9mh69pnbPrRrPGo8u5de/xc18ZHKKVU
Jw78MS5ZWnzjUl+Ms+sWHNW5xBWWpHlciER8uWtbbPZsyzJZ3qMBnsWwq3zATrsSagmMF2Y6CPmp
LtsIlG+U0m+t/honuexLrY+C0av87CfEdtKRrrf+wnKhB8IW3D/ea4DFhpvJCetxyocQ+9mD8G3K
1Mt6bnlygYPhhgmFcdCSvLY4cvlzsGrEc6ZVqXQYMWrF9PPY+c3NOMaINGCg7q7+xfPXqTkV1EvL
eUwo9xsqwKZ1PjekDpytde1mv8JlBOCwR54s1LpbkrDp/lLilxh3wc/StUTMY4t7G6hEQulAbH1h
BLQE+wbvNgUXM9ThqcSAZd9LPGAwKxyu63xMnTj85n6R7smQMQO1WtQI2roCCFDvAhkV8lhntS8f
iF069SFVVoR/i8RN9LwP3T40xwZ6V0NJgn955Qcs4+kP4hVLg0PIV83ec0IUoR3JO7K4Nup8fN5l
7cATWFImGo6rFWC5edCCJdTFMEe3mrkUb06iV0z30VI3/VFNKqn+qYLjDMdouXbmlfh1ak+c8XDN
aYDWEuA49aF3y5ARbMQsSF/ieyIYvuw2FMbNRaepJZZJ84LEg7bJK9x709xjtiHV3eibP2BKlro/
1+Pi4kFh1wa0BjW3gX0NVabD26giFnfEimmpnKSxzUoNSY7rN2yRaTrJiBzaWWVrNyqeZOGsP0FM
MME7CjsjzNhIkzI6DVQ9Vc5WVd+zR8fgMD61aUnDy1dtolMfLTFuSoxMfkCubF4LDPKjLQnamcLv
ons+980+LGsViGOotM6+yKRyYuVuqhS7Ucrat6+C7befuMHCTxF6K7eYwFxU3zdLhBh4wGYKmSHy
F6+68/zBIQDGc95M+EcUGlTO4qJuu1fV5M+/qD5n+cs3xLHZGcxVZe47yofyTCGWTLldCI93F573
YU5zS1VFqlYnXKAOfZRW6avbkrVIT9JplxL3aNFsLKbqBpjhqcjW+Sjb2aqfftArYzCXmmoIGT4I
3Jvs7MFrNJ9nUmKNAlu0LeOjl/BmD8j888YjLKamWn/iwXeqp4322f5ucag4fyJIc+tXW7Kw8TJy
sNYbTlPXy/7wsY72ZKcYPxThybUpc7cXasVuJ1NaapcFCNs3/DKiThRrOvR5U5MMjzjDsKp2gl2k
FAIAz6HUjtzBwAidjOkjLm1uby7cWN5vIIzn6YDcmIwD/oZZx0Eewo3om3OoA9G8sVthxFmO2yFa
/2ZbOdlvJAFXfTO4i/2XhQRr8q9aWuP/565y1u2OoWjY+T86nNRmPhTuoIeTdOuZ93s2mU5SLqnS
qCj31hGixD6RkyDd0rmq7k4dej9YBp9M+5lpex2eVl0O6fNYwkW5A3Eq1Us7iDR6mKRTDC8TI9bm
Q45Yu46V2TLx4DKNi3eBEzbs4KG/r/9EiP/FJcI+zT3CLerlmiXa9d6tQlYzeoyAwrcN/T9+cS01
K/STYLj9Dcy471dt02C6WSgtC7smrhAGnmOgw/6uKN2t+xVFXZS9kGkjv0+b3PpD7glO5HNWNLF3
lihc4SEZOYHuFM+FPAF/CnD6CBeIcFqxnyK3K5nzq62la26QgY0eJALLsHIoWRkGT/hytvAceyCf
aj6UYFnUaUozfDOMvc1GkieySX3VPGBxnBMiSPoLYynpb3CoQ5Sdpdxq59AzvIkUdy5uMpmzvaPC
/jVGqTN9wYvpu2VvCE9C57fSWcM7YbxhdfKNOdb/O7WVODJ+34YcJmngLWrsDrdm4PxnAsoRwW7J
uFhP2ChN/RBJojesud6C6lh2cxmdVYh0VYGhoLe4zutGyIuc+rjc7KkxQewffGuupSn2eoElwJTS
v5DEHsLjsDm9ovjoNyAAIwm29Ac12OA9aVJzdjoQxwcu4XOyLj9UI+PhWMl1iQROksyN/1CqV3DF
SAHTks19PNBn4pFhXo3ryvmkgYhWnmjMS+s+DLG2zznWyxJ6d02QQzf32VrVA7350Krg00GrCp9l
y4F1qVZGHHcDXmBCgtxZGlJJ63n5PMRphZbYlENzXZiUNjCLNg4zwCwSjRtcjKyOG38we9ZVbKfT
DPJqfp0wkNzOtzFI4vfe0r3/BzghFW9LPHSEuQp/TYjfDYxQ3wnUuJBMYry073rMgukoaZ/HTywD
tsCHB62k/jbC1eIZ46NDIUdEkdcY94Wvnx0LyZg5mldtOXbLrn9O++VmYfGkR/k/pQuJSR13xkl2
2SgLGd9XY4e5fiqxdRw31ejlZMG81IcQ6EUEo2HCf3Hflgkp4Cxc1/7nGIYiexTtxvTRqIXf1aRU
b17OUrfFfJiKj1dQ+0Scvae+QWa6dmjj7SHis8+yfbuWWXgqk3T6nG8wADKemcVKogPP/EkXBc3x
itbHwIleDqoL9TRLBO8TQRLwd5GGNdo8PZ6g5veZOzTvG3QCQ8WGebalsI9xdOJbKwgS4pUQzmcH
21S9MppSwxszY+aju3GZK/MDJ4LZbv8wEupoMpIn/qBQtGsvG+z06FVT2SYHm40eInShAlaFYGcl
06IHNyDTLn1lH7g3R4ZSjiLfgd1ybGddMWyvQnqCpo3mHv9wgI2gQdeqH4oslM6eQKia/qx23sQZ
3/ZY78s6BoCQUu7gNKpLAxCU3TNLFKU7RIGOQYvM0nX6EVZBl72tYsxw9YYidcMdx1cl6T98WD07
pLE1IguTSn7klJRpXpOBS9+2gaQ9Ucu64Fg71F7DJqUpGhVx8lEmDgGzqPSGLR/dokvDh9LzqTwu
bSjZ3RzL0bfiCQ/OUkUvNFYBu6vZypqEr03mBuayTh0AahRbROiyt1mCztTUwRFInus/d/1Qq+fI
ooC/KdgJ3oebMgQ9FoBKujuyxPBctavHtNjFVVTEoBUSkT6YRbX9ta3nkYhoWYdsdTlVNjQsU5wC
yPsNFl1b4bQdbxtLmY37TU9rHw1do36P2SL4MCrPu5o0c+pHEnGCVnAaKWXygVDIcHK0YEC8w5xI
yC8HuoQRgMldBaegx4VREfJop4S2lVhBMW0HJsBoqCkefvowp47D6QDTSWePKLt9fea0YSKF3uf4
6ecoqHo/7CR9VEM+PXz/BBFRxEgBe+Hb4ljK5R0xdqxd4BgRlxkJJS4/Mq1Xc9GET8O84Z6Szb4u
B/TMhCVM/ktX4FRS+2Royu1TgcIADMeOqBG/AqbvgkcrCIdFHzKJxxRjYNV4/gFYEK653tXp/LQx
lUL/x7SSYUFzFriXiS0xm0Om6OqzXyvVVz9u2Jvp0E2bxck004YNjy2igFtflltdVlNIEAoc8kWr
EY8S3s14ScsrIhW934MwGXEFHPeRWv7RCZOW3DP1uTmvhrjp1p+T8UCCHdnI7g13dP3W/W+bZSYD
VvlNle8c/XBtFxYGLSOf6LYxg8jJ6xb2uROV278AeEljc0m2IBTdldSJah4I6DTHkea7/Q8VXacI
RC0mPEUMFZiI7y2vnokX2lehzPdKQIz7stzMC7pEmpzccaz/ViV+1N22RkuQoLq6s9PvNo6v4Ogs
2fYr5KX4W2iQTWwQAi+2o6UM7tpwncw/ynvvqQyHmoHmUmVeHi3ElQhASf9xndGojp1TVO3FSf3h
2He2CkhqrvOz9m62DozLOvntIamOkEYMSBmcQxgrDYHl5ucEcXB4qLiF2y9NrtP16MqzSiM6+XNg
3jhnkzTYufEY2/dJWyqMHa2S1x1HpLmbLdVftodZkE8ksbhNeu9N3kzjE+pbRxCOEdubyQPhpq0k
5iV/JWOO7xrb/HHmigeNkZRz8szF4351XYUDnNBPcDVRUo0n3M405ho0mM8zOtLR7pfWJwFfkQEr
EHtqRutBbzc/Z2Y3/Kf9AQZ+gk3qFeNOgNEBDKr/Mfcpaza6Ed/ZOVqEbK9NOgQe9POs9w/DPDfL
fY2TUT5HrEQLfmHAVeGvsg8X/7FIETPuHHacTnc1pgMoMV3c+9MvJMwwusDH6q5ilityezxkGd4b
MK+nrKgA6fLLOu2l6YpCYUotxzj4wqk3TO5+agDDXfDkJM2xCjayW7HnZs7DXHcasbu3dDw7Rr7p
9l61UW9+YCQCCmH+T4uHs109hVhFIU50KtuuWe/E6tPhtkwV5SKiJqrKUPFvsP/GW7C8wdvSWFAY
1TFS0LLkCeRdeW5dtNaN2kHV9YAIm/XJeuCLW7OeiASuCcZ7Y9dn7T4Ktxb7Fzg2FFJsusWgfwUI
piHusxT53mtnJ7yjjIrduxIv3nLnEIcK8Ym2Y7v8CqNIOlc3w6WP/B6tPi64bNbT2UfDj/44mQQH
xwKFyFxU25I6FdnYPmI6XQcqriBpD140UTBQ1xhOldRsMYwXIDItnvc445yqPf5muhoMyk2/huKQ
dsMaH7smg7XjA0EkRNgQcBU5PhH1h6Z5NXlKF06gtDH25+o0DQqqbwJgSyVWyQdfmm28hTTiJ1aR
a33o+rI0h5kRZPNkCpMFucuNXj3Yzt7CCKb5XZPXeSixJpLI87A/H+Iusi+ywWN9HzgAue5Wjkhm
Wu3kXzuyTJTIFB1I5VtCZOoZkY40J8QmNzhJn+Q0xnMU86cpaItLx5FHNGnBJf/I3VPPu5SDLD3f
7C/hDtyE8HgSUoJj4RLHBJyS2qhHzLNt8G3gS5QkR0PW/Tg4W+1EqEvLGdMxqLRKAioOO8wl0z6j
x47QxARVLwtK5may5sD2XhYUlC7tPiejCYHS7pvJVRqSheNk1Nej94/ztMOcJAnR9cO1rDGzhieC
ZNWSe6hh22FebRkia/r9V7paX8z7NZXjJ0xPgsR1svTpbdehcjIeUhQM0mIEXQXGRlHpK0sYO770
wgedctqiIYkhuY+VM5631e3sMxAP0lT01rN9sxUWY8g0QxPax3Fsg38yCMb/yIS60SmL0vIhKCgx
D029UFW5Az0KrTItIfbwmQ3LpMJq9RFhY9XHkmLrkpQ1BGlVOB0Aiq0O+NmgKtw06z5W7bHAw/KC
Lb4hvEWK+B6E4Eh6HM+2d+T3CF6Ieg1/PM9v63PDl9Mfu2mK0BQgNNpdQpHiXPnL12PjJFv9U0Tr
/yNdlGPXwmUhbA7yAEcQTSsvLrpSzLDCVN9BF+vXhBPu2/HD1N7XUiXTgxpd+cZvNIefZd/Oy1dU
IQEhaqt2OHu1nsZL1U0MRuUoyuLAEBk+SpnN5BI8SxieqcjYHgS0CSzoVd0vzz6Wdnt2kKZBmXhd
W97zaA1frEPu4uM21cXLghQY5CKkuj70GKM0TwHRS+SCqEpzcKhYq0s2jOBmmWbXHf7YVkXlnoeb
qqimNZQHn3UM7Vc7dEClELaKuSMgPUR+4+euw5hwl2b4KkmcyU7HZ9DEJQCOtKEsJE0geJHsgU1j
o9gziZF9vmo08t9OHYr14kuQIU+uWxb2RoliwSpWbtElQBukR4G5SQytu8admcDtMnJ3zWFpawcH
Gli46KF0Z/Ufep0T/V0gm35Ms1c3PxkD4wRJmDY/MB8EHJtuxr8wK+OWL6VrnTMqZ/oX6am7Zg7E
LlIZYSUOYZIkz3jEVXOMZwOchfynB3sZPHAPQIBl0vtuAmMHqIUwNT5a8hqPASlXZMBC1sAH2s0h
xRcp4e81o375RnZ0OhWI3pYSqwWvAaRQuA8F3JzmMmYRBuMiKLfoKjNef8bwXvpYunoY92plvnJF
MdQdFZUA06dHD5uj4KLJiXkqAYzAmgcfd6bejyDAPGxTafLT0I6J48QD888BpnojEYyWHhVvqnvM
2qIvTtWcupdedDK8R7IkXzm3N+wLrVX12iL5wPyjW/D3QFjTk2XAiLwfdR4JcIcVhj/kkMhHlwXJ
3Z51YMNfw4PDTFazRDxGxWNxBPN1h6UlPYPbnVcPXowighkkb4ekZY+xzubkTCXAYFSb1sVyxviI
3VZmm144DTDzbnU1rzksow2vJYPnIDtZJbeHIYnEkypM2J3i20A8ZmiTnOJVzBBbM7IB9d3Iyq4w
OA58Ue2ZMUhJk0yv5R2kM0fJdE0Fsov37gknUvJAuLDCCkDSpP9tlthr7tuZ+O6Jqq1XLGCNi7+W
CdtdsXipOCnTQLsLCB58VPjCGZTSM7/HcD1o/Sif2JERc0845xWosPqjO6I0JyrNbcjLJuIoRJYn
El62sc8rRu0c3pVwDN3DhtBl/4BCYab/ZeU4EKV2i77qAA6KwmUtKrHctMQjIdM7lz+Z9K9M3gQ3
TSI5MvCHcILXz95ie8aZXlV7JV6isSpWa/Exl2X/3s3Zdh5nbyk/OncrwCr6AJL0sZ7sMJG0wKmb
LyYGSDH7nhfs/EBnDxB2F6ZJEpfIERsuMyPHccAKpR7vGy7siW1KJE5bwtJcXxv2+lUtHzX42hVK
0Li2eQAwLDsw94faOxkffA5PyNUljjmdNbsrH1JbJ2ue9FazUKbSS+29sIpEt39XKSUThCIVQHyA
zXjBL0xUrEA4+LRG48WfElBTahizT8nkJTsgyaGC153wl7PoFTHxtCiXK0G0KP1OLdiHD854W90D
nZjyNcM3zjRlWS81HyXCSJ/Ci8aeUf/125jF09yikWX+IM0jPfw6vHYw5/7NC/k/csmiAz/gRxvH
5DzMbZ/L2uApJiFky/sQKyhyTmNAfvg9Jp2LD1Qe7knd2+5k2myNjnacOvuz9lkYyiA1S8VVwjWt
cAn5hTylUx+RtBXIurtmw1KLFgz/tUWSZKJxFqZa8WOlwCVKrPTNEb8O3WZi1u45ZiQu8lr5rTiu
lb8AROla7s4yzczyYxWNuAqedbJmyeacenFbprcM0n0uZOOkhyaIlvtNbh4+8I03+67DWUpiepTL
pQmI4uelv7QEAGyNLbQoPEagO3Z/CYyGKpnvV0LodFCbM90PpSRDN2gKttfJ4WY8+ZpGZpfYqIl+
94rE1a5F8P/LFVs+pTMJ/BPRsebZMU4IB+E2LEJ3ntYJRxMzeGcHx4PZlPHW6HcS3xIrPCt07qQM
oa1Ikqa59WT1NAEo4M9rXf6aWSZncnIVXvcbnX0JdhgDtweoRqrcox4l+E1R7uBydREW8izxQ0y9
iojR0SOQLfap1c7veHbUSpDRo4VbGpBuxO7V12o1ga0brgFDUswONzbI6QdY9vTKHlsC39YxUUBA
vACrFRRj8ztGWa0fu8YtFyLLDnBDjsx+Uk/jNPmE3skdNafKjaljF0cTR2Cx18AcYWPVyLTOxAjW
DJA0cbu+Pk1jIJYfkkp3OcvWlF+64RBGWXXX19JqExwWu4FzqpneyRxBiJoGmrYr9x0bYc6AwzVq
fdUsr1lZR/GxD4xZjqYx8rvKKLRvTbF6GRonAlC9YM6DuBMHkHWw0RqyxFv4q8Pk3x3a1gbtbq0a
HuKw4+Lf0cmbj6wUyZB3wxA0OdAHzaxL+Olp2MaaQKCo7/vSdm8K5AQmyWFof2M0LLs7AQv33fPh
6NyBLwqemfN37yB2NqZ5fjlf01QvJMwx4mB+26whTFmsW9A9YE9L/2OiWiaXEOybuWKyG+VDFkfD
ZZkFnlKAEdkbwWug6rojVo3xqhH2IexLIvZ1ywiu0roJDgwVlgO+Qks+TC4dkg5LoMQN21Vg7gVk
lP0Xa91bcwzp5/WxERGTh8KHx30ULCwo9kAosmtbYGTJySm25tzqIL4ASFQnEIaK8IGpMpzbhuLk
gWxl7x7q0TqkugW7LAjDYUr3sdue6qBic47Cakfnt9mWs6dN3PgImGx784rGd35UI8OqGwJ9IpMI
KYAXuACXbVT9yfzV5ZG1QmfJQxc3hfPCaIrpUbpGk7q6sQzmyyrLbjrWGMGdXeNk2e9VFqAoOio+
4LurTxwrntfSPZOOpPvNBgYir7JNI4buzppEH4TNm5TbY8Yw4bZQm/N5SbxixEJuGwSiwCbMDbdk
GPpcFJC1gY6Xavn0/Ix2Y1fMlXrT7ARD+/XUlC/KSeqX7mYW3qkhc+RjO7FD6qQ6lhVeiIQ69qQa
NwETpiXGnU229LPzjHax3/DZ0Tiy72q6X3Q6DN8zxINHo+i674sJZCwWVHz6CDEhmPCdmpt4uEfh
BywG505LXBMuh7+xJCDzcdua5zZMuu+C3/Hn3NDskPHng0S01PoVPKiaEBy7jflvYoHuwzxnPCAi
/OCBGBKk8FK0Q14nWyrOscWzxbHWZt51SrLkus42eI/Sun9gfTFgHQ9L23vl+hC5wsSHVIqIuf60
lE/wXwiYzz8wTTIzL1cMnITSF2/MvcoZkj+bYVvGle2DaXWqZ3pyuky04VzAryNE7EBFBIvCcdMo
ohl7P4TtukvA4bwxu+ULbuxQcC5UelVHqssuzdtIB4CNR6f5mKPYvIExR0MUIN/e8UoU7T2r7Zz5
My4TluW5upqOaBad+wCAOfoxBIwbmFTWzbd1y+G+mrqp+W/2A3diRwuyNIV+Cu2UJQ8MraiHgVdq
bRUTLhNu8sMQjSPK0vO9nbHuN2+KpQntm1Kb/JEy/e3/pFEYySf8UOafgtrX7Dtv835TTYnhCqN6
6vFCmPZLRE771M9ui0Ev9iHL2dbNMK57ypoffuSSJaKjQTlRmTtNz1kVMWxM+LbvrW7q7yUoXOfL
JSpLYDGZbHLksSjoZWi/utzzE3JBjAjD8zojBVyg3ejwmTlc4r70G5UIh28/Rutd51Z++pyQmw9y
HP1re/XGXv3VXuaK02KybrxjYWTHKKeOGE8OBt/ZTqZy1Yh3dnZz48eoSzsVOZv82Ymwz57w3/or
/+Tg/je2dRZe/Sj13Q/yrMvLqLrCXOe61wmRCM+b4b3izX2iN+mKV0E+odhrfOvrYQIP+7JiBxwZ
OSzzJWvQ3H+OAHrZtREs0akdZnjg1PcQl4gnNDgjPrGpxdGPFPJuvdMpfk+2irF04dxmOC9J3jVZ
e5zdFFNYxnhmH8KJPgAdZyXnUodO8DQZtgzeF9ZXWK9ku6x7pmDIir3J1ufKliz1onRXem+DOvps
18kby/1Yer3Z9aLo8WdHcO/wqMiKpA9FAUjEqQj+C0ckgx8uzqtfEPca91QwmEigCPnqJTJcUnlc
jf7GchHRqL8RcDRGfRnKDGxaPuxDz/eMuWauPaSVbR6jvG4YM99XEmHPj/ol/EiUXIKvlOrzMrMg
ARmQLTXtdxDaYN5T6IzEDHgjsEMUKrsiNXi09Vsv7mvFysmcWFwBZ3Wkq9pXLvOsHdS86XMIvYp5
/ThFEUniRH5l7QAkYtrCqWYipTD/g/Pd/jpFQAcBFjr8u/WkNX6UZrEMudK2YAYw0tLIefFp1WiF
xx0bPSjXIPHiGtBT59C1Dho6HRjOhGepC7v5kV0rCDYMbstkH7XGQjKd2fM4YT6fICW17BmhzRpv
0EHMUGfsEAWi2IJjwqvh7zF6EvG8Z3ftIFFwPP+Nij2GxB8MkMXaFjJLUEXLzuda+udZTOXQcafx
m4UBJUsraCk4igt0up2rC/VE6nPh9uaCrABHpubVYDP5BvkOrSGrtbG0Di58MHLPOJ0jG61nj+J4
3aHDkPaUcJueZ+yreAU7GCo7iWMoyGFCLp9Vu8EUbVGuWLUS9nHzo94S0BkJSQVsvZEeP7aZgfvN
XpQAlzL9S7fZ5cQTA5AH5oHzLPHMFBRsjbwGWeYSq4wcH1pwu4T/gsxF1nCCoDvWtnW+sNfj8oqm
rHlcVsEhV4DyEqi/3fSO0wJAbNKwiwwt1J/3rbhpxh5hh1tcBH5ongWr/y78yv0593ocDgyk8V+3
S+/zTWi9/kUo6d8igoARSC5GNTu/DxY28KCckJ2AvNeDgYsjYqr99jm2svvaYr+CJsqQhmV5fUiq
rVCqQLlr4xgFHW115wVp/1KZBBdSZzDc8qvp+NvCVD3zpcV2X0HxkOTg6to5ulUs2A9ub2bbvq3E
k+yFXxLwrBEcsLqpah/YDBAvG2O3bu/Rnr0uQyyfuDo7AIURJzp5xoHF9jGu6/feNXjm12rcfi19
jAmQN7Ov9omO08fa0xQKdNoLwUjfsd1u8XxMopA2R3g7BSG7Y0HyJd2z07n36BAaFHC8/+Jdz/72
B4ZAkxDYxD1dMjAELh/p6t+tPwZZv7nrzyRpI3BumK0o4/i8qdlKtE87sOYjHBeHnJslp+yyUeNR
+skKaxdeb7q72S1PrJ0ZMjK2E+H2BjWk3je8zxf4dqm82o5x8K6Ca0FetkrxtxpyL5/Gbw0meBCw
z7r1mSt1Q5F+d4RpYZjEBH+PiYjTd8/2COcdNewLGif/iZP1tsCmnnkxHbWI5LCNCayPGeredvDT
onuuS6/6I5YbeZDEnXMcuHaq/SRmni5oOMVD7PXkiakeGBbyQXAb2yKjmE7KbB33a31rRfphoErq
/HgsD6MOZkS/ppaYKdgd9oa7lGk7QZhbFNtm00V7WENyhdHgP2dzyv/YBDT5TPJT/1LE/fZLcw4u
+2zuko91daaKoVNdvxEONh9dH/kpMbBweUyBJbn7MTCw97TLrbWraWV/ZrNXIOD+j6PzWo4b16Lo
F7GKESBfOydlyZL9wpLDMCeQIAh+/V19X13jsdRNAifsvbbQsINYYdP0ByWSdQYRyBDxVVXRpZRj
95lYplqXlA/vDzJCOCLA5Gjx1yqXF4mMtTjUHXQERACT3rc6lU8iso7ej1GT3/xm4UgOlrTMYXVE
/dM8tvEfW/C6HDBkJM6GDCW/2QOPZME4s6ZgDs32lzgCQR+69gtLJx0tJthFkQKyyjLK++vl0kPR
Fy7ReCr0mL5UTQAWY0bgn+8W2MXdtusmA5VKFW5Yb0zg+zwsrgkvOM6c74TxU0INvlSPfJbsrUci
Ic+svvgNcAFl+tCS5kSPNS79tSuZd+/iJLD8CaP+tyBlmTZsWPF41IyA+jG7Y6TGn8IAqPFuQe6k
gBR6mFufJeooeYhHYP1YgZiZqOdaIY3dkKjE29uuA9AJtsxZfM2iIv7t+grRd9Cp4T8zozwgIqQz
E8GfE2DPP6sHGSXcNF6v4sc7HQA1Go9Vh+iNEXWAkh9FR+sfDWxv/VXjAVCYkUlYWCAToVwiXyYt
Tmire2YJiBjmiSRYl1L3S0aWGf3B0kVGJ3CprDTZqMEfZpPNlTPk8XJi34zpqpuVPZUEI1Abyion
vCvBkx3lwfBdKKHifZx7NZDlQeS/ew6mbywTRHZ1U5fkdNg5Y7ulnXCsKuaTf5OkF2u6bfJBTt1l
VUEQnxkE9/htE2S1fPwqUjq8zVxEzT/ieSxd7TT67T0SSt1bGTBuDS1Fn+jkl/QQjO0YymYRJjNW
Mke/b/Nb0CA73t6LOYj99YIdzWICwNFZq7HcrgUzB13nHp7/IDXf7KRDpAde3y43C+A8AR3vky3P
h9s1BtkQzNZ5eI1wWQwCZ48k66OgdMfInDGjOetVqY/KLfl7xFHY/qlYGIhsZO3E30kK1YqqDI/B
pkVzXT2brBpJZKnS6rdk5JqctJziD0fFxqI3FNhpgqbT/w02xCPWQI/ki3FA85ISTVe/h9MXq2My
Dt07skUVbTRlL9iKVjZk5WRqkR8TCYfvBnY3YoIgGe3JWwK41hmhOvaYYKzu91HXus1uklPwyM5H
TxwFzF3jDX6targaTxXT74w1q/vPQa/uc0uMNbwdjN9HEyziOTNMXD/7wrB2LgO3N+euihsM4aDT
unrLMKuovzX7zmnctTl+Y2oKm2HH3Xi4/pwbzQ0vFypp+XfWEwhAfhWnvhXtGiSAWcaIdXJaDtF1
jJFgEqpUpOVmCqOeaCmoTqP/FKf3MrAnAGAFyJkLlHBBVZVIQIyxW9ZuOXAupCHNsu/dOlVQu/0q
ME8cLXnzL2LRrU4hg1uCPzRT/Q0Uoax9w9/e2VevFPbVImFlVLXMMS94J6AX8qwWBir8WvpvK9P3
nGs8mfMP2M7J8pmP5dzdXG/y/YecKHCOu7IMgSngF0ivGi0f8UYNdri9FNiTcB9X/19AleqJSUIJ
8agvK7XrifKmVI3YsGyYtafjU6yVtaeh7tSV652rBr+dmf8yEiPeKEJ/hOjApgjMdOurj8yWrXww
VZREO1fzE3/WuuzCL1ylnnyRsF35tJEkM3aFlIV4iGQs/cQh3lFa97Dp9uyKUvdgtM6OVOOF3NbG
Z9HO46e7TYOSd/xGE84gFM4RmsfUGoZ3QHuASGb1Mg8fuKUAYWSxSvUjK4Eu2neaGftPvfKO1Hxn
cHwPaBrq4gXeGBuSUOj6B6LJQWymwZqnfDQQjtp1XpGIwnOVp6CO+uXKUnfwf3Rjv847J1LEQG7Y
e+PpNqnrlf+xLFiCs8JzMT2PBOD1P7pA8JgwS2HsEaHI5qH/a9jroieSDXKM1RslNFGN1p6YTINc
h6akJV4BGH2IdYb1UX+lI6XtalD6hC+kU6j4IwDWhfMVKUb6M/ZF7r7CNpzBf9HlXoDSKPmoUaCM
t5p17ZHZR9uiwke8cMZaAsRn9ZhK/gbGGbHNQfjsO+didkT5TsGIUB4wf63ceduUGFneY6na8B0T
WABOkDkcFj6EkM52BGCBYRBLsgvrHIbAe4EWQhwp990T0og6fmf5RyaXh66y2PXC+s+mKXJ7ioAf
3IzJvPc0qTAgOrgF9pVui0vUusze2Flk4FWKhmIpmXj0t0sw17dluDtKhGZ39tI47NIvE/4bXL3Y
RfAazBY6D7LCyTmvaCJzXIwubMKnYMxIjgzW0dhH1khINUn4LoJflcfW9ifvVBntEXoi+aBTibjC
dY2G8xfJ8QgvJSMFstxqqeaG0HrLxIIiV+KK2MiQu/niM+QaHtqO7T3OsHR6GBInQRHoAuGTONIS
7KmK9T0OBLDSecI+eEIs9RAEyfCOyKn9poeV6XfCr/mt5chEs/L9ik1Ksbb/4XNTMfOy2meHtCxL
np+XLstfUGGv2W4CfzBuNZhX6CWsDx6Y9ioWc3xLRb0d/PJ+HEW4ubaD0/i7qAyH5jW1/egdwrWh
T50WtKvgU8xqyf9y5VMUN1F8qJKWQUEU52wi2nkB55E2Q7ILWSrx1BWF6XYz97HzI2KkK76myfnI
cNxgpuicYyi5KsKWT3hDMIQfP5Dwss6MboKOa11hMPIpWZPeKR+7cFkxGU9VwXpSDWzUYiuX2+QT
U02ZBsqcEI6k0f2KfSHuHrraVR92UP0d57Z67nPJtNh5UCDSw2fI+VV41Lzt6hhb3rgfnU95tZk8
eHNA55K5OpZTlPzM81j+i5EQUxCsyfy3akRD2MOoe5AEAN3f1CQawjfJ3mmR47TLD/paNB22mL1b
2CKVIuHL5BQjA1atU8oEE+c1cSX52esj4EIoJLCRrgXpC8cCC8a3RLhg3+6MA/uUIDoFdTqw1N03
tsiKrUBZWB5rdyiI+myGP3VSux19ttMjnHQSE5wyirVuHyHyvw0Ja/0dk3XXMFTsfQNiFbc3Oueq
fprtELFBgpTi/oCIA5UOWjUt4Cwbf70tawms1wuSXp8aMfbDwboM3RHnDH69JfXVc04V3m0a9KCE
0eULFJ5bohldJoISl9MuZQ32ElFHQhSFfTyOiFd1wXNondZ+hv9PmymHpcBq6xP79oDEfjlTCYX5
g+93/RedaTMefU9EQBFGDaA98/Nxh02rx5UDQe0QiNYcHElIyIYsXbscmjFRxbkp0LxDQvESJp68
NEz5hJHLMWW/1Dx6VAjrNYrEHO2nVPr3nI9iLruTH+Xhc6rnsP8ZFcRIEx5iR31kmyt/pISIQWOr
2Xfiyo6BsgGWJ66g8J3J0C75PowDSUUVikFQbid5JvqX0Hr1ORR14YC5Dcb14DEc65/FvI7/EnSv
rDCsjb3mOnaZ3Wn/zsJmurTuZodh/ZVpLesNp8Pg8DyD5yf4BsPFc+3HfXHwKDjuSSZdGX4NiOYx
ny+F8+0FLv42Nj1hs0eNp4NiOwOfqE+sH9bX1c+GZDn62JFCCmws+j5fhwnYzAer41yRNKEPaZqU
UjMTDntYmHrYPlVVHjhOnGcUjL237Sas1gnpfpVo9rEI5bxtc1YKqKtVQGeqW/3LjnF1jRaEWtuE
2XtyFDoQA/Qk2D6CUlJS4W5tIxQ3OHYAeaaZ9ha0/YKLwLTgilmJrGAHVvaZIk/QvrZiqZzPHA3i
VelaLlsBL8ceSBIkCHVw0A1QUVIJAzZap88VU1BzQIoHInnSIIrQD3cvHHDuGxEh6fqiBkmBx26z
a6mVFjxndX9nMEdR4wBCqKcvgusQdXjoiFDEtulHihLuF8tEv+Q7XBhgII7yg1PXxM2TN4Tdd9fe
6SHrADN5SBIb3Epn5PKfVn+Bq1R27rXpPat/N26R9C8uBsYDBXNPT28j0b57fRNlF8miu764DMqO
YREoJBVL67svPetDNB+e8L9D7/6kFLFvyP3rog4OShBj87TAD81eEE2SUploj+G352X9bu0zKN8E
RRIexA4hyN/sMqfhrkEOIXcL30K1v7NUQ454ojwPdFC25aafVPmqrDu7x1ATwLmBg8GQhb0aII3Z
dzHqMDPXTnpkmSxYHI5ZKqNjOvf6vgwZg/U1zNXyl6QL8W+gJLpBhcwRKPikVx9HJef1AzE51Ubk
LelfpftselCekz5z4EDIQrg8gRULQLdugokq//z/jJAv11guSDTwKvX/TDIj+9kdMJTsIZVzcjZ9
3jrfzoiz1/dVFT9VeRH9wOzRuT9Zrrbxq2k5J5FSchW6BCmvfbT1InedfgbL7Dpsje7Sh12eD3GK
GgTr8sbQAaCQb/JenQvAvPIdjU4IGoulqPNzXMPwCurKKgCCpYddKqk0FHIdBfDTXf4AnGqEWQeK
VXsxnszMLqTkuSH1G7MHvqL6J5bOitCNsZczcQ/d+KBHkJ4wbvt5vk5eTqjcJg+ajBear7z9zpgL
ia+wH0efxqGtiOhi5IpWnZ6Ir0Xz/VLhgdQKOXsacrjjZnJumP/AxkwYWX7BOkhizgA3nc9KxUt7
qiV63UMoOXAvORVedHKDKH2o6STX57BfEX2Mcl0yAkNyPzvTBaPG3rgsKtPLcM/ifkZTsK5Ht4h6
90kHQMgbYGlIAbwGrpWqB02V2vLb4n+sEj96aYNKXe4m2XXf3RcEwDKCZwHI6p9vmaXtZlRSqIXJ
Fd/hAPQu2IIFS7guzrLxvZrNOP+ZnGZsJ4RfStrXLs5rZ6/Mcn/QfV/QOlBJvWd+RTL0xvAgfbOR
c/yfd4VDsIeGmAbPnil0ck56mrWHppHishJtEd1QVzIVjHnFp0+GmLo+JnXgLNt8TCZoMFaNO9Ap
9bQfGVpwm8Z3G+y2FqFYvm2ajvCJeXyXad0mcjUfDiDv4CkC68X6mXxpxv273jqY4O892wOqdjU8
MksU46GjqUCFkdc07ggaq+V7sq1msKh686c0fWqfo3kZMG9Pc0JwDuct1rbIRPMLkxTPQ39311dx
5eSPMDBlwwSOgRrLfEK1tn5kTftCYOdYH/OZheLWkCFycZtJkHdhJk7Rqij7bge+Tz7dLbm0S+Qz
hhuxeI3z3JJJZjdRMBK1Mg3wFw+uwQ4OAYxA+J2JnOyNDBDfu6DwlfwaOpubgwIj8L4MAPa3ENQl
+SnLnLN+W2aZyUNTeM6FJCU0K34JlWfPKpRqqp9ib9iWRHviwimRNhHQUZZeY6EIZ67arWB0xCFg
6vbbTUqbso5IxkfGQXdxJjTaXYYbe+XTWOD1YfygAjG5Bg/GwKJpDwxgWLFDGb+Tz3xyJLdygjUe
DP2iSKIJerNjqNs9ZyV+7O2QjnQKKNwVuQj3hGDrAZzbxpMzu2z1puiP7BvdfUw4v/0nVr6uvx1E
5iH9BFj4gO6wuipoi+t2LTGWkZLWlOZC0F75zwMNlB0y0GfXQKoig3sQDMtHWw4O8uYpca4lqUri
VrjBmlyKIupqgFnh8i/xe118cpTNL01SyO7Crhav7EayIHspE2+5k4pdwyQxntGQBoRaEmS+9DQX
hpUpgyiPMsfTEw5acqynfdrl3RcmxLV+4tts2wseOoLabAEO7cwOEVMBj3lg/5aUPNwZWozNFl+f
T1KBzwh7x0XDft7pU0NMd0skEQV1Wkekj1To2nv89/HG03irYsC5LiLborvUwKRB+DANO8mBCApY
ggyzdhotFAnoLExfV5SB8sSWUCwf9SQxoYyQG04qVFW2Rcp+z6AkCKd7nTL0OyIxjfMWL1grOd5Y
9j0zPghfnI65wHPGJ0Rcep4y4gkxsB6lUyJS7dl4fXcNkcOb3iiNtkCGy9GxTfHA3t4PjyUnyMW4
i8mRhgDjfEzCSJOcwgFcBnhfo7h9wjjrHgWpNiAru1aNB5sj6H9jXZm9E6Ta9qe2ip2jaSbSSNwh
VpcqZt74srDuLL+xyWs4d7FYi7+qdAhEhQvKg8+CNBg+ZyQbF+kMLpmZC671eXCy5mZWXLmbRVUB
nGOJsX4b43ruL1ZDx2YLlkT1QWpngbRjiW/gTwxkHY/fc+eQ8cBUYmabRq5KlD3NIPCWCyQfgOw5
tM//gB9qtEzs9V75/nN+v1gWcl8FoAjQE0y1/qzrtMNPLdkZ+mQUM4Fk39LuuQ5VeJy4dXDmEOzk
bZStAZFitdC3pmVX9ewqXFDMLvAPk4hadHszlHAHWYCslL9gfEm1NGO67lNjQOdGjGTkLYRm+pzP
ZNht+zyvPqcmLoNDTOx8Qbr6Gj3Z1pvSPT6lIcKteIdwr6xyXhDRsOBgphsghyi95BcmJIA3gESm
4bFjKC436Gr6XzDpciZP6Z10WFLKsRibcdA4oi4J7Ctp8TaRBZPwkhgXLaHvlv1LR1XmnmgU/M9o
1B7r4TI2J/JH2/V5cVFnoUFDi42benWvqI4IHltUHyevuWxitV/9UjEWnvz/mIga2juevL+U1OaC
UBQFsstZDBplVu5/d/EzCZTEKgaXQfT6JYZnFG0dxyD/QZ2Gb9QS/HWnYw9kFOmq/uuNBQr2LZVd
fADZEqbvOh7ziwfisv6HfymAP4f91UfJV4wDQELDZJ7A7mBx56OGP7H8CGlm3b+pFwzFKUbvxFAQ
AzPIfK99n9MI/cwaFhn+32wgC3THumyergAxYsjy2In2KzR+rAptaN9GQCBUWkluk59kAUoIOz5g
QMgmbf5IyILllbYB4qPckX4BtnIpSGIs0JJe07go/xulQGMmwJ9NDGXi0sOkcM/axLxOUSRnlb0t
ap1vxrIs3naE0qZbd2oskYkYzZ587prxPWrjtNuMw9QWx3Z2QpAQyZI9slLjF/eVJlyv9Tr/mkww
ATcqXfEMGBSsnFOIXX5TYeuMfzhk7r5RmgzEk6yhfZz06AzHLsSlfySm4F4ZOizaz0MzVKdFofDf
2lqumPoyT10Byy6/Ufc0NQESVFqPttBhusvHLoZdrNG/74AhRthRBbADRPZEOJxcFduMOIIwJZvP
a6r0P8ZFHBmwQnSyo2N2vtFF0z3mnQvKMQ1D3fyobLqyZoqwrr/R14NOdSQt4xaFBNoxv5T+iQg9
bQ9i7UR/MXUedTdKvYX/0Hei/2DsTRCrRl8e0ySOCTgUDfrbDDv9cCZPENechTWWMkrnA/sRT0Xw
DnY9ZkMs8FXBpcl8eBslQsEVF4Y6Md3op68s7qUU14Ay2f5s10U554UozodRNFiRmDSGPwQiFrEt
xpCoLRgGKyEMxulGJIAi7xEFkoUJCMBNlDjy/uTh0SQV7L4S0c77qIgnO4FAz+HRqVL792iDECKs
OzLQY1FH0+7PFa2hl+jKweyw6LttyI33oRrsEyghP0Qdm4z3vgs79d4vg3Q+wDggJwYFPlzubnZj
tSFcFiYpF66+EWd5B1qhzqU3sYsDpCko1x1rBK12ibHqczZkOlHDIEjbM8HCfRBLX3/A0p3InaQN
+KlVxzK5R0zMsQ5pzUXIT2zVJqWdSYhYHqdXkFZkU9CTOtjWXL+/qNEIdXNphu+0xUmao+e2wyOv
ab5ebTWHv0qnomsnpWNcb1Vp3e+RYKJ+m669/BhN1dKV4+UnmZSTNN/in24sC37agT0MR/FBc5yR
o1AGzkDCiJs8LpU7xQ9jbbigwWZ4H7kZkkcm1VXBnZfXzMlbY26t3xEOBTdlPqgVNNpDZYriafFM
nG2HTpG155S6zS9cPNVTQ9tKFKQnk/hhYcyKVTuYgv9K6BtHT9oKvT4MyQNTEEdcIGIuHBZ+mj9z
mblmwyJbeHuzFmgw8w7YnI8ShsdpGJwv7Pz+n7geiNfEqTwciQOq//W+0/1uJ8LTECGlDOLpZMuy
hTqbec8R+ZUQhkLfQYoJX49m2LdMKbajN6FDT72RtW4aTCS3dkxvbzNhbv6WlxoK1NSvyPk2kofX
7rLVRnrbh1B7dp5xqkPHIC/YNn0RhC9s0Su9X4hyuq/gZ5Xu1xXUN2pVp+kfKBpI/dvMJBq+8cC0
JB8yvaSLCtLph6g6SjG3JFYKy3eCatSbeSn2bYwofQf9AKf4iMv3X+jP8UdFWUs685L3v6FLohbx
F2P1Q286f/gM2Pjtpap1xMjQYXECw336JNIDQJNAy/jk9jmqdbKaUeyA1vpsyIJKtlgvIEcUnPYR
m6p5ukRNvLi7yg9YkFTkOD/bkGH3aSynZTqbsYhfQRowNwiZWiT86JrE4YLPnLwlcDobAiro8tsk
JUMRR2gen+Ihkkh5fFyXZ6LCESMDIfOJ+iNC8kdAD+H8RmOcwuUySj0skcmyl2CWaKqZ230h9EHw
E0XYKvdMnnKW7FkdtuNn1KXJeqZb0zN80S4BrR6nq3tSfNLMv0kDdO/UpKh+JYnDPlktaVNyDGdn
PG5Zc+hJzOweWXXFV0i8EQ+dwLQDcqGDO72SW1NfG9Bs3jFV/+ezL3EMnrQDhj+RkbVP1jRUxyIE
6/ELlb7/ZBaKwp1HJIbe+gpyF9WXBbaxRQCSE1aymF7WatNDHKiO+ARnjJCR4/lcXqFXk0MQrC+z
H0imv5UZXxr4bUyMpwgP14/IJRfguwFRIa4JnFlgYonMtNc/x3mIpnrHv9Zah+u68hhdMPMMWIZy
IRoYSHFN9PEKZ4AHu5iZ7XuIa95AKpjuYBYTv1BYht1+Wpf22o+1O+8iL8S73q0UJF+0RXl2ZGsw
Mwqv/PGSBFDzdhQbQbKvJzF+tFbTHvS5a6AO2SI6dZKZ895XvviLSVhzOGquj03ftv5nOfvxFfRk
+RV3hFxsiGjR5OUpMXx3yqWjHjriFojCRTGziViQ0eF4U/SMmDMlLU92Y7yf1Nh2mB676hwgstEn
23VLeGQ8Q3IQJSSL26VCaX0ksaH7uZLh6Xy5riVr3YGKV9PPpPOJ9NLlOcHki8DCGaru23GQ6W4T
sAfUsKJDSkgIn8PoI1dN8AuW7VqdJwIFHkYAK8vGT+30H1SLUuzWMMAuuwoc3SdyKIzYMz3rmsts
1rt1AQATslVS4BLWexjZ0bpF4x/pZdHvvB+wesfOVK/Y64h/zucWrwQu1To/563nvOBuV5jSYiQX
N/IZUvdKfZ4ihbb+YKJjR4hWdiakt941OkWusYV8lDanJAFIcjWBBUMDjwAhW8hAe0tH0+RXNrf2
JS14SE/YOS13s8hJ/FQRVyiSPjg6Byp75HGrNEP0hi2O2M4m03mwx36EjQChqjGgMUKSmCCr0bkU
I/NziOiBzou9nGpBegacIrvcWwj8JWBK1PqVzNpEZ8etx+JPVVVYFJ1G+YSvgONHy7ehflyp7Pl7
cPYObFgr5e1KDB3Bnpgo8vdEF9LQNrRzKyAI7IEkR/E/3mGsQrIPIGLaU+0n/zQy0gn58cAiqAtp
FzYRbT9zHFVnn1nQMtJ8Eqxh0jfy4vBZAmlMMG7ykiCEudp67IN/VCFreZi5oP51ZOH87CdCtM9J
PECzMixoVoQNPlsTnsA2uWCvUBdSCbL00g+j9zYlouG1ZFvhHWr8VOZCdsTyH6nM7p+WKVB9f2Hq
eI/5RrAEneJ+3SkXQjdaQmd8BNdmnA9/xgqV2oIpA/PGKqBRzgokW0zHKv3eAJhxH9KMWfbfviIu
4GiRJPKZgrEKv3gAMV9sR0hP6Snny/d/KzG53tkWqPmYb/WLU5+kDNwK86of/kcTPSDgX/iKLuki
SJLdOV44oY8MmcL9daKSAjzm3SMsIR2Ve4aAhaHYQcqbnjzLQ3lJcbti6fARj3Ii+dDo08gNe0mS
K3LrrUgZ5eqdv0CLBZ0C54RNXOBEXGM64BJy09wRDz1gZnijCUXPPkuAr+/Bbgjx6nkDe2fsLnNx
cGd+4kfU0YizzBips3AcEZxXGdXM5EKBVWuG1BXQyzjRcMgGWT/ynKYknM1M6YEeVwBo5NSIfQEd
K+QjZZm8XNwcER4z4iiWHw0eB0BxtZIBC+JOf7lF738PaGeS9xF3ImB8FoSXxIyatF1RylfOeYeE
M2sYtcImaG9zHxLEOawNWn0INslpZElFrr03BVcNNng5UmLSbPdOHDNdxNfS7KJ4CaMDEgNZfwYl
q49zbijJ35MchMlGT1kuHoiaQAQNV1oUqAvKRuRvjGQjmveKQYE4TgMUb0a7zR1MkUTwWUGnS3Y3
uzVz6Fk3ciDV9A2BVdg8rnCqigOTtPR32wEpxbOIHO3QTGRkbhvPsJCiRSLHb5H98uWs8/KVSyOc
Ux/1MnxgpoaXDylltVNASv62ug+RM4oygOc6ep6zafB2G7SFgkHTilah2tjZxTNfar2YfUPwTUKu
Vdi3p8khx3IfqZhMVxcIi3PuxKz0hZvJm09xQPf1ipNmvnsLG1rdKYPJXiQs6zcrTgNCyUKXuJ3Y
TaNfFA+cKGNLJXb0LQOLTYqgAWltTZzRsUlCYuYxeII69afIPKO9jusPydjuHiGs/Su/gA04GZGL
7Ko0gbAZBDB6k7q39c8Eo7qFMNAXs/MqxhaZS6GBrODyRa/xA2CvACWIcwfFvUEeIPZKl2NxTcl0
RoTrhHl1tb0J25+rILfvmx9Kpd995A/S+25Hdqcn3OhZcuiCMXicYvoXLN955mznCqjFhftmhT5J
Cci/6YnWeS1hVTGeWfthnd5M53YV6m8NceCi4ZOJg44YgV3YTGj7nfvV/HUnmYKaMevM3DFN3R2Y
hjxkZOM1WX7GRS0dCMC9RAU6ZbN7dZQr4u1C+mB/E/VMsmLCCI4BchFmrSH8jLMTjAXkuXzrVSp+
vG9dUC2VRQNZUgP02iDsldfSTzMyxCHaIHsnPZyeGDEUgNd799LNqyyPS9yU4Z70G14eMQJ5gZzI
g/DGnDmGLWQTznbwJY7ZLhmaNbSuScgt1k1Z+gcLy5y89Iqb91Ytq+DzEfzd5KkU2o7vZOGp8kWg
z7mrc7SXUjWQk4N7mWXmuYV7BYoPMh/e+tIWAqIVpuSDXBKfdgFyfY+sr0jTYydyYP0bb+FzwkJR
QFFdd80SKJ+AcBm2nzS6y4srgtYDRFvgQ2BAJi4uiySHJt4JEcbLyn8jfXslq8vUgDv2WBebeOdz
rOKoKfruqMUwyI8wKegqWUauB2zYuBwGmD8Tsm82NWyfDFv8Qvryg+MVNTjOYcH7pKQmDhHS1q9x
lv7fHJwcuiKOSjikCeMiZBau+5kzeCWSEsUg0eRuH/1aiorUakoRkuHpMgmaTHuCeGCbcF0+owIi
ySvw2uBpsCIiUQ3aOPViN0rOsc2QQvDBdq7gPfhVUrh7i6zpHnoiIve4Amh9Z9HMHqVFU10dBSMN
ZGDZ/yORgfbhCtHKdy/h4icl9HlBiIBqqGRYEE4klE5qCX+hQoFWwsYMj6GNmctDWh2i+po0KjoE
DCmIdRlqsewoHX1OVrLoUJaLcmHppjVCL86fHi477giGz1zP6RaqRvavmNyBwMVuBi2drMFfXZDC
l9Vp8ZseCKwFGsS/0GPJdvDwiJ+DhlHZhgDy0vnNOYyUPx15CPcUiUR/1o4nkZTV0AdvXRfCowsD
PbSnYkEViwgOUPljTrv9q2FWVe6kkuW724dPi16S+kmVi3+TUlfL1qooICPGSjCOiXXc4DSIJQT1
wTqQmTjYh4IjAq3mG336JA7sVlfSDFZNmVPXtqQSbUbqKyh/q2mxXzb0j1CKEABCsG+rF9n7c/Gg
/bX6461d6O2bBmuD5jdzaHu29O/r78qiITw2a9AvW9SpRG9nmp7w4jH6G7et9Mp+41SiQ/LQNu6n
mivzOXiDHA5NbLxkr0rPCa5dlqRfPBPzcIRjGmWfcw2QeyudkQG5lFY8NJaeYhej9yMmeukzYp6G
1LfcsKn/nsSGcLo+mdb5hxoMCE6TRO6tI+Gk2QEqIRmUwVew7DovzH+01sV5FVRgMrAasV9MdkuC
3m7rLuPYPOAt6aho2xbVjvWse3VtRFh1j/MUOEacaRe1W9lQ+727OP/c1xkLVnElIK1vfzE2n+BC
qxyrlOVJXNL6lc43+wK/x3ANKxYzLS3TLNxGmevgRcwa1L7NbiRmAJFdJ+DIbVXeOdNtbaXut5a+
p3ibo0FxiC0ySnYJEjOMhDNjPrBmeFIWZMZqSOuQQ127eONGR/Mz3jUmmFIYsIKC4gGfvTE7tt2I
+7Wvmz6BmQ6bqWeNMWQls7Oyx78z9IbhZFsIjdDXOLGHPBwbHk1FPQZe5x5zAk3M+oDrOGchOzjY
7dWz3xeDd6Dz6rsftnVXkruCoJ+SQ1WkIz5ykeNRHgUe59emDzUfLGQ5oBOIjDVuS5bZib2oFRnj
YSEup3kY4laIW1lMnI9XLws7klVQasczODvOuRDuQR/pI2t5rX+zh1qir5QNaflD5Q1aZiJQYCVs
vZFQ212p+rW9uQzrUZM1THDBhMXpBC5qkLjjZ0bo9dFr+etveY3fCcQaqwqEur2OnEupmVMfV7fJ
i+ehRqu5oeEf+I8aY3Igdhl5AWjeZ3WbvKVefpZZ5xPA5tiQmAa3brdJH45XsmjC9c2FMxdc+rkG
DuV4dpZnTSO8bApKUOJDyaNgxtAKS7kbDmCYjob1wR/6H4M3oJIeIjOKSJRUXNItFKAMbBCdFPTQ
i2KlqrepDvyV/hik9s6D8AkJQbim3U0dGuJd4ju6fnVLMv/UZhCE5z4oy8WF3GsC2PTA+kHo19IP
xvaBQsqOPyJD98tss8qyXeQsuAYDhLiwS0Q3/ZmiYM0fcc37t9bT6h2Zt9ucgsGHDib+x9F5NUeK
g1H0F1ElQIB47dxuu53TvFC2x0MOIgn49XvYt63dmlm7G6Qv3HsuZhDBwKAmzmZ2qQSLymEWVNuV
YBOU6v42mwY4yIWJJrQmelyJYDWgqM8qQx2LDShX3znvl9kDFvULIlkoOTd9AkgMKaoIIaDzxcjg
6OoQVXcKitc/zeHSsW4jMbPYotgiDBVUM26kkDKQANkAaB+rdmOau6l2aNMrDUyaqN0J7WBO6Ep4
zns5qA+bse17jfIXzQsinLukyNLlao2jKP+AGGnThwrDJaQdMDELcvC2CIPngT5N72AtmK+6syjZ
a4/K5IQePvpAG9ycoZWhukcXJ3jpaadux1KjYuzXQo1YRyZOLywcdHABqIuvQCC+tLdGT/Z0GtAV
OHtd2r3/kPDwYggrIHxcrYFMh93EtfetWuT0R8f3hgQHJMPFTWsrP9vZVVOENzzRpFNA+FvzGUzz
yWakaHeeTy8ASaSbbya+b7E1HoPlW42uANUG7Nn+0jZNvAwnb1js8u/iqdm64f8QlM+pracHkl8n
cWs5wnunMpRlQXrzlIHbhM6AtmTbZJ2y36dSTnN+5LvIYxbR2Ac9JotEnP5pEneIDoUbZG8pq1Ri
1nJePmx7K0D9mYVlmLD+Dqv+NcriuMVi77SYKEHhFfbBo0Ir7lg/R9EfXt7FBYbLQh/tgk5isaPD
XH37fWmIS8bf1AYlGAAny776HGDnelbSAWWe46ysk9wLnJ2jCgZ7QxF1aCiHNJX62fCPxTn3OIU5
Q5k8y5d66aebJMxAMGjuFtJtshqLcuPDjAcS7K2PWp75X7RhsnsvMZbe8IQZVPSjwpnlND6NIInq
EspvDIT4Gx+WJ0+BysioTyDbN+8Fm5OGxCm+dcz8s43QTIMYPDioxN894uKvSBmICoR11ZkDSWNO
j8giaiZGIUHZM6JS8g1EpE9kWzFa7isafVkfDcIj+5yvBCDKKTKMnnwPP89g+rE4FcDPk33m2Q2+
T8RxF5M0cUiUEi6LvWvj/KN0saKzaCY8Rt2S5d+85O0fg80dmqwv3A/2R+TSzVARw2PiO4Q2s0Vr
PqogsomwHbv4bdHl8ABmisl1jdsBeRvB0jg8ajlW31RlofnNLZf7pfGIxdzFQ5tON5hLyqcqHNS/
BPyIIZPdMQoxrIKMlSV9lW+Rhk/LWzBJ59zNeCW3lsvWctszkW1Y4XAVHVmoRkiBqwFKSlp58rlW
7ZzjtoJI1drFWjE1dumyuFgj1dGcZxPjQmJGz6ofkdWUzViWh7Sf/HZnqMyIgoTITqIwQmPyfqeG
tXESxjUSmTZldgmeEjEjtZndklAyOIeBmHJrn3ued+fk1oDmY3Gze64XNvFj6Diw5NvAY3FfT74O
tqnF6XQgRWVSx2gKVjY4cO2sf4/ylTZUtCpu0e0IjJhdbLqv3E7BrikAQhh+SUMY8R90zE0dt3yp
EObwnlPIyY3BqAI1Fnu00z2ZIUQOsEFrvzh3I1bif0sKKnzbGmnl23JmlgMRgSycEqpb/Gw7Ls4q
nvn5jc0eFTQMQLpx5hAdfNLUrpHwBsb67TKdXmRZh/lNvcRNcrL8uLqrcoKzMf3pcXQ2U7q4ZHdL
pjq7EUPZ54RDLr5JfYh8b1QO2WUQbZWtFtqwvjMkR4if2XNInsKnG4HcsZz2g8cGLneMSUFvmR97
4I38LH5zbcw1R106KC3PgL3L6XPEG4B8dfLC4jgwOXuCEKj+jsj40OGPpS0/TdQP0x0xP0R5oo8F
2AyLvyYErMeEv1GJ07BptKsfXBbqjqhcBAwuLo/nwDjkD6OZkOJeWQy99NlexMJ+EwDLcK1sryc3
RrSl/eAtU+oePW6jECm4JfO2OQxjXhiNCJ3UhAF4GAJCKvjKU2K+hFR+AUgyO5DjBiJ0btGssMJn
XaiF+osrSkl+CPKfT+hxxoC4Y6S5mzLtGD/gZzTgcEQ3Y5dO7Q6QfTX7UKQk3RKOuxK3C5XndBs2
JHMfpBHqBrJE9D0GIDV3Q2G7zQd15JiRac9Z8eUAyXgDYzIQCxJXv0E7mmMlJ/cNS0bwm3AjE3Vh
0xHgESeZi6Dza4i2wOwcDQsPY8pU/6O/HufTJDJwfQ0BIG9osjn0MdRxG+tIsAkJtMOUJjG+F13A
BC9/UKUsX9gy3T9gjfllHMVahwkelrpDgIRojdLBdJcS5rKcloGSYYufBOtSSCn4QUS0vfDJh+F0
IoljWJ2CNOf3zI0z/wH1VCWQuVBx6TsvdfzlFlqhNe9wCwb4yYlQgf1nr9yttqJL4t0OAAO26KrK
b934pjs3AJpgGwRuVlwieFYWQGZiUZ48wZ/KNhGqTIbBaO05PkFG2HcAXHNshWMbPC1NT8oGMv2U
BOsBXxtvA4nIKVfoq9sI6y9GeNs9BfDJxOOU9BG3N2oCQlPwpdW71i3L7Lqq2195S8iT6bJi3oLB
yRxWsXN+cmydg6zOI+K5fvCyIP7sI0eeBmJRWJBmcrr1w6yT54xQTphs1PzQ7LEcka6Shqzt6zer
yEoasZSumSxbDPF7dywJ25HD6PRw1xLT/Jlapw12rrb75cjiNp9vFHMtdu8Ql6u/6IhDPoiM97v+
LH1Agkd8Ba45rOFA85uXW2O/zfKV/QncgjQR1lo6Cp/cjPecylX6eMaw9wNZUmAM2rwhrXaToVXZ
iNoiOzeOKadu/LDsNCBeNOfRYb3OgcEUJGk5sl/Vra7tvFSsyxK2oHNXbV2C1p3tQkDn+FxQyScH
OFriqY5Bb27E+i0z2Cz79Ii9Jw8ZcdScqEXcG5REphS3QqjyROwkWRW0SIs+Ae5BKJBR2n9mc4CZ
IeSkPY2oXPl9kZ89AKTxo2/YYynemdjXlDxRSx4g66X5jv0FyRVR4lmwL0cPUpfiyH01zozobpA2
+9LJd1tIjb0174XjavchmceF2wYnP2Ig9NMvfeLMOBGXVN+Ngus5dBoTHhJpM5liIVstKH0LSd4t
mo/2iX6ixcSLj+hXldrVFzIGDFkFUzrc8t6XAbpc0bwgzCD4Gz0H/Utr5SYCSDgPyX6oPe8+Y0+4
wM/EMJq2evmued9juqsBrjFjec/GtcmiDxAKTNsIagLOV6IKghOeG3bggGRg7mnaPyRXbuhkR5dT
pzp3dGHjvoW0XA0Hlieps+d7tTG7J0axWyoGd9lr5jtht2trNi3+EVVHz/koUpCU9pOTZ3R5uvUs
69jX7twePafjU3BSdgk8ijH6kMyaxesgPVPQbFkoERrBzGkn0jQKfif4LhEpUKR2IDTTgPMqONho
rMzU8YoxWS2eEC7O8zVrsFfxLIOxrYex4TIlKeGOZejAQHTgdDsCSPC+WHI4CGHpq/ujrkDOn5FM
orBKc4gKWw+nxstqBEu4ny2NTaIau7vMosAl23Fmt2NNTs9sOO6pGvvCQexHyEGMUwg9Q39jLC6M
HSYYjk7y1qr4xif/Flh9p+J7puowgAw+HbMPlFym1zHryUyhbEjA08WkUn6oXBR3YQzHgERmnDMY
tpGC967cMizlOI8srb4lghKIeBoN765jXs6IoUqGxyXuSDhh8qBuSN4gfbHJo/hi55YK37QYhlNB
Bki+8dWINIIksBk1GWP5VRtg2kWK6giz0zG3bF+T4An4EQRfpvTqWtqCoKoab9rvQsplv0NAaeRW
rDaFk18mE0wjL6QLt5CuGnRVrjw1yQzFdfBIG6AAqpQ6UL8M5r4hFWlf0KAH+xgQh3vbqbDV+5Yg
E7kZB3AEhzxzqLhG8tSy8wQW7VfHEwo77IiANskF/Ncu5MedEj8A6w2xhUSVE8undDnr0QAkTDMK
dt5kSbA6mKw2PvZsbljpBpor+tqgJwlcvo2uGU953nV/umzqPRRN5D2vKd/gHLi326FLm1u8s1qN
J580vu4mF05ho+PhOv2wdYP7oDQwh5Bk6ZKvxjgTm02NZ3GL0B2AY0sb86WDJh9RHMx6HhFmgnf5
jERRH8GJleJNIgbPn+B3RO11AoS1cO5TW5gJ5qK/BqWmETY7h9Uzs8UF0gJ6NTzDG82gLXv2ywD1
QUCutmJxn1ARZ9Tu+JTyuPOveCbIAWIDsDJaFsKF5m3tdGwZ8nzsVt9KmZNpl+YMFO3Q8x/nlNyB
U5AozqyNXzA7J8muJ+oGlS7HP5vxYmY1G+1loSraKJ5KGWUHJyHkEj7LAG74KS+FHa4AFqubnkIk
+sgstNeU/SYnwnKODzQYhdS7Za7DP55V5MlO29bSvTYkt+W7AkXyFcvZ9JxaUWY2+F0Z9Ex08Wrb
QS6+qxhIPpUthTK7yc7cuMpFpelh3H+KrTilmzGEtB8IzczOAaLp+dhAqpWfFt16RkYL6p9sO1pZ
DN5vSQu4lN3YLZ+LNAhxt7zcBSBd4ZgG9Swcsu8+Hco1/yo0vr66jLe4DxmAomFXXl5ErEuRlM79
powa9CwiSOGxyYQR8XUIkJdcFBQ5NoJlhD5yx13nyQMZ3ZYizYJ48vrKARhJRJ2xx/4RIz1grW3L
sSTJFw9iyDKAqaCB7ujf6sHZOCwcIbejY0uLH+WiQuO05FxGh0/WFgC1nOhGJInUAYl1a+nJme+G
KvaavwwDJ6Y3kS18zOu1k9rHCvwRKr0CQzsGecjPi+r3yO/z+Ku2Vejs5ZRM8cUBtTKQbGlPSbR8
TFxXfxPUcBNlVCeKR8Jd8CPsGhQiE8VuV9jXLA1X7xTN71tb4tN7Yu/oyo/G7S0gHo4c7fS2Fkvr
7acJnMseuXA+/Ep6CBmxVE1gY7Qjl693ZW/rlWgZ6wiOLZWOm9wr4tFtFE1p1mK2K+axveLmHPM9
52BR3QOIkmgJQdzFt6mHdOOhtWmwv6Opg/u0tzs5RSyPkXUmeOVZ0vg/HuWEs0p/o+LD5WbD4zEw
xboJBczljxlrHhL4smtEyt6tZldkDKu9Zudg2g73FPmwb/gbwQ1/hdOw+PGLxN7AUpEVSxoca1bL
43cnld3izE0a62Dq1rePSvfUzAtYwAQSUUDGxq5DERYSfqUiIzBNl5RYW8ciQ4U9dxLUt6jAw5hw
tXSRLFxQtYzxubNbT8Dt0r6Zv2tig4PjKH1WpBB5cSZ/5hl1M8JLJ4l3o6ybGXGlCcvbKddOTW56
Qgc9RjBAvm3jwbExjKJ6hA9cAtE9zA9uBzx7NqusMBFQd6tmxH7apaAsg7EB6gKYWTXOccmWdrrC
oA0kEzcIOQh+xBS+Tow8in1XhnNwHPDYdIcGbXY2bUuvL0m8h3QjnskOIlmT4ZTTnoXbdOQKpzIv
OPOw9LgATOpoZPAMatIKSA6f6M0wUyxOCkgQMRCa/JD6BhouPIYDVEFd5acSyIOsMWBwGJKeNgY2
by3RQZnYzOzGm8+873v/xdcIZclban1iiUxA6uW2zkzidljJ6WjZHzMJC5tdkGEt4V+yrfiuhjmv
trjtOrOZ4kjIz1wlbZZceG8CF1t0ji6/xksAMn9DXAinNCNhQYZfLNoIapkPIm6jMu1DwWwleQ2s
wyYAT/CK8BbQMTf8Mi0X98fE7MO9ZV+Ri1+/QlmPFHeywBcjlpaKMImcaSjUYtLMfYFsHmxjIE9u
Ew8uEsOZlcJN6TNpPRmp0tXtKFxOdaJCyLzCPIMGr2fmv/WQcvwpqOPGv+gbGPsRYeSogTQUDSVF
QmjpuPKMsZ56QjDoqqThoZe29n0f/zd79bsA9Lh8UC4EnQGmLkAnnKB1MjwNlF86vGGa3QGK2+L6
TMHvVNh9i/QaQAwy2RU4YW3UoQaypvUe369TglisRCDUFmw+PumZ7AODel1ly3jIqywoPiPqgPGi
ePL6o6lasinKOEwNa/SqC0/jZPfm2AibBD6rk+CKGFtgdDX2PJOutFJGz4z7+xEZcIKOs+1KBzyY
UYpE9Rja174c/Olc0FuhBuVDKnclejUWyagVGJhlRfqEUlYz5/fGnGQjTduwnfFBNLuqoubfWSbs
KY2YX9CtJRXpdCinnU3nzn1yYmDjzaeAzZ/YsdISLw4PUHgShCp/c8ozZCwzX97Wbk+IrdMu77oQ
zrAXZV4ZbOEd7i2JWYSZkhehIsBtwFy0mZLxTERU9NvVLnHKjRep7hd5iOd90drYDV8JCritj4zF
OxGurM0j6jlib4bJha5QZ10ZHJjrwUDOdWdta6LVWPe5ozWyzONE6nYNnj6D0WRR8jtXpr6gDckA
6uULXZRN1U5BVHgTJo/YwcymQJJiGNd5eum6tg4vQBfGGjdzgY4tJsTe2bOaolQL4pjIkiBLebAC
q85Qb9aTt3AoQm5EyquSD6uv0+VUgmzseLbtKrpwCiCT6kfV/yRsHV9EISZWvjjOUMrbNfVwJZF/
MJuiTmAoTsO2Ubmqvc2EXQ6oxOzzDlggT4lXCv3wjw0kwHuYXQqRPdWNjwCFBiW5IV0mGO+Rimfp
uQu9XlyCqZi9PckQyWs3SqVQ/9ID3sEv12+ZQlz55VcxU7nKA6e1izz2Aocmt60/sfKK3x5HecW3
YXevg7XMWKrI/Cu3BqXXN7AYLP7k8LJCaKI1f3P0hX7Cklw654Xktp8i9psalBOEcfR8zZKSGBgb
hzVfZi4d9M3ffkQDBo00DJdHcrOS+xri03yMytLTWza8a3hNLYJ6H5DmTMhMG1QnVMaJ3NlNHWpm
oIgcH3uHXdOhb4mlul96JvvPbKtI4eDzSWqOW+KRNiwMvCMtErS8pMvfQCi4/7w6zU5IqsHcY9xK
X6QeYn2T+S7oC3J24KL7yhLXOR5x/hItWj6NQo71ofRnW5GwFEqi9EDd6o300+5ZV1POcJrD6JAh
bq6OKq3jeyVZbZ9Gl2kXsTtFiC11JCpyb3XaBx4lk0hs3IAB9H1SlcYHNT5IzA1drxjIxJm19e0U
CwIZADI4M2OZzoFl4/QeTCBpE6oYcw8Z0PoKl5e4HcsPcJzaiIcIqcUaQwxF6FvHqo1IxchRCuRM
n2VLVE+bsocmWNR6qNUElBCuTeZuEKXFqDJxOq2nNaa2g/Z5jb+iGCPbLogs7wndEdD6oTLxoy5F
9ldambitGJMziPsf0mWFHrL9fFnWAxHvPaLEcu5hsPcZozRwvNWtB6YCfVjfiVUnPUUhGUjgzPIV
WthfYA0EyM26hdvGz0vzY9vUwAFJBlA2gjo9j0QRrHMm3H9IAUdJNpe1lP1O+I2eL2jb4+YWcRqW
iClLPqn6Zp8QryZ+GfB6eDfGS0i8wtmQv1dW33xnhMf/zaBs2jdrkvOL1SK53LJlrG40v1K6S7CS
M66xydt4qe0ufIs5R5+8KW8K9F8cvgINfiteSpC6zZk0nvHA3o9PWUUBQYRu45ltgPi8o7gBHDsB
f46+GVu5yDmglBVH4WWucxJapT+LEMtfxXKJxMVhyY4hBFtceVYh1IlSb2ZNGfLbk1AtYqyqvDoh
Ta4wwa5E/EG0V+x1tz0gQcl2nCeFuUntQe6UOTMzEpiWGzOMAfwthPZ3SK36+Mw36AJtttE+7yrh
5Sw6mpCObrLyCEh3X3T2pcfDmG4Gd8JXxc1bXec2NSP2BGNDJXLsaucu0HVul6XVb4PKhw98juB0
Qkvl+T6IqSO3Q2+vHWIaN380wyCYJylDts/KGru/7SIw3oe9IQwJsUjmq0vhVP74jfOO8SzwYf87
NjMv5eBIPW1Y7olfYk/nXzat1XCrlwg55savovjHRsKTw6lbOvekUpK+NzXAHU5T1PDOARm5qu4G
rbzq0NHWuVs30F77LMuIRTixduEBeeBAxgdRrutL2/YvJobCsmeNuqIEEVEQkETdToIa/Be63axK
XBxHCN22ppcYJuIkcT591sHebUca2PRS4Z4GauMmJbG9iJYwO1sjWB83suyzGsKCOJe8pSz2+8ir
LsjKyAgFOFH/ZNbCNDqlsH9Wtcw/cJLF3xEcPLOvZu5u1BwhnWk/BjjbU9neRw1V4jZORqjpdd/G
n6C1sR+BbfJZzdWRZhgUs8RD9OgB9kHXOOy8wCULi6CqotzmEpc/AffBGkooLfmE+IeFo58SxDwR
z60eStt3/wIMGAGdy9b9KhL0JCfsFnTEbo3Yh7CvOdj7xBlV9y62kZz7OxX51RYY9a4mbb2Vggr/
ABOVwl2+Kzy1nKGuTyAKywlkoijDxt2lk43fpTF5J6nm9QAaE31hf9JjPQE2g6ZhH+0QhSA/VUl4
UQ+KZJdgKxYb3B1qeDQtLc9GtVhVb+rOy07VQJdwmXWiAYS3TAA2Cw2Qt0+sIQsOnN3zmZZCIgYm
ytW3rkZiwwhOIqLp2WMwdcd3xqKJuC8b9gj/sNXg094PQQNs9DAipk7jO5Z/hEgfWTS4Xb/PAjyl
9B/O6GV8znn8bE3CS4ExhdHQ3laD575yiAfB3kuSrNvOQRF/djgmur/LjL9a7pnl9vbWN3i3CeyW
bvmlk8K/DD32AewlSAlKQqDQGO/yWQ76DiHe3B0GM9cICpHEWNPOoxKLeNodCxekjhjdPbHjxRHh
wcrVm3wunBBGQ+C07z6c1/qIC7eprzPOUAvbZATveQuCq0oeSP5KHSbfC0MbVDcz4mEWp1Ad8JeT
iAN1zC+2uSUXczEcjOlp4YBG50VsYIwHGZHRGf1ITzMpg3ENGvBDDg0sb8V28cT0mixhK3H7dmV7
QFZkl3sbReKTF2My2wUl+UGMU6ziNSMhwLmLGp/ilYEEclMm+618ZSo3/Ia8wNTKyhuJBJx8rmW8
P75gG0hw7ZanZj3+g1qXR7/xxuDU2IyW2WqBsDmx3HHiv8R7IYYEVyj9Q90kCL0DDL7JiQSd2WVx
LltRXbxk6Ie/XPBOegcUgs8rw7C3QnRq+eys9foTSog4eoYytW4U50UCJyhmHuvD6hhPDmYB9cUd
FyvnJL0Y0SVV7PAezMmcHuMY0/9GdxOmMjpyJOv08oLBSmLTvPiUjJBp/EKV20xR824rFEr2k0dT
z26hJEo9u08UBlVuABBS+QLZmaII6iPwBqU8BZiomR+oehxyARRUqDvgjt5vB6BjvmWMobqX0RaE
vjET1wiIAis4lzmQpEeTUvp+NDgm/JMbMxxCQlUZrOfJMm7m2LOG9yTxVH1TGwS1WyarjSDeSrfh
vVtPndgzqBTcDcRT1v8cm5XgAfmaB+M0qRJGoC4cz2f07WNxHhPDyIx5TIj0KUbaKR9dBKifA34w
964ltbg/2BEFBgwFB7vPnPN1HUaS21daRDsZvcXcl5Cg3baITn6YkOD7JiVA3iIGnGxg8UQZIEu1
oiZ5aUo1f1FXzOOjDglwJqLI2N4RBZyDZchqpCo3aM2r5i6Oqy67kNYQZNemZvmzCwEYsrLG61Ex
3AHa7WLYxAYIgN9xoasyAFdwmNBjNTokKgC3Wndbo3zp28ep9KLsZcjHFH0/XwuH1pyxjOeaCSPr
IfXtoG1f6DQM0aOxHZdsoKylJ4hCy6j33xsMKhMQiwHPOv9FueF7r8K5+5uFtNEnjFCDdxqVZ6fv
XHm29cDE3ERPMs50d6KMIVnQTIGLZ9y1uVJKr5PVw4Q2O9mvOx/7JDw8b3s/RblFT806m12TIIMk
ktjNo9KjOKXM6YiZhXRhtYiO5IHZtKHCdggzUjdNjOFm73tpV/4AJIBrMSVB+qGlic+TxMbCQMkh
FwvRyPjq+Ew6EM1pM53tMcMTJmPj/0TkrXfblsE06UO5xSUahKNzZRROFEme8azu1hvMX6eu/nvo
gBZi4A0nigVgDZYGmRDwzaqz29MyimGlVWkMVSJE7snKZs4boAIKFGlbqeUmCrAyMfOaYEbqUQkN
INCQx9MxF4q3eY9ApS3U9Meq0uJxTsIkwTiVeCg2kWJDboaJ9z413I9YItv4VSQwX5jOG+vOwuSA
U6njhdoiyKOaR7QmxzWCN31Db93/S02DGslCgs9GuUk9/giEDAbqVgqynALwL8ZrLMgeauKIHTJe
v50XDVghkX8jTa7Mot5zP8/qnUZu/4Gun+Ve6k+GnFl8hp9oahwCg8hSOfse8XX7kcH4W7+sO57O
Kedry0N6B9OQwWaR12p4BytafC2L061INRNZ2yQY3EdQQebJOFH/SWZl9c/pZP4dkTd74zhmAOLY
IMzfTFzm2NyQFn0xHEV51c66bfYtHAZrH5ZF9hEOFQg8G/3zZ4pP7dlCG58gb0Z+sjNYFq9lQmDW
Jmxr9FdA3NqfLqdaYc/u5I9Yad23ULjOvzxN/09rGoZgu6iyRZ09+FpAvrRzogFRH7O9iyt759sO
5+KE9DTfsUUuLwplJuQjYo71BgUjTGUDrrTi0NP4F2epSS/CHskiI4s410hFYXFUKh+TkCMzztsl
m7FR6ATx2kZ1go6Abs8qcPTJ+l8rm87fkqbZ/lJn1eneMVWQUsBUUDuzygkuPaJDgZNKsglXdcPv
qgm3SWkrgrC48d2ix1jEeTUQFoVwVQk0KugVs2g8chiUv2bU8tsynLcrELy0bobG1z8BK74QDV9Z
kfwaMpDfxxbkq/2wSH3tXVs9c+fE/okkPuIbZnSzwDAqPqfNwLlK92alQXtuGYGC9xvj4rnVHaGU
Dvc1ib41S9u9zcrln+wG68WgCD4tunHuYSqvdB2wTB07szxBcMLVvjVh5pTHNIoxoc1JoS5tsYSv
FRSMYTvAcUDdWNfYRlKHIgUVCPbekI3gg4VoRp9NqZynceyTRx3Z3IWxJEAL6EA8Xe1urABzICV3
NwlwsgumvuVbjFTn28Ql63rjT3ThbFhtHLVynKY3I2Y4mTSj7D3ZWbeos92KmXASlmcPsdO4HVqv
f2Stpl+yeK7vsop4rA2aGQZnXhd0jwXUR8Y0cTD9s/MM7QibMP/o5n1RH3pBPvnBskig36I7J8BS
6Wn5g31KP6t2jBGRiNUb3I92VR6om0g0572vx62wKKf2lZcuZmtSBd4KMZ3YMOPLH7JcJN/YngJm
RKb20h0exuwppLENqBqj8mtwreAnzPox2/EkkJHV0JI9hdB++DFsfDx7lgj6Eq42he0SlxaTtqXJ
X9twRqdSWsa7jRu7cg4hlZPeBF3GARq3DJKIDeJc3YTAyT7aaQowH/t8/1QNEY8GFxoCIc4G2OxD
k9oPZCFyTgHksr9i9kQ8VPUgj93cFx/e4BQfgFuqz753EVbaYpa3LByyl6jyYUH3FeP681hm5bGY
oP3tJvban8hw6JCiQCPlNwsiKGqHjLI3cGrImw5q8+QE5YHleIe9dTzLivZZRQi+wTvN7LlaXkbw
TE1DOUCwDSIrOxDQjOkdyZPMl+CHLPfWgDHz2o+SbvPZ9S1ClzGAKOxA2n2ccQtNewsn1p8iScZ7
ozDpUV47HkXbWMplFWIxBQMpV7xaAqXXBuuoQBMZx6HZMe3psr1ABISQs2MOvOmGcMWvs21hmlMH
9pvi/WWh7lc56HFDs7uJ23jotwyHxoa9OEqAPcIJeM/kGufvHsFfYrPkhljzvO0UWLkxIRlCdxEt
WAw2TB5KjsqrCpb4gjCmmXbw77P4M+sS91+K1MnfoOHqGK8XPSaMMqm/UlANF5GaFf5vbOjEdB2x
Ilhlrt7h/trzPcPaFvoHiq27ZJqc8mxnEyQToB0lqCJHQ/bMaFzqU9Vmq/ASBgXcJ92KeG+BXh4v
oCpZJsoWhSfDCtu7jrq0fgfE2Edv/dHhtcYG6xyJpj/+XNqo34dVwO6O3ip5zVuYhGHW6Od8KoPv
sO0MtyhnID5VWCD7WTgSqhKj0Fs5SDCbNGigehTQtOJI6iHcOO5JbTat45QT0QcA5JCHYiOEo6OL
I4nFNQ4hHUfJyWtqSCPKUL3vE/hjHoe6Z/65JBjFe5tWqGeL3VmrKaHpzlg57Q8A6+xwJ5+baJsy
r2afa4FBB0Y6BhUDD+FFG240ViPAvtg+DKkKn5CqcXVjW4vv2AmzxhJipLcTtqneC8JxM+j6dfSG
UB9bZxQb99j0LC75cvCT2+QSrpmZk1r91RW9m9OUn21RVsmFAkLe8/1rVOFNlnxjQa5fS1Uyfm4i
GZc3MYQNBvOWYEKQskrqDu2o6ueIhBzK5zz27iQuJ/A7k28+47jnlmbHIdtdYjtxsB99cuw3wikb
dD1MrHeGTZfajBkOSYT6XXvv0vjizfcs/c2bTh6G70f1vwnXD3mySCwQqsoh+1IhDmp3oJM8VCKB
A4Uzr38MiRti1JjV1RkBezMyfwqIHVuLToYdweS8F0Dm2YewK169zMTQgKtU1bmIk3X83+XoBQdM
wuQVsH/lNtIJalvXnXhKCZiprhPA7Z8YThFhN4tO9Tbp8/itQ0468eJW/VXV5WSxxOBl3Tj5gHul
cNuehIMw+uUBZ5wDabhiuJ6JZ07G8jleqrbaeX03/7GxXjyycOi9LeN1DeobHtY1Wvr1iSGz7j0I
ZnMmqVaK7dKFYuVRRcAz7HjMY8Ak0/JhI3W+ww2IsUIMgDT4+ARjt8AbG3T6hE0bqKIJjEc+DLr9
ebJhdwkWqxQtueXVuyK03DubAoyslrRUF9K/sSrxdTr1zm1dVofz5FKM9QRMiq1lWocdNtUJViB7
Cc2+zS2/3SPS5tPnGAreCpkys00Q9zD30I174vnnV2tKW7/7jqJ9K6eROUaP4PlxLlerFMWt2lXg
9bN10IMtVlPS4hsqJG3ZgGng1OK6IbAlHcdXQg2rZxrv8XtKshxbUUdMjsWoodlWzCzLTUKkuNjG
S2kfnZ6wQ+rV1bzbulX+hmS9fesg72VcjquTIbVmNtYhMG94DBmBXu6YBv84VFSww3uSqb0pevOV
QMV6Xxr2rxvfZYq7Jy4u9U9aYSw7xtSs950aaL1Qh2dov0yRvrkS9wIoToLpb5LOqp7QFSZodTDI
49OKqukzaai1/iPtvHblRrI1/SqNvj7EMEgGGRzMmYt020raRlKmdEPIVNF7z6efj9UYzE6KyIQ0
ddENlApaGcEwK9b6zTbIqFTu0GoUd5xcPOhrQCjJTgMu0N9CJfDfQ+aiq2VS+UCVMeTawZksldEW
rqHtwsEPfe4AWt2IpPt5/z1N6PgcYEbVe4F1AF3CErAN5c6q0nZ08bvghfqyT7pV5NpugAmpv2+G
SAw7N0vAmY2KNu1dg8PoR/i89S2CgTrtwQm4I+1aWqy0sI2o3Uft5CG9wJIwdyjxmF9arUE3ssKB
srkLFGT2w7xcJNPLLtrTzUZzgwcoapXgBis8uTTHLg8atGceUNiBj2gJ4jo+5CXpVaIstCGUhbkB
ICV8X+ms1joSiG7e3yjRl+2W5JOrA5py+eLgVeYfSmEPX+twmBVfKgPCMC1XCwQDcA9su5o2/0at
1UK2wICGstGAG3+KELRBJUbgobcpM8CXOyuO0eLR9RBwSIWiNjJ1YS6+NQUi01uOcOPDhN4QMBnZ
4x3VgdnCiLWxRpr57iwrWwdxP92JIQrrQ5bayVGNYyA3BSpbADDIF5Lbpi5cXKRh8nk3eHXxDKF6
iFRpxdPm76iN4EAaDWiuu1RzatQKSWWoPVq95d36lEqgtg/4X6M3lLybxs7SuF78LvtoO9if7KBN
eO77iPP5axv0Ab2ivFRiV2Zez/MVP9/vFAbQGmmHuqCoRC/PfEYbpqh28C2jpzCuzB5YA3+4g7A8
sS+gkuC5rUhydqbUgtNkpaC+/dD0n5IuM5s97k7WTefoeCoNMm7fke8N4Y3BkzLcWFxEOru/RU2n
1mLxA4Gn6Jto0XrZVoWWVR/RaVfPqd7SWewno9JvZAsyFNxyxeOOHkKIfjcKVNR4jDL6Bu00+wty
uci3ie7B2cB6Ukx7zbIDDUYX7A6O9VCjpsI7BaU9krsA18tux4VZkcmg7HXqYoVQX9U29jfLnlQF
N8YUADH9YHanttvu1mulBRASC7vsoMh4/zIpQPq7CBw5CSa0lifoQly4MqdtBwmr+UtRoqkoSRgO
Ykqw4rybTod1jyyFTD+DGKJ1V9SNtaegAiKEih4PuQSlhY/U24rHkqIcHKukyvqPKYKGzgZADt0W
sDm4KgNjNihLRk40y/VjPeqnMrytdZk6rOJ0RPSecmv7cwJZFe3rCojFToDXOMWc7j8zjqPXEQna
cJtJe9ornpzo4+e+/Gy2Ufag1ziZ7KzcpItuyvxr6pjAaNCQKp4QNgs+TKayIBq0yfg3VdrhLx06
yxfSyeJeUW+NdgUSf6hWWU26T1Ab/RzwgV9oUoEUiltK+2GQI1xfupkFpjydK21u0dYDTZwU2ynI
PPF7dhiaRuS6XV8g+Y61c/uT5IsaKpuyiJJnQDOBDUZV5Z1BKYLjeSeCseUQ0Q3Zua8uXLTs0ASd
7WwMMfYxdJtKd7xukyr60O12EsPYPIaxkdNfBmhVf8UHgGlyYnrMFLjrUDfvfHT6W1o3+ViCPKKs
TJ89mwwqXluhpXSAQ9bnbKPRmOFNg13gQK971NkppfDd2OLWAwt7N8t0mLi+l8iHNLFrDk8GsBm4
FJITrHzyDMegeYO2gI3/WmQnrf/ZsIWeqm3LN4cBWkYS4X80spCxfI0whUYkvy+c9gHrOtc6WO0Y
yRsbQ8PsB5xWw0EvwijqHg3GIrf3CDsgknhvuiizkv/7okV0PkiEDYuXoufQvAtU69TZrXLxXLIf
4OvTgNiHgQqZkMEsUNzZ1zHsCGuPFOGAjEqAb91Gp76vz68HXvhw+gZSNVebnhJ0+tMbIN+07pDw
5JBMrYYLnxuqdu4j/AO17SCyHNcJwE4YrkK0mrXAeoTaI9zHJwRzcAbeBgGUdSQXDI4f2D/BMXJR
GNtEFbhUMoswE3BobWnyPifX21lYlr6XQOvxu6+AiiQ159MG/rX2taLg9rdtWdVnarlVvY2QGiCh
SjFq2TahJ480tXHwaXNDgMGTmJ7vwhwCzU73VWJuu86u/p4hw3gA9FY0y55UEh4+UHa8zmMTyVEE
yC2eY8P4t7IhWmOEnQ50hID1k/lAaYj38LD0WyCFhqQEUVTvilaT4wa1b/e7k/TjAaV3qvNYajQg
j9qGKppjmaDi+rYJvwxA9L/6GOWF+yEzM+pOPNZwHKMvJm/5HfTeFY+G6RbCFFk+AsEkZcVQIuHu
T7K1+F9NvbPSAuFv3nUOIKCpgXE42GSrWxRAvWqP4hEG8bnEVSTsMvdEZR34ClTY1L63aeEDqaxj
AJBuk2ovum1Rn5FmVP4dUIQdt+kkZfugosp4JecDueW7JMabScc5dN9bYF42UiKsZOm6Gd3hfQKf
pMhoqGwhP4I+Cg2Fh7tpaU5538xLZBdBm9Fu9H6YQhSkBOBdz4scf4uBWYTkh5jUJ5sXLc1UcBQG
3nmdAREM7CdeImWMm3o/gg8baGORwxkUfYoCAjjHA/5nPIIBeKNGkGEc0gaVsm/rKmvuI6/27V3Y
GX23VdKjGIH8Cv81ujpyE2W59x0kUX10QYWSpEKy+EuK0vyJQFjHMrFHVnZhNIjFD+jWbsIG8dId
1Dbr6OpUfw8ZVepnAGPUlxhbfNuCsX9GYmn4LjOzeGfYGNoeQno43h6rGsvd15iwcWOas7SRWdG3
3lkGxOOtLPnA+DPYVbLFVYOqGlqurr5BaQvNAtV5I83SKPqZJRnerFmdae8RdUrQfnP06j6LM/SV
HVuVN2mIgeOdC+X+QW+q+OQEHMh4hCIkuEPvAAwi6GbwS6KxLWfjTWF6BOMh4PkhxvU9COPxR4+C
Me9r0Cb1Ro5+GG4oDPP24TmM6CzTwc1fUxP9ZAdG/8WYmvzJk3wo6osZhYhMQ7ceCzETudyx179F
qcxo07fhSyzmCmuYmmOHyLpivVl4zkG/G6ja8NqDREDyCiHA8fvom54j2irisIOzoCHkAO9pCo/u
KBx7F4AldA8FDepiQ0JApwBRZQlJT3BZI3DeBwhFYLAF8xf6HM5tTv+Dx9+ITXI5NA98R2hDkfDC
+dVFNW7TchQhZlkYUs2aCs4X6VozLXlKUaPh7ZUBh8OP4gNPrIEXuxbK9pbKZFVuW1vIJ2R8hm/w
F6tvES+WH/Ry/ZYH3zScErjFL/Q/mxOy3dXrgEY5KkOBQF5HmDYjRgSSifgvmG+gL8n09yX6pMVt
qTsBwhqV2+HB1RY0gu5DcP3YU9nwCIz9v//1P/73//ox/E//r/wpT0ba7P/K2vQpD7Om/u9/W//+
F12F+d/e/fzvfzum1HVLWi6oSoeCJxhU/vzHt5cw8/mPxX8FehjUVU2juTDT5l2HFH7hBd3T5SDO
eRDJA0F3LVcJw5KuadvqPMikQqkQi4hPda6PT5xGOHZqpf9cecramuMEfh9dmODmctT5b30ztP9E
tU2cW0xaUMJcROXp3qkW2dKT6zjNcyIj+9U0M03b4w0WwugaAe2pxNZvyB1hUl8Obq8Fd0yUmQ2H
r2It5hVQCQUI0KSnqK7Gx5lfpp5Jq7xHlFu97K6oqh4q0+WYq9OsDJ4zKM07pjP/pjffUqT4/NqN
npzw0IIqPVH/+0lLNfzSTRDTxkD0h6wX2N9cDrsyz0InJM7Tuutiz34etgNoVsgyjE92ObykHoXl
TsWgdMj46OAPvEmPsZhhSMBpE3d7Ofhi/c4fmeCKpqaCqCdMcR58NEbajFkdnxKjJBHNYbjcA8FO
2tvLcVbmVuiWDTfEMRio7Z7HsSuem4RhkBoeN5oWcK5zIVFY6bvmc4/C402G5cKXy1Elf+tiCQsg
nyRrtmNZMDHOoyq6zYOXOdGJRT7LjkLKHLEOKCJgh3lTBO8uh1udTLYLS9aCm+HMP+fNAoLkgEGP
VsQnkEN0P0Ukj4EZoH11OczK3hC6q9sgzZVtO3K5YMRUDyhaJCcvH+B74qdTYahO78zhugE/VQaG
d7gccu3zCZ3lCVofxK2c//zNyHC8NyXWqvEp7C0jfOlVTDanEWnc+31h5V9V6esdCp48ju8vh16b
VFyW2CAcsQ7IifPQfo0SPcLYjLYYqdNHyO6WSN363R+s0LdxFitUdfGkRChhiAC4g+Bd+q9A3so9
/mdQDYIQfd3cD7//weAodhk2EssGN8j54EShJqrFZnJy3LzpPsRxaXTPNlCm3Z/EMV0bxKpiHheT
CAPPSQeIv6eB5xfC37U++S95Bf7xykJZ/Vq2oLuhTITSlgOiNw+oqM3SEwDk2fReDv4eQVPsFy8P
aHVBuoZOI1QXjjIWXytJpEe5LchONiyqTyQQgdibuumiwxfVDi88adYCFF1Etno58trug0zzfyOb
+vkn4wyDjwEm7oR4uP5BOAnaihw9AtIJwsDf64Y61+WIa2M1dAPxHtDrBtvgPCKCVhEeknV2ilpA
vR4px7umGtJnHWFjhBtzmpmUjOIrUdfOToMlSfPftmEDL6KGpTUVfZ1lJyxVXBos+lR8R4OwODn4
Nvy4PMK1OX0ba7E8ae3mAyQ3vmZoNp9drZlFtUqciQcIxM8dfPOX/7+Ai+XjAqXXzS7KTqlKKgan
2WG2h1tUvIrasL6UGYzWP1g3nF6IEFOw4GG5mM8AD0mjwOrulPeJdUPrTDbvVISx3XZKlEQ9zYns
8uHyMNd2o6GExbVrCGktdwnQcOivVZucaAbX5bbyMJfdDzSvr0zn6gr9f3GWe0JmUSkilSTokgbf
6MSO0BwC8zlUsVQfsYDtwzssfJ1rCdvqEn0TdnF6Nmh9BJ1TJ6cOrSpB9ST1wCWVNP1u8KS3witn
21o4rj+lXEcYfMrFogkaJDWmMEwB7+neIYYndUdm6CMwnYYfL3+4tQk1Bbtd2srWMQA53/Jch4UP
zZX017CGHzP34D4zgR5sEuXf8Fq95Z3dXvmIa5uQ40Xqkn8MsBHnMe2UAr4MuAB7ukHOFvGj4g6W
k/OAV5dPATErq8fLoxTzWbnMz0wTriIYFsM1lHEeckSusLE1i2tJNcE3B9xB1XV3WpcDygBJNZeH
IK5SDxroGmqqaA6yn401L/+M1e9qA9pCM9N1lJz//E1yM7lNJVNTRSfNRxZjg3xG+4C6DlRsXhzU
XC9HW/20imRYClp6fNvzaDLSMCQcg+jkAU2+gxRcAK6HZPxip1QAi6RUx8HVrSsn7NpJYKIoOudv
lgnB+jyqhWTaXI2dM+FAh0wwdvWuppI47C6Pbm0uSWTIgBWMKCkWCzeB5Q3OpItPFmZAD+3gFe1h
iKdSgEwovSvH23owyW5UhjGnw+eD6vIeuwt3jE6omVrfkIHW7vXct5Fq1dv95XGtbQ7LtHXe+XQA
XGsRqjFHMFaayVcTusJDnsbPdgjK8Qm/D+D0EATLK19sbZ1QzrIkKgdKN/XFdizTXE8d6LmntqkQ
aw7yof8+1jZlltaETIyBXzVUN9Rj0GS+PNa1aWU7wKy3eHrr+iLDUbVXciEKkn0q9vh8hoXYT5k0
+51C7eFKMLEaTRpYcGPyzApdjJMb0ctGkF8n4K3VtqBI/tEQDhofTmneaJCpdhwCLYxve+xfLUSU
UYEMbPVUQxJ8oG8oUTzCYo3WFrXez7FW2neXp0PMv2B5SpFnzkUYCjyk0OfLDOfVPMHwNDnBnweo
7dl4p2nV9FcMQR38mogB7UrzuXPxq0T9UzRYlPDuMw4BbhiXf8vaNub57DpsLpv62OLTNH2vCxTM
o1OSY+OIoKCOMEne63XwB3fd20DLrxIZQx0XOU/ZVK+/TgUqLTujE0LctTnI8yu7az59ljPssHQd
QAuGhFZ/PsN6LcFoqpIqBH2hfAtQVgN7VNkObR/03ijOYesJSDt8jxBRvb08p2vBkQ+ar7z5eWvM
G/HN8W+bVEjwmVJHB+0okNMR/PQn3B0s7RVp3TG6Kel4Ru/QXI2bj4EDqO3m8g9Y2QGk96x/ak+w
Y8Ri9G3RB1XN7zpKA4UqVGeT1r61Gpl9BkIVmL8/XI5/mvvcdJRFlu/ppEPfgRKaCxenrV4RvUR6
TZQojBwkiP9w52Q1CjeZ31ePWgVa7w/uP8MhxyDRoENLgfx8uo0BAmFcWu5RgLJXc8Wao5UCfuk+
jwLPGs8CxfwicfnLrtxNa0cNajSGZTugeGhyLTbyjA4rIzofR7uz6bN1rSE4YvzJfSpSQMYHasZ+
9gJ7CMyhcnvtSPYMZULHOG+veS6i3WbT9cOjj2IPTiPF2JrvxgEuw+nyglj/oWo+fdnnnHaLJWnS
KoRjanhHF8Wl/IYKHd7UuuzGJ/Q8dORNRppiolN00FQzTO2dp8/QjyAMBzrnRSe9G7/kusLE2o2d
G1aDuhGJHl3J39YWLtUgl9vXYPfKxXxWEBN7r9DVsddgbeJ03z6GWFD8QEClnX4/bTJIhfki/5zB
y9pajCKmr+OkfTQ7JJBpg030DIuyFw9al/klyqJ1H1jbohVu+OHy55iHsTid5t0p2ZmmxUN4MUzM
GgaDDMQ9gmdHVaFt8JvoE8GL38rAwHyoK5n/Dds/+VoXInkZ0B2Pbi//hJVkgOKQZK4h1yBosDiO
saSXEMQ99wi6jR4tmjFwi4vc+tR6E7QYo4vUV3S7Y3l3Oe5K2kNWjKSVNE02zTJZxTm7heInvCPc
mB6sCXduNkvIoX3tT3F4g1hwmF0Z63zcLacbpWEhuAoUnYdFqjVZMWovhecdY2SVw/uio8cWxbnh
4vgHHRZWY1vRX4JDjQJb0H25POK1NY2dHk0Alyq1kIvoaKNlAo6YdoxSzRh3MOwSALWGKs3otrOa
arxy9Yn5L1wMFxkfZtk2bQ5EtdjrfcfqwWzdo1RcixokgXLuJi/OxWc/GvSXrszH16gZZ7n+sARV
NxjRrdIy5A9TzISZmizX95ry9CvF7LW0h4yHErMuTPPXSxmnEkynClM7SjQ3PvvV1L2LmRtaq8g3
Rruu7lIk+hobQcIsgWRK29t9SgL0m5A2mqfr8odZWYpcxLozP14E1ZnFveE5lKlwotSOiUfLgEeh
jKy/piQEK0dVqtqRuA/GleW/shR5hQsTjRlaUNBDz++q1LF1HBh999iWjnmfYxuPtS0m12rn2mUM
TA2rq/qG4ofvAfwME+/z5TGvpHsMlzoqlW9dWNa8WN+kJiLBuQ5AhnPU+jjFjdQt4ByPHXipy3HW
5pauhUSqir64aSyOFwFyr4Qa4R6TMAU3lY1Cf3SCDl+OGmlUpP/zrnu+HHLlRDM5U6jeEJfa92Jo
g+jcPMDR4AiWqn6IerMPbprQiIHDYTi4BTxFizn3e06dy4FXx/pP7wRmP6fL/M3fzKlsgbC4fe8e
a0Sm79PCK4FFGSgWO7rjfOqEj/TAH0Sk9M5xZgphq8Uq6mhfj2haeEe0j917LTT8L9BoYdBQtEWL
GNNTcbgcceUQ46biCT73vbg0Ft+zanNAu17jHmMO04OP6PRDbIQf42poP12OtLZCySQ5udiShvwn
k3kzm/Tny4YMTh3Hygp3MJHwFdH6cTL+4KtBUwXjq9Op/OWURMaTOnuqqaNV1s2N3lhlsIVbYL+Y
GjqthyzXxNfLI1ubQzYEoIh/mrLLK9ceRBvCHmCdzMp4kH3oIW41YFYw2DoMpX6/lmFK4TKN1Bfn
StT5shyCIIww16b4A6gNMGU+gSQKegROdAUl5fLY1r4aN7oNHoMsk4TiPFiEXDM62KF7VCzGvaRJ
M4OPEKP8g6/2No5xHsfsysFMusk9oubUvyQulneH3ISAgkTPrJ+gjCb9eXloK59t7rYoVzKPgpzt
PKQYVYftiKmOmmF8s7zYPU7mdKzi0n6+HGiteEkk5fAK5eZGIf88UpoNyHgg0310FVaSaVPp73B/
8h10favsBnEU7F6lC9E210J1lD24eqMukr8u/4yV48yiGkC2IklCnWWxpuEph9fTwLppkKM3I1t8
6nFz3BIvfS/wP70y7JX55ZFMoZRKjQ6bb3GY5diihq3nakcU9UnAJ+U/x14gkLMx3Pb3l+mcd0rJ
AxxfPn0Ry41LL80MyztqU4aSOvZfI4654Vwx/e1JlNjRCQptJJzUIc4/JSJ+mI9FQjtaqgZ9i6I8
mM4qlVp9i61eVn8SEfDrK8+KleSCI2Pe7iZoAVp750Eh+3h+1Uw+DSEMql6DzFd7YQx4lcgexfod
tiVG8K4I/BB/6qG8tnDW8jviO6A+aAoDBV6sXxw37aocPP8E4UV0B4OF5MIN6GYrArB+z0L6xh1l
iRAsZoYZUDwk2RdI0MhKQwvH4uH3vwE/hcaxS6KoW4uNa4MOMTJH80/QTmAMCvRjaapmqE/EYOcj
OYmPlwMaK1sH/AtIZbIBrklr/vM3dxfwtwI1KYcPoDSUgKmLyFPKI6i8HXsROIgOYinpPwHhNPES
L4rIOnVJ103YpuGwdNDR3oxufbxUUCRQkwjfo3CKCG1PN6w6uLaFeJNILR9l/4nbvz8O3KDvIlVr
4oOqZ7oVN4seA91MemCpXmE5+wJIh/+IIFhTfb882rXVRilLp3KA0gU39flgfeSv6t5qtSO25J4T
g8gs3eFDKsbs49BlznMqnPRuSGznscMoaX85+NqhwfMGnUN0/Vhwi6VW1qDNQzfyT8jA15+9EPEe
LN2yehNT5bwSa/67Fu8pkEwOqZ1DhYvHy/lAEYGAxS9H74iIBE9ElBa8CikKlIsQYO7f4VYIzV1C
D64RB+/1foMcvBVdWcwr2S0dXk4tTi+DcvyiTmsadVuNzfyoQ6QMB1esrvxXLwv0Fw7ypN+1kNLf
jY0c0r9/f6a50+cGDBNAOfF89L6Tws5xGu/oofK2t2sItNi6wkXTAzndXI61dgNKxwWLROEe3PGy
MFKWEngxrBly+GBCqqFIvUddAzyJ4E40PIkcJ6iDUo2BxpiEEoVJIbhlWJLVUFwpRa09o6WiQkLL
iebsL6CoDKNUgVMX73ZbhY8t9mxPRuHaN2oUOBN6WvbqYNCApYaNsksqzc92giVpXWkTWw9trU04
+Ll75V5ZWwZ8DJuqAf1NEsnzr9G6FAzaTnnHwkgRyLYBPOu3Obbt+gZbhUJsdHQQ0dRxnD9Yf8py
JQV5clhrCd7wHbcUBYbLxzBR0Pecemg/6MHs0eZTvt9OGmirPc7T2DhfXhNrZ6oCASdxlJVgRxY3
aRD00kcf0D2aMcqOClmijd4m4YcsEnfIq/dXPvtqOBRHycNm+Z7l80OfcljOTcByd6v0kz1QAN0U
kWZsBwcFk3tuvrB7f3mEa+cLByiZM01cgFuLrY3KQl+4Ucs37bBu3oSejUsqyhDx+4JWHIy60koh
g8Vt8qmy6uxgBY16vfwT1o5TRotuLrkKyt1zev/m4sohZNXVYLvHEMuH244kqUHK1PnZRkGXX0nh
1+6N+bogQaA+IJdllzCmkm4PDFeii3ILjQ9eDpfg8DPVgbEIfK+1Z3tq0KRWBSjPPzhibIo+0qZG
AAbZXrwgRi1H47zl5ugrqjsBlrgvtm9b0d7CcdDa23HP3mlG7zSa6uAHgOAPMgfbeffbM05BEswH
VUmbS2yxkWsBQKFClfzYzNSwwSic8kb2zbdOK8vwyoyvfF1enTolJ+qPlH8WXzeNJ6SxsA04TWkV
3sVo4aA4idXmQUqrL6+cUCsbaO4ykHnQdaPaOv/5m6XUdvqArU0Ynjqo988zBG0zemnyroMZh7FX
fq2PvrJ7/mmkgraAXfML4gM+XAQfswxPrRmbEJ2jcECRumqq5NH2x3/U9Eb7u55O1j0sgCB4GPQW
Q9vf/5pzMWauWaAR/wsaEt/wGA8OcAPa3FoH/JZ/7AF8nqxaN6+cUP/0sxb5iP022GLpNB3UoHYw
whOqeu6PEEyyfpNGor2pRmTzSbVRf9iQSiAgInmDvzZ5h3L8ZoDcBdMCXg7VZ1Pa35SWT8YWiu5Y
XVkDawuO/s18TQHacG3zfA2YsQWsP+AXjro1ILNUBcq6Sc0G3XCK4KgoXZ791SUH1l3nBKUNaS7C
4Y8nAdq5hKugRh8SA/upw4AkNaqRAH2CR8tuv18Ouf4RXBtxbocGCin/+RC9IPB9UCj+KTNckFUb
2GL2C6Y4I7oCyFPnt52OjM9dg8zQY5a6NtY4rhM7waZFvPVOJ3ehrFXGgJHwrSp+qtbqxRWc89pX
oBYzX5wU7SgUnv/EjPFjvQpWPUB4IUKSy8LNAdeBW61CnOfKN1gNNvd/QXbOSKTFfCD57KS1rYUn
gT+n/6GetKY5TNidNjcTkm5/X57++cRaboG5gWDOmTAQs0VSUHZydDAaiE5pmQXJTtbgFV9Qi5uu
XhfGWiQWMVASKcDNLCKBSpfIqqQofZYaGpwxpe5viDbAHzMwPi63IJ5QfTAAzVJsjoY7z4yKPXjW
HENGWd4iKN8dLo99bbVLQNfcnFSLeG6ff9akKdrA7PXopL5GYdXdy0wr3wsvCD0MIqz62nm+lpNz
VwJi+088uShv11btm+hUhCfLikR3h99Wmx5ac4D1rdvBQ0mVxXvC38Lf2naDPxAvIJjoaVDmwR+c
sjbYU8r8IN34/ucjn+8SMigEyowsLccNNrbRbso686ekgbr9/Vnm0rRsSqc6ueBiPU9N704QRSOo
OxL5/3pwUnwiW2B9G70rMSwgNdOv5CYrmREFVG4Rk6LRfLScj2/AhMsQeRqeUt622TvXG+LmRiB5
+A6dVD8+hGXvjzdtgegldilDhvb85UGv3aVsYKqPdIVdzLvPf0CBAjApAbmRVjdztSLtCuSRaPBs
G1ODKqoH/Oz9QNHxE0Ys4cbRMusPILjw0Rg9dVCKoOZ80LzJHzTNbj2d3X0yc6373BcjJs2Jyz2V
dunp8nDXzixKMOSbklRULHvRFdk9SMI6OAXogUX3NjJ8ezwkzEOa5a1+eznYWnUMcAzvGBhoVBP+
2WdvBtYPRQv9ipIgLg04KVSp+FZRdzBvRJpza2SmPt0HTYKwAkIrofu9JXtBBzpyG/5NzSCu5BFr
5wjr24QUDCYPL5HziQ7NNnNyb/SR+9Oce38iS2pLywn3xYj4x44+TPp0eQrm9bs8tSnXsJvIfAm9
WF5yqK0oMrkzU69BrdjwjM66R1HTzveFJv1tqakObQQURv0rJ8d6ZJqD/4n8T+HuzdzrXqxjFKrI
gJVqzT2dXdm9QGR2gbAPmvMudVOAWi4JUbb/gzErR5J2g5EC2XI+yxauLxqXi38aITI9gzj07lWN
+ua3jj/adOB+1L0z6eVfvx/2H4znnKAYjrP4uALkIoXIJgCdK5pDhxrYJuQYvw1QwfjcFf3QIKwQ
xdMfjFbRImQ/wcozlm87tG5lO/iUXHOU/189HGxeaxz27ksdXbRDnOJ/tPETDb+8y8NdK9ZwWHDL
z0c2MKd5q7/5wKgZSW7fUDu2yHSNDwrh8TtEHpC28fXGwa0RMnyiwsp5AGKLhbHj7LSSxbAVVTsh
EKAXxqcGaLX/BzkYnRxa4ax7gxfn+e8yUTGa8WH+qRkCmHR4R/RfkSBsfqq48b5cnoS1DU150HRA
88yHzCKWjYQLq9jyT36CWNw275yh25UV7CGnE+0uQXDpTz63xbqmagAJ257TtDezTtEL3pKehKfZ
A+dlmLCfVWEx/G2kcYeIL1WFna5d7TWujtOiIgu4cj6+F2sbXYUQzeogOEVTOJ3o57T6U++W5vTi
AWuqdhaSstc67vP6WR5dZLfUgyhccDUu5hbBIQSEZReekBipv1RRPatNTqrYOmaq2ivX8NppxcuZ
UBaZJ5fF+bTmRpqFFdRBKLRBjbYH9inPvBrwecgHs0oOiRMj/1GFOVJWv7+EZigwlSBKBZQ+zyOb
U9TwYOPyDZD7+dbFgXpEn6pDTN0IvpYjTYQradbavFLs5Uaccap8zvOAnpYYiCmYwQlzBHDXBt4z
+n1cy6LZIxsThVcgSCsZFg1N9PN5JNI9WHaoUBArZoEens480+vHGpuqgsPAH5E7S6d6fN+2MQYh
TjJrHYXYoRaHyxO8Ml4HyOFMMKQtRUv8fLwmYs35hHXWCQUyY1cYBW+HRqqfIyjH18uhVrYJbyOW
0Izqhg2zuHmwLEL7yEqj02BlOMROkyWKe41aENaCagD+2bvZWF5ZQCtLl8qC7c4kSsrTy71ptxiJ
ZLUV8lzqxM51q8BFIlE4f6P3Jh8qP0luPAHO9coymg+axfbkKSQVDwD+oXZ7Pq0OsjudhvXqEWDt
7ESmh13xnLYlXKrLk7o6PrY/I+Q9BFH0PNBoe4btVwNYZwuD922SOPhOxJSTvZ1C5zp5rnPTrrf0
60H3Xw699j3ZlzO1iZKDUIvD1goMDF7GBIiF3+ePiIBZhy4qGoT9LWPXCG28cgqtzSnwkZl1w2OT
TXM+VHhaZYJNFkCDDonfOyFjQLJOkfRXcCprpRQEEgBY0GIyedYunnVof2WaixbeETxifxchj458
ntbfjc6obRHgiT8aKXJIN36VI2Dcaz8p9SA249uNjV6etFH1mpymxMPV7K6sq7XzAp6jCQ6CBPuX
5kOZTujLt7U6ghZy9fsSg1D/1nCavv0Y4cygbUrNal8AUpjljUV3yr/7/W9O1kA1DqIV/7/45k7X
SWT3QMti8oL3S1CPuxHI3mEcbLnFZOUPiMEO8B9QkZwcBv2e82/OmyQwsRfzjjXs8u96YRo5Rlw2
Vgy7sJi0cGM3VI8fhglP7OfLQ11bbmAWuNbnmwfY4HloD7loOhSpdvQcEFlbUyvbDrl7p/7xB3G4
4yCuzSiQJRzXw7IoRQmUftIUDrdxUTnJ1qJAdw0BsnbS0+dFtIE6lSOWBcIcQV80NoAjoj/YbJHD
Sh9A7WJS2+bhp8tDWg9FIZI0k/flsmeVpY2G8DKhTC2Ob7tU/x57Vf+pqLlL/yASuAZgUKSzlGHO
P5KBXhVOu6F3TMOg2cVZjj9t0emPrGHvylW9NigqblQi5k/1i5BBGctuSmk3H0WINviY1inW7iGW
tRu/cPsrd+XasU4WAlqVlyn02PnHvElk0aeuTXSItaMd+DhMhXqP57tTdBNGCHif37m0Had715zy
K59u3lDLi8udz3NXJ322lhUXM6EeKwEEn3iaVN/YH8Vr4ujfi9ZwH0UUeAi027M2fliUj03cVFfS
kZVxK518BNEPKgG/9Ns1Dz5s43c8T1I3e9XqdBi3Y+cWD4bskq926YavlYv845VjdeUq47HGxTJ3
sblKF4WAGHnC0VdxcEoclX2Z72mglzVazLYWWy9kDdGVw2U1IEt2PsJ5ES/XbYNWeVfIiLwWq5zP
aGB7T0Ptv4q0jQUXSeJfGeCvhxk4KIqUM9KdiEuYdzkL6+YIYx1HBNVeUF3kviIJM79d3o6/fD6o
I3w58CDUZ2mnzsN+s2zNSE8zDcfaU41Y2aubCdVsusEpgo0zmg2Cc6YKUcmUv62VsYi7SA1Q6YgG
gZfECX43l4LnyGdkDPMbfO97LJZCHaH30fvdu3AOSv1GCJfjAAT9+WCTgYUZYGty6viaO55+1i6u
kNrF0cp4QeQy/92zjng8L2kSw5edz/DzeAIOJJVS5ClsOOwdPInC1DfYvxbahxDAUfK7W3EON9cF
KY0pbt5FCotZRm44fVwinK6Qown6fIfTT3YbV7K6yQvL3mLg61zZF78uILY/r3fOZzCfIIXOxzgO
eZFacshPc/nkbjDch9gLUR62e6rdaRlReQz66gpM8ZeT3SQor2ibZx+nrVys2t7LqwDl1vwkMHFy
dgEVqpdkjPRxVzZXX0GrwQDt8ilhetBsPx9hXMgRtY+kOJXkO5/bPC+enYIOP7Lf+vC7GfM8sDex
FtlaF6qqN8asOCUjNi57tMuR4QVsiFbp5X3/y3E2B5oBDCRqc5918Yo0piKiLdWjnFIU6rmPUWPF
fTreeo5vIAKq2isp+toygYWuqOnxGAAEfT6JA7dBBWQxOzVQru8aFscd0u9jv8FfVD44ea09l2Gz
vzzIX3JvBvk26GKZCBlipGlG+Smt8umRlaFh+BoO2HYr7F4+t2Xifw+wydx02DVdOVjXVg2SQ2Ab
ARmatrOYYGxh1IBeQw6oIKvBcyWq2w0dCto7WtvD8fJAf7ks5oGSbqPFNytlLDXFPJU4INib/IQs
f/kcY9WMGnqeZdeK4KsTCgP//3B2Zrtx49C6fiIBmodb1eSyHSdxO4ntG8F2d2uWKInU9PT7U87Z
56TkggtuII1cBA0WKXJxca1/gInvwcJaH3ZTszxt7lT1OE+0J4MSa6k4mP9p9eh1rD19QqPVSWir
iaq4ELrfZTm/Z/i/I9NPO90/zdybMfZ61SPq8v5P4VM8c2cAr6aKsdJQffAwW2LEwg5LrmgBS2sP
Hy/xuQNjeCwwSFEDTYBVnLMV8usCN8RHQBE3pinsOxPraSwPMDHsR7N6/ni4M+cFnA1SjsRUGojr
MpMICNqcfZSOaltSjRhLjDJ9ipIEj/wBmVD/dsCUYf/xqGcmCa+OFwBjQ59dlw1z1EyqQPnVI3B9
7ybV6+gAua66hvSI5WGOJEjz2TQH+BIXMehqUBced8jqu4qh7ZbM8bESMt+NSWs2Vy3at/LTV/Hp
OKv4U6PRMiLsWj0iQh1hywPP/NCr3vTwlKb48fEyntmsPLb5bnwMkMXrXFGVKQlBWpePnSUaA053
oI6Garu3BUn92OQZ1GRsA3iMhe3i9HKfYSEZHD7+EWe/pQMNiuyD23ldiG1VY6QUf/mWCKtTWsrn
Qywj/4qEZD7MEtz8x+OdCXjg0HwDRB5jvkt2lKHBdu6t6lHkWIFokigXdrRdr+Y5qKoL2+bs5MAU
o2ioQ2BbZ3Km02CrGsU1gShVmE/V8z09df3Ydolxh/tlfOE4np0cL6wFj8YJWYsCGV6M1+zM5Oq8
b29HZWtdKNSQVFstHQPrwjE8d/jRnqQ8SOOHpvIy+z+ScleYXlt0af3I6cAZN8OBZY48/bvhK/WN
S33eRVbn/fv574fqH2gYtDwo3qyyx9jVqxyXdk6IbfhfAmFA80I5/7nyykuKIee+HpwKuPP0mHQC
zen8jBph6mHC4UdK9M1vSytLtesaN6/pCznyGD3rSqO3eGHPnF1VWKvguyhG8t/pqEj/U66GvfOY
CV1/AEnmWwepj/mr0Zj+QxPlX2o9QSL642U9c2UaqPESx3/XVtblXk/aQCatrnzUoy79EeBGGkpl
Cn/rD6mBI2nlBEmYTL5ZXyUYWCcX8ryzk4YNhkzAIuy0xqrS66kjQ0O0qyjQQY+iKAn7oIn8UJOt
sVPJjNh10aNu/fGsz31hB+LMb1oksWcV1hEukAnuugSDoS1BNPnzhjtSXGXNIrAOXuY/THMhVgDn
Itzxjj39tjDarApvQsT6DLN4wrai2bbwk7/NuuyPjgRRusnNWFyAXZ/7tuzhRf2BPgVdmdNRcVmK
LJCqSIWZEbrWE7pApEHxL0PHVHEclLZTli3fcpnkf328vuc+K2m0T7XO5S99tZfxhsEnskOkrOml
9wXJcnzdMCEoQyHEtDXbUmwDR1zSRjtzrxFdFjQAo9K0NU7n2/Y6Ah5pzHxJ9q4cyx3uB1x6t9UE
o3KbdgIjlhyXZFy9gsi5T9ree/143su+OSl2LeqygAKAarKh6fid/oI57w09avgFlTn72XXal8lX
+if+uP94nDPxnnGWdwpdC+Md0sbMErttPKSGGgxKMEMrJqWO7dzmNY5t+BJc/YfhYDBSTl7kDdaA
PGowJuV4N3tE9oKdVMPfMm/dyI5muGZ1gaDf56MS+/b/D7gK9vMwu7yXUe9WRFoMfzxtDJUWdL9E
yyMQKzfs3sa0es2bYb4A4TkTGhgaIA1t1IUOtDqqXlubee6hq2TF2AWFrsJcfo9rh/rZBEPwd47C
/IVNc+awMOICqkZJD8j8akRUykdpY2T62DZt8lW3Eg+Q1oj7KT5N7b+41QcYebn423z8Uc+dlj+H
Xa2x6vH3M2wtfwzi9qUWtXdT2TLHS6bumxcRtTcAib7iK6au8Uqtm93Ho59dZsrRwCoQMiNROj0p
XTUBjpJ84bkX8SPYw5umjKcXqdvTwZbe8Pn8mucCsB2eaPxZ72Aku3MtG/Li0VXytWtrvKGs2HjU
esO5JDV9JuoC66Ogj9gY0lzrR4qhVFQFeoIGfKFfR40or602GlXYabE6pDKVGAMn0eJQ/Hk89BJ+
/hh69UmxAsxT9JeLR6PNoNV4TeDtAs12fknSwAsrem7Xck+CDAfGQcRbXaHg0en953b2WJeqxxRl
NmV/bTZFj6Wf5gXbXDMxMOsbPJ+uPt4654IfhS7aePAhwJGutk6l4kAWGqhv0K3TzehAR/MhBrzZ
qlMX8oSzQ5ED8gr8DflaDRWhCq6MRMsegSC3R7+Zu2Nfw/wsUBO//w+zoo3KlKBlcYOdHgitnpx8
wpvzEVPc7OBjDhiOubLvUo+L5D8MhZfyopFIEX9NXvBmNq6xeCO0c4NZYp9P9t5NbJyhksKrxwtx
5tx5QPTl/4222ihyykfkH5FGNDGow7FNAO36YkSDvUkLPAIaXI+iEAlh7yCcrrqQAr3HdnMkAAci
JIK6Aftltawz4Es97hm9VCSEmKEPBSqepjmgpwBNzANjPZq3lOGcv0pcvLHoAOV/XeD2fYnDcW4v
IUxGyIOZxRtmlRuYjZowZczKx3Lohn2f5N4Njfl25zq4Qoef/8Lg2ZGIgb3MSVkFAgylYVsZWsGV
guVDWqrM2Ii0A1TdSFrPHw92bo3B4diLFiV6nzQwTrdu4XRCm6o6e6RvKidwvkY+7CZ9Vru+aDHi
tVxDDZsO/9fp2sBp7S7AXE1sQX013z/+KWeCEu9DYi8GGLgmrAGCcZAlY1cgLpfWhXdbpYMVbDxt
CJ3oLSrz5ZuX5qX9feYmo/mNfSDaMQuWbbXWdMJc/GcBeDVgTl8doHnG3sMr13sasrZBGCD1q/zz
tyddPhAyKFUvGf4qZZBmjerqPKaPvqqy62gea3ymg2G8gmaq38W9rn1aihuEz/I0dRhuUclZRUIk
HXRMPCMEfyfNCyEN+0eMOItvUFf9jZvFw6UBz6TSYGb4kKQISGesm1PWIGvd6xkwMzJ3o6Q51rvc
GAz9wlKe2zIoU/MA5tHNhbbavJ0Ru2Ns+Cxlr+XfzazD+7us7SG+GWhxxodG+NQWIzQmxs+OzImh
NbXg1ygTgWo4PTZpClrCNKD4VEPAw7qnbp4g32SJAiBvHqNHAo623ThB5f39yWOy7BuuNZ5oiDsi
6HA6MuJDOlLDgXqMDdrjGw97LEVn2k2gdKfuaG2Mapb7qTcuhYp3MZCBl6oRoBQgilRXTgfOKt9P
67EcEMSX7Ze67q9jhQ4xVvDl8NmS2JJULoq8NDkMmo2rDYvLE1bTQeI95nY3/cIvcrxPMZXaBP3k
fTbaLkPREibiAHDglJzOqmkHZ+yNzHtUtD6HXa2BB9hZiTPelBU2cB9/u3fhZpkWVTCyZnA34KZO
BxOZRUaV2cWTD0t9F3fx/K89uNOvpNPrH8s+u5TPvjsgy+RMimpU+6E6riXcZ2EVXSvz6mlInHJn
t12b4JwVlDdFIOZnRMjGI1KbwX+YJu94YGm4KEGJWn2+KJJuNUJQf2qC1t1Wla7pIdwTkI+BW17h
giuN/zSig10KXwmh01ULR3ASM5rhxVMp5iEc4fh+KT0Vf0kwOdyL2h8ujPcuL2JdyZv9RXFjkdBd
zXCyXDFoo18+jfCBdpNKtZ3UnfEH3Ra1x7o1acIyHzMeDkH0SQsjLgxe8TBswSMT1989OcsqS7BO
nrK/hNFigzlv5CXzojUZiBSHnIsSBdcixEKSntN9ipyIptzOMl6MsZn2dSvkE6U+qAGzDkHZSp7E
2Gn7HJbAD+oO3W2muu/AoeTDx8fltyTQHyUZfgdwv996hAvAkXh7+juqWoIU0efm2TELVxOhpRVj
f4PHskJrXQUITYU1nIJ0hxaGDk8iz2KrCz1s6oevc2HP9lWs/Fq9SYkmx7aUgf/Twznv1csBdsFv
wRYc+f20BsgAtjXo79rB7f4Bq+v8wsBY70LDLvs7S7gqfbswtSWunE4NazOQMZDpllC3jjvSlYNI
IyN9HgfgzncgHeQzxrbYRJP2gq2fPD3e5ahEO1ep1djWrnFHvbB2VVoV882kC8P45qVaUoRz4g3J
dqqyeILpmc7ioE11Ht0ZQKrrYxZT9MCwEo2doyjN0vie5/yj5/aWcwE5sYpu3PUAJzjwC9F8Uaxc
ihZ/tBZmAH2R5zXTC1Dj+t5UQarCwMBaQZpBvHer/gJFDPLqehERLgU4AdSPAinJ4zqepkOlFTDx
np0iFc5B6yYeYiHA+Ma9nsvRi3dNj9T1xgMWY3xpFcSxAI2jaedEtVFho+3Z5b7NYv9ZTxLN2EbB
VGYh8K/e3zSpKxKc6pO2ui+xv8zDoZ7jr46C+3Hr+NLCPl4GQ3VI/MaofnV2FMU3LapGc/N1HqVo
5BdsYcuDbdFjuZ8zRCWv8lphDoktgSZw+LXbsT/QjWmv9awqOyx/RyP9Nhvx8KVyW9OHwKiyV7dL
MD2s7XZ+sCs0eLad1nMmC69o9tk0jf0Vrpx5dKiz3uw2YxHX2McVTZbtlQhGdT36c0sFbrCmyL2r
+7J4yymL9aFnRm2z8yycBF8me0JQvssLL9sUZe7E4YgWp53t3WKI0r/ggRRPwcSS3VQ0yr1N45RF
9kU06HUrigU2rflQOo2j3VhN5D17pEfJzmqC4mvTzkoisYAN+cFBQi3edcFU2McR51exlSa4yd3c
t4PY4ThbyFAWY3CPvKopQn1wuuAAUi+PwsmBqr4Z487CSFhYk9zD6VHpsdWo06BsMGv3HZdZdFWj
PFCGwK/G5CFoBuHvKsNN/G2nQLfeVrouCiS33TLodyh76OkGLO7o3fR2bXg0D1CX2zRNlEEPmkb/
p0WZ1L3xJjNoHng92erOqZ3KBgMw59emQkfgL5FwZm/bqh3vdKdVKiycJA3Qqp3b+Nj05hhwAbaN
s7Ot2igPmgq87Iuem7l7J1Lpgu5FWn++6lI/C0LpJ6DYy7mCoG+P2k2qaMhtej0bqucYZTS1Gbnm
X32386ZN49biG+FzWbXMjkfMvc1kurHQlijuvHqY/45nmaCVLWtPYC6MjAriD4XeRp4Zij4d/A13
ljsdYsxjyrt50DWjCK2c4Cq2WomEwBebxCR6wOrGUMemiQPji623WnWM8KUe642lmqp8wMtei/cj
2ofJi9G7TfW1071C1ttOFpG5GyJToEXllame/Yy0RCVmOBidV5ubckhL5y8d6KF7U9ZArI5eU8c1
TSNeDxuOnpIPuq+ZVbw3Z8sS+NSnmteHQ+na0fUwuCNuJW0a5y3s7r7wMxliJ4LMYxuZebI13Smi
so6x0qOYklj/kcStfj/THIzDlriQHVNCs7FH8t/8J8Iz7MY2UArYwhbHd9TsW916mBNtGl4MS1jA
UXpdZT8G0Tt3tmYlza2juJtCIhTCyb4f46/aREMwbmLHlO22D1zAOYNZl/o9vsXZPwqoq3On67yL
Jip7bjhqWTlvcGt1DjMyz0aot5776s6V9atBDsNgeyc4Z7vTjPNwJKyhgATqdV1Yo3IUb8wmxpy0
8bq6Q3HLR1rCLsUI4GhODWRzZ/XmY4xdbrpcK791ABf9MHFrf7yqaLZMYd/FEda8XlWX1w2WVN1e
T2RynK3CMratxMk8DCY5SZTwtEzpO5KqutyiUOt/7bVZa8LOditja0dOnRwsOzNtrI4dXIj3LYzR
/NjDXOrAImDi6DwhTFK+Rb3NuS5U0SVbRGl7+yt8PKmuixY92lsU6bO+3Gf6bLvXaRslv5wim7pt
MVtOgli/iWe418TOAzT0bNhq8+RhEovuY1/HYePzjt6Y6GZ/je08ko9FAHJpQ5vIzHAI1JfZ1aLX
tvT2TbEnC0CkSyhC1Pe6N/srfahMHm0tXJJNOSblfNMNRaS+wr9GMKGAofvY0jz6l+vNjn/E1TTt
RwN1qzfpubG5cboZqBdK/0V3cMRcfdODPHA2tdtmzs4abSX2Ey2nfiPcxh73Gs1NENw5TpjhlIN8
vCrokiTbKrK9X7izptPNIBe2sV84tjoqGSw2qHVah8MsZXXb5mC+dsJNR/dYGQP7GZa26Yb0Eev2
3k6rVBzAMvXuLtIrMOmd8DTjtu/RGzK2HZJVxutUIlN1p0MzhUrvjFlh3sZLIRU0QMx6wgIf1Sbi
NSN+qWwQdXqAp45H87YQyVxuPs6GVu0MGn+LHxJwFmpeVKPWYvc0zyMVTPn8ksVO11/VsSweGlSm
1dfIijjjPtcIrtZMcdzXUloiLCvlf1ImZ/kVVPjIW6iWINWyZvvhdWBgTu0aL5FV4GVM0H80ZJBX
UEwuiVG+S5UYirc7FXDYmryo7dNUCfJClsRSmC9Exeqxm2R84yVp+yzFPPUHYXj5JYOT1YuFybnU
SIEEI8TIO35dNsiRyspJbJPXoLATJ9Q8MdwZfWncSg2ZtFjgKODVAgeFURriwuddVQ6Wvi7VRYoV
v9+EzhpgVzkDnaFWy16lFGOzySc3fSopSW3dsSguvRmWpTtJrH2Awr97cgCFYFuvSnpdG/sO/ans
JU6kdp/BiZJfuDvqemvAZ/C3Tkwh91A5vRN8LUvo37tGl02/a+OZpCy3MpgFcMqaYwQo/8EGDdxT
5pVB/280JH5tb6Hqq/TnoCW6vodnUurHNGi7v5vKdQvipl/WNzMgx/6KXK+yLmBd320cyPpIjPA0
4zDy2F3VnfpsdDskpZyXmWy5XW5zI/6Wm0l7M2h9y6ZtVN1eqHW9+3yMudDXF+bkIjy3eoW1qvIn
k4Lvy3JrqRB+xJBeK43SSVgHsbqkguusn0YsDqWRpe4PC5ats5pjPCA3Oiep/jJmOKHthTAq9W3U
OpzKHR4yw85pjRlWD1/P2VZm4T+DzujNDc0Z2FIT0h9jEWYwOou/kgYRPvcAk3Ru70xRKeMKs2s3
uJ9x9xb4lS/uylUoLCsR/6STiBzS8x52whjWCH2kPwQ3WbyL0OEo7wK/KMuNCXQx35nKNJ7QmByM
0LWbBuykoIvGI0dk3XVdJnPyYLfCab/FlVkrvNStUdVbUN56vNFw89b8DXKdUXYsbUClYZ1GJobH
kDa1nWfmTtZvpNsb3h41YBzIN6PdeWjnECwokO/K3ukXc/FaVjTRokz03b09c4X9CqK4rF69pHW6
T9auiFULUZDnnQ4thtrVKmShQpylQztMT/QL4l06VzgWJal/583WKxaP2oU+1/pKcGG/8UCGy0Uh
1aSldRohZZuMxpBI/UmreSvs3SmP95OWm9/0winig+7P/db0CysL8wTRjrBz69y+sPHXh43fgDIv
IZoSCO22tarpEOtaXASV+RS7sbXx/Dx/qIY6Cang26QcUNkuFCPfFV5+j8jBBj2BfgCVgdNZ58JQ
TpN15pNnk1WkEvJ+kbTpfqijKNQGdz6gzmFsqlT+1FItuzGUHW/8prgkqH9m5qw8hx7BCgpN5qqe
VjpJyQEvrKdIpulRh3m1s/t2+g7wSr9RUg1XHycAv33j/4zaTHwhsXJBLeqq3BanE28nTw3O4NpP
UxZ0f3uycO8C3j3uDXQaTw9TlfnBVsp8Lg7Yf2k8cVut3SmzF/M2GsCn7cFaRBcKGqvqKc0SfhSa
svAYqNfaa2JBjAWPgupmPwEDSjYmWks7v26UHs59NTyXNVoE+7m1Iv3XhdVYlne9GnQwodtwa76X
M+3yCXwbkfEpSfzoJxiTttwirimumkRawS6pk2ne5lGWPOVB3f6ie5rtIN7qxidvm2UBIP4RhQEa
Q+RYboY/Kjp2kNaZM4zOk+p6/1vWmt4mChJXkgQ2HkmnX+fq8PHcz6w5jj9U/qnoLJTaVfCnG6lr
M6q1TyJN/80Gu77R7Rr3qRLa1ZZynfyJE5H5OdzQ8qERCIFRbKMkvIhonM6zNyhJ6KVyn/px0K9s
PcGXY5jn8Z4Ctx36Th5fIuOcCW+IWC2LitgDsJbVygbk2EUvKueparu53VVTO9/g9+LNIbLc0R34
LJlvrMzphw18oHqjt9Z0ob2+zgiXSTNVCtg0BhZx19NJK6uRetExaR01gIME/HFNjl5vRh5ZWz2H
elimVrWdRueS49G7ut0yNLhREFrgV/E+WsLPH/tKWRTYsC/0n9IxyocvWcWOuE8K2wENkjum2qEf
lrd3UL2tzeQq39r1vOCHTYZO+V2N5F1yLLNBu+rdSM3/Yj5vqjTU6Tqk+67zjPFttAepMpxyEuN+
hl7hbwRkrluoQZ349CVBBZJWFXr6dI8AqJ/OpWlrBKrqgmUUXOGZo2QWJqNdgJYI8vzOAFF0IZ1+
v3cYEXAbfSSfHsRaSN+N7ciQ1Kif+gHS0Wxr8nHU5LSXSVleB9hXXXWWPh0EV9uh4CK9EBSWrXka
nPh6BEaPJG05L6s7CkdCafM2dp+CPlEH06/lNk6CETXacd5/HAzO3IcEX44kGrQAJWl4nC5uQjV1
ikbhPrlDi6KbQr/pKANDJWHduLbc9r4qqGIp4wuG8lVwJTluO5O+FrC7VNTxp4MTP4drCgi77i/d
9NOfgyiS3ReT4T41k9l/T9yo2SViKvZeIoxwhll68Ar7k3KlBCcGZcGhYSHxjvjc6aCjr8G+FNJ9
IkX0Dm6tD6+Z5wEK6eDvfK7x+n/HQsODAj7CeevHEyViq2uz3H0yajP7OaCmGFao/h+7uq4ufNv3
4WeZF8Iay40PfnwVc5sAWJbGl38q3B57K27gsI/NdjPl9TF1Ym0Tzyg5mk6cXti/5wdGhQvgPLy2
9RwTi5qQ3TvukzZ0wXZM++oKbwpcoKoAMW1V7/qhfYkco7wQb9dKIiwuojoMygOcnBLJ09MP6fQq
deykKZ7tEaWSB/DFgRFafmzQ+lV6EdYO3Z79VFqDvW9Ku/G27K3cwBxHDOWNnRiSDT8Iqshdb2U7
C8eVS2aZZw4cPUUy/AVDC6F53flLa1nndTlaz4mQz1FU5Hunz5KNVRTmNo+xIASLaW/sbhZhE4/F
phvj4JBRutt+fPLfBxmsqkBhYtSB4IG7TkBlqncqSXr/CbGuBOBRP37rml57mQZHu1R9ep9ygIBE
LYKXtU13fw2pA2AuSpcX2FNOB+ImMqz2GCVOBuhe137OhszR12wvnerl1J5GUfpE4N2p/dCbJwk4
3QzZHHvF7Pbpc2taNC9owj8pfCo6HlW2Qn9RjX9/vKLnBkR/brFJWMpOa38nyhJDEtt69tx3zvQL
AG+3C1pTP0BomB6V1F8/Hu53cryeIPkF1JTFzY2W9ekE4d56Qnle/NykvnD/qsvcFBvqaZ1+UyR6
GmqC0igCW393YxLdtBbWiuHkSeMgyHl3vdvlICmHVBV7Z8CJ/lFAdb2wJGc+PEJmAXGcHATy5SoD
moJxstKo85+i1hbb2iHxykZZUA3Lhze7VH7YJhkXzMcrc2ZrI9gKv4y3BZSvNT1a64pmxl6bUdF4
Aa6Um7dzMDqPupZ1l+RK38c69tZvWUmyTZKT5bf8kWhphZMVCbppz7qXZpumq/tD2XZFWJG+37iJ
ru4nQ4lNnEMq+ewsGQ0iBcAz3BTf0Q4EJgXdoJLiGUkxzwpBKVWbocMRJMxL+5L07pnNxmig6YBm
QlFGD3k1T/y21DR0+TO2mbq5qWQz4lxoI8T7TcswdtzZsnambVyg9rUr8sH3XqBqj18FPdgodMxI
/1dHCNG7mUTfTDt0KP3sIZcd+/STy8JbCmy1hwkSheZ39bsUW0zcSmTymk5cOpsau9EtWfIU7RCm
voSfePf1l0wFWU+esLxgAXOcrsqcly02T0HyWppRftu7eXHwy5I+OcsT9rVm/Wjd9Nbq+vbCFfsu
1ixlIgoI5KfIU8HIOB04qUYqZRT2XjLuhxdKdPNN34vxuyia8QVqyCX7j/PjAeIiD6c69a5YVHlW
bY+5+RJ1ZXVlFth19WNV7CoE85owRpX5QnXq3IC8YNCOpznDVbmaoBcVQ5pGo/0CEMN/mfvR/VYV
dMd0fA+3Vm9ftHJ+VxMlPGHbxBn+/Wrz1p/S0JNWOab25petcrf10EhePGZCCzwK0urGapOify2M
yXO0YwLhub4HES3lX5U1NfE+tea+aa9KY5y6C9+afJyveRLpFw4wXAkuUc94n9d0epy1EjXmN1AB
CeLBZtAlZFJgeVNvM4yV70S3PrWbQ6z5xfzVbukG0RbseNxpmZMEdyI2yy0iNJW3HQ2nHO6kUEjD
VJ6td1dt5Q3VcdRihIYKiNYIMAKKcq7mLrXTqxbrzn4/6H2pPcpIAX+kUGkVO1/J5M0iV0iw6ZFk
50NvpNV9XiADn2xggFZTtnOF1TZNWNE5/kH/Vpseg0R6T5bDw/iLYaf2E7l5VrzNdh+rXRZURbIB
sFC8JlJ6aSgqD9s9gWPoIYgbVPaHfpySb43ZUqqQwuJ/3Tg6jxHU9+iCDsc6dp303ssydY9WZTRe
aVVU/mWDZ5pCbcExbafMow2o5aO4mUxpPsxBJ43nqZyx3KrzvMy+9rQAblw0IdNwpqNYLJYgbvmj
s0ddP/pjB9YtnDtw09vOtbLbAMqrf23HvqVCL9ZajFOKNsdBORWBPNIpSZp/upLK0aZrjJaOzGzW
9xl8ZJsmfZoXt/gJWTqfL4h+OJ7C36Uz6skNHTe3kQ8aEm2b1lADDkg1a7dRWY7BJh28un1wmynR
h52yG5FXOzdCkzfBCyhO/P0IpP1x1jLdfsuTPhv2aUmVdx80mvWvnUZzXUJk8gMK5u4AJGq4cAG/
C4tLOWsBfJPfwltdl/WMINbTUujTGyFCHpJiUPvUlvF+eVWHLfg7xHex3NbTIb/wBHg3sgdJDBAt
fVRKLlwDp3GxdpEGKKfe/tsd9LJFYAJe0RYEnfGd/lL9owWdg/0E1c86OEhs42kcfHz9vCsdkHgg
yoLSFLjBhSh3+gOmckydsqzifyUaffF3y5f+ozYYM4lY2X6Fc55lN3MTtbssUeUPbqfpQl7/LuUC
Z0vtgFYkLy+6zauEhHabUfFwyV9J741DiqdNvBXVVFkh+iV3GoZyPs30QFwCTa4DNtVEKpkk3KTc
S9K9ensVfiNH0eru64SE+76Zp+YoTF8cCtRHUUhscMD4eKXtVVCkjY3qBDINdD/B3669HFURozfs
jcErim3eDIaoL0JtuaMvgODW2eSCegdpyy2EnodLSfH0i+qaJmZu2eCVSlEa2mPXPzh1XP4D6Mb5
pDAa8k8IFCz5JNmLuXhBnY5lTnY0peYQveq4Ql1l3Syvu7TR0cVFnqXpL0op/07A/7xZfg8ILAny
H4eFNOZ0QCSxiyIN6oCmtZN89/qg/xr5kJB7fZDHCeO3OIwENYOyFfbRasSLKYV29fGHfPck/v0j
4HSRR7FzwQac/oi2NwSN7SJ4LRtlttvInf0wJcP7kch+uh4m394lbpa/DWMc/WMm8/C1cCq9DJ1S
9/cf/5Z1/Pg/P4VSNf0hasZrknRRKX2cZR+8isBX7jHo+6oNe4UpaRgMqNhsLaOZaT/W2XdDTfH3
j0d/v6X5/Oio/O/oq4VAiMt2FHKfr81QpVu386d4YyWX3Xrfn1XG8UmroKBTg1iTrSbLHIdAdix4
YeZ/2QGcHHeWzoGrcbhx02C+0OY5Nx7YFfjPWAIByV3FpLr33SkIJv91HBwLNdcRu/NpGjY45NjP
smnTC/fPuSMLeYPMmEMLPH5Z5z8eZf2C5B3LOHgt4tb5Zo5t/FQl/nic7ay4RCY7Nzc66ZQaFrIR
2ePpWHlLRtjifPyKUb03HmrlFje1lfpzqBVagG1v4Vg/Pr1NwAoYvG4o2yBmtFpO26gGX8vq6FWL
DBVvOrpX8V7PucovhNgzp2GxLeCj0amkUbt69Am8PyYcCqLXThf1pq6iAFSE0HYuhr1XZjsVm6aO
2ocsa7vDx1M88wWXVwb0fagG1KVXX9CUCHDaTRu8Gti4B4dZnzNcq2x73ukj8LsLWcP6zuTUI0fJ
Ax4RRRS/1qx2NzWlVhix9lrYmt0tBdmpCDvTTd4ioRVkEbIMYyuIHj+e5JmtQ5BHAILKGLv0Xd0Z
NxUqzA7LG7UxQhN1f8VTcTxqGBnsnFxdsnc5Nx5cFYgxPOEYc8ld/jgWNAPbwtAn7XXBR1xrsHK2
fQ2Laqf5aXZrswqX2u3nPuOig0UetFBkzNVnpO2UBRESJq8xmpvxFlZttNFMN6s2VZJFF3brmejJ
WLyUOPq/+1+n0yucIelE0kevlS2USSPZBl5mjLN+Ibqc2y3kHbz36d6zXVYnPujbxspnL3r1ylgd
Z3OYdnmRp9f0raNbr5mLYzvN0YVL8tygiwE5RW14eGA2Tic31lEd5J2K3zReChu7aIcdPtIYeiRG
c6WEsr8IM80unML3g6KXRjHTpIGKmsaabzBEvZ5Guhu/qTSBHls6TU+HCFLa3h/j5rYy20CEsMDt
7ccH4/2XZNwlA6KuBQ1obcxDxbod48TjTOTSasOGD0FKQsno34/Heb89CaBoNLGc4G3o054uKq5o
btnVKnkbBy+4taZyCrPBc+9tUwt2nx9qYVGA9+BtwA8+HaqM0zzDeDBlqKG8nTQze8BbEmwzUhaf
Diu/DRhhv3DnLrCa06Hipks6aB3MKrCqL6XWacdxMjgKfXLrJ129/3hmZzYJ2hxcDsTQRcxmFVXs
SHilSuHvdHrnbFNvlI+BZhXHMshSMHOWiQJtfUmYff3MYhHpoKATTuuCMt96juBb2squ6vRN14fh
YJlZtLVwSQ3TKbfuqDBLeIaj+ROQx7gLct29EGrObRxSi6UUtrC31lr8UdpMXmNp6RvVuf7INZlt
bK8q7r25T48fL+/7oM2rgEo20uicBXbr6dd0ar93Zrcp37qxsJqdXqZ1/s1HMt/8QYVKfo8FpOtL
wlPnBqUWxkHjMUlqs/qmpcj/h7Tzaq4bSdP0X+moe8zCm4npvsDxpCgaSSSlGwRFHSa8979+H1A1
Ozw4CmI5HWWiKiQxgUSaz7wmAsKeZc9KB8lXxsf4lrqQ9mnoU3+PyEa/cLr9YTzqBCTOGHiSys0D
jdQxxxL4U/aslZbhAmUO0BbtqnrdDZ3+ElImXrjxzz/gdAvSkEJjj6LmvJ4JMChMRdPHz/Kgjls7
E9a3NtAwBlLa8YPeMXw+SHZIFtONAKVLtfj0CxJGZH7X5dGz5NEp+DpEJem/53iJdMigC3x9f72c
vdmUx8F+n4StaP/OpxKVSZF3WlA/TzJPP2q0j1yFAJXLV9La/8VYZGYgJKZSB8Ww0zcDPZab8hg0
z5qcGaAEkLXacCdC8KikYKkFcXbOkIRTm51yI96MPPF0sFaHs1x4av/s9FX1SfMCc1XknXHdt+Gh
dcJNoKbRwt47u4dAywEGBp+msg2cOSIzy20vjUWoPsuRTPiCJ14hb1RqhQt53/k3m0h9mI3TqadK
p03b401g5kRt1ZKnqc81PQrYtXiMXPi919arWHaWosBpnk5Sfr7XhLWDf4r+Mj3g08GUyoDz0jjx
r9hoNMCPqfENXmi4GvvYAgAapCuIbM5GRGr66/2leVZtQCYUiYVJ5Rr9WRmE0unQWm9qSVO25Qsl
U/MpQOjsksxquCtC2EZxKbpfOeKBX0Nd6S9wm7Tv1WToFuZ6bhU24Z0tDa1SCunENfxz+hBBKvVe
Nhr1UdPAdm9GM/RK1wgaUVAXGxrkTQIZ7SPE/vVvkp74gOIGTdknnVFG1IwT9amOQL8fYlnJ5O3C
DM1X3ETR4DpDqJYsGQGL2cNpAQIidWyoR8SKtLtW97QnCaTVIxXvEgczBTpbT/VoU5CJXhZh2lor
x5CUidOYTcGE3t6XY9Q/wMJolhQZziCk08MBIJ0c1lipwIdPZ04p7bhulVE9ymXtXAV0nh4VfCAL
V61s7bqDI9i5To2skttRrk9cuhO+v27LvNvXug+F1tcL31j4nvOrY3ooEmEiAbKaia19+lBWS5zY
RqZyHIe4PxqFkr0YMVVVna92h1jZkufZH9YPG5Qa9WSFSfatzyNxiEWJr/TWMcxKGTeKLq1RRbSS
2i38SlxnVZ7Knyx/kF09Dht7nXFV33mp3rrwA5Nf6UA8s/XVOgnX7y+e85mg9Dsl6yRAYLrneYkd
Z+hKNIr3K2qMJykyPdr9adt98iy0G5OwPL4/3Pw8ptJLbx1uPkuNhGReq/ScpoIKoYqj4BJwRxmP
mEoqpMsyr+pDp6Xthd7Z/ub9QeeH1+ugeHdR4Qe3S+X39GtDl/PhmDFoNgJZrTVf39HyciAEZspN
g+7prkdj5lAJGL3vj/yH2eWMpq5NoXsCK88+ezf6hWE0kjiiU9R9z2s7W/thoF3qTR+te9vfvz/c
2ezCIEJzlFOa2w4NktmLEinJQRCG4ZGNUyWuhrDWc681Q4VER9K51LVQ6DX0dinPnF9FSIEwq1NB
BFDBeUFYwbWmwTUiOpYxWwfKTbYWTukZeP1y7310xTIYrU2Y5YRik3b16dfMS0tt7bSJjkArgsEt
4LRKm1ij+gH+Xtog3FHmH4zceT/q+FDPNHBBxBKzMwySZEijvE2OhhDpvvRs+xI2sHcYAyCs73/C
P0wlQwHA5aJBxGbOuRshdeeRnCdHP1aDTeIo0rb3VTWFlkiBYOG9zpbn9F44jkwZJuYYcx0SqpCh
ImE7dgS96K+CqNf2Dc2o3TC00k2C59z/ZjyEamyCTIC5c8ccuQbVFCpBdgxCQ6AIkWdFfZDV3rgU
ZZpJbp7r2gJ08mzvT6/IbpiOG/Ch808X+fTkpchKjmYY9rdeWOSbMgtNt2wiADdypdafCt2YbJLz
bilo+sO35HpBB4m1MyV+06+/idAGg4RBQPU8+k2fQWdqi2xfFV0Y0OlOzJv3F84fviWDkZZwjhPL
z6kaaaoFSaxV2XFMI22T4V6/AVLY71pUGVcd1LuFs+aP43Fz0jqdsGTziU1UtfHzpM+OTRmaewoS
EW6BZXLDxZXuK675hXbA+WSirqRQ1wUfPZkPzSaz6BNLdIkSHUerk+8K0RRrCszDDYX8Jez4echJ
EAW3icT5VfdMnp2jSg6+k2ApPgq7yDHhGdUYzQXbfHAqNbzFMR7OWCgXIKda7dqEc7it2rFYaCGe
TzAPQYOA2wMdEipbp6uHquQgh0PG5rTGcGdEWYjcRKr9svo82ldO9lG0DiPh0QUclqIBpaZ5PRtd
4zavpTE9VoP+VDVFvRcaF1c+WuuAVGn7/nI9/5xAw+jEUpacrMvnslVQhJpI86TmqEW69zmQR4Rr
Qic46Fp7/PhIIAkJO2ju096exXqBg01mLZXt0evU/NOoOv6ma0WwxWy+3L0/1Oz+BdaFpCXoWCAM
CjJgczueYayQ6pAS9UWkmQ5fuFI3VNXEfS4q85DYhlh7vlwtkVb+OOoEKeOc0wiwp4X05pjpAGp2
tV8rLxAedH1T24V6X+t1swOhoz1ruRo/NIisKB87zKeXpRhCi4dknut/nn/SmQURrdTqy6AOCi5c
qafdCTS5b/2k8hQ3jMp24eafrtk3SejvERHpo/U8nQHzcqjZ4x+jilR78Xu6SKLJxns1tKSFKs9s
3/0eZXorYgwovXN4XlJTmExTRXupwfEcEFwBJtlJUD+zKMVlclDxDf0Ybo0hX6vzXFGkmMTbs7PN
7pvekRJdeykyXLY307+TXTEEUDiCBpDUSMDx/kqdbb/fI3J6w12gSkhue7pm8iJFJVCN9RcgiMGm
ckLzEPiolUqtLm3eH+p8Pkm26APQJuMv2nKnQzWdE0zOXL5wZTGUAwixMVgbVeYhIi4nUCe05ueH
R0RZjYRY04Fu8M/piIqws84AOSNcPayci8Z2bkOyXmcdljpE3woDt4WVeb4FkRxjHrnmufDhMJyO
OHgYkEY60h1uo6CrdtVAREEIRBpeqri3N/idiScNNFz69P6bThfR6Y5gvEl1kBwWavYcSOxEhm86
cYmwKqhP+Ur0jX9AJcx2tSIXDyKJlBu0bnA8sSr90hxka8l1+nwdoVsJ14mbEqEJpuD0xWvVac1a
zkLhRoYO+ARLx2tmGQq3ni0xRM62/6SDCsxlGouy19zsM0+zTpIqqxX0W9BPAbGNik+bJyL/6Ndk
IEg2rB9oVOzH6Wu/OVCtruiHspV7VqyXjNHGQXdfXcc1Il63KUei6YKoq8VFo6LAsXD6vIJwTz4p
gxPHTZVD+hScc6eDe4Xpd/mosZQ86EvDdqSKqF76cS5ugkRDiCy2rVoGGw7YcD1IhexcKB7SZLCQ
xmxVhMJM3SLNhtpVoy4hC+wVYpXQRRgh0G+yBF21FVILte6ClDUxx0XlI3gywiaTbs0y99MLI5Ra
GaI9ZnmuZsoDcbHSI5aUux7c0KBf6Zqwf6JUlD76iY8aozlapdZsvLG0tWxNEWiEL1Si1vH4/mo/
22VcNpM3EtE0ZWNklk+nhopyocW9pgjXdJLqkFZecqXpRbLy/Tz9QSLYP1a2XS4xA2YpBF0jVDI4
w9jhpNekEafDtgZCM3qVqML1oRBVh67IhnLVtSjxXcZ5a8UXcKW6SxTd8mRT0ARZyiPOTlAoMJPi
8NSZg5s6R96Y0Lyg93SajxKV6gwuwNeaOjZYfnmVOWnz09SFsXBqn700YyJtiWYHkdNU9j19aZDi
COm06Cm5upH9yrByu07RJ6dx2zkXat/rOwN0/9bsR3NhB/zhbYm6Mavm6p3oGLOzlPQoMpwILUV3
KIO9VYsi2gtVHcVdHWiV/ikjCk4WYu2zlUWPnGLUJAAK0QrSyenbKkJvwoZCYQgCV9fdGiXCeqWU
hpK4SSfylZRLzlUJgMVbOGpe62sn252MBgzkxOwDSQLl93RkxJIyJ9E0KCa13NbpRU86WZWrvNGU
+KGG6w/CWG+Uem/jCBjUK8sGvvOpN4O0ubLSjit8S0aNxkWJ7uN104yS7yqlCgw9kZImX9tOre98
glV4fHmFfjRBNoJvLlReYf3yo9hs1jrhsXywNJJVxJbo2XmXTs1uVl0ptZQAvyypGjd6ksjBZzOi
yLJGn7rM1zEgxw9KehPdcebhAk/Wg84lhfzT+YiIn2XyHvWhc5q1oX5zYt9Nhi8fO0jmg8wmPWq6
WhsVX33QviCXIbn94AbXzsKamq/j+SCzJLL2cf82JKE+kLq5mrIS0kUZHOwl/d/50p0No81OJ9OC
kp1Lr+8i9tad/GU4LL3JPMqYDzHLoDJhGCQRfBOEBvxPSu1Kw9p8Fl/rb+rd+x9mfurMR5qdOgUU
cksuGUm5ji5Q4TI2xpV/gR3L+8MszdnsIlHB+mfw7tQH7ypdh2v5C071N//eELNTLOj02pO8QH3g
oF7pa8/1N9L2/SFeXUzenh3z2ZoFXwEWRFpe8BrFU/G52G0DWAdu860Fp/8rkNzg0TmItXRAKs5Y
qojOtQLm+3Se/SWBVER1x/uFYlfq+8pbDcmNXNVuKRkXiuqiB/PZsDdCOyia5EpGASDnIMmXY7Xl
mdcdmh3mV8TZKgjG70/LPCSdz8rsBJEB74dxzxryrZ9Jd1ul35ty4fz444bgupjqz/RO5qRN1Sfy
Q4OD9RO5X5ML5YfzQ6zFNtu//yZ/XKZvhpnthmwIA8ePGCZ7ifbZ8/AoHYbdvzfEbCdIZl5rCe3K
h2YjNtMyHdyPRtOv3+PNW8x2Qq1BJx/jaYiL/JO4UA/FIVraCdMJdLYT3owx2wmlr+dWqTOGcp06
bvsJTBaua+XPvHQbbRX9kn/+e9M2ixcq4chSnbD6s5fxUrrXLtLd0sef89J/77A37zRbx1ak+LmE
qPSD9yP/pO6yH+ZNx7190Zbb+t7/po9u/egvmLMsrbjZxVhHWV/6AWMOw0p6MIu1lK+cr+a3f2/2
ZjdjmosYhUdmr9v0+9+LTju8P8QfL1+KpsTLiHexTU/DCBx2RkB6kfpglReZ9MXWvxjd6Grd939v
mNnaljPhxeHIMLm/cYxdGF3k+SrQFzbpazv67fImxYduROpj4i0AFmh2AdcWvPMylsfvTmX7qasE
fXPrAW9soYlDTN9maYYyIUpYwV7CrCNdR2g1vgRRqRN2YIWwUHWYTy6ADHBXE4gVqAut49m5NHR9
qYW1p3y3oxj7N7lPr0siZMK1QnNJQ/uFSGqaxdPXn8Rw6HAjBkRRdc5OQmmNx4kc/4cwEkd3vTCI
cXX2rKWwcH5zEP2T9JAHgFsFODOXq296D1luXfW+t5VqF/4KrFsjX5AYj7ayollVfdCxC0ANMDli
XJDyE9f99ZJ9U2iIgasGoozzH1qRGCv2XSqvbAk3K8sYsQAO63xJNHC+wcmbubKmOjGiFxruMqf7
oqZOBfZKC54qVQouRz8Krk08Da8QNLavx2zMPsUA9heKjWffb/IHU2wmFWEaWiuzzZhosdxLCC+j
4KmCQqHqsMMYQF29vxfPvh6q+FOnHSA3NTjQXqevJuU2guuJkj6VUuHkKyS4sy/OZKm8A2KSLNw4
568EE2by2AR/SJo6FyW1c+qBGN8kT7mZNp9KbBtv08JYmrjpa5wsfADwE4xMQVAISsMcaix5SBXp
kWl+C/ys3eaSaVy1VqDsQ5Hcd3Zr7iVsK3JXkpR2NTZtt5CJz/tgAENoJNrkpXBw2HxzB2xDjqNC
8oX9rfC5FqC69nb5ZPUywPE08xuUbe0yCMBaj7B4v6JImaqOawoRScco5rctTPorwHI2H9T90eAD
Ysp/zCHeXIcewuy6uK8ltI+RAokqK90ZTd2K2wTpDuuyrFNdWdOBLquVQAjZcWWd1felRG0hP+Lh
2wzeqkI9L6pdE0K2WbhOXJnVRaJWRr4m3a3bZDUIilv7Qa9C/YPWRkwpfRG4jiCiWD/M6ekqLWIH
W4Mu0r8NrSl9BiWMqHBLd/ahtBOl3SKCkwGCen9nnG16m6YepSm2IE0igE+nY5YsYN82E/tbrjBp
FD09FykM6wKNee3ggRO+0jOrWLiBz9cuex5YEW9LJg8e/3RQT+3aeMwr75tf+TS+ylCvYpw0Kw2O
eFPb1i7uNGU4BEkrpzAD1NRbqx0c5oVTYZ5RvjoOw+0FDMKOBCd5+hjtlIbpUKy/maOoxs8oqohy
jQO5qR18UGfFeiyp522o0OQkgmHiGQvBztmxNKmKTB0WqmmQMOalJTnMdSOQ1ex+jIagoykQ9v3W
KLzBd9PGFEsH09lwzDV4OxYXCCAAr7MD3halhduGFd3HYxxT86lSGPBSCK3cjZj3r++vrLPZnQgt
3JiAlbmbgYeezm4XQSIz/Eb6ht3UcBs3WrPKYy3d5ZHoXHuktjTEYb+mYGcvrOnzs+m1QIh3zvQX
UL7ZoqZKZaAPE5f3ml9Kn8vEcT7pbeh8zobGWPHS+qUWJeqt4un+Z13xX1SlThbisrN9xY028QUn
wiD/MWcMOkYS6ZIoiMa5bMJJly/a5GoX/eo6I73QC/E9QLds87EpR9ubNj0YKOIgzLvnmB1D76aI
ojHuyzxLbyq6oLdd0untLdLh40unWrW5ToyxCD97/ugt9XvmH5zyM/1tFhb8Gq7buRMnyuhF1Npd
f29mlv3JiylD/qxy1YlXgRaWdA1A8yS7Qa+7XTYgivvRr/5a/uY6pAnAv89QLl4rKH2awXDfkRwp
Kz9U7Ys0spvoQmsxoXEzsOuf00rNv4RFZV6k7RD81DKvNxZOt3kIPD0H0HzIFROSkVL16cKXDKVz
hqaQ74uq9gaXICEvd51axyVCeEKALGqSfAEBcz4mwGNkAhj2d8PtdMymT3B5QKr/3sEaZV3rrXM9
Fg7SI5G0BuWzJPg8X93gwnD6QdeEpENGdG52kkRGPapVlZf34YhgiN/W3RXiHuNWchyhugULHY3f
pPr1/vKeB1YaLARuKORVWV3c9bNtLSJDy0HMG/dag630JHMZPhj6oC3diX8ah82DaiCD0U+a3QtJ
09lBie4P52QrBRejJ8XWKlHLUl9YsvMDmRcCkclZDDJkosVMv/4mxq/qwUGmrVHuRdRXbqR42aZD
uNv1ZW/JwvB8czIUUT2EAKCuwE1Ph3IaqJOYLCn3CJxnn7SxtC6bTvdozbJEYSOE69rPxp9xi8TR
+1/tfGnCuJt86ADA8M3mKGKlciw0S1X5HvM0a5vGpSVfFEQctlsQvn7VGmyUPjwi1H9awSxRAsI5
ZKKLUjmqWlncW35UbT3TqreOkjobG3kT14JQuQDRONsNAE5hbqHBCOoFm6/Z3IqU7v2QNuN9mKnx
rhwoK6XAe1cye+QgEtnc5Fnz+P47nq1RMMMTfkGfrvNJa/P0eyptBAG9TMf7KHOk6yjW9K1WDdnC
hfLHUWzQWBDRIcjNCcWewNWgwTLw3lH6ej0UsY7lkN8vHJg8Ok/7NnhHcGrC1OHGi0cirJVZFmi0
6dgglRF886RSQtCvHDAsNbWsiH72ZhFUsutHsCMMFyBa4YSuFgZ++jiWrZFMivAgqH+Bs6iGvdnF
NjYrdezjchumuM2sYkBXzk9aIdYQuQ5iDN6j5oReW6wk3+xKxwVw3Uhc0b1pjitt7LzkutKyBjpx
2le1uaPx3VDoCmGgKKtuKH0jWnsYuw49wrtWnlyK3MM3wKUzT+V3V1UsEn8V1qNmUm23sQw64OwC
lt+Fmx3bgD/KpKUfr8V63hr7BhNgTDqGTC0U0/VBSEcWlUmUJ922g6TxyQlxqPkMh0MruzWCQn0R
bYyisqNLdMn87DEI1Sz7gj6cH4QHDN502NCdKXu4Kg1pPwjfzRUVGx/XR8qmkFxVzWPMaRQta8lz
pNqkH9gZRXGgsqGED2Oo4mnv+h6KFao7drlvNmRK1Cv2iWwM43VdIYW0I6uzoxdwXg7mE7pA6fHa
M4aGsieWheG2xBgreIZTlaabALcYElP8C8GYyIDO24uOG8Tbknyb4UvW15G8LVD16VZGMbbmvYZ4
UuFqRqQm2z7IRvnGFrpff1JFbAS42Gh5Ewk31vxJJi6ssRN1LT1q4s+14sUAXvoGb+c9FGpL2guh
1e2dDg4mQbuY837j9E5s3EQlHi3fZZlCS79SwgQZjhWsJV0rWSRpJg6KKmVHVLPzSblW7YONF2ud
sTUEDi87x0kleT2oVV99wVewSncDoa6/y6nLDwffzON2nfeaF67b1BfV2rIloa86r4u7y0Zopb7D
psXpVmWhYbuke21eXmA1adpfIltq7MfBG5xyXIUtcJdNL8WZWAVl4xs7xFsSH3aCabdb4jE4C4Zd
YbIbj3bZugM/O1i3CviUaOUEOJYgMAPM2Rpc1ezsqGSxY6G1QdCiwJwPp8N6uJF8SRov6EiJ+rpr
GzX43qqVbuw6DzTJt7GNNdziRdx3boIO3/gkQjz2NnihNElKUFdNBm4U3yr5K3Qc4NOWqfmmvdGt
HB1O1El1bWuaWM5fAbTUJ2Kr2SLc4orKqOQUTssAXdy1G2SkXC32qvIrj2B3h56sNd6HRevIm0bX
+uQuA4KaHwvS/AiDHaRNbgZbKQx5FaCKBRRO7ZD4Ull+mO4Uoz5kqzyyjCFdybFSVujUExUnaz6d
FuAEN2Ke8jnXfQsP5TjwWu9HwSNhzCNhreYZ67jSEeHoitTrn/S27z2oOZpAtDlJOQiuwshLxAF6
Z2Cbqyyvw3pykZJT5aud+Ohk6iAGCIOCVISj4cJCbbhZlVRIyr5tgbT/SgFPBPU+UkPmY60WZES/
4ErYwSaFgeT8fP++OLuFkdz4bfBJNka1dBbT8DIhFm+x9FWJqxQMmAykcBWXZX9lxgEHjpzmwcK1
OI9uoCoDq+XYJgeEPjovZ4DyAR5USsn30LeKeu0J1Sm3jRRo/TNyKob18v4bziMcfYoLgWQRdIPT
AEx4eiOmIcYIThmVDNc5zqrx8tI/QltI7cuobDlz1Ci02pQPP9bVzleNXvn+/hOcvTCIp8n83AFo
C3N9jk4B0p/nHDzxQ45t24Pja/6vXrarW1UvsPP78Fivyj6TXiPw3vnNrFUYGQ61FT40qLbus9zo
1TV16bp1/aSwi4UY7mxucfUgl6bsraONhWzV6dyq+iDh3NZED0qX4ZYG6M25w5+2vumCJNlhSKh+
J8yN1HVuxdnD+2961uEACU4hAe0GoP0oAszzqUA3JMyTk/oBPXnva26GlC+2lejzHP9kKdWbTSyw
tl/hoak+Z+UgeuhN8A8aa6WOeq/ctpYn9Qt169fGwtuQBeVEUgOmA4IMy20+JVUSwJAUpXyP5lyr
BTsfBSl041ObyOSGM6vv420N+FmnoBOOFrXE0C/tR5FaCVC8qo2rDDlwGeeblVOktthTEExNscaC
jTNGy7tFBcyz5UlOTFUfaa5J3RWw2ulHdKRsEJqXqo89goDmLrGKSN13uUMkRITkL2UcZ1WYSWme
yJGoGCj/xHE5HS8oWInBYMiPSTjq2mfK72q/9mytyrdBXyTgpzrB8bBTVakOFdfiCBI3Ijc6bVsa
Fu6T76+jszUM5JdgGfAkwtHTI50+Tl/Iqqh1K3isKs/aKHHUA5lDXdcIlWqtjn679UajWPVSlC70
qM4nftIC4W/kgACOGrPolo8vBTm3wiNpGfGmNvrIJ+eeoyPpCn87+WAtAP1mwuiJP2FO/KJ5cp7U
XTUmhL6P1mhFB/hkwcGsHOku8OvwYDZq/EE4C+Mh/KVw3L86j8zNplJJKWsv7qtHpc48rI7MNrmv
g8Qr13WRqaVbjQasOy3x9IUexPm8kgJNWvvT/gMcP6tCdLRxp6O+fzQCjGcuitCR0is/SMdwbaXI
dS/M6x8W9HSlIYAPyx3V8bmIRUqDLOnarnyUID7JX4OwIm6vCjvF8WQQenhBhQBZvQz7jWQNCrju
1z4qkcHKzoJoqUgxv9BJ/SaxZh4F8WSQz9PkvKkdJFFi+1Hb+Y8TPHU9GKZ3qLTPpaWtBDWt/ft7
53ymyS6gAVI5Jm5hxNPBek9F4bsanEcbyYRvUBCUmzA30dmWUb+8e3+s187Ryck6CawTu8I+QAER
XO/pYJ6Z1o7ZlNJjUqeCvAp9XKsKVsjPOnRCszxOhtuM2D75hKSVLOH+ivjAfV7QzvuUa5IQNc2f
yeQCG5iy877JYdFPttMYxtr7sm4r5Soacj++SICuIaSOSZjxze/t7sv7L3I2aUD+CQiohiINQpd6
+oJvvlAtcJS1Ull5oJFj+ResjeK7TVLoo1EQmdL6o6MhZYHuKFLVr72M2axpSSmjk5uYD7oUGQ8Y
2gIrMyVjU+S5vbARpn118oEm1Qx0zWDZTIqZ8174gIYblrSmMWFQlSkbE+ugGKt9gkz6mlaK7oZ8
1gPXbrgRo559NK6cBJUnIXa8IMABzzufjQFqKAoK+8EjHwnoGDlptI0FXiqXQsiOtBD7nG006HWT
TDIspmncObWgQfuUko+MjrPR1Cu9HbVV2AhxwRRUQLrTcAFnMx+PVQPAmV41TXiKuXMAWRRgae10
svqzVc0b227FRRmZzdcuSx7IiJYcuc9GozUxVezhSiOVA9b4dJHmVVdH9BT6Z4gD9N7HUsYH18qc
YKdaeZBvBtSJlyqC82oPcBVzitInQgwn6pzfF7d12TXRKD87jpfeQLNIL5vQKhY2xB/ejOr0JH8y
3fikPKdvht1qkOp2Jj9LjdfeG63Rb7AyiNfZgGijq0rF8WMbEF8mGaA2BXhq/sA3ZuM1+IUTknrR
M1bmsls4frxp2yFx27AYFwKK81ejy8JHY7tTPiacO301ClHMbRnXz2lvljs5H7sdSclVTgB5haJS
+8Fc4xX9Dp5n4jlMrLfZcASxYTGY44DaZjc5a9j1VugiXpmZueQzNf2ot0eLQZBPfXraAxydyIme
vlkfTpgGC02eymoyfNqT8RCgzvDJxyb5/v3vdTaJfCjsB5A24xIlY5yFp6jQmoM2Gs3zUDvxo41O
iy2sIMf3sfb3pTAXrrUpvDx9s2l7Ud2kHs1FOl/0hjyCT4Ah8yys3Ho0QtmghtbLHcbWjdWnG3Q2
gLxO0CPxwfOSJiSyBLTF2HJcR/NuqN7l8jDaafLsZNxyLlGc545kwau+xRV6Ya2czyrnCb1sOs2c
XizO0w9YmkWLcawxcJ6Yzl5kUftiwTx4sGO6543Ils6vM7Ax9Bf6rJO6BIgUsEuzrIYSlx9DcpJ+
InBj9z9NIG7jQbLCwFNWdlx6abWyxiHK1c2IjUZ3yPsAo4m0CDL/MHgGioRuG7AY3byx62Rdt0GY
1piCdWlYX4bcC6qryIEsNbgNaV6iuA1CQtYqDpE5lnAeLRsaKMjQ5EtaWPOZnLAgaBtxA9DChkk3
yxrkSkmSwUT4e/CU4S6jgrmPnaHYIOYUfTeUoVv4cvOtB4OIksWrcw/nGHnb6ZeTm1zy1KLUfiBm
FK7AhfQuPvfRLqL7tZQ8z2+ASbCJq3vCmXGiQGY7HSsL2AM6qfBPpB5b85jLToismBhEI8XrBp+d
bCvGgjKyGhrchqs2AATZu0ExkUVXTj1ZRaygq4VauK7AdOn4sehl43L84lewMDFnBQgT2RKgMST6
ExkXuNXp03Jz+m3s5fFzozt1d1QLjGYhqLZRh083tVxpo/mVHB1bIeE539co098KHIrTlbDTAIpS
SAesyBbiktmBQjFmUueBk8TmxiJoHic0ZEajJMn1nZURiKha62yhe1Bnk22xiZBK2lV5lmzePzTn
OdDrqJBYHQt2MBZn8yJCIsrQM2OjvkMUDGxO2Pn7OHWKi0yl+FEaXXtJANFudU7tlQlN7xob1CVg
+mxnTM8AWInAE+ggO2SuSNfYY5l5ulPc5V2Uhys0zhR7lTSDvbPKyv5ci8Bf4vn9YbKp6k0qCMCy
yLpmCxYcb5f3mVLcRc2g3aRdn+8k3GgefeHUa9vmyBk9Xd29P9l/HBRUJJ03AA1naqJSAECoTrry
LsGK5+DTq9jJShFcIanmrSAztq6Uhd3CF54dA6+Ti2SYwaKiwgU06nSxF4adU32pqzso7XDNwpJD
TgPCDJfyozrtv8cyKSfSPcIxeB7HxKFU0uVQyzs/k8z00FBAkPH2yHTvchyrSmxTiGX0dlQ7VO5K
JdSHte+pZejqtqTWcNkUUXzsskTXg8OPaGDCEoKQmsMaR4huPV2R7K5rQg3emx3va0emmeL10cIG
nh2Cv4eaggFGpD42F/FAVqdWOznF9iUOxJXkKO2myfylYHuWrL2OAv2bw5b7nwBgdo3USkCuUeTp
XZ8N/lWTVc9jIvVfwLr5CDEZ5UZDzgMHr7DYA6H88f4Kni+maTapG+uTDAQE1TkUNpSEFbZCD+6k
0QlvuaWllZON7QXqeNnCZvnDbE5owikQIHMCBXS6bmlA9bFkJNmd1KJCKKq+vsYBIHp6/4X+MJsT
KoTaBIhXnNJmQWOcRB6GQVJ+Fymw9XBFK1eh55lrzfGtTdvoxb4ddNrUxeRrjgH7kljc/Oib1FBg
n3Mhgfyd0prTt4yLqNOspuPQl0v/WvZyutSyFsjxGg3+/EdqCG/prp42/JvAlQU0wUPJuZGBm5S1
plPqTRkDVEce+YXa3OFdihhbpcjqWk1HbHrA/aRiHdM7/Zx6dfPsFHVyAYqlfm4cP3lWEPT7GfMe
fzty/Z/n/j/RWbv5PXj1r//i/5+zHCav8OvZ//7rOj+mX+ryeKyvnvL/mv7o//utp3/wX1fBc5lV
2Us9/10nf4if//f466f66eR/Nimyt8NtcyyHu2PVxPXrADzp9Dv/f3/xH8fXn/J1yI///OsZ//h6
+mkiyNK//v6lw69//oUS1Zv1OP38v3/x81PCn3PLoA4q/x/3QSmC9B+HKn5Kf1VnP+D4VNX//Esy
9f/gckRUnDIwW4OU6q9/dMf//qUp+AKbTuxM8WIC5aRZWfv//Eux/4M+2aTyDB6DeGdq2yFZ/fcv
kUAgP0bphbtwMiT876k4+Wj/8xH/kTbJTRakdfXPv06XMrBxsi8ALFB6gQvC650F7sNYlnlfmc66
0ksQBF1frdLKdNtx18TDy5tp+nvst2OdnkO/x6KaCCzSIZLjJWZruKJl1FZoOtep0bijEDhJFXK+
wQjq/v2RXr0A/2e7/D0UmR4YQIReYeWcDtWPKVWNgNcakU1LNeeyte/TpO/WyqBH26QsA5e864Bw
vYQNev44WP169OQbPxDZj0R7acWdpOghuiCJvCa1qEACuJoWqatW15KNvyTyeBpk/H5eKNVscPgf
JACzEy20y8ToOsVZE9hgUFVhDqN1We5a3WgBHPGGtQS6dyHIeM12T2ZpykVxVASlOtWnz86xODBi
5OScdY6B6souslsQJC8xYNFbzCeuOg8qUyJ1GeV8CZiNpmz0wXSu2v/L3nktx41l6fpV+vLMBTTw
5nJgMpPJpEQne4OQqYL3Hm80zzEvdj6wSl0kSCqnEDERp+NMhCq6QxR3Ijf2WnuZf/2/Wtg5PUq3
ApEdReZNuIhuc5YdpekLO6iuyv4DHRz0qSRpchjm1+wJlV/wCXnlmIH1hUK5nSZlcTfU+s3YNxSF
VFh8pnBWnQ7ea08zon2iiaHrZ4ZvS6U/OXVtNS5UIl5D8fkj+YajjH10pqazIkPlRUAN81D7oDnP
mNG6zVkjRjMwemC5odmNbm1Q61am5EeeEgFFpNxu1wSUxGF3kBr/JPoWBLct2J4yONcpWzGS/vko
2AnsWzwSUzNPz/BUJIaa9aXlisjJg0LKGncqGYSPMzNzgA+3dgqPMATJbhJKqi01betMKrwXWvVx
6PW/p0347HHWWDdL7QojgQvBtYQyAYSB2Hmv1JajdB/qgVz11xb8NJD449M4l4uchUjMtO51RGMA
NKK3TLeq/BSRnrb3ICTtz1jAQ3q2sgAaOCDylwwOstnFZT26VjO1nFIJ8jRXSP3Y7sf2i0LL2DGi
DoZ90MrARkC4msqxDBmS9iXtOBnoKM22boTaodFT0QkLo9nrAGNKRc6dOO0PeW78UPKusXvrqqMs
cjUPkBoJSrej79sDQ4z2COmBMpsawbb6t8iZ9k4VWu9rTXrXQWVzWeopcw9NsogFh9SjkOT2SmZL
Jz1r30qTa0pRd1EFWQZdWVG7mWDsczPMPGSsasdI/a+CGP9I8uEzpfjqZKaZLVjB7JqjCCeyhUtJ
IojRC1Tj9UpCM66ZHT4n9JKceMrq83MIxhfPMv0kCqJLn5DtfrrP4ZhWAzKalmuk6eSB2YOQiGnP
XCsOrSbch31YXCLVqO/0KRQQ3HOJpEdILExnUd88U0pYnOmzl05BelG/IXVdY2ENq2S8xfdN16jh
MFGaQbczkZyHUjj89M3Q2GUIgc+vD/SLH7ogpwHhktWsP1SchwwnwYfmwXXfttYu0PvWVuvqao5q
wzaTmNJL/PnXH/qiOwP+TiOU6TRc8nL9Pzrf+UAQ29OSdRutu2go3AG/HZN9z54WyDRB0dR9MYpZ
QNXU+DKJSXSZAYY0G2jUzjzJs8sfx0o7nEgI4i9AUCtv5rfaXJRdYLlBPahQEYi944uQ14QGnQ2R
yp0zU/txEMeuj37NSAq4fdOTIY8riUqOpu4KRVfY41jHh18/mvbs8uXRFp5MggWiawo5TzcpidIg
WEBUrpV9VowqfceEwsT4mTboO5HRFoxHLPcg6C4UxZl1f7oCv4e3IH/y4kxrEfjmjkJP056Ap9tF
aX1uIIJy0oY8MlZuI9BwTtjE1n60ZlaDmM8xct1RzM72+/iqMgfTKzPh8xghtWvRpteTr7rYW9B4
cDrG9JQM8cEafKB5QpA7XRFBRiNUpT3o4Vf6IABz52nXFNJ8MoJ3lZGPjpBlsp0HzaUgVp07ZELs
pGx0EIyxq09IpEcz4ESpSm+iRD3TmXwWUy77CcPx4lUJ89ZCVlpIoosmt+miodu7Sockvdl6MN68
j2T5z3nZv5WGvJpcPElI3vW/1W1X//YPcpXmH7su//G1JfL/l0hIiF///WeU/ywheX/3y1yE3/0r
F1nk75aKEmkFofGjXER7s3STqYAsKHBYOLHfv3IRRpIpwpBo05p80Av6mYsYbyjLAgcjoidcYn7i
7+Qiz+78xU8tij0A0BWeZnVJEOHKQ5DLvotywg7m6P2EoPmjjflvpiCPP2IVZy+TQpYy8BFjqF7J
5biPFt2z3rr79cc8s4CHb8IcgsiegAVYZVUtVcmgFUXfRe94V6gZlFiTC2nWB3zYxa8/6qGX8+Q2
47MkuhP0h3HmdK2fei9LK+pKnCe0cvv+MpTay8LMmWIRXSYY91WeMPfVXwI626thcoyy6W07qQcw
aIdld4Ev7kVBP/P1n911yyMxD0GjUsP9rGtqlAiltJhH3y1CgbAoPYQDxXCpuwyWF1ub78Exn0Eh
nfvIlQ9X5WDSRRHF4EwMPuYTH9tGzph3Ts5ArQD7oTaeI1166bg+/par2LE1E12rK75lmcZOLIZH
mPbOXE2rpgdhMDtJYr7MJBu0mtcHKUb+tDCDlpfrF9ezmH/JTfUg8FlU4K70TL3q9e6yaWO6McU1
6Kxzn7/kyevDxUgs5QmGubm5VyZZI1yJ2ELtu3r/pVTrdzPNualJD0lunUw/OjKHfaQ5dDtY6aFi
fjls2jOXyQP3wLNHoAzOKNhCFPJsZsqfzEDpM9+dsgA9y/gzgxunEgVTOgXv83J2iwgayG7wlEA5
0qZsbFOOjmZIC0vyvbzqAITzfjA8jsIptbrLxMqB/CWHvhxsrSvOAPEWe3v+vLyzJbzELFe2X9Vl
roP255VN+lXbcO8KEPfIHQm9dSc0zSXFkatcbL792g88i684KaQwwBEWrlbks566gcyH1cMfmNEu
8+GbBc13WfRerYe3v/6Yh2Bo/fUgOCEhBTXCtbA6ERBLSn7dUsRJxPsiKa9BdzR2Nise0uk7MdaO
ca8eq2BRrhROi4uJC5hXJuEkT9ZpyNObMp/3M2B8IZrd0Qhu0OH2slYjoOkIxif80TTuzTjYCUV6
sMrqXUnmAu7BHTh7zK0cRUr0fPikhftffzdoPV54d6QnlNXoq1FmXb27OTTNRGgNy80l6z40smt5
7C8DzbpC0dFNqTBDRYlgpdLv5qi9GPUysNvkKyUBz8piRkdUekHR55EhjVT1vVJrnWF8V3H8RkF1
yomOHJILvcBkuU/LyKizQ270u7RW8JD6ARqV26nmXDI6MSeCZyQdylXTXjbSw0jiOCqzy/jePs8Q
0zJJJNlJMYJkQcazQkcqNcM3o4Gyp9JA2Gl2wN+H1vCWqaJ3fvalMsa3odJcxCNKdbKw68bwdhoQ
xiQjdP0i6+ykj50kYNbJ6D2/0YBEx59H+pjLB6pZcY2Vn5DHdYxGfRuMqdvq6edqai8zw/wxKMKu
acZ9hYDTFMbHeZSPgp/b/jy74MoP+dTtNLH+KqvRkeb+dR8FMMSG9TtKYldmMO17PdxrQ3ZZNOne
CPy72aq+CiURd1mPb+UBs1XND5mEDnzSvouqVHPLObnvp7Kw6zy9htj2YKmBh9691zFDY5rCRZdE
P8w8tbmM9kUQeXCBepEhf4xi3qhufoiXe0FTbZrbXms4CAd62l5TrpLatHucx+JICv139F/sxe8u
e11O5U7J6cN9wXHDJJTzV4r2YwzUQ175mc21dzD08pZZplPtp242G3fCMFymkbCrc+G0rFVQXQ3m
5p2VhEcj9L2mTU8jCLNseCCWmfadoN5Tjvf6IDwiR2AnfkSffX7vK9qVrnHwhPlCifqrNugQKkhP
pTXuIfY4xShHVoJ1s3gd+pb7QFKuzDTcIzzlVbF2CJjXUrvwdsgp0ymlRa94GL9NmbCLGWTiP7uE
ccIZm+4iTq07sNTvmzT0xrZeMNIckEHKTnEl7stOszMDu5Wai6bSHdFXwWKER6EddnkSH3Ut8Aaj
v2S4jTrZ5JZ+e5H2DOAMs8s4NroHsFkH3a2vxpQd63cmL66gr6hMqRtUmZsP/E7AITQGCDUt6XuT
Z0wxiUzyyPVF16jH5VUzq2ZHOoGVKXwQetRp1MGTaPSLQe+kVbBvCmGnBuMOLSHTbizOcd9dtENw
S3B8TKbZtWb/4QwwfHecVDAeybyvZN9Lw9k15OBOD+m4Msm2XKy6fG9KnVNI8ZHRci9gW+vl1SxZ
VB19huYEE2E4i3PSZ9lBk/z3mTye8VAvOXn6P5QtoJpZUHVPnfxcV4gcQOnsQp/yzjBbuKPGfafJ
Z679h0b62smTDJMVE8EyNbQKbWJfZeQOhT13sJLfQ6y41gM7SIvrVJvcRlKP0ZQdupyZxanovErI
r5M8+LTcqXA+fAx7TlJDRUw3248G6asvak48Tu6v3fXzohJXnsWfBaJGoL0uX7dKHOaZb1K8kyaN
KrmY2pM1fx809RDLynHkf+nnHiW9+zYr8pWqjXsjzqldItRw5lFeipMWJMhDoMQI1PLzR3UWZuSG
VEnpN0xDeBu15r2az9+Yf9y31OgYfQYZ0l7mQ/U1MlqnMnAWZ1ncXzwbjx5hudsePQL6yULWUEWG
W2d8a1QwyIZF+TVujPtff9eXDgdk+AA/AIejt7NuRfZpBaykVZbeSvq5FNUr3RA80rpDO1sPNpL3
vmcYE6Xy2KmU8NNUv1MtYafghSy/hmMSFh3IQIo6OmYdZht257qlyz29Or/c3/RS6GpY/J/VXujQ
2KdGvbRTCiYJp94LaxyPIHhxMth6ytBm7XudYL0XAkpQGdfbr/fohfyPIidj79weIrW+lZ0KsaGE
1ShabiZ9GZvQM335O1A3DyH6M+nfC3kPXUAAd8B5CcvWhVWhVI0igazPleOLrFM8PZbdmCojmPq9
Uqp45DNgAgDCL20uxk+ghAd6pkyQouKbtYDA3FIlEOPi6DSaR2iVL4FuLcmhzaiNt/xwyTqpM+06
xYSafEgOy4lgRt9RKwrpyuBNar/LZvmgTelB11PwY9qxmeuLpg0+UfjalYW477Leq4beQ9TXHfmd
bOw9gyioDoIrOJNOEJ1+oHh2NyahF1fNOySTHHiwT1HC5RdqR4BQThRoR8BYxyYTPLWOb7J4sA0K
nZUeU/XMv0yj8UFMq1PNQy+/3479bqIe3pbKoeW2MZehd7PzBpU7bgw/LdFYx+flTXepVaFXpu1F
nwdXYxw7Ute+Uyff64kCp1k9SuK8N0mzFyvpLH7e1O9EPKaVqoclWBqGzmGQ+lOgCpQ4yVja+BiE
ye+9mRwUcmUG428ra77u8lG0k7jf6ajL9FFzgfKvt0RaBpdt2/fcbunBDwUvFIVbMwn2mhTsue2O
6jR+V+X2cg6W+XUo6Wv16Mtfosq/ncvUI+K9bKyEO7oc7SUU8XvzBADnImUqNcy/oEW/94Vo0YT/
IDaE4Lp5ogzhTD36eLwHf26dpuQUWNFNQPRZEfUaRUBUY50mQ7XTOjwOSsv4DaP0bfVOzIJbiw4A
E5xg4/pdNBMYcqOKo3boRwUIDv8Nwt1QRb+P7F8Rd5eZeV/3E5me5qhWt2vFyIm48OWEVoyf3CRF
6qKedzsblle3xE9p6g7itF8CGaTKP5gqxVDdV64aYXQtRGF98hHwRe+MfHrbR/2lmnDhx7xTzlpg
9VBxMNaij2+ZCpuN+DZGLTdvvsDh5VRDdr3UjEyfsEob9lKpHIesvyin8KhwC7Xq7IZRcjNPESNA
w2VOclpoyU1OwhpbtekKNdvGL4d9TJBchndLLWQ5I/o47QPcVD/gnjiDyxXLPPfFZCSnqZn3qphx
XgfPUtsLHe8K64DXMsEt1/MeNgRneTe10Hl6pjtGKNwZBRskkHZG6UEbk4NUE8kN95j0+187uxea
DKAHljYlorv06p51BiUx7vjudAYD4W7JB2S1uwTftFuOQR6rhygJ7gxj3kfqtG98wkDFOpOWPnO4
tO4oWkI4sjDTIwzx9PIrxEqsRQW1iSYNvD5HYVWGhpLJ9Slrz9z1ZLprB7gUY0BNLqoeC7XgKtWG
xETIcwGGH+boj2CqJjp5bW2DGQEQNLvKTBjfqMmNoIVehR+OK+lDFY5fqiq8Laeqs6nAHv1SOPXh
sCORsYVxQCGACbUx0B21IOXEN0gxV9PUE6kLunCKUaLv57SzW3MJc5bNJUmjo7SHouIgTSQFNIlN
edgPegdFvHWaISewx3nc6+W0HxaWmSJLDr7fXYJoOhaGclUkylFTqB8Z0S35x22D6WT18BbZ5n09
DYwuoVo7mxXB/6ReFWmQu1Goo/ttzE4XBh9jcw5t6Dre5tL0dmiXDBROQVuR2xH2erzgnJ3UWr9C
++gT0/43QlJctzV0Beboe7VGUlHiL7vMwMdyVumIQLMHwtC/ExPdzgfBww8/fPsWnHWaC3cCl60j
Z+FtJ8NwNInpQVXbbwIj5tOoK3ZiKgc9L69NvbvoMV+0co5NINwmcUL7qPfvCl1zJIU3EFTCKUuC
j61CRkjmmPd56flV7+EJjkGU7YcoPvpmft1qJHUa11VIsibn5MDwPIKSGJ0mCG6rVtzhkZWEu641
T4Js3SV8JiUzaM3anTinp0pUjkx0X5nk0yn684tdNApg5Vw9jLRyOWbHiWRf0TFR8oxO63dtGR7L
eNgldXC7uFlw2u+lgRm8tnP6mhaTCpfrw+JWfKA/lNhpFzkIMfCkICVlLsW5PgDCh2y8SZzKbO/k
EoZxf4gdyvs/DL0N3M7ULqSQDnQbVsoB9BkyakVCq+Z3uFBKuyl5uaofHlMhOSTN+FYxJ1dDE7UR
869JYt7BhPEW3iSQIsnBaIvTknjHOOWZRKoU229hnZq2kAm1nQjzdKTRftO2xgdNDm+hOLmtcM4e
A+U4LDO7DqAhXFLsME4T+FzQ36u7nYRHk0c65zqsbX7g6ZDKdihSd8PgmSW5NbKSeWlciOTJttV9
0SPSeOLtVLIiW8dn2ox7XBaScqTkf0wN/b5piE6qeXybGKNmF4ZBwx7FEu72+LOV9+FOiTO3o0Vy
udz0dR6ciZ1f8BzABomZ6bQSPa1r9S3lrWxqRAPRh4HoiM3k4tUXE1TzU0J14tee+fnH0XOlRI1B
U/gkU3rqFcVID0elzRd0Q3e5xCchWbOZ51+Xk16O50DLL1wEED8sGm5kZeDT1mD4CawbYLPBcAuc
fkqCXUdGD6uhuKdm40RS8kWcwjsYUE5RmB2ipnNGAKkP3/l/oB94X2T8Wbf/nrQMX20s/r+IWlwq
4683Ce0iR3r7tycwxeU3frYGzTdAaZepYoMWGCkLP/oJUzTfPLT4QL/DpQejPsfoZ2tQfsO/5ChD
vbWohS7F+5+tQfmNSBt4OeloOcOxpv6d1qCyznOYMWAEh/iCvHP5sFVltpjkWJwgYHXLrJU+otxR
OIx4wNc2xzXgI3hvK/i9Z8eq0+oDLGHiXa2qDGOjvH2pWbTKVXH+5A9qB9kPbISOCHzre9GIUmh3
IdgMb0gXKgRNWZQihYFZF5RY5lxsCZ0T/X3XBWVqD/VofU7S3LwCnaT/hmYYM4w+RB8X4yjHgBMS
k9tu0vXdZPYQ3HdZuGNj5MoeisH/bDTSfPfoHb7Qz3xpW5Z5NmpgmBxo0KcWDp/SLGm+LLlNX/nU
NlF3SvO+9LRGqdwRkcOLZvZrLwOTvf+fsrN/4b77MmT0ukndff329ak98c9/2pPyBr5RRs7BP9At
ecD2/rQnfrTAfekLMypOz5xKzk97op/OzAP9eUDeDB0vJa2f9sSPJLBqC4oHsObCnPETEPDnOfkD
nP0y7HdF1Lzg60C7ABJn/JLqGTb/9OBIcakbMwz17txawn5KjINSwcVsdsPv8jzbzXBPc6MBvTJ8
bwLpwpIixEHm8q0CUaxbzDUs5L18BbqUrF9Rr7T28/8er2c480WM7xfHC8T2P7yuaYGpdM3Tg8Yv
/jxo8hsahtRAIbg1CC0Wz/nXQWMCVIRxCTDOA/b88UEDybFc1g+HCo//+KCpHEJmRvgXDORCRv03
DtqDXvyTUhw3PrARashMGXKsOdGPy5JUZ6YkziUcd+UbzmT4jjp+DcagPeRW1zuNBoSYWlAdfQSf
tITI+p0MG7WsArxGEDoj41Y/SYMZQwxjfAsgkNvXaXMtDaLdQvzvmkZxJ/uKuFfi4aYYZqeN4z9F
4v9WTPHfH3X41/V3jJf88kB+XU6k/RVA83/9Z/pbNj0+kw+/+9eZpDkBNI6COKRD5Mh/nUn5zcIY
wVH447QuJvCX81ugMkw0/DEMsfjFv5zfw0lE0ZYJ6gWY/XfO5PMeNu1xhvbxgDwE2OpVAt/UHZyE
3SC7kxiqbh8jxTi2ApR98Xu84F4M5H3VGr/BT3mvo9ltU+4UPFjajkbXWk4rR/f+yaxNa6dCxjLE
suHmlnKRo9Vux137oRXLwEmy4gqGQ9sQktFBkS13+t7v3HgGfVtLQr83Ruio8nisvQlavUtxTo5M
I/z4+270/4eTu6RT1IR+4Uwfzu4VZ5eRnf+zq7/m33/7t8fn988V/jrBIOGWehYsCH84wUdedWEU
p9wFvIOpHpnD/fMEE0QjEghkHYJkfOhSOv95gs03yxyKCo3JEr0uv/U3vCqW8LS/Ae8ztAxQT4Ay
0ejDPnWqyZg07Yjvd6dZkg/oEahOqMwiRYXoHMXd83YPn4VJSgtdCNM760ihiY0YHICluH0j9mAT
UAY2EldOQtVRCtgWB2gt8z6InVq3crdsKYZBuobsxGjTI1H3yNyIAc2hZLZcU22RO/VDVw2Sk6RW
xu7RO30hHH6g93h62zyUAakGqiLOZ81aNLWA/QWGE92kNu6DZE4Y8zHTE/IKVwXg7rGEaKAqzfcM
TwuuUR1Eccr38cIqmTWmaGuC0jsw7El2pZjfoLe5N0hhHVTXHYjaRHvUYLxmDrbCjgU0fBIFZtS+
3SMTcyQVH21VoKIOa4Hpxm/ltoGJjoGVwKxRol84upmMjHaSHB9NMb6s9dhVouhHaPq3SkUL3wcJ
X0R0DEb4Uf/XD7w0urcA6F53Av9RB8sA4KLh/Mcg4DLtt/zKn1avKW+YwYI0UpQXBSUs/J/3lqG8
IWhWqaFwdcERvkyU/Wn1qKO9wVOoREwLM4EJfOifZi9o4GqXeB0tGiprzJBrf8fuySce2T0fBO0B
daN1xVmtusIvfLhsgrT7SMH5m999eLQRL1nOyyuvS0SpBkUCkJDU4yK3Y2wWiWB729LsyuPIL5qn
Vq1GFBcmy7gWFeE6XYQGt629VL4eNbvLzkCOJIGfXRyU+arQ4N71p1R3t62+cq8+swJNGpmJh96L
SMExiM6pPL3yItfAigKd5xG63MSbIQg6Ul/o3DSZzsGPX1t9+ftHuyL79TzkRpEyK1QbqJwxvKQL
6sdtm7IK5I2JSQ1cXEKTLNEPQd5+HcTE/MNPUVR7OS997cmxrsdPPptNxG0gpp7SVLYfzCdmbw/b
nnuV6Wr5CFWS2KZeau2t5msabbScVRDJaytLMrPEa4JGfttoefcdQnTxnBzRKzuyplX0zd4w46hL
PSZCLxhjvk80w9m0I2tKUKMaGMZK89SLmXG8pL8qXfmmcAaQ/dpzryxTaw21qyGj9kL5OxL3jh6c
A1e8tvLaKnXdH2Fz5kXGua2XZsptS3C+bU+WiOuR6UR9kzRoLCVeBOLUl/vgoJWjuNu2+PKNHi3O
CG5RNhKRQT1N6fe5XiirY9m62Lb6yjDVVE3Goke7Sfs0l45yTkj2te1emaTPKMgEuWbqDU0JAAyN
ekedpW32vg4qc3gaGVPilDCPBJJjkO2sH7c++coy+0RqyyqqYX4zgsZOx8h3BrM7J5/1yr6sS65h
nvpzQA/DM60Uh2JGDiMy9bZjuJ4Dn7NsHlDBSj2DJiT9ZT23J6Ntt52UNf24LnddhoQg90N8arr7
ojxD2/LalqwsE7IMiF6FCfUwub/KFga1Oj+nrfPa2ivD1OHpFa2ZUXy6ExdFkmVfw0JTzoCaXlt8
+ftHhlnpJpDlQYkBF+nJl1oXG8QpmjrfZvfqyjJn5NgrWM1iwNTRbh4K5m4k4Rwm9LVnX9lnioyW
FIhsjJymhetrOaggHRTzJqeynmJAXEBsc8TWXPghwL8ii9b/2LbyyjrhFaziMGpjr+kW7Hmn/lD8
c1yJr+zJA3Tt0fvM2zkW0hDyfrMU3Wwsv4QSSK9Nz/3QoXq0tuRraNYoVewBQ1FtdPIOmZGdk2J+
7cFXt2bbG+1U1zx4AmCL2dHYTuPkZtuDr6yzR5A2k6E/92KWFZX8fZNl19uWXhlnPgJSNnOWro3W
uGhRLBTr8WxSjxH+ldP/M+l5qOI92vAknUK1blgcJQdg+m6tbnzqlVmOjdrUKI3E3pQOTijjvHWD
0t22LVmZZRPDfS/qIcekYuajCUXV063p/bbFV7Fs6gtlnnQZvClxqqZ7H00/7bNRwBSyLXpbV0YN
QGPMvqexF4LqM4WPYa1s84UypbHHrnai4Dr6CisXwnRsg1Ki4jLfb9qWpSL3eO1SC+OuN2bwJ9nw
TRC6k6+V58QXXrHMtQxZIRrdOCIi4fXKqN/G4vhe1QL5DO3Ia4uvTNOHADNSrC7yAim8yoWWvEcc
mm238lJOf7wrltwKohploFOH3+rgwjzHEvvaQy9//8guGyVMqz5gXX8QHcptLkI/247fulmUtykp
pQSwdsi9gd66ZW4MrB4Igx49tByoUoxyVuiJkTm6Sp5/JqENt9n8emzMLxMeuwXtF7VJ7plCY4G1
q88MQr623av7EoUjS4kkFi+jz1ZYemEobgsH1yx7ggj8LoDKk9MHI21dgpfXBanYdrYfOtCPdlyE
W7ccTFb3g/KEAd3IbSFv2/A1vh7m6kDoBIxyDL5yKSe2Dxp749orm4SwWhq6bDkpqYzsbNB+aALL
3FaMWAulD32UyehnhZ7BfF6s7WXUvzb5QGlllQwBkTswE4ndtA794sHu9OTcnMsrZ3A9TwEESG3D
nv3OTKrgcVbITmAJw8ZzKD91KHR5hXgS5NCTpz6zIWNmpo6y+n7bxqzuTK1HdWg0WZ3xsbdIZ/1W
zXDvbFt7ZZuxX/u9HOIKawEkNgQKXjI3/rYQXFzdmGpgDn0V6iEkaXIM5Y/YOlJWhZvMk0bX001H
3CFo26zFhEq/2/vJVDkMKAfbNmapiD++I+Q66AJxYmNMAWKX8lovP23a8TWHXJ2ZcxsERugpEWqB
8WD1N/1gmhtXX9m+MMhlnIQM6vjTbIepbwfmtiB8TTTFKACa4hUrx1XMBMYhBWSzbUdWhl9PvjVU
kIoD8iqg01G+jaiMblx7FSmDFpxSYbk1k6GW3HDSIJ8ZszNSC684FXF1AhkwVNKiYDqq6Cwg5nPv
wve18YZYMySHTapnocBoTtGeYBLJ+m1B1Zr12JALtOznjtGLYjqVaXo1nwPtvrwdzFc9NRmxNufR
tDDIIrWlwG42hQ8gcJ8um6tD14QNsx/EPRc69CAK7dctJw+0x9OlIRqFdAzqLk+ZdYaXr5QpOjPI
99perOwwnRRxGFUusyqM41uG1t/nXZ5s9HyruHjM6gD4N6+wSNW72rwCmLTJfdASfLohIwImba1y
TarTfdChILjp0EHX/nRdKVWFGtr80INt4vskzfY8K9sC4wXt9cRTZ4i2NeK4HLtCqL1ZXogrYGza
dkJW96OSGcpUVDmLB3n51TBL6RRqs9Bsck/mWmk9tfQaQXmW76qZif1w3LeQv2979gXD9PgKKyHw
gRGT+FVL6urj7BedvoP1VzunYffKGV8z/QciBBlxAKd3ncY3iTQi1zMdNm37WvOo6I0QolVOeJZJ
hzBFezPK4BLctvjKfIpK7416WMwn2xvq9G4ay00XwjPlxilWtAi0Fv4kN2GYmas9I13xbttjr2wo
yZK40RX84NTK5bQzgnlqbCPugJBv+oC1sp2IU6nGudR3LUrGN5pQjYc0NMZNNSvGKJ6exginYGhq
ru+GDqVT5mzMT5naddt2ft2WrrM5HFHu1Xc5OPuDkITKdV+17abYB5z602c3ssxq5TbWd0UiL8yx
SXY1yJqw7a5Yi9XUYjaRHfNia0GdL5O0+xFXsnq76aUuNMyPnUBXzrB6DiIeXbrXjMaWxm0YAwgM
Viv7qTwgY0TSE1qAt/zG0a1M3HYW12SLRlVA2DuyeDoUhzC6moVoUzYFMu7pY6em3FJC5rpIzOY6
NQVpp4eT4W7a7TWzgLGg2fy8g8MdcZFTJ4r5qaKH521bfWVCOqjMJGtnfRcxz+uigpxfTEOlbVx9
5RaTXEJHoW71XdCX2d6q2/nCb6G12fbsaxNCxXmU2ogbyB96RzGCyQv1eNz47GvfKJjzNFi1vkus
pkN1aZZ2I+WVbRfpmsBL9DPBqvNK35ldmb21NOic0iluNz77ykJzzY8m3w/0HTqMAPgU2IOEUDp3
3Jez8bwH8WzUNyfAyDUB15XFRfwdiq35Om6UGS3yKt5JZaRvdMCr4F9PwrEtwfjvDL+WLomaRNuP
An+bXekro0VyQh6HqeBbWHp+U6mVcgEXb7LN2eir0yPkglKJ8JmyR51Z2KVezVcirL4bbw/5qccR
G18VJoHlTVkqdpVgSm5mBttAas/mygxpYsY74tYeqvAGgWio5Xpz2JZ7rTnZUoXKYRxwrSZRFh2V
RhsPvqhvDDjWCCF08DIrD7ArTR2re63I5d9DNJ22vdU1SCjqg6gaodzejW0HzbRoFIeOqG/bpb0m
MrLERkEwCavNzKndjUOhQzE0n6NQX7ziC1a7hkdnMLZnqFRru6Drwv1opqrXm2KyqVyJxsDTA6mC
14trFU/fxonMtKDSeo2abTyQ2srTRwMF+S4UeHatGt1WhBGt07VtoDXIEp4+u55UFYDujDOj9fKB
sMB0ZnlKtsXYaxnLca70xuxEjInZ3nehFgTurEjnyMRfe6srTw8fvAnQadB39ZDfVoKmHrtc1bel
TIsCyJNAL0nyUoY1fye2xY+kKa0LpY2LbYuvIUNBBgmbOJvarks13Q2UpNuHgrANC/tMOwLloGhO
9JGh01wMv1RqquxjVEM3teTAPj/dmESNayXNFH0ntaawRz7aOAqTAlXjpsBGXQVleShYZaw25AZV
Nznokk92aozZNlNVV6bq6y30/rmloWCXiU6WT7pjzrG/LSh7GEZ41OHq/bKMFRlTVRP4h3yApq5U
mtY5jelXzvsaPWQanTr2CkeyprV9GTPa4YiQH22Lyp4xlqVWm40J1lRFsm6LWRLtBDM8RyC7bPAL
HngNHzJjOSoyFE13Xdg09thUzWWijf1FUlSmu+3krCx2NMJs9ktcGdQH0yfY3+obK7OmP2WOXkUk
v/IN1lCiSFUNOvN8g9oq8rdQOeYORSwOf2XAk7TpK6whRWGpmxwaXdsp5ahfWKEQfOIaH75vW31l
uXkf5RJ/tJ1udtGhlBYtwlbaWPxVVoaboe0pw6+i7ebZjPdjrWY7q9f9bTfJWpNORnhJ4trTdmYQ
GSQjvrEHF5BuqwCvkUUpiuUkOhydEBkOT23k6P9Sd2ZLduLcl3+VfgG+kISE0C2cKTPtTGc6Pd4Q
5YlBTEICAU/f6/jrf7QTZznDp6+6Lioqomw4CLQl7b32+u0h5maXzaytLaGA/5aBDZQ4LFHh9227
+DTURl149c12GN1qRWRXnAQDmzenrhyAkRX9etlme0upKM59LLKs5WERiJVQK8YnNKJdVqqCx/vT
tYS6zMMyAbs+4pr+29xb+Kzk7fJ40fe+VRg5obMJpCBxcCFjexZ4BRfc8iVq6r9E463GaCIGgS/A
brtyE1xKYfE3fO/zjl2mAERj6tOxmWU0eAFo9cEuC7yr4lXKYzbx4MJY87NP+5fFaga0p4XDjjhA
juE+xODnvVrrbnphh3P+lc/E+63WCCraqYzOX6WFF1Ke1qiRpUp16q4Jy3CXaXjxjCgm5pdNAnZ+
Sb88zIQKBbputTwAtwf2LNBlt52n1ZvLPqTw6dVxaAOoOUOiKK+NSVgF2C26I1+kb/3LUG0mcDT7
aCY9NskLBAnvsKoPMKBc+dvLfvtmkyzwwSywRcGLIKDAou7nDuvgLpMHwsPi6cigejToORfA9EAh
Q9MWyD+TIgaF2WWVrq0kiaIsXucIPQfTsPX9GGf8x6DiC5PoW0mSbkM/TULifDLN89up5fSO27x+
YQ78S4TYipIa1jEtgxhDz6h7A5dvmsoGDOWLXuwW6Q3SQlAErZUHwI+77CqLaffW4UMN9pddf7NV
DtDd1RPWqIMYRpVkaIA7BAv2O5ddfTNhK8PHmPedgkV4Fd42dUNeKavlx8uuvpmwXIu4LQr048cW
DXXBKNW7fOj9Zbm5n65XvwQbS9ASScdQHSQ31dnosUnyfp4uCzY/CRC/XL0F53uMg0jB3kJD/CTC
5muRh933y0ZmM2EX9ByoaWQY9yhY3kMQhv5rsGCbh4suv5UoAYKmVSkXdQg0M24n1jo6Q3rVclkC
bSsjEqS1cxF32WFBaQB+hU4lhAzhZZ/8VksE60PvWNtmh1pQGNef6SGdqNzusrHZbJDhVao6jr5h
uAO6IBkbEpx6V79kfPkvwWarJyotbD3RrZyd64H1DRwWQzjux+6y6bq102xqtKzlwH4cih57Y8DF
wlvXjvwydRjAkE+XkbLIVBMXU3YwHSH7IAyqf5q2cV8uG/jNAjuEdslH1gaH0kNOGE0VO4gJdbDL
rr5ZYOWsugwJi+BQqIa+i0JYz/a+sN8uu/pmvq69Bg3WwSIya5Z5P4K1cfQuoBe9VrmVGDVtMFRW
1dkht3UNi8VFv5GhDr9e8tvR+PH0rS5zp+dzsecAJ3T2uqCBecQR/SUG/PMfPDhVT6++kqJx0bgE
hwnmmx9hC6mvM7itXpQogt/F06tzWfVMj312aNeVHXxf3ZZZ83dw7P9pZIEzztOLZ42nxsIA7iBF
0MNfes7gywq0wGXDfh6wXxaQbILjaaAnoA4m0e+h+a+O/oyhu+zqm6kKZ6UxF6sIDq6F19yVARfg
bZhF/WUxWG5lqHnjULHLwQ6hUocQfHjf05SNJbloQsEm7+noVOB+UsPx+xvioh1SyNmHkJflhRNq
M121gCm3LRBqxmUwN8WyVFcATrx0qPqXT34rb8I6zeQSC0ThZayvGPrl3uvINy+dCM/f9u9nNhzj
nw5N3+OktnQ+OMTFKPI0G2dyRJfbeNCm0DBQ7eAQl170FW21ThAbg0HK5+CwWOmTLg8ZGow6e+HV
N5O37CJSl/mKkBye8UA85wncwuuLtn9yaylTQkulgiYHTsQLz68ByYredUiMDIfLxmYzfwvVLW6O
iTk68KoOIhT+VPX2wugQb+avCxjvGtnZY6dzELGWSbfJ2pXrj8t+/Gat5aMoSorm9qNU87BzhQCi
udDVZaFtq76piiWIStYERz5id1l0tT8CY3NZZ5fcKnCyQgVZEIrsKBZY/+KcH0Tf+TTkF5U45VaD
Q9B0UFjt8pNmAYExUouyeKQHANYvGvqtEmeypusyYBdOsuckmdg0vnK9zi/7KrdSnBXgr5ITNpzs
CDQ3EHc5SGtR0VzWGg2DnKfBR49t2OgxNievxZD2Md5qC7+Syz6cs8ncr2uigf0lyTRcp3pwjI7Q
D/T3OnT+ovQxHOSeXr3To8d3OQen0vQfFi/a77X09tNlr3UzYYd4qnxTNv3VFPL6s4BR57fetS+J
N6Ofdbtnov5WjaNHwhbQ6PoreNaH+Y1AtiijR+nCULTAghWgoqDBx1bkpo87yV9r74P4CMTKkn33
Z5w8CnRtNZRFQgBiH0GZCdbAvQ64hId6GugllAcZBUX1xYDi1CSSkXkJAWFpInZddKPumzRcMwXj
9HIK9ZdgDnv0ha088vSTPP+VGRvI0qwPACIM9XWbqbJ5LQuQe65FHvf5p7EdzVgmfWfn4S0xZqz7
VC/O8SrBQ2T5l4B5CiKvJqyrvgEl4eAKOatxzsF9KLyZEs4BHkv7bhmyu47yan7VuHmNBtDWptjt
KG909tBPMKl43aFuC6uvCprR6kEaWINNiZ9zMkvA2BcxvK+HASgodAW0/ZWKYaqe5G5qpm43kbpu
8PzFuJqrdeAKsn4SFOYj6+uwvY07qkyZ+oFH7lWnJmYaoEDmOP4GKDk1t+CLG/KxcfXEyG6iTYnT
VwcrGzmkLSty4H1CECgXGN3jmsbsrIk5/bLWBPjdxMemKvsUxoIZaRJolpnsEsWwVRyQ2slgEJxn
Putuq6V14n7IhcUVYhEETCQ1XEPFAtMyLEV3lQXO61axFWwRhbNJjwfKeLccnKU4d65xXNb3cOns
YaaIBR6ctUIswr62Y1ibOinhjzWB5CaYq1MHn+jcAMS55v2pgP1o8KkJ3WLbpIS6TRbArzft3CEH
MgvvATrovR1B4qvCwadoyVvC8GYBXx1pNQLgwZpkcytFdYSrVA2rWrPaQKAY0sZZVMLlX/H+nwlw
b/9uLFlcvDOZMNMAZwD43ZQpzO5mmCUEgEYWVxFc5aPPpWV19cMRGazVAULylQETGQX4a2kEWsd8
qmY8FT0uTWbrIKngjkBJQluJ++5bBbkW5oTvxvgHsXkRVklZmQy9iSYe2+BjsLoRIMChWMP1K6xX
l+AbLOxqMG24cCYtql41+7D3Zm5v2kWfJ5g0sObfo5+8U/OuaLtJzTe87EI6HCoCD/92H6jChSSF
Kx0gXTsZl43/zpBvGB/iJl9Ku3Ody6JUj/mnaB46ua+si00CVgY+88HI0n2lFmP0zVSWAWa4tg1d
rlvSNvIVmtgte4gN6p00wbmxvm8icNI81eQNMCA1/9b5CcAAWHytX9lqYWbHFwnbH5qvj1xTn3/L
4erNj7lUhVyTPJwLk72e687pV97phQN8M/NMgX0zFvio9Gu+FgrIPbjZzGWdeq2G4oNFdODdHkRw
WRY7lkW+u66rfJngwQeIPKz4eL1E/kMUELt+n4Nh6t9FVgUSiOwCSWSSjCF3631BMyzHuxorA23B
wpa6Ah/AQPJlAJZDmbE/TKjjD+wkyQSHqyNaHUF9TBq4DpkfaN/qwaDI4cjiekjIYcwSg/WyxGxK
5FhV5hOsU6FeOMzYzNUKSMZJg9xh4XGbq2QNuCEYdnC3yUeBUKoeBtb66FO4BA4gCzU1A8dv85Pn
P2o3hN19WdjYfJy7poMtOZ95P95mpGLzPz6fqhpWbQvpy2OdiWmAA5Xp4RQFCGrRlPTg80hCJqCX
IdTslZ4omSh4lK0Jp90QZyF0BDULLP04j34he8l1xH+MIGEF9ZXtctXVB6mR6D/APtoOt2aqxrZL
dDlPK0A9sKh7W8CZgXzBax0BCYnnWJQNoJjEK0CKHJNQW3XQpODvgETuv1RhNwDQIKuZ0CEBwHxm
41GbHgRzOAr1UX4XFWFgdgyIeHJFSu6wXshoioHuMj77tuh6Ku61rP1412VGsCPGJudfa2B9KHoA
wdDN32GhHytwMGLd5FNS2Kb1V7Hhq5mhq449ycEurFADTx2fWuZTOdZj/o4r2rkTGZj1H23teRuk
RpQFiKS1m43zae9nMt2PBnHmta2K+mzMQ0qaUmwn9S6vVxU3ie06ei8L7sakrZeSVckZWV9/CLIx
Wrt77O2retkNQkVVf7PIfpV7T20/36DSFwiSMAaO1BGyYcqXJENuDOCMhnRL80XUMy9F0qrCIzlZ
mIH3Ffzq4Qik4c6QF3eVHAeE7Cyb+T8wH6vbZrdOlaM+Qe/N0IOiAjTd/MHGUtm7Ruuqa48FqQod
H1s6DTHZ05wG5Q3rQKRd7nw8adamyi4sX1+H64p3lRjq6gECAreQjOw6FjSAZLQRXm6bmv58uE7c
Ggb9fe9ii2mH3smFmf3qkeRrEzeIvI3vauPzT1nQCWwJ5sGx+TvFs69ZAv5JNX3j3iuI0mZLW5Be
AtBjQCSJfZjmAcm8SeAl6OMHMlL0DuTKlpNKRL3gSP+jzNZpMYcelSP1DhGQsDKZeAneHGHROEbH
IeonXSVtW7Dly2LWfrjJAI4i15WRq39s69VOrzlZOkdSZ3QpQuwtVgQBnfSYj2vxbvYWH0jKrJN0
SEMRAiufLjNr5veI6lXweZQLcJFJxUDhPebwSi2+V6puh8chHsMO5O0uLGKamjoy6pUgJgbmZxw7
PVlAMfquPC3tXIIWpyba9lNiAkSnBx/ICSGZc8PbN2EErM9VpmYX3a9Eg3gCz5JSgHzAnMtbmw4Y
E+BWaB5C5YEt6ehTXeQd2opAVQ7rt6rtsJQDRVUI9xm8oSn/3gPzaHv0YzR+XJIJ1XhAUHQPp5gk
8HUVfqCTOjOIzNDhAJNk8bgGYBwU8JCie7u2vcZ8W7AhBNer5kt1I6JpiB5QnA3V23IFisbhTTBq
kISNTNki/QU7XRCD1lz31zFQuNX7eh1F+1WyEry6hLfhTE1Sq4FGX0uRYxlIWBnV5Yd8ybMBBMo4
wN4HLq4iM1eNLaqsTHgIdfN7Cygh0Uk5kSLAAEbO4dPKllICg1ZiH8vSEradFeLgJAKK/gJ4wIzY
QQ04FieweO6zq6IYLUZQLzN9hT0HYLNhjdh46Fd6thFrV1jEfVy6UOvDbJgfdMJtE2afmlV19h4/
RSDIZWPd2BtPOsveAM8dB4mCMo8msmnHLg2UdrROK3jvZQ9dxufhis51zQ4rx/vBhnvq1Dsni3lA
U6LNl0+wPB/0mCxFEDYuoQXp+OtgxZy4J0sF8VnSgwynu6TMI1GXCLG1A73MLF1egdg7Ty1gS8Tz
kut9qGwuv1sNd7Q+6YlQ+PNNhQLrSTRYpT6AIC/l9VwB0/Yxp4gnX9cOA3avByemu6Jrwul2hrCl
uIYUSqLdDsdnH1+71g7uB+3XdtoTOJeKMZlGWnSnbAqr8aPuYbvxNoQosXiYfBCOXdKhlXh5r0ur
zQn12MLTJCaR7N4PBDXTb2sT05buw2GaI58wFAn9o1aGYUM/5b4XV4upfClPDdgbaA0ti2BsEpr1
o/hOR10JrK9AGL/3CCIYH2TkSoExmIMMbwHz2ZibeW3q9R8C8d79gqOWeCXH4Ay4dSN5M3cjmh/C
cijVu7Isq6lJcUIaxOtAK60/MbhLVXcaSQh2GCrMw39yazAnUy0yJdAdRFWIHkrKv09ZF6j7BQ4B
Mw5PHuCqU0tg1HOFInTsHruaueLLAiAcHh+hXi93EnDsBrOtXlz7Og+WakxYXvj2YzhjG5n0ADaQ
q6rPe2AKCbg+x2kstX4Uoi/Axp30wppT3fPOIArY8P0INVZ/N2bTpI+2ckFggPBt4+Cx6E3Ovuva
+fGIlQ90rxYCOppgWZT4KmnF7I64qSKgIY6Zet/2bc0Rs2PR72g5xv27ueXIR2KUV0wCu0qHrq4R
zM3pPrDeIfU86qyt9pMwgd5N8eTkQ5Bb8KCHKefyVIEbWqMXbFY1AFKrXnPwwxF9HmdgAUXatcPY
YbXJM8BdogqERUJ8ET3Ax6+ZdJq1snagGNF45A9Iwwl7qOZJIxJ6Die3A1+lAKDYNrHck95Oud2h
iRhkYBg1FO0rbD7ldC3jnEb7xo7glFchZuh1s7ZRthd8rXDYlSU1wCBqcjYjHbtS35QN9zW0INRr
d0UWN8Y7hvNufTtBfGWvgJBBjTUq6q7JkxG/MDrJNi+j21nEcfiqISiJ7EQUVD1+LNqQZAKO+kpu
siHS3dc8amL7cZTU0DtaYxeNAxxaZaK7vLd62A8WCMtXkWdRf8Uz4xDz6TiRq5IPdH6FDlI4UCRR
5bj6rLuynw9xuU7to8YshvFCtVJzHEIcau6iyfIeW6u4ksWEjBFTzetat2y9nSIMdFunYzATgETF
AhglSIRRVgIHnQWLVHDdZFEQXlZVkJusvGgMDcCIyoFQN+hDQanFQAWDuvHny5Iom7w8GM6YV9NQ
gGFJzA3K6+RWA252WbFo65nMGjdK7JPWK9EVNvGWmscl7rP7i377tllHClCe27DzVyYq6TUr6urD
ecf8wm//qch6Jv+zbVPNPR3yZSn1Vd3VRV/tebTCr5HyIbsS0CKhhQpmjjnQ7izAZ7800DESeGp/
L5U+2553ubgt8SE5JEyx9VrnlPdqWJKAD0uIhShGG9yOj02MP2B7nmdHZjrVJ5XumUzqGhpXED5l
a6/zqaQFPmuLmhhZl/olJ9dzBvG5B9xkFiGWXlxezf5KSRwfDtOg3HyyGfU/OuKo3mmYqLxUC/6X
Cs22b3Y2Ogwmu9irCb53wXVddioQMHWnpNupbkUaJhHZysUO2YQA1KmCK+TPIJGjAaiPy0qWBCuG
t3sqXDAc5jqzw0k1gPa8iqYs0GnfonNr3HOnAzUiITDUrb0tWR1hQ+ZcP8YObsnW9kCor9KPtzBz
KXB4sEVsrs/6MgBSZKZxqt6XVTBqsa/nrpI7NhQLWIAecYcddZQDVD7lA/WPTWdR20jqaGqKOcnq
DIZcOM3i/L4cTSgoEjFmzW0B4vtiuh3zcB3aN3kw2+max7Oabps4yuEHpr31bbn7OSX+isPyr0i2
J+C2/38ZLOcOiH93sE+Lsv7+q3v9+Y//D7Mi+g+nMJ0QQLIh4f1/IECws/8PB4yP8zBCbQq8qf9r
XE/lf/B/gLmAN30UMfzRX4zro//8hPYAlBLznwSrvzGu/ymS+r+zETkVdDhjew8CBpOAAG3FcaGs
wyqgMxq0l0FOoFgGWIK6hQfZCTmi6VvcRfV96WsAkYsqADSyxBkyAIi5p3yvYjsuhyKvui+/DN6b
/97/f7Vj86ZD+sX+1+v/lyAREUY4gHYREBch0pqAyyCI/FI8L2eRN1lex9cyucuThw+vbt/ev9QX
iUH84z02ygW1TLyPhI6vdfLx82OevMqSF8rPP/23fh3d7WNsSrlL1DdmVbiF3d9/fP34ptq9WdNP
wEW/sF6feUB/fJbzs/4yXoYPNZThuNGNSujusdjhYZAMeKGktaGT/fZatt1YGSvAFO7wWnTmd313
lA1SK2txiFiPgsKQZmGzgyebkm8pMpCkASUWO0ekZVNgRpKQX+tGJWM//jf+/GsvyAtvcutazZf/
Geb1cHen0uPtkKj/x1tsCqpmIWLKajx5k3wu0keX3LLkpeE9V79++VrwxbM4BPmIQQ4BysXWpqbP
s3VulHRH1Hf8PtAwBIrKMExMHsg3f55gT/XggGngVhHFDFaSItBsG7D6IGNIhxp3RGq+e8xFfN2u
c3XyAeQ7XnmXOA1DuT/f8zxnf308MKRCAJoxoVGsR8DZVNCQWK7QDydAy7bUHlbio0RM47CD8157
3WBzf/zz/X42o2xviCTKOZhwIQBbezopsgCGEwPD8cs06ItjqOjseTtEKbjfcjf23uy0NtnRVYXa
F87IGyGG/mSpj1OtcnPItfP/9D0Z+tRROqZZD35MXZZzmYzlvO6COaseAhwSEisa9VqibxZ6wrI7
QeQaHyFFdfvSTvIK2czmJqi02QMYF+7QGGgOgtkY1DU4WEQ6pPivBu7fUyMOfx6DpxsgBHUeoSEq
ZoIAXxjjnP90CDoHL+RmVPkh7AtyUPX5gIfywN/eBdpsMBFBX0GdkUfbfqklEGGmyWrQWdOw1Its
OoB4/pIQYzs9mKLkDC6NGOdEYel6+izrADEr0pT84Jwa3vdxi42dEf7tGEn6wsbxmVvRGLxyTBSw
O+NtGzTTWQMJbcYPSy5bMIsC/Q7A8nEfr3x8+PMbeu5WZ1yV4AowQBCsnj5V1yxxV4aEH1aaiz0Y
ECtO86gW4PT4d61J+BjAfMUKT2F3FVGUsjYDWLF27TOQwg8o+In9ijreztXBSx2j29ACApci6OSh
+BSwg9nqcjI7ltZ5NZ5kRtmPtqdrkQ41L3/UmUJYA/K+A36JuqZ6Ib6cF9NfpztguCFgP0JIrqB8
3fZIEVYQ9HdN2THP844n0VQPH9FS5vWhJWX5wQk5fCqxH0Mmk1r20gKxjW4c1FA4/YB0DxovBU36
6XtsGlb0E7f1CXU4k6crcrziNNtOoqYxaPLAJpW/5GW9HWqOWHqec9glqlCo37o5m3loXBtExwnG
MieE3fxjDyFaagcZoga8dnugL90Lc2MbUrjgIAdT/IPIgjm5iaq20S0KQXF3mqP6a0FE99qN1fqC
qGs7K37eRGGjC7IxJ3jGp6OJSLgasmTdqZza6U2IPhysSKy/rljxd96pCI9YGcBJxh6cgR/EtpuH
fBJQfsZ4nmhQ685LHLPk+qJ74DMPhPSiQigmMRKCv0mmOjOjW7jtT75lHTZJYEmUh1zxgu2MQRx6
QZj/++2wpgs8GwVhXESAPD/ZD8LvI5s1wwHbE16juhAWN3HYlCnqD/VfNaCfx09y7NMFPkOs6nIb
VdYxcF0houVEsmy4FVk9HEmv5he20r9/dZjVIFTizAPYLiqcTx8oiBXJZWOXE22gNXa+HE6Bab/8
ORY/cxOBAj1I2iGEOdG2F886ZxsVVP7Ud3TdV75bWrC3ivHHn2/zW6jAaBHsgxSiMbjZvzGz43k2
nNb+BJUbu5OjyV4xMpjX/RKvqV3m5euf77fZHp/fkJB4OwRM4QhOk5vJREXd5+PSzaeo5fl9hLaH
PQ31ADlRY3ZGeb1zvWP7uMoisALK7oVX98y3KCkBtRHrAk6Y25YIjXApCzb5kxXAdWZ9GZSJL8ic
1LCse/fnR33mDUp88phiiIhAMm/PQQtpAECmHhysUtfJUiuWKlSGX0qQPvdMIfYggPgCHynCzeeY
9TasqlAtJ3T1tf9gRKU9xa0t6bHDzbqrPz/Vz2ajJ0sbPkeFFwfsJYjV0TZ62HJEw2xYByeUWsL4
UKBgGb8hQd69b/MguEU9uLGfqkbFjz6L4wf0/4UxPDph2Zx0Y62qF6Lzz6a2p79HsBCYYhIpFuOd
bsJLPkcVrzwhpxzjMCHjOE/qGEgk2A9sBR1iZxzURsDOYNO7Q3gn9KCLaOpTDsGWPOpsdi26eyS6
aBuoeupdgUrIe5qXyxs2t2G1+/P4/TYBIpw5sD6LiGKR/m34ZmAkxiZcl1MlqfzWZgE58yVGlxYD
Ezee5dUBNXH7epRe7hlZXvIZ+m2dPt8/jqFtivD2ou3BTrqxF7wxy2kJTZawVvGUwnL8GDbN8BHN
xOWrFs/+wkfz2yeKmyK3E4IhjRIqgs3TiLmOq5vRbbOczuWyz1pN9Zjm2nao19HWvqQgf/ZuFCBF
bP8iqra9FL3X8zBFYjnB3mC6kpW0ZYIanExZwcgLn99zwxmHOAZgcyCwImyeDNM+8wD+LqfaofAN
dlKJML2U40l1pd+jqDzvZymhNv/zV/RzZ7P96hFZQFwkTCF4b7Z4BQ2LVdp5Oa2dGxKzFvV4ZC7M
3oRl7HlakfZUL9Oh76X+QFATveNztM/bUKcheB0AXk3la4pjC1p86tyxF/Zlv60qeN/YBcIWSxAk
zrajEgCdXHu4+58W7kRatHZ5hJQm8Eng3HATkvqlk8tzr0EhbQj8psCr2EqRMzhNxLBBIidRRzW4
yq16bULbveu5yffjAIUZTIFecpN89qYIhIqAdITk6OYdoGA3BaJg68nUvoaMpuLDHpZJ5i0rhwKO
xATwiKrvwpfstp75vpG8CJHhxxYfedxN5QrKAhyqXElOpVc9h4ZD2WBfZ1P8DdKJ4cOfv7RnHjLE
nhSiNa6wX9w6VQSzymot5XIqNAnwFTkUYUQZjbdoaGv3+B1jgsK6/duN3Hkdw46RYcdIVbTtQosm
9MyFcPs6EeRFe5DluDEp8dVfGj1ix/jzRojG54GMsYQ+jUzwpg6h15zXU1OhLRjnKX1CPXB8Ybr+
thXAXSLMUzwUaOdA3D+9CwHWHtaMHT25deimnch8S3ZUCmh///y2tlnen88jGdJphKPTHl7PT+/U
RmhEyXRAT2YgZN6vwzKaHRiU+ZqG+Xn4KPLAj9blPN75FSKlpIeyLU8hdpZF6nxNZEJ6octTGZfi
7zrE/jva2KFDyo+vl2LKPP11mcraHrp1eqrquFe7rtIozUe8WF9KLzw3RX690ea14qhaZ0uIGwHt
2Z41qyYgST+b+oEOBt6Mfx713077CHEcy3WE5RybsO2ENMaNndctok8QyBS63uADau3sys5z87YB
C/uuHNiwQ9EOurE/3/qZ7QSHR9KZUI9NJgx+n47oknm91BKxYIHR36MA+YCkA0DRD1gXoAaH1oe8
yoNsuQ6VgNh7qiEO/PMveObbxvEOzx5R/JttDypnt3ujIktOUVPVZ+tea/11Odpe/VUrxc+PB182
zp84i/NYbPPE7QIdSKudPAEVznd13c87u7jm75cunFCwQ8LaSs5Vn6cDas8N32rO5Amk7Qi5+8bP
ajf5svmKQFTo1K4Z//jnEXzmYwUOniOxhveIGtvmlkx30NsUtTx1EPXthlzafbhAfIgj4EueGc8s
zAqrJELdec+MDObTp8POKKa1oxxpaOc+NzqHbFBlwbRTpjkTPDs5vKQi2NaDziFJIfXLwgj5UgF3
oKf3FN3QL5Tm/ASlNWjudoGbYFKYRr8ZaGFugCPuH3KTjz+4Cz1UKmtJ77upjroXdt70p4n0ZtOE
0zTSjdgnAFW/PewiCS8aslbRaXKjqlI9YzdycNSZ+4DkPLqFP1jYHiFictWxHBVUSnpm4qvLQe0+
MO0ilMOrZQyPPYsGdD9GZBl3jUGK76qs2DIkEMEW8X6qQve+bcthTMsyY+Uun3hVp6Rds7cdo/UH
qGmbW+izrPkYrnoI0TZB57smkr5PY4vmwd2UrU10LPI+6w8BdJZhurCA+5tCGwc7Rj6AtqimRVap
iBv6bRgmB1F4YLpXBVyzLbTrTL83QdFAXNg4KfdlbbsHMU4csnAbkDXprZXTvmOOfwVSwy8QP2Yw
fjDIhg4HvwTq46gaOacwDtXDTospiOHB6ZRPA/Q5DGmjw+wOBaKpe6hCNKDuZDipNYGIrYNXWWUs
0Ls4BQLhZmKW7deWz5+pKwJ3B2Lx8HryAm0PUSGGzxApSvxiJLv+sRlk9ldLU3poodFh8t5N/fiI
3qYWrSx2pY8hJArfl4Hxr7EFOfwIZ01/H6kaxlx6riBcWjOmFpgJ4WiHffgswvuaRrBynhaW3Q8l
CZZkWZ1642xPKRoz8uxr0aKzJJmqrL91JJvkCc80vevGUWR30Zhj+RBRRcy+7obmdmxpb1O44oEm
PoQeOAQIaZvPnqAmcQxtXEMJDHXhPjN+RPPGtOSnEdfQSUNtQVOREfEVwjKP5zF9296gY520qVxn
UyR5p1ETifgIeXI24gcdbJPH5lC2OJbeE8BBx6RpDWXIJ892TOM6JNkVpNbLlDpGPEuKcNI2BXeN
nfTQd+Q4M1gRpB1rbLjLDWDcCXRw4ddO5EIlmv5vzs5sR24bWMMvdARoobZb9aaeGY/tOI7t3AhZ
HO37rqc/H30ujlsttDCGEyOIAXNIkcVi1b9oo31I7WbIn/Dgyf6a8n76hxxyuc526oCH1vSm9Ey9
xuGvcabg79BRy7+F0eXauWz6TD3YgaoUp3J2IK+EqtUe0zZrAHmP0A9UaGR+yj4Diad2I6ghBRgL
O2Si0TZmUy5OIbfkf/8zpNM4tUltcH+28q+eKX96cFOqPWGAjYva5aIzNZunqENt5jYUJUbl1krQ
Ch8YYBN5jZrV6SnFu+9rE4Kh8UKzKfwGwg9J7dAFe2//jasSGhNVZApuGhz/VfErN5SgGNVK9zvi
5GtDy+KYA3faiXMynq6jHEGO+fE+pI+zmuQ0951RGrnu660ylLNHgsDV76hgsj2VKxQIH6jlvyN7
bsv/Ht9kW9cL9zONMYNOLtfo7fqKvgxlrqD7c5YA6S5ic760hrr8ZlaOfUFy6tvj8e6naoEYUWXh
h+emvr5agiooFC0aTX8J8i71okFR44Nbj1X/rKSLaXlKay7TOVoU8t/HQ99vJVtQRNHx1ILkdtfQ
peukxRCDpNgPaH4shGzj7zBO1eSASAyYrry0i/7U68RWD1Spu/f43KjDUbmlVydfLTzO1i+Xbo4s
MVtJfrViKwrx9XUi+LFxAbjXCEm0Tx1vOlhZCjowPo2AClkM0Rho+7Rq91moRZHuLMl9HkMvj6IW
cAFyYLbB7ddPlbg2pgzYYN0ArZUmye7z3Grm09DEzl+Pl/9+pzEWZ9mlzWa7vHVux6pQPi5KNUuv
hWP0p8iI8drW9P5dJEbkqZwh2pnb/U7j0QJmgCWndI2u5+14wxALaIyL4ztxkl6ABDmeZS75OyOZ
tQs4dc2D5dDunOSNBZUVQiy0mCN4jNWghjoBzjAN1ydyZ69c5KCdZ2s5hb2q7szvPjQh2kjAYE9Y
IOnXnRPIV5bdma3rl2alnxXRp09dMu+1zTe+mk13xtWp19LKXidgWoB3EJAbUDlqonCFBMqnNhqH
UzyqI6dUi3bKCD8sO29jIak8DTV6gxwVyvG3ny2ZFmOceLZRHNbLjNqXQ/ijoGEA8R9r4yPGQ6N1
hWnYwqzVgiC4JJEWvW/Hxv4QK3ByPGecZmg7QaP8Hsx2Gx4BzufZu0QXhelBlFv6S1uZ3ccEPHzw
ahez+NYFs/tZMjD2EBQb+wEkAM89eneOqa3b2cDdSC3NLvBBYE8aQJAA8zLDZQN5c0gz++3bzwH/
Q+GCIWUt73bxlNZxqwXoj1/VvTN7TlHkyomycfO7yPLybdLU8nkHHkd2JHGK1GVcvR2tnrVGsWFg
+l3ekl6Gg/Wtt/JmB2y0sc8ZBfgBWCMaM+umDGxRDejUHPgl/HOSkRQGymcV+o2zM9DG/eAYLJ/q
cE/IgHg7ndQWQ22JKvAXO7aXI+myTvbnSBZWn5teA0n1VDlThPPcku9VBbY2iqwH8H5l28OpuR08
o2AM5lgPfFXp4t/JiDr9a5pg660r0AN/fxyKtwajNsgrj0csiLFVOTKEaDm606D4SoOI2VAnbiK9
L9TroLnx+fFYGwGEjU+Bl0YvWcYd7mZailRos+KHmZsfs6Hrjmqoj+eugbfH8diJihtRn24FwE9K
aXR811HRVLtuQsJL8emNR+91tW6OOBBkL22aFR40POXaaLm1s3PuSzoAVajpc71Tz1HXV1s3RN3E
3a34OvwO1QtzNQoOaa215qm30Lo7WvlouZ4RF+NfCiyGi962s9hRJNmaOY0+WkX8C3RrdRrTYrJy
0+oVn8qlNAgrA5BhQ2iO49nIhlk9Lm4Iod4J5ubT40+8dUIRBhP/V04CO3O7dzmK0dC3ueJn9WI9
58miHEKeszvz2xrF4WzSACNdNdd1MwgFi9k4JV82nSPbG2nEGccCyec9LeCtHev8SNDofdOhWE3H
GlykJ4OI6diUkxK3qw5uDJk1pOjahLCyHq/e1mHkWJgyK6L5vB6uc+MkqwzH9fOiFUdhlC39p87y
5mT4hcNBE102X8GlsVVWWwQ5llnV+yzw+7QDH9Y7Sf8RBTYBlDHvcyCpomJ6Se26bw8CxFOXXyaY
LnEXBEq2frcwxz7oOp+6bOYt2mJ9zgYKNFRbi9Ob15S15L5FM0LX7/JaM6OqLh+TfqaZsE0DDXfW
yDGoPqJb/3iojW1Jl4UwqoLCp8q5Ctz08gtDy2oXURozfs107CF71Akvj0fZ2CQyBePKBbvI3peH
/yeEdgg2YCzJ5P0wzaZnB+rfKay18LsbmsXx8VBrUL+81rkbXEgHhDT8+lYz0rMKzkiWuH7itiXc
tAGpdgzk5OPbCqGIiOyYdQFqC2EPTK8dBq+CjP+lMZbwEmSKswMA2biWEZ4gAwAWx828rrVmFDby
ZpL3f1uldAqdskKYpRmeQupoh1gJs1PcWGR8XGj1zlpsLbth0CkA6szbfh1T47prbSRKAp9mS5O8
oPEMHsopBLBcCyu2PZfvzeF4oxJ2COB3j/HYiCsUlEyyRfwzrpE1Gc6RzzV+GBGl2ZPp3AhzrumQ
1fO74KDIH+anLTUGi4swAJ8ZipEFyXVSPDIew4OLOHttpro7B2WjqkxmSmsQlLLOr3UubCnDmBVm
5/pttqDzkne6kR96PRLLaQ7URjlbeAclz9T52/SSh+1QnqICzSDqodOc7RyoH4/t1TuDH4VahMGu
4lJZnahkFK1IoKv7bTLm4uBShKmfGpQ5ovdN2VBuhaLnBKdgUYbpqGRp+jzkyfTdmq3+a4SIUuch
UWSFCGXEica9oOX5RYVC+IQOk4FNO/oGwenxydz6YjK7+FGbl63J2y9W4B02qUsU+DgVIVPvGvE3
NU3LbwDmUKIoksHUd/b//dnjKUarXD4qeNKuQwGc3MCMtNwBFbCM9UW0g/YtgKavHoFXZDgkVXGT
Shkl8WlpW3fP5vn+PKAiS4+Mq0OV79zVfdWbbeouQeqQVxkNfoqlEMWZdlP0oV6M7m0ef/I5I0cT
QB4B20i08+3yRsB/+y50bJ/2gIPdXFZc+07s6TJuzomrAtgaFRc23u0oyGJKdnDLKGmUnbVlEMe8
KaIz6MRpZ4/fX01MiHcQFChAicAfb4eK5rKPACvbfhYApXFhCfiVPvSHx7tyc0LkElQPKe2Qmt2O
ooWzurSzZfuR3RTH1tXqQzOoxtVW4JH/wlC8p6lIahKWtPpCuhFCZq1G6v3Ei4NTqPOpcqPpsMyl
9iuzQmOGrpPDHbje+QVEc24k1fbxUP2iARkCjT22Fyetxp377f5US5yVrUJpAQRCWfB2/RAyiNPF
mmzgXWV3jbXCOat5Oh4mt9BhPBl723xjPKDEQDoBAwIqWxdYgsjQCzBGjl+gsPlUoqiHOsHSngqj
HQ6aNe7F/a3xSDk5VI7OP2s2RJEWEdlDRwyxE/VDT8P7I4+3un0J8sH8Rw3KRN95jm3sSJgQQDiB
7Umu0uqIhagVpL1SOT4qErMXo8/g0cf/Ie225+uxNRQfjgyBfFO7A3XZKHGBIjMcfykW5wkVlvZI
H2g6FqIYdmLxxmmmdMhBlnmQzANv9wlqGYbVcfP4xkCptmuQvZoaZdzZ91tf66dRflziP2UFhpaA
5p1bx+doAMF09ZnG3zxAhY87f0Ir7PT4SG+OB0jfInxQrV1DBEZyOET+Gr5VuRRoxZTIayAR6IVT
WZyFSNS3F1ocaizAwV02BjWlVVBUnMGm0FfigDME4clu3f5sAcuj1TVlO19MfpHbFINKMBxZ2Uyn
FLw2eEcYriUrwPXabFT90FV0p1LBjkzzJT0so6H6lUMLutYs7Wgmjf7v46XdSOQZH5ACpRAgdjRd
bndMVy5YPlus7WgnovJjLUy/u/XSi2MaO3Z2yHWrLT/MddqMF6fR7ZosyGg/IenYPsHrly3nMUIV
6vGPtZFTEAvAeUJ2AVm1TryKBg2UZjJsik/mXEFKL7V3SRPYf/V9jR4TvWe39Rxj6P/TapM+8OPR
xcY3odUF24U6G3xCeaB/2t+5BEjXLlmv1SjtccoQFYRMrFwfj7IVFthciEZB5gElsorpUWiLKVbo
PdhpPb82PbopyTA7R2eq/nk80kZWDSmEZJp3GoAUHg23E+r4XwtVHqzVJ314PxZANg4azQ7rMBWZ
9U0UbYKAgxuOV1Xlxe1qIy3fDhGCxz/HxrpClHQc2djjVXGXqmEIlAfl7PqomqWv6IEiRYIA7+df
GIXLhJaVC8ZwHdkbS6RoNGmujxJNHPwokYDFnp1uT2ZCrtrq6Ep4OkQLWg2y5nS7qlEeSnBFGPhQ
DcrgqFp6bJy6ujV+TxWB5VqRLvE7Q+uQi3s8w414qPPEZ3awOe/bH3ND+70oM/ZnlmovHav9hIhm
+E6ETXcoZmfPTHVz/0jUIQA/VpXm8+1M7RItEi3VKJUIY/iWOkH1zkJogkYJDQTsVqeTGZOjQnp1
L22a5OdRQ6bu7ZOmh8D+QUYABbjVak8oOS5tTCsL2bv025SUrXux7DxxvaogYT/xP5Z05+LZOKKk
4Ogq0HXnXl1fPNQ+RiN3ueiczu4PzRLFnoGkyTlBmPMXhmIs6jcyDJMl3y6xYc6I25oRdxxohs9Z
7IrvLcHZ9KLcRDr18VpuhFcQq/8/mDyoPwU4VJWmwpx5xVh9pIoDogvpt37J2usEiKzwoiXUPoD4
cGyvBCc8+Y9H3woDPDdkdx8NOHUdjXQakMKdFcdHrbd8RaFsfIEvoO+kzFvfjuqeDDS6rMzIP/95
jin5RNXPhNfZbE7CiMPDNFviFNVVsLOcWxOiXEofGbjoPXdGROGyqBlZV9An9TUNlvjooOPzC6MA
xJRPbNnNvUMGdAlMuyK1/AixsAuWQeVxietqZx9uEG8cXfYGSYtVCb1fbUSq2FO1WLnllzg+wLjT
2t9mA2VoDjiFPRRDD1UwR2DlpvjYVoHqoWNpv4Ago3MpeuWoKuia2XbdvOZJWHrBkpg7X3Yr7lIs
pPnLywuRktVPiO0FnzaC++omen9Qyxx55eNJLSL1NGmms7Psm8Hv5+FWhwVGZR6rYWj51TBofwWd
MP7lqA75uS+b0TpI/VY/qaLyd+gCAnVDwx7QLQmWeg8bsrWj4RgRzGSnmKzodkeXQkftwxosXxmT
7quL1f0BEFf4PjWLt3kG/Chz0KrF4FpWkkmBV0vMl4+QuZ1tyJ2KcQBashzDCODj40CwdY9R7Xep
VlGFv0uzAVOPsUOY8aNotq9Iu+pHA8QWZY6y+FCLYc9yfGPjGGwAKXtpU4ZfV4mhvlVd5QYotA1L
/xwMiDI0S668sgLTYTLNAhRr+wuBnf63QWoN/5dC2aqPqqdugHglgxpdhjI5XtNHdNVNX+/NeAdK
vbGeMBFAz8gGCod3vVOjZUBUI+KrxZV7sDQRH4cKEdLIadMDVL49f6uNDXkz3irEZmq/JEOS2H5o
xfGhiXX9Fb+JiRdCnezcGZtD0dLAfACKDCnk7d6vJjvrAd1afl4lmLCBe30/Ipb6ubSC45s3JcR+
QAR0mCS6ZLX1XcNoa9Bd4XUs48EL4rFGhs/pnpfRSQ4JIOzL4/E27mK06SX3EhEISSq9ndkQ54pB
oTK8Go1tZ1elztJPrjK4AUVMdBJPUkAi9Gjz689dOiTXx6NvXF1UNUBn0Jsil10X5rpoQhNbd8Jr
X7Xayax493H97PlsbG1MKldUaLn0SZdXG8XUsxg/TQPRv66rXhAKGd6VU1F/G3ItNw+JkyDj83he
P+wiV8m5bJGQoJMCUIOTP9JP17+NYCneS3WENIoYPxVa1n6dZhDX9IFyR7z07Qi4WMNIQzsgKovC
rDm0UfBkZgM9zkHJKyTOgl5cmskSy1kqPSzIuSd2f8EUwUmPplM1aDBoEqOcKUFo7NSntraFCZ2G
VZP/rjvZPfhxozJdIBHUbpHQ1hX7HPRR9CGLl+7JVYEpOWmLhvecO6fHa7d11oj89JgkpOuujxjY
ZZA5HSYXaq6OR7df9EuQm9MxLZHWezzU1vaja0AJmlcUoITVxlDyPnBKbu5rbzjLU2ia89mNWndn
QvIIrfcC8CAp9UCCdv984TyrebHE16LHtfBSgyhZDiCps+5PKzD0P53B0L5NigDhEkfCeUk1Hldv
lUuguoMQmi6fikx13UkzMF1vRNxHV0ebYmTNmuA02+E/7RwtOwFs45YTFKSpa8omOjo2tzs/SZNQ
FXMMcMetesuL8EdyDzFCt8shygFf4myAkegpBsq+J3Sxcc4pJfE2o3AiIWaroTHfYEsPreIblMb7
d/ngJLXXDCXlBEx6zd9aEfX1zqW3sVsF8VpCZiX9Y11GmaJYr9wkVXww2J+zuis+q1n+Oe+cYecL
bk2O1SS3BKuE1oBc958iSobAsaLpZeBnWTNF3mIgNPpUj/bQeAOwhQJERpnvPfW3ZgdVktcFn5KG
xuo2mlWt67tspLGddZFzTCulQDXeQqXas6dm2cmsN4IOOES+nMFtROBZlaRQQ864oWhlN1OlhxcX
QerIc2acUfwyMZsS2TDH+h7ZWfipQNd33skHN4enPqXK57ZxV5NPlSHiqDoB4A9d+ay5OWSh0G7n
zGvJXqaXHppw6QsnKZtrvYyD8sfjaLQRJ6S6Dk0BWnycn9X0+6RBu71Jous4a0b/3amWZH4p2XvD
cdFHSBWVgxcN1IoUsS/M8ZrKy0U57vEJtr45qw/EwlLp/60PMCC7ek4roFJoa4bPmYPTjpP10JDs
MN85PBuEc0c4NJslfYJdvX4ll4WTpYtiK35TW+izupURqme0USIMUGZDXEu7rGA39kqL8EJkqXn7
xUV/ezqoeohXfI19RXKxIWM+mZOi9M+josyvE64R1s7W3FwU+QwDZoGa5DoBNPOxUt0mVEBqj72J
wl8a/qkMQyMOQdqgxfR4J2yddTYhbW0CKbyO1bHDBAiBLpwV/aiweG+ZdYmouhMtxjU0qvCvmPMz
nx8PuXEVcucCRNd50lJqWoUXXn2IKaAjchWzlp/byi7Py2jpp8ej6PInX92FpEOWq7qAyWR1/TaK
pc4ST6VjRteowSTl3zpMtfi5NbU59hp9SScvNvTQfZo7t5guvWovyrXsR7TdMcPB4zDEUSD5UgsR
JR4uI834HBRD/xqNsdUdOmOozMO8JPYMScTq5yc9savmN9SCE+u7Ytpd5415NZE3Qa/YE4HZiB5w
sKnas0fYIesFbFtnRJi9kXXfavivLKfhCaauOAZIqh1mEY+/OWb+PUjq4cvjNd34clwJpEoAV7gX
1mXtJTJLFPsoOKdD0PkQlK0P9jTucZ83mCGwY4kJAJzpod9Fp1FoUwo2OL4qbma4V81a7IniCygh
ZP9nN3zXJ2rVHPQANZpDv7RsoNwUrX42sHd5rdwU1uCbJ07QAClIs50cdZ3TWJrSqqNhxVfNDqpr
XFvVIcpAQj4eZePkk7IB7QbuTwdwXe6pa93BXMKJrzlWLE8qL4kPabdUFzsutG+Ph9r4koRBcJZA
rPmP9W275LibNQtLrIfhdJnArBw0mJs7y7aRoMm/mz0K04gUe3UEM7VOVWq98bXrgcQrdoNd1tgA
wSgrqHaV0Lt3oRZVl1+ZG4uIBhmv9nUAzZbBKOqO+KKHWph77iyU5FjWTrazhhvHEN6SpGWg2AEb
RP75T2lSMDptaYVZgktAxGuSOVLajW3d4LJMi2C6uIETV6+KUQ+fUaxJ3o4l5x3NBE30CJDsWoeB
EJuXSaRo3Yi54UXr6uJQ53X1WjRq4BddF/mP13XjqpDyZCrPZwk8XLeb0MsIK+rP0TU3u+S8gKj2
sTYyjvEczV/UCS+HN49HFRhFZ6AZtMPXARxAnA1/ow6vedpWJ0wpTG9M4uKC6tXkq3XxCxcvqs1Q
oR2guffNUNsYEUkOqvA6Dw0omi6rzhhd6WeYt3u8no2TzlBc8GihS9m/1a3LzZSMUZ2G19aKXTCG
lv5cq5V2rdBiuz5exc2hKHKzVSV8Z51joUSrZaXO83oYIeoueJw9B3XoPPEiHXfYShvHHb1SKqlS
spFWtvzznw7Ego3XOPRpdF3QTy6ehzYwGq/iRW0cq3qBnD1HSRJ8NfNuib48nuUGgJHeJJA8Wtmk
tHebUzPTWjfp6V/LBZ2sC9AbOLCT45b/tlGnP6cTefUZl8LAOAI1mKVTX9JYZ9uKo+xgJX0/45NX
iS9DK+nrdd/bL73F/zhZZhK/hqopop0cfOvDUAjQ4Mb9H9budrVSaF1ggQbXH2uciUM4jz61s+yJ
R52yc7FsVfZ5laMxJoEP98QrRQAioRXuSgS4/ho3tSDPL6VfSFge8hqf7jFvp1MdxPGxbiL1UHfx
nrD0FgCDK91lIyK3fk/HmuaqNyYVNiDpNg69VauI4DjHXR+d9dxovoGuSb7gCz98MTtp4SuSqOCt
GZVleVaWCLs6u1vcaCcb3YhqFASht2uI9ZBWyafST5s2o14WAQgAh9s06TvMlJb/LDdc0FuaI6+a
g+rr4526cWuAbiN/InFDLPoOhjjaIboytNDGhnaOa/1na/H7qLHe1aH1pdGMv8oCFMzjMTcOpiS1
4uKKrjBkuNU93I4QDhq8aPwlNMpvbZDPB8wR9VM42VR/l+pfNbXETjDY2N7sbR4WdAQk3W+1rpaR
Rx2pL0QON/lGlak74FdHC7tZmp0ykPybVok+uZIEitMzpwOxmp3VmBYq1IJ+eSyG+KB0OppOGH1V
kzdSG1W9PMyG9FhGWv132CxtcHDzRtmpYm5Nl7qb6fJJ6cqt31FlkylDXFNQ0CpFx0A0Va3X1jYD
SEdWV5c7B3pzNAItvUvq2XeZotlOIGUFxZIRT0QALmX4R2Oi5hobQ/0rE/tpKJlJ/nQ+hlgZwikf
Aj9uk+JS98o3o0rG86yl4y+cRAo6EPFQVqIpt7o+cnQn9CTo4ePkk3Kt9Eh9WRqCgzOX3cGZWnF5
fCo2F5GklL0p0bPrfKYyDAppWR34hpqisId6tNqf9LbLvxsaVke/cAZ5PPCkod9y35KLC7VW286C
R2KZbeh1OD1hOgsEJT3q81xVHqZUWuQhbBHvdbq3JkqeCuaZJFB2OW8/oWvgMobNOMffSXAwY0Fe
izJXD0Yp6tPb15QKHt1qG+zYHdRLmWJrdiI4VXUZLuee9u2hFaHqa72zV/3dmhWwYyokwE0BQa2O
fRcNajXRkffTcsw+5KoWcvZm+zAsmH/tfLytEENmQbdRdnHvUtHRdoE4qfQbK9HbH2rUGK59INSP
wP4RJNC6sX3HO6S9Qlodv420ffYeoFu3BhBNrEfhp5LlrBLGUKTKMuYmL6coCNSrXgdFf14om3xX
szD4r0Yvuz2GY2Z8oQiQ7cEEt5ba/aGJQVGfn2C9gWgN0nJwbd/O5/x9l1vTuXJaLAeApu8kcptD
OWhIUWMAxbduoNllHcX4Wzt+2Q8B/nPGcqyHOH1SW/0XoN/wNKndMxDfdB2yDX3m8aEwVOs6y0tl
GajQgJ07RHWCU17a7G3YjU3E4kmMDvCy+8ZIaCZFH+Mm7UtQcQukzFw+14Aj8YHBQPPbbKbcXg1m
pkjYOOXTrLfx98enc+PVD9aBK5koK1lVqyMzh12zGCV4JL0y7UPTdtlxQJz/9HiUjU8Im5AeKLVL
qFTrhp7hoLGoR6DA+8mxz2MtIsgJuC8lTWrtnMsfFafV3U9ei/AYrIQNWYsod7C17l3XH3o1HXxz
jFMD1yj6Gn+jSDa6X7QqCzCa6Pus+R4qnfmy4Db7qlWBUf2xCIR+TmKo7PF1RAtpOo9dPWd/KONg
N9e0m20NsagyzN/lWpR/Kit6Lh5ko+UVc7BeOcwYZC4vQ6Wpn2gud81JQZe8v+AyOf/rJhUaHnHQ
6sZZH+f62AM1LQ7j3EXxtczwJ5BlZw2ZKOjL0dOMyXDjZu5XzR7n6SOqf2570I1YaH4Rt9knbWkx
xGghpA9HvXXL/1rsCcFOV23VHZK80BHQs+LuL6XEFw4Jtp6t5NRt9JuVOvPkVVYqimvWDfVAn0FU
uL8WLlYcap904JpUWmQnLa/MxXMqR7wm7pykXxDgM9SdvbGRbcMb5DXKKWADro/33AxLgg2z41P2
UQ7jmFRXxcCyNC/M5TrohfX2RInxJH4KwaR7BZKYFDQwR6iv5qjaH0vMQ566CjzXoLo7Z2tr1xMD
oWcBKqIDKv/8pzypG1CPQcY2vEamSMuz3RdheMCm02nPepwUe8DGjZSem096Q0AJo9G6Pso1GAoe
l4rfgzc6cz2Gv5vz1OJBF1nHRAhxpLQ67hy3zTnyt0qlWiBT65NdW03dAnOkAzmM7ZWPF7yiz2W9
h0TdnR4Hka1gCbcd9V30pmjUrS681p7EPLYNfQlwMAMdIT3kVW82sYUiUJM4RyObS3GIM1U8weJC
6C2JbGPP9G5rwsCZZLsVOvPdvQ/tPYd/QTmtisbwMyDcAjfvxvkjV/R2Z6f+uETXoYxdSnEZIC6Q
59WM87ixjQ7pbr8hEZw/9bjl/kk/1MbJNotFdM6yZZzPvR4U2fMSK8lL2NFA85I+tb6miP2/4vDr
dlcjM5XiiCCbFXmqCVAKZpMiko/Y57rFATMwO/aUqG8+11mROoex7VSUzfDeyzESmeO/QIckf5Cq
FsoZorf2hIlSFnkj4inPTRjEv0Bik0r2rrTBAO253scTRStFw4cRRZ38c5oa7qWaLfSd1cnYKV9u
XH5S34Nx0PHmCl49L3B71V3EIDgxaZchnZ8Te8sq3vmMW6UWarG0GulcEA3WRfyyqoTb5ILPGIvp
pS4NJDdMKRTuaixxUgjxdwXP/zRZ6VecgWPEkLTvj8/ORpDlR6A5BBZ4Q4lG66n0Fa7CMUVpwFdE
mo0epqnLqUFS8qylRbgDGNg4JoQ9KuBc9kKCum9jX7tY6Zi1qJqkoOa9Ihiyg3CV+NIr3L2P57b5
FcmBCXs/2l+rU1Ivk5GYvaH4Jm5CPsphsz+6jflmdQ2QHTzk5eMa6aB1USguahxoxkDx21DMWMCA
t9c7oMGP57K5VyT2DpVWas4kMLfrVjpK7EwzFW41aOyrC9PWLyZDvB8sSsOmOy3/0bNWLU8MrvVi
5OYSHUGXWR8f/xgbVwliLQ5Ce0R0ahirq2Ryxxzropi6dzpF/gx59TD0TXIiNUVW2p36C321vdb/
1qASpwT8AFwaJI/bqde0bnIRjnS5oxBhd1UJngytLd5lKITizFDUv+l93e1UGDYuFRRp2KAEAukY
sgoBTVvH1jQhmhJGcfWHhnb2KexqsI+LER8npcmf8QYXh2ji5tSKXyF2SLwJjls8cO6rNir6V1L3
jXNJF/Bd0VXFUXOr74FDpVFyed98VKhrAO4A3g7B764/lGidVul6G/go7eu/23jISxbtvHP2716m
klwBDEtI/DT/yAP7U94z63VXd5T9fbdqnY/N0GDI7WKv3We9/Vrnhg23D6NrD+zSmx8aDA1XRepE
Uk4mp78dGi+2AJNyu/enIepVjLSj+s8Wv97Zswsz2KPf359WqUvO45ueDf1M6va3w4WzIxa4u6Of
TH04ermZIRHJwpfda+QMQjlqFYXQw1JU6QyNscp0L9PHgpzaNJNkB8+ysew8kF2aepweKQJ0+8Mk
SWepYVIMzL1AtjarE/DcU5TFX5K6d746at2Lc9ga9kjXxeQx8ThmbAxPRVleMKRH3KarMNwvkTGM
tMB90hbjUHYUlrxusVqvSOPhpS3AjVZZZj/pff7l7SPDn5YvS+7yOwyCix0TRZZm5AIIGvRPquxZ
LQQO7yIvxou2hM5z09T9EcR2cH089A8rlpsUDS0pcI0k3PRQSFdWOwD1MwxGXJMdsGCwnjadSI9z
EehHfYiWy6S1ykuV9MY3d+4H2ioxtu2qEXi11S6yydd4KO1F//RBsacodBdNpcgVFz6/gRyyDJkR
/HQISwO+dZTog9+PivWHUyCvVVSLfYHasPzeuJHxuRfZ+PnxctylGRTfTIoZENl5+HAh3w5aAa4J
zVbv/SqrVPWEdGbmt3YUvx/dEqNnOJBizw/v7vaX9T6BeBodGykTsN71iMXrSVgNvlvw7jX1eD6p
lMFPjye2OQrYIYQ2uCzuoGJd24giCNrBb5re/Bszgeo95QXjF0bhjcYtRENd9khul68WmVM0MUWL
ZnRMhKCnEr8fd69TsDUXOtq2CkIWVYo17K2dTVHNwzj4olPmQ9XMEbZs0a5+jAy1q5NBwxdfLABd
Grn8KpOpaioVFhIGvhht59LrZdgci8DSPiRhbcbHCuC961EAMV+XuCw/YCJaOkeUtfBsmKvM2bv6
7rYmpBCAFkikk9DQUZDh6+fzYCMNYGv1IjUPUt0zCqouiJurZeRZbqkrdIan+d837ho5JuU1bOlg
j9412bqqjIYWAJivkJ5+6EXXvuZVMO7sms2ZwcGFYMO9zoV0OzP8LU0TLdeFFAZJ4FLgDZn0cf0b
qCz9osWRu6cQcBfpaRhz1OirkaSRNa1OeTih781Xn/0lE8nJBc72YhdN8mkyosqbtNC+6FpZ+2EX
h2/tIMqR6SXwizuGWvLtVK2YZhAwCdVXlLo6i9yIP4qZXoLlKt1eYJF/183+lWNxn/H1JCh2/Th0
DCigXaUsPtBmcWoCd37pGiv6NDYi3yNR3icSDIaiHvQlkl8ymFW0nugQImmH786YKfUXY9SjZ/JR
Jz7nYzO43iDQN/O61uz+GUNXvDqDO71PEiqCOznEXWygTSOVxIgNsMRo2dwusBN21YCnyuLrtV58
gA7SnYFKoUP91oOhIZnEC1/X+R1WzO0wQ96VZmKzZdlgQeKFNYIaB1cLp7239/3ZuB1odTukmp5D
KjIWv4SyKYXJtJOFaROEt/hkFOkeXG9nuB8A1J+CDCamJIrJvPiQmVsvKoblYyWSfwJ9GY6I3E87
KdfdHc/XAqgr2cTgA0Fi3S5js6AnGSFD4SO6tZxKbFmusRDTZUyW2iukxtCYUx3+hW/306CrJS2K
WTMXMSy+Y07aBWWj/CmsR31nI96fPo1KCQdQVobZjasYk2LgI6yFAxHo0/wh0uf61NkJ3s/wHXaG
ut/zZO5IgED1RKbmTnFdUZKoa8Vg+IWSRkcRgXURfbtHrbufkBxFnm1Kz3CYV6FLli5B52EIgB92
fdDnbDyMxlR9invK8I+/0P0uBLnCxoBKAMjy7k2bCD0L0lg1/BlqtufgHX2al9Y5dXkeH0dwq18e
j3e/DaXRJhm4JE8AIdVvt2HH7s4g0+OG4mbDBcuy+s+yTBAIDqswPiUZZt8eoE91pyKztaKyYYDs
IF+PQtPtsCUUZBsdCuEDeYyOYNqGQ6bRNS8VQ93Z81srSlFG4ipYViDWt0MV4ZzUKmZoPgTF+hp1
ffo5rK3lZcEi5bs7U7vdCZDyEN1ePqCyyJ64FriC7jSdTRR64yqCXTpivPYXAvR2/QSZHGaCUeUl
sssYIZiXrMlxAKTkfy2EXv7z+KtuLK9s7JIukVeQ8so1+SmWBfrYZlVcIPAV4Nnbuzb2kmmgnRwn
ebMOG80RTgebljTxvsM7zxHtqvB/OTuv3bitdg1fEQH2ckpyRhpZtizbcjshYjtmWYW9Xv1+6KNo
NFsD/0CQAEngNVz1K2+Bdr/VTnED/85PN+bm8PoHXVhEODIcCqCcFNXPEZZQTD01cY0StrQBPToP
qY7GG1OIqc0N5h34pr4+4NnFQkuWFw5tFIJNIEBUQp7PYAAcQNNqkidKLOG9l6GJPbjFtUTvwihQ
rHlZgJIAxT1P+2U3YpTaS3mqgBi/w+iyS7c6zD+8/i1nZ3z/FhuDPuo5NrTSF126wG2FaABJnlxL
j7EchXVANONHMFlbE7sr2jZxDiTiygyeHYM/o4KMIbujmExD9yy0HYfBgm7RydPslfoT5jf93ZRh
DYu4cVVHcS3anaY8luCrkfRx3ouQxtr/8ht2+iJgC9D+55hqw3HXhUdVnpCIDj94DpEXXlpB3OZZ
lfjl1r01jKiN/bVSX6XbNU9/P/EkPfT1yKpJPPeF+c8xbCQ94Knu6hP9ZmQ019n5lgV+GxOoDYlt
2PotLDFuvb8e1YGXijwBDXtUfs627jZ3Sx+tbX3aYJ095oNp37T+0n/uzSV8WzXi3xIwxtfXx7yw
kdlftO4Dul0vyzhWrSVegpM+RXXrPLS10caFYcrb10e5sKXAIfAA2xRtwKafFWxQggIp1xr6hLxv
+D1sq0oc5nYWzS2RDWpays51jXVSXvmxqCPkU5o+68rH13/FPn//ud/3jQ2gjRo/IT/9rPMe1zyE
0YhxdH3aqwpfM3f6uerVi41ytD+9PtKlWf2DPiRC5CI/fyULq9nwRFT1qc2y4RjJ3DtuziJuXh/l
4vdwx/15Kqgx77P+n11a9GXRud2mT31FDkovsotrJwtIWYy/xD39mTrsQ6gtQInZPbefD9V7Xl1p
vNZOQbDYn2dHQg0dDc7uWxSH9wjYrif/lFdF1aRUJD3190eDGg0lDYC6AXX7szsJHRogteXQnLZR
GGk/TusJ58fxMNeuShEJJ+JZBudKrHNhFUEjBY5JOX03Czib37mqcwzDpvo056ZzdLKxjqNlvmb6
eGEV4Y/QDNkb+gDpzj7NQf2fpD/Tp8KSbizKprlpHBuVO8OYDq9vmHNG176MjEVlxCW73pfz+TIK
SRHfNDjtfVt0y43TZW0f47aj3ssZo7tjA7HsPve7aU0n9HbEvQ11zzh0a9DOeAFH+poY4aUpRvsH
a3qIZPYL+chFFfm4WSsfPy36Z2vPA4x4XEmv5GwXh+H9BGpFBe6Fbuq49KIl3qlPou27x3wWwQmb
WyN9fXrPSjR/Zpc/Hmji3hB5wbhvS2l3S9TqkzdFwok1VU0/ddRYWcchL+Y7dy2Qs64mo7qpbSQm
r6zuhY+MXNIBCuOQddiwzxc3wkQuN/qtOy2t73wyvHq+s6LRvjKVl/YQIs8E5LvWBfXSs2FoOczk
Jao75YZrPkVGlz00nRncGJ3VJ41wjaTBni+Zpm04YhEZJbZY2k+eocSVFPLCwaFZC3Oa5qVFOnJ2
J5XL2NlDkXcn4CD63eR7+gv1ohaVxny6ctNemlrAJ2SrQAr4a/8p/7lpq6bcFqvy29NIc+swaWhm
7KG/7MXuqCWC8V1nClIpkd/ZTQDvOTPIlMXJDDTqsJKdxtfM0cQZ5fk0d5Hp/n1uZ3P+t1uHkYl0
dpACbOAXqHmpCYWqFgodhcv8gzNAAIfIOV5hVL+YRUYBRcQDQlWWuPJswbKoG3RoiQq2VTDGGoJg
rNf22ll/uUH3YWgbwBN1SFDPN6iSeUmEmpWnfGo546uCjRB7nYqad5NQc/ZkF8Nm3s2z3TvHyZxK
UO3K08aBVsAmQlqJVWWfXr8azmnvf9Z274/u1FUSlPPYLmt0bwdFX510szoL75ZJ+Li6uaJJurDh
Dm2xqOEG5pRZvcmKcu9gDULEZofJZ7z4Tv/NWiEbH3GoKz71XSM0AkuivEZReXGomDzkHwCfQ6Uk
pDhbI3ecdIE5lDi5rbu8qXxdnpZaYnkpVXTleb04FMEEMGp0Q17cV0ZEd1hFmzhBQxK3W1/Y8VKL
4Lbc5NPrs39ppN3gnk0OQvUFEzVXNdi1fKg4WMqPB6cbTjJbHBQVpHF4fahzp7A/Cw0RlLRtLzxx
Sz6/KiYUkHNcycSJ2NL+Vbs0yCB1OdGTAUN7xUhZqu8ta/C9qkxR3fnwUcPYykfzG/SvTiZtN7pO
3BLmjG+9ZvIeBzl4xiGQZVAnix3qH2aWuVY89YvzuQ4xeI1tqYCZzrmzXvuaixP3pyQPrOjlXW+3
QPjptFenYMb1DPBwFbdm1yYTHZUrEd6ly4GUHfFvqNCc3bPQBNvMQgNYrk5uia3wNq7lPZit/Pj6
8lwahScagNtufEaJ6PnqgMQdIhkE1cmvojCtChSV6nL1078fhZPOWwzC5aUlAoa4G1X8sTx5avVS
POycIzoCf+nxsu80bmxAHzvKdafrPP+WEqJKUWOQeZqFnb9fQlS+PX9Uf39pMwpxI0hy4Pnn3eXV
8GftjDmjmGt3gIAkjujOO1eiihehE99C7ALZ/k/4dN736YyoptonuAt0uwaHIBc9So5LGKIKku/g
cLdoTkFlGCotx0Bded4vjw6EgoCMEOr8eReqQOFx2KoTMJH1dpxCDZlEws6LsCL+slgFmuNm5fxj
yupaYrVvuGc56f7h5N3en1vwhRhbXwT+Xk+pTnXUOWnn5K0BA8ranNsFj9y3VrHMnzWQt9+IIwe/
WtP79fpWvTT+rgjtkZdDhT4/EH7mCa27SJwmrer1SNAXdtBs5Rie/EiIHIPCtnvsgeGNBy4wvBSc
LRT1lQXYX5XzWUDbFvACeoUvI2eJAqmDw4s4Feakbpyl5152gXB9GKxKfyxEVdp3rdtfqzBfuN4c
KrVkHwSS+FaePXborc+I63pYn86esyZZqFsvLil+g8GFzvD37x05JPfOXlEibT8P75wAVIan9amG
DGnHFu7bH9qwzX8tzupfi+guzOizweznl4Nws9bzuoyEfRTqjRFWeYoNgBn31ZNRmV/rzKuvXK1n
ld79OoJHT6cFoV1u2PNDNJbD3EaNK06e7MQUC1nNn3qNmDEu16UZ7opKann7+u495zL/GZQmv7c3
/KkNnCNe6x610KkpxEmF7faIjHyO/Niy3qKqh1G1r+fjhDVzulS+hXVnPSXgILoD4WP3o1/1NRrM
pUnnnQSfjlMb0KizMhe7p1x6OyTO8Co+2JzGuyUKm/sxL6o0I20CNi5wUn59Ei68afu9SVRNxRYR
3bM3DT0noX2jFid817fHoQYI1ppG+OP1US4tL40YqIS7koh/Hrwj1YNr+0BcsxWhcdS4Xx+h7rcf
O1AIHwRW7Ffe0EtnkzPCseS8cNTPXjd/IDrvI4O5dCg3T9tSH7x8xAHHV9e0/y8PRVhOGZQ36LxH
YS7+gi+HEie/s73Ya5cfjWttyRp51/xbLi4V9BfAgjRYX1wBVV8ahgS8fyrGSt+bgTHfZZTWrlRb
LzxnVJP2oHpnl73QbY7Mrh+DmTzLrdQ2Peisz5d4icqtPZSI/nc4PeeOnUbZ0gZ3uqiL369vlUvJ
DgIX3AQoBxFqnScRm9sHQb8R2QsdIhsJgty8zQ00B07G1on5q2OVgfyi2xrr6JCa+hyXxoq4fTxE
Qf20lpXvplVTdX2yeZWrDxq3Tv8YNZF1TbXzwoLwSyNIArwBL3lQ4I21U3Scnb4nyRGyVG+obVw5
OpcGYR/TFaaVyTBnW3nKXIq/oKxPJd37G/IcEXvb2lwph1w4oHtqySYGx06p9OwxQ2pHTwMuIicP
0+EPVraWD723lP+sTSifWkL3a24ElwbcRYUoF/xpWJ69ZwHIRqNQU34y6rpNhxLVzmHJ17ehsX1z
6H0fXt9VfyLNsyCBwJ3WKIjXPcE/Kzw1GW4gcz0Vp0G19aPjb4UbQ+krvJSWt/5ozdlUvw0z04cz
SMPzdh63ieq+O693/rrZ3tEZRVileu+4/VNVylHAAqpiTf1BTU5sriLPkqHSi5uMi23JOLecIj/4
UekIitqhQxkGro8Ra1VZRlJ3uUCfd9eqOUpT1ceI+LS7a7PQGeJukZWTqiroaFqDwwyOnbXU5d/f
kdTDCSh4/0g3z2ektrUbQmdFbGV118Mc4s8E6cZJs6Ffrwx1abFpqlI85ljv9ann8YTkP81UV+EJ
LNF6yrStPw1DLb/DYTSTUhj2/7K7KGUiCIK4Eg/72XbO4Fe4Ksc4drbGIM1r511uuaSfuL3dbZtx
zTLp0hml30mpnzhmN716/n2bEuYIdgefWtPs09Lx8rTB++fKzXzhpQEvjWbT3qB+2Zw2kTnP28g3
bi17MKF4tdabXnX9B4RBxMfXj8ulD/rvUPuC/qdkCVEM8ecQvaEeS7zENYS6CWpUm/6HUWAcUCMA
MYHa0PNRfH9bimlnzuSy62JBWfyGJt41n9ELDxo9Q8CHaKTtjOazC1SWxSKxichPWeDgNyIs4wAt
vDxCr7XvlN8VN3kozTSX3Hmvf9+lbR/9Qee5cDfQCH3+faM52PCPOGHjspZJz5G/qSdpxZHgc+cJ
LenXx7sQQVK5xJBy1xQhmD7b9RH0MPLQAG0vdzUe3d4Kj4Jq4HHNMbBDS0VCoF2vAQMvDrp7SdAU
4h/nJauBXqusvBAVUsvODmLepmTsCu+ENE2QTrU33EaUVK9ErReOAjpIGG4inAZXNdr373/2Z9D7
bWYYPbo3obbeNcIfSHaD8TNC5M7x9Um9OBR8KlC6PPMc8edDYQrpT6Hk/dVlGR5HP5OxMlT+Lmyn
X//DSOR4QMl5gL1zYlOlI+WpBumy0GvbMbFK/Bnor9XqG7rT8zUM8jmAdc9+IPoQ4HH2eINf6Ags
edEMoihO/TCO925oiGPgSuXEYZj7H/sZ2buDp7ZNJW7Wu9/d2mnv202pa93Z/+eH7L0vDgudxbNt
mzdt0NYSVe3Sap20sFpxg6/YeJztBrvUKTLIAduJqbDqMEEUk1spG7vD65N/4azutwNvFCw6kjD7
+TLD7tGzt6D53osRzbEq+KUcu0faSXgUVvzgf9jADj0/Cr0A+in0PR9O1rNrZ/VuV7+X+9J6GUto
ikPxYwAnfU3B8cJtzm6izUVRmfr1eU9jqTdMZOrGuC3VPCcw9Lq7VZjm6fUZvHRQduzirtIKPvj8
EVxV64+ehAS8NGU/pR5wrdtVQO+Kp6F0vr0+2MXlIg9Ch2fXMj3vdhWz6de1DfOwmKbWS/RQs3KZ
tZ6aqrbSeSMvuLJil0aEioDwFoUu94VPV+MGC28LXHYYCSjyh64aQTFUefZOGv46pJ5UgXnlQr+0
cBRG6ODvmNAXCNS2MUjU5JifqrLiGCo3gizgXxvl0g1OWEZcQeXhZVk7g2NEZ49QvNPGCA7Dx6D4
poO4dkRpfngz0JTA29wpvJvX1/DChtk7zQhRwvyD9HQWFUYzxaVCm2xLr7LuiqIuD8KZgzgDNXBl
8c5tgvbLzt9xC3tnCnazv6/ufx4M1L+3Naqm8jQVuTJvbJUNbaq0zLZknO3O+JzNXusfHWWr8lb7
ntEmme4BxthbBjLGrMzwoxkWtFFz4dS3YlTTk1R95R8rL/PMK4HDpZn57689uxE7Y63k0Cs0RsCN
pO46IWI3D3aMY+d0ZYtdWHwgFLSaUG3HDOo88ZN9RTuPFjX1n236ZC5bndSazrFj9O1DPTZu2g/D
eGXl95U9S8Z2shQRJNDqndT0fDWQYO7auiNmCHRUPQ6ztca+YRXJiFt3EvrSSNHCcL+xPGY6jZF6
fH3jXTjKgHJ2gQZqjfsz+Hz4qS78Ya7y4uTb2tFp3sktgN85KPsmXzD/iFczGK/lQBfCUNIDMFAE
urva7NmgCmEycJg4KkSGXb6xxro/evMs4s2QFpuIEquFwyBIweIvKTh/9j7BGVESLRiK5GcjL3lT
CRsI5sloMv+hDsyG/l9hJXbVBVcW9tLMQr5B+3DH4tGUeT6zweoD1VN7L6TK9pC+dawb5Qv7xm+o
XOZmu105KZdmFSoFWRHoA8gpZwNWo6ocAILVqcin/Mvciwa8VVsdOs9ag7uyH6M65sqMjmTvhroy
+J8//WwfY4ZKoE3OB9b1vFTljVZGk7tlZseiGiGQGm6bSmgcxZ2D+El3yKt6ov055UXqDKS8dEEK
0447J9QPRtHPT3lngIoVud3rB6innZc0uZXdBc44iMcsK4fHqAu7t4jXYrfaNGj8H7vQq/WVE3Hh
oYF2Cp2JGxKXxvPNuXRF66I0Xpzaploe8DC18njE4er4+sG7NExEz4T8hIbRiyoT9CeBEqEsTnoy
1vtwRFxJu8E1MdALtycaq0hnsAURHT6PJ/3e20Z/9tWp8SC9pA4EFASkjQaAnEtZ+Pvr32Rf2IIh
Wlzge+ilAqA6e8YmPKQasTdLMqcP82PWN8sUA9CyP5bKncfELxqdx2zTwb5Z7bWpYnQ6I5jW/bLK
78r2qu3Id5QyXat1/OWg/bYl7mJ38jaoA/6ARRko0Y9RmPU39ZYvjzPMjPnBNYt8/jj4fi4SV+Pr
kYxtlht3SL+2vFjTKN+4+agfITZt7ZWFvDDFMPoQ0wF5R5HlfL8giKLGYHQU0bJWW5K103zj5Hub
daz4+5U36pyyvd9gWLCC/YHwAy/1fLhN6mHCPJApLicrTNC7klYyKrNTsfZkPiaFPajvA96Mzb0J
hdy8aXKjmmM/DygwASvtw9iYOmukPu+gzzhvqmnT1/fBpSmBGQesn5geQYyzW1abltqWCbi9rkLW
32zGo7GsfexJ+Zeal3+mA/IoqE9oZAC+z4Ya3LoocHWRJwRTrSOiaMPPTGU6Ge1N//77r0JmGarH
3l2lP/T8Qs/37naDFMzJHOrwuArHTwf0ThJf6E+vj3TpGPE+gY+jPIu0rvN8pDkTo9h6JU9UY75L
VYaHCBXK2EQ85dGN5inB0kWks9VUV1KJC5fSHweg3aAWDNx5MJINXm4qj9ms66E5OOsavF3Bfv19
/3ZXh6Eqg+AX6iFnt4TsXan7rmd74AZ3uwmjORTLFrw1RuuaBPqFkI6hqEfyMoFYOg/pysHMlGVW
fFCYF3eFmnXS+WRk5bhaPEBGkUD1r59eX74L2z8CAcEOAY7wEu6cDbsRygRzply7HmxUn72prPl7
WAflFUzJhY2y0wwxUSLGeKm3M5R21HEbi9O8GNN2imxke+8KLtMmaZ0FcsdW1cvybgJp6n/M89DO
rl1HF6KcvRvDpcwD8xL2MKydMvPahL9juuXPzKBmj1V1UX2yfCnbuA989QnRLiq1SABW/gdjbeDZ
dES8fjx6bvlgD1iE30woM7wB8oVvbTPnuRvLDJrt4fV1ubAZSHpoTPIiwhA+LyqVgTuNlaCb1hCS
3Sh78ePaFLBrPWdLpCK+z8plukL6vrhEYDTJJqkv0WV4fpbDpp7NLJjEaQyk882Kavm01nomL3eL
m6ofxL1ifnneTO/0+udeKiYRYXCKeY7JmM+Hpnq0arwmxckO1gKXcAUlO4aoslWJxGmlTXlppERY
pG50Mk3CcjDUCx2o2lNrfHj9x1w6EzAAduQ4wSGNyufTMGiH3DnwJCqUfhvG5Pf21zJ3293jxByW
Kyt94R6DJANHhlrsHv7sv+Y/KS5ZtirqhgcIJGAAy6FHkBGdufTvv4l4l2rEzl57oUeUE69QOBwZ
RVrBIxhaJy7MVR9y3sUrH3TpmBGMUtCGhb2XRJ9/ED6HojUGHwKbl4mbXqmgTJylCL4sYi4c+gWj
fvrbj4OEC44IPBXBHJHN8xERB4a8H1XqZEtE3OPQxUcRCcZm8OJ6w2n+9dEuFCWIhOl+Ulj2uc7O
eSnapQxoZNwj4RSiLj7WFZrSWnniM57lZDKu6sM2GeAHNo9RPRd5nGUR6PG184z1xuchXqkP51N2
0LNfFQe/dWd9aLU9ZAgbOa371wuCcjESTXvUAbftPLuze/RNNHKfJ9jk3aGMFu8OWRVcl0NbPAzR
sF0Zz2O6n6dX4MrpToLRgTn0wvUCPF1D3aWuThkSwglhR4f5Jv4H2pmC2ytrsb+/52MRfVAgpRgF
y+PsfUZBDN80a5AnLpW1T4txQpjd3+WpY9QkzE81afu3TPZtfbMFXTkmK2yNJYaiWuVQpdtGxO2g
Cv8NoPTlTi559AsQUzciCLuY0Bjyec5TmK7+nE7VzGt85ffbL38/DZE/OpugRmmmPt+6wYYWbtAC
oCoDq3ufUW77MWfEdTA97c1Pusxz/yVxjCBBqYgbSARu9VEJodZ7X0u0kkGQF+WVoOflCUauhv0N
MIbC2wvNcuZztKJ+f6qtuvlklYYfO3MUHSY1WU/NuHx5fRIuDLdX7rlwibFeas+XhjnPciolxDny
kQL18ndjtQFoinyKOu5WXSPNvHxcObpExQACwgtYmcrlijeEB/anHMoPcwFEezHNFe6+G2JCuo63
yJ5XV+Kfl/c8EGeE2fHvIWClp/58pSED1FDYxHRqhNketrCXu950cOUhBfhxaaA/AGGiHOhz550v
X5WZOQkZnfq8c4qjD4klf6fXwDtE1moUsZrxTk/mYgm+WcNc94fCW/ogRTVhWmMVGtMv3Eq0vbPS
/K/D4uUPTSYL9c5rezzVOktN7T2kkqFPZr2sNW3mrsiB9Nh5f5OtGaJnbT4s0/t+1tKPyw0b82QR
mcTceDRVh/J9EP3TmdL46raeeq94ZXPKeHb2NczzYot9SViVAjs0fm8onK2p3qb6naXy4Z91XaS6
j7Zl+elZ01TBlPAmnTgCWkfCpxQyRnkP7UAAY/3n/QgX8UJZ1Du2g1esyRYFq3iPYpn8ZGolvgaV
XX+1lq3qbgpb9p+LkLr2wSq3DVW3bp6xzRkzIf5FKqaoTyO1ISMOI1nMcePh6/pxzvSAkQjUSOHe
zLNP6yQyxrX5Jy8daoTr2nofDLMOf5Rz1HqHkjh8vrGxMBOoKIihuxcGrdJ7BVsqT0dvkeLNqIzV
fAOG3HF+TDIqjRiRpXn7yY0mUN1qpQ163dp0lpTRKt8q2zd48bqusd5LnbUflYdN8AR5ZInMX9vS
RvrWsNvZeVs5Nb1ZTIcX0+ZqDgwtuxOW3QBTf9lhMfoJOCy9EO863i86C9p/QwK/3oh1a/tk3K3w
bhcqTtOtDCf5q8js8SsNYyIVBZzhaTSR4r5dJP9DDMpy1mk1rPYSo7QY4LADBL/BNK6Y2wQAUf47
1I3jJtAdqy0etZLf6zWf4XarfKZp0YbhBwSOLQkiTBVfWi9rWhhmnfw2oOwqEzvsiclXHrsIjBvA
vQMmJKqNQfNYW6w2CVRHdjoCcwVh/leWI8OWWBZgD9D5+Zqn4NQimVLuXT5na2G9I4wZvgEiGvSh
aHrRHSaZz13cYQo3xj6y/zIJIyR/k87b+t+ccS9FdFA8rn2ky7hcB//e0GMI1C6g8ahqS1gJmYhI
qqzxx2SKivLR6Dvkfz10lccYlv/4RlShrDHdrLvPeSvkm8pz9I2hVfNjdXwV3dhitZq0xz9DJhFi
xI/lUPtVbGh7WhK2v6iwS0TQJe42L/jXmpzs64al3F1dLeVygGSDiZY2pSPTweSduS/a1oZrIhr3
rqBeXcdmM/dvxrJaQe4GefZobWb5NeIJlcirl/nHWmTVJ9Nrt++FUfVb4pWFtSaVneU/MTosjLi0
J1kmApJlHhv4da1pJgId3jbWsHx27NZ5HzXSGeOyzsXnRWzeU5S745xs7eq/GxXI0rQow/ln7Rqr
HY9TTf2yC8O6gMA1OjD/+6ZCyDtQpZkW9bSOcVRvk8G/H6NDFY5dhuNEXT0g1JpbfFkZtFU69rXX
ps7al+tPWHsc5T4qvSKt6f/JW2No3XtFy+xhy4ooVRDUETLBfHKNgR26W4JW8VSnNc09FSs0/BIl
+/mD4fhdn67DbD+4uSP5m6e7VDVbqJJlm70iUdGov5aik7+xz3VgDevGYnXXPBjYhVq/b9e2CBJv
LccvRS77PGmXXG0xPigckKlbBhSiPd3+EB7uUHHGZabSHqfa7DgUvv/ZN6v5d++H8rOjR7EcBn8a
vCTq/eK91xh+fgOeHF7QqtsxTwvZeSMQLQqBKQF/ZBHl5Fkfz7lh37i9UPnRqWkiQbTou7eLsE3B
Tafmp8y2KX5pl7g5roPK+VmaZV4c1g7hqKMQa0hph+7LN2fTVZGGlMqwbUUM7qk3imxMVOl7X6jv
dcOhMvKujqFlbr8N+rw7q20Jt3izjPULFt+6S6LcULedS1KdzK2w0JpAn1WkPnsmii2j0e+hvFVf
AViAAZv6YVriKDKH73metZgo6dr8B9+I4YsEa4GCQW+L79Jb/faQI+/nx9E8oP8YlIyVVGW5cywg
n3lxlZXN77kEQpR2nl+pwzQtQZC0oSkfbOgAjxashCUZlqIYcCcrnM8QualBmuUYNk/ZYPoDiLRJ
/7PtABOOo2V0hy3XeAzaAZZ8rqUGM8USbeiSMCiWzw2kHUJTrGs9XJ80NtUCjU3kUHAzsOKtsxHQ
pGiL1q+vty04hMYcgMEJDOAL4FQRU3XdZj3VZuZlN33d7ATAwC2ZFHuh4p94QthGohvbUodqNuzP
lAfqFtHXGYDeWNfOr15F0VvISNl6ClY4LnGr6lFjAinXR2eZmntPFH0Qu3kHuIknUjysdrc+ubXY
nmrZslcRDPN/hxlx3KHeCKe5O4R9t1QC7VfZ5WF7dBf83eKoGYcVWCWyoLFRKVfeO+3knsp8LP7J
a64FbASLQiRrNbVPvesU4lhNkFwmyvz1HUo8W0v7x+1PS9Nb/+DSV2GT0fAnjKi+l1zzo5kfdBfM
v5tpc5DWhthDNVn1XINmX0dvITlkebqOa3Bj2bpvEyfzfJ2g/Tn86+lMevHWmEVxrNYhUJyyPPoN
h7vDSpbbxIi3mtcyUcAAC1xPSzwz6UGr32PpTxuxRVFTi66lu8YWsIIhsfIul7E16+ihyAs0U8zV
W5JVYnIVu05bfZ3kWPxbN/Y8pVmgwpWqtuE/5o5Zc/49w9V0nKRHgIG6KQAlHlbRss6xO+r+YQvt
sU9WQuYPmQE77thz959Gf8midFEZwXHDS2RTK1zHEDh1iQIuzD1eXd/Pui+2W9sbIJxcfOrWLZIH
XQOAjXGVCh8a5AamNFgy9mRtD0t/KyCv/etoQ78XhsZYx1OumpM8DBuRzFU0Lekq9luLLsb6uOR1
6d9WdlW+RakKG4seXzvwHF43vRc4Saw3aw3H/8gtYb4PcYVfCAqs9VCPqonekcJXj9hckPt2bhuo
VHsrULfV2OESvDcrN/KWy+ZglqYc4iY3eXZwbisC9HCkWd4bRt7U8dDVsklmyBa8j9PScES57f/V
21C9Ry2N7N9yC8xVcSfZ7Ntt0MuvyBrzm97XXsR5GZZPtb/Wb4rVGT6ZpuIZRHqf/oNu+zaLa5sb
NsFXQqE37Jo8/oYQqKSEAbgDv5v9bzKsOGHm1jl3WaXCgS+g9BlnHZdyYsm5wUfPKKY6zu3af0su
Vy5xgJBtk7qVM5qHTdS2nSxFy73YOYvnpYB0gBFJxBlsjkgUPgACwqEjyIpMxMa8ZprtVxj3PZoU
Km7afuI/llP0UEv6drwzAfa72RzN88000DOkfyYJvCrcA/5tbG8sIeYTxAKnVDh6yt5mr2TrKH5h
FLtkSCYX1kelmvzJ8Mboa9CbPPK55E4fK+yebuaiyLpjh50kykS+bXVUqBujxs1m8Q02vDZoofi6
/jpF5tRQuRPjLQaphb6VS+l8Ut0oHfIPq3TiprPBNEZjZ+mj2RougG4PjEZKVwMRRHPW2YMb7t7D
hUunGCySh+QlGZbE1XK1i/lY0KoZkCAz0BBfoJeNseF74sdo66271W5hfFDKRKOoB6j+ZO0AkcTr
0E+LKx/4eAw6wr7Vyljo36EEiwXZMo8fo7JpzUQM4fS9N638vsBTZk1E58j2ljzZqhIoFbwkBsmO
IDxU7rvOzTS9wbCw7ubVsOYbBeyuj2U4j59QSfH41aYnMfxaffO7aKrqbvazWSQ6QLQ0Gdpm+dIC
2hviwur9GcdcZ1mSYuymIUYFJmtwHp9FcbBGAvEk0mQ2KVvV0gmtpO5nIdwJsaKoDKqYV8Yw31oG
QJA3JAeBjG1U00ilJlt9aMuy7mOUf+yfpso8QpBIq0MetI06zJVmk7kYtswxeh/t+xxIYx0jPJD9
cEZr+Lw1qlvSheBDM097JtCpRXXptIqBwnm4iC7OaFqCvmnb8mNfbdEDhAXe/81fu/nYEya5cdVG
+c+hdbJ/aHtaKvHC1pwSP3MbhkVO+F1NH+lX53pE2IXpf1DoBXaxNjrxLm9MGrCr9pZ/MBZCIT6y
oEUnbt30c7oSef1wPav7sguMGceZeOSrsVnjb0T7lIBSOob7Ja3WIRZEL/8oOfF5dr9OVJfhAbzL
6MfMR9uQ5U9StOW3bGTR0xCQbFFXNZ0gm5jaOa4Kl0s4Wzx+8DxbaLb8H0dnshypjoXhJyKCedgC
menZLpdd5fKGqOGaGQQSkuDp+8ve9KK74950Jkjn/OPAjjFKIKYqUI8oGqKw6Ccx/KVEav0b1hm3
xhCS75YvjTzaUnVO+BFu7GZFaBPzwULLQcaBhU4y5Xh+6OsxbIvda3VTMuaJ6/czkiiijmH/jGy8
iJwaH3bLyD+CT4yiTD5Oq5Ut+ygbVvxLev5oq9b8i7YRKUc3sjrliFOcZyb2iPV1W4bqopfRM/m2
KcvPPEQLGZ2CwPKSljNPcSva/dfYkkGXq2R1nYILvrurKEXhtFn7/Y9j6vZ+9q3svk0eUqDZGeMf
Db7x/izMnmFGmEUW3BOE3ooylWN9SatV9SVzp0DA4u1aXEZNOkNu1z2ombOreUJ24m9szmPo81qP
dijcKr4CxmPNNU5Dy/of7bJpn5v9aNkBwf6G0/XS/jyc0Ko8RhrUl5zR1ZNdgvYrjlXYlZF0hlft
u+1UXh/q+5lOFQb3JXaXAl+BT7VDlwC0SYV6zjA9fk/3eFsLaYx1CyQhDtef02//+urAk5Y5xxzl
LLn2ZuqyxcsZrdb3Ot1TWyQdARS5s67O74FL409l4/mzD+qD9OUh2zj7ozliI46ZurzQeinHn3Cy
ohuE/LkPSdRSr2PX5My9v3/v3Ln9jUxm+Ub80vi5xoeXXKz2FlVkhMLXuYx3wY0xTttcNMeYcPyP
yIHzkQ2H5bhvwt/btqqnoOXfm7c0g/yzoh8Htu7DVMQKdAFXDXd1VLiLNS8D/9vr0DqZc4lHb/9V
jWP2WmnVZWXlILziTVhWbuYQAD//v0Uob5A13OquOprCGbYAOVh6RH5pzNS+98y+l2xMs09zxCHn
eDZ1EecdcfW5EFX2H5E/S58zDK7rKVurcDgTk5B2RZA2HKh7ZcafTI3egyFHfctDEXnUlieelOfZ
XdLftur2z9D46i7yrhF1VLju/ziueVZSFfEvzMZt4pREMVjnHhDAP7VH6fOWHMtRkB3b/mE+ysJ8
T53pDlOGSkApNhQH4AFLdduIAxxJLu5hLl1mOiB7t+P2iI81yVhog/HSsZnbm5WuMQePfOR4p0YO
8hHdyr4XrUrbmYtpAYKanJpfv1u2dcilPw1cZ8Fu0ntHGPd9a9btGcs3w9ARjs0DQzPr2t4M9YRK
Qmqam7UPYNceTsBciNJvyBtBDv9pjPz6m0t/yM3k+/OrOaSkByGjfiavvNTOpamaRORHqs1EXkSa
tkXT7LwdG5YK4DLt76c0bIY/h/ayT9dRa0f/XuZByC5HtuU63f06FykgebFtIngLXD1/diqzlJ2u
qTGAz1K4t+yNm2FiNWtb0HLnekUDsFznUUrqah0K9o1YL82T62TDUjDRNc4ZYyJsBz7I6LVrYm8q
B38jSjcA4Nrz0IvJP+kSO/+LB01dX62Tg7s+S+WPvrPVq7FBVZWQDP5/kr/mqc98/ISJN6TfbKss
n3Hsrm5kP/mskGSNed+xlOWyAtTOwzWrfyvSHOtinBfBDVM36XISbO3/+YFJm5I48ZlrRengyCMR
YAudERY/VcHInboA0Mizd3XY3alj0c/O0I0NekCVvYh43TigHfcA2EjWQJUOaOt0OqLZ4WGA8fZy
dzz8u3mb45APXMUfRLvgZksHPX5zQq95pCbExiB6dv6Z7JsMCzdu7Zvp/Jrvq97jO2edneQO+XHq
QSxttSXjtk7iOwq/7Zcgmo36B/RzXyLcgWXq0CXWekSOwryihu2fiMy25rvq/Qcms327jFerX561
YDyFnYR9XhljP6cs3oipgYx/z6iNa1jIZTcTB7mln/TXDW+ajgWuCktKKjrIlF2sP2b9kmVz17Bp
z753CsdjjLFUJe53CEFnvZ0Uu3WeVX78NERVcEfOcObnqa63T1tH4x8mOP8rGHe4gIY+YUrqRECO
j6iSvmFiO7z1Uk2te4+HVKwIq6vZlqmpxe822PYUCi2rJSEOWSxP6qjXHxqszWd4r3txYhYAWky2
oyUvemyWr8FdXAkHVI1/9VpzfA5gtmlp0tnhzTvs+CJ7r/lCocOO7S+bfjs8aZ/3sDG/eD6C15gy
uj8NKGefW4k6lGTMavkcyYt4rOu59i9Hr+vfOxNjWqzdDg+YJSxj+dH788/a6OnX0Xvuh5488X0l
KujDGeUaXwz6wWf8+snvtq0rQSri3nflAgI3lYfj2Qu6NFSFDJn+fwcq8F+SDKOPYbKjLUg6YnFl
UvX/jTs4f0mQVMwzt/GSbGnQk5vnev1bHFak5/V+hagk5P5384xk5izfxyFbi8i11l6yFYSFsWVW
PyCu/W9dks3ft6iZ772lTfobNbpuU/ZEhYSF4TKxuWoC94DfpS8x301Yv1XOstfwcH7302SNw7Fp
DVUO87xG/01OsgOnQvl8HO1G4Cb1KSIE2u5dcYLzMXciNjZB9ZCoH17tNwuHWh0kl4kE6TTnuUTy
zF9H1MC+uQ8cRBxvbTVXMK/C019ICTlV3L2hRxJyaXbOfF9Xto/H/G0XiWVfUGw5t4GwJsr3GR4x
F1lv05zRQ38uuAamHNtLChbXMcvmA6zAlC+iDSk4UZww+YgAu4Uy2Xiwgtof/pMADODZnosYc5XB
dA7RFnpFqChfL/dmxY6LTYSjcXEGVuJDELKSRwCFezmDntZISYbhZesXqqsbM8Yzd+6cZUXdLeud
8Ul34yN2uitHiswfqcDJ4oLSJvdHZdf4S0JffJ9qzYyhep7PDaXvCk4YzSHHk3QyevuG6aevyCrP
bZu073oLdPBOoUv4uiAlE9M5FZDeP+Gs5X/b4juc8TLdaEi9SO666EIvgHjs/Wxjn1nG9cFr0XPc
kL+nx9Ou5+pz4+y4ZTK047kTaCiKIVbzv7CtOmLTqyFdiW+NgZ6pvMtYnWe9vS/SNKCsnNnNRSdq
e8yUwgtOG7z+ahZz3dhYEL9Fey9e9tZLJpIO1sAw/HfjoxGe/9Jr67anBYMWyfOz3L+6MQ7u5ybZ
3yLh9T9HntKIoOPFvOw2WH/P3RL/mCDaQdDamHVzCrrtfUBuPT8k9OesbESDYa1cfIZnPXodkJDW
EbsEB2m7PAnQ1dW7GeY00D0gTLRHAdC+u8/KRc2U+GMMWLDK+gQrMCVMOd3O5O4iDO5PzepV7Fxe
0N4JegD5ryfq1HIntZ5brpyv753TBy8pyCnjBlKc/wyZQD+3XjofK5/Fyyey/Hd4IelhT2Rb/5eo
IIReYUUOChQH3Z0C0xJlI8UVB+SUeSJXdphxYflmOXUVHwdWw8Z3WCOm8Ow2GIT+DR5u5TyE/FaE
zlWaSSZjoCSgi42ewwEZmiLCrYrb6imyoWsLvY/Z98ksdrnxSerdL3ok5PUKLrjixjcscafIH60+
DcFU/5wcdLLAFyuQDnWKTVy4pL52ZbM3h7p347qrTjY4kqycpjhVeStFYsoZKUbKWKKmVxwbewcx
vy9IsRPDF9Fnq/kOEDHLossGN/3XuEMEK5g2q3snN++I8oTbsymkCBjPVFoNPS8TY/oFYohSBLmx
OCyxWMZyGcdlBz/FunEKvMllAWxrl3CubEfgcaY21novtOJopJvccT/9vUoB/6foGuoowmB0T/HY
2R862VRWmiBROJhjqKw8RHxxPPPzLX6hYhi3UulU3HNpjx96NcFN1g3L354brLnRKHP7c2r2sTvH
y5I9j1qOfcnLAoTQ+cnSsGbEfXaaPdyiebtFDIgtALs4X69H77Y27Zw8diwKf6shpMRu0cGvWTX7
XHaDN025JZ1lLrIBr0qOxNj7iqaQySYHDlPxxUuEr172qN2OD0APKx8PIPD4FDLGNHk1mPo/XHz1
fvGg7sb7keojVoKtScYfMxGk/tlbiMIoAQXD5RZpcVefdbI281O4i8rmtTmS6dYAp69soiGN4bwX
DMGg0e1+Nwah9D44tthoMoELoc1bs25xPrTcwU/WHdroxckIPglyJ9utOmEeHd6Yqqr41rXjvD7P
/lUg1qfR7pejOx//5hYo8Pd2NW9eFA+a4pV3Ie6a1vVOAUded2pr/H6FVlSnc+pOo3de0npjN+X5
gUr1DJluLcnBiv/nXIV3sdhidZ9dh+53+kNS+7cbnE3yBnP45D3rI9+XbKV9Inp142ib3W4lqncI
gsfE2ri9Y9sd+wJ7RAeQbkxDcGjFjR//neNIZBeg/LEuhlTCjzRRnekT3ET2o9kzBy3gcvh/gz2U
9nWoYrmdZtP3GV3JmhFVLjC5xejNrX8xYl/MI/myjndxuhZSz6FVZT5zzi1fNnBWl37oitgGBRd6
Hg7P/BN1Bw7SV7s1DC+Z96X5h+sHILilPweAmOo9aTiDLvsxsTzy/XjPs4v7rBA4FJhwieEJCo94
EfXgO1N7swlN0R5xPduDR7vi+o+LJTUFzNPkvTjVkgZFk4rMeQkZ4ARhDcemn7LKpFCUvP/mmzdv
q3kEq07CD49AkOQkrQxhWubdN3fdnhr1yDvgqYItUxDTqXghynDGJZ9rLSP3rwfPvZZpCzR/G5hh
ELfAuqQLoL/nElH4ESTnFpfFzRop0ZRR3Bp58TfkRDnOld1/G4CHZD72xgXccYHSi2Wf7fQ4JZK7
YGCPlaVZJwTqluyaMR8Igh5yhBLuvevpDtCpDda98EWYKVYj8lHvMoC3f4fY4ZjRpkt1YnGtgnO9
VAQD1pwX+mHKFp4jKO7DlorRZ/7eXc0T3FUtsTh2s5tTzt0WXzPa+2Vyb9AExLaoZqU//f7QYZFh
jD5yHjgV39RD0qmz7I+YLSKjt/7kT3pSxRrSYVtKmgr3U0XgnF82Klz2n306+i5kZbjFb5EUXnKX
wa2yJBJzWATOxAenAU+9r4utcLhQVz0XGpOpLSQdz0fZDlpTgqt2pezdNdZ7L+0Rtt0JV43PnxUf
+GkaZzXzU2am6JV/OBfkzB/3QyojvfJQW0a8Bbz+PzYp+UQIUr3fQPI1P8Pqeh3RMJ66D25jXXMW
mWGyiAzzJoydw5jXxPUo7rpacS/2jXPEJQqQA/ZbJYHYC2DUJbijyyj8HrLeor7rFHl3OWBlP7E2
VNvxY95dOgYpYEwr6IUJ5nfOtqo6u9oNxTtEhOSH0d1Y3wNkoAKQrVJgzPBb8WmwDUJEdGcSKrse
PP0DGL6pz7NMzC08oFhuBRVAyLyjVNmnaUucxwh1RXoLmhCL3BFu691HQB/vm64isNIGPRgUqnQ4
wNZsApkL+5CipAThYeH2W7oVtS8Xc6eSOh7zrmWNvBNHRBYwtYDeK5Asu8U4rGTsqWwCQh3XSn4O
DGJRuaRgY5CVIhB05c1hW3YTwp1fYhwZeQN4qS5PgmEabta5le5z1mOePI96TN1Hl6A7jm4NVgCZ
CUHCuIMnIIhOzA6k+QyVidWFp/Cgh32VeHqabgDd9ZD8Ok9Bhe6cpV32+vuU+Xa9j3otnDuj4WpP
oqvYekN01xHQvO7ZWZpsm/90qkoXqAJO0YHpHPQGaNblMV9cVrBLuAJYPh2+17Wlg+w1OKnIZOpm
qkO5nTPUgc33bbUrwwSeuOlsHWLExaD3+cbQyfw2EkZ9v1J0vZZ+qw44RVQeZdB40fSQBN0sbrnj
RnSGtgUgaZWEJlzbQNNhH7TjB2hXFRftklYNnTDR9jUeKm6JBxi28FbUK5FMGiPIPyE8+Wygvj5w
ttv/oyYuNIBSe3AGKHZ8OoYAB96ob0t3CtzCZCl90TkVSUIMxJYEZCgvtAXBeZoIDnwjuQbBekIj
4X/dJu1xN3EEmpNj2hQNCAceIfgC0qYOgm54jLsN/rUkZYMwqHkwQ3fBb9qPxcpzkJT+lMT6vISQ
9JjKrLMtc54cXU8JuOtqLR5rMsU1WcUANA8oXlt9jrt5+VQryigQqq3luczcifAMcj4rzsOaUnbp
H9jzB32sP9klRv28RlnzgKd4rS/NuuvgPAMRgxHoHtZWZoc3fav2PrVnErRNdukPczhXWC5M8gg3
2phbJzCPLVx9dmkNh0jhSajCIhqtv1OutbLFbY5st/PUL+KiEFnVRUBRVfPgQ5aNZbXhFL5JCcZC
fbtP/V5StbyJYvZ37yhVHc1bAbfATc313gbw2eHmFHuU1I+WliHy0yeTguhlffOkkG6iIGq2iD+p
9Y5T3HoquOzZtP7qprV+0riV0cC0fG6PHODxfLA//WiaJX7a+dxTkVXpxtZdt/NPYwf/N+EH/WsY
DeKzrrwRxYU+wuPlqrhJH71AA7aiWZKE1wB2C+r80vnIDUGyn20fiSYPVDpIoA+HarpaxtlxOawz
/ee1vNfnwVZqOtODGEUX3kWVnvwm0cOZxAjEUWred3Hxnbi3lxglgSxkWyfRGSOQrN70xpJcrmF4
vQgm5f7kH+atD4pB1ftN52wWXebZ8fxybszRnEUay+y8d3SYvG6Vbt/DLuSlbee1+tWnmQS5sGHw
Cc2DfqsjLuy72gEKT7Y20edaYx3JFxY7OGKGFV52zqUfEqytKapmXb4Mtb+EhMIJPYEE9shpYpW8
EAmwImpII92dYdUt75DfVG7uBnOLzmje3ImQwDoGER/d6b2Zbfbe7bH4Qi0cDo/h7raIlkccD76e
h7FI5gZsLXJbgZdt4ZN9V9EyNzdItug2tBrE+m1LrmQFE/b2LTbL/sdDgzMSMpmyq6bOvPyDmOva
B0oRueirOJbhfbArKT8MOsnkXFHHFV7WhpPlzneAdi/1IYOtXGSg0cr4ZsR6WrHQdEBJ9nZrE/Wd
hF4eUceJxeeIh+2PQXH9zckIdC6mmnAZ3kXapCnOJSagbBZNuYg4Kje8qrICWkvRwk6XSmj9eig9
skevgjAYBTOflX66wxnVzqCA6ZqWigAhWGsRcZhd3iBg2kzp6MV9wVoESjY3y0qeKHtucx5ZA/+b
dWohpfYEEnqtefT+9pNd6zzw7eGDXmq73CL240tggBC5pBlkPAeN8poytir8xV6BVADwbB9/bLMy
3Nyb5kqiiBY2O8cTMhOTLHzZnDbA1+6xn7v2R2P6oS+XOfPcU59s6/yRLNUU86MFsCcBLbnqxvVU
aEgUGt0/qjIIdhDhRwdSKqP/SOUcpCgs7aZuUAjRlJBEEW3qqaGEp0z8Pnp2mYPNv2HZwFa2AFqu
MK7EOTxMTjOj7Frj9tyEHZmyGVl7pPIFQvwwPoHX59WsNOhyJvXBif8c4EtY3Sb4HI/nWS6jMvhQ
2+PDa7pquhD0S+YZcr1QnSoeVOBeFPbv3VC7yeMSVzUahVp5NQXECuzczZz4bnc2AUjUJMsAd7Ne
J1PCMKOCBjiEIjWGc0DV2q1QIkG8TLfTQBNMqae0tiWat4ZbYRTAV1rUivZckYIKenPi/NinkQ2K
r+uX66QU624C+xiMPrRvaXUDPYTG0kX8wAlN0WfNr1we25CsNy2k+u9DtsBmCZixZn6re+aMtlne
tG4zfWsb6/0XyyauTiu497fukIiLuCQbHBUiia+05LidsGPHWElsE5bwiNHbgowmPmFlqP4jgxBN
zjU85+WI/bG7ZNXoJnccn7ovGbMDnytCLGzC0eGiHWKPb84142J6ifjhv1y+r4W5ViXtZUCgPPyW
KwH5OcMGXHTeJpN/Ax1Q3+GId7ZbzKRZf9W/HKKIR8te7wM9Lq9zDIqe+1MKuCe71LP3nJudKaJM
pKf06hnLFUyCdxMR2DpeWIgaXH513wx3KJZ7ixgzkhjSExC2M0/41D961wBk3kDQjRNG/epuWvf1
sVH8/Ocj3tzvkGb6NUuD7NOffNjuRnI7uuDSLg8PAkX3q10zp88VhGZTQgB5wbnPLKQG6PuAEswC
gAeTbT7WKOqTE2U5FivnNok0VwjmDIJlafwTaHsP2ee1PrpxsPn2vqfKZMUm56kaAh886yOZgtl5
aANGgDJboH+L0O2JqfMb3zm+odUAcVNLlcWlGdzocUD71bzuM5lGHT3Wo9wK1Cjt46CsNz0Hh1kh
9+TeZJfAadtrgL70Xl38l4TyOa1vvy3ZXGMadoX6z86qM/cW7Hd+ZhjZr1kGacU4PLmze4FyZRAJ
Y7X4LyBSszo5bNCC0zXtfs7S9GEeVH60vh3gvgxSfQ0mzPRtnZ/esjj6YR88WLkDU0n0BOw16DMl
AlH47szDEZTIuSyQcdwG6XU7MXg2ECs1pVQNDbi96ZTD1ySyl47FDNgaQtS9Qcic/QpQfXdntYU8
N1k2WCSMQbD/3XS2cwf2C5RzjYKGh6pS9Zcj1ky/IhmHcEVwv/1YI2/5kNdD51sLUGRejmDTn4hp
+xU5K6q9fNFHPF5ChRDqVKvMkSQ671IWs030y7F1vmaMreZfimGoxnsyO7924TAqDpGPoykLRm3e
Ujwg6m8MIIyMPDQKY8x8CPv9oDPEfVGARcgl/C0Ml5vWaC6pGjXcNz/ZwxAMJMp+Tt7g/l6yNfkR
oNLfrjve8mushy777lcdwnH/GLvswbiiHl7sEVzRqrRNl4uP5BZ9b8CNVQgfovfb0YIqPazrsmQP
nkjgFkKl++8RHtP4yVGb312Ygir/5PeQKJQUZdoB43Kqla02rlv70EVgUSezxfpvxnWrC9kIwXEt
Z3eiDHZhza88T4L7k/323KFHHPO4FRvSi4kt+GUHPJpLcr6mKmfaGOlvFcegcySxK8mYtNGB29tr
kgGrl2ZyEQfdxysD2bWc7qhUkaz7DAw2+1tQ1HzvxFZti5mZMOJUFC6H7nWMxTNYznviSUB99JN3
Fa9hVuwt+GXRL2M6M8OIZSoaYog5IjLhrl+H7QK/uWqjt/20Zn7kFx6Q+K+2N4PJPY/b+rQlTRI+
ynXmdwwlwc2PZFognxaZL+TbAD57nHfqSa5PJDsX5mNA8eKI5TScQ2QqOzJMdpuOFA/0UNzZXIQ6
jj48AchUMO1646V3pFjvDYvbm7eKURZadrtTbhaFLmxsgF45BLt+PijfcM4Uno/BaRJ1Le6Mt3TN
fZgKzbQaaPSZfDXMoFNr9qeJwATivZZhJlnVdnPH3iknyfid7Xd4QbrhA7dzckNa6Pa6BA3SIbsI
8dtEyfAFD5m+UUwDHL75FdJ7uk8ffTfqnwdczy9mmtV6srAUqDu33X8dGIbhu6G6X0PNRQSfSfwR
85FZVVENPtJnd5P6bCYZZA9AlF5SbmkjP3kbFq5T1n9occ9Q8DAzif4aU60xSuwrUri9jtKv2mZ+
fepYgW2BKE6Km6xZgq/RQdp6igcEFayR1O0Rm7t0IoaL7u2fDfn/Tyu5J658dizP4bH07rO3c9YX
UBj+ehu0W3VceuTqv1BIYYDw9zF982g/Xp+rJPOvj/N+7WSb02p+3tKdg1qmmgg7bdPod9P2XXIB
5oApm2vZ3gXJnmFoIL1+uOFiV8hOk9o9JVGyjif0rAjnJP7L+4PpckdlR7jgnfS7xmcLq/hT9tZU
jDCzG96lycj5Gqyz/KVHx3fPSdNxsrOrc7yiHWQ96tshXn57XCXvtonlWjQE4gQnN2qC9GZsGe1P
+J9CwXwzRaRBVfWc4HQRaMm62Ix/7ZBuP/fdWbY7J3HNba9qHb5ue9NDjwV75n1zhcHIk10v9KKX
7vgt8geTwKdxbN4cHFolwvJuwo0rlux8bBH7F5itbcaz51ivxbpgtpfGcaZ/JH2wCe+uu37O7dDN
ZyRa6JQ7rYH050nMEfP55P6kMU02b/hvzDsbCl46m+5ZuR/cm6glAhdXzco9vDOq/6Hh0NjSmTcO
MQqykWW5QYrseWTFfOrQWr7LLDuCM9ri4Dvq5PYhQaim8rTPxP1VuQEOEhyuLYdZxIDNXiX8a96t
lUXa+NEn9eHdj71N2ySX0CVNvu6IPHBet4fOw6FpUWFdqcOHlCIae/IqyXSZKA+dOJZrhBwmcHwQ
FLmT/aXI0XgLj7GGtUAl8TfZ8DrfJtocuKjdI17PiY9MvKhcGyyXgGGturL6WVtoaIxTFGvp8HiP
KGa1z671oCZca2CJvj+Ujgk4YzdnDlfuZybbh3GE0UDIvyAtQVCIfn7y2QtOg0wdeRJZbZ8ITjLx
n4MvlJgVBkf3XiThiEmq23x9btpsC06xCfb+ZkhsuNwT/sQxMRyDwvCjG9uWpNyu3n8eY9O1AAUm
BIhezJ8kb2H54gcJ2hJm9Co3Em72xxXornJ040P7dLhyWE5OnKLsYi6hxyKvGsgslMG1oFkNq4y8
SR0gd4jcA83sqjwQ5oT45vnkqswwoW07At+WIRzbXk2H2Ik8bx9hS6Oe+sSIxyRRsi6TRtXJQxzs
3p/AklwMr6pNeAFYsvtFtpkRv3uZSL9oNQr5u6tWTJQewktxAedLdRk7NR4vBow0vZGe6brHY/Hm
v6zI+ysnWt9e8NG0j46MN3Extm6jeyTi2RvhVO3fSfE+5QKNc4goeFrp/pqntmGxJMA7HxPN5Yym
amrZTRCdFlgNMCNB3taATDPL4pm8NLr8ljbgckaGFx00amsVvmCr8tpz5avugRDmQ50kA2//JNkz
ztMWkLqVOcvKeUn/4ReNPmF3h+xQf2Rh1T6F7Bu2RIyo/qtjN/kQAaarpzQz63xzrK76lgw26H+5
4BDH+1FrM96kaq8VzygeknJKFp0xJPSJvO3qhNuF4897tx6Zt8UQDpxzjPwcvNyBG6mi7E6SLFpv
Ci+O2UKnxKkwvQJft1+zo52/AhEf290Gl4hwcBt/O+PEnJh4NBfcwBjF7Slqhp4BqrPNiVrVK+GV
Bi3yJGbahxVcYSoXF5EuzvagD0+9lzgRmP2R/GFgh7rzND4h5pelP0o74TE9DUmLmlATwhbcxA76
kUu3Hf6vZENPVXrIsoeLGyfVn9jwUdet2sg7go17xjOC0GqziGKuWTgoedQ47eo2Avk+9/FuF/QO
PEsjdrhp/dl02vEhea75g2sQGXtZwD4XDoUx/Y2DOPiGuML/wwmv46uSqq/PKG2X5rvXuJtA2c8t
rb41vZnhb9CYVqdutLvhAora/sbza59pO95ZMRG5T3PpgI5/zEsTbpdgZ+GC0arn8bHxqVDB2VfN
24vbREKWetn1Q6/7CbUp0kgWqAAe8BHbxewiim0PqP8xENRKhqrd7I3jgXHnIKzejS+G2EXlZfH2
YNmQXUkc0HQfddMSPtM40azn2LmCMVJn7QsfaPpEZcz3kx+wZExsu9cALFCzLL4HlYXy2A6tEPkS
aI8nxsy7vOuSORtPmYs+rcdthxL/wKx84Yhz9Y3TIF9FGpFJTsdtlW/I03cm6Gjx68d63Sb1ZLLj
2AoCpw+0Cy5mCIgLheNFbhjtLwD7VfLKh5rAbzHuVIWp3OC9mqF1C+G1LL1J02QVUryJwzhrEAzu
7obpXCMeeKh8J0rOE5aH+77nof+WuOQm3bCtI89n00JCFy+eU30Mvd1ARafZfEXIEI5blq/VXhxI
3uAOsTyjZjz1wRmh+8CD1LX94zZ7Bm0qCvk3vFNov3hO5+GV8TP7i+CxxzWc1NtSYOjy2VuJB23e
4qX5H2nntSQnErbpG1oiIIFMOC1PtVXL64SQGeG95+r3QRuxq6YrqkL/zhzMgWKUBWTm514TfAdl
pKZDiZCnTS2BMR98LUuJQ5X9KT7RyTM5d/Tcf4qhrIcNaNr4gU5RHZ3xech61LiS5vcoQrrctIRA
/VdIBrKBqpyvHZG6zwfd7sr5XHCUg11qRdFzFGQx/AzFUf5EjM5hAoALCB5CsNLOGVh5ZO66BDIq
UEmGuDt/aqu7LDVjf0sfz/lcITmVHGEOktV0WRLjZlQbSXg2RFRgrYktBPQcBkxqAfbFdGh9pt7b
OrWa8vNQJJwyIWIkLRFLwwTBzvW23dPzdtInYLpo7ctxgpsyiTJ4GlO/IOr26bhnCGD5+yweaHSX
mul8xFS9AI9STYP/wCEDYLGUc+/1wDK6Uzo75C++crgipA1NSUL1dXaN0RD6XbMs5H03KkgHimYA
l68xqIchkfOXqLZByzVJIt1tZvrM3NxEp6oRcT89Z6zDW4GnEHGAS2qRRKg82uqAB+y9ie/GsM9M
WIH73LDoUxQB3b1NV4Oz2spAWMkRME7iHETkZNZx1BiVosiV10fdiQDXVs1kRidL+pF16KPQXNBj
dvzUtoNfgHBLZPk0Z3WUv+P8FtLzDW0YPWgUNI1Tq3sKFTzabVGGPZMnXiLZOOJVQi+N7gF9oNE5
u2WdPwYT1bXnTmiOAH5J5gUB3U/OIWtDu9jVzEZ/NBnz+b1qtKLeVooGEZnTHLxrAPuP36vWZP4V
FYWV7H0QH/JY9jLST2VfK9JCPA9+m0Q+iBsK06WdLkWcH/vO6ofn1igSCWMvnT6pAXF+lpCZAwvB
rO/CBCzgIWo6lHkKHqTb6i3A1k03B8wh0HTg7s4DCIk0nCqCS5aAddmMiTT40X7MgIMuXAoeWdfk
LzdUAQMhMYbR1qmnythnaFZ7o8sNuQVOiY6pPQtZE6LGuvnY9MEsGUVhn1RYemNt2jropo9N4jvv
AqY4BtkBmP2dbrV4dhsgjwA0FyG85hx9ZrLt1G6Gje2r6jszD+bybu6aFKpWCJaQFxXRmCDzS06g
xY1kL0w105ORnRUx6II1vEcfJ1AHo6bL701gZehO5eBLybISvaHrB35uV6kh0rZx0hC+fKQdLW+c
QYyf7DFzfjFcgG1F3ycO9uZYjeZ+LrLpIweViSFsy2njGFNhHM0csVkUE3rrQwXAsLgv3GFqz0Fl
9584w4sjX98F+8wtil9ma06/weNGUMQqbQL05ZAfyw5IJ3HBgeBUxjTWdbdoGWnDmnOP2tjM9XYM
fH/e16ZpvCvY0c8FIKjfTMndHSC/hWxEC7r+Mk/9HPPjJNnuQF0Bd6QPqiemURUZ4AioxSM5HxxS
77p2NoU/c7GZLhoOW7g1ebHHpcMG4FJx4ezGEN33DXnr9Ll37fa9WRnN1zFT0ylFhyg6VzSk7xRS
aAtLdYBdk+KUAlBXIfBP88qP7ytAbl9EWDs52WNhlOCsuZvZ/qoa94hW+bQuLZGpkzNoTrKbzBDu
jzsgrRE6oBmOJUg+NBu0ygFy4AT5M05g1Vf0bMOXaEq0r0aXM8HJFAHjHvGr1NwPYJjtLch2517F
I0wRLHUskE46Jn5mohLAGb4YTsuckxkeqHoa6EDoHhprLH/o2BsP+260UBpAMQFSuHKKQB5HDDpc
Wn9gil7aSbpUcoSXDfWQ+6kBbBdBjPE7iY6Qb3+wgSvHzGLE+EFlc/VZWgm+UiaT0+8tF9u4T2k0
/6g0IF0bUMTBeER2Xv/OlkAalEJEp/RRw/iEgoS1SOLNtoVRSJ0k+8btmuYZI5ca1LQ5Gz9lNefN
BqY+cN9CIZe9C2ZVvo+Q9zH3VdkFzxEaUb+I10rutC6dBHWzYQKdzdP0R85IbgRjXimAt/NgAaMz
E2ZXdV+AF5pN8vW5hJQK+NVJ7JMS1F/bEGA9HSKByPJG1ghQbIURMrqwxsBFhCJCr6hlEtMdk6Do
fSL5IL/gtD5AYDEz+ylQAeWOEbvml95XQhy7Qo3v4igN0jvpx+5vqfroS6OVnOWMs/WnFzp3OyTt
MrVF+yj8pIoi7k9VNEPIUIFyT5priuERAhhGXr07dgAmRWROZ0cCKyU/7Gl5FAmepZukHeXXaRhB
Aoyd2/rHhMnznQErL4KM5CQ62U+z9IdhPFrHWZun+65qh84TcOzcnUyoS6EUDq66YxzaZBzCil+h
dQUdZ4iYccKwE9GInW20cfmYBz4aFuxe/WPCbZEfwWRh5qSZydS8JLKLn5Nmmn8a0Bm80YA2uYzC
MZxv+6IKcIWf7Bn2kUNn2vWlK7ZWSaD3cllZOlgTDVE5KwqT4GgjvsDc3baKYDdapJBHWu+h8W1s
xuFDYfVac4C1KB/mNsjqo0Tz4WvUUTzQQy2zFxCb+bAZbF4c2wApAiAiEjmNwZfzS5F29rShWTAB
z601hNYCQwJX6bSJqoaCfgpOAY3IvdBHhvhxlBkWuUlf/WqFQx3QxnDbN+0gR4uCZvbfZV1magcT
hsBPPU1N6VmDMP/r5tLO6KFI/dmfkwxMfeF0XxaLaEAhMPvJBqzctc8zSEqs3JEFecoRpwKrzNSo
O09lb88H2OQ5UFjoMhsbidHvAwx5uuOO3Xx3ZRZqXkcP7X0FASHewHmOHltgwjHDntJ6Nuh3s8sm
k6a/mIrIf4BgGEHkTGr3qTHSdDxCvMR0VyyjF5Ay1XvNaOlD6blww73dphXHR6vb7skdgjHYT0OK
V1iDtHtx4noiqXIzI0Uof+xTvIFGJ0nZTwqxkCgHHhIGjMG4iVrHPJbCsmFK/mkFZQv1k+4FYWo7
QeC+s4uxZ8dlwJTIjUJGLoi0dGD/DIZTP5I6dJ9iwhvyLwSSbxL+Vn2OQj8Qe21UtBjoOQzmXiEi
Eu3g1qoX4c8GmHazDDP8KGr13IYVt3zTkcdpWQX9Fc0bgHn0Jpi8bRgaBOZuTvySdpoo1UFnAAWI
KQ9Ne9sxZKHJqOvFC3kYudpQ6AZctoZr6jjb5vSUGtyhm35iXjbYcbRkyTVN5bmXMS2wIgq30QjQ
d9P7uCXdmaWeNgvfhGzxB2WLUkh+2OKJ90wssW0dSzAI89M7C8Gtz35RNagrhCZA+zniBjkgy9XW
Z50i5SUYVALP3i4jUEAwpvpNEYM3f6CzQLc0KBrrk+8k/nMbzP6DzkjGv7MKOastohrasHfdwcg2
82TI6a4MLATSxlbPfmMvWH7Vws7/NIEOnb0Eya3fTDgiHMtysA4bp517ZL+rkPaX4bvZPfrPXLqm
1Yc/ECwK1RHVONwQpymdJBUOugeepsrqyQ8rgza7pLba2zUzPT5DmENUsqVvnpQGSh7CvZyBK9ZV
zaChcIydlWfVNsFN0D4x/2Ie0Tpa7O+sWTmg04AyY66RpF3+Aqmhe57irn9nZkXDNQ1ivQFuH46f
a2spQSCI9GfEFoCHOUmmhjvuOF9/z26EKSEnM+93pWPbxj7w6YfA9AShtqH2XJT19Xa4850RMKSt
2chhMqXLttIJDD3YJHgo/VcxSl9AaVCJN3Tm+6+d4QDxphSpX8K2BJOP3M1dARDK3vsTszaEmQII
Z74ZRL+CqjPGHZhwtF0WUQyxmcF2+Aeb1kqLIoDpfrZ9EX5Ci714n4wRByey8vY0yULXmbWE1t2I
1aTYxGwatP3Jd+K9nZjIRkyR7h4LNzbvGb+2uVfW9LKf8i4FfKMExR5aKb35TaA3kG37gSndyVek
xvumtKnpUdYDZBUG5DJ7LTDiL7KJq/lQMUHpnvl540tNQEJtX6tcGqPSNtv9DIcAkCTxSvKKbMaX
mTU3n5xOaAY4MWN617i9qjdGIB3CQ9pBxwChASDEqlvwfcHieLCNTT+LjrU+AuNB6QY/Dpo8ZvMo
Zjf6QA9f2o9svhQhUCE7f29UNnEMeRTm4kEHhJpepF0Fez0ZkHnhf+2rPZrGiBHEakbfDpIiyv28
T4hUdIVop6LXgLt93Q9tfGjQqQ2pm8L+UYheX5QBnPBhnk3NeR/41vQhWw4gXYeY4jWN/DLCGKme
p91kl8ldUDupiW6O23zpGWmOxwzm/GNGFMAkLcfsNWCgVBAPuuFbC6zrP3QQrHtLyywEi5TjO9vA
Ahp9hp+mo8tcFqOH5pB9rmuMFDfQVcA8zKRTbFLqd/ubQaPzswHuklwJRBGNSkiZ6r0UqVnu+7qX
6NcQhbcN1CEPeYm+OvJnYbJphhFKTSpkqe9M+ELZwbG66VuqBjrWcx+6wU5Q2WbfaLY6e4i7S6vG
rEmWqe808wRQsDv3Zk9/SHMqm2RE2e535mIihVpvhEtQQPMZFkQ6mB/QV9Pfj41If2pslK9NNhYP
oRVMCxnE59q0/Sn/Cf1eX3jHBm0wGsHuf2GmYVHHZEWOm4mgdeeyvae71MrSZy2JE3s7g/aNN7YC
SPAFvQu29IC7MJwzRJfpx8+UhwQXRsm7diyHlzGO5/alYBAHG8qt208ZvcZmkZKyv4CfGJwj4DCz
AuOTcz1i9ajsTVVReZ4GvdCab4y99Xwrhqgq7+lXFOeCpGo+1syfxT7UAw2iAgAtpHeyMXxH8iG+
GYFPypnPgEJAYrcg3GY9rlpEcvBz2FRMjAraxWYZH+fZneCJ5SkZcyl1l00X5ha5MbfeeMio2zj6
RWOUT2BYk0coMnV8P5SpDdBHz4BUJYGZgwGOrWBv0yMuyRv7ZcJZoa34Dm0zCOm2ETm5BwZGmltQ
V/53dLWC+Lns7Do+YHAh8n0t3AGwpSOqR2yZq2pjRDq/GvqMEGfhAOreFaghHFMjS8Mzjc+CZA3T
oR7MVTPpX1qn1H7p1RBNnwzHke90a25xuE6A5/2sgHQdzGCcun0qRor9WfTNrxixouIAWi5+NlAu
QvqpKMr5MaoqExtZqDMYugGqDbLH/wXiT2pt1A6edPrwnLVo9D0a4A4CTsU0Grv/JXyztoC5Zt7s
9zhfGVle5kjoWHm6H1D5HQ+gyvWCv2oGbFDE5XQq6ylX+7QjQE0dnwwiRDLcUOu8IAwqyWeQy0St
lZJk+fO/pG4ZaE5MbsrOQwBa3xp2YYL3AJErKCtviT0vwpkrYVBEP+iaSqQl+XclDBov6p8wdDqv
Q/Zg5yNitI+kcB4nxF629HzUN82fKR9c0j7m1GDKCpJviH2xeUNN85IeozJxhmfQo7BZWkl8amxm
GmB65zVqbg8d+pbIXkf98bqI5gVNS6kQe0NHc3FpMFfyklpAY3ai6vA6v37PBww+m0DGl5mh5tEu
oGaqUgjW1xc1Lr5lBO0NEMqYAa09SnIojYNPG9Eb+t54BprgHC1haFuLEcuBJAslInAz+6yR866E
prDBrNTdlkNxy2T30tZChuv//pBFY/SvrYV6Uq1qyUvusww1PeBTjmNEd9A/+xuWqxc/JxAMDJ4W
ofY3iq1ylKmy6s6TzIWPpmPajxIZuBsa1BdXUZbibZkmgLXV5+zBnHQGyE9P4LZKM8qyT8VQ2/vr
3+/ipvlrlZXStdkGEnTV2HklJGcPx4lg7zDv+YyyVn6OawCSpHj9jfNw4VNh4aNjSmroCp/g1aNh
CO/SV7Q6T6FvuLfLqX3sksFHjA0a3/Xnu/AWwXiClJFAkFCfXwmad4gngfGIOw/jOQEftpXOAQhk
cksw9+06gt2gm7jZGEjLri+bMOc6B5jC7osb87GYBRDQeQxu7Im3OrmsQgZpWqAz3irIIr4I3ttm
5/nIJx6cohIffXfUxvMcxcKj7eeLG1bry/d/fYkKpOAtnAF0hSD8eq8LrEsU+kKNR3LQfQptqgot
TpP9mMsAieRFuz+RBWpuvhA3hGz/GG+s1laYILgSDXH8U9Xyzv8+0cxRIHZFs9f2mjS8BAAvUkqW
5lLvlrkovF6BJ/TqjkzsRJ9fVlQlhn3uOvgGh0R3K8ooH44wcl7osNipmrItJAffPuXQY0EFZOh6
Mjt13OCcKZu5eglse5NCsc/22DuBfM3QMAEBmM7WB1XPkGP+dXuiWk1gsAwUW/CiWbkJGm5aRFEk
Ji90EvkB4SeACXOov7u+ytvztqyy7BduaMyOVuetTrTEAuY1MXxCNiDUhhayYCi8oZyb4/WlLpwD
VpCu41pIIiKz9Pqb6VBPZydQLIX/9T6xaMQucMAbp/rSA2FagSOcKS1JX/31KghCuXXtWpgGAhXa
To0NLWjumw1chFvugRcOAI1MnVYqBY9izvZ6KTDLOTxEZ/QCaqNik2YDek/dsEgUIUgowntkU8Pv
g9sBpxWpNoU37srl718dAoflDUtBQWUMsLrAaJ7GWWdVo0d3RKNjmDGBLQagdzQY7qpKj3fSLG6Z
il94vw4NPxvnMa4ZnJhfP3RJNRertp68WIuw6JBDuld1N+xNZGz+/VOy1OJ7YOHIgTHk66UCGSMK
n7A3Y2v8Yomxg6/F9FaaVnZjpYtv8q+VVpumrTQkYbps8lqS0BcwWfIxd4sJyovovQrVEqasjjxc
Pw8XF108CUyMcXQyjtePB82N2tmBqNEAx/jBiQl+ZiVli5ML4yEzOvF9Ypb64/qilz6fRcyzeKm4
Iaz1vyGiBcxwksEL4K6cqyyR+KHDZKAjXd94qZeWcqSwQNq5hkBh8PXzoSVNcTqUozdYiHwPVgWp
KOr/68bBvRGJLrxJ4BC6zZSDWICn1OuVqskq8t6Qgxc3ffuMKqh5mDAD+ciwtrp3/ABIYqT/vP4i
L66J9Q9cMmIgaMvXa0YTDURjmYb2QH0zBr5NepciGb+LRoSQ4PzryPlMoMSt0/WF3wZ60zCIB/jL
6nIx7Hi9MOC2PEHnqCLo2SF0aMbnKZ4Wv4qsK/4zER0JbnzHt/c2C1q6TZzFuEOuTbBqDt4Qwh5F
m15rqBnRhsuSqLnxDS+vQkpL8iy4TFdH0Ghy1BrHtvKyYgQQ4gLHf+fGUtx4mItvz8bmTPIPjJbl
z/9KHAoSmcRpYNi6Wu9Dn4EDJocHH3DcSL/yRpry9gTw5jCydYjj4u0eMWjLWr3f1l49IIYG+KeZ
j5Je5bALkT7+fX1fXFhMLqkCll7oAdvOal8wOZtUFYWth1qPdtfiXXgIRz97nPTyllvTcp5eBx4T
/U5SL2ksjgxrWy93sG2GFX7jlWVTtb8Qe6ZkE92UPqJuCOy6Z7DZn2EK+c/YH6WU1QZ5xfXHvbBf
UFDirJNIuLgTL+fzrw+JfOTsJ7RrPdsPu3u97UDLQFr6dH2VSy+V1MildMR8yF6HWCeaC7ypis4L
MxEe/Dn7DvE32ysL7cXrK13YmMtFglO4olIW6+dhcDGExqhqT8azfuzYjTH9cZSkmWf33RG91vbf
/aopiaWO27lwSZbW9ihlqBm2ztvzEkjzP1sHplKCn9LXKbP7/fWnu/AeHRPDYZ3SjpC+jnVlgemD
iYSCp9fa+EyUQ/1Izu6dgEJ8uL7Un8R4tTtJTIinXFUL0na1M2AmhiB2EG+y4KpmZ51ezxMNPmSy
IIBY58aui/9g8g7f8UwQe653/YNAjfzGNX3hidmaQuCUYpKOrgMtQOxRVGJBX4A9/oDELsNWJ2q0
05TBBLj+yBf2jmuii8wtrdvAL1bxT6kslV0UdV4EDO1OG0r7o191GfzEhv4XapVY2ez+dUn8m0wi
ggXMBr+j5fH/On5gj/I8jeLGwwkDwQlb7pkgNzsddfZtPkCtv77c29POcnhF4gHDfrXX0WEe6OKF
rVN7ocF+RZejOGo8641V3n4zViGbX3zVdFqQq/eYAoC2/MGvvah150dUgZxjGriAwBdFmusPtF6K
L6Urzt4SUCXmXqvkSKssDAY6DRhA3VfnpjAbILWqOAR29K952J+luFZMB2lE942zZIq/LGKvqe5h
eJKfyMW+wHMcFhJZcOP9rb/SeqVln/61KYzJdJOkLfDRCMvhMHS+3FkaKiPXX906+iyrwPbR6T4Y
FJPrsquPJ+ZuFFWeQZKFMKwtP5mmqzxKEbXvWyPeI17pPmDt0uxHpBhvHLYLD4mhmMnZNki/qDBf
P2SCozMWSyhbCqAj51xzulO0sCKuP+T6SPOQZHk4qWBHSNtWX21FNMekFXGzeHliQ6XPoM1GqI1i
dxMBP8e15h8NiJb1/k/qJdiTMIZeP1U3ayR5vqZ7jDrRXc7mJP5S1wrZvOvPdWHf8+ZM0lewPvqb
QNCDWZq0XAooN1jNQvKOZ6SgWvrT58xAjuHGchc+FhBZXuDSeIC5tooFdlEBcIcoQTfAhi9VxfE9
H1d51x/KXN7O3yGHt8dFTzUldIVf3/riEK2MqdHBEnLiG/dTVOQhfRuraD5UpQaSzcGELqJVFISH
3GomTDoqIQjsM2KeAG17sdWCyAgPrdOp6BC4en1ibxvNtnZcoNjVHE6YNXCtwqJnQPmuqPNW26H7
I59nEEd0pFLNtA5ySCL3K/rRU/MtLEUPUBzig2DKhx/LefRRgtkidJOHW8yEdEDueJ9MN8LvpQ/s
YChn6IxyFH2Y1xtpDATyOIireqHuxN4MNXITa2lBjwRe3PXXfuGM0A3mteM4f6FDFsfobiB7P6Pu
FfafFUY7Hsy5YddZXfnfOPU3TKGXCmT1kU0mIiYHZWn7rOsgpx66fNZZDjdB5I/mIPuNH6bzMcBQ
Y4tGr3gSWK95ZYatyvUH/ZNmvlnapgKjEKO7u462WRrETVUBGqNlHdh3ZW5FX0B1uC+95tiLJayD
9F7YBU9zp1VfRNZVBwgI8kPlF+LzgHDDU08ndH/9V1340n/a2kDpeSlvphDZaBhBlFi4tcInPwV1
25yRKSk+ggOMb7yAy0sxsWOcLJd25etN5Vozygua5Eu3OtKWRQ3myI7yh0IDJvM/eKpl+CDobXG/
rwJz1osK+3eiJborkKzQ8m53qRaGLxDk2+fra13YwOZSqUk69xZ+2KvHqiZSkLhxZg/Aw5x8Csjt
Po6gIx66FPWin0JM2o3gdXFFSJdLQ83kP6sVQy2LAiPJZ88YSoUkAMqXYPcwpOkC2stpcMtAe90l
4WIkTpo2ww+ytjeVYtNrpaqSdvKSMBC7UUDV7EvwYABOMvCuwU+dyuQfM+8/a7InuYjJeJiqrjZL
CBo1C2wu4FwVL8BdoJ4CZD4WQxr9fy61hJ+/Ep62YCwf9M7kzcKJo32OR8K7LAHhtNFSXUw3tubF
l2njgKukifXiOidA0Vg6IbgWz20G427Ah+DYWWn6e6EDnIK5LD8h31ve2KOXjp6AbmYxmmdatg5t
C7SwHDqasDbsqMcRHcRjW9YRuk3Qza8fh0sXLNMIh8UsR6r1KY+bGkp67o4oCghmL0FRneBTojyB
8A1FBdkP7l2YqQIjvtF8urXycmz+/o5otMbalPOQ4Cu3VabAc7kT2qdj7p6s0eh+9WEDVKKWRX5j
aePS2stomsOGA6+zDiuVXfbgChK+al/XBZG89XtwmVPU71Azjp0tjijhuMspi4atBCjtTRBwY5wC
fPeM4JdjbHRoDOHWya0AJW6I3KjATaPvbGq7avBUmsUAhXtApmh//YNd2hv0m0h+GLdYbzLxLMx8
Y8oS3atSJz0MrqZ2qBykZI+6c2PvX7q4SCh0QR7HvbWul/QeJWprmGevr6vpEBRhc8LVp9jpwTTf
h2ExHa8/2qWzhqIh002SfJsO9usdAajZDAI0ar3e9V1xsDqze8gGgDzPvVkIx8v8RQDDSJr25frC
f8Zg61gPEAYSBaGeTHm1sgyIczpaHF6hjaLczW1kfa9dzGq8VlVODW+bXXTAUAzBu6FOQoQYKkg8
oEVH+8uAwkP+BHcmESjgR/Cu/MIanF05RSjaOyghJIcGqrp+Kqo+/pgh2bZI+/hlBw0lrIMzTIL5
Y1z1OqCryZYAYYHjWd/aAOL4FvJU+3Nu5xlpCwfM0w4OUPVhGmIFLtupRrgFHdJ8d4j8mJC1r7+Y
CzuAJjSSZi7RhCx7da2Pcd5IyMUjqXy3qK6VRqrdxUk4fAM0HKeHpuui6vDvaxqKZhzjCyYZ67yr
xPoi7FuNwUKBIMCuKvOJbcfNsAe26xuwanuaHv+TNRmsW7Zr0jxeJSB1QNN7rFlzspTPRzCAZbfc
DQdbG8f3ve7e2HBLjFrtN3AkhErdZKrAuOb1TkdJ0ex9tPK9IMNiYuO3uO1sbfTFb+GBLhwpiy64
TYkkJXnB6gO6YWJGk5ONnoUwRYgYhm5oSBFlwGmRlE1wIwjn+T5upvj79Td64ZqyMJoW5M/8h1n3
6yech7iRus3IUqCGjosFyhbuHmchs9/3whY3prKX9il71LAtA3Ue+nGvV7OyEWld6GBe1c4dUkwt
eqVWpIlxp9oZaRWJzvqNe/hCCGEyY7NFKV5p8qy2jFOEQWuG1QzQCvXPhzZZeMwyTCQYzuy71LQH
lStz3OZO69+I2cvuWO8epsBL+m/YWBevlka8LdcbylOPO6U6cfmn+6wFd1g7VuxhfGudJO5au7yO
tXlT9lV9421f+rbSpbjGT8Gkd7favXSAM5Jzg1uhzd85OB55+DL8mDGLOV7fRMallRRS50vvxyX/
Wv78rxwhMRABy4OK70qaJJ7C2KapCn1Cy3cICjF72bhzVj6YqoPEjDVN/q1qqvwE9sz5pGe5CbgS
ruYPTkElzxFwnNZDAZo+0vXfeeE4E64wN7EEWRTtsdc/E+hNq9xsnD0rnNOd6FoEyxvo0jdWWQ7r
6rvD+kEGgL4iXe511qIJA6NDVCw9g6ifHv0+68o7gOTBucPGCEZ1P9Qm7CAjvlP4hSJOFeTzV/q4
BSaqYwJBBxpAftRVBHVBwXz+1ehg1RF8FiZeLLNQ7RYBNMQHkRaCKEOJiSOZn02QVmLXjdUPqTVo
76JcrYs76sN0OjlNhTe0tFQygKTPFGLGZTvxkaKkxCeg5bK+76cp/jFaYfnOioLgtyhl1u78wQig
Gfv4xG3xVMVPB0H/+mwiohfsMk1OOUY+gzibepPlX6+/yTcoScoVSffeWCpBRqzrIjC18bFeqnrK
6C4SP8kKyuG/Dl2izxDBw+ZZtxqLmjfq5XBXdSNuRzkfJtzSSJt+K1Dv2Y0AdGGj09HnKNGfIyld
TxMcAz3OtDIszyzA8W8C2/hIlW89Y5E4vr/+8BfuSmpCJmsO9SiPvlxsf50p3a3zoShtLEA17haU
59oK/Z9YYYUctLBfXxgzhP9e0NBGoQcJOogl15dlMEciwqHARLYik/JE2uBGh0FglfNlsgx1a663
nLfVQXEAO9no/S2V/jqFCJuJydtsmF5mQjY34WEca4lTAQLx2Wfw6MMh08t311/rhXjAfqJ5LC1m
GcYaA0XpqPo2Dy2G9QpYLZpMAgd0Jxue68ole6562lTBnNxB5A5u4bgvXECOjYs9AZ4kWbirbzpk
M+IA2EICtkVIHMIWSl/ROP37NUcgB/DITNagmbz8ir92zhBh8ZJMufSSzh6w0FS4gYdGfCO6XTgK
zgJ0WpCoIBPWXfG4tV3fIiHzRlT6dy6yYzjCtdreLJgcXv9mb8aW3APUgLZLre0ylV3D4yAWwD/G
SdqrewVHXmb2veW00T7S7PmkJjXRKc7aL1bXm7tQc+LdjD3Ljbd64TwuQBq+HI1bfsnqrUpIFQhh
xcqzIU99TmO7fVGV4R8KZ7A/Y2ce3BpBX3pqsNLW0teDZk7G9Po7Ok0qS+hLcsl28w96bsP/mXOI
pq5d7pglYS844eKTDCOisUE04CE5qxsX3sWndsjySRH5Mevjkkz6NIaprlASda1DArd4i6kP8lqA
F3aFqeJbJf+FI+LqNK0Fd/4CS19BO6HvpzL2O+XB4oodlEzcBGFdK9+1Dg4sqrQWd24negFigcCV
ozdbV9Hvn+y43vS0fHfI5DvHCLGcT9c34aUfRt/Twu5KIGejr5IHo0Apf9A1m7PrWC+KFHdjd31w
4/kvXIm86f+3yuqGsFFywrM9wpUjQZmWsPfNcVvxeRys7z16xedmaM0bB9m89I0X0CldQTAIrrva
2Ujok7I7RNmyzjptUyqtqw9FPpa4tmBcvGlxm4F4lCJ98JSj0AH5qkQJ6UHESCDfJ3rbf0Vbdjph
xuP3X6NUs7ClEDlKQROSLqiZAEBDDRLScbCthyF58eWA6VIiermlP7pw/rV0/MQMR8OoMQgaGxNB
u1G7CGzMMUxaJONMHIrhTeI2gHZHHRv+DgMV239x/BG4VWEufUUdGV5oywZ23f+DC8g1afLBp4Wx
oVvi9VFU6HcheN1ImmDF5B7imLTtWFdKD09GgintpqktV9sYU6ROhuwmBCQEcF64ZaEvj9c34oWL
dxnqsA/hxIAuX50QN+qMxZZGejMzhn0sA/zbYoH7mJvpN07/hWDJUvTEF+z8Mit8/diJncCbcgTx
KojCXwl0LQSWSwwUg3p6gMM3njp0FM4M8+1bSTR/8yo1ABtJS4vG+FKerh4yydAnjadZes2MPF1u
i35rjdGtKdmlV8n0k/qQ/ApfstXORyNySiJH2d4wj7g5BkbGnRabn1HU/fjvH407DY6GAySL3PH1
m8TOAxMbMyMmuxhSJ0lUfAdDbD5ELUCK60tdukLoEuN4vaSpjABfL6XlSCGWJfsjG5V5Dmyt+iCz
TNxHlNv3YkQXXsn6RlZ16UW61FV0ZjgcXH6v1wxidOFi7FI9ZQad2mukX9k2svtyjz5MfKMsuLwY
FQHwctJVsTqMVu1WGf5Cthdht86dUCxC60Z8QoXKunEA3i5FwaqTKkoBQcU0V9twiiI7sXquY1ek
811VT+hq+/b8vpzDW13c5RW93vFLbWzim0ErlyRjtRR6FQnXqbA9G50A2N2E9wxZxsP1zSHfHmlj
ucYAHS+IszdtO7cP/VB0sekNgV25x5F5hXhnd8UQ3uFMnaf4Brrd3bKvfuU4aSCzTEBFz6xJPuCx
qH9wLbCL2zqLK5S1jFgwMEdRTqFNi9kbphBNa9S72G+dT6OScOeNUOS/Z8ga7/sSwsHBx7+T3uTo
+z9lCjlzo9lh8BHqW5HdOwi2OZu4o+u4gTWiGVun9+XPtEts8xihY/hT2WhFIOet2f9hJWz+rHEW
fML41fnRIgFcbCle+wlevShxZqxUcwzdslMfIM/R3ErmuepfmjGN87skiNBCzu0hOfh9Of/C4rHO
Tn6By8BuGgADbXXc0j4MsPtBH1XAlrdgunLjQDcOaxorzQdzEyBz8DNN/LDfF1PconRCqvyQlJrE
5S+rWv2MUSSyhYae6ZtOLbrvqTQ7eSOAXyiTGbkTvNVSKtLbWB2IqNV17B0S0yP/xUISJS43+KFX
IRRhHLQN66EvzQEERRLjuBlKN3WOqIoNz4Qs4/PslG59I1f6kwyvNjOQGQpIg81sqHUh2bf9gKCl
zkgi+9+cnceO3EjTrq+IAL3ZkuVYrW6pu+U3hKT5RO+T9urPQy0O1CyiCP0zGMxgFsrKZGZkZMRr
olcbu2hkShI00xDeHptHe7LEEQNqpDsSmlalpDuHSI8SJJM0je6ShPgR9eSP97e+sizD+kdRIodq
xiuC1usqBs95ifJlVqq+nk1diuyJLRXv4gI9EXabE36xZtArl7GIUZRpUWhPvNyRZ+kK2Uhk17zK
x+Skxzkmmjs/7DYB45kGtE6BdLD0ZVc/jMYXWNapRG4rKsse4bSgSo7ZNNTO4+TI3Y9ZctLJ7VtY
0B6KkzLGBbSwsIPRMTr7rMJjli8SWlXaQcPKt0LWQogfNOan91Ws9P/d/7UbcUoF0WMvyG2yj/U7
yMB9FM/WRqNNnsuvKZaqozdpaE3urIpz+7UovYNeBl7MaObqGus7mGV2JGu+PBTOt6wPcZoAvvle
I0lFmwdHnRwd6gEBpbHNEG2q8XxQdiABt1cptws0BsRTKByCEnx7rUnQ2JE5qonJ/Mcre81G0DZX
kUtB2j48IlnmXDIAkTuPgK0l5iKgnwPaXwFj/XbYuEKFqhUzZa+5V/EIzpMrTwZ155Bu3G3AmwEC
4ACm0cFeLXCQIUoAyUb3qf/jY4/qi/Orc6rwWQeFnZz+edfwxCCVpBQNmW4dosjn+7FAudsvq9zw
J5xLnmeRhDsV742F49loUd2l6wrMYTWlerCLBJFfzSetDK+BjEQP7LT66f5clj9lFUfAbIDTUx2K
vLwI3n6eAkWCQBvqwS/iIHB+O4Nqpge4CzoCnS0H8LGgW70z5sZO1OFLwJwmObjthBezOdpWCZ9N
qbX2+yAvuBSkU1wLmaBDhQ7iu6nEavD+RLVlJquZ4qhgUPaAUEOpbjmjf1WSWg1f7XjUer9P8V55
zNUalBz+AXRNADI1H1gezLbwQhWLxm1IdxvFMuMYGm1ULUr2kI2GKsLiJM7zRDmEY9uE70fo0p+G
eKbDtUA0Hq2sLjBXSKNK+RiFpDwugP/FFDol4P7QcIFJv1VcVT8kESnlJSVgtEC41Ng6DVmKlm1O
dh2+ZHafm25U7rNNt9aePQUik8KPzJd/uwpW5GiWXgvhJ4k2vQY4z+BogjAiQBahnkYq13i4KPXw
cn/1N7bZ0pQDpk9nDiLxcn7/WvyoqBGg00GuK7DCPmQhYu3oGlkeHF77mWAldgLuElXWH5vqJF1I
HrgL6/XteBS/OhJoIOT4vhrPQ6G0vxAeizxkINBGbcT8C4hN7aFeVezss41jy9uSGGTwdGClV9vM
qNS2Chq6n53eIuOGSNrZCI3xfH89lY0FZQRO0RId0DxbZdj1bCdDXZmQ7uIO9RVhBHJ7MRNF9c1q
MEM2bJnObm3bknTIkFGaH4yWPfHa4ZKaulg+B+I/dMjL/ESg6xFnUxsVxE8pDZ9U/LL1nd+7se2I
lnTUFn7ULWkJHxTMlZuE9h36FTSGzerDlGU4BPRCSzs3boLML0eROYf767Q1LiEaJAFgZ1Vdw0mq
REMDBycCXyqt6pJ1In7WmxLT4j5V3nNNtmjGNvHn+4NufJs/VXFqfgvfc93Z7/sR0feFEKlBtUHh
UcaGyu7t49iVnwPMsPz7w23sOKwIactyv8r0o1dHuilSWe/x1vTbtkPLxOodvCL0KtsDZmyl5nRf
l2wTeoFDoHh7qGYDKRsFl03fAAU9H4ZQi38UVJgW9eFiwrc5anRfQWK4B6SRxq8ykvDquddrA2d2
VZ9+3J/3xre1SGk0PhPJG7DDtz9nDAoJbVy59WM8QPEbz2LruWIfn0Wnlg8pMmnqUcmi8t8LLUum
yLHQlm970+mZ01SOaUZAkezRKg8CDB6zNGwvPWnB8f4UN/JG1KGpf/C2pdCyfnpMzsRbNa5av5wj
xTNCU3HrRnY8OYnFadSq4KwEsjjFnKVThKzQx/vDb1TtFTYVfSRiKTWKNZQjmUG1x2olfLRA5uCg
Wh3qSgVGCh9i9LSh3VtoeoFRYrcftTjTqa8mSvhFjlAx3onoGxmeRQ5JBgsnERzCKq6OvLKRqoSz
M6bddDBB55iuLo1dc2j7stnrrm8cYSI43AXOFSC09TXJexfQlmhhdQ0lWD0RdReeWZ3rYPRzQMW/
2Hn2bs3OIkBSzOBrkym/3csRFnKV5iTCF2MLC71uNAyPxmIKv2Ee0qrv73/XjduRdizPMy4qttZ6
NFr5FSqQjYBH1gmvkxR8Awyl9LtEkU7WiMLxqFjGc42w1U48NlQm8vZiptyypM1Mc+nOrj4jwJYk
KDOoQ1D7Uo5qT6qOF0WXzy5lDJnmF6SRpzmzh1cniXB8LHV7+oI+uTQcQO8F1NdtOzCP4TzbNkrW
lYyvlR0MCAAOosWHYq7H2J2weVAOyFtVzbEdMoT42hCYzNlOy3ERep9RNA21QPmdOxjkoEkZThbO
G5X1qlStlLkzsmxPQacYv1NLkaKTMdIv8DVqJh/LMEDJuG+KDohH2706A4oaJweKBjKGwpA0Pt6E
i2ZvDU6PaqGZAuPFNe1gwEdELigKht9lhFifD11PWB42NUZxaNDKDDzFjLG0c40c0WgvrCPT2Nlm
tx+eowyKk3KZwptsjW0xkwmKH6pyPtrflf66KEs4v/EA66IzEu7gSKK8gWWSEG8Dl5RN3QO9bf8A
8iLKFrJyA+6rwwjvOUviPjZ1kbzMLagaVJbb+jEkmzvTLUqegHW07yeopF/v7/rbM02+tLQ8yD8I
autuXNzSZZtTbUYzmjtBttBJlXG8cwdUYU7TQFp0f7zbM03CQRLIUvPcQT7n7ZnOUiuqMSeCYaC3
xTFGgf1oNPL/RN8N3v2Rbm/CtyMth+6v7HpU1SLGWAPmX2dMh1kXMzY6fX3CWjA9oa9bsIGn+nx/
0Nu0g0E5xbZCPk8papWBimSC8x4xPTWgiDrEmn3tx7TZSW5oDt9GDLLoPzVrOrc3gb/Ip0FQP1n6
5UkxfNZ65Hq/O3WZaj8qCzrFg6xH6nCGZ4bbu4gb9NEDdLqRuc+QizzqrerUPqlKSkkK2FriVuYk
5gOuwSquxGU+G66miKp2M9zLFi3AqkoeEiejKB6aadUhKASq9kCg6Wq/rfSs/0BuMatYFNj9f5Ue
wImN4lqgnR0Fs4RDgYKPZ52OVn+oo5bYqrSKQLkcynV6DrHc6+HPTFr3QYosslDg3NH4ETCQ9MmM
E3Q+wyzswgejt3G+c4Ih/B2YVmod9Aq13UPdxfQcdTNq3XlARNGbMelOztT9qyd62XF2XKpLMzo0
sflep1cSoaMiil8lSeJJNwLl2Qb2/qHhxz+og4PFahiFMraaOJm1h3mmFIGeeJLU76AyGxSe0az/
rAjFTr0Io7SR6Qn1aRDKnHxtZzz0XCrjgkp7QC7A9Zg31Xc76ezmp8hKiqJomDnRgxHi6YojkpR8
FtMUBYe6bofyhGSrc+7VQhO/8O2JXxFBzdOzaaJufbFxFys/yCVH5ldBTaBhvlIV4h9ptmC4xKy+
4kWAOFk7dEl2rMaqKz8kNaQ0Tx4NO/6htpRHr63dcLVILIzmKXmjItBoFL1zwbggiH0OL3IoM44g
V5xnBeL5aaNMV7xsbdsrIsh37zMBIAtEdIHPhY0tSfDNrBLzKoSK7RjFccr7GuXer5LRtD0lcSUd
P2ZzpToHG96L9j6IE706wnfIU89Cf9r+PIRAB9/NNfjBzyYa4uWPME0RhVWtRly0BkE5yv2yNbp6
guDpO0kE4eCOY0d2NdOs1h+aOdaTS5iXDe+pFgy5i6ixpGDWPZkxtuBz3Z5QgOTWy+yGHoCcGFr1
pW9ja/jSGlKrulmtqj/CWovahzIusCcJ2wiFppH4K18mbE1HDE+WdM4RWvneMEzCJLRLSz7hmiGj
UGkiMDzmwHsPfIiiOQgq8XHL0VL05Cga/NzB4c3ZVS4xafbmylC/4/8XoAqMyx842UxMz6gRYABo
h/hmOchOa/ynOT6WeTrVqIQWUeelQCt+BkFjUhtK86R6KGxn/M9prZg7aqj47BSqRlzbI8uQfEtA
UnAzzGRj7FDJcY4ZvhamywsCz0CuZjXz2t4WCs7ftvazMUBAHOn80NvH6BQRqTwSbX4I1UaOD8Uo
xflFyTslB6gWYDcQV07yucRl+cHEfo6muB1kz7IhTONoJ6DUrzB6+ulaOUrcnqzZCnxicDq85yUR
P2KHIpfnbDBF4+EvzsGyoonm4hhNefhOVsSgXbJMHl4zpKR+QXvH/lfP0FL1ZsPsosMw9CH+PpWU
IGNpNl3qBS16p2f8EubHqbHrB1aNRaeDTSurpgWVu5MtF8pxThycKIGhmN3nURaN9R9Ejw6v3LbD
kYx7IcBVu1G5eyejWJz9AINA4OLK+q/AqUT5Napy/3mMRfFByVTlkwFBJjyr+mhecxoQEfaQmK+B
WKyb5swfofm9zcvLLRuDlg3KR3vJ60Y/hlrl0sFc3tfOTfnVTisjTrLY9gMRhzXZXGSf9FzVf+go
4r2m+qR9rwwje2wqrXmM49A+taFqDq7VGNH3sC/G4IhtKRr72CQoO2/SjRwDDSSkBaD7q7etfsmM
VXvsJEjqQVB7bPvqNDrO+FDIzfQg94Xx7zc/ioYcPKrfoKPV5ff8dfOLEM89UbEWCe/C5wYfkNHl
FssuAXs5covYdD5OJe6w/3z3gxxFTVYxqCXetOWxQULtN50s30GO4sAjtX8X0Lc73R/l9vXLElK8
A/FOnUtZtw46YMnCCRTLlzLNyVwehQG+18mgPRWann5u6qh40I2qf1dD4XyZm7n+df8HbGRwKHaZ
FDxUWCHaugSPKGGiiobVxfxGHFoNBGIVAo4dMfC63B9qa+NooA9JjZf37Rp0IENGlcdOZa4Ux9wA
Z3GeZFwKyOQ7Twrkp72H2G1WtRTgTYqHSA/cZG9q0rbYLmiWr6jRDz006+ucOeZLFszyzsw28kTg
RnQxMBRf6rHLk+CvLUqLXE0JJ6DuwojHUTYoT0Y/TC/31+82BUYogv4FhqIQqpCEeTtKMJlq3Suj
7RutJD8kSShhhhpZLKKoLnQESm9Q2T33B73dHxDFF3T8QolYSBlvBzVnHNrTnoKeigMUCpOYUtBA
NoCj98rx/zIUPVt2CD289VnAdKQO5KGhzDXF0QlxS82NdGM650kQ7Ry72w9GyQmoEj1RzvYN5Bbf
sTgisbP9OgJav0DRH8l6650axO2GZxRaAQjTANOjyvJ27eYMcE0y6JZPJA/kI3DNMHO10LAe7FLC
GR51ToTH7y/in+rCqvrwBy7C5cFHo/f0dtDcskrUs2zTH2o7lDx8mYwnmpaG7lGodz6Cy09+w4wz
cFMEQF25C3eh8dpmKExsO0DsudTWreqEwqtUns2gH5RDX4VJeurtDscGLJgb+xA6ZtV8GHKhdgdQ
dIr1ocAsUXo/zTMqJdDsFictyotYFyAOM3j06m2/n5sJfWY5N54Su6q0nVB2+1F59CNvxflzIHKs
MWh12c8TwlOWL+oiuUS4bz7MctEd7i/wRsRGcnBhJyGDeyvu5jhxXzkSUaVE3fmlm5r0GzaaZeVq
qlA07C+t6FrkmB24alOXZ3zd6i/3f8HWkXSgV1AQp+FAovD2C8tJS8DDSBARXnVJmwl0ikeuJXmm
qIedcsrtdMGkm0jJof2E1Om669y2bSQwejL8bnHVcNH6CaPLUGcJuOYBrPphHDUbr3uSd1yegXge
aOqOzc6i/5EMe7urNfApBHM64BQU1pALuY2TJkCm0NcGq1AP4E7M4nVIq6Z7sAtKpB6gaif3Mp5I
H3scV1tsr2Q8rOHsx+JbhEjucBASlloXqGz4nckI0tYPdTJY2nGSBkyWFCwv9wjRtzuSbUjjmTrk
0gdeL142W1LFOdF9USrzMU6UHCc0DED+eT8sBxi5J+pe7InlV/x1+wyYkjpN7Bh+sRhEi5QmgVvF
HOq5ztQ9xaIlfKw+hIYOIFGTsvFCKHg7WIJ/jAhlKBESb2Kvc8bpaz8PVoJZTDR90ElSa6+LLPld
rIldQYuN9dSYIY0ZmWoJS/p2cE3uQy01QdjXFmW7cMLuWUzG3uWwQVsG24lYGkxZpB7Atb8dBjWU
1mrqzvaR3xWPMPGY3oSr+3OrSuje8S6ZJAprslBrVyZOdsfBUgtxTQtJG6D4y6HiAiqbf0DfAthG
5TUkMJSJUrpIK4gcH6C5wAqFmn52tNOkuVYCULeHr2v8WNNLB4icds03syfjwBsrsrv+YHH7y0do
eM4vWxHobGHfqz05Oa98nn+qVHoo92Acrs0F0r34Xzj/HF4Xbf+loAn0nJLY+mLp84D/mdi+3bXZ
EX9t7aIBw9m5vzaCGwKT6tJCpUoLa/zt2peOHJjhyOsihpHvjcJKsU4o8IWqp73QtrWb4DIhJyb/
UfZYFS97NSPEYrxJftjKB2rgxiEiWd+p7m1O6K9RVhOioJfUOkKdPs72M6idKj+FY9B/TDBE2hlq
I0EkC0VQY4Fhk3msvlAwxFmVhpHtd7Iy4A49YZDJdYVjJ7Whd05Nsx6SvLWTIW5kOXCXOI4LxN1W
1/SlYBbYpykUL/UIQx0jm4eTPOB1SUNhPDY4QX24H+62PhttHQsbNPbXDSwwl5ux14fB8lPW8mnG
ANwDfGbv3Htba7m04IispG7s47f70MlADMU9UmxUIJ1vJR7kDpaj1FXwbLtW7SD5GGD1e0LpG5sF
cp2+kOxISm8uDJsSX9aQPPnZiHdJXEmhj0kdXndOZB/vL+PGZyN604jjkQvxbP2aILqD0ytkB52p
qODNmRrqL0mTxie6PNkjZMp8B5y30WkFJIemMbh9bg6avm+XdMStIsRHMfCp/oaPKGtZ/wGU1L5Q
n3I+juAfD0UqCIhz6hxSNTef66QMxp3MfyOfscidQAA5JqCJ9f1FplOiBVeG19KktI4tfTI8zMk0
olCCOsHniBzSwXMrSiPPUYuQJF0pMH3657VfdG/wxCJhRedytRJWlEOiBoTtC0WeJ9eRpXwCBSpN
v4s5IKRGZlTuRO+Ne5uSjYriF4ACBL9W+1k3oqiJRkfCDmiO/RH8xocSrz+vj6fmEkf16BZONLs9
6eb5/mQ3ziuM9gWVCf1Fu/nsQ5gblTNTvDQsYX0YTHzgnMLJds7rn+C2SkyQaEMqidfqkiWuLu0E
Cmk4O7WEhcMoK5jBo0XVK7iVuukAxsAFzi3/T5as9EMCIxp/LmeK38uYpf5QldmYP+ZRmgSuSXKI
frJqzONTGedl7gIxR762UmpT8RBaFljNhFKsnIRQrMBrlETGCqkLHQqdeaLNxx4a67sWViVKJV2m
DG5rZnidReZk4/c+xUP6rs/oM7g9uHXjUoWh8hEmgzNcFNDV9DbCXntphzb4gkJP/CKaIlMPKe7h
LbZKSiTOEwzY5xnlK7yihsWkXPB2B6k+1Tq2uenikNzH+vhqpjD3vRTxvRFn9055j4WGifWakWcv
fRHl5gHX1+JjT7aGQ6VdkWmIQMJ8y4iBlXrNmDfAMWthtYe8d6rcE9joma4IFdzyDPpDL1wzPeh+
xFZwjuvGml5OORbPRhlhPoW5BP7mdpGN6ociQWwIyLiG4WuS2tO14KXyOzeE+rsLAXhXE2t8HMIu
/44cZeq4I+Xs1pNpXP+EZax9bPI4/0lLM/jWNWHzy84wk7gmXTJ/gluFqZ/NVBtENzr7HSRaiFyJ
JWUnnM945gbUh7D1RE4qg9SW2PqnXLLMaOfu3YjcS/YNAIvG80IAfxvcps5uNaXrJJjm8ZdpVE26
A41iH3W9iHcuwK2h0KpGHoM8nCxplVHUGDTzM0hU5KIYnxFeKT8UGIZdY/xpdy6JjbO7QBpVij+Q
A27uWhp8SYAhnu0LOiaXFJPSpynB++t+hNi4iuyFDWEsKD8e76u1M3HKKsrBsn0sWKSvfMD6IYod
OYapotk8mUq77A/3h9yaGDgUkD+gqmSSl9XnStowocFHTWJCcEOy+v4xU2Gt3h9l60uRYbJulAeX
qtbbUexoUOoYvLg/tMp8SPt8POjd8As4Wbqz/TbnQ4SFrb6wcbXl2vvrDaibUmaaEfOxsNO+4J+J
QWsV7PXDt+fz/0fRV/ORoIAWWQEQjWJn5qXoXpxpHMWegP16ub90WxPivqLsv8jcIHDwdkJdUdsp
voQUOZTOOLbUQv5rJSv5+c+jcP8uzn4LOe2mZIR/s51JTeT4YdvnRw1tuJNSlsW/nyI4hDKXEpg6
UsrVsiUIP+T49TnYHMS2wgttCJwLrtiD2Fm0je/Di4m6GjchL5V1ZBDyHOR529CzqLruIxafAAVU
Dd00uuh1uJPEbGQUVKGIdQ5AK4j2yxf8a8sV0EDSFpkIf0a+UzzmkmFXLoJWc3xKR1U8kt8VjS9A
ezUlvKZgD9a/NVmdnQ6+C0zZDR9CDXrKP4KHFWSQ4AC/HxRw248uNm17JntbUwWKjOEcLRKLl/bb
qYZmQeak0gvKKL9IXqsU9OeD1E40dyqlSgBI6O2fRYS9oMK7//n+Jt0Ij2gzs3V4YpG6rWNVpKGd
lc/U/TH/zl1pkuwKkHelw/Ktpo8oqoQ722hruqAhoQHTkuLv1dmbMwqBCeAQHymK9Be4YwyD+zaY
D7QbsycpAwMKI0R+avsGZb77k936qtA0aNAicUXHYT02umhxt7zugBfPV2H2BqmW0ViPwE90dSc+
bwQZ6GUau5gXCWpeq8FaAlgwW6UFKjA0j43m5E92rmY7o9xOCT0MujY0UJay9Ho5e63DrbJtA98B
bnEBWdG6XRuV70dr11BlgzOHljLKZwYsIYeq7WpGAFwVuuRR4Bc1haYDVYIpOixlq5gyimZ/4knT
DB4mvOZwaEXejl6Z4xrv6pVeYCus6+SnR2tszT2Y7+2eWn4YdXm4IHDm1vIjMtpGZlvES340h+GJ
umv6E2lT/YSDs1Ih8NcK3VOnsIndrMRh9nh/W20OvwC5KJsT7NdnaLRLTEVkJfDjrjNyD8PxqUdY
CfSpK4Vt+dAPsvYFXGYWH8WApto/Zzi6TJpJYQa1cMLVKoCUDS6j+IkESJLDOtIlxzkUctUfi8DR
XvIw3WsVbry1udB419vo1vDeXj/3mqau6eyWgS9r+M/3uoDRarLJz1OHbWynCPloKAlOJ5U9fEii
Fr9Ofahe7i/61sbnwQeChYKtddP/wuOhb1unkfxoHDRvckbIu5kojmphGTtn7PYkLxc4JVtixkKl
Xy2wlbZmWA6l5KtjJoMq4j1vqbn2f9hF9MhRaOPiWUTS394D1iy6qijsZVWT6SQrGb6YokiOY4qI
VYc9zCFLB+0QW8hH3l/K5U9++7olf8CfYpHxBLG1LrJFHcTAYNYDH8Vh06tNTX8Mu7rwbFkq3kt0
QPZu9w2dbh3m+XJWGfO224yVno5zmnD8GXjK8m7MU/U72mRh/WL0s5mfirwrvlhCaJ/avtAzzzJT
y/KKwI5LvL7L5ncPdfBZK1uqS/cXYyvKgccE1L3oaoAkX077X6mHkdpzJjcVkJDMSPNTP6Tpq2wm
KjKx6AJ+GSZZqU7Q14vvsuSEuosof/GsxZbaHIbOSmavliol3dmCt5UlILCkI5w6Y6lzrX5Umy46
LI1l+Uksv0xd/q5EAP0cO61xnUIlO5Ie/Idf+XwIszr7en9FbquVrAN/8YZCsOLGYNEs1Egzc6qV
oWI+dkV6SKPGAwiVPQFfAnaHzufl/ogbZxt0EkbCXJs23Rjt7ScIwz6VtLp2fCeIAKA7cn+MMkX+
r1Kmf0dXUFkmqeU6Q0+ZG+TtUF01wTejWe3HVq56mtR0ByhnYufzbU4IpsvS3EXxa514pLFGkkwJ
yAcmiDssD09eOFAdX+dB47Hz76tnQLPnj6FTybPg7ZRQv1L1YOQJH5qAGsG+FgfEeAzXVIO9N+iy
7VaRAzA4AYt7jwbqum0jl7Dmbalz/NwwuvgieihsbjBiyuFirDWWnmzGIOHV3g5fZTw09w7rRuRi
fNIs3iT8aw0wovZik2IRR2Rbmg82xITjrIn6UFp95kGa21MW37gJAKIzYYuGMXSaVYyG/6oq01JM
6FpjeOQxpqPnH+/1XLdmRbEHkhgJORfc6r6Zeok+BA8TP5wcM74aoVK+5rFGGJYrK+iOyBz9O9ae
KGzTTEYSYaPtP+DR2aohr0hr0P6nym3zrsrn4JFKYLZHLd06CyjbokhD4QcrldUaTlLeOQN71B8r
eUBYFqXlhpqoJyOrvFMd3hiK7iR64SAqFkXS1VDyDAJHm0zNjyw1io7zQOeFkp0h/a6iNs2P98/d
1s1BaRia1xK4UPdYDZfWyjzMKCf5IEvr30OuIUMG7llO3STjjX6e5rIcX7RmmNH5DxsEanoH9vYh
TdWGKnALm/Y4ypWc7dzvG7vWBrVBCYy9RLVoFeMQYKnTPERCINOl5sssh19Go5Be7s9+YxBnedbx
fEMc66ZTJ0eBpmCAbfpKpYaeQqXSlybYBfdHuT0aS0ENqAg4eu7nderJQ1/p9AU42dll9SyZnTPh
Fhab4I3m5Ec8hfpOML2NcAy4qLdSyDHQ3lidxRSNTatVUPqDRxg8C1PPT2PsVK8luBV3nqL+K1yn
wnMSo91pOmxOdbnwqSECDV+H8VYJhJbIvQXIfpzOoNYqmlma6akQfumEav+uyoBuvEGTlXuDRvxN
1EkdE4RBDSw46MdzOQbKpekH65+vduSGlmKYihQyOeBqL3YqEp/UqCwf8jQ8M1kL3xXN/NNR+/Lf
1w+9VApVy66n47+6BnWr61N1ABGKXrf6pHYOsGzRonjbSMpplmNjp0p6mybR6aRShWIfHWu0ft9e
u43VJ5EJ8wsIA7LriRk3xxGlC6+XgvEqJfrkIRz0rzbwOrilhRVuchtxDa87jmmBQOHcVvR0G8c8
xCXGJGyo6rhoz3+6f/RuDzioSeATS4fP4Z2yqgIDNuoYfwwuoxlHz307NL5dKcOeoddtzF6G4YpF
8Y1FXLOSJ02grgm38FLaulR5kqKUByiRmBrLarrXgtgcjLoXEN7lhK/VmRFn1gmNeXCZZDM7t12F
E5RZB5dIqfeQ5n/6rm9yJQQzgRWQk1CsN27ocwo2a3ZuNtFVmmxwoRHyINZR7lJkmJpJF7+mvBrG
Q4nmu+nKTYYWUmeI4kcxO0lxDC2jwDtgHOsvhVHm/xsKik6nbu6mkkpDVv6MGDc+qfVQB55udFbm
JXMN3nrUbMl6r4V8M9UNQwyA3WxOdAuhpbjLvLIo0fbNVdTZDnOXhsGBy3T6otVB/b9hShMgnADL
OhSsAJQQ2SdUlRdGrUestzBqTCc2W9FZoveqIajfG9JMiSufwwg/zlnLv8zFgEjX3BT97zkJmwu4
JkM5RIWjdGD8ugzCiTynL+NsQ8P5xw27LPhi30NnmErj+s0EAzIvAryXrsHYhgdaTYVfqAAs7o9y
s4UA+XICOYO8uEAyrsKMHElIJIhR8lswaZ90udIO2ax0T1HAnX5/qJsT+GeoP2oVjHQDl7YjZCgM
A3SI1bTxUesb9WEu8j0Qw+Yo3APUk5aywDqnp+DemeiLUEwbMucM/lY6FvDnduZyc7shF4N8yqIw
CtHjpupdzU6T9LYR+DQ31WNgicxTJDX+GjhdctWbMd5zVdj4TlS5UexdgHdc6KuLh1Zca86YPl9x
Skcst5WtcwAW0I2ifu9VdAsoZXI6hJJF35E0fr3zSmVSa2Chkj9HQf2Jl6UmDksx7Z0ikrl3KW70
/SHOumyAajkPHJXIFFfMCsOXRE3GF7UY5dfR0ESEF94odW5Zqol95OAWP2l9N3utt41PTlRC52WJ
t3yO1doos5mMAiqdb+VF8iw3Xfwdcqe8I1ukbX0ChnAQBuDDU3F6e0MqYSpltelA7LKlGBBAFA4O
d7LGE2Nq4Opd0n60Z7cNYsRhJ/y2pEsIaADTdUXYP/LY0aJnrQilHq353viKBxGMrQipKu2SFmkz
ufQ/hXUcZILnQ49iUOoZkdFEz0owpgZiNbmZIGCrCuMsxbHUerAe0h/FqPeT1/YGeEmUOQsiHAqH
2tGwuro+RZoRlJS65QXrIXL1dy9iBe5dEKh7lttbX4FUU+Uf3kVoXL9dHslIFAPfBOq4iR4RbOvp
qgU1hNb7UWTrKyxIdtSLkFm/iSJ9qw5G0RWBX+tS8asztOixUrJRd02k8/8Zc8ZJAOC2XK1ogTrr
J5HSIzJCeT7ws6RPoT3OqmuoWf4OJN+edfJNpr4MBRWHShU1w5uuOxLuXaAFdCemeNS9wUR3Ik8z
+zjJc/+upbB1lgpMfOrRNP93f0VvinOMvAjgEVwo4N7Uh/sIsUzJHhy/doBIutWUGpc4pyyAdmTt
STaSkKqZAe/LjfkI8aHcyTy3Ng5oDR7uiFIRclYbZ1Bmmeu0dXyjCKLrEJmzhxpBfro/y631BUEh
U7RF+gCG3tvtiV7n3BuB5Pi61SCxhxNOf86MKPu2cAkvkjT8aAar9QAF/nPFgPWl47RcR3Q5yA3f
jiyVgMdwEw98Y5i1c9Vo8nkEZQW6uSr+tWJA/s5Z5mTQS6P2siz1X8XfVu9RGFz2a2A36btClYuH
ou6sU1P1ey/Lja/GVgWRsogp35bppqVEh+ZLeEXLvP1ca+HCOM37HfnAja8GrWt5l9Be5q2wWjuz
DKNp1BHA03o7/R2q/XAuehi+x6oZnO+zkmuWqxlFdM7TKtjZMVszXFgkf+DCS6fo7WJaqWTbgi7Y
tSo74wz/XxsOsg7j63B/Zy5zeJtZA4GmFsADnZ4Uteq34zhiTgvaBuF1hl14BOd+mfP+6MRivOCm
sufovbGiC1UOmiqlDnbzakUnbYp1NQrja6RV9THLLOdUdZOJnY+ZfNJqtfZVO2++CggsO5vz5oW5
kGQgXXH8CHM0/d7Oc0xLBxHMJr5mJhjDUemNs8iy9COMXe0hm5vf8PODnYLLnwi9WlzApAiAYY9B
Y2odwafcBOZoZdkVakQVHKktS0gY2WXYutZgd+NRtGWenESclNolGJW2v+Yg6oDN9VH4JcNJeHQn
VOp+oSSgGm6vx0V1pOyPZ4nqdIabtWUrXK1nm7qtLoVnRRpNzW2cxrAJY4b8fow0Jbs2vSmqaxs1
gXBLS2DXHqO++Z+dT3AZJCf2+6prVLcqnfgJbG/41cTx92sQysPvOJQxCAtrsGZuJBz1F3iL7FuB
TUJ4NBEjip4MAydgkRr6Cw3a+cliwyIWMMvm5KH1XH+8v183vyPnnvctiNmb+m7tFEo3ZGgmUCOn
75XPilDcXHUGw23zsDLPw4RtnDfCSdZ2juTGVcWjmoFxbKVGscbVoBcTI6WeR9fE6jJxzvo0BEfZ
hrrxUqZt88iGH35K4LXfkxZ36ju0Zelr3Z/+bZ2UffxnTy35OMFpdV/FipZ1gxbH1ylJRfqcGVzb
4Cnp2ENkISy5HYqusyfh2/yzzZXxw4hTknyAY9xGnlJb/evca4m08yK5bWvzs1BXBPeP9CAUnVW4
MschCFtBqCyLtu2PDNRWXl9XMGtGmpCK6+RKbJwVpf9/nJ3HjtzGFoafiABz2JLs7mnOaBRGki1t
CAVf5pz59PcrrTRsoglpYViwDVeTrDp1wh/q3uuWxshdozP10rVzXTmoKve+E5BmBK00Jjk3SBV9
ADBBOyAKVCycfDHmPKX1Ej7nORivsDBxhpXK0k9m2HAZQ+Mf9z+ReNTtoQcwydwPvcnbAiZcxmpq
nSIKSr1tXFtajKeQpPrgHOxkogicY6ECSo5NuZ2rLzYVIEQvVomoNIE9ocnCKuepWY9C5/5SYnjK
aBe0+CZ5oQztrNDJuCIy1Tn1w6y/11Jl8tHQaE73393+UjTbeSw4wNv6uY4Gspg0ioK0mHo8tWTd
L8p1dYdxOJoK725Zylm8vjDfFGCj1zdCO+VxWWG8eM3LzHxE96Y8SaFmfNSksnuekwqFMrnMPRmF
0nM/KzDNtDD/fP95d48zjAPBWhWMxG212+BplsQKicygLNYXxpwJOXDT1m87OU9RUsGstrjMmR6D
Kc8Ib29w8qhWv4q06UulK5LjqmapHVlh7wVZdrAwxsDj6QYeK2fFahFFooC7bfyOFPwMlD6P5E9W
2HePSHpCYlYnLOjuv41f/cnN0UG0ikqEfBwXdF17/UlwuxyZIEpJwNQFDfwGy5bvFbj4b9W8yF9K
dWg+jIuVlx/UdKxQTmnkQXZhG6bo++QtRanT99YHFHjSTysyvrlbWKv0DVfCsfTKdVA+arWzxG5S
Ns3oytok6R4qOsrg22a80FWQ6vY8VroK59zhYm2muoMNOKTWC54MuRFocA8xuYpbHHPjNe6+Mr4o
88cCu8WfmA2PVP65VZ/wovsFlUdmx0OBKAY2v+Tph3Rpmp9SmlSTV8FDAKCP3graTEWcaqesrMKO
yLhU3zpbqRQXAf0GXbhUK95RGkrVv0A6q0cAqp32Eq1zdir0bu0em25OfzRxbvyXRPH08+CD3Iay
V99jc0TqaLGXTGN3Tkb2TR0T67S0VuOVerY+/PFKkP6BzMMiZcC5jTHDQuE0kQcFiw7ozRhxDCun
0fLLZDbe3V9K/OjNJhNzDeHSyXjI2pYpZdcgAC31STBWTvXYrygzmFVb+fdX2YlkqI9SCzH3QkB7
eyFagGCxPJjTgJb48A9aaMlz6YTJucS35yDNvNVGBShJkgmyBTABf9oEaLqz6AkbURpMktN86yZ5
/brAbPwsoz3zMtT99HZq6+Kb0oxJ/ZDI8YTD06QN9WnS7fDr/efeCR3cu7xZynqkPbaTo9gA4Tw2
5Cdg39pnu1/RQMIa5szE1zoZVar+6xi5efBJd4oY26YdQ9QAoXojKNI6uVQ2lRIHDVpfJ8gQkEsQ
YH6Ohrb38FCJPv3FQ4pBHG3KHa4awmDDGvGUQZok9JiEWvpLpJQWf8yT8AvT/3l1dbpQ2kGE3Nu7
NqhuZiCARm4QN8RCpKWY2QYx5W7iaqW9YoQd2x/uP98txowdRb0icPEG5jfbe3jBEb231CUO2jiE
Ig1AcPwo6zmi4X2oI7tWR/k7CQ7oj6YM52s31jlSbx2+sKepmBqv7+VUOTfr2Bx86L1TJbiRECnY
7DdzwkiFqtEOMdm/qmTPk2RNlym0nadszY5maTuvWgj+USySh4ju1Ou7KI9Hs6zqJg7UeJS/Wq2q
nfsVFub9N71zXBwEbuFRECxwK9scXeyzG2d19ChoVC6cWVv9ZAi9RU4XL8ygfA2Ihvx5ZALOwTVL
y48W+zbUTnOJ6mePiWpp5Lmvm5F8MRUG8iZCMgdRfedcgq1F+B7PB1bcNhcQM0slOZ+SoF466XFM
7eF5TVJp8XKy/v5cSpU6HJyQnQ4DRaEQSBboH4bKrz9bDaJXiRROiKzl7ZuGzPuls+zlEVlTOYiT
eHg0zM6WmPCl0nC6/zF3dqc4NMyzxNG5mc+P6mpahWzSRqy14qJbyZexkap3atP8d3+hvb2JqwXc
GNDrQAE2e3PJQBmN4nhWaB2/BS70TQZucFBG7S1C0g9aGT0VuoibNxnix6itNCICpcPnZ0bBND7F
mt4e0VD3jgCXgQDAgEK72SSSoZRJ3PMwQz++NLShL8yurbPe50kLkVKuvaSF232wT/a+FbUqSDHm
jrc4bLNE/AaPQCKJpIfv2noqPFvBl8asliP76F/RcpNxCP49rTxoYATWTc0OY0PrIrPOA0jEc3hW
h65J3yLTP/yv1Q2UJ6GPoBA395Hua/QbLZcZRv+uRu0C8Owaf0nTETVLKwnrbx1QoR9yFA0vZd6j
+ViURt24k1NbR8n47ec3mMuIbAK5ZGAZ6uuDxBHSu6VY8qDWbKyQhlA5oXVcHzQO9lYRczNZdMhu
5za2M5DsWhEdsqlM/BRdltPSZPUfH0y2sUbXhk8NkfwmKAzxHPd9gyTkauZnNnx+aVulvmYtbIs/
PZoMa6CTiCEwQ5ubgq61U7WbpjSwJLD0dd7Vp7YqjgSsbs8M3Ck6QBwXhWb7dhpYLP1QRH2aBnKP
/qyr9s3ae+hzWG/Dnsmsq9az0p5GICdHUIxfNdjrzcxEirRAzIkgaW5nwSbFFMqWSRGAD9JEItKp
tjeqQzv7NYyy2E2VVXcmiizUtS/0Y03TleRZ/lbn6vCpRJ509Kd0gNLJbWoybBq74kdT9AomVk2E
pmIMJiB6cqokBvwKTPw/2pDzWwP9VtODFKG/1Z04+dAoJnotjeq0ICmqQpv9tVdybAf73jZPaKVq
QMrjSF0ufK9y8ZJ8RTneCEc7h0Hd6S0McaXoPbsV0jB5V+iJV9Wy/nnVKujao2MQctJqoQDU89ZG
zMjgH9/fK7cxiFdpkLfTO0NJcTtfABYPnlJTuR7LPr3kGIyf1KrOvMrKnINgvrdhBNcf/jFYnRuB
njpc4knS5iSYEVhlGGub3/WsBedrje0LnBQc4ubuj7G4XILMY4mxdOFQot6EkHHoFa3JSJNBjigP
3QLhRa4cLOlmVfKBczYHZ++28QdchYLOpLgD03zT0enaHqWlMg0UuzJyP8li/UfamqEiyIAZSrXc
QGdrccrpBOLF+qFGDTLp97/pbf4hzD5IdzBs29M6S+NM6sKR/KNOy9AbwyX6SC86f+yWqXgye7m5
6mo7IGvD7z9Ye28/UW4y5uC13yLKW4BYizqxdpnnjifwj0LDWUeVNz9q+O7FbeG0ZlKH7HBMM6mh
xCnYTyEixqfZLuuHyin6g7h9mz8i700yheoKHSGUpV7fQfmirZxbMwtUqfCqvCguIf13V26QlgF2
cZCLKzvvD88jUbTySLdSHFGaZ5JRgaGJ1EFFmWCJzIcU9NtHOy6xwhXRYPaNqIP3bI90c9y2yaSn
sQBV1CZJ7pUS1okP5oRsmRdClH9M5ehIrOUXrG4Tf+ksiwkWEFAuzs07mSMiHrpq3GURzgSXFfgL
SBgmAthC9ciTPymoG8qnZqiHt1E4670HzmusTslQ5x9lLCD/hwlxsT6aclJdDVXuhax2q2OPnKTW
yYRil/rymNgQEHO5rq45/S8pwKcnHz3bFn5UIUIw86kIzS4Dm5mO3cE23tlbAI1QJLFE6Yk+5uuv
btLJSJaBz6CgRvJRL3TH1dCxPtCA/HVRbV8k41XMQmE6CL7062VWLam5xwEaOXY7L0GCh4viVibz
MaB5Utk+AuhE83tIGkN5b9SVLnlaxvjC7QxBZVOB5RWoiS1T6KWWXL6E0aojKgIjfnbnQe5p6XY6
Nsq471Suiu1CcXYGwIleGpV560XzYr+hHgHCuJi1jCfVHI+GN4+q+bUYVu2DUS2T5irA4xJX7uIk
PWXqbJt+NEhG53c5dK6TMjSm6k8jo106LNb8uWq1QvfGaYkeqsqYerdIFPlrUyfhf0Udms+KueAg
YQGI/ZhMufYd+j6KlH3p1M5jWCIc7dY0PcPzkq3jl3aNC8klgKPykEdSOp2KATLtkxXRGXSraZJa
38HG+RPZlZSdV0zOrkuWyz/tsLQmV9Lb/nvRjAtnF9xmhA4LiuwuXY1EeZPqzfxZafF7P9uQ7w1y
gkU7KnWVnRuB0EGuQjAFMLftwtEsmBQ1gn1Yr8X0AZQQEwsjzTtGQEqhPy0aIulQe6JzXSny4xxG
aotkvWJ4oP315wklfq+TRumto83SebUH+SVauumBSaP0r6Z38yXOpSPFiJ12HmUXmDJePVOBm7Rg
MWOsmxBPv7bdjJY1zV0/1dvIi+Rifisam89Ol1aM+PoScn8/+D1DH8+yBvUg/P5qBWyPCPAsUQEC
PLtlDESqVmTTYl9RedH0kxONce03ade0z6szN4QCNU6ix8xxpvRS9KQzWAJIWfLQpXNruH3vTM4F
XFm4nDVtQrS/sNCiyRCONlyDWYL9xJxnGf6TlTbpPZSl6NMX7PFP8mB0OZa5a4zGftRCSJqlUa4+
1IM91ueqz6bvRW7hp4BQvFK9se3VeWOui6n7bWy271JDSv+1axxxYY/oWcF/Nnf88r5YFk/qrCl1
JeQXviTVKmfnwpJ78O1LQiW1xjobBRY8J3xBSb4MxmWogqlLBnyYiYiznzuL8lbWVvz1LIfDcRD9
djI1qiGBRSIukcmIO/E3FM3YoDa0zpVzVWVshRu1aBy3pyj0J4U9IGVd48ek5ger7m06lkXRAzI8
E7HtPDGsBMK4lexrjJ6Cm5rATaasqPykHhi/DVXu2UUXen1H/iyr9fSITFl70brlCBO8k0AxY6d+
4rdATb4BviBKnzKr4YfAhfOnJlufJXXuTwzPjOd+kGdsAArrbBhHneud218VYiCoZ8pCqXZz7VgA
HRytFptddspz2KWylzaOfhbalpf7SeJOf5WblSEnrRs+9U1vZS6ZDesYJ1ztbO7fo0SET3JqAxp3
O21laG0W2fo+TUY8CqxGZvSaaPOQfBwmaf2qqag9NKhZQs9yoySUy+v9X7dz/3LtQhQigaX0v+ku
zXjUTEJ7xZba/JQlxRpo81QcrLK3z8Woj/gGq+UGmMa/KIoFVQDMIFOJaRxI349L5rTiyhucYB4y
CwtrI06OUtf9S4HWIFQT4Lo3kD+oBJPVN7F0jcK8m09aGwmVycIxANvwr3QoBX2NkLYxLt9nI5n/
Ixb1H9g3TIPLbFFwOY613jmZSmg0D6THmeqHVj3+s4CMY/popdLZnlsABylF9If7H2cnJUasj8uB
uhkI6rbyH5zV6pwYuDFHMr+maxFfplov/kvnOfuYFJJysN7OqYAcI1Sg6JzcthrjrIFP0rMe1Kn8
Rw67pPGqcWjfRVz6R6yD3cVohlt4cKPGsG1N9xgHYJpnStdlHlKf9hMOMchiPyADZ5zvv8edTQ5P
nSgj0Fm3MpIV2nMIxPBcDJFnT1mRy64WQ/Pvr7L3tQS+mc3B4/DdXgdznpB0Ki6pD3JgJ3Wz5ied
9tAlIhHy40o9wtftvUAuDjrg0NF2eqnQUFqsScLrXJiDb5BZnSQ83F2UNP68gUqQFAJkTGIUbMA3
TU09DK05j8SjJUv/BCtVRvbZxnAsH5ODULH7VIB0ad0JjtgNLKCfGLEOmXTV6zF5M0jOfKVj2X0t
lNhy73+wo6U2HwyjGyWeo5TjhSDL2ZJt2mrwiD9FYfLHqvp01YmwJn8xKQXX8HpvWOD/Jii+4TXF
Dih2h0VrPYxmpofZIsW8/1g7wZaWCCoIophmdiby5N+SCqnt1RQ8CVzzbIhOnb6mz3Expr5lrF+b
If5P75Tp4I7beZO/L2lvrtOpXI1sNlbnqpgJ1DCc9eaXCt3WkTyvO4IP7D0frQLwKr+QztvspRHw
GhmvkWttm+WzhDvOY9Z0+mNpdijfTtHEfbJaBz21vScU1hyi40JPbQtm5R+ufTeENv6uchaY8UDf
tVrVc2RM1cG23Ikj+HAKUS0GW2jsbrblgnes0vVkZ9Uo9f6KJKQ/aT2mfXqSeJTp5un+ftlbTwjC
CvwaWmLb+S/M4HAYS5QdsmFMz0k/rT+nzvii970aJOboHNTiO2+SQocuDyNQMr8t1zxRklLKW4Ez
iWP0kA0cMwpMfy7IWh55newuxbf6dX/ecmjnKoGzCNMgIPhOT1ppLM90fMx3gw3P6P5L3AF3GWig
IdaFCgfj9O0swDBzHNfMUCifOsp5XgrJq+dS92cwGRdJsRZy+hVSLeS051ar+8/FlJWeqtTSYxTR
7b7/c/aenJGvCWaBvXQzhdIa1q8cFWIViqunBfLbA+mRdIro0h4gUnaOI9oz7Bxx7XH9qa/DzdiO
4WSN8PrwYVue6q6KHpREks/tGuWntjPezVKVHgBPxBHY1KogAriHGNXTO7U2ouFyV+SI6i/SNe3K
6OQsZfaeOUR7oJW8+xJ/W2XzZLVcVCZ2G9J1NNOE0hZLTTd1msRFkxrg0v0vtleUgc2H98rXEk7i
mytiCHPhp0h7EYqH9Q1DduM6IUPhjyHsABoVjvauwS3usQ9n57PSZLrlJasGjKwJ/5jhTqIO2UJM
KsjYb8pSraUOTjVSs3qR86A3rTxwIufIw2P39SJvJ6RroO1viz9JTq0oLeoo6DRjDuwcAI1txP2z
4xR/MajjnUIHIE0SXOnNu51AE6ZNA4DWnmPgl6pTPuRj8XL/C+4eBKH4RiVPU357RSBC4LR2CCw6
xPTEXawF8xUzw+UwRYJ3zJPOG7L4wAZs7x3+CtxAd7iethohAJOU2UKcN9CXqKM3qFYY0/I2sxDC
8P3H211KCEoQ3/jbthipCJ852mVoV8O+85Ylw+ijk4triHTbQb4uPsf2eAPoQCAc8sgtqJvpWVvJ
DZ08xGHzyzDYMnIrQ3ZGwDX1i2FKv9CeMz710fwX7WiAiSbJJygWweR4HcymGfEchKqJ4nHtXCrk
tnwrGZaD4cNe+KLAovNAOi3mZq9XwR1AmQybow7oGB2QVpKvmapmB3eAsrchKRyFCgFOXzD+Xi9j
DQqjVge5Mqk11shFnqoBQduPi+Ka2GO1D6G1av8xHGOI2q7KXPttt4ztpchXQ7SA5rF2mQL0jm85
FlBasTdit8rX4qdcrm13olOoHo2B9raZEHCmrqEpQQr7+ker6hrPmMFJ13KUl2C12/yHU6raybRm
5S8OrAVsnwkegoQ3SEI0stpJrnN6A1Vh+wJC5SamPFzqvhzPWbaUblFV6QHPbO+j/HIVRLeNLr29
2WGgGp24lYGaSeE0ovuoYL+JCcUpM6T3pr1AVYCO9RdHVxDhTcpT+l3bJo+jwqFR8UsPLCXSX7Kq
TTxUwNsfi7V+uR8kdk6u86t/zCpUpdudXaSrUncpEDepRCWJcYLePmpJpDzju+dgbWlExYvZ6/V6
AVZ6VPjsHCtqUwI8TT3mANsIZaUYL+E+GwXGDPDWVVoZvCbqu/LB69xdh3YSTSWBMdl2LvQqNOOm
M2DIt1k9uaMxWecJy/jvf/4uhfskuD2Z/Gr7LuMCFYlVH+kHopIUMGhG0GoBCMqsNwyQvO89J4Ii
iN3IUbm/94B06chnHTBuN60ZlUGX2YV0LNuhGD8wzGqgmrRHl/JexkM9jHY64jMWZ3ATBkM8Wayl
ga4ax0KOdU2azvYhKgh93XpZ6QhOZW2ditQpQhdayjTTCI0n5g6rNlie1pZafZDM7j25INGCXwCp
edMXruw5MtIK5n2hy8tzR/cBNsB8lJ3vPjkFHsWCAILy/K+DnJEjjlhDVLnCjFAeZpq8AX5dlR+Z
0Du0XFLBghbRM8ib2XXiYbzKvdP4w2Q3B92W3V8i5u5YNgAvvKHYTcYgjRxa+5pLqJj4RQx8AU64
kTR+aS6W+YD80ICAo9zgdq1SqJxqBFraswbMwHYzyZzSg5+0cwE4IOmBrYha9EaNxABW2S5GFl6z
JcnPLQidJy2dlbMADv7F1waPJpQuAO/faAIXaxUiLJawzy05Phl9k56kuTkiH+3U18gmoqVMOoGo
4fZGm5cy1LoGTwwzAz0VN3X0MMpKBvynDf16TX/cDxt77w/UG69ORYPohp3nUExXeSVcgU3o/XKL
LERdjrjXjFn+53eZsIkUECNBLN52DuhPNOhSRRICZkl46bQulVzdbOunsVsNjUw0VjQ3M+L18/1H
3LlDSbOJiqQmqCxtMZYVQu495ryUSnhAXNpBagPbWqLHMLWx3UB+IJg77Sgx0URRuclKHcgkBAZC
PuXW5uaOa6jtmJiS39dSqZ+SGuElL4nRYWGUUFKOQeIcggE/cc1Ntbj9MbQ2NmFWA0AOGmbIRS9n
uuRDQLGWhx6aRuYOMKArr2nbZTjZcT69X1ZHAnfSZqBElWSYUxcbkPQb7cWZyXqxFsm5R/roX5w/
s8iD69t+kXtYJ+86ZxxxuAMA9ZDWrY3DIyEsOkgp9653QhaaswhZgj7axC1LiuukqWtazlJcIWg/
W9lTs9TOubFSOs9F3FXX2MkcRil1crn/0fdCM/B5G24+4flGXTU3IJCXSoOAt6omp6HR+kuRhEco
gr3DipA+SQz9XpYSW++35mlVMKqWJ64+qUnzB0NuZTCqGE6HtYG9SqVlB33FX8jq7a76fcHNrmpr
TCohHaB4alUm/fWu8IQ499toBhzInxxXXzBlygG7uWqIxpeVMCm5/2p3H5oWIFGKfiPF6+uHxtUc
DRU4aYSMunk7S057TtZI9aRGM9zIqY6GjrchCu4OwwTyURu5wF9Du99estR06RijF4N3yoh59aij
+gMj4WSG+VERdBsqXi2lbh6tSgEXOamQbLat8vtarJPnoKTkgezQnjtGvrzj4kgmSHTYX39THkrI
NjOyE/YZm2/akGEzKOSbzqnK+wwdsJDgOU52Euajm5td9T6L6P45Uof5VW7+seeyYAuDJlU4ohDH
t4Vf1hn2OqtDHGhaEb+N57V8soemXq8pwNbwYAfvfUzOCdIHaMveymB1Yzep0lrGQRZF+bMWdj1O
LuH8Lq/69OC+3luKqhC13l/Ei22rcdajRU/bHGCr6dR+j32tryBTcOoylK/vH4m9peh/YZNmwza7
obbJbVnLUQ8rNlkS6XFRpPxnp429by3a/PH+Urenjx4YvQZSMCF6t+0b5UMhLVw7wKupPaWO28LQ
puichVPm0yRZT/eX20n5WE9YvwkDNnI/8Xt+O31tly5JNKGXi0yi/XFsy9Cd1xAkslQop3EYFhBo
pnbGjWHxMdnKnmostLw5U7SDNsjtbUKrBdYBnRDA5TizvP4hZj7FYz3yQ8KpT985leF4mkltimSB
5enzYrhJI4H7LkfjwMxjp1v/emlx2fz2DhA4yo1xWLIArnuW0w+Zc6M6yUaWvVlt9Pncul2T0aX1
DHm4UFotGDAUqIMhD+Vzx8Xc8/Ya7Shw7NwG2OCgd4HwIUf4Rs5gHhhijdTngVpiGVGWnXnpJbxc
0nGm3Cvy+lEbu9Tvx9Hmo7XxJa0m+S+2vlBexJ2PGvemhpdKCxFe9kgwFyFVVuGsX9Zh6MlSTO3g
O+xtfXo9wpmbtuwNOmOUo4YWEiSqrF7/QUahlD0bJRpf6mrrpaSTcBBAdt8vCQzJKpLT+MturgMt
1tGpMKQ4CNMhP6uxQocrWQrNHZTQ9Cst1E9GS9yqVCV+azT0bLE/ag/6B3vXA5mMwPOSv1Jjv958
aNTbZRfBlFOa1P4KtVx+wO1AuWD2El8gLdheKMQhE63sT6Y8HZkH7710ciTmQgKRc0PqsJQ0DXOH
KNqw1ItuD/bDIqXFozVJ8fscleiDxG3vCqbsQXgBrQfi6SbeVPGQaTWWu0ExoFlRg5w9WU3UfSmH
dKHOHUO/TXXtw/0ot/uQQD0ErvJXz//1O55sZ+mRwCO2JNXwz1zHvVtKcfo8GaHjSuO6Hjzk7jcV
MyneJxyn7ZWrA+daS9OOg3rSZ88YpvVBKcYvixka4DNy1bWnvqT4G79GnfHP/Wfd29WoOSEtD8OE
2L7t7xljRcvewU4zZGaFy2GkIHapKKgOXaTeXM8F9l2B2qrWGcOA6Q2tM+1DOa6xdb3/Q25TdOSD
DcGyQxwMEejNlzYbYM35PERBzmzbzRFaeKknST5IOHZXoeIEzq1xgLY4X7sxVzu3mRstSaP9pEv3
qUGa8Oid7lxO1Ow4eDHyp6e43bUaPZBmEFY5cimthkvLiJZisib9m0Gu8ZNe6BYEsh1b/3KK8wxI
KeKpbjkC2nTzASitK8Xh2rqLE+Nfin3pEHmrifc5rhCN0ftDOQqPyyrLpKMLXtybm/STriEilXQO
SRC2aVJOzu0khUJZbuqN40lTvD6lc9zZl2RIdPkhJd+pSEPV/t+okEfDt+xZflTCrP4W9UP4ZFa5
XfjkBdUf2xAIG3YyKoTfAZndtDQn+Bh5aUgAzKRoOs9Nr51jMPU/1byS38/leiSIt7dVyGJoLqKX
IPjdr6MAW8WSRsSeAxV+emCoISJEA1zadwf7fu+Nc1/SFmCKwM2yqYvR/ZFiOmJRUORpbruQ5eJv
cWjqn7pVbdgJRYiqIRSl6Js6WMr8Rlq04gHtonb0Vliw3bO2VJl1UgtRn0DznL/ElglaoLZVyX6w
jNxuERcal39B/Fvf2zHt5Ysyc+J9004bBBDWonip7BBjU5f5jt0/TCiLOadqqPCdM6Cj2u6KCcV0
nmakGh6W3l5Wd9Gr6hGknxO506hkL+VSq+YbOU6HmpbsELUXFdzEV4v/Sfa/PoanDmK1jaxTV3fY
rcGbaaKXgze5s3XJhVU8IYHQ3UQyS12zal16mLryogWAos3nqevKh/ur7NxIzBAJmEQrGmXbODU6
SYUQADOYOq3kx7aemkezTLogX7PiGRbiJ6cKlX/vr7lTUFAiEUrAiDBa3E67+7Hu1KJi66O3UHtz
oRfXhnmwD5MkOQgAO3cfMALIx8zVkQ7ehi6u/DRvVgBES1P9qB175JtmywumH87bMHLK4SBh3FkP
/g79A3H/MQAXofS3ZHoJ7QiASQFcINQWiJQCPnBuconmVSRp7exBu5TTT/ff596iDChE+kRudDMn
xC04b5ZhDK99IimndVK/W/HaueZSI9FYr0fWEDufD1oE7xIGKYF127FvrKSDqMSsYmiridw7EtGb
/9rQvSrR0oMvuBO3AHbSxeWe/JUnvn6jka7VkdwILEjVoBQhY44HflA7uEh3XiHSnWBiURmhS3GT
DOuQsWuTUWsrM1A5NyqdihdzcmLIMk67Vqe6rSLTv//ddl7kL7QQdSetW3ASrx8N41qjQ1VQujaT
3qB9uErnrE4ZFVL4HrzFnaWYsQCLEBQDhi2bZD/vljRGvAzwSjNWZ4tS9s1Ya3HhNflh4FJ3PplI
cilkhMjYTS8cKqgpqauWBxb6y+VpDBVomeYqG6NrGGNrugkl5Y92sJKvSVEMhasr45xB2cr1/7Is
bd4QcevV11oYzKc6U9F6nqPYPuuLrXyGImObXuzUqgMJa4B6I019910ZVfmnZkcmxilVOr3YuGod
uaTvPRdJlkqXn/bOTdtVnwe6BbOUBXXitIjeL7UfYilyEJH3VvnVZ6EDggXs9njp3ETGHFGPG/qa
P9QTUjeOthz1xfZWAeEI2YoElfRD3Au/B6pIiRJbG/MAVGD/lEB38rqqPzJZPFplEw6HhmUmtcuD
xABWoM1mfFbNRv6LzS3CkWCokeJs7xOg+jDa4WwEdSFL3qTRO2IWV511gKoHceL2HJFq08f81UrE
+2RzjhySM1Oe9SxYS73EZSmRXU0flyCWhuWggthpTom1cCJC6l7w+DYvL0YKrkRaMg+0GAbXBaVq
efGG2JZ0d07S4U1TQblw5wYHPDcyZAaDrmqN6AnohRYG/bxAkL0fsMSKr7NpfhGzYEjJZHhwtV5v
mqTNJqbFaRb0tVE+6usUPdPjlF27M+KHIp7TZ1hb8hkCVXew8u57R3QK3D3JPLnl65V71eoTsNys
vMrK6uEhb383YGVGrq3WR/vpdtdSuHIsqOBY8iY/Kac6HzqU9oOE+hYP+iV+gog2XO6/zNvMC1Q/
MCHiCfz7G2+PVCsnZrElhGYk70rU9Waj8NEJ6Cp3DBtiXhP34RuT5sjRYGd3ZyFbqgtZ7l8f9PXb
bOWoHDotK4IKiYhPYdXOb/I8NeVTgZrXj7g3xvd9V1o+CvjDY6ZJUeZlZV7lrmnj+vUXn5bWGqxn
cC63ZHd2bpWieZEHzVp/bOLCusZGrPpylsQf//yNA2gQSE6Rn21lmUACq/1gxkUAejxH+9eR3y9Q
yl0nr7uPrTOUZwuk4sFgeKcjgQAOykyiWY/M3zZkzKNZKTAr8iCcW+eSqw1OAnE9vx8s9efSDM4l
a3v0EvOOu47J1qky1D8HsQgNHip4FH+gjGzHtYk0hegJWFnQ0sS+DI2teSnY24MwvPukIAeAe4IW
uZ0KS7odKXJoZMHstPl7jEhHx5XV2UndXKljgQSflqeqj+KTbSZF5Za1OX1acRg8AhDfdqAE6FTY
3AOKtm+iRahOvT5gQxdYqyWfHXAGTz1Dou8lMv9v5nWeEBvNID2idDlHp1LJ/uZsM/Aiaiugl2+Y
O+2A9O/A9S0ItJjd2NyBj1PHnN7LptBs3CFLxsxr1bE1/uI0/b7yNlBC8tOsKuUubBvjDX1FgyuD
GYKWJebBzt4Lk1y6PCDoTYFafh1FZlqZUdGEfO7OMcoA8l6INmkSDY5//9zeJud8TsAiCDMB2rsR
4o3licrA4SIMdbU5G9pP1KO+Y86leqWD3PL9xXbCMhGC40K7VJRx6uunGnp5jqxMS4NsUtX0I/ON
7B8Vlwv1bWZa4QXzguoqy8P8cH/ZnWeEkscoilgBNXbbnun1RWe6bKDT3g0gl8eVTN4LU9pViZp1
j2o5jAedmp1DgqcNDVpuAlL1LeEaOOZYJy1tYbOc6IO7UzOpzZMt9RJoVrsaP6yyOmrnpkzy+H8d
KlL9uZiiXj8IynsPDshViA3SiL/5uLmE09o8I96SsAkeECqofCXtFF9WE8b/SXbEdNu7/ByyKnYs
CCRcFzdJTFHo6NKszJVae+0vrWXi7xFn6CItaudhaNN6KOVf6ygpP9qzuvh5HNb+mCz6AaVib6OR
AWAAJZohNzw4NNUHXaf/ElRxRuMxH3SpOBuds3xuWjvxx0Hvrk6tREdKgbvrQnECciCwUdsWBfwN
oQTkxEGkx9bntY7V58REjReEfjI+jb1zsM92wgQJLNYxonq/HR8D6wFvMLIeKACEVureenbW6oi5
tZMgsgp6fUI7QOjbvT62saMWDqUM0qSGlHhQKdrzqiyhvxS4y94/qntLQasTe0cgibdN95JLurJW
5JacdYKt1PQt/kxZ74ToLo94Pd5fbe98QCiCDkMLXuDPXz9YI8EJ7mIpDQp5xlMtAYvSM+5/cNbk
+woK6s9jLRUUDSzGYtTv22wlStdKT1o1DdSuaK4MpW2/nLTuShGXndLQ6C73H2/vZdImEw1jauob
/FqJesagSqw3Tl0cxFO4nnr0b/wKIaDTXywlcJTM13cIIrkyL//n7DyW5GS6LfpERODNlLJNq6WW
NxNC5hcmE+95+rvQnagpogh9kx4plAVknjxmGyVB0DxQMtKTcs71kxgb7XOLY9LOW7zd89C/9KX7
jR4nsW21G5sm8ry0HP/M1Mk0NTs76S3kxfsPtJFwsYyJEQz3xkZXB8C8zcbXWQYp4AOGsOKyFDan
0otcJFoM9xmhr+riID7qK9poHm2zrnfuy9trZPkNDt5c1N7o463C6Zi2iP5M5JaW1bFhSr2+jr0y
vUr53oeh9EbLj2mb+/hzoYQzpXvxfPn/X9akrI8qIDqy7NibBrbaRjZagC5ZiN7UqW/b9aNwm/oU
MYE7dOB0/L6cp7etI5Kdk7n5kTmYNLlwWWc/vjyZrdZ0CKJnvP0sbk8zAueXJjeNf961f1rXzDMX
WAjcjJerAP7Mk0ogOTXGSngo+FeHodacY9TUyk5g23qVGmKUTCxJWm+g2AvrXfHakqXCtrgOjtOe
W2ssfUedPVhOo3oG8zicrbax9hhVG7cyj0nFrVOfwc9Z12ZNZbaaEjcpk/jceTsWZvoz6y2wusus
oL/QPMRGQ8ZK8sRsrKyuKQoDR3qXReEbWtz8un+ybqMSv4Z5CKggkukbMEZk9H2uGBZJYGRXE/Cq
NHw3o9vYHJW6Btl7f7WtjQT0H4w3YgmwAFcbaYxK6eDnnAYh6taGj4iV+6FykTndOaqb35czCmp1
YUKttxIJVtbOSZFS9nd1f07RXPzoot7bI6rhjo9Fm1Hck4jLCMlAI9wBuOi3oGFe6h9BWHCVt1r3
jtnLsvWyNJjnuRLv9KwdERUzojk6aos04OdsLHuki3ItQQBsSAeSLwO4meHrGupsfuKaZYxxQZoX
vpIA3zuOVuM2VznPzZd21Et4E13ZI7g4hfa5zKYxuapqb4T+PJmxsfMyt7bIH2IEtQ9bdt10tJCl
zYpcpEGt6lmQiXE8tq4lr+1s7O2PzTgPwJvTgXIMPbBVjNVDT6uavk+DGMTTm6I3DeTEUGU6TQio
nZKKqta1MK5PYaH9z21jYHMavkb/vkvR7EEzDiIdA6BVIErbpIssC4VXwIDt63HulYOTZc5OuNs6
C2SlmMUxHiddXDVY0QyO89YFT5CJqn+wnFq5opHl7nUItr4ea6BUycdDNGP1Rufe7Qs04Rh71pp9
jFUy4KaFVunJyNnJ828TODoQwNfQtQIrfqMwRaweYI8MJDdz2T5pKLjjqU7Pcuy1/jgb7nS8/502
dwuARsZZNLpo46xeYSdGxBEXqyQ5G+oPBN2m/tQ6eW8+Ss3JtWNtDFblS+T/pO/lonCeky5336ii
hWd0/7dsvWZEc5c+J3nQTa1B0zZS3AnN9Rgmz9E16zCIU885p1jI7Tz25lIU7AxfOSc3SA8TeAeM
TbC3BYC+/qhJtdGeBnStDrirMJC9/2BbH5UikmY4H/QWvRHjXaI6iqCIaq38MII1eoxSQAFeEpo/
QUruYXA3PyrADehAlDloRq/uCL1E8pyeG9Y04aBLHyFC+Wi0plleESKexWEoaBWgxhR9mPI4rU5l
WEdXMZbGXjNm4z0D7Fq6/+h3maRdL/ORhrcyGOhT0R+Zx0OmzVi+gINKr30+VDtXxuZaBFfKAmak
0BBerqXLjk+NWUwABlm/2l5anzwH0pvQYIrc/6AbcYcZLM0lVmG2vX6/0VCbMVxftg/aeJcsa8pz
qIZ7pJGtO5AUB+dPWi9chX8+819jN2Ma4dbCcghs5FRNH9XI8SfGT9o3EEfua0PLC7w0hlDPH7ui
L7kMMQccvyOGnnon5NTLj603qd3JRF//WtRtpB6HMh2ERhI04VuqmchKH1IK7trHfUQsyBrXOZlT
Kb1/P9pgU6iBKbkRL1knbJiCM/pFXjhQbAPP3MrVfJlF4ipsae0c7Y3DxlKETq4dgKLrEiPrE6PX
h0QGBQLgT5rSte6hhjP0NemU8WyY4aTtHO+tjQfxBWYPmTDA7GW3/PWZ4nZGUiMj6cZGYnrqGtO9
VErUIhLYeTtVxEZShs0GWFDSXrCS64crp2Lu4d4xBnKj5FnJvfRhroVdXHj55hO8Nido5rTCLxIy
4M433Nr01C4q+T5n+qZ2QvAJTEXG2gliG6cJlOSptZJ25wm3XuYiX8WVTrjkvn35Mguj18J2Gad5
VYZPPXgjCxF1Jf1tz2a6007Y2ioAPAGgUyrdMqPQkEzRoW8lRmp2ekr0uHwclehdqffFMXfcYUfA
Z2s58A1L6g5ynx3z8tEGFILKAZxbkBeZeWy4bT5FHRxkxezFJTOsvQnW1qukP0wOhrATE+9V2mLR
Dq1NM5PBjHD8UehDeGRL5sfcUPY4flt7A+1YLjdy9VtwCvUKgifApwI17MNHreyrUxplw84O3Hwg
FBkYk4BeuhGqBfbcdaZLd6udIgcR4ARZotIz/RkR3Y/3I/xt3xNnAvgysKxpsN90CEVfAFsqpQjc
up3PCnGRIVjsvgHTml2aphEPsgrVf56RsCiaE+TLxMkb6GwOtK6qIkEgqUiVrUjrucvKX/efbGsX
whyhHUmmxdxrefK/otWY4Wmuw2sNDOC18MRrv/Cq6RxNfXVUtHznPe6tttqDZpU3XAvIVPdFYr0q
ZfY9rYR4bjl6h7KZxOn+w23tEFBm5Op0dxBDXy3n6RPkhzwSwdTDUOjAHByUGIpoVHAC7i+1+WSg
hcHQoYh6k0JilDsj4MtmNBXFOyeGLq96E7WHJE3UUx2P/fn+eltHjH0P5Rz47y03ztBnz8ld+i2e
0OSZVL4MwkVF+P4qWy+Q3AkFCq7p24FWaeK163UFSm1u750suLKniQblNer0+j98K2YKVKjMVkgS
V9/KpVMsB5twGKV6ci7CJDaOCvPWE2LHfbaz2NbXcpCQZYpDc+ymx1pEs1NHBrFQiVWYhFo8HBIH
4WJ1ZjjnFM2/Q1Bg4HOD4R6F8N3NZannbuQCNZOBkEJ7E2u9ek7KRv04lY6x88k2QhWpIfcK9S/f
bJ1bsfuyWixNcR67CQqJNrAvW7s9THYbHWwlw2O4q5sv9zfK5qpExkW0iet6LaCkODr0T2dOgybH
gTChbr5II3XOso6dRxR08vM8F9rOo27szkVLk/GjpS2N+VVdU/be3JdpzaJTI153+Ry/S7VEHDN9
NP8Zu0XCDW19Ua+holhDnXUnNr0+xC5wdGLNPYe2rN5EAiDjQ2FT0OwUFBvbkyiyQD4gLC4CF6ug
jMmGNOKQKlxI51sVV+Gl76rmYiWD0viMU4edq2br8zFxoDBbRKRvUMC8xDnve5wXdQWf4yTB4kM3
4+hqxHp/zkGrH0wVh+r7e2Y50avu+1IELJPbP2nQ6vPpldv1Nu7pQZVr5bOjja8pXu1z4mCX6cRV
cpmifLyMeGh9uL/w1r5hTYoCVOluu1FaXncCvAntNzS30gM2OqjyZoOFxaNth//hWy4Ycnr8ROub
ptSkkyiggZ4Ehl3EsP9SUP+H0ihjWmCFHOSzm3O979xGG7cD1x63ObrkABLWuR5WsNmS50KNWwYr
tpfLJxdrrJ0PuLUKEl+UVeR5RO7VB0xRvxq7lk53lVnlUUxLk7Hs851YvdXex2obYVR4OJRT64dJ
IzmUoBXB72mkDoeeau+LV5XKc80xTA8CQYncb/IqL30NYs4xikwrPs4JWBLVMdqdvsL2z1mwoguf
eXEoe3k44QoUGcBFkgoDOEfUF9khx9bilQZx7TPm3eWXHDVuLJ2U7CoZsh07UbVP0Yig4/1tvP1L
6KcCcOGH3DC4Ym+UnFyNMloKqz5Mo5m8slIlYUvb0guaMGpf11ptnqfCmt4gqqw+xTVW75jbtP9O
QQWHoXpsB4bNyBGt3gqOvfacF3R4axH/lMjBUKuljY8eqn4ZUqX6D1uPXIvIT9i/he1GsgFlYtkk
klo6v7OcSryJozDbObsbgcIg39fwLlh07NZta3Qx7CnC8CIAczacGsP9OTVxeyZBLnful41YCBmf
IMExWijVy1H7Kw1HisodnVyFJ18X5XczLtLxIXMb+VqFTFD6TZzlPf0crB06d7SVy/2dtLU67V6U
V5FRAj++3Ed/rR7NbtlImhSBQseVaS+c2rRqirNWj/FVVKZ9qVHXP+kEsp3vuPWGaT4ywCcQc7cu
v+yvlbso0qZJZjS4VTGdUkdxj7ETigv9qWInjmwMm0EKgIWAJU9IXO9QRFaIws0QBWJu2kBV2xqz
jCw7ZE00fnBQqvdzXMwuToyFo89E9d9Je5TdyyXAjUNgXs/1MUcY8NTmE0+9OEEYmc9zO0N7aZvk
yJfdebEbNzoRk58JE4Dm7hr6gRV5gTxiHT7kqYdQkmL1r1wnng61Wk9HwZD2FA9q9OH+PvojNbC6
0hc0LvwNckCa9qso0JBvF5HkRlDxxhhPc+QwArZnO8tOc1XgY9IDCENY2hCFdpgAMb9LrTZ2DqFl
h/1hdErts6ZF+M247vBbHWJZHXWB4cChrjLllSjDSB76XEc7tsaUyrn08xi9TbSxNTH6acvHsBCz
6qOYEaXntm6KL2ZdaNOFCkpIn4l7+50hURWfGXHVn3COTUw+OmKmx0l6iXvNLXtKjpkWFc85bL3u
2KHaKH/SFKekQ2ZhPs1tZ0bXsSoi7bOut9MHbGGbPVjExnFEzBWmCENdXuZ61ipQM4RvmMSBJcPq
kmGxc+47JOqkUqb/S0vGMFOYx3BjEvV6/wNu7BqICbRtEJMj81wPC+NQq+p8YLSll3ERYPcImXKM
u7f0OpCu6KMarVKxB5nfOJjk75DaMc8A5LzOrSuJMUznQVbMuqg8ebNUjwIl68+VbkgEdGR5GaO8
PzQOOLN+LLqv9595I4uhR7B4CYJZWpASL0NQ4fSpgKVJgoZG+EOTOMlZlXO9I9KxtQr9FcB65DGY
KKwCfJlhXeVNYhms9UXkY6/bHwuZjztNxe1lGEIsTQgIoOuUrJm5HmIQkdYw55mfTVH2PY+LPdOJ
jQIF2SECNgHtT4b58p1Fi4QMOx8XxtiznsxcN9+i2Dsc21wXx2KY96bYm49FMou0C9qbbJKX6xkD
fkheThKdt0oZpG4r34+y35uwbK/iMf30uIv583IVNPetLuKqp8uHAP8xmlTrEAmZ6P+eVmBDDHyT
+44sfI3ZcFJY5cCO0BUazDbye62g3iqcBhbxoIBt//f9zUr0iABcq0BSXj5VXGh6mlUA5GSOM1ld
ArqO610NwK2YBbkGUi5pGViU1SpKTH6bGBRzZaZlH5K6mU8llmyPsysaRCdH50hEyQ8JKI/j/efb
SCEWAyboNjqyGDeNo1nxoG4JMKLazNhyKlTc4malewuJ78t/WWkB/kLFYIC52oVD7BpjnWVJENll
/7Ww8oonS5oPI1jonY+2dcAWEXyYuYySbgzHU6833KTFahlbTqYPtRe0upQHO58/tXH7+d+fCwYw
zmn0pm6JztM0GXFbG3HA7e1chjgcPoxmHJ860x52tv7GEVueyP7Ts6ervdomyWzqcjAKhGOydDqT
Q0wPM6zOf98SrEIqS9oG62ydVSatHMZJG7HH1pP5zdjgUWMz/nvVNcMeWnPjxrQB1ZBUcrhu8yxb
xdEHW5I4YLLimUGqCpke7bmrMQrwsukwt5P1zatmeyfQb+x6EizEIplLLMzF1a2VGwVGLhj/BOMg
a3EMh0x7H6ZDWh7VWJ/O9zfIVqUJdgAUChNNGpjrna/IKMztys4DiajgSZuM8CjUUfqp0yrn3tHD
a6J5HygPMSS2cg9msBYf3U7sHMCNU7E4jdFK5dJhLLg6gIi/V2Gd9lkg9SJ6yFGjOYxRFJ4txJVO
c5/uZSYbQW1hDC5hbcETrR9bVwvFrBInDwZjVGv0PZL4izoqenN0tHAiX0nsN42Ik+ME+/DX/Xe+
cVIA9AETAZfCKG19SVTuwBUemlnQZMD5+MCh9RypTlvuRJqNDQyjjWwPWD9OImsiuZ7NraVAyQzk
0EdIBfcioKZwTnkDoK9CY/vQ1E12/Q8PR58RfA/KozflbpSWCJTVWh6Yodo8ZmadPdRDWu0U1VuP
RiUCCZbmG9ie5fP+VVwCNTVLoUx5wBTI+tn0s34NNUd89crCgCYToaaEGLDYg6VvfbllfEw7xAJf
vOabAkkBqhjGOb1w0Z1E7SSoYOrDDjRsIwAw1YFJwPQHHYV1Vyyk3Q2nSBaBapSF6gPZMb7WaVP0
WC5Guy5jGyeBNjQnj460hhPKKm5XLXlZr4R5oFiumAKpRnWDrJzjfCtl2//KmkLinVVLCewkmcbC
utzfMBvuf6TnFLQmY0rKhHVlYoaaYNe4TGzmMcyOc2cK1QcTVn9vYi/FZK6yyvnaEzZi3xFR9svA
Qv4TomDjj6rV3ZSOchtpvgLXOtw5QRtfgnuaI6QB6NqAV2HmjqifzU+LEDdVI3c6O4Y0r9Q76s5r
2AiAJB5Mu/9EpRumlwJK36bzJcngqvJozUX/CuO/Dq+yxQcdfvVOENp87URaghAwj1t7cMWCIB63
oDw6L2xfN6ltPZPxV+4ZJ9HJPSejqszYvY5CPTZoMNuBIe36PfKnyKo7nZKqD3MmjCswe/Ql72+J
rddOjbM0AeGbYVn78nQrZTwU2siOKFIr+6kkU3SQCjob4WCZO3p3W0uBQ+MCWHz9blq+iu7KkVQD
YqSR/LZC03vl1l1/Nmg5fPz3h2KiBdOExuPiJfXyoUZIQWGiWwwKJ1EcJzVJ/MbWmE7ok7OTiv0p
bFfNGqbiC7CU0vs2ccZB0pripMqCVobptyGv57ftIOfQH4QnHrTBMy82fRfbN9MMARy3sE5DS9Pm
n4+PR2BhsOZSFt/iUlItV7y0MLKgMrTBPEAZ7AQ0vmgBsE16vafbefstPVr0ZBBLkbew+F6+4UJ0
vavGIMmdJWwWYpKfJtv+jvLq3iT29h5gJeaSpKIwXG9a4j23eh6iBh/oWFr5lhrOD1Uh97A2t92T
ZRWHlrvL3qST9fJ5DAAUDTU/pTEo68DINff7RFhs/HGA4NV7UKql0cXvcXlJHx09jdOd73d7y/ID
UGNC5xL72ZvITJo7GL2bMA9BkfcjG1W9kkWKnwbgPsdXY7s79Sqq8zvL3oZCsGf4PBF5ARHetKoE
SUNapSNUzNmW79EG1oNCUY1HtOUwDuuNRNPP98/m1vfktqVOgmQCnHaVcjtFTV1omUkwJBHe20Ob
HZUSvcn7q2y9TrYllI4FdHGT9xkF0bYZKKQbxDmudVFop0TK8W3lJWbQq7Z4XgQ+/z0WgBZAOvdP
vcmfVaoUJxRJ2kwRnaS57ouQsz97XXygPzm9r9G6/T0wpH3QulqekSKEAw8lPd/5pFsvmDAL6mkZ
IpGVvtzKpWsOvBNmSDTws0sYe+Ej2dNe92XrwDhwL2mQ2cCh1/cGYJJJwwwiDUpFmbrLlJjeVSF7
+BDpKPqd9bZXVej1sXwH2jfpDgxw6+f733jrQYEz0uDV2UkEvpcPinhf1GZ6DFEh7KMHw1C046A2
807LceuEcDQBiNI2s0jQXq7S8ZK7FsuaQHej+TBlY/csah2F9Cj6kUqQNfcfaiuwcpvYtM5AKd/A
8XI0Y/DqgaugakRXpTYMfGpi96Gl9bCzUbbOCL6O2gLHW+rB1UbpM91g+zngyGNZHjvPAs+OICl0
FseOF93lNrrO+dR9uv+EG3LHNGMgCDMKJB26Kbq7SSkHtaDYj6xqDA+D4L6SlWW9isDX/raypm4P
sPG1ixWJyfMF+8c+u8ycvuLCpTBVyiP35/3ftLWVlo+7sHxJy9clcYYOoltPfRw0Q2L8EJGbP5v9
f7B4XfIE2mzgOcFrr4tRxVWghdRMJFyrDQNnQPTF0/vpya7VPRH9P3O4l2kJHxYhPAIgUzJGWC+3
LcU4wlMegT0VicTeFZ2IV1U2ZJM/G1UDNEREGKdFDuJe55Q7/AP+gln0o46KGKqK3nzu7bJ7o7Zt
Vh9bu+qNi+uw5ekMtrONWX1haj5CjgajnxEI7tltPeuEh07ZXJROLU9l45qSfkaVfGkNb5gORtMz
ftDGGaiYpyWFc5gBBxv+qClNvxP9Nz7nItxFmxY9qlu5VGSoSTYVgBu42X/QOmk/SaTad+rijZPK
IuxhnD/AbawjYGRIvRWtkQQwmdojZtyMIvS5erT6QT3f354bMQiiB1CU5VPelm16LMqpWqA25qBq
qMzPw5uh1eMnZ57177k69juRYXO9ZcTKPt2Q8+qdHBF9hztakUglJon9BTVOee1pmr5Bx9fduTe3
PheKHxSmFHOEvVWIVUqvR3cjRiymVjvGgtp4ggXf7qyy9b14HhSJafXd9taraNaor6FJj5NMH7XO
Lo+FomsHeGjlTlfhts6n1bR0ncFE0q5bIwEKVBnxJQFXEdfW9FOgOHlAM8+4jp3sDqXipq8cvKOe
23TXxmrjy6GdSEG3gAGYIugvj73Wasw0DdTRxDByNkdmlMjxeaV4PZZT+B3X4Hwvc91aEow6lwiQ
eICEq2vEro0JneWFwqBOyRl/h6I9dCYT61w0Su3XuanvFJIb+wXHXqo7pj6Q+tZxVBjGnI9JmQVz
rBRoheTGZTGj+febGMOeZZq6NL9vrItsxYIHOSdZUDcmTfYoRiBFZPYBSNyeIMjG1gTDR5MLOiSz
zfX1g9hW5+FAmgWIf83fsRqMwkOJXvCXBF7gr/uxZOPWR3EGyI/FrJZ7f/mcf7XzemK0mVo4qRb6
IJ+0cZjqQ5g1+vsk1JPcH3WtQDq1kDsheXtZmnl4yGlMmJZv+tey3cKILicoKLU75p3fEV1Kv4+l
dYpHU7EONVJpwaQO3p4P39a7ZQYE5hTsOsnq6nknDsv/U5eGsbOPCcaDH3IDS9RsVPV391/t1lJL
85f+/sKAXCdUirD0UWQON0KbWwjWoDXvO6UpT9lgALa4v9hWjOHaAQMM8udW4GLAO3nKbIw61MGy
Pzdy1BC7NRrnwZa19ZDOpXHVYCw9pXlq7hGRtx6UVjeUMF6q6ejGy49pgtudzJbkwnKh2hSVOZ/U
KqnOSeJGO2d9K7r8vdRq38hukFE5ahTmbpae89RtzgOXyO/ZSDAjquLw3we94K+xG/zThFwIHS+f
zVCaqkxyDAk6bfidmH34SjbJHlSM64b/ZpWfLfcd24UWFT3BVaBGcyVh3AFkKyxjy/yQUeXMhQ9D
X4EL3OnqWc5J4/hhqIv2gG6P1R1ip7KpmiGz4MmS59nB0TplutiVa5eHKbLUt9jfGJ+dJoscHzZP
Wvt6lI3WUTVlYz9Ps6h/C2hRqe+6tfchElaeXz0bZYuL4VZadGrivGh8BbXuQGoadu9eJkL1EOfj
8NtWcxdrlsJVv2h27unHCIzm274fwneit+fmNGR6Xh5tfUTN3Uuj/pUyek17rrzU+OLmytgfTdFF
1SGXxpwdJeMi79hYVd/5uOsqCg6k8/x61I3SfiiHDqT9oExedvCg1v60GurLdyHNG2JGaAvtopd1
A+VymukX9+jcHaakEPLQhooz+pPVAgiYAU1iljhlefMakhMWxJV0ZUmSUYw/MlQOkbumxwUuJo/G
T2M0io9EKWd+03gO8zG/zlpp/ULhckR+otHir01aJcNDVpreJevhqTwo+tBEJ5J6LUXdTXXlKVSl
sE9qFpnCz81IN4hriaEcCiNNXs+gFeQRE6jmf0SP0X7U5Zjop0hRalBZQ5r3H9OpNsPj7JpZ/jwX
VfNeE0hfJooz/W+2h7F+nuwyLn1Z2/MX1xLez8Gep7M34m3ldwmSQldFs2vnkqtVhqri0PevOwGa
5Glohn7wobxG7pHqciDJzywRHeesh64qvMGcryqeeZEfqVx6JyT7HXnUps6sD+Vg43hY0qFqrkLt
tcyPZFmZx7r1ksd8GpoOQ3DhfUHjbHAP7ZhbHyvPanLfASnkPunKMARWqQ0SlWFoxgd0xfLx2sfF
VKE04WZmgu1Jk2l+60HWgltUDu1RAs6qHjQR23hycVdUvttH7a/KRFrQD6ViV9jYMfM+NLjLq49l
O1ufOiWMQZ9ZaX6QXY6aoy2YkvsTELvouaekbPzMtSvlUz7Wun2IYHQHStnM740UwfvnHPvd2Sdz
S3v2pDf1D2NS1R/7qbFa3yxb43NZ6bN2RtzVLn5jValnBx1fjb020sZVSXVIF5CBImnHukNWijGC
ZAgLxOoy4xkUcPjBqzz3Z0aF/r5qtF81udzObbIR0UHIoUlC34i/a+TsmI7NLIcKYeXKK96O8Thh
ZxgOVDS1ON+/uLaXQsMCsDVhdg1eSPs8jzwVQl44wJvM8miGMFBaZ10J9zydlli9DrJkOIz1UJK5
ZQ0k8Qz80M2ZxVZD9WuxtvqpdUyx/v2BFpFabo1FsmfdcIsSpNWA11NYGD17uZ7H1Du4bmp9X3Rc
9wxzti4OakFcQgHBLXDfl/eT2ZYG6nHUFgLG/CsvMYZLz/B2vNjGSCpHg3N8MPtcOxWqNu5tza1v
h000HSMmwWBDVpVaXgGHo3vC1mzwWcxas1Z9nXUfcqVt/12WFk1ECikEcgGT3aBccjtR23imxahr
cO+Fzrl12/HS4Nbxr7t/4T4htUZ2SKZ/4xnQCHdwUCTMA9FOyaFZYK5loqSnSbF+3N8rN21Txmzo
ltOWQY2WtVbZ6MhsTbUGJwvsRpdf3dHL3kZGa1vHwkvbLyWKuJdONAXXzjR+agw3LU/3f8Af2OuL
M7HgJpcxBzCbjbJGtxW7QAaWuXoq0+G4tE0fp9prfsxm7v7Pjk2uKzVzhe5ndZ0/CbuO3afJLA3l
2MaKK8/hKJOvapirTI4Hytv7v+9mey8/Dxs2aBCMaG8OE1aek4mNaRbEYZ0f8FrnHmnmwTjK0vve
R45xct1RHsIw32Nv3WSarEyhALSdqpJJ3mpvF1oSD1HVZVQh4XhSjDw7ybLsL5Zw5ld6Yk17XZab
w7QsSMG3MIYpGtZ7AbnjKqxiFsxxOw6KSR2JIOU7+DByp1X1J6auPzrEXeoS5qE0Bpe3/lf1hQPO
BDzYYSCqz2Hv60MEXHzUBys6mkbLmCsLK7fwSVgWImeVV+jmTmn9TRdp8VbF0OmDbiXmdJwnSPjX
vkOg288Tq4mvhlc5H7OmsQdMIUrxDdSC/Cr1EAjVNPJ4p14vtPk0VMb8Mx+VzsJhMwRjgaCrJsE+
1LX+iePdtX7azGP/to7p150cDDElwz5I/T5pj01rDYjg1yqKrNGnGnCSA86jqedzFfatHxU4wbwm
Qov3NcpToa9N7vD5/sa8uUv4WpAW6VyjtQc5c5Ww53lsj3GOxH3Cs57sOWw/WokiHv7DKvTCmKoy
i7yJeaqT4oSlyixQZasT0hPlqc6qPf3MWyQaD8OUilBNDXI7I0rSVNoSQGswO2FykTIcTuQ76nFR
tef7a+Ehlrr5Jk7aBPc5a/4W147xZmB8frz/vDe5zvJDGAaS+cFghIL1cmPaQ6jSzwJ+kAhzOmFM
xL2mNIzIVWM8CldhT3IP7ByHrRjDchwFE1/SG14fJ82bF/wLLZAo/19kZf1DqkSu41NeOufQLMxv
kNPSpxBTsj2239ahR0JogZUDgyADfvnAbK2SQ1bmgd1Nw2Otyh7YW4hNWu/tyQtvLoWIMo1VVrsR
1EmVkmpvQVCheO3S5lQiaDLoE4xidndyuo3P6KqMWdF/pSdH1//lU1FFRMaERFAwNV5xmUxRBqVw
7JPGwOFQVnHxqDphvrPoxvPRT0KQBvgmc6R13lUblU1mPmcBet7tNwOnyktSd23nJ/rs7AH8tI3r
gXYZ6kQ0xZdJ/Wqn0jejgujZNDVVo1/3lvZg13XmF41MTmYyqT5cgfRUi879DUddP5YJ0D9hq801
hcFzUfLZeqAJ1i66mLMfVuqegNJGbsHQl2YQ2lAqkMfVBbaIFWnjyH2SWA4oLqQkM4Ilunhn7CSK
DxgDNV9mwMvnUSBLhcCHnK73T/PmO1qGpRzZZe60ipGVC+qmptIOZl3Yj2pnPcu8QgMUDMV5xu1k
J23bWo7pDr1ghpe3aoqlXeUzc6csKF1N+egWDVoHVobGadnL0+xM7biz4J9XuLpHQSeAGKY7hB/Y
ujRr+jL3ZNYCnQ3t8jVwpuiUtWWM1JMl0q/4FA1nWbUlYu+5N30I27R/gGhV7ORIWxufjjv6AOSR
t76h+qjIOjPB+mR2kzxmUK9QCO4rv1WyZCc+b75iXLTIVMnFwLC9PNiZVOfKFUMWuNJuT06UeBck
WuTVKyPnsZ1r5+v9HbT1aLT2TfB54FJ4xpfr6fFYDoPdQcaN4uYbK1nzAY1n86PV97W58zm3Ho7t
w6Fj7oSy6+rAdJhQR9hZCeSdcN0WmpgvWqVXlwItlEPnjPF/eDjqDNwx6Wiya5eH/ysLk1ounHAG
SlRyUi5zmL/rvXE8JZijfvr31/j3SsuT/7US2BItmkmHgpZR8xF0mqDtRdsNX9m9funWF6OewCZp
YWNa6zOvNzjPeBrV79SUhV8AJ3ySTYvDFNS7j//hqRboKs1QBlfrEDxBusWkF4xUquYtavUc9mPh
Et8GLNmUnap+2Wnro04hYjA0+COxtnqFglaZSpcoDbo46g6Da0yPcenOO6nI1ttbtDxJza2NGndo
7MRsQeWiiD0bH9M5FqexteZzOTd7LZ6tB6LAodygslomhC/3RC89+kkVc7omkggh0U0OgPDsAek2
cis2Askr1wAz7/UMBGNuOx0rnMfA2CHFqjaxb7pT82D1dnyKXbqzSdU3FxLCvVC19SrJ0CGRAEe8
JbNntgRbwKWGElia+DhRT1fqcHGQoyjO9zfi5qvkhgMrwtj2hkHR2KOdubEtA9JrqNZTi4xn7+xh
LDdvG7Ip6GbUxIwHV9cpSt7x2DhLyRF63Slt0plGqRq/n4w5PZNcytRHkqk9GWKmVzF0Dd7FTrFD
kbkFLzN5W8gxsCi4+G4y1rBDQpTiR+Ix3urRKdVDe6SVnprnPkUHAWiJm0FJVmD5+0Xu1d2lKDJE
lIXAvZVqO8t8AAXdAzn3Xn9va7MRc/hltIduMeN1H6V5qDMDyEFtPw52xQzDdpTnLCl+DOGofvfQ
h/vWM3HYuTm2NgChgeKBOu2WW6yHrq0YXimDUe3tJ6cdks/opOypYW1l1dzyQHggy2EUsvr+WJ3p
uSizLHASJ/qZdWP0xVPayddGGPYAiUbfG8We6/vWMeKRFkGgBRa6DrKtiW2P26IgZWWW+pRpU1b6
oee0pg8wS/9x/yBtfcBFdA7nEZd+9xqlZNeNO6sZi/Fj4PMayVBeEKsIyY/r2LwgSBS/Hit1ONKf
a3ZK7SWArwL8ApmmvgRxQsdnEcv+646MSxmhA0o8ZJ5kvqs05ZcYpfcb+6+YGrjr651J5saeebHe
6mvWcaj33jIBb6XWSz/X2+mHN+vp8f4r3VwGIjZ0FlKamxyc8A+3MjYE4gH/x9l57UiqZGv4iZDw
5hbIzMos197doO69e+NN4OHpz0dfHHUBKlQzMxqNZqs7EohYscxvSulREpClmeEeZDJ7oQn1B1SO
KC8VfSPPzteUGVtindZHat/foXJEKwnjdtM348xUfMk0Y8U1is5U3ahu68LFxSfO/ByPszdPo1HL
QjEWmC/lJwdldVPLVloT/MgZRZn/0IwUR2G7Mz2wp+Xbb2tMVDBbICbjP7KeksiBXmtJiwBZ1+Xl
l7a06VoVpWO42WT+D5nB8hHR0FxmMhsYb89sX+syGnE2IhcfKys1nqOkCnxr7K2Dsm2vHbQ0BQk1
NCU4+avUAMORQjIbhNyMRu+gwExq91+eVuWvWsa4a0yU4KxkjUBBAN+2EyTO/qpqRae4+OdpB/t3
J/6wo3DuBX+GBIbjvDyWU1NXtqSQJKtmFH7t6knxjKGsb1kWTqfXj8rrSwGXerlUieVxPzuApaIp
iL2y64SPYlb+JGkUzq8vtRPKoS8gnkgfxlngNy+XajSMgZslIY9SBciSBU1ijJL46oxtehGIsd9N
0RF0YhsJAC4BGmS/UsBxg79cc1Rj0SZFTSt9DHB9C0LjE3WjfCRDvI2jLMNmpAG05OXrkk2LQsuY
HXqJfW9Ppxj++mMzSIUfSIX5EDfNkYrB3noAs0B8E3q2RrpqKkptVmj7xFGluE2lBI/qEKVPqtab
wJew6Hn90+29Roin4DQYyi494JevsTBHp20EdNkm6K2PnaSkT62siINVtnsRJyq8Lpi+amQ06zIq
1qnlTRQZbgOp/z/I9AbntIvGR01OD1TqtncuK1GALvxxqpt1HZDqjO6mCPQcxJLqn9nBn8mzWtm4
2MHIUACp1KthMH2KbUwqD47B3rtkTcbMyMQvXhQv3yUwDkjPGpi6EgOnazOOykM8Vkd40r0d8tcq
6uqL6UEU5ZNasCONVn4XqlN6rqJpOptK910C/nx5fYPsLYen4+KXQEa4AUAmHYk52rqoK09V6xWD
hCcsnhnhfWx2zaXhzxyIp+19QUbAZLwKaLPNsN5sNCUYIEfeakWMrhlZIGwQcEBncAw+SiC4aUr2
yXdM3p2jOPbHUvBl1kTPCVgU+2cp+jf1Haj+joIqvw3J1IINscig3BZncMXrmY98qkSqEEVlkCha
0N3SsZMeBDBl9AGr6Cv5nPkTVde0du0xT3JUsoL+YH9v+QVwg5kbc2JJKRfXg5ebzFZTY2DYAM8Q
LMiHMC3T81D3wScElPoH/KPnOxBeGFpnuJiI3JZdZKI1L+wb+zErrejgYP/Z0+s3Bp6HX0RRTDRe
/RxsgcM+bnvo7+gKFG5n5kHtJamm34Z8sGu3i4wi9jFXzKezNJRV6dsj8qNurGiZ7YFq0nPXDmrT
9qCW40IdKm0Uv0uSurG8tk9wPrPyGehVjC9x6I1trcoHj7CcyvUTcCeTgxASQI0uB+DvTFnYURk7
Zn5zqP1OOk2kc4e8EdRUu35UA6SFnAyVuqkaCmRf6yP53J3zZeDiiSXAgo/dVCQY/zp4p6vFze5r
6XmQ+/asGJlxqcvJ8egJHWlN7iS3HGYN6UcKEzrp6wg5TzD31QhPmcEezLuymUYfjPhHqUnn0lPk
JBtcJbekweutTn4atU580TL56EbYvHUAupyyRSEIDY7NvVoWJp7xTDOvIjO+iVrP38HCN5exq3FX
V3X+rM01KDB5zhY8lnF9PahtEhbmUwtTGWbwIku/Hq5UZW/iTjKaV0eCEVKCG3tmdtQ/MnoYz7mK
jyrN0yMO+J/o8WKnodG94Ge5oCwIicaqJhttZ7YTOXGujo7m4YOmmlBVmiHV03vdGJ0vKFzbKExl
XeyatS3e9V0lmy4O9knkp2iKPdPLk6W7wJmYHM5BGn4s2LxPsoko66w38z3Zg3pUf2z2Jz8abQT0
nensovi1hOu/jgeN6nHMSsm+9iL6mmBld9GtMD03KA54baOLg6x1ZznyYhPeK9j3LbMH+8EmWAxZ
r0hFjh8Cq2k8JsR4jk+h9MsW9ae3bgQoqYATaKotqqHrjWBbodzr+MteS63QGGilQfeg9eo3KQv0
dzmKmXcAQduDK3WTDWECgq8tnrJ0bnV6li9fKXrqoqc2cq7gqqarrQvb0yekDYcBZcXXn2+TkrAU
bTq4dgwTwVStglvflWMYNCNbzkRE0LeRtgvvdDAg/76+zvazwVSALLRQQnihazm6HlmHkV6VdRVD
ZvuJnklXqwPJFMxxfG4roRxsk234QGiGqQ02UYSPDbO3VQdb5GpjX40urN87adneCQAVd6FRlTdl
dHpXssryyR6RV5+0/Kh9vo0fqIVQ7CCER197A24ReubIc6tY11yTg2eo1Nl3xpYdqxqF8QNVRS5l
xxKh//pb3m4clkULjMuCBGmTrHd1i1A9FItrZEnzJQVe7KFt6pyRL38z74XHAoRH3bNw6TZthzAP
kTzUeoljL38Gn61eh1i2zliAF35fjdmX159sZ/8AOmECRy4BanKdRiCVmJeLFPs1MeshdyF9Nd8H
O42fxjJH+3+Y3oyHAh0Bf46PyFh/mei+PINTA42OToBztYfC/iiJSnYTBCe/gTpnuqPU/73+fDsb
ZlG7XEp/whr75uVyHc6C1KqKcw2Wim6Acfs0pZ3yrEmWcGtH6a6zrHXn1xfdZNLLM6KXgADGwtle
p4qwUICnzLVzbXPdCS8h5mqV6+QL7GMGZZReUZCUfhhZofws87o1DhKrbexheeAZi6TcEoZWqSFC
sN1gmoTymoc+T7aW3gU85EHXam8V/na0YbnHOYzLzvrrfrITTeuC1nauohb6V4GA6a2Mwzf3HQ02
CwMfA1ALmgLrdmoeNmPoSFBorbigDS816qmr0qNseud8v1hl9cbsWtdD+vwouk1OcxJOBXIy0GSX
rsPRtb7z2oBEsye5E/g664Adlmx7PUTO12pn4SvdpF61zg4OAtbuKnwaoN7o022oX2NUOYNERs98
Np+vypiClQ/nN1sl8nGYVlnMceBVcCG83AJKqCi5qBdli6T4MrdBdslrJfaEdShNRwXK3/UyhyNP
XzAZCO8RF9eQATUXgzrGmDM3g209W6UIv/WoWDwrs4xqRqelUeHHRayP7lDmyLyBC1GzL0VvQKwP
+s4ECRlFQJj1Ib5DV6RtXJ2m5HMkZcl/qRpCAeFIg2xeiGTpY2wiYuZHSSf/I5eR2bkwNdQPVmsB
Ei1o62FmmfT6Y2Tn2eTmOv1nNyWlxS5awlLEAmAce04b9+o5U1qhfiIpz2XXQAqoP6F9bpFoZrmc
+KXAmNDDYpZZ12SV5jtzTguZmkeyspM06NxsTqfY/+p2KlewF0Lum7Qe9Xf21FEbNeHszG40iHl6
Isk17o2mRq6yH235Zzk6yX9RpFnvIfqGgY8xkxO5JmYrv/U6Kz5kGcp3l4Lo/4xUU1D6g2mBv5Q7
KdW8HqOZr4lUlD+avssdbzCM3PazvgoGd56s6FNqQ6zxW9h3Jy2wh+4u6EbzUfTS2N7KLq4zX2oC
7VvSwsGgVa8tmJ0olU5Dp42hayICKZ1TJRYP+Tg0MWx9Kf0Ro5sV3xWoj42u1Si1c8aBOyo825EE
+NEYyQfoLyOqZ51qiGcs1RThB2OrVp6e5UK/zg3aUshKJV9LROkFpo9RSDMgnjvhGk1rm66ZRr3k
QyizOi8p+ZdrS0b1jGKylPoigDLsm6RtMh/JlOhAtFzAT1MNBopZ0aTdW7k11o+Smk/N+ybU5N9F
OSualwq0F9xeiFm8U4M0vSRmibVHSM9KcsG61P9UfOfeG+Y0SDzRFHBGdHss38/WOFiukTiivpNU
Vfw3z3YWXWuW5FOokGlcI7YT552ZVKr83PcmrRkKk+aBWIuQAki4CjSWlVk/8WOJUjhSfZ58CKCV
lm9VrFioCEt/j7O5CAKvDvs024h2GZV6VcIw69woHIP4Sy1DCByKqIl/lkNwRHjei2LU5gyrQdIw
NlzlCmYsFBk6W3yb2nC4V7QmwMu+qA9q0r3gjwMdubpKbrdBX00E/hFXFuRVuiH2IRTNjL67xK+D
4cgYaG8pSm56HYtYGxPmlwETI0J0Q+MMLfdZwvOIYgdcRpxeKLyaA7L4zlJkddCnaQ7tjAZktSkH
IxHSNUhazUtEnZ8rYYYPWts7R2CdnSQSqgNa/1xn+JOuY3NrmHi/gaLG0ULvTuYkpyejNLKfUh5m
DwPehfWbq6vl9iTJkVmRoc4qq8ug2qplXwTX2WpGP8dfwhec7KOW387+oyImW1v097ciXC3w5AyL
V1IckjdMqTvHc2qM1m00NlxzUPV/jL5O78wp1/zcDMv7Xky/gBRmfjibxd1QqZ3X1mV/93p6uZPT
0vhFaY50nSn+OvNiKIMBzRza18asMB4InQhovJBPrWWXP/TJNC6kgEfglJ39xKKAqher2y2zNCAG
zhlI5mtHm9YPkOA493PIXL2TrINIs12Kb8uMmc43w0M6VS9PSVhALB2bXrnG42D7NWKUp0AFvZ0U
ovdff5XbL7xAlxZiNUFtK/YT2AA9dWTpr1Qrxvc+DNovpMpHqwACX2cvPAoFCP9eIugGc1F1lZhs
wRwm0XtbnDB2Ns+qHAam10boHLjTWFn/pQVW6ec0axPblfXcss9aGVSJh/y+9VllBBb6NMziwB+H
EB4m+JqRu6m0SjfV1Eb4UYfbOIaxpfocw0gfsT8uyYoQ9dXTs9QMxjunxhf4khVT+yMD5vxbSdL8
i+FMoXpx6Gg7VzlE/v9BI0rpXs4Al0vIGdV/zbY2GsRysuGbha7fdFehp2OdArpn3wvcemKovlkz
n1sty86zMvRM0OrSsK4L0bo6K04y2b7ZI6NxL3UN13uITI3uG3oWO54sDR3aDti2BKeoHIHXKmRU
P3J4tiW2FrlIXBXAveHHttSqbq079cemgSPM9WwDAUCXz1K8MugoyNFx1yzkuvs6cklFysCVHHNS
XT0LU+X7mJdmCXC8ySB3pFryy4jrOPC4OdN/QiZI+rmIHeebVNnwPpywyO4bxQnqS012UHqZbjbR
uYOi/ivNlSA7d8bYflDSqkswKojL0S3grGVuqXXawzDPw3yvVU4UPjqpZPdeAAbqmzHEJrlfZKEX
nTvpfB/J05D5NkIordfLNRbjeheU/7bYxuK6V6Lu5ytxkEpQm7XqwXaytPeQZpl0NxlD7fec5fmP
tG21e8xQyuGkZuHYuJaVhOIuSRv5Dm9MuXU7Jwc3MRTSv6qJaqGt1MaPaXCku7RXs19d3YhvdYGd
AnyBD6jOlF0Q63dZoDkfp1SbklMTktOdlgAI29fMk8KN5qT/zUcXj4nWzco7VPlN82SrfZe9x64K
r9EecmTtC1WaPvXxCEMnz/r+IiVTrJ30IG+RMqhi5xmBJElA2R5i5g7m3J5yGx28a9FpQenh+lj9
yDKIxK4e10Z7bpxZTu8sM9B/l2PlCJ9KSwIJFjV66mfdDO9tTI3gLOSwKjy11bvYL5ouZAvI0lhP
7qCMzYcA5vti0V1q4kEOSbbdtmgMyx/kQEtdXAHhaY+z1N6ZfTY7d7Tz0Vwc8Wl9FlKkcxrM4cNc
Bs5jU+ryxyliHnhXhW0Wu3lvZp+ZW2UTX1MP65NobTu8NJbW/IAKAhmqgu3Y/wzVeVD83BEK2Xo6
GeISxYDp87ipU3duRRl5kWJXg29XfX43xkpV+8Rd9UOrRMb85Ehj870uTeeXhYGAdD/OvdzeR1FI
Si6FcXk/RGZkn8I2GYDIjFqmuBAI2uc61TKojlCvpcskoUUFKzFwPuOSNg4fEWLiVaoJO5zzSVx/
Lska2o/oeMbN+1ktmtDrMurBG19FBYY+t18DNL6Mi17M1aeqrMX81vCMCAX3JZ+ZRuoWt11FswQk
ErterCnTpwRV0x9WbDinN14CyypUsvT1APzAan153+R9KgWWZKa3nkIc3HTd3cB2Z2+9tVllQRMx
qgN+s0lm7RzBcBhmDPxF7I3QHdGE7fRTFtdQ8+fGPPXlm/kzy5JERpDGi1jXmlxmlcwGwTAAs8+H
4dzGeHRUTR359CfqqzVbsd/ryfTW7tOyKOjCRTeUwd46xy2q8o82NqTAsQm+dGqqv6e4O1Ii2+QI
f1ZZHIEhz9HeW32zXtFi3JRDKBOjyD2GoYoHBV986PTySPZrScpfdB7+LEWDdVH+QudpySH+bnSR
PqDBGzCID9M+doeuwmmlToEuorEQuC2mRGCbyuycanH47fWtucmsyRtAhyzf0EHGflsBAXEtFjUw
RLzg/YRy0p9sg9Z+LArddagMDzLr7XulXykvXGIGszT3Vpn1IEd4pbdw28ME1YZ2Ee1EzXP2Qoiz
Bw3EnWdbDhsZHiXlViPY6gMJgiVebXko8juRFumpztr2Ikq58pC6OBwDblpISy+Wc0A9SekF+vXl
h2RYb5htPKQ3vY2zyRcIBkp4LWvZ+1xK5vq3qqSkDZGmDkz50mh6V4w4GPXRpCjuNCUIqRjFaN11
1uIz/Pp33uSh/DQ4u+S7i9kNtLOXPy3Qo7yPdMxwpcxuMGVSgvdN0HUf/pdVAFzzgTE5WavDOFpN
PE1temidWvkS6tFPXOb9v6+vsilPlvPyZ8zKI9GxWz1LGdN6bjpgf7jNWV5TtRYzIX08ZVbLlhrj
VPJIxOQfr6+63bgL3papOiM+eoTrjZvnERIxwyLcUsX2Q4aXvCssKfmBdvDREGpvKeZ6BB38uwhA
q30EXb1lHxAQ5llPvX5CpF7R8sLv8HA5OCPbfUHLmxqUCSmfbDMm1eyg0ccMVxi1UJ5jis37GrGQ
gzp3+zzYbS5IO8Z6MPjXOmF9J4yuKhAi041yfgjE9G9mTXiPx9qbPZ+XrQdzdLkXGIusp756MswN
ApgpSuSQU/uCzh8cKcnFzv0IbrEZVC5L8TBc6yBdNziHFqyQrIuQqF2i/hd2tfXdgcl4ztBw/FqW
pvmZR+6vVRxC6pSANx0UsVuCw/IDAMLRtmZQyol4eaT73jLKsmKXTK0lxktexKbjakJ2qpNVBUXg
asx/rPc1FoK/7bZSUr916GLjVxlAfc9SG7WINjItN1Qk4818YX4cPXtwIGyrrccDGkqO1hikPHqY
KLdqNvULjV7pUuJaeRDa9sIBXQOVYR/aXvS+Xr4HFIMm0gU+BHaycEZzJXsyC+QDhwFogRsFdJfL
Zj4a9e99foCIIBqWOdyGtdoiho+aOKrwWH4bJ+j7hPRBmBeNmvXSMu35jKLy7KVDdFGiIy+i7c1G
qoCBBp0j4KubaG5pA0Z2FbFISEb5GSMwyQ0TqXWDXEtTF3MY+aDZt/eOQcnCGQLWQFtseRt/pSiY
8cmB1IKbHw0j+NJHoeRhCBO4aTvkj12VzEtvoDpI9LZhg6f8/0UJui8XhfRNQp3EhEGEsC8G6tP3
g1gYyuJQd3snDDJKB3a3mC7DTV3tIbClorNhjN76UaVhQMvzWQ7S+oCTtPwt60RvsYpYNCAXecbl
s/71FrWog38b8EAMXtQPuLfm56Y3Cg9NJl1xyzE3L0k0fJOU5qgC2XmVyh/npUWrkeH/6so0WqjG
5O8oCjVRgGluELqYO0Sf2m48esi9pbDHJZVlqIpu4mqpIMW4JoW8dgtaNXmcxsx4H+TzMLptOg7x
QTa58934YGwDMD5QANYQP3QINCccUJxWzVT2Bi2Kz5pSH5EDdx6JCmCRnSSmo/++2h2TCYCOOWqC
obr0I22K3B+lXL2iBT0cJFA7UQVJJnA2fCMgspuCSoCkFNMU3kSq9r9CtH9m9kWtMNdXweu6aIY5
4n1VWNY/2lTI9T0KpskRMHjvpcJMobW/ON9uxC2UXhNQp4sQA3JzArcZhWddKo94jzurQEVZgEVc
FMqmEGjncqQ0YVSRoFBw7wxjZHhWUtlHUWR3HVqi6AY5i2PA6uOByBhbE2k72NKxcrPNLHzOYAQe
xKqdow3gEW8kRhTmMlJ6ebQVOzXVIZekq9rlhceM1sFTXJnpfwn1ya4S1YtQln8Xghw7CCo7m5Pq
0PzDuAGKsU6uVCOS+xiJ41scBkjVGVJwQp/d9rtwjg5ugZ1XSXuZoIz4CLaya9hJqPWDyiWLXy/C
Be/qwVJ+GuCED1bZuWvoYvATWeoPOfvlq5xjEXdSF4S30sbM8qSIUP1tpKaD2s+Y1fYZwko1XsuQ
4vTNeSrIoYWNxZgOiNQaJJ4VfV3aKiiNdqDz50Rp7cfTXPljIUXXN1cTRGGbSwBZWfBDq6tgUJo4
A8eGmHwV47VKwVeAUQzjMzZL6v/wWFzcy0wQ2NdmNpD2KYLnOHSiZhh2GLxkkXk3wUFlrBwXw5E7
6N5+ZGZE/QsGGdL7son+uuSG2nBqKW7iWypIwiz0mfxBBIZvx9LRnGpvPy5dBLB6FpXFukdjq0pr
Z+pM86IIwkdapdNF0ob/Xv9SW1g19vMAmbkAANUw+1o9UOnUxmCSXd8oZ6tToqX1exSj8H2vB+00
Jq3w6e45lziRzFMQDwbCnNObgTD8hkUYAek65HfU9Twyiq0ukQMqqEHOxTXThHLRBjTVRdhMB7tl
76VyuhfZQYULYLMzpdiRkwIt1TSL2jt7TKbLmNrxAat0963CQwY9xtAf9ZZVckdDkQEuDIKbXCmq
H5WqdS7nfHYtaPBeJ3eZPyAo5pWI0Lj11OXvRaAfQdX3tipzeSinXELUcqtDGE9Tn4VyFUOlLctz
TMcKwGU5uIBesoO3urcUjRdiJ3x4gNerpSIsuKuuqTGTH0Ncy7rJcutxrH9MzeEwcHcpWN5A5qiB
N1mmsLRIN+CY3yDdJycVVTRfG2N40LH2Ztgq6iqALDkcdHvgpqwaFYu4mOZkSg7Hvqs/ApyxviBM
gliCY0bmQWq0vKFV8rw00FkOCAA6GqsbVuJ0W3qBpIuE59xZluXOnRcKtlon0kUuKvvX6+d+5zWy
Hsv9waBtjr0sdUmoymjmdNWcR2gPq+2DRtn8DrhWcLA7dq48xGOWpRbg+Iag2+vVAGdhoTwy5U98
g1zPRyHBKRBOSHP+Dz1NLgjcWh9ff8adrAV+CjcCExCIq+uGpWyUWoV4LBWWWs6nWq1i4pucPWt9
I6NxmzQM2Tr5ucjy4e1ZC51n5CshrCx1wuo8jHkucUoMJBDaYfSNMIp8LBqz05gfmhPvhRr2KG6M
izgjVd4q1DTmhJJXhqU502pduFZsjqdKVcZzUpgm7H1NFecO89ubKgG88stRdOa9cLTu65vf9pIa
0iP+Y7OwjgGVZMRhpkrpzQm6+jGS0sajWcrcOg1+pypWwjL+Nf44wjJ7feGdkM7CJsSYRfZ8s5XL
dNamyqS6jXLVeYQqrj+2VRKfXl9l58DQSCSio/HE1WEvm/yvi78IM8EdRbtdZTDzSZG74ayG06Kl
cajnuvtAfy21igVYlvbWyCj11o6V6TvKnPmW3B11+HZOx2KLrFORLQqrfziFfz0QCNeoapamRzoM
+U9ou+FnFfrOpSLnuOpJEScwCI2CGbTZFZ9ff5k70e7F2qvzoWpTX8u0IG56mhcnZLksxk+U7kQP
xY15twdbZMulX/j6tNFooi2p/fouLEXSTI2EqBTAzzACEBFm16RN7a80GTEjHDrkrNwGxJIvT0HI
kzuZ9mCE5fyIamB+BGjZ20uLZAGzFOSWEUp5uZcSfebr4wx44+pHqt9iQvxogsuoXF0buk9vf9dQ
3OG4awaYpz/x46/vTMN21BwgGugKVT8KZmznKEFDGpJj7GfK+GagE28apZLlXiHUb+aXDgpGoFMn
ejGxU90iXW+8xNIlPwpN46BHvLeDqUjJGimwLXSCX75GNRLBEGmY+mo1SBHgokH0fpBKNNOjDvjO
YIXMnOrYDEYfSGb69j1M9rE0xwkL25yHofs0GsgJ3uR4NoEdid/yhNSNoVbd+8RKsoMtvLNnEGTB
zYU7lBi0vlKUQbOnDOTxra/79h2qUfp/IhzE96qXuqOIurvWwiyl8W9uEXK2wfgOJx5EUSxjfCgC
07gqIOmunYGW9eu7c28puB4k5Abtp81NWQQynS+FsBq1ffQ0S8N8NsO8/5RIQr28vtROWCXHJXLD
Y2GysU7n0mIw5TKgS5iNRvJuBBh8B3jlf/hOpKW8ORXm1M53ChjgCVtehoQi+j41rfBawEePfddo
Bw+k7hwAJrJct5QzUGLWR1tCQi4JUHm4DfZsSYCXK6s+lQOh5DwCF4o9rc6TzoNrBmZMLSzzV1Do
CPwmtSb/CELmI56pdBG6Y4aSfmrykT8StYOJN4rUN+j4ZiH/uzUmAzrnQCJs5bmNqFWHdthpVKek
95zIkWIfsyE2fFjm2m9stYfkLBsBBgRxa4NCev0r7mwYBmBL7g8Jamn6vjz0INM6Z8whMiCjKk4w
uqaTg+Dkc9QM715fae/tYhsJgBIlDQqp5Z//FTglOw2aGuV29FdUlI2Bk14wI00veDSUOLXluad1
4Ygjnx6cXl95eYZVMQDKmY/KjHThQK6esbPaOsjVEmexPslPCe/DFWk6XJI2bN28kPuDJ905GQB0
wUfo3EhbzAnghAnPJiDcnamHp7IM5m8g652DdHzvy/3hiy+Dlp0RsxpFM3jM+BbM8POSXh0+SAPC
ZAjvHmX+e0sBCcC+CKg9df7609EnNMJQpqFQm6Uv4rA+wxHJ3BSy/sG3WvK+9beiTgSKAc+Ky3x5
t3/vkgnSvawGmLPoiTRczFYT31QJESvPKYP4nI9J/h6aaRX+D+dgAX+gB0YCtwEjiEGx5jCxWTcC
5AhfavyeB+NTF1jiw+u7cfdlcusASyKD2PQRmAoAITaM+GZJYYLSXKh7qI3q3qSUR0n23sZftiC9
bDoWm0uuHf6MqaYY7Z8p90y4sj+zIJM9wwmnB0vQQHn90f54Iq2/HjYGJEbwqdkuq5OGlZgJThUF
IGuIjG8MHdSvAhTwexmE7lejyqNPYybw5omtOupRYg/U/0rALh9tiDWyJ3eWNHnkOzh1Wr0orqPD
JMW1G1zzBmxQ23OXWP3P3mjsivG0GKE5jYbI/VotjXt9LvQjO72dCQu9Ax4EPSP+a92e5K7odRRj
klvR2T2ABCn/t6Lu/VVaSd17+qzb9H9qdfRnJnmftcFu5oNLaS+WIAO0tJ0W5uj6PDSGPVq1sGD2
z0b5VTNBlpVpOB4AO/ZOHQgSMAh8uUUB+uWpgyTU9sYCxZHqqQB0GTeXMc4/O84o7gA+156DafLd
65tl7xzQdF2Q9UywNoX2TOXZBDqjv96SfkE5Uh6rNInu1KztDhome8fAXvjEpGA0n9aJ7RzSoCDh
As40y9IPW9KVn1qTpSG6ZnP5MDTFkdbY3lXngJ/6AziEIbh6nZGDNYlpLMbhUV09cyQmz4mxmqok
W3flami/aI00nbKMvfv6S91+SI1mFkRLuFE7KLZGg2dTlkTq1hmyEz7MAwBwezzZAj2WscPVUuRG
dLB7to/LotTx0CFRctuAnWZBBpMkOHdKQVvcqZL+azBT7G7nUMXoKDOem6A0fBUDzIO+0A6qhZU5
mYtYNTOL9emwJ0Or4wH3FL2s0m8MxjPDHeJ5hoWIrcAJSjJ856ROER9oHWkg7hjOl6BpyieBp5Pq
NqSwqtf0WXQUercCPcy9oFYs3BFEtTZtFPTPVZWikHrGSKwvYG4KpujIqAe+ofTFb/zFSgOmhJQ8
N1Nb/MrDmYRIb1XtewpodHaZHObZwSW3DSb8JvRtoCtRVdJRe3nMlXIspawjmZbzrr3TeuRNzRpO
4ut7cHuwaSsAD11Qd2Q/6z6hVSRAFErSLSfIjVsvpXbkVVksqW6nO/mRgc7e5qOEA0JJM2JR3Xr5
TJ2Sx3YnEaLTKJbu88yQXUfOxhPFpHzJZW06d2Gp3+vI+xykKrvPSTEFPhnh0o1PEBQamI8dg36w
Q1AbepDTteAakxQ0l15/pXsPuehpww5iK236LUJrkhwmJbleGOXXCDJL7BWBI+m+nUkFZnBTYH8R
QVPdJzOSrQfbZhs/Gb2QrqDqt+Cm1vlzmIRmovMFb0KbGm/K4vS9FVqRO5dDctHVNDq486y9KMZU
le424iiLMs/Lbwo0bYpFuThV91ryGKvtUMIBrooW0kiN/DuujHnNx4Ul4s2lDTk1Y2L500qdxj5Z
djeWV+gmU/0BcTfYL7Nmw56Nhnh46rW5tb/28SC1J3pmSf44W2pJVOxAQ/nUd4Z0V5vpGFzwH45T
twkmxfEjHfe78yicRjvlPaBkpFyDonFpVXSaO7e9eBzMPmmxxQpMVL9UJbjP0x7aRGnP5lem0Xbo
ypEoFupPqT8GVRfJHkDmvoLU35YfMitGVXQYJa08OaXI41M9w/VwraymZxZyL+JooWf9AhbT0Bnr
GfxJPHRcQiACRI+7WDdpo2dMZv/LACat+oMxWkw46z7jkMf2ZHlFM+MkqxptDU2vkYrBn+WmhWEy
9qnpVrPRq37WBKZ9Vrs4UtyskvOR8xvp1U1K8IQ/d4jhizvyOO1zXlRy95hDXal8MfbyO5kJf+x2
gdlH/twOivbh9SOwE7tUjjl6fhxy/qO93BNKb8hxbnOnJlnW3VmBEb93cj04v77KTmcTkDD0O8Sv
aChCwnu5TE3fFglLlN4Texkc2blzxoBTx6kWPnvT28XVcip4lAR0rzYggocNE0mdTsHBIdiLLotK
6aLtxtB6fQY6tCy4qYEXTEmo+bSxMGEkHb6IoW0PkobdpRabFuInEk/r890ynBexmQEvcOb8TMCu
PfRlgvsGx/TXX+9eJFkWwgGRce4mzzQg68953DPHRdRCc7vaTD5QdJmXdrTbX4aQj8DRO7sGqB6N
UxK8BbO3mua01tyDkRJwtnOrMFwpCAUGlhKh4yBC7z0ZjE164gsddaOPJZudydgEN/FZTmpvYPzs
d4poXTqQPcXMNB7E5L1vxigOWgv9btKMVYgcAx3ddBvXIE2eqwv2UcIv07750DHLPb3+0XaXQvyL
KhKLjI3oScjF2stFlNxMuevvQ+TQb0qlNadpMvX/YSeSMVDvaNB6lbV5RDGBfs2SkbdYFPoJLTrd
FWFUnyIdusnbn2ppejGKNZduw+qgt6Y5alGFcPSUj8gOSsOY3CGbFgTUmwi7v77YzoWGTgFqe7SD
/ghwvYwqsa5MCGwsfoaanXra7NidC9K8c1GkqC4tgtlPtDSOcCDb6pXxIaQkDbwzBay2/PO/eilV
VqKwKpMa5aMe/2JCJU6prgjbrY0RJ3EGGQGjGRPWFexdx/wcSp1zmAdvucbAs/jjCCYzwECq8uWP
sOSaK4ir9AbhzKI7VQjpSXL+j7PzWG4b2cLwE6EKOWwBkiIUbFmybI82KDkh526kp78fvLJIFFm+
4+XMuAmgu0/6w4jqapO0xT26M275FMOH7tD5ByYa4OjTvJSqWpJqpOjTXPkUGwcVeObqF7X2epln
v/89k1bqg53WCIZPNcJ/iE36XVbrvpV0+d4W0TUuzWZEAZvIvHzVvQXj9H5Brx0BjzlkT4me6b6Y
venYysX1syZxdrnV5kfbqZuDGS/xPl+WjL6zjG4XF2/Uy5tw4xyDTaLjxHCA4Hb6Q5Cyq2sHFYbb
aZ7iHUp/HC4rXwL8ta81grZeMpocSM7RsyeBO33JDYZmekOwzrFa9UuAEcHMe/iQkWT8tGNnuBJX
Ns4XjkXWOo/0dLSTTnZ6qdWLUNo0uy1qqSuB6d2XyE8XfqTGxs+hUvuncnCbK+9z88sCWSErYQqy
znzff9myT6O0hGZ3a0atMfhq3bsWrF29+0mO2HyEQZm91Km0jlYy348o41PqVXrYJ/01mf/N51+F
iAD5c6PZp+9bt3nepeHTWr0CTzgphjumW/LRlqm8oRjvvtB1mK5d1xvLor8AGZAYBKfztD0WC0GH
jo5qqFUThoT14iZaYKBieuggY1UBrHzkg/rGRb7x8l7eWBkZNaaFa2+Mv+skrjdO3NuDyL3QtIRz
0JuqCr3RmW4UE7pxhtYP5jLVNV2ujWQCyOxqu7IyeM66gQZyKU5SsWiKj8MBjEyxtwd6HJcfbeOY
4vbFSIbuBL3HU1ocRAKXOSHK0RnQ1Z3SZvGuM41DDx38ygbeeB5c+mhDcwHRHDvNIeJlSYAqcgs2
oC78yej0RxFn+pVVNhA1SALzNCsYkYVOK3QsWC2BqQoar5iVjcEoWuUp09yeNGmMU8VfZGObDyoM
hxWP37SN7yR9Hd+3NHayf89l+HQk9h7CF2zak32DtmzkRKqIbyOKxUONAsPLmDuWnzjLNWnBjede
Wcegkrn11+i/FvV/hV9S3QLMGyhvu8JctfKiZSa4adr3Xi+XNsg0rxX7plmi53TVuQiqrB8+eqIz
fl7eUNs/hBSRKAQL6Gyu6bZDMkgKm1v0JiLMpOo0wPXWSH0aZRGU01479EkzB3qqz7synXRfj0z7
1+Vfcb6teRuojvyh2MJvXzfj32+jra0G618llGqDvjO/B6Eo1w5atLyunKDNB2ajcUMQdtly+vu1
mro0kyG2lDBfjcoCI24zw09rA1fYAvTEEYkEXdzUiapkvhMNVnIorbi7bTsXIurlx94IEoAdeV4a
o9BO0ER9/1tYzsuFZcXMzvoE2Hbd2M8ZOm8fyrgZfmSKkeLgtJhPc9HNoayRud5jDmoafrUkaHRd
/jXnGeH7H3P6YjSVeLzAGNErtXpKLAdFr1Gbnfs2a8agmDUXvSSofp4bPzbogv37VUD+A7CVE4h+
ItpM719G2zeGHFC+u0XRGzUJk7T+DzL6O+YN5HtF3ngf5qGODmj5rQJ3infLu1CqK7fA+cW3Qs1p
IkD/dFavtfc/IzPZjLEt49vccsSxtOxZCZYi7eWVdc7TIP5uavcVt8ho5fTb18LxEmXUYJOYE6Q7
JwOXadXysFh24iOKpny6/Hm3ztjqJ0Jr2TOJyidpUIKo0GJ6E7db2Si7fmqmm24ZpI9sineFd7G1
1MqfBDzD4yEO+/4VVu4QV+7InZJZSurHDPV2sbsg0FchNHIlZd9cC0wmSMHVv+WPGONfV4eTWVVZ
VXl8K7Kkh4oGKNLq1QlsmXVt3La51EoPcClDGaKc3FJVDoBgSmz0bgs1+YQwjvlS2uPwAbMv79vl
j7W1CVc8tLPidWza8e/fYB8pGM3bGewtcxj3ZhMpBycvysPlVdytZVZ2DFBSkgkaIe+XMcrYqqNx
jkIvlVN6cFJTFQ8zKgLxo7A0+TXt8kILSmdh+jw0rXhLYe5kN4hPVXmQ1F5tBQSIOQXD52Wfy3nq
s0M80Cv2WzGrP6eO0Ok30VT3CB11aY7viyjMm47MYtkNy0znsk/s+HdqZl3jE4twoUmMdMqCuiuc
YSd6BS7q4lhpEuh0WH5XKCPQUbOs6RF7oinyaQsV08c2qtnOKnqYIhg9vaJQzDrHOcau2prBkCR2
RUgtjAOaG2WLMp+0u90gpsnbU+jnA14MYIkeVH1xXzItn8p7bHwFQtUoYu5nM8Nmsccj61g4VQk+
xGmS7LjktvFqF5gB+FEl42ifT0O53DjFqPR7TdQodjZqU7j3pPvzMY7R6vRXHZsPhlKDiZ5HRX7p
3KKMwsToup/UtF6yV9Qmf9Bb0aIYNZaIAEFbFXIvwJCjYRWlqEN2aFDUfq/28TN9Rrj8SYznrN/r
WL35VaXNCGH1Hc2yVDHrN3r/aXYlUGycA9BA69BU1SyKqpPcJUoZB+to+YSZORZ3xHXcfIsYyMdC
tzm5cr7PpxsUwKsxDKEaCQNv/TF/ne+o62ojrrr01rPjdM88YfLRC1925aKKPZIQu6oskEJ0kmsL
n1cRIGdoO6wNNAsC5UkckHotjc5xk1tTzfMvGc4LX0dtzNBh110R4ipMLBZNbF953o0ojDqERWdm
1WOHqvP+eV0jiWSbm7R2k7r/6PJSjqjOfxxNd7nLPPMHY03lppsGGvG1bK9c3BszU3p49JQhBgEr
QMjl/eqetWhmKWR6i4xo5aEVNjQ3+DLRjJICDmLfmUN9i7il3vuIO5Sv4IzkozQ8iknkWnN/0jrj
Jk3keLx8U21sORr866DJJX6dAaidMi6XtFNBTdW4aBI6qR8zOe0mhmJXdvfWd8fVkEuXKoCwcrLh
UqTk9CXrEpSIUhtK6SKDwit/qUZc+5n0vD0z42uT+a3H4wo2NRgpK7zpJGAm2VwWowtREYUF/cAF
ooURAmv3maJdE/zeWgoBKYpIqvNV2+L9F84F8DMSLLa1xrjVYvazGzptwBK7mm8uf7SNDId6mEny
Kli1Wr+8XyoaPRdwikkQy+bI8OvCi+9HWQ+CsXsmblKoYeqV07OxJOPIdR65+lLSJX6/ZIxLC457
bozLWJPs8RiwPjN/ig9egsBbbk3KlQOzsVnWIS8TCwhZ5xOhOjNGOhhIZKeeToiW03PVFfUruGw7
WLgmfWuc5//jZgKczJtdyVLQTE9upgI4uGNPHrVj2sqgG3T7ozJXFM9TXwToLotgapp/Nm/kK2o2
DWo0rAwaOieL2sgxuoNNTjdZNaKPMX1IJ4g4EM7/8QnXbIQclZoUGNz7T6jFfY1q3aKEBqbUPlOM
JDCy2t2tmng3dVoo+8u7dCMHohMOpWdFEtP8PVkvyqMyc8SkhF3eNa+OW8nAza1rG2X9W96D31Ym
Mu12Rmh0xU6PnZIOS+bkrhIWfaXfjLOsgnqp3KCvO+vfjx1jQfg5NpuSkv7khM/T7MnCYylTj+uH
UYHwURretyxr3T3entdkuLaO3F/LnRJKMzDMNvNhavfES/0ksbSb2ajEzkoKfQ867VqPfutNAkYj
OFp0/J1TzSZhJP3sRJMXzuYy+gjT1bcIPJuBHBTxeHlrbC21so8hO686+KfNqbmBxqEh4hn2c74+
S90czWbiLUrY5FeW2liLHbIC0Bjqnvdh+o6zlTsJnnCVXh1tpMblwY6i+EUMSB0meY3X8Zh3Xr7H
xjr72ZmyG/2R1jNAJTlzIk1jdpejqAzUvAuKZ/tZTb1FfEZ22BR7Ex8ZNUCaPmp3Zb2o1iOmafqN
W+XW18wU9RhYYHPukqKyn516sb6i7ErubttLYXygKedEB8J8/bMpjBKB0MEVDxG1UPzdJfGcfXgf
OHulE8CyYNK1JN05YNhVf1Qi1/MbE4i8j8y/cL/3yyDUPSzW+DXFrGT2C2tUzdDtKnUMolQdvuV6
NsobBIusL/TjCFJUKKjkGwnidaaixbk/OP0M9mB2st8lrXPGRZc/xkbOSRuCP2v9SiBZv9VfOedi
25mdNghSJ3pu3xVjHu1mDaX1dSpE8UHRrAAS+VVA8b1ydjd2AU1XmEMQ7JEEOr0meo0ESsWJFz8M
qz6M/Be7Iunp98zW9HT5IbcaYSt2gBQXVVDWW2PbX08pGkWAMzOUUMG87zhT20IRU/KZ/JodqBSz
4hO8xqBLbPOjWRlvaBS1ny7/iPPnxcwFfDrjCZPJ02njr8QJUVoVkMRSNF5gA+MNos5ZPhsiX66E
6vN7fhVZWid7aENDljq5FsvSrJzYZj49Mv06kt0qxyJv5e/LD7S1iouIlssSG10WawHD01Sk75g6
avf1PJohirz6NcyXdn7rIouFghLzLHsFyJ4kOmJq0YwCZwVaz5WfNKZmb/kwLXaA7l8xBECsaaGj
jCE+Us2KF9wFlps5hRabLpr9Bnk1/ZGNnQdYWU0+z9gIHEe288vll/EHGvw+6tFmZeSEbCLJ7Vl/
k3ZNobvVmNyiv93f1vRqZl+VSfl7UNz4SFmBMqQONfB+ruKBurdcPpdLPu6bTHF21uCoh8GR9sch
sZfw8k/b2HhMa5DmYFzDjMM62Q2JXNIJXxh04N1+uMFhsDtaEfY2la0Vu39fCtYAkF+dehnVpPfn
zFVcxmAFsipCkepOLSSeC1Ub7QsjvypitLH9gKPDxCCMgOU8nXVWpAUg4shHY0jfbwMt1NKvaTPm
N5EhxzcbwcwmUICjxL7XDf0zmJdh8IH4iDebtoa4FzHSF5PZDyaQMLo9u2nx9O8NEC/cl13IMj4y
rMt0SGJV0NpT6jb328HoP+PemH51u3JMfAN01HHWp6zYZXGkra2Xenr1LMC4O9WS8rFZsdg7w17Q
hO8VDVXUspzQk9Niq7EgT6nGm2AGQ/u3qK3OH4ghv6exTlxf4AtgM5CYszbQ8Q6J6EbX6XObLN41
0M7GDlkhlVTYdKMZCa3//q/rUWHilfcJuiqlmw6BPi3VXge2/Wky6mt4nXWznRyTFbuGqQMTB6xB
Tjaj9ArLiDzKv6XKXjVpJDeLYonALY1up7u9+ujBhtjhRq/6aSXmK/vzvIaBD0jDgXEfYjwMMN8/
qAbMwJUFjeHOyNVd2XliBw25DWLPw1gYXgiwxvaaNM/WIxtk+Kt7K7Jbp4ciHp0yV5A6v53UzN13
zF9CYffreF6O0VMVRTNIlKiMbpKmpq/Qyg6I8OVzuXWHrqSlNU9m3kAP9P2DI5Uzzl6kRyh4i5x9
5xVlyBgo8n7PGE9oPzwaTdIfGHyEAtRkesTciaC4MEZX9l1l6o9jnrlf9KWyfptjPSLm5Qw075dR
uQb423pdDCOA7tMb2ujLtCbQLaeLwtJe3BbAISAyBLdTcsCG5pXtizTVHbg7y9QdGztO1Bct7U33
yivbuF7AUrNTwciAq1ZPUoYqVamM8o70xPDmYNTt4tGsRPPPlAwKJLYjjIGVqXpakYk8d3q055Vw
blJ13FmKlzxNMXp0QT3XnX5AK7z5fHkvbIRTNr8DOQkyzXlXJC7IMfNeRKGR4/q565TGvunLYfb2
gHO8Z5fh/svlFTeuFxAw7P8VtAot6mTz9VoE9LyPo7DjQmxJqvfCoF8wFXl5pXf2px97cr2Qy6Mo
hojeOmw6CUBW3kZ5OgslHCdbeTATr3B8itFFDdJmmr6z4RZMEAAggUBuqnIO80xLv4/0bqqdUjXd
G34DRuvDtvN+RTb60b6p2NqDlY/WI/Ym0+j3WptpwaKpEwKlpaL2h25QKut21hu6Zk5PB/2X1qPn
EujxOJEDRE3s4cwwdU9yTPEy1ecpAuuW682LlfY0VSmSkhIvGErJ/TC0AxCESIrvjFuQStInxfw8
aAvDpa7xqkeFSWno0c+iYBGK6T2Rlah3mJdp2s4cTLt+4PqexCcmVaCsXZmVyy7SCnDfg9kun0xS
biVwKy+HhltWSndM8wpNfrdqtWSn6J2JvRquijcedNTiE6k/gB69ntGK6FxvsgL8DhwRpFJXJe7X
jfzYqqIr6Z46DE+TQn2RcEmeJbJOna8kyvCQFm0TIzrDlRwsE5DGuvTcZ8OgoAK4PTgfDABgX1yt
r12AMwj47tLaac1DwtQUnPuSTcuuWpap9ctuYNiFuWXcBYL3MvhLjCOT31ZR4u7cxHa5j8qokDvc
dDK5gw2hFgiyLB4Ek6ku4J3osaL6Tt5U/8GUwJcJ6dvsy+XNfnZ90bolHWGiBcoWttvJDrTHHq8o
8HZhr1Vq7DvWYHxrWPGTlGX0tWCekmA6EXccumgCe2DT8Jmv3F1nR3z9DXzyNf9fgZYnB07DWgS7
ktkNZ5ANq5EZCQ8wdnzCKUErRQ2xURuDy899HlrxOoXa7/LMyPue9iqGTlguM08rVGmi74Wip98K
ZMQPajmgeDpZ0wGLiWv55kZhtzqsctqpX+FSn8bWRFDEWVZnhzOqaqhDma2JvpdZzxazWIgNvm10
8a+iM/B4oyvrshX1pJuLO4haeX/l05/fc+9/zBpS/kqjkF9iUyoOqgZ5Ge8qbBj3td3q+0m96iS4
8bZxkoSmTj+P0fopwdSxSy6UUTdDjYgRQGtQb6VVJyWunYt3WLggHoSBqtrlb7zxgIBoSd64XNdB
0brv/npAGIkileVghAPh4iay1XaHpAOclPGawv7GSjQkgEjwD095Kk+cChs5/QyzIQlQfdcKK3sS
aqLetdJKvl1+qK3DwktEBnmF7xEXTx5qVNJm0GMvbHTlaeG13mpj/9nrU7QTFyO+Fgy3ltMZKBII
ecKzcbdWmTVwrAxrV3yG9ksizIAkSgu8LDICs1yu2Y6evUnuAuYEqw4egBMAe+8fD7eXxIrUBWxi
5JQv0SAicGUK1q5NtSjXZDe2Lj9aenQr0ac7bzBjjBhbBXKKoZWnaXSswE9ZQVHp5b7V7V4Gy9zi
MzjgsBITHZLiYy+X6opI3tYLJs/9w/60SDhOvueiM4bBztUJXcb1D/FsOsXNADmlpaYpqruG0HEl
o/qjafQu6+Adk8YZmEFQaZ+VoiZRqwTQ5IVJ7tr9sdX6YtkZzA4hRMPJGACT4ftSaakF98+TlbHT
xBD97KtRD4UjIW0nbh6/NGkyguto+rxHUqAQ13p9ZyktP5PGE+Ns4M/MOE6Or+IuhF0FA9wW+OZn
HVXxX85g/LPu77oKko9Q5IhAVBvvN5ynw9LDXwSf26qdXptytsGWzWAbYpShXi6f3a0nWulxQBlp
u5wdptrwxmhhjhOi8jLtqQXkXdqk+u7yKltHCIEXj0C6yiudHiGy2rKkSGNXZ2Me5PgZ3dBXbvzI
o5d8eamNB6KVxu6lJDBXZfb3L29GfJ7UXLdDShp3V1VlezSQnA4vr/IHcnmyYamwiNccUi6G07Ga
2Wmukql41cWwqpp+Vy/92O2Js9lziaCA2GcUsu5O69teYINlI+GJf1jRPaJgCoRmSa26DXCTUKzX
DpOnRxlhKuEDEY/jQNUWMX/wkMVJPkROUn8TtSWUu0UijBXMnhP/HEyzJMdWquWA3K7XB6qF1ZkZ
KRiGSQxHMO7qNaMIm7GOvojKyX66Ms+fccE23B3KPrN71E08j4Kxa4dX1ZnBmEzmOP4YhVlfg/Bv
fPxVABnoxyroQM/g/RdRx8F18hETNsftuhtNjftDNRjKoRZ5dbj8Wc6COv0QRnNEO1QNCRAnS1XF
nHS2ggn3TK4dAAbx/N5Msh1MkOXG0ktKJmTE9pcXPW9crqvSsWTWyTz+DIVBCzdvLGQTQyR6lAN1
eUU5wPzmudY07TYlpYqDipnewzS01selz8sHhYbGR2HnWWgPHsQRYer2q4ccb3Klnts4DhZvHb0a
aPz8upNkmgvcWrKGXoCu2PWPSLGWT3M8tf/Pe6ecgJiir0Ttk1Uyo3dE2rpeqNRo1GUIBNVBVCRm
d+9AaJBhpvT1jzbLERS//O43wiUheb0oSYxX8vT7vdXpRdd02RCFAJMZ9XjC2y2TFwWznVX7MavV
WzEV3l5o8fSEUe8/o2D58rQfSLLY4ObZfsOXd85xQPBIsiwZNsJLAyUrymPRyQY1K62477xS7ns5
6oemsPQrU4qtpweQxzzGIzWBBfn+6WfNzgqtTcmEXLf7sso5fLSMWuXVO6j1aX21a7Wi9ykgx2By
1Kvo6I1EAe9crvVVFIZfsJ78v7JZnnd2o6qIQnNl7yKX11ePmVtk2k7IRX+cFl2pqBC79le2jAkb
L3f+a63EvAPRMWqIJi/GdBQMMl+jyCRYV2YaP06wo5sr22TrCvLgnK+8fixhTnumc5djcD2QwlVp
175OeuYAFshm6vDRiMcrwW7jyIF1g9zO1HGt5U4OgxNPk9LFpMM6qFYmpcL6bU+q/O/yzt9499QR
AASA6dKsOX33VaIVqqLUBKB8sY8ob2kvySzEQY1MRQ1Ee43ztfVUzMNWRAeKu2dZcG6Irhm7xAvH
vIpueoTEs71Tyq68UiGdy11AGwZjauiAtxhN/LEc/WtTLTpSHFFG+V9pAneTQpttlx6ENF7xJ1Lq
Zy+ah++9biKOSyAQb3qRmjjteCa9Z6dKm9vMadLh3zfQux+lv9/peJQ6uHa2Lsaf3XxAKz76pON3
vG/VaLmSwJxX5OsLAK1AJAMNRXLxfq3WqJyublQ3nMxI3owJuKcURq7v1F5zLLltAogWhs+RSXFZ
nWhSyarIr2zijRPDxWbS5V+7AwS29z+iydolV5qeTJdw+2DaCny0ro5uUe295ua3tdTKNmNCiQ7x
WbpbyaWbrZKdVZsi/t2LQe6xKhdfHLv+fPnMbOxhNi5Y/ZU1zo19kh5oFp20FOxc2Fu9uS+juH5a
+sS5oiWzcTJZYwVEgl0+bw8vLoNLq6N3hBTV8kVNRHYccQt5THnVcZB70v5++bE2wsBKQVrJ/YRC
WtLvv5XISuHEauWGdQ9M2XfGNn0tJiebviVaCeTKrL3kbekK+TQV8HKDAQ3Vawdka9euTFicl2D/
o8t38iMQbXb6thqdEOXP8ZXZXHTTdQ0GT+5gVJkf0UhLfMh81cJAouvuwAgst7OLJc2V83OGx6Bd
t7ZYiMfrlOr0+p2XCO0rqVqhl9D+jKVr+Jo15vtMQ+W4bArxaZaLElhICV0Jx3/i7UlRAFuCM7vq
m6AQeHJoHKyRnDFu7dB1GmfZm1NvHlr8Xl1fH3RjuEfksul8A37psfaM6HMinOhz5jnLh7nPo2tH
eCMZxlNoRSRziazkxvfbIqJRmRRFZIV62fUYUvF9/BHiw85GFuWgNV2zd8tuebu8GTfOGBKJDkqC
AIPPWdFc6IDk29IOS2m/tktb3cFFSK50KDauDBSlwTxDhMYa6jSe05wtYHXzaCLF1LRUpxbd8FnO
3zEYtNv95SfaXAyQBtMXAN4YrZy8xyxeDcJn+rJZWYcV0i23q9ntzutH89+zdTqx4DQZaa/znpNP
1qmlHRX2ZIV0M0BnlI04zKqVXzkhm/uUpBUKOWERkcKTrHlSS2OM5swKF3Nq872rViXKP2WRPUWt
lomgXbTsXqZ1lgdYeCYfZAO0ya+mEXfnSi1RZP73N4xKyuo3ShvxbKTtOXXfF3POTtXr5G6gwVL7
I7y7fKcOrimvhLatHQp7BXgFgLfzFhs9O3Na3N4OFcZ7gWCWFOBpXFwpibZ2DaRbALcQiwmlJ5/S
xGVoqGpWYYwPWc+wxiA32/kA+kb+H68PFj7xbMVFIXX5foMiZdhYTcVS8AFyv/DGKfSyydtFcadd
WWrr3bE1uUH/gKZPs84k7ZSlgSAaqo5S3g6sB9JxumattxFMEFlZm2D0yfEHO20ZeLRKXPjgHLm0
9H4KbMGjIFqEGP3FnpE61oCm/iRHstE4KpcC4/G6yneGOTIaurw1z4M5v2QF960ysmTbJ++2j5mY
u6lmhQ4gqochz4eGS9SOBwyvnfJen4V+rX7YWnKFP60nYe0vnewcG8RqGpMihjpMtSO8pVUGBsrV
Icaq7XYy5LWu5vlWpT0ALJ2P+seW4SR000weSsNNnRACwbDLyi4+0E+y9lUHovDy69xcioYEwnFr
E/V0umxMqgFC0rLDAgNsWNMq3npIlh7aPlOvUETX1/Q+GPNUzD7Iph1y2FP9JTIwBs0Y34VG0zl7
NZqGwyyGNy2dzH2eOQwWEzdCOqvFoGHOroPuVjrc2frUfyu/37ZBc78/lWpmKAnwHyeccCYCAxF3
zzhmaXfqEOGr2mrjzWJ0tfRznJdS36iS8QNaNdewClsvnLuObhiQlfMycYAql1lm7IRqr5UHHXJF
YBpzcdR05vWXv+1GH2wFF/J1iS0rR3X9LX9XbjUIYzjfdgjoGgFVBMD0H0WWzBQtrvK5AMFwo1il
99x1kx1OU5VqvoSmeb8U6njXuUZ7I9Mhe3JkPv2+/NPOc0Kaz2uigMjRqk51coqHoSg1M8m1sHRK
M8yVTI47oeZMN42ZvYD/dBTf9Wjj3WfS0dorO3HjG8CXRymAASojq9PbDNqMWkQxq3uFN+8nN04f
oUWUfmNn10iaG0sxzSTpRSqStsDppkdtvCwUkZohCn7jLp7yKHCiqD/Oovln6vMqfYAWMGR0jTT7
9CjXhhrXydhaYdUb1j5CZPKAJWL86fKX27gMV2UJMlidcH3W4qpFKVVZj1YImEJZfBCBzZdpHJJn
Ixo7MO9q/OPygltvkEk3+xjGDMySk2M7mF1djoXHhHakaNAGod+PlYOkQZFfU1UyHf38juDSRdoG
kUvksE+ji5m5HEiQyGGUx97wRlHQmJ9Gq9CAttE3lYemV+3HBdmZ/hmqmQC+Pyvz7K+yf9phSmSH
yW9ltcjSpDkQVftT0yhV39xbuWnlj5ShfbpvS/52f+imOvUHJ29/A7B0619zZYv40GrAqu+FWmX6
fesxev9spZSpvrSm0b3V6yEGwzar9fJfUnh9Fdi9iZihYnkzHk8gQ7M3kGjtuBuMWRo3imOU2lG4
mjACr4lsM0B0Xka/HbzfSmAwEwqBAackzh76YezQzUUzYdoNGBmQI5m1fCvsJMsP0EQAFiYlaolB
rCB6E1SuLMWOoouBUY/m8/wxyfQBTIbi9YXfd1l7K+d0jPwUoszk4y2BqiLCXPqjm9aMt7q+RQYp
z2etDHQj7SmIwOy7wN+m4Xtn1YMdpHoik53aSv7PLo2SR/QcW3mbp60WHeOoVfU91oqQCfrYG/sv
uTRK3d45TGyct2XstPhQmb0T7RsDtgHHPJ3xKwHYvRRfwQy5zf2UpVp1N2bWXB+6gjr1+1iXkxrA
ubCHoJp0s96nlUSqrEaLtvukFo1SIH67zK9da1XmDvpR8SywRlC+Y8xdf4jr3FB3SD1U1hj2S681
wpd2rJoPxYyBUtCaxnS/EvaA+AzC+u5I3YoeNbtnBIPsYvvVstsh36F5DaJREwnQQOj+uuqj2YcU
NWI46oALW6R/QWsi+aUZ0qMM0KfpvmxhEN/YDdvnCVZ4+cbczWl9Rkh54qNZpH2bI13pP8IgnDS/
0yph3APhMT5Yg72M6JaZ2U+Jpm7zJYmLYr5hCDLeo2BWl48LeUqyT2NLz/xsyOfeF5Y93eLcNESH
camHL+gT6d5u1pXxSYss605Vc+WLN/MHIe15JjFMnTKQcxL9V9NrsHy1i/JhN4p5QabD0yrH82Xq
JEsA96l+Kxm0x4FpNsZjR+dtuLORmUJlc+YZfaOUxhw0RosfXELQe3HGSryJ3pX6ziszxmkqIDJ5
l0ddadzkSmrIYzrI6hf8P27gSlT599KTeevnntUZfkOP5LAIO31L0bJ5LR1MsH1bLRBzi5XRe0n7
RNWANOWa9ONBTp+URqFAybIm7X3PYnLqy9ZOtYMJ2tg7oL2JEZFCb2g3rfyfJhkcjcZDWlahyBhP
HHOjbCJ+pJk+ZNhF/xSjq7U7TWumFxnPdrLDNsp9tFEyrIad3U2G82nSotIMjDSS1gHoAxyazmwS
QctAaupXo0fiMSwKO67vOmg6kRJ0tnDmnQGXH7RpYgH/q5oVJNuZDk2fsU+8CJ2W0aIckYahPDlm
Uzp3NIHFSymAcL25cw5jae5llDxoXabZX6Zszo9UUHA80jrpgY+3xTSKuymPjeijo6dp95BZjVMH
yJ56d8AYRLaPFW9+aDx1+j5kC41Z2Cw4YWRaa35qklyojwuSmx5XIYJF3KSF+UNjLpcHkKi96dZw
e3O4AWPW3090p2y/wN4t9mvEiJA2hV8gHtNsAt4bDS02nQvMJT8ytAE4ZJdVX0cMRGHhmHIZ0Tyg
Yfwom774oGA2EB2HqMmHvaTNGbPpytlCiDCtn5q60gDDz7yx1lra577N6/GLlsio2MdcLx8XKTIH
DpaivtqN235E5VmYvtH3qobgQC2gWtMrnX0k1xfHd4VwHh0k+kxIaGjk3WsN0i+foJWKb0uncD6M
2O0eOpu9fUiIByCYu9wNVHtqswCJ+nYObANLuF2FwOb8FU+2fD7EBhjLu3rRUsyJ4imtvyZKL7Qb
E9mE50TOlXOI3aSqvs0xFsJ+BB+qOVroKnwdrXb4AVp1HB+a2QEkiV6RI3ZG2i05IiYIUvpFOvel
30ojSz5mXi/dfVNR4hHhNFnsDR2TBpJkrT5YJY57QRoPIBKHXLd+SHMSGvh/pUccfTI0OAoQA/xp
xsvOd+aifpqAJX3XFJn+WpQGkYRRWsVXJbGQqEr7bvyp5o6d7Zoh7h1/hO+i7kY5m8/MbzLw0tqi
Qt1iA/IYRV/uPFnP/3laGz0P9tTf1VM1/55cewIRWMzyZaAbxEVRTUL4eHK2X0d9KbDcJmvpDqSf
1Ytj9M1/TaSlz0w4EmyY8qLZI8KqYdOSDu6rlTPJwHa5SvNdhaDUb9tlWnUbqclQh5qs6mRH4qN+
rF0lb0NUx9MPi3RHO8jhOUS+GHA/DMjXkhfk4Jv/cXZmy20j2bp+lY66R2/Mw47dfYGBFDVQsjzJ
vkGoZBszkAAS49OfD+7usy1SYZ46EeWKsCkxMWSuXLnWPzgclZnWQa46lThIQMl5CKbRXm5lY1uf
UwBbMZYlg6P6SMvPPyaXPiL6btiZuVBc7zpkuU3f6iy0r0vbSm7NshaFD9cqxT1gkV0Yjz0BzSqc
lQaFlD0vDdDqu4ouIL13mcxroNR59rKKeDUjjro4XJnS7L+OSaOJz/PsVp/oeE8KBLkGqajaSgm1
+H0pzmFYRHpw8T9pCByG93UaF/Fi4q1kRsSiSv2yjHNr7eIu1nAQSRfVjGQr6qPuVN0XAyFIdvlJ
l3eD0ulPVLnkGlhGP8y+MXKq9hud79uLZsnssO1nQEm+LFfhXjsw+A0Yi/3Y+UVXZoiVoOGL1L7d
1O+mNZktGjJVOQRxr8YHDjjOk00Joggo/MYf3Bp55cBd2r574GCjs8GUmYBL7uVeEy6Ksr7Uzqha
fjNg/RN2wE+paDj2YlzPUnfzEAWJRYtmpZzVvT5a3VWvSccKlSYf09tSd9bHbmxac4+zKZMcUNr8
qStB+QaD1J0hSF2vKHkjLWWgogMwDlDMwsKRhEEcsRdclysLIVsqUUm8fpRJyl16oL0fqyabtMC0
J2Q858WolBSmeLza32rZt93n32fYbxzGNkF3+BxYF+BidVJPnUeIgtgOmrzkRmujFU3pKBZLXF/J
WOn3qPG5+BzJqSYMCS295MRxfqLY2hPbQYzKANoNJwl+VfRZnTQNwEiZmDtHzeIbvQRjanqjGiKm
t/zlmi6KTRAnKUPQpz87wZQaFEJY98Zh3VIR6vx9qI+Jd+nwvT211+UGhqEbzx1RWDnj+WtOzdpu
c/MA7GmA/Wv1/b1X53Xny2Kqv9Myqe+Xvrb2RYpynO/ZubA3gpCOLpaRf/n9K6bUf3Y5mINz2Ha5
YQqTpzXJiixyHV1dR1YxVZ4Foo4xfhU8ed9eO6MMum5Qi0DW4zgGduWqq1/0fX/bxoYKorvG+TBa
EqjGOLdgiM27yt1nvcf3yc/p6+S+mahjG3YqEZtAZDTYL7Wq97wY3Yom3SbLFZZOkWDia+rys5mM
yvx5qlu9CIRZW0+jWpgsAyUrADWvwkahOiYnUFFSz3Gdr2ARrZ0UbMsjQjrkmiJTokL3ZHzNt8Tr
jTC3OELiqHVhKuhGFaj9Tu59DNZmeexbx80iZayEu5/bMn3ohLqYXzvNmA3Mu3S04clXtCQQFDlR
wUkJn0lYCg/2tgopL943UsEGGbWq7trz+mYT0t4cwo55pQ3zFfASHVGTrJ5pLbWVYgeqKuMhNDMD
EVE3VxVtT+l8LsJRSSx7l3mzVodNOdYD4jR221y1s0NGl+h6Lo6jrSFeAoOjzT86aOspvouYbHYD
V7sVkSNMgdAS1uhFRMpW2B9NToj36wyvIMhtaQyBGPJ1DRID1Xzf7sF0UOda1Ie5csfyDii39X61
vLwJUg+mbjSmiVZFmpc0WJwjdg+gnIaIeSXGZn2e51X7FKNmRKCvhEhuFc3pa5+eHpHNrJoKLZms
yro9DID2YfA2uBoqLJXHLqzP2w+iPhnp2P/Aa6XAn/pLrKwunc9EKJEcu0wGDjJZHIUHK++DWnj9
O8VwK4pAREm5U2TLMwiKZjE+1MIuh8SvPHuSLKOhbI9VnLXdj3zt6s+2mtlkp5a5uDeZ5ia3cCRj
KxhXs+FZZ3pi7b1acRHcVMumv60mvbeuFsUmJYaZXn3y6rK1Ya3oFksAzMPncRrsayFm3dv3i5bD
Ja+S5VqWVtf4IrPicT9VubaG0nbLpyGD5Iju4mimfjkXxvvBEt4XEuj8/ey1+k1C31UJhtSqylvh
Ao71u6ZWvCsEAYa70lxgl07F6uRXuAP0cdAX9EV2sszZkSowyE2IxeggfFapirxUq7vHIkXCCSxy
jXRa3ya1COyxap5NE3NAVl/pvZhJlU4smVWYEbu4Svs1SWDjIMOgrYEO78dCJLIZHwe1NotbtUSR
AtrmEn82q2qtMB1wsyeSD6cM7NJaP3h0AX6Ma6uuUZuU84dincWwV2DXS6TXje078zkrdkU32o/J
KjeCiupISgy1VR/FWLYNfV7L+FaO7arcLZM3vJ9qhGz9EUa3GpVu1hawlhbH2cfukFFIqHDi2DVA
U74rpS0WCD3gIv3RqIwKDwVreUThr62DlJKq7hu4NlQHT9TdPusrzwskquNNoC5eogbkhlV9M2fg
8oLJUzNe1iDhWa/eYDR+qhhxlBUi9nxVsduCSk9pcG7APJuXqlg7Y0oHmjlaPN8M+jjkAX2WuYIA
LejgO42cPoxZ59LR9fT+Q941jh6CorDtQLPI62m0lRhV45H1lPSJqe+tNpnDOB8Fams0rdJAJr16
KDpjHqOq65QhKBbAXIdZTzBf0MY4f+A0Z3+t9CHtLuyI5wkAuFl0TFXU/ijGnsLW3BVvaYeT5gF3
o+bWizkAKLo+XFNdcd5RSMmRUPQG3zWrYv/7fel8V9pG3sj2wKbOm3KybHvd6Xvj0He6+24eZo1E
bql25uDWx0mLlQvtsjfvdLN/BqGFgOhpMdFMETacRGsctuKm33iyCd3WyHZl3HyNvcp+Ig+tqAh1
4+73N3pexUQqnRLmhrWGbXJaclbyET6iYesHu0xW1K+sIZz1wqV2oC4Xhtpq56eJB7r3NDnBom1O
hXz+S9WfA2SR51ZiHEA6rGFZ9cmdZGHfY2eR7wqDbudoO3bw+/s770OC5cPsGR1CZGso1L4edLSX
vhnWXD1Is20P3hC/WIt6ya7gjdkCE4PHhwMjxkunLVwxpk2GoL56mDVpt4E7TNWfOOzKO7TdvTbq
3cy6QGZ947UxW2Cv8Af40CmcNbMHLEMSYz0sBdFEtdIMBaU62w2KW10Aq5y3xzbPZkAaHikwJbWT
14broj421qAd8AJZo7Wz9T83VbE9tC7zukOMIaCj0aE7MHCUQjn1Qr76xrNFIcpG+ALBB6AVJ8Nn
aVE6JTXxw4gAXNSNoHcLO4/JztY8GCbz/2NBAEnZstGfWhun0JyqoAlWSXU9jHqnBmItGhQgs/Fg
WWN5Af91rosHboDJuaFueMAk/a8nZ2fZU20Ntnqo4oaVrSpO/7wZvrS+NqXdi1dik4MmllELP889
JQ9ocswSkminHQfZFrD9HHXEIXn26gvtlPMJRlGFZapvhx8L+bjXl9Z49axZ62ocrLiRkTbV1LQn
ypweSnkX3vAbQzEScFs6b9j7nsY+wIV2FpfEWq22Yqr701DukVCxl6gYYM//5YBAMIAXReeGJQtp
6fWNITaOO5ri6od1BGRO6cK+W6VpXVg057EOaBfATAhKoI9AeL0eJcepsi3bREXrR83uOotMKNMr
+9Za4NiOqiqCxSi1578a6zY8GYp44CPfsEBAXDF2zExVD7jmVTe92RaHxhsuKam9dWvMW4B7dNs2
tNPrW3PhlugmVooHmDXuvU7vnyK/7B+KIjE/tK2nxv6SAt+8sEO+NSzLH9QKM8TB3OL1sJJFma3Z
oB40Q6jvlCxHxaW0st1IEd4MtALMPvtmPrYXxn0j/hAO6IxzZAFmchoPTG7NHkjIkefNrMfOMJY/
tXHOi3ByhfkiNMo0F2bo+Z1yLEe/ndwRlu9Zd7wtYXzaTgExCcTRYVT7OVxWA1NSSwzXmwFoMEDd
/v3UeQNIAx+FacOSR5eMpfH68bJcdHOEwnSgRuhs7JeO/lfZuetnxPSB07RTZ8VhT4FiJ7IZRTBN
VlVY1L1zyb7lPBxwJfByaIJuNvSn+40ioZ5oVUt9YlmLXUzV8KCrvRVpbX8JPvTGUGiU0JfeMoPz
ra12pMyqrQhutuIYZ648FppErKRW9Oj3z/eNNGTbUmzAV/gGsrW8frwwzfqmx/rroFN8bUMltug6
WE2lXYg7b42D6iAMHm6LkHqyOPU5LbMKI5eDNefNLTD/OlxGXb0wW97IVkkG4ALCZwO8eno3dO9r
xRKmerBn5j9EGpg1u3nJc33n5q0YA0sO+Z8LxTMadn1dXApBP5GUJ6kkVjpbYVAn2p3NEXgZ5pDY
i0ZWR+Pd71FKhrhS1Jx/6e+UgtPdMqk+aHT9Ee0KmpFQJc0X5OG8J88WxotazNNTjCM6Vjx0tI5D
S100mNNNSXyiR/S1MCZ9fNa1oX/0OpqkvjqAoD0YaBvcG5TLnovUtb4IPUvbEI91pQ+c3hm+dla+
3hh9IRVk66B3hGKhcPHXQxJ43W1b3jSMzwzjrNxt+gKc38HA04CS04wuuZLQXePYGUAxG65+P3lP
lwlsMHeDxKi89A35tX3+S+LeV4Zeuza8vGFMO7oT9ENNpUTxqUrF4cJQOt/165v9STEFFQx2EIA6
Qef1WGiJVS61uZk4lNNW6WOtP5aKM+vHtQBDH3jdLG8QHcCnQEmy9AvAyWm4hjaGkJ6ksagH+dR0
zVNuxotzbEH/Bh0w5Oc5xgf+W2eV3q06yV6dfbdNbZuiCb2nsBotrQjRrLDS+z6dLXqRnRiaYN48
tIKktOMEhrWjflkXb8W4EMFQuZtLFVFUXbTdHCq9XfaBshGtfPzEYBWra9cmV8Oszp8tRU8ByFY2
NyQr103CNJ9E/TBNU7+zZjkuRzOuOMT3qLp6V+bkZcZDqyc5SUMyFsibkJSKA5WtLNk31AbsK9AP
C+58LtXOj79/A2eYXwcEDUsKQfqNH3kWqsDu6z3yNOsBQErWRM6iWz+KxBoN3ywqZ946iPF9mw95
GfQVhcJwe2efSzmjmq2ZktL17y9oS8hezwgDfyFoe5CCASKfplIKEE7Tk1I9iKppsl0Lj3ZEiAQn
HM1AstOXaUFZSqONWYWLaWRAUsQ6X0itTvdkpiW7owYmC7vec77oT++fRiwD6fAwfJI0X7IID8yy
ve1JVdodJUj9CcV+hDcu3P7ZzszQGzR/47yTHYOWe70icI/RTUWxx4PhdkkRuKnAOyudmuSr2hTO
GKRYqCjXtkRi+6BJRftEzELivSpX6AK/fxVvPAWSdAKOCqQLbO+WK/0SCJwhhxZAKf7Q9/EYNmgr
+LmW2y+eSffcFpUITKdPLmxpb0xIwOcMSiVoA7ufQomZqJQCRTMcJoCCI4UK27vXmHktqncTKm+5
OVMaTpe4Ue+qOYFJ0iattEMlFz34EC3JL+kkngZElgi5LQUibJlMl/+/fg5pneUZ8p3Lwawb7z4Z
lPzgqpMRrm1fXHj9pxs6Q/G0twlAOqifAZxLaLSUAKaVHtiQX5myKq+FLS+Vu94aBSEZlheCZeih
n1RJqsJbY0Uf1cNaDlWYrgX06668RLh5YyobVPN+mhPx8M5YCxZhZXILNq4MR/hNal1FKNHtI6cd
tFAvqvTDDN+oydobT2nto1bX04Wt7HwGcwVUEumwIZwB0vP1m2umHoyIuaiHYSrjK9Bd2VULI3mX
ObFzKIxuCRo7WS+kS2fn/O0lUn1iBSP/ylniJPszRhT/ygm1Scw8wYLosYNPrwLJO90N9aweRlG0
Jg0MCsCavvRoE5pqewO2K5XIHtKoSZ1EcfzRQUDlwrWd6RP8vDYkF2B5sOOebe5l4iHikcr1UGql
ftPkk711ltz2T2fFtgcExVjNyOXRxQn7rYMB/sRb64M6dmYagDlP6kAxsFT0FzHVmd87faVfdZKc
K1AkhqG+jepZFxiSM2kQp5P92TB6e/Y7gSZNOOht/2BzwpoDFbzAF0yWe4HQeDvSTaHW/zyx+u/n
Ks07P96SOr+TbVX7aqJOP/D1yKgISyfPfEvSQPBLiAYPJrL+X9RBiktOXqdp7/aoIE4gJcNrOldH
NW0RZ57s10NnafFRtWrntsoTbEXMtfC+1SDAfmDqPHQ7p+nsD78PvW+EHKTnSbhZphwPT4PgbCp1
Ei/ddBBNlwPaVZdIVYr4PYmf2P9+qDfWCGKf5F+0ekmOTxmdZh/HJPfrfFjpT9y3sqDDWrUimBKh
XtfEuLAq8vJfce6/Xub/Tr43D//a0Pt//g9/f2Gj7DLm1Mlf/3k/fu/k0H3/292z6P/G1P/2LLOm
/p/tS/7vL73+in/eZS/gE5of8vSnXv0SI/37SsJn+fzqL1EtM7m8G753y+P3fijlzwG45u0n/18/
/Nv3n9/yYRHf//HHSzPUcvu2hIv/498fHb79448NwPBfv379vz87Plf8WtBgjvpnRmLyry/7z298
f+7lP/5QbPvvLsc6lqkDiBr9CGL49P3nR672d0hRbJLGpptBrY6P6qaT6T/+0Ky/IxPGxNlOuIR3
lY8oeG8fKebfYZ7yEba3yK0Q9O0//nNxr97X/76/v9VD9dDQ6++5mdcz9Kd6FIwiCrRgJkjVzBPX
H6y8u8VLm2rXR6a8rT41j/LWekoetd26i/fUMIJ1Vxy1zJ9vu4O7F4c1FLvh2H7tHmEdjj+KD63u
V8H1GAESjpbw4xS+vxUB6Mm96gs/9ftDFmRh7M++2vjVuiPk7Ipvvzzyf9/Vr3fxsx/wv9nmf+5i
E6/e7uLMp2PC6sppQNvuaJxGIuwO/R6B2Fn19Qd9COZP9g70YJgeqhvz8cLQrytN/x4aPA4skO1U
fXr0QQVrSTTI6Tt9v+7mL7kRlE/uXYVg3764KYIKXAjooXCtj/UF3sEbI4NwZFwyO0h1pwj9zIWw
5w59tSMD39VucTvNzl5L52M5ahfu8mwoFA+QOkAhHJsQZuVJ6hT3hkGnmLqd4xbY8Sq+B4BRza+a
zo1+/zyZ2b+cG3icJyOdJKv2pGbm2m0VQuNxMt+X88fff7/2Ok5uA5CZI/6NsPomIfNTCPaXbBjw
TCbpiBY7s8nT9vPSc/rcyZrZ89ktlKo9Qi5vrJ2lrHH7A4DHbL+36dqIQ9GX/fxJkLzajo8L1tLf
iEpB3biZB8cJzEWa46fKQwQzMscuHv6S/8DP6yaCUPsmGhDlnZNkT50bRVhLle+y8eNSPdio/Nfi
QtJ+/vBZPxuzxIbpzcQ6qbKXYHWrsWeMYWTVWNdWc0nQ5SSZ/HkbxEGb/gmYqQ0l9jqVGxyZo78Z
Z7vYkt+EVkeGlvvFhruJx4+cJH0g/H5rxrTtL8zh1yfS/4y8SakwMn3p7eZ/efFqZzvJqDKyfZc8
Lnfxg7zOHub99PnCBDtfK1snGK4mYR2hx9NlafV9jU20h0Wp/7X1xa3hq8EUcPAKvGjdJx+8fRfU
F4rPmn62bBgUtRpCAb0faNOvb672nBhYZgm4aV8emqN1Ja/i3XqdH+0r5aAdfn+LPzU6XoVbPF+o
4KHoQG7smtZJPq4ohVUbDo3uKbD35rVy3xy7gxnM/ncZTbsxGqM1mKPYN4LOT6NLvSBj+/rz4VF6
QBcIruEpjdqhuhzrmZ7t0gO4Jm52vokP0GNDeTVegeO6cx6tR4uKAsKLPihVN8i/59+Vb8aDe7SP
zsE7JKEXqjfOwbrwZH4+599c2ul2iiKMOq09T2ZOojSNEuZ3T9V975aBANjc+VWDQxxQOb967+R+
f8mOzXhNS/zXLIcTSc0fXQDKjNtE+WWWO3Uz53Cnsl3lJ1fGzguVHTyfYLpyo+KoPClP2Y0ExQYA
2zcf4ntzp98oB7BCt82H5qG7Nq8W/xJ/+Tyq4Juyha1NXZFm8OmSF41wsCpPd1TT6/SO7kmHrS/6
FRdUA87HYQ/EaZKewIY/VU/WQKOUMRSXggjZDHMZLqVOcY54l80X9qjti16/ZAIRHuLoUYFSONPK
mXowedPUMlBivtjV4AYjayUY1tW5sK7PYgmVYhpnVLDgunpIKL5+mxS1lNoVixIlrbIHUBLp3jX4
8cCoL+3w+tnE2YZC5YqmLvkgQNPXQyEl0seyH5QILeDH5SjvlT/le+umuy+uvci9Lx7qqL1fP86z
X39V/3Qv3OgJuZR562ytic33GcahTk7zenhYHZ6iTxg6yZ04dIf4Og3grpA+0bk6VqEIvv0+hp1O
FqjnOv+hxEBms4nGvB5PszN4V9s6QTIKyfkA06Lw9yOcvjtGMAyLpq23dZSpJLweAbKZXg/pku2o
TgTuQ3nVXKiKnN0CxEzIOwBwTZWD7ekjS3THaJ1FKaJkRsQ7tVbPN+UkLkz201Fot2+tRXJbjQT3
rHGsFDbKMkulgW9f8TJv2/SmgG3wF++F+ixvnnMIW6fJueakXIpmN1hAoygjvVXEXe5o8SMmkpcc
dc7uZYPesGuh5EfHHZjE61filRMKOktTRV6PyvmA7HrQut2lruxbo1D7RuqZLiW92ZOpJdp1nDtZ
V9EcoyMbdj3rO9Al8gMXFs1pHGKfR22TtiEicWRUznYhv8R6OXleEutdFdVj4/gIuNbBalZTkG29
9d9PZgrnp6NtjSsWCokh8sYs1pME1CnGrC89yCsQ0cojPpygb+/tHg8KNwvbSiByThERZl4vTOaj
VSRrH84WEvAUe/LpQ7kiZQaArFPVXWGp8JnQ7exHGj1GArPGmewfcB+Ne1JUUAp1KdV9giztn0ba
OGmkLon6kNuGaELKapUbLpTUd67qrNLPsWFKfLPlKOuXjdkkgRx0tM6z1BgkJebR+mB3KYy7vHO1
K9wjcSoFMAoF1ZMQYSMbz6yKJHToY6h5mbreOBX9lLBO0YYJ9VJt50858Dc7qPBHnt8bFBtBSqQQ
uWSQGxte3cXTBcsFGEoDF1KM73pg+Hq4grl+KAsKZXsNw2X4Xtn0wS0WLlRQNcfLaza5xHnsyud2
SCCs927ZgVyH1P2I77R118aq7KMSXrsTjMLRIPENZa/teZiIWWd2Gd+jmw60lbdXixDlJ02EUhmX
gW6qGL8ZiTAc31Mn52iLYURAfzJzzMzrzH43inxFXDlf1WpnpdpY0gQbm2PNRYkANUT9M+qOHTD4
NEFqiUJ9m/lZJ8W0y+YOpHaKOZYTaBIl6mB1sqkOR/Rfb5t1tR5cbCnA0S5ybf2VtQhK2NQR2UfY
tBbXSwl6F+36JAHYP6jCoA9h1xAjvUl8bXEty/QrbXHUDup+6fzQQeKIwAEQ2PiDM0g1GPMeTgBV
UNgucP+VJSjyToGimynxQ7HKWEYpFhlZdsA62EvyfQdO8znXlwopfswBssiBTNgGi27AGNTWZb4D
hu/24dRSK/QHF9x6OORW40QYFnhKiEPO/CUt1lrxc1TzuzD3DFI4N2/AehlDM0epKGAm6ypOJqGo
YaMGeVYvsa9XVfcxEWMmAMIPxno7YiLcw1aLRXaFd2PsRtY0zmWU1sxAv20LsbO0Rt8vVT250A6o
PWDiBlobnHGdtKym1fjsUGb/RPOo/Ka7lfXsNKojQgiDlRFIq+FM5RB7riYj096zplfrqrONXIty
fvq5wiq3CxTASC9DhjqPD0Nu/MHcWpErr2NT89fGw8i5KuSEKY/eq3BTaa86B1mbbglj0EAvLp+x
QvXB8uVLuDi9xvOa1PaLZzUz0xsiplLBWOrdjyDgWV6ttKokaEWh1lc6Om1oMw5EN3i4CGiFKQiL
G1HGEAxHe8Q6YcFrYr0zxlrc52A3XZ/+bznvE5wf0wPtok00kBPKS59XWRKpbam8V6lWU29CUE+B
8+xAA7TXPMZrbk1dI2htIDqB9PKy3GdGXoggbnDy82ES0BXMc1f9QsNK13kus/NRn7Lxi7BykYSJ
YqqRgqLrGFSJUe5rpRyOroNwE4u1sm6tysqHAAlf+XEw9PHRpdWm8RxtMM4t2lX9vjVzedMrolx9
gJrqd30eUOycgB4cc8FhPzRguQ8QhIGAv0/nQUnsUIvpah/aVHezIF+y/EdB2qvieWxOcch8Y9dq
dW9cQgiqVRdZg7XoYTMnFXTsDHUIf+kaMw89dWhFGFcIy0h9fm/VmvJOh5tfhWOGBUE0Nor1PVFq
fA0FRsPdletJ2wDX32cSxJtm1lEp9XIO7RpKlw8LGvo4O5x21PtMpIFXe/Xoz3WP1VNhtPXGdZlF
79Mdq61wKDtmOrZ/cYe6TdeukduIKtlTMUv0UOYY2wU9Rjq13+F0rERmKvLh4KQxCpSJKNAZRYVx
CYzUy75C/MHv0DOVtTomTlG9L1lRBS3VdoEJPHXDFAAjkwTTBv5I4I5CIyqt/ZwEOdIkz8kwmFY0
V2Zp3MAdb/Qrs8XBPUhF6n6fIF+x1PK+G0K8Me0cll83gIgxWtRyxsxeP3u98DSwAl6bBhhkiFuk
aXXkmCu3ZGS3LLHzAFc/3U00OIqonTWBslbiatAVqmFUwsE1BCC7wst6bl03n5Iavn5gTEP2o82V
1I5Y6TEYbtRsC3qUI4iD3O0I7dM6IBSAmSuykAvIsu8ClfjVb5W1UXywicZDmeYKwkWxyYoESJnZ
fk52+23YbIsDzjJjB6VhstzQThNXR6jBJbTW2ZCw7UGmWFnMDmwQfVGV1G/6UtDSUj3oFdAemi+2
k0vDTw1tHqHbJPRtlMHShT9CWbwhoIxMDFFBQfcVt9BauChZ541fYHbOTZSDDGEjsHI5hCJu7WKz
Oc2eUIcm8MRT0nyLhzWp2dYqoV2ns+1C+wBF4lzRDNRzeJ6l+a6hIPVh9Tb5w5UD4Lfcq4cbz8Ud
yKdfXEExsg1FZyeopvvRFVUaCH0yvq2iWMUeZJDaBnm8eGOoZV2c+nM1ZB/aUW1zXwEbCBvY6CfI
r1NiPlc0iL4vjhfPDJ0ODulMAqvLGzsSCJjI+M622z9P2EkAF19dgCXqlpb0cKI0CLT4uaJPLBam
VtVrWlQ2LN2ruV55x4Fhj8oX6Whr7IteK4xdCr3kq9I4mLnrYLZFwIzLn6TZEXlVuyXnMMFpfR1n
JEKDtkWBEFENGhqjDZMIdylVguorTWzIWkgwP3m46g971PvWdyaz0wOQDg7yB+oqvyBhUA2hogAN
8jlAD59KHee7oHLRawitXOve52y0WmSr+fg+ngdPjWITMbXAXolzDmfkZzOD/w0Luc9MFgPs7m+5
OqMn0mNWD2XVc2ERH7tsnN09u2/T7wbqNM8d8rVrYLCkDkOXD1ZAYLU+l4WZ4actZXrXygr2utN5
6+PiJHUZOJO2sVPT6SWzJr0LrEJ2dSBzK35syjlmfseT8yGzrSVUE8StdhnWZXJnQv7Ur9YYgyzQ
Fhm1XlRP0uHr2PJA3tWD6vxYqQikUW/YlR6WE9DsfT+OMCabeDL6/UqsMKJmMsxbr23JB4GTW9Wm
epCtkUpZ4aOHjMW6N+DdPRWD5DisNn2a7ugdxhbqHCXNTiNZcaxBLGR+KEfTrYMCGaqXZOlXGQpl
FmVooVzyowUMxFzsQG1HUHMxt1PzfLwdNCvHJnWpqL9OpUWIaw1P3pQMfMNkHzG4t/OWbvMqPGM3
JYX0Iqs08h+xKzp7lw51HDWZFMuuNEmG0KMiiVm0pfoEW2fQHrIlVxAei5epa3/INlOWj1SxjSUP
SIxwSfEaD5c3pXX7XWYIq3hcDTlO4UryP+0V3V6Hq7aZe/sL5xxhH9O4FdPdWKuuOBpVEhfvRjnY
8qpPpT7tC0yaDL9v4+kpzSjJw6rA9MiXTYfDeIsolAzzghUY5GVLpzmd8hkDgaxwsneu0pE7Ijyi
qrQbtMXzc5RuqlA3kvSFUq77HTIhO1MyNyli021VmJ+kU6OmUTmm+sXkchNEhutVvTNaznvXlO8z
s0dhHybgprGrMwMGGbfzbRYXs2cFFZv27UphicS8zKsRw68xU0w7zDWr0DoiK+aDUWFny5+jPntG
tKKD/VV2ifnJoJwu0AeRoJxg/rfKXZ4Tb688OcXIu62DpSE1obHbz7DApU6RJUO5YG9uUhK3Qiza
dICoK8gmp2TN37PDKhSvkONN9rpYq+QeJq0xXSnmSswm03eqqBssewWJlo0TEgluO/pFUrf1tQmn
u947Ik4IQWbslcTW2PsgXXwun+qkXp4Ug8LCPkb4aL2esTt68ZY8wz8qV6fpyo5HMwl6aIkjXhsY
7Vr7fE3U7NDSugH6UK1aE/WI9mnvqHrhTwVTtvWiUVeIJarsUGt23DEpQ6cuNfMxr1TR+FAn0eby
PSR/vutJUc+ox5LtXNdY7pXXsB5RSahrtuh7E49SfQ+VULfet5bTHWernN13CuokJpqcCk5jvigK
1CRd8kT7S4aAJunWRFfcj0lJ5V2vDgTi1hgQz+mmecB/eFZUHLsQY9AjqgPeRkapW3tX6rWZPAAU
TTdJoXWYojJXoVGhGzMXkTrVGCTnqJwnUT00RhJQFl9YUUbflAEkha7nyaKfw+lP1HHQ5cuCcxuP
KvlqADz1fB3rsP5xdc21vrVcmbnXardWWmBXSmOGtlE772v+5XH0BvdhHnqj2QM37F6sylmHa8B7
Rflus5X/3CaDp+wJEh5kTa9rSsRUKqnd/R/mzmw5biTbsr/SP4AyOGa8AogIcCZFUiL1AtOI2TGP
X38XVLcrpUgGo7Oe+qnMZJVEAHB3uJ+z99qDWo3qrrFngBsKYorpVZsWIw7zUaumnSwHYmRiIxLi
Q5+n8nNZaamALkCqoUjXukCXzrHptlN5d4HN+1Uv7RzDw35q21jcjXab46gpWwi3zO8ORTCtQQgc
gVInPKy+N2WPm3twqmBipzZjkIyLn6JIleqyqSNclB64lHqCLqKkSgC4rGaDqI58feOFGsmtpbd9
ATG3Y/T1VRLHeFacxLyrCgRgV12WrDMIEWqwREGmmHCpnVfbzkeNBLypdC2H6FLXCsf4WBkqX8yi
jsavRmSxN0Gs9DFSUPYFaWONz2jR7fFRySqJ32khsBl81VAQBNV03zTFwZidyGW9xDKq5AcUuutj
VY914xtZEv/oVWNqA3zjhf697Kox+thOWfmyNAnh1uua1jduumrA4JH20c1qJw4wBlWF787Sz9lF
qcr0p9atBMvJpDarF61S9SEwndiWV1XZKq8KWyz3AgQlniFzrcuRI0o6WFdymGOmuBjyZ0P2ruPn
kza19xSEoICYIPcuRW4X+QUYk0zxSjzhnxq0Hp/GOurHPSfXBqWlqTZRgFYTsNeIqFXhTG3Mk2eN
E/tRy6oRvG5LVnnXjxafXg0QPDIvPFuc62Ztvi5K1hMvyQgmhVZVu9xbl4+IemUlnpOSJcJX+OOP
uRqzBUhys+tvDDFb8nHuepneq24rtUss5H13PSqcUWAkW40bX9eKUX3FnGdTZOnr0dqVkpNEEJf1
Wnkou1e5rzQreSg5RvSetPFs7410zUyfmniZ+aPZEr7ZNJPTUAnCEOl10DO0G1wli7hKY86w39i2
5W64NOh3YV7UY3+94Hy+H4rEGX1S1i0OeJBUjNwbllZ+69rYurcsjbDRrJ/hHdmtJn5SjkFLzhex
bw+GkyWJl6EHUIN1cE1WFL6+PSuBLguv3oIb/bLR5+QGuthY7xI9apSwZyeKkdtiG+PFyzRmgWNH
GwqBA+n9gjVsvS6GREWGS8K7lbzaSVw/LQk8oBBEG2cuAu5z01sWU4WHE/fR5C1KHU9eoS241NnE
E91LeBtzcNaiugnsLMY/vnWuP3e9gyGtVdhueHM+6B+nJFtfrULTXiY81DE460zAglEXJphC3sUU
ZnESpz6Qp7W4X2ZpMAPAqwSjifmdWgQRzMiKs9j1eehLEUQQqtYtvB0tYszhSvfmvnG+wbtj/sZN
Gd9o6QBCoYukWHZDo8FMX8bcvI9axf4crUn0AXNgFF0ZiZLjY6a3clhJKqZHNeTMvFzPHcfjiNPJ
Q8uR/hLF3txfIthP7lP0eLlnjnK9TGK3VoLEkrwgzh6comuetYGotqPKNwOifwIHVbE1a6SasL3u
us+x7MxHY7TXRxKqVn64mJ3O11zS1zkPTuOX2qjnrzqQA0AQlC5HmCtpdwF61CgIuWQS7URUNc+1
raivesS723WaiaC0hmDD/9nGzu6ly9hb+xZI8HjttEU3eWjl0MZpziLudVs2DrLXhs9kB5HhcWoq
56GNk/JulpT2vRaU5Yu76KjfO/BBYDG6pEOqjm/svtYzCRRJt+MPbWPbWUDA8/JdFhbUPDnF1k0+
qBwCbEyBhm9Ly7pNC6KtD/ivEmXfZYOC2b9EcOG7VtveT+bIxx3cNq3JdVZ+pnHJEctJ9FjZkcKo
aQGk/yLxRI6I3sscGhwXUQttcUeYNFw9kVA34JQUU7DpalHPPscrd7pk+qBK5I+zsnTSsFOfGpRx
bQ6dHQc5IDzUi+0CPN2xUoz3rXQTjhdNnDkHjW1ExjLlJugzkukzQEOR+I2s4tBYsTX6eL2Nxyqy
7M/DiAoogO7Ey3WsqfmJ/pJFL5Or7INSi6hFaH0f/8hGo/vmtg2E9HJI0p+WXi0Ur8VUPmO/n1+b
RC3vXIBk9V6ZzP5u1uSYbN+n7ge+OeV1HCa4AnmVLQU1bMt8qGgFPJt1Dwgf8gOW6FYb1povtTKw
PFiTiamlmJLlyooW4p4oxKpBKgr1Ms2jBmB/EXEc16LI+dZMxkiRNU3XK6tpENu4ae1eFnpnKkg4
ty1UL9fF2PHBZvex6gPOGLuioOvASfy80Ru3I60UM/uTLSPJyIdc+EXcVt+6JZeLz2ZMsFJgrFg8
QqqW3LMtqxG8ywWMoD2PEp8wphGwt2PmWw7LtQ8yrIh26yLlw5KqZcvsrtg7txzA02CMJzbVbHeG
xJ+AeiWXbjWWj5pNWWMAFZbwtU7spyw2pqdh0MrFa+PM3A1sNgWB4mBGOTOXrkJ9uRi/J0B7A6Wx
Qevxhr+gkqdEyK4vexRlpGFXboxLi/SVPTEayQC2jcaRF1dupJOVak2fbLZ0ESffLLvDsuG+EuZX
/qyjqQs1TdGHHQXnHveHaiu4ckn01ZJ9bFmD5etuPd1VHNSe1gTLMOW36Lo3F2l6hLaOn/FOrt0e
umZ5CSXK/m6qaQF1ODX06srIahaZtcrWp9bp1atYOuJGmdS69xWlWL8r0N5zj8pt9xKv8/BaDZND
zUzJli9uPi8oi1ubJklqmNk1p/wClRWFZ1gXOo5tP3PX7gsOUoNJa+vzzy25m7+WDfMzPmMdwQwd
r8FXV9X9avQjE49516LGZYlcg7Xuqs+GkharL6Zok2mzZxEsgJP9qA+cbfmq1cMNRKiVKJ+CzYSn
jrZVsLl2jJZaVNVcFBC/2FuPbfndURv7I0FzLioB0AZPqdrJZ62nzIGJZC67wF5mG/lxCrzTnyE/
JIE0epUuSZ5Gt/3SdqYHbmYDZBTS/ewmibQpGkWUOfRVNB90O6m/xuyfIFq22Va9UDL5A5Dy/Gwv
bvtiTrNkZhrJD8qXLHGIiyFvjS5JVJm6ym8lbV3p4dCLZs+QgFczMWbNzm1k+pwlHcxMtdLsD0ac
cTxO16ivGHxI24JYdQqxN21l82Vbk2170pn0elc3YOaplLFH8IfaML4vsQZszK7d8vtKFYS5Otmr
5ud1FvM1h5MHyaNNdKZSlHffMEnPGr9vrG6giwj0iFT3FTJB1xh8hyYgCjZRimxHgaTZ7jLDlexw
cr7lipVpzDlLG++nRrArynshmP1t6T6QFFM+r2rdGB6TKPo6D7QbPYeN8EC3y4bSg0xRvSMu2Xw1
tG1TxudssFCbiMn0JtqvnTZD4EfOVs24kXyHU1uztc6S2MPCzZzVDUp8OyGGaN1NGjTjYCacWfUq
ygvcc5SaZVDwEIHhyQHotJt3mg5NMxotoD/LBosb6yTd0YqMhrAHhtqBa+Q4csPqb51Lb9eOe5Ob
vtOmFY4CygV1fgyAjml6mbhPi11tO7s5P0CsuFibOxCGl53xbInsAMl9T7t/VxlOQJi9r5jdbhBX
1OluhUaQlnGrUw2kPR2Y8bA3x4uRkmdrzBelc7Mq5yIa3moRuzTWdbFB4ImR+rNzOxYFFRCFRnSi
mc2zQgfstpCQPN5v2v79KiAgaNViDdtMSMaR8KZx+lG4Q1/s1qqJXjY2/K1hK8r+/asc6xywuRCa
iaEG35lGZWV7N791obMOo65YzWxnwth7Uqd2vKE6QbooG8ydk5vTP5T5/LoeJ20HlaKKpv64D91T
t2Gfle1qvaVosGRsXRHEef/FXaG35L9EEoPc+s+7Guj3ogAysp3s1Q0NptShYbJtNajShDV62OD9
6x3LUunjkxZoAZTHmCTgb/x5vYVsGdPO4c2W27o2G8atOlls4Dk4cOhW7sh6ic/c4vGk4ZIgxLk7
h2XIwKP35yWzVCuSgb5egEEvCiulpL7dd2agq/IcO/7vl2IcorvFiWo6lmEdSSKUbl0sax5AHWqu
9I3NbNxCN6bxXZx7cceD3lE1guCQqpAzi/Pq+FIsXtbSc7u4tROKcUnrWEHbCA5J77+wt64DjQK2
zTYgiYP68+kBda1iN0qNIJ90PSQGrver2dbO6GL+Piy2jFiijli90RMds0bqpaMvjs4ooPGgf2BZ
t9m8KVq5z5Mk/zwUkm6Jjl31zND4+82B2qDDgz9BkGP6S631+5wuHBFNCzUqaVX1nhoNOFqzTs6s
HG9dBbQQWmYViZFrHT3CNONTY2MQDhKnHS/N1EAYObX/dL34JWjblkBwLbRXj/N9zDlPtAK7VDCi
2eE8r45+kbXz4f3hcLwKcpWNzA9pghGOCFf/czikPUcnzEt6YLXrTMMkElD5FulRrTaDUk2b+/ev
98azw+hg4NsAU6Jhs/zzeubUmBOVT4KSCzHsW8UdP9jVPP94/yp/H36YTzY1INES2xd2+xW/jYO1
QgxOhVOnlmtpdykO8MNgNt1TJG3lfs3pQCXEoVpnRt/fV4tNucpSYSOhZoE/epbusLrxWCQ6ayFO
fzemOhsZIKLlWC//vtQ/MjCdNCP9YWD6f7Q5/X9oYNoWjdMGpv2XIi++yO//56Lb/qf73ci0/Zf/
a2Qy7X/hvsRuxBJuoGv8zchkiX/BcuBborPVwLO0wXn+18ikmOJffNew24IgwEHJa/3LyWRq/wIo
wyoD+IaKJYli/8TJ9Mu48ZcqV9GIeuJXkJH35xht06GIxjIvwnw27+aEnhF1KzxHZqrv577VP6td
rsA/KOYXgHy5X6XrtKfXbPlLNC80MResSmud7jAHiI95i0P5t+d5/++f8Ic7adtnvfXLttn12+xJ
SJAeO8fIw0JPyivNWOrrfG5pRTuuc0PXJPLV1jV3TWyrnhgX2P/6+jwqRD8Q0dBQ449ARxq0gAIV
luIezXsT6ABJDnblzDvyZvUPZ37p9h1+65cebQXUarCS3s3zcIiotevt0JK8QFGmsvPkm0rB78oy
6OWPK1wvz4yMNOib7my+3qmrH61lgNkjF0ZFHqpIhfaWDVhfISBg5zSm5rdJX4ZdVRc0B6c6qMU0
UhqJ0jOf822UvHXnRytcJYE8kvaXh6uMM+nV1pg+xOhFLjgg0KeG7PiBUjzNx94mU+j9x/3nOvfX
iD1a30a3ouEitCys86HcTyTpeZUji5sqUr+/f4UjY9xfl9D+HHoODJVSXac8HEWcXK11k3AsktUT
B2Squ2uUcNZEUODGi8phtpRhuY793onX27yYAtdU5sA1JKK4vPtKp8zYAzwdfKGI6IzlSNuUvW89
+CPFL5WRikyzKQu1PJt9ueXNUm3q9gUGglBfVXkJlz2/5KxWknFjJU+ARzDxCVqN1UDQJkKUDpFT
YR/0fE4u1Ulot/U6zFd6Uy8XakebIm/szivnpT8DVDj13o52sWU3pX1B/CcCgxmAgQuCBJb8eKAb
+/j+e/vlifj7U0GY/ud7G5I8LgxYKGEBCB8Dud7Ql3KU0Czq+WosGwSGbVodlI6yxyqXFj0FJamx
pKanzoN4QC+07JJ2a6FRq/IUYrM/9TI2wpiOXWhnS++PmpCkrcXNgcaFspvnajyg/kx80Q1il6O3
oocyE58aafuxX+WVMQ7NxVxjJa9NbrmlNH5lxBQMuhzELwyfHx1e1huNLE7kCK1+hrf39tO23KN1
nUTGlS6LVYUyWlV/C/0IFmtFJFEv9pmN6JEr7f9OE8BVfz7upqUW4S4zj9vOkDugQQjwopeAq4fb
Oi4/0bx/NfpEBpNO/IlT6suZFy22ifjWiz5acUn9GGyjNaowhwqJUtHMDMufDGF8VOG2/yhHx6ak
kxW2RadoyQ2qTwJusNsjAG2s2VTDFZjXOUTGyZ9ztATXM9ksa2XysOtSv55WypAUjdIypOME2VQa
l9KJi12DG8vTBnrLisih4ncNMGij7M8sjL/k/m89laPVeJQm010VVRi7cQq7B0JIPhII2MbRc6PD
6khl2ewWFVATwj8HrqXrHBxnHc58Df7czf81Ho5WZmALhjJmShE6Ew1OoSoUi6qiuaL7XQR4JM4h
SE+N7aPlOVocZtboFOGYzSU0aLQLS+SCRhHN0/sryZ87+L/u5Gh5bQsXOEjt5iGy9iyINIFgN1dc
3qAYQLn+kgIv4tP7Fzs1j+yjlXEAGr2WZOggc+v0/ZJb+QO1ZIUPD6tOLiyY+IRXXihG/RONRxsQ
qyHPzKRf/oM3xsyxadW2F2dZml45pGkiL7ta0SnyOuvrQrbpTS2wmJp67WIDTEyw4rUGKFkVIzQK
HTHDV7VnR+b1PPg40KfUvUWyHelBay4E/ZhTuVcMiZGuTMVWUnfrr3S+yhcjTeqDOxD+7HMYZ6vW
yGZug9RYZtoZU70AYCDi6vD+4/23e++Ne3SPnm85ZwOGS0eGjqUu3zmDAtqn3bdcWiY+hj3tTZpv
OTQr2xvaorgqqGdnQT8g4vPQHBVbideakS7VLbmoXX6TWRODL+0pvBejk9/MRWvlnsgW9Zup9dEX
QsXEEKhYG16JaBpeEW3EQZn0BLUMKFTI/UpIgjJNvlXkZdLB9BaZuPnBilL7XnVQ+fk0ZQRUXcce
6V7P2k1Hx+BWj3Dl7eDVuBfF0jls71KhrLuijGhcqFDQUBqzAz5YUltFkOr6cK9osLq8yZb2XWw6
9I9AZ2dXKRod4c9WSYdGdpryaTHa/Cd+uXLe9bTEyms0svGrybbtCh3g7NyOrhQ705oN3c+QoiOx
01vQqNCRMst3E+QvSPglFqe5ivuDllTWkz5khKotslp/KoSffJuylJZRpDhm2CxSf2icNYbd7irG
dZtZ7tPSUdvbCSNKay66SGKRxlJDvV8N9C7ciCwUN+H2vK5x13aH8LI1r5eVDpvS84+k44aDXlwW
6opTQs7pVvC3GmhRQhuyL5mqz096WuZ3eTfWFw0WmYMZawrseghp2GlGvXYQ5dbJQsnQmNKwWzpk
N1JzsZQgyjQPay7Fi6UiJfMm7Ao5HTsrv7My21Uuk97sfpAdU/ycstq9op1c06Og5b5jD1btAF+O
sNLwfzR0XwlJ8iNzIBlFtLPzVDorb1nkU/GBTANZematOVQvUxjYykq8vdd2BsItlIw5rREk6y8T
8QbIoVeEpDujRijlJVqslKE7J/oLqXljqDt5+5zJLPsicsv6VhoKDdwhrhb53PQq/CpzXJX91mJB
RIggL36wUl02vqgVQD155rCf19D0f4BIU36MtUrGkMe1XA3h1EJG0UWv7qMil8ZFM3baRQ6Nb9iT
zLbuyrKzJFvHKr3uzMWls6GMeeuldTpGgQX1e/CgDg4PRs+899CVoud30k57HAxFi4O0pzLpiUUW
wVSbVlDSzvas1nWvYP2jMNfXiN5KROqA0+KsczIOpx7C6vXVXcymIUhhtaSvRXP/2NSmpKNlLEq2
VwdaipNjJAf0OwPapMTtH2LBuPaHyGGwF33800wI5/IMOmWmHws6rW0FB86zh7UJFZeQ0Llr6uyO
XCLrscds8NKq5CLsFKtiHDJ04k2cymbIUvUMF1Pyi5pvuV8r5hqa4qK1H6Ohlj8VeEDfnHgUBPnh
sPrRwCNPfdEMdO1GlC/P0P2IeNuqSl/7sesTUP26/FHFRvaMMJiefqwuqKAKY54Nj7j3zfdPDNKX
Ro2H24GC3qdlJiJRU9oB+1aKqaCLwJD3ThXVu8hUIuDuiXaLwwQDJPl1Xj3QcsYaUm+acxPVgllf
Er41P/WiRHM0Z2XzxWY4oagt1bYJtQrSQU6efREUlaO/jt0wJzvCYy6nUsV70UetQHIsmjp05qKC
XrRkc9hjbtOIFBPr19xt6z5cumxZd3D/lOuoW6fOY1EoSdou8Aupff2qCnspL9U6Um8QwawXzUAu
vKeTbfbRgNI6e4O7ONeiWfN+l7fN3nCUic5rHKW3AnVuwItsQrOZZgvGZYVi2s3XzBMFqil8UgUL
Rb+kIaaivtyQ0u4PsyL0ZlcWk/qtjImKoniWmmjE3Hn42nAikHtavoXwcJPFpW8BhbxZ3AoWVGHR
+sQHV2coMOyEj2WMymNSauNVdfvyy1gAvvYKOn2bkrPB0GTlOeO5G0lRYQ1nzfTTxiXwRE0S89qd
Debh+5/AExumY/pFM+mDOdQt+9N+gb4o9fiCfv9CuIv+z+yb/9kx2UdngXkou7IBVhha+PMO+Lf0
MEbReaagf9Sq/OvPH2340QdW7mprMpzLCgiizNUD2wnDG0zcj0ZedY8I+sgOJCXSo+wATSHSrcuh
ZWvoVmmyzwUkX8cckGoYlYkbY0r2wNTTj/VoI3/Welq0BWA03FKZxyvkK0sAyGVjON2t2tIke/9F
nNqiHyOHZzRRUdqvRZgNU3atroD7IHOnAY6WkZY6+VYdVh9mm9tdNGxDD8WmsBb1eA7O+3ZVDb3R
n2c2m21cmTtNGppLpt6h5Ylu5qnOXpSGANllQoSQxnocKoNMNuHyuTyEX73kN/Zg9tHZYCFzbkwG
Iw0jHELfUeX25j4lf0kk9lRfkxZqmR6946jxRvAAz71pdF9wATfUIwdcOwerztFfkMZCPKW9ztiD
xYRxUkXwwz8QOviRk39be6RqjeSLdkX8pBRlzME+KSp3ZyWj9ar080hujF3xDTb0iAUE4d+ZN3vq
uR6dSaRRZxWLaxImw0xi9ZJshaK66HfDPCHbmJvI5Jyq1bGBGDiS35Muq+Lg/VF1anofnVZWsmuw
nXF+cKVVvlrxvOwWBUBrVmf1mQyGE0c756iy0s6p3aLgzNi5af6cKeWhlIKNrJJ+nyGSnnmIJ27E
OSpaxPaaKjEmR0JCsZDE3TwGbcn2eyI18cxSeGoGHnOcpVwtpdDnItTNNdm3U2L4RapvXolK2LgL
+I7PZrbcS+m2jD3EXJOzZgc11qIf77+uI0TifxazY/2CXSu9O1KhYpaR4VVHy3KgsZvci7xPHxo0
VsiDkvYZ98VAaUM3b7KmNB/WJsdxCy43rKOiPHM42pbnN6als72J34rsso1TBmafhwrbZpT4xI6V
qjl5cNsUX5RVtrPdZfzvalLO0dpDNczOsz6uQsx8sG+s2PErvVJ2ehtVH95/tqdG0NEy0y+isudW
34qMgLkbvBJsdoi3zSfkQ+9fYvu1bz2yo5leQ0MeyU6rqCrOW8pRh3kNedE/wpP9NTaO5rITTdQC
bEuGTWO2vu26TxWipauumBZvWiB+v38TJ5Yr5+hILMeJxA1O92Ey11izenW6LWLlJq6X9bpUTIpp
C9PbGnBvWWN0TnGknxhuxw15OZczIldZhWWkNh8hYXBDlpJxMlEKY31JdQvxKYjdmEPvFKcjcXBR
pXsYVtfWRwmeX/dFu8mjMIn+lE5V4VzgIOx11tgqh6waiRKWvw7UysJavErSRK50s6kOS11O93U5
jy/2jGEJ1rVULzSNXkVAgEQCbQlUQH1Q4Spv2WgNQgv0xe2DwKy6YTnb3vTnvhsfCP7NP8qlpOtk
yKY6pzo68WSso6UPpxPdrCLPwgjNqFfgvNzXXb9e6wWC6izNsxeUlPGZQbb90TeGsLX9iN9mvSUQ
51UOBvpcW3/oev+wrqLj+JKBHR/FoXOm4jMZXue4vqfWXOto96Za2ZJVDi0qFM/XwhmGB7WCMY53
GLWploJE7IhrLtz8S7Tayotr5qo38LW+f3+wn1gUjvl7uYiKjeWah0ZHJUstrDIQuLkutLJIzzRk
Tl3iaGlrabk4qH+TkFbccBGlmopCNq2uuNY5su6pEXK0tK2OzMsad3vY6zhQ46kZd6wR+XXdihrz
y4hfHpTDt//ukR0tctJ1HU7uThxydkR7OKnWxYbV9KdZtXfvX+LElsI6WukSW87ryhEoLCk43Yt1
S1aU2Bx6fBMHDDjnRp9xarQfrXVu35gzbkh8OpElr5Bd6n5nVVEgKsPYS0VXbgbcWZcY3+4EE//e
tspyZ4uq/jhITXypphJZbyJ+SI4YHq6diihp9SmeMhmOnkUAeVgkDTyPOP+0pqm1/xW1xyFZ+pOi
zN4yxPleafsDnFAqUnVp7kYkPdQ9xvwOO823jBIsJ1yoQJlJBuFYxUDv7KSBwMYGaLaS8kHyendR
3vI5hhFylQ9E5XWdZgWrFX2G5dzsbc6gZ7aTp6brcQ4SWRIVSgaNU4CzMQIyWRE/3reWbxUVkcAF
XYOk1dSwVaZoPwKPeI27ZvD1slDD98fGibF+rFKsMFi4qy7isCvt+PPmZXpctQZ3Fd5EfyThuSaw
0Rh/vH+1XzKjN9bDY1CY3WCs6hdsvUVvqze21VU7PZIrSsW2vZhmLTn0Vqdxauy0AA0Z5JiZmiAZ
YVj3UyvCZF49u4niYvgni3QwW3VvTDN2XRJTP2OlcLYWYUbWQqEFHMNLb1yq6sw0OvWojtZWd0Tf
b8MiCO157sgElyq6QLncYjr/1Kd5+rAWFDjef1AnR8a2/P324SDBPM/KzfKGilSGhr50B7Xol6/2
uIxX6ZiOl6OVd1dJkSSPU15W/ppkXdCkZCq8/wtObL7Mo3U2g/+QKmrP3faKFSxpqxD0Sp7k+3/9
VCfmGM3YdJAXtJiWRSz+V2IeVuvU7gAVdL47z/ZVrczaTivXDCB2AzYKYeiZI9b2DN8ahEdLripw
Qo412xjVLJA0DLMM1DxLA2LI2jP3d2LJ3djMv78+ik6ZsS5KEtqETL/oxMHeqF30rXNWOfrUTs7V
m45wsf/ZxZpHSy7MCuRElp2EOcYDr3Hn5UGfVsIc276HLhNpB8cs1P1UxJiPSSl9kBoAk9RK2fJZ
dUYbg9q+183KshtjW79cTFTmnW1F/92zPtZ26zFIpsXhc120MnuINMrBYtUKWiam+Pj+WDrxOn99
jX6bKuniVEONVzckq8M99Ao8lASr150BSOXMSeTEh+04NaqbCnUG0Mglugxf4yTQ4Si5u9fM0j1g
FMFYEYthR8+oPnPFUzd1tNgopd6sNb6lkNfX+7gz8kuGbIddtz4XwXhCfEME+p+DVJ/7eAQ/QIXK
VpInSrDlYXRb7b5o8eUssaIHS1ONj1yXbMsuTUICoBrfjJ1139qSKE9DkMVsz7C5XECWhrQGnyJC
H7TtfO74dGIiGUfL0OA2/URzKOX4ZFLNnXCtLpm97CuLLo+drs3h/UF06jpHe77IahTNjlm/W7GY
NNPL5Qq4lNgnlNMApGAeff86p97r0drjlhKNWGOmVG8HUhHIeoM75Cq7dirKM2vPiZXbOFp7KrqB
6FERJ4zjhDWnd42bvpHL7r+7gaMFR1jjLBn1ElAX+B4CF81dpPGFcBa69v/VJY5BrHlT4XUq0C9l
UCDwCOEH6er1zoG6dubzeuIt/Iqt+G3JwHE9OC3IjrBNSBms8wqJGd7m+3Esz72FEwPq18H8t0so
SbrCEXHLMG6i/mMUqZi05lxcWGpHnDXm1ov3H9aJXYl+tFDw09t5yHUCtE0NAnh9S7CT5QkoswHu
epxCJPq9f6VTD23799/uaLX4sEwLxwhD0g/QJEFBmY0lU6iJe+YSp/Q9+tF072NNwq0Zs5C0t4Fd
/RxdqnOqgMyS2mGaut7HF2hea5QXiK0WvdcKQ7tsS8eGPeic3ZefenlHq4GTmJQFJMfopGoQj084
SDtfmEJ8jpqq3gBUWUuEazS4KAyGL7AWxGdMwjUg58HQv/WLMl26wKc39zmhJoksOEY4saCA8v67
OApY+c93/xgRWimpyfEeza4OkSkHjfi4GAO9+2zea23e7vqZcivSQ0S9VuX4nQ63iD7ysHfjYcJB
aZr4DOwFmzWvEXSVpNtrN5+GWDiH3iSvfsSbuEN7uQYl9KtdtuUcDXly1U7ddTNCVaxwXnsD6Aw8
tRssMLY+WcAKDsDn8j2MyCveYHMYe8UNjDTWbme1C0R7bo048UU+dksU+NK1GtNkSP9fwz45c05x
M3S3asthcdV+KmvN2b1t3TMLN9Fgb28bfyGtfxv/KDUTyIlJFk6riznDGCrnKm1KWI8Fm7A1mNUh
PphOYbl+TerfDa5J8PT43Mkv1mFPBhwfkaQ4tIxbP+VLK/Ax13xRpwwzaGvq7iXNt9HXTGU/4h2m
GiV5tiTRFdPnEiMPGT2VEh363OkuNggXnX9qsN+TMWonjKr44s1GGe+QNemPBRS0+6GxzO8JtDsR
dOpIhFzfpdbNRBs69cBH4oTOdC26w9Vs4k5V3OlDTGt1DOLaqoa9En+jSyorv1wi7Vb2IkX7Ueb0
ILS1vLR1rYbbt/agW0wdsRKkQRTqKe3DeQenA2TU4thFOKwzXUHFVtYicBcwIDtSGlQdd5BT/rAo
5ASzbSp2kM5699qOavrF6R2ElErTuvQjsCUu/LQ1+qKKAR+oWn7orWS6NBf6q51w7+oYWrmzLhpk
1TYBPjkulkJnobO162raoEyFmhijF7kd/XjuL/0+FIW4jrIYqp+lE6kTIJJp91ZTJV80u+3oa0YZ
Uj0zLYtkp0tDvJh9o10WiWx2GL+75qCWklKFgGwMRmWaWgHpI2pCXeF20mmobN/h05Xcl6wGwpfR
QNwGtfL5R4XbevyAcrL5kNnZSKvccYtoE7m435qoK3QAz24RQj7Rq0DC2Rs8KsWlgloLu/EtTv3i
O8RJ86VYOIXivgUxD3DUyD46AGFTbyIL8NOUJiZxkxPu+QCujfPcV+Bd/HGN66/ZsDBV1rxYK9SK
y0gMbKYPnko33UeT0Gh7JDoDQ3qFoEVzbQQWwoCcXhYhqvgyFaPzP+ydx67dSJqtX6XR46ZAE4wg
gdt3QHLb462ONCGOE733fPr7bWVmlaQuSbcK6FkNMgGZI+5NBsP8/1rfeqjNMPmiIX1KdmVXFFmg
YHLvZ7ACYBLbkra8WJBheGKyUuQOjg3cUkb9APM/W6Z7ThwlGqYhgUzOiQSq31oWYt5lE2Q+yxot
c4NLWQgfkmdyMWGVNjipTfrNFMWQyyvZO15iuvFDBLA4uYAniz1Cr2fdOozrClIpW6K83FSFi3qr
6bTyJekFwenz0LufJ+VuQ4e6t1/P5XKNQxy0QJa7ajfqDEs/SgSYRNmNqwf5oDuf8nrJtlS1mk/L
mETPnb4mW23MMezqQwz2T3a6exxpp1UwmhUffaINepwSA2e5RaXjZlBR7ezZ3tH5cuCI5JuhrXmg
zN7ixU3j4UHDgD57vBXqmJrGPPtZWeqkRys9vZKEoz+FQzOe0XJs4bw5hID6dJPcuyjpMPwONf1Q
Wttum95Saa52ZarZryTT1wFjAV7QEBZQl/qsSR5Arqm3agBEhYSumLklbtdFm4RYEVTSIHybbe/W
a8SsHdYX0TQn2dbS8u4mskt98R3qHrZPGhXJAK3TDuRNYnWAFxavAE31YcruQYMiBqN6UzwgidYE
IJfYeSGphJNmJkVDLC0RYFwMe9rV6pxE/KAEZB6kqg93iOXaeKO5ob1uG4qJl3kxZyAImEESjxQ5
2GR2PWq4S/IOOdmQQ5xfLK024AnjGthUqwNbTw9B0oQzcu9RV+dErWYO+MKif4OfZ7veaqh1uySu
TpuHIHQKCwIn6yrAM3lmymhw+5E6OYDEi1F0TuLx7zm+SRbZvg271DwOMDPEhq+ObLCO2/zNdcdp
CIh7HbYdRcdP2PxBCUxY5blDzTg6Bwsrqe0V3YmuxvAdzwBhRSA08SNf6TrMH89t++lQWDPQSsdN
7BveesgXVuw2qV8wkmEcRc7kV2s5tLuIKv4LkfEXTtE8RrpM2sCAInE2gwB7L/h5RgJiHk8aZXIl
CmW9hjFEWrDHNeySVJr2IUJer7ZWzDy1cUGWgtkkteOmnrss2Vb6qeoJrV14smFB9eJ6GEO2Oj19
AxJ3l8B1TxwBcOtG41Gd0Z/A9Jn5vi8I70wsdVXAd75PKrqNa6bHldeYtWQoprmLToDiT4j2qhTn
Od02Bno9hdfAim0BGL42PsENGKqN3SE1QkvVXHWh2V/MyfKAYPEkm3DT8l7LVhLrKdl2b/ksq8Xv
EHZVaL6z4nPu5ny4KiGiBZymaI9UGAvAEgzZYKkrDaxN4pzgu3023KJIm27j1J0/R5Xolp3TQ+jc
yMxuez9vkgk88pjDkWBJ12lPVZG+L7kF3ujm5cuctOP9CqvrsrbyXiAVi+CpECzYJMGshRq5lQyc
PehFoE9VVk2Rr6s5HvwkGRJrV2NIewU56n5iY9CST4XeuEZmR0YaANWohSBWNlnp627o9gguVHgQ
Q0mxj47ucE5f24as2eF1LE+0LJGeJ2Nbl95sm93tf7kjA4Ndg7Mby7T4iF6HjxZrZf3x11vQn+zA
fnSSpiGz5EDM2w4kMUSdxHgVU95ducxdB/iKguYWK82YDe6/1vn50cnM1DmX8emCrEf1TYYQ+Avn
XHkg9/H111/pZ1XJryagb7Z4ky66mEQNd6dGqmJEJOlBVcTZViZG99KfqD1dP4LNLrqWeMdCBn1e
zS+/ufhP9pfmDydrHZWo1Kji7cAP3UdQOPxljDGzYNz2zUgfA3O0k40GiBG3rpYf8mbSz6Zmcja1
yMrA6nJtm+nj868/zk8e78ks+e1pb15NElfHSe70qWLZiUbAUGvZXbpJXO0QLuY+XLBhG7FJ+c0V
f3Lo+lqm+ubms2z2mTQzjBJamj2a+IQCi8TVY8KEdUC1P/9r4+hrKfWb6xjVpGNin9TO7sFGx7mZ
X7C3HIPaTLKbX9+8nxyVfwzvWvOwzloYH7sVCNJF78qrfF6QuIbgWf61K/xwGAcnblgazaOddLSH
PrWs6zQ3SkQspI/++go/exw/HMXJwczpmQFpVEljbianK86quTK2uEKrnTE482+Osj8pYHzV7nzz
OMLWEl0dz9qOpIAnDrEHDfpW4BTxW5NUyyGTvfqNKuZrufYfFP6/Vh2+uZRs81ZHlB/vQ7jQfkPa
+rUCmH9Fp0l6YP/k3gLvjAY8LS/woFl+BV4S9lI8B8QjD49u7n4pcP4HcGuz8zGcjce0mEBOT9ZE
wuyiNk6EekFU2hJEQ19s0ESThZMn8toCN04OLL1WSV0axVqpDpMG3r5fRLHR6EJuG2NBvu6a+RWx
DcnOUnV2ESpJD3VYJoiENex+pReHIs9oD+cJq2op1k0J4nGTIVUP1IBUgpNoj56wW34z0H7Wifr6
+9/ctCbKIRKlubZrZAlQjn3mpprzOMDE2AUiBN5eOgtG2yzTjlDV9NsYgEiQO8Dtfj0Qv9Ic/tFj
+2FizMyoMdsQ1OE4da4VOMaaE+hhWq3X4qbYKUM2ZuD0OdzzRnTd82iORSBnOezAuI+cIBbIq1Nq
25duSn36Nx/rJ9O1/sMEacVR1wttivdt3hg7Ah3qG7ScZvDrL/2TGeR/5M9lhubOIW+fjUuAcM/Y
5ZQNG4hD8O9kDl8Xzn9wX39MShkw+MYWccz7E/wOKH++bOuIArsLpu81bNHnwgqb8NYCxK/KMPo0
SBTHxEqknmmuyzGHieuF5Ibv1qnHidm54UUYDWR65QuezMi9rkSe32R99draBM39+s78rOX1Vfj6
zYCMK1KBh5x+zxqu5Lgh2/OLMZu2f9iw115dt5Z8BYppneeLsPduQmvGTHTBuu2415bhnqInY149
OPR3IrZtz+xc4zf4n59Mm+bp97/5dE40r4Js42wP5lrduHJAbEGt1DfdFX9bq8RvStg/mTa/6re/
uU4W6UUWwfnYxe5yDWey2mWEM0DJs0OPh0jwCq6GX9/xn32lH1aCwhkHo63McKe383i+oAvzOStO
W5h3+A4xe/xx6/4Nu/gme/eUbv8L2EX7Xr7G/7EbkueS3dPfI3tPP/YX6cL4IGFJ6NBOMKco4BR/
i+y1xQepm9JRJPmSswwF42+kC/uDItwIiA0mYqRF+mlt/DOy1/xAYBJMGN0CjAcxyDX+Gc6FaX8/
XCBSKXAvJpQ2LuIAoTK/fxOa3jCzppxA90XhmB0GbTV7fxFOnfouYF7hLUDrYZjm9pz7U9JMn6w2
FgOWhqwKnHAMV0hFy8TSsjYVGjZqf1Ba6ShTZF0MsbUslW2TtGed7e112le92aAEaRfH9ZJMapNf
D5F8hrELeLVv4+iq7bSKvEtHYE6OajrFfmjWsQ5SE1leMCyrdqimtsOe1xWPY42sDH5/3dv7VYVi
9iELVg2eqyHEE7EQlALkdVgJigjjcL4bZkMep27swOpIt/1EMDS2SyN15A0ceutGRoSd74ulSt8y
bWluM/jen1wjGgFDjnHzFJm9GujE4+u9VOU079mmYigk/HV5LyAxk/PkVOp1qMz4CZ67cwt3sVgC
SsCreQ47Gz8pUME19CuKKw9oh8YMv4aWggmftOLNMENZYNrupfPY5avRQMMVUGAJ/rDux7I42bDI
4uk9rBJD6YXFiG+xl3MyeMOiSWqsZNADSS6iiIKZmxWQfQtr4CnG40w5F0Rrc5F18Ul5BY675VDa
Yhhw46g5CtNp3kxKudgIFittaB8vTuv1aW6VXha25rLB+VpdFsPUVpSmum44UoybKfEQRlNQdaQF
QUrO0IAVL6Rm70KUi1dlPXY8TlMWdcB2NY0RwZT9W+zOZns+ZJEWIjy02qcFf/RzaU7iTcYULPF6
yeVRpFr0MdcnbFaZc3Jrm7WQ2OX6Uy6IRcWFNIp66shzqnXdvBCqEe8nbH1xlTWdoDGcaIar0yaZ
04e+szoR9DRGc5/OPX0Rc+DeeqVMsgsjlhj8yC8S1pbEkkHeKgX40tM1qR9cZSPMKGcFtUDG9PaD
XDVRfN9W2AIhhxvLNHtNzXsGRXqon9DSFpQZ2mh+MauTqHMZZ3JawmRpn6AuQCptWsJH2kI6N1Wc
VNrWGte8uDH6GmsZmQmTdhC5mL60fegmRA0AiX4mbpySqmWEljorOr2lzLEYPfE9yu5Sb81LGW7L
gqgFdsYjZJpinWEpgdFLB/xdAFnAB5chrbmuyWsMjRE5VhhOkye9lPF7UyqV+SW4FAO7p24DrrSs
qeBZWdV+tqPypl8BGG4tLGCMpozxHiRKnDIokA1yuJ1LB0M9fp440EBofiEVghackZ50SW7qmN25
JJrnWRldE3uTsNo7TszQ/WN8s7WPbQz2WDm4orkYYgrhaIrq0Ai0SCeYbKzM4Ti1c0XQaSGjrWHW
erKftbLYzaldw1LO9fHmK5ewjiM0UG3eO5cFWp42YObr7/O2iIvANa3sPoog03gYPNXHqNDd27rP
zWsdf8gFRkqQ5JEcqoCPEw+BEm4FoaIoJklDc6jIZeoa+ZkZMvlIY2Z+Du3FcQ6OO0S5z0wNIsOi
1rT4YRaWV5NDFhFRHMCqvahMp2tiygzLK6BgCpo1WQafrIVj5K8aZl6G6ORwoDKzYfaTtFR7IKHZ
AoFT6+ZjHg5IHx1Svhj1I5voDQZc0KhfV69/r+jfLM2GbvxqSd8Nyw9r+dcf+Gsxlx8gUxKNZQqH
DatxWkwpUPf//Z/aCVsFKdRQ9AWJC/t2MXc+UCY33VPEsQ5N0D0xBf5czI0P/IBJqCMp0qSWkr/5
zyzmZEJ+1/RkMacmYrCfOHEfmal+FJXYTOEyAy/txzMUF6YzcOA+YBUS+NpZhi7c4HT9PK6GeACm
YCDfddw08e21ibFmzv14NyXzjPeHMKHPXeywknCmI0YuLrX7BaL52wSy3wy6qDwSm1Dfolhjau61
eQIGTFvhzKoNFJeRNUa3VShM5Wvlmt0MQ2+f42RXTeDOrf04ZyQnefVKUPop7mKCpCcWAf86Mzo+
MAEhd1Oku7TwaQA+0cPpL2kukL7QTaHRbxE88o1OTNwnosHCCVGTdVobEGM/t2KIboiLgHobQ4l/
j7oYVn6LiJgO+py1wyadehusNUfQVo/Z1CztyRdnS+BaO60s1VljhjZ8ArzwUVDnhUS/ILjYxjAr
XlE5GdGnvouGi7GP8oyjlbsIb4yK5Samki92ND67Y6E7Gt2GYtSuyBoT+bYjq5xkKVq1JKsoegpE
FeI5D0rc2uHpuRT2oV51cx9FTMKXdNHEyhFhVp8Muw/JXKJBpQVhl7mQL3DOUqdXY2pz7yfwDXhD
Etp6DTD3Xe/a7r6WilATa7Lv0J6Et1oqIvZsnTVAdM5741YrYkJVGuWoC8HniwK4CzapccQnPEQt
FhAP64lz0GURklGoGielKo0zy9NETI4W95ASdl5o7otsZ4uELGn3L8aMd8qzMqMe96Ze2Hd2n5D8
52j5eD9lZCfSxulOx9eBJAl69DRsBvuYlBlY4CkJMeAObn3BTIjuISctMPZnTRlfHDTphRfSSy29
oTG6jrud41nRJ1c7rXymaHBWt3IJ1Ai1wK8WDSvnIJY3slWq93GV+pe5WvUr2S5I0cLStMCp63De
2DugVd9ktBbZDQiNVLGiWZKXWE79BHd9XfAxO91IYlZYfyYOOwYVhccWVw0RCog24M57qz1drPqs
JRv41Sw+k5M6Pd33tv2cTo4jPTmxf67MMdkaIuvFhg6kPJLwl7u040O1emsUm2KDX5gmjjSrun1Z
tDC/DFc3x3gbq+4wJJHiRo55ITaIP217p8yRBEBdDiZ5F519ZqTwkjesufW90AvL8cskBgORmpIg
V1J9SgrVEb6hXdWm403rEnlxgAjpLj4xHbS/HW11XuqSEAK/FfRFySgzKnk5a+YAGZ0KwxVdJFIy
8dPnb73hdO1Z66r4vJa4Bz2hz7O+MwAgJxu4cyTG1ivPgo1PVX+hDx+/Z2YePmEOW58J7Ti1ZDUp
P5U5sAO/10X9KY81HA9VlBJup09sBsmvsovUa1Y3KeBzxfO9Q2k9pWNnjpfgoGk2UoEbPtu0xp+n
DKZBQNGQaI9iKtl1rqv2rAYOPMHMQepNdZGmwKqH3T1BL6o/WEx/8Sbu+uaubArjhjFmdSdHak3z
tK+yFAVEOoIcWVyNpjs4gkeHWjqxYQUD12sbDAHbQcUFcT6VWQ9nvahd4zjo9TRfjiKZFX1XRd5i
OIPyPMrK5XaIpkW1X9gGKScDAaYFwMC1lfdw1DMLTna6srB43BokPASrMtXV3TQbe6OxLGtr112i
Nm3c6YDySbxbLtIpjsQVQAL9RUuVqXthHofOLs9Xyb4i0U8ie0ms2FVjOxVmVavWSVQFG1FCv6pt
gku0pb+pVvrlvujKJAzCRQqQ5oYWI9iKl0o/ak2CvqsdCluG3ppIYzA9MTaLnD1VUFCjKWok3aZb
Bv2hK/RsCpKlAD9ltRqwElAe43qoHXzbVCKipX1Utt7n71kOZ83j0OxMW8mDrX2ncZxll1GpYJpY
cvHRiQvnumMwkhdqWihZi9k0XiK70l7QwpBS0IY8LIIik0mns1r09xP3hlBgAjncbdp0aoa3k8g5
6JY4vrT5aMcO/NdTQvTXAFXVTS9WgJLGLnRGSO1owDRkPlNVv0Z9tL6Su9FeVU2Wfq4blO5xLI2P
IW/0q4F6YPWn3uVExayj2gBvvHpT0zQ8WHZU4ThIxqInVx1JCd5V0MFerZO+CO0sdIiNyITz0Rpn
tzqT9MsQ/KwFO96mb7sNZ7C1YJlgzhkmNt9eKCumG9cUFrmKy1rh93B1UvQgldBJxOlwZ8pSLPup
q+3HappO+ZHzsDyYNelD/pjlEXl6TYS2xpomEjWTnrbKNitajFh0JriBDV6g5mgk0UzZew2zeGuM
CJe8LJ7VBAukGR71r6AbTQkRerYxEAuRr46BQhLtyEOips7xIcVjTu/h2hLlQV5M5KVumJ2vbsH3
YUKWG82OVoZZUpmfOXghbqqYUQAQQxQdt2nh2p9lZBfEbKBcoJYq63arDSCDyqqaH20ztaEPhbp8
QXrY31vwmllCxZyTrkZhkGUcO+KrqjQX2LrbvTnJkl27zVAxY4gRuXxrd0TRkb2X3yxlklbzjuXW
LfWzkpPG45CSYeF3Ud+AqUEN9yVDXPxl1CPCrUStMz0V4hJfNBRtPC3dlV1Cl8GqXF2gCumfSqeh
2A4DprpPOrvJvBWcAI4lYZgHoqZqtec0QAm0pBB7nvcW3cE2Ka1+o3Sk/gG18n4fhopMCXT3pO7G
CHVLr48t/U1O87oESNDAu4FP40hjpVF+0OfRJWQyNc17hwP+PaakCKk7xsLUm/Q0RJsV1Wy65tS5
74nKkT6Jpy3e0bqkVM3RTj8d/MYnVy9766S4ykDiQiJPoKfY6yUaDJBN3TB0B2wIjoBWk6eXg4jy
8bIoUno/xPBGDywpenZI3cx4VKoxJ9+au3Abd6fEGGLSehEssWNGG0sNxC2ZcwkjsCxb+dBbiGd2
K1unp1bFBO9ZVpzdk8lck8s9JZE/6hoN6znK8nNmdY6/rhjfCuoFb2xnl5ccmNJnh+gDZiFS94h1
hYnBp1Q8ap93XoFSqGtycKUM++tEhfEDUgkn9KOB/Zg3oYPT/VDLsvspHcIMqYQhPy1Dup6VUWI3
W9uaXPdYK8A2XjuFvXHokpBMHTRJxmNTjNU18uSq2IMSnana4OINLBaPM1LgpzhoiYs4Qck5ynpE
GqoD2LTR9HojNY7TuqY5feBUHqGEonhAYwDKgRQeahmM4YxV00TmBLSlDneONTI3rib7g1W37Wgb
1Ui4CCmZjSc2CQXZRBW7xMBp3O5j3EvEDF2Ik86jkkDCWte7lOPwRBD95IZgMQnXCk0VlO3q3i6E
v6DHc9R0T7ZX/LEitqSmNFKGLZA+M/5Yasv0Tp4TzNgyY+9E2LWNmDZD13qWiSK+GRBuUaSbJnVf
1ClOQBb56DJBdnSyLdekQLrljCtco7GKnb6O3ctVGYm1SXnNSmvQnqxSU9Y+1Qjs8IkyKY/alJGJ
O9qLfchAhT6kyGGYYNuFf6Cyu/AK5RmfgTQ91DDjQvSvR1/Poh9C4tWfTNV/n4i/OxHTzfp5kXv/
/tz+hXP+jxPZ+eI1qMrn/K/f674tfBunvIY/DsvK+qBceco/FCYnY+fUxv3jrKzMDzZlSBt3Dxxn
4vY4xf6N8AzF+XSEdpT1xwGbn/rzrKzZ1ocTvJ7it6AC7gKB/mcOy98flU+XFibVdVjkCq0IO+7v
695SRBMHgEIDzQs21y1SucEE+wkLhh24Q2htB3t5mKrh4Zubd/1Hv+5bfPPXI/jf23hc95QpYgnW
awGriWP/99d1+xX5nxumxzHr2usatGxFtlZYfaRHUDznZazdkuwJHVmFfX/oxbzgepDSyHyshKS6
V2MF4cw4Swdpo1MSBtl0KNeNbZvr1RNayygOlOXU7xZsxBrh4ZxeLEMyfuFMo98va9x80dJhJ3LC
g3ywfMsmNbLhQtZG9Fq2xUMrjBqD0Iryl92eqTHLkLqH/2hHoiZHPknqL+WzCSqHrTcpzHYt1K9Q
96R/3Kn/jXevfi/v+vb9vb94rv/P6QKvVb20SRT3//f7X3Z//Dp6r4Ln/vm7XxC9kfTLzfDeLrfv
3ZDzo/xDf/7N/98//PO1uicy+b//87UaSoqyt+9RUpXfvSWnh/7zN+76uSU//Hn5Hz/yVxVKfDBt
2kK8WLohJf/99WYRjPdB4rCkc0GkCbzfUxP5r1fLcD+YrkEOgxB//uHfXy1T0YoisJd/1OX/uE3+
mVfrNIT/PsRxqNHlIiDBsgUVModx+/0QX7LKMScaKRsryu9KaIMeg8ZCbh+pf6rv/teVpHJ1w0JT
9lVC8k17VYyZNDSRZhsOQ8slQWj2NbRZgfQBffg3z+AfvLj/6EudCngmRTa+4Y9JIKYQQ2/2fCms
79cxbCxfM+zbpg1/I3v5vh/3x1eyLOzkhoNUkHv4/c2jjAgLPXPTTTabXY6+kxoPa7Fxhs8QJFSK
q/7XX+z71vSfFyRHxaLpTCPjR8jQiIg7ERA1kMG0+ZVbOVQt0vZCcyyxzWKi1Ejx7n4nUyEU5sdB
4jCV88wcpROx9LUo+m0HPiy6RnM7wrOhFKtrDWD9e1kvIX4hbKgWAv67ca6ny+Wk17H6rt4T2Jof
Z/hklyHn+sBuIe3ZdVZ8dDl+blOE98dR6fJ6JZTeFwUszHgZ2oMLkHBvUFO7S9Gdc+aYE6/rujz0
1wLNgVdUdMbrMXeOklT0Tzlm0Y0yYw4UtEWrzm+zug/0EWUL6dFsukLQ5rgEMvUJwn+xi4FtCq+b
Ou3KGdGJhnooPgseXQKWi/5R0WbwS/qhX85VWPTPqsrf4owwPOJZLsdOwR41XbLYsRZg/bX6lPuh
FAdIG5kMSuMzp20BCBtYoKEhaR8NETuXtmoIiixgrEs5EPmHjWJ+LOkD7egwJVfZ5JheXsvkIHBn
7G29eNarxtyHzalUCJ0y4kBXGc8taX53dc+JGtw3ZF8aSssryy+BwPrkEGdrT8OO/SLC57wYx0CT
AwpyMgS5wbmZDlc2Zxwie5s5R3bpsp+GL3oe5zZnLkSnhBoWWvuEoyW7NUgsvCeOzTg4S2oHprbK
Diyg+SJXC99Yopdex8bbCtYw0c5nMyLDkixmtt7O8BrJhUC/ODTuNas+KTWq0E78pS/Sc1lh/xqL
PDy0iIU35gp4N2zdjvROK7tK8za67vMmPBgKQrJn8Jv7odA1FMdFngdttdjbDBM4gXTYMPwkN8cj
7cr+jrz0RtJsKieDnXmhjoTFx58iw5KGtzohRv4xlzTHMjpiq24d2WiUz2bU0ZWr+tR8HVlZBy8r
umE/hRiEvRheBAfV1iEdN6F2gbqa7FKMXIEoqnGnV8lV0qkVzcY6vJ3iEI7F7GIa0yke1vgtWkKX
ddbAQde7szSMJBZFbu5q069MCAOOfcob8eiVDcXG2uSEkeZ989TIMTrIMbXwYtCNIvc5VoE14BfL
R0igY5GsgbWME6BUw36k5FpdowHHQBOVmR9WdfjR6dfUJ14A9Kog0B3FX/Zoo4J1vKbJPy8anr6m
UjViNue9N8pyS0iveqJ0yAlR9st94hbRbTnakv6fcB/IRTVppUtn1yHDPrrg0C8wPTkzJT5Df7DW
WL8arDq8NIyEmjOMrPkuJpiPgMwpfEtY869mm1i8dVHZmZvM2Q3RCt2TAwGzB6Bak9qm8TG6Vy0m
HnpjLuzs9n256NV2KsdeDxSyn36kH36CbLVZZzU7VPZNA5VTzsXNqJtpHDS0yfW30s2nnNbsOIQ7
cpCdchfaIJo8y7Wq6iKmvbjPrM5NH7LMsgySeHP9rSN9W20XfYqWTZRwBsJvAjL1giWF+03aY+b4
4dKLz2ujyT6YzVWpLSSboSdiKhPTUSY1OQOwwK51oipUqhv2jgp3RBMCwOMUcGTmLFeCHi6esQ8M
hNBWIgtsxExqQwNIXEAwp32OqKqYjrHN1vJYwiz7WBa6GCnRWvNzMdLD8lDh2ZD/zG5+HfRUW9EC
dNYjPUZXHTMV91+KulvujKWIrfs0I+fVL+nqD74qzDU+EJZM1hIZokQJxCmVj4AdQX6LI47Y3yR8
ACrV7nQ0z0gpheaHXX9ug3TCIFHRW+4Upqe+BZcy0tugkIw2oJqOkYPAkqKZbwDOfrTGpGUrmqZf
RLysPjVfUkwal/AOhtPMX6wd5QlQJbvIto5tyekeHbt+pg2S+YL7cdBG7R2E5XjeCK2+7uvEAHc0
UESubJOMsgnvxjLeZQyvqtf9KYIYoHO9nTGfsJexe98N3VUr5T4sC4f8YM3Rt0XT7epIHk01N4Fz
2hOXoTCuCGR5pMvll2u8YwUibqQ9U/10JmPtUNTqjNTTx2lqnuyqSXZzuLzajfFsjY2X9mJntOM5
xfMHR4/HB9ahHeXVvS4p85CjCyS1Oek7JpCsoYnEIoqGQ1VWuxWJvTfK9TFjW0/tN6JdpdbnPGlJ
/swuWCXpBbVfsL3uKktcCVEHRV7fVU1+U1pu6bm62E3S2iUqHj4PzA1eEYeoRRVqfbxSXlZ24nIs
wy+xmO5BNV8pg0Hilje1SaCBMttNFbsfKfPWvkslDCZOWGyjrrtxasbRuO6V3sA+oeOyNPA00vh1
1nFdDosXue9Dje+msd0gXvNH3Lo9ic8jU2ZOBT8DEww3Hf4vSff2/CmRam8J2z+pdqyKeTczNnla
4EPpn9uRT7wa53G2XIElo2jdNR5uTvabNbnSfbPt2glMkLrquwmUtC4vo8pk3beGC1s45p1Q7YY0
w10zzvdFNGW+pD5+0Tjhnhop48gs9nBSt0sNuFnlyydgwTXes/w4Tf1GJA7OO/JdmSw1058QawYT
jqrdMDdVEM0aKP4S+YAxIcmsnMZD9wVP2239ysk1z1Tm7pShSu25vdbitPloEJXq15ZorwbY59Yo
YFWEs1Wd5+sQUxemkwhE4yhwpgbUbIhHzvL7xGZrqGflBeXkaJfl5faE89JX58zu4ue8yt5KS29u
YxFtFgXPW5gkqEtqbCfzLeW9O7dwzpYmsq5SElLBW4Fd4gJ8+bTcqHAB0mPpWxAzVGRn5+MSLu+C
5F+/seXgU3/CRBoPBFh3dIFlb6gbU6X1ZaIT9JljvfB0vb2sa4IdZjKMb+DKkQhc2U/EsXLLuuXM
VWm4lbl+oPat79B89bdjO4TbqmoIV9LCvbua07OpEYPeqFUdUVpfh0m5X4gD9QVtuotMsw+No1X7
ZFoPLaRM/KraZ4u1fo8Wd/QKQnTpA96UMyk2LdR+Wg8pNHrdwfpLXGbsdk+4Vix/4hjtDZ25W8IJ
+niXwb1PnvAGdNt2RvmO15O/E3X+7Mw33Zg8VsZ0WzjizJ06/GHIfRjc4a6eTPPSUNoFTkYI3JJu
YtXHd/OiXxrWeLCK+sa1luOQEGIP8xzqN23UwI3LaUde9wX14HXj6JikmuhMinZfzeQJN3a5XQZk
ZPZ8Xy8EySfTXlnNbROHj3kubympXEZZe67y+Dpzh3E7rtSTl/Vkrh3QnS3zq6R1tODHE5lzcPt2
302IgBpxrvG6UgmE2NFlF3Q5L/M0S7eOk1xWo/FizUWwDslu7Ol8JZAIPUNzPhuiuY0Wo/Btoa7S
LN8gTNiamYGAL89wUEGVi1ftXOrlfb/qL1hQdK/MxyDW5iQ4ATUZslN87Cw8cC1fPHIoaC/zvHgy
h4QbTwMUEe4L69J6jmrqfE1510FQMRdWNH6TxLZuVdMDtp4NjzxYY99nWu/PRFV7dU1Nta8H5bm1
+aB1xqHEd/n/mDuzJceRM0u/Sj+AIAMcju2WBMgILrHvN7CMjEjsmzv2p5+P1d1jVdkayTRmYzY3
upBkxWIQ8OU/53wnMtXqbSpzXK6DCeuNocSX6fMjFpestYF70CqMn20pzR3wXfcAl9dkUdTPtNk+
UhFtADMZ8VVPQOm1cAKMBdSG3jvqEpkUoHgTIVbmo+QDB3/8OSZNvKVn7jy4k3HIJiNaebV5VII3
XdYfs6pDT+fr48pkekOBALkAj80JzmG3aye4JsSYXp1+XPhHTu9LZZ2rkv3Gc4kRWGQYqYvQFsXl
IDf7WedfYvQ+RV/ucT0eF9X8iGsf9i/ZcZapSLr8ecukRFN0CyBErrXu8hQ3lfpDBErGR9V4bC6t
e83356u49U2etd8UNh99M4Y14F4SvJ1NGxoVWxtBEuQ40+t0NvPA2ziVNja9KPUxHjUNT/1sXNPM
gDUttpr6ys2Let+sbm6GtdnmnFmTLkTWHDZ2g3NyHdoQGQgznj1cOhLamkBG1+17MiB1SF8BVjJt
zi/Au+YDUq7zk06X4glm+o2GmE4+Q1WP6wAIEG4eBTtpLE4VlnbuWb2LflV71raoOB+b9C591gop
ciuq1Ioqu/EfwRNyAki4813eRZ66JEm2zFiab4sKuJPRZs7LmDgB2lQ67vvJBmPnVoQAFzrgtn5a
9EHkX1iKl6LBBwQP9wc19POVkvYZpHi6m0y/uMFun31jRfX60A40PjI3MLaDvNBFUS/TbZ/ERY9W
F1zXfsrQHJ13uc4GVPdNPgtSSsRU9CaxKnHCyZofqBnJtnLqurAGoX0X++64ox1+vlFF0z/2vXZu
8d5WZ1UE75DNkUUQ2r/jkq4AMG091xs3cbdJwTPaBH1zUqyCe4n0DUKxcB/VUueRCSn9pq+NYtOI
ct7F6NdhayC3xKYz3uJ2cV+WUWNnlenAJWpp9dmdRu+oMwube04X230bJFVYgDrZ2jFK7Qac/2u2
pOJYG5Z1z3CAJHqQ2sUZXkH2ZCQFx9/YNKduWzhxseOJ9X6iRzfEzRv/deYp/OV5g4rGfBKfc2CX
J7NYGXSSpT6mlcpoh4BXPGwIbWvq4pOpIpTBu38AAZDsich5V52M+7MTY6MrM/N70J23w23Uk5NJ
/ad8nu3bLrC6x2kVRrjoieNZZV2nzhrTH+R/jcrCaMFCctBrwA+NjzVMzbZZjgicw4NyqstUw8vn
bk8QuavD+fJLHTDZGBOyaJJyagLfZPLcLiezErb0f9VET/0mYnxsOHdeKpZlOJuyy6wp7Ny1yAnv
99T29ZsFwdyOuqUglFROmIUjAsAloerZsM5a0aZ35xa+9drLClfSxRuBN0k2yUMll5PlSBbXatLX
ZpqMuKvo0tj3ovNfmXrbXLbQ3WQ8YQ723CZy+bfnIJraOwQhsbOssju1vsDTmPk6BO9pRs3SDREw
jSWy6HjZD1DLd1bgTlfjYHI8WcdI2QuUZto3m6mtkZ1paG+sXNLkYvchc0L/RHenv5FDfNdNnJYs
wu6AW4J537Dxr1sIM5e6Fn6uoh33fNX5gHre7rnyPy7jTAlIMvnX8QLlaOy7KO+n5Jzr+V3667eb
wW1aDCiVo90bEVUp9iFFU5NqffALLjnCNg8JIFywQsl4mpOlD/FcO7t5JuA+0gBxoPtRndven/ZD
uZbHFJMaScfO4oRp229xQIKF93mfmA4kRNwhO3TrIYKJu5DFkU+x4BC8OHqHZB5woxBJD9EgSLdo
lu6xF7W/dRxjPKvKa3cxLJvrvnGwJFcxXo56nY2boYpcjKF0TzZG6EE52DjO+kkrAk+enM1thRlw
t1iETFENh2pbpe492sdROYsb+SBf+PeheXDBtKd4jrpNEzRN2PrmNUUq3olXeWbD9OCXYL3DmZDK
W9W2N3MG6Dt1zX6XyDk4dMFkLRuGWPmrbiqMLLpNpmvKgT7bRruhW/YFfXvWGGm/aPbzgsNf6gSv
umlXoDb0j2xZ6x0xdkJSmW/s0jjJrtPV7267ZnjALOCGnkpeRhMFz1umIlLd8oHJW+KbGGmfEA0c
0HzCFDu7S4SJjt16NHcNMsVmrC37banqbhdf4kIzcwJ4HfYNo87lBkiwDrlVViFXjOHokLvb2jR4
ciRynGWHrLqh53bZVhYPZmIWMcaemNEdrvQjF7Ufpih+KSipqc/SDLGvvMnnxT9nQXwL8o3rhBLj
u40b5TpY8BJumtHGLyDA9l/aR56dkVUQ7P5925vZyTfok8FEGexGk3ijLx3z3WJhvm4LU4WUv3hn
lvh863S+vuIaU0ZsBMOGEUu5BTkgokV5DmWEzoVhZ81vK+PVSLv+cmIOXt3m87Rw0cnrTyOOp3us
NU6OCcPJ352+LqKWFubrmC8f6XZeo070cqIKhv9ywBx9ECZFeKYiGRi0Tn5xRWKGSSrDfPa7gc3S
sN0oq+rhsQYRe+Qu3kaNgkWUGDCr4cR2mJHq4BpMmgVZZM0ZbOYUgwBrCFrwIpUf3xjubOFR7F6W
oVivl7iwtyPu9a1jKzAYQlQoyeUPAdFjy3bB8wY3YZX2jZW05i1kapN1KeBU5nU1ulNik64MiyXw
XgQlayH6f7KfA2UcyNWAisBdxRCieS6wQuKdscAcpN42zhvJYdHApoc9NVxm299YzvrG45BfabVe
kBE5lJq8CTDCjxxBU16PjTPypEgOytr6qCS1HnZvMXS2Ub95n+7ceQR461f+biiY1+dkWbaB37p3
0GCrG6nsGxL/pd6s2A7CIIMeTMTluS+tZ8vH3qRR/TC5O5z/ls7ZxLVileCR8BXZBZuEiN27L93F
n1ZLIgnVuqPuDSNcfR0MdSTn9t3L/as8tu/sxf+AuvXJUcrhiEudJMnz/jaV85dsV7nLpa6iWHpc
O7T+TJOJRCgFlzTDcMnrzP7aUpNzxzunzmtT9CfFFn9V5ZYOWygFV2mXzJHbgo5KMs8w7+hDKg6E
f85Otrza3fLDQNjnxjYtj/Vq6gc5MeDo+iRZtljwCdn24rYdKo6ZdA75OPWsaSOz6TiIYdrVTh28
xnqZXx275R5l+8YZZuR5KDO58bA9bBKfUiAqfh7d0X9BfT42VlHuStg2ZeGww6kEs8bcvdfu0oUi
nvbtOB88sJscGkIGuqeFAvuPbmEfLVIz5D51NXrD46QwLc5+WBXrg9sSjmACv3NyRiGZ2ZxxsAnO
vkT3nbyH6ZJl96SPQgbgIWVVYePwLOZ0Wk51du3Nzo2XBW+BMo85ruZWCjIW+SHp5JW/Vk+zNP1d
iZ+RUP7V0LBeBtm9NoanMW2fVT1sVeNfMVPdpTR6DIxDgmo8JDoLy9TdYX3+7hEINL0Mi6vvamN1
PoSgXg43Tmmx2dKvFYrOiJpERbpZ1tfcq67WETpf6tDMdsnvUOxVGkfV8fbWwdH2rF0Vj9RNjT74
nBmXsb7zA3sXONVLi0MszdQ7lH0AH1yNL1ebNTmATNpWTkuHDFhf/IPvYwV1oIBrB/W5VQIHMD74
wxK4zzFSshOIqJQDT9EaBkVHnx82mhzCvMfk3xXsb56HZxYTdFJ9VXbb3cxVoK8m0WAkXA+TmNq3
ybYPlaP26Thdy5RdPYvn6yShyL6BcScp02K4e+qbes/FlGc1tk81pBYGBts51duRf9Miad7bXIVJ
nm/ZP8Kqbu9QQ988g2XQT9i0TfdUOfVDrRkg4WJjtELfBAjAnddYqAIWP8awzT33NHt6n7rwS4fy
zrZbcESEmjCIRV7v74ygqE/8Kc+BEz/1veKU8dOexEln2Q5Sz52c5LHLhyLUpX5y4/Ju8VOmyzP/
EKbPXHYCMQJmS04JBGt61qpHgD/ncmH6xY5u9yJcsR+BwTZBmEz2fZICa12DD/BT25KXL2HzYD5q
XM0ij2x7FTig5hOWtbP2W9YL/2wM7ZGuzZBEX+QazXUdc+0feMeCGeFv0070NbPL37dlcrLH/GPS
w92S1BkSQn8Q+bpNLcd/YLC+cAwowyYe+sh13DN+A1hXxmWASQkiRoX53i4EY22nYEPo8zs2/PvS
7c+KI+VqFgwQBKM1vn0xQlNygv4IaOyBJqhho7zx2JYa/hSDWLqn9hlA/FZax7kaCAhM1BEwdrrD
Bn+ScLa3bjI94Bl6TMs49HJBXx7st9rWUzTYqtz0AatpbGBZTwFv7vrMvMpSqF24ag/cbSM3lx+2
H1MaWAzvjRxelGTpxLW0hoX2jlIsXpiU6suciLwFw685na/VlF/LJgjnOnsfU+8exehZOLXP5H34
KO3xuBZ+cI0W8SRZtVq0QTROKBPp5zIuh3SEcJW7d0uQXyV+zHKJ2GNlAd6xONh5lnqYHIYKYgqo
QcvmYyeta6eoLpG6Z381bj3BObkxVsydiXwcslpvY1g4+PPO01h957REzJ3Yt7NxG7jpj0CPxpa5
y3UsufhdrnINX30ymlvuJqFtFkenTI9xMD8UbvcwmIh5qaMPdatv2P8+mowKKdfyn8sknfeV6Dk/
eTSloQpiFalvPVWcFFSffWysryjYm6maj6TzbqGxrdwrYvMELS57tBLu4QYFijfriio3+Q3JqWUU
w+OaVU9FPs3blF7DqDCNZME8rrh2EZq89gKS9ZZZLCd6S8ZNGaw3rQIQ72veC96P8lovnbdPZulD
o7Lbq77zrOflogtSgMuE3vL7hWqFnqLImbSAGGoGPr6i1GniOPtmUMiw8tAF6zEjeHsWjtNvi16X
3a6h5CyylLocgXx3h5CMiNyVlyrUMn2s6FX5LGyR35VLx9SnCJYOo21shkOWiYdxyZw720uhWC1Z
kFDzUZjf4xgwiYGfMbAQxVjykph2i85MP8t0jtVVnEkJhyhPhndj6hZ2yKmZ7ujCaydQYP7AZkUR
IR1t2SeEUtrjqlrdd6iHV00hvEc7C9ZX0pcQU6vRvzGCzgIOWHJjDrJkDfUoTTqdy/mO0aH9Hhup
+TExSb5qpksIwgGKAmTPjLc5MlwZZQlFsvjlq13sZdNDxy8TXaK6UdxitSYRM0a1TrIfQedB2NDr
ANKhn7eo6jbnccqR3Lyfj84w2zvkBMHBLg4eQM3RNGdq7o0lh4uMEIuwdxZTEhb2cTrj14UYtzgu
vxGJ0JeyjmcwmaN3GJ3J/5HSkLDDYDY/JQXRVt8HCzPJcn4mJ4T51U6+E+CLYbMsGY7kiQ2ADGh7
pUU9HPwLBnPK9BeRyg+vd/rbjOlBZOE6fBoqaQ4b2eiRtrmiuV7WoXhUDoPVdsoYyjBXDVdlWVuv
ceptgZRiVkx+YhZKREkGqI63ftZog3Aeg2C6ng1d7lvds/6Yq7fz/K49do2qeYFY2rrEDGVj3TTM
3HczY7eHwFyLY9Y7e4wJ90hD9kNarZyDKT7TkYmrJ5z9uo5GTtuvs54BE8NTi4Tua5idDvu/k5QM
1LNljHpGqKGwGTWNNsOGLov9c9x4xg01MI278cZLltLJaJlNm7G8FcuEZFbL5CjVPLF3TPFlN8Fx
sQEdN9xkGIPh+Fv5MU5lfm823kenRLdj/qN3SeGWe85OwdbwnAoSW8PGPlDbdGOOXpPxBGjEpoIs
8AGoXfAY9AV8MT00+mu1YlibWHKrXedNw63fmhXXNRdA47CKYT9OAe5xuC8zV3xP7lepVc+xIEdM
JyrOQoMPXJ5jNcuDhupykEVbYizvVtr83LQtxl01z/kVpYijCoMkjzn7CyWfrDYRbejMNvbbwGQC
gOE/uCU0TtCoXYyFE2O/3MwFjEUspv2bpa3qqhizlDZ7/L1z3ztnXMYN/0zDvWlj7YUOkQT+pkuF
0TVvxOZva41jpx0sRgmBWIir+IkpYtbrmKtEU8bWW+Dmbvpmex6gQYpKKZPw3BlA4t/61OqsDiky
SkYMVsgbYGnRxvrOvKHCVff7vxVVkWsgjSlzMUyWmzTjs7YLz/i8pdMjfUli6kt3f3iF/l948sZv
1Q/q+z+w5On/2A31148eG9xf7Xj/n7rzcEj9E3fetxr+6szj//5fzjzX/7vrWFTBWC6Xd4+d4n87
83zyobRSB4Hr+IL/QeAv+29nnvl3PHmexWnT8wJb4i3jf9TN0KcESy3/77aD7wxvnnVx9IH4+m9n
4n+51jA1/qdT8R+42H5zXSGSmh56O4knYjbQI/AH/tl1lTox93WVJ1FnkopsG2fdYy39VzUCf/XW
Yvq9fArmQxR/X+KG+M3DplC/yM0kqI2qfYBtsG+D7AdpkjMVnkGYFeOdYTe//vQr/INv9puN7Y/P
hJnheC6ROkK1v5kOa78lV5BqGk5jGF4mWL+HxB/ik6PXHzNRtPNcC/EvbGy/eQL/+Ewfawd5X1LB
1u8IdBAYycJuYTASz16tIO2J6ifrhiRw+Z8v3v/xd/tHf1Emea5JglfyEF1cg38yOlqNk3mJ3zOO
nvX00tRwEe3ELImJci+hGtq6ss2p3zEGK6//+d/1f3xHPk+QX/aEa3Ps+4Oz/KdPhodjO4UUHfN2
f0Qlkb31WDXOxZETCxiJ//zT/sfzybvj4OW0cFjaqC6/fU+HBGuiLUnDCEL5ts00C7jFBf7/4lP4
JA8zG7ZH8zdUVX9p3yxzV0UD2duzX7Ovk3dro3/vUxzHE570eNMc3N6e9dun2HULbyKLVVTiP7oL
RmHshEUT8z//lN9/n8un+Lxrvis5laKh/vXJaK2U4F6Z6GjoV06NlTU9NnbsHtrOivf//KN+/3H4
KI+PsaTpMDLDuvnXjypsbAakQ3S0cLffBgkkT07P/6rs8h98io90KviBiQkEzm9fSC1zOfhZq2H0
MugwONNR9Lcm//6Pg+vUxEHNCcFyLivun18o6EgclttORxOneoDZOOSqAQXm3/uLsTCw1rMEgvGB
WPU7fWxxckmoNyfb13HPg1IzEzbsjU7+i+Xh8lr8yXFN3h/zNpggwd5CXuf37jB+BDVSwmESJ9Mg
vsxZXwnDLN4T6TPN9gtZ3/3zL/YHT+4vnxjwFDAtY2fimQv83zeSqqGvi96uKKO4dVN2MDgHy4DB
Kcz8IN32RyIpXVk5yEQLN8mjkHTLebji/sU3h3DApvqXL+857KaX3dF0JKfg37tYtfTW0RurMZoS
ISFP6wbWuDGuHoN12plazHGtBZFOYvQUu6lQQfVyObP796jLycI1f0q+FxO+8AHNedbnbp6m9c0R
rHV3TIv96hBoI2VqZVeK5X0g7pSRgBfqwZgvjURCuSBjq0au6qrMp/ZO010/7uqpVSezuVD4ScjP
EH5EWzwBbZDVVepCPt9n4LZx7y6Zn4YM0USPfjW4XmiSbuaCQJUvSPhpWr4AmeRrBO95lW+J1WmQ
ralbZUeTwWLBpMDARKOLZD4OuTMFtKX11bhlTjdxvl/adbmxCsa5xhEASu+fPLkUtKfQT39qsmY1
uE+TX9xqx2yeARRTcJeZuo2C2omhJeANP+b1ovKwSC5xuczDlznFyXKKe9tsv2q/qjw42ZdX1i0y
L2fSGCtzuw5WQ7l2mWrE47KviL/NLtBeexq8V+0p3GhC9MqnLH42kWGslFE8NcfOXSFpQ9h6ypBH
yU4H9IaLWB6akEB3jaHJ4NeJLdKwCjqaR+xMkAzV+AAdWOxiBR2jZ+/BrLwaNX2+/FPMYvZVRHx1
oXBAMWMxZYbeM+pY/8z7blq3WZUOSeSYc/KRWjp4wE9qfxjp5NUgbBZYErMsSgRtOZkTpZiC7GuW
WxMWoLad3nXSzr9WWbMzk5B8GzqpfmSmSadelU1MTuMGFjS5vNl9k6SM8WDHAeVSrdTeyVWXaQCz
BePWxAb5s8CUlV7lpmeuu96l/mTbIGAAt8jpNEq49HCl9Vwexrjhscb+leqdvTTQHzB1Nhsj8cwb
1bnqRdckrPb26Ca4gmm8N9GQYrC1berSpycg4Yd0icbOpp3HrAjHPq32RpF7H32StW9Gtbivk92S
r73zRzf3m/vAjPV6HgKrGYaop3x8nyHoW9ssFcEDP5mQjMgnMAgFx6JpQ0N88EJ/TjtFlfEHqZ3m
uPzoG5ha9spzEQQLVeAayHofRIEonM4K40GjiU6J493KImYMUpL/NiDVL2I9JWmSY+NS9ALH74W/
qtskmSdoUDJxv1ZRtk9tP+NQ12s/mxs/mObLnbYbP4xpcMidtjjTAHvRdw/hj3kno4b6MZ2Y5hDS
jNvbphEQE9reQoUUOKCxoVrp+OQNOYMI5efBU5FOpXM920Nxk6pKjsxepN3tyhIA9NmefPlurCNs
C6ufLfOI2Rqgv6FcYUex0dPZPJA4Zmhdp85ZVJX17WXt6ocDdJHD5ApRboOUIMvOsVSPQBUgJqPL
Klcn5y63LGPrZ+uwbqzY8uD6NX6MSV6A73LremTIkBqMOkxcUUevYL1CjMV8FlHER+w7N5in4Hyq
keOH2uh/TXImH44xM8PlUTvBiFcYo+w4Ir0eoNk0PJSToWaMHyr5ovuyo/fNUqY8O22bfjZsZQvd
sjhVNoszO9+DHKsXWyH77tUg5Pviy/QDZ232slq9/U7cjAFdnLTkGpakciEmp8n8CP8MCahDv8Ou
eDGqEg/gbGFmDd0AzpIYzmbxPPleTvbyOVF09YDbJs+ZWMZ9t2mm2RsxVKzEAUjMlzKyASA+mXaQ
USthcOkH/Q4If8Nf2PwJOLzroiGpeHlK3ooJx6wDR8XNtPuLC1qJeVch2F3FElrapnISr7vGk2pf
jaBLWC6qtHstiWykuDgZcG6XVjbfKhsMRr2lb+ElDqx3Z/XWt0vqI9jmnDDaTWEI7HBDkk3IHnLh
bfTsQqbXFOjIPc+yJ0n0d/OP1Zy0Ra6CaQ5ThGHUx8E2lwdqTv1fQQ11i6WYUwBCQ7YaIU6j9tNh
DfgCw2xAZ5eGey+6nkzgJC8siSRAld6M7EERUXmNvtGM6V1gCRgj8Uw25UI6z4PNNNrp59BrAy+R
nyGsx2oYpsjIAwpRmtgqHmOe+QQrqDDGfabKhNi/3QzVsYVmclswqsNmbF/qa5a0HMooTlX3y0oz
ewwdmTTYRr0M48wMn/jOBEF4bzvkekoQaT/pnyfubSi/QN+j9XOzLkr9oA5EkdAecuPpEn1/g8Te
gy2jlY7Av2jtr4Q9aLkuzYXUSB7Dv2ZkU5HkWMhFKqb+JrqNxShQH4pklWrj9Wl+N1L/gl0iH6x7
E/ZRuyE/Z3RgBkU/XRx77QNYEgQsYaYOnTz1XP4KYI8sm1I3siaQbywnPdijtxNc+u5FD1oBPFFg
pTgV3cW5cmXavvoZ/oPNrCxS153RZy8lQWq0YK9B5EoXe/nFBMt2wqEeGnWSNUaPK8MtgwQYkgPe
1VXmpfKv8YruSL+f+eCXKa/2olzvYOEmbjf4d+tbqy8IgVcMuLGRDhjIqr603XNX2t7F+U78nyS5
NR5BDGGIhH4R389scT1r7WCeledZctMVsX5mzSFvzsYe3OSQDE1sm6P73Zli2pcU2X279krMulzK
fNljZhweR3wwHjU2tPidmcrPiBAEKYINNinjQ8lqfRtMDzsWiGj9ENsZtvNuLpxoRUX/YLUomaqO
7FO1a0HDh4SiPhZ3MS9jY9lDMI97+QoCR/xczZhidITDetsWQrw0WEGz7aoy4xarFUY4L7NTbMid
vuUYYH5KtKZuU/HPRjkWPA6ogNL8tLS07uiS7b4520kk5MTpqfLoSlBCsanPImk1PUy+H69hNwLi
ADgjbUh8sfFkVBa+rwAB8jQoby23RPvHz7Xypy4cxMRLhne1uI673s/xG/cc/ApfYvPpGXFyJraG
65psCfVeIi4euGCSP3PzVj4iLLn0d8drA/hImeT0fdcg3y5hi9Vh2xJo2gS2gKPoTkF+rVVqAvPS
zDc2/ozFCfSV79+VHivcllOW20arDIqnnCEwsTWyVp+VsC5261iTVZy61bjYTpC3UjWtDMzzHIKH
sJfaDFfgic99V/lnJZEw9p3RxWUkK20xD19jQb1Rhcv6yuDckEX8VLSNSyRjN4S+JcCTjKDyOMi2
9RzJMWD826c+YYSk0FkVOg2uyIj8xwBWfXAxgjgXhhLlHUp2HDwMH7tuqucXuFNtL3BVxh1OyEIU
FTyxgBDpBn+M897TMHzbU/WnN/6UcxAj2ccLwF/f+DTNFp8QBLLqmTlycA/dinKTuSMEFJquGO+8
KsGw5zB2GjELFc1OLcOqwLxnZb6r0zltdjgIE9TArgCxxb3JMjdTMCL9SyodgYpb6meHaMmaIboK
f65DZ+gGOxLiqqFoYIVsEFRfnTcOl5SKlF8NSgvMwA6hdNNg2GMvdidifa5nAJohHlhYO9nbmOSW
VfdcLBJGtrui67wHznMDSbquzp5Hbgdd1PjaRmik6AvL7bwgZq1F/VPpUZ0MxyRvQMAFidNxm/Qb
Vkh9OzZKv5m2mp/5q1Xf6KmdQF1GZNpIInifq07VAyb12N3Gaco5OCvr4APVQjQbvShN3nSxgxtu
P/SjYIJlGD9lOUU5/jLDHBRypt4jtnuEw9zU9fM4LtWT6TF3QzbvvJeY2oGvmdyEe2FTUEo5+izC
hd075XWCLY1ls5z4Hhlr01kMipifTAvvsSUIYW1wl+LcdoysxKmVxfWHpeREXI1ABZhI1Bh/o60y
+CxNvKnboLwYc5p8mJ95v8yCc049/0rLkaNvEaz6h2uXk7+1ub2xxBZjme26bspPtvIu2Y5iXsgu
oP79aIfJH3F45cM7SS/15qUKTOS6iuUrmc2236Y1EYLaKogX2WJ5cvJ2khvTwQFz7HvgS1E9Jv6X
X3TVwZbrqtmNxPABRKAGXB0n8cnQBcz4xbGfZNBOtynRTYy/Xt7dpWgl0IKwWHGu5h56RbtF9Qtl
YdZbY9QUOziqmV9TsAHk+OoVw4KycaNv2lHbPweeBG4jGZznjQeU6keWFMat0ZTjFy5BQhz9UHOg
HSuiZID7cieq+gztvp7U9LTUg/c05pc3s8qN9JfPdfVxtoYyPegFfAlH8UlydaFaj+BA31RYpiz0
xg1okPo+lybMMc9vZsglyTRRgjPhG6y7uP4s/AWHqe+6mCVzp8G4WJiLWjawDSwIeHVcL9vU8Oqf
TkEMdStc5XNicnsT8XBIOIc4JCR/xF5DWBL1I3izjQzbDVmARUZ4bD2EmkIAEI2zFrPJ5HGIyLNs
Pbp+PdJQFcf+z6lEXtp0paW4r1uleYAVeokAElZ6c8opXWg/9yV5D2IpAjp/gFVGjURwKN2lJ2vT
+r713K6lew9VZyn5HloVYaNs470FevQd4F/nMNgUwy07CtUBLNTVbdqp5X0FNvTs4W0H5lTN2a9Y
daqNaOXsf9p9n3wP41xo/gxr3Yd+YmQUGlGM/WvhT4rTfnQpMWljly1TCfk4AdZLt6puLkXTtpVu
fW8ZPxjBp6+DKcv8gpplyq7rICXg5veuYNVBWt65A1CZMM4D+9TXkqmFy3EbBX7pVswb8OSnQ99a
7YyHPfHYHjKHM0JQu4wsVA81MqLMqlki3IWQqMoGuxXv7gDwSmhouKFa9PjInBPCbGcZbM+wyrjE
2V1L/H6MtcOLzMNA4sYnWbXzZpDGLwXdKJqi9sost8StvJ4bhu99e9xw7k0vm78No831FnfKlF2A
kKvmmU9wuwicX+tmzCoQat3oSoySas3peoT6KHPdgVdzBwvvivBzNzQ5+OPMQQMvo8ZOCcgO3GD4
1/L6sgKh1CVLe8oCbZ8BE8fPMo+n2n7qrS52xbOXoNiG00D9H3GEYfbxha+9k6l7ZhCYmek2wohF
K8Xw6nWreZ0WKeE7w1TdJ/gBAL+BMHVyGmmfYXOoys4hW4xfwcQFTTQpJVaAncdntEn9uZwPMiet
Hblub/SgIFOKHStYwz9dcrwlGzAWT6jReQ0xO635z2C8oBBJv5pnAwv2i2F2F9p/uzQvoMHkY64r
39n27uVFNec4e6Xfi05HShCxiuZq/iUCQ3z1ec1GJ5aSO5D0Z431R3PVp+A+LwvOMxfAdGnhIdwK
XH3BtnKL6a6307vesCRn7ipVuB5st9gkhAfTPRkr+TYPhgMjYfZKQuMN0+ItAM5LhFEtKVyGhVwS
E5uhrK8Tr3S7NysffPP0v9g7s+W2kW7NPhFOAEiMtwBIiqTmWbpBSJaEeZ7x9GfB3X1aotxi6L/u
qIoqu1x2IhOJHPbe3/rsOcc0p6BmnRWwIXuFTk3hTTlqDdcYqjXgadYOTZUjas4ac2BpSQ0pFtwJ
fSs+zeLcJ8E7W1Q8bHtElGiEdCvD3sjqwqW+t9GHVEWfEFBqn7LruUUhgBlWcWjthnKw61vcy7ri
PCZ9b3k6Yk2imhShNO3Ony29u63DYaR8aBQjorY5IQLolHardSjK7NnflyOCWYADWV9Hnow3n36e
jF3JSp2ZscKgyqWhi7u5aFPpUsDOHJ6txjDS8yyKu/wZ7pRvYoroh3N5ooVo6b1JDlQZABVZ3coZ
c4zIJL4DbATqRR41R1cUFlggF9MWr7zOFArXy3bC5EzyWmCJbJOSVspVdqpAYoRJTK0wJEKP2mkq
Ax0DRhrxDbUhrJU6ZTeZCGJ0mejCn7Gr7QD9U8SpQnVkYKZibWlziQFiJ8ZF6ZNIdbi2U1Mu2HDS
9B1NYHPW50GTk4uSc+wxOccNlGJMHXTr1UjlLTjqQRCT1CPN5OJND3ICNVEVTehu+4Ibwh1LYQwB
S5q1qUWVkHRhjx1jyTqqMOyJnr1ZQx+ZxDwniqxIRRTZe4ZbIosJIbQcAmZu2uleVqsYoWwTFKSN
4oZB+BOZDXLQXO7BWnpaycHvVKZmJLvVqbk1OiJphP8vu1yTTeJlaqojiFFgBVArQHFGlziDpOXR
DXtWk9xDkYGtmITGHIKd1av4Dktltdj4orKqfVLrenQ9UiSOeZ8xCpuLOd5l+5FqTIRtKTy1DH2R
TwrAw4KrUCeHBb4whEfNFe4dTlWhnzyhFEAS24QMi+rqmZ2pj5lf+9dkegp8F8dG2GmE6LmOk3E7
Kc2ozKuWIonA2qAXaqWeqrAogCa5SgQ6SkLJXJYoIhdy00Klo9iDhdYZyzKtTwezFmzIvUR9bIJk
PeyaeWWYGcno/5Wp+v/FA59gWqpG3vn/XTxw/56/z917+sUt4u/v+T9sH/u/LNkwFoAzt20Vv4j/
qSAAqCU0E2wUyaS/mTF+6X9XECj6fxmmyp+DywQ5UwRD/1M/IAMEImdHbQF0OPL9IJd/Uz+wlCl8
SrbouqGbyNdUEo66bCqUdX7Nm8kQWzP2HN+7vyAa47w9R85l5FwEznnonF++b+52H49vu5tPg/SP
3L625Pz+b7bpe6tL8v9TEnrOfF/P+sH3nivn/qpwbgmhO4/85PX9lNKZ5efvm9XTw8v5/v789OXu
4+Zu/3Y1OMee48hjHCRA0WqN0pzQ+aK4V+TXOrz6uZ/21zze934eFDGoxEBUfeln4TzeX2VO4Tzf
P97vX9+paXIe+fs5c2bn9vXienvxfLsNnO21c7m9vt6enl9fn7rnq9PN9XZzfb1bfrTa7Vb755vz
U3d3s3Ofbs7dm5v9xZW7+9jfnO+uvP3+48jz60vW74f3dJiMtgwqw6SO5z97Pnu82p2cPV887x8f
N5vb/dlj4KxOr09Xm93p6vr64vpifbE84u7q5mp/szrfHcnx28tY/fQsS9rw05whs5WUDaWYjOXr
Mm0Yy9fX2/fLwLktGM3ZuX6/jRhL6pr5YbH8c/N++87w3o7LbH7g/3woncun0Pl4eTr/eHt6uQqd
3csVs+vp8oPZdXXzcf/xVjho+piVH/eEn5zHq9PTp5e3/cdN6Fy9HRlf8bXI5dv8OCzfgR6tGjpI
D89bn3knZ97y77XjrLbr9cZ1XGfl8hPnxDvxfp6YBznW7w2Lr4NZwptMqbknofV3Gl69fexfLzL6
+wr+zLk+Z6xy5/Rpd/9y+XJ+5E0uX9VPL3IpGPj0IttBo5xzotOScVIZD5H8HCSXHIQXebdTyPc/
d/WvZeJhcwZ1DiYYM0VYh4Y4eiJ3aZDEvjeX1Vk0nHaNOCHkh4ryozKzFajJ53l8iSTBjf9a6x80
DYMKbSfNL1NyN1CT2t0GIjr/+an+ue4i2NK1pdpDBkr8dRBwgs4JsYTLbL59xVPOuY6c19fLl9PL
l6fL87cb2bl/O/Y5/61Q+TYUnxo9SPLPRPIRFdNoIxNG0B9Mwj8JNfjTjUXEGnMSzG72SnuEgPZt
izGESS2DrVAlx5Z2mM+fII6Tmq7AE1ec7cCFkquwsiEg/tDPf34e18O2KGhB4kY1C3ukirfDwdyq
+6GtixbaFJ7V/VkzTOKl1wb1uo6j7EjJxD+bMhSN/VlWieUfrO1FJCLZpojKS6t2vtHnoI3dSaI4
2MA85+7nbi2P/fnFLd3SZSq2TNuimOYQMmlCJuw0wvwecm79wm50f4U/SXpkUv6rFYPvBCK44GAh
HywKfQ0RQyiySU1sN298Apyb3Jxt7+e+fJuFS2eopzQ1zZAp8hDLwH76/ks9grY2Aa0lr2+sQ02I
h2FOA0700JB3UVarpVP4bexViQVajAKRP3FONa7z83P8s7dQRy0K4tD+Gwe9NbuQWosCIQioJMML
qedyBjLN7i9bsWQKRCkhJUKAw5F9cNJp9LDGpafjPtDU0YYkN6GcoQx/VclFHZelabJNzZiwdGo0
lYMPO+BSP4SGSSiiAoNc2zm0gdAOjry5bzOeVhSKzJeCpKX+6eC4ZDQoyHWuJR4UNXsXVortdsQP
PIVbxpGXs4Atv874g7YOvi4b089MsWiLQhUMuZPrzDLJCbcnXedvY7NZpVL2UFhc+XvTDbhlM89W
UmWslbE7UVCsoyxf6eP8IgzNI4yKtrMHnCyUuzH+5UIAVonkDUuABquTM/7B4IeKPSzV8Z3XEV8A
HwHenEgqvtiEh/ymX/08of75EoQM25GzOxyjg4GR8YuiVImBEXlcrFtLPAorJJQQAx/5uaVvH8jy
CsDqynSMMoZDGCeVRVkqCjGSG8goWdc1mQSFMI98IIdH5GXq8mlw/aAv0DCXp/i0GhQ+ivyx0kYv
snoT4VY0rNOhV88N8ooEbJG9/tyrbzMLHOqCMRZC5sajq9rBdx+1EjWESj15yml9qV909/lZ/Wi/
aWjknfah3sf30+V8Hr7MH9GlvfNXwKqPHID+Glp/Xs4PH+Ggz8NYpRSp8QjFvbiRr6mNOS8+jE2w
E1cDtViXFiLxO/kyRiqybU7EBSmGI0v94agfPsHBGtyHAsAHsAAvqGLHavOTOtDWqj7sCtgZPw/4
4TTi8xACpKtNIT3nnMOaSQlDL7lt2sFTelI0CmU+N3WQy49HWvlHM5SpsyQIZir7ysGYBqXwldKE
rK+F2RZlzuBNvfJoUaLkhFQU5DVh8gRcxB2Rtc0I47Oz78wMllPpwzO3ZseErmVXj/Ow7nSg+eE+
rYeTTGu8TDpTgZQpMkIQ0i8ifrFD9F9Ykw9PivI0Em71y60yTZtZflN5gbL0YIrUSQzsAFDAJdFb
0ZbP7NdrHVntkZXyH/02FNmgVEQhrG4d4l6LWLPT2ae7WTHbr2MSaM9Flh5ZdP7RCCc4Teis/tRA
6wcrf6wYwHIRFXnalMnrvu6vYJSMuyOv8GDJZ6LQCKcDSLTGEtv4uhJAgsApUmsGD7wBqUf8AR1s
3+L/oCuM16LOYLbwg6+tGPag+6YaD+CJGnFKSezkalNnHVllDi92S18UwikUwKhCqGL5/j6tamCm
DCWs+sEbk6RzWqR4N7aI27MRHOimCCLhJtOonv08gMtb+Lys/G2UUg/Gj3FkcfvaqB9kRQoQcPD6
xip2JqU3FdZIFFmkEoAMQESJo4A49XCfU34/Cy0F/zzqbpcT+N9F91N/dZFh3pfkjKouQKzVku8R
lVSPLJz/moasJZoi08nl2vS1gwLHa3mupR4QbWCuYz3tdgp7/BEPYeVwcVzGEZI9lf7g3DXLPhhH
KaXguGiywaO+WIA4w0GomtTgsh8ma5f4E4m1ZMzWjYHvdKwJZdUMRfNkj+mJ1g+C6TSYTpxmt+Vg
riJNOf35Lf89zB2+ZsMwuA1wH1CVQ9J9oHbo2NgtPUU0AXLRts5f9VEpL+qoWNaixL82jD4/mbkN
c41XguaqGVHbkzJIqV3C7jD/8/MjLQNy8ES2SmU/xdochYxD3QziagMaSYfD4tCBl5gESQVUsuu0
G459vsvx5mtTrAymgh8eb4hz+8Hnq5dWQJ1a33l9ZAH08KkxaXGGQd9X5i7Eneh0FvJJOKrXpUzq
+Zf9VGTZWpDaBv9aJvrX+QfftLZAq2J6l+VzgGVPyr5Qm32qboYwrZXVz819m4fMc1UGWoSCDFeF
wy1NBhIt0kkGSxZXF6nUPpYCX1LfnJ6R+8tHvuBviwc2iIquYu/AP2G9H1xUJFJ7gPbMhOyy2a4w
0OzP8m7utkbb9NcNmDw2mCHd4N9nHTkgfFsr/7a8nEgY3kXu8HVUU8nu+rqxEw/rJbLCUnlad2Xg
UtT3DCL3JC/y4Mh7/LaO0CJHaBNVGWsWnPmvLUaiGYmrGyxUFYXt5RRQbDsXqfer17d4QYOP5lKG
Zo6//p4CP62JGZRRknlz6QHI0sVpZkVpc21kZJEoruBkvynCMSmP7AEHnyKNmkS55EWnxxJJYOlr
13K9DJCp1plnlmXzJwLktMnYcwoH1Ld4+bmDB8O4tLWYfhCOYK/R2FG/ttVzLfAxB8y8to2UKz8u
/cWLrfzdy/rbCsh4auVQyyG/Ojh7+PPUYpQ2kOOH0r6ZlTB+qTEX+u24MR/Q87DfIz9hFTv4tKOx
CoxiZtzIz4L9yUSTP4BQKtN1V1fNkdP34QWAoMciqGQjY5ZhJW4dTMAJLXRa9WSeEV8Ia2uWGpEQ
RBDAIaxaT7UrGdAAmfW8mmbjohzq/GkucZxyKr2b4lWq5LBE1AgUznNWp/UrlL08frdyXG8LEA0D
viIRQnlYPKpGKSMowWbfz2qDcXyc2Fe/nAYcu/E1MDl1E6NS5INzm4SpVF1jU+fKbRiuLWqsQERi
G/dzKwerBGIgWlnMJwSmF/goHEyDICgqKsCpl+6HKr9W0ac8V5LVPynQFZbqaArQyJYZtz+3+m2K
86Is8mLMP7JkyuGRqgLXIc2ojjwxxzYmZlQoZ3HhHznXHCz0y3Sw2ThZc2RKdXGk+PohGZNd9TgW
p55tVyocRw1Taw/sh2S55HelZ4XAgv670zZtKgoqq8VrgxH91rOWsWtnPc88wo3VaoipjIYfUBz5
eBXBo3/ar/8289cfB/EwsYS/0flPi2ACFcPvbYiR1QjbDf5ZcD5YMTjZvpp3ymCVN1VK2WUQRsG6
6caQ0t1mdBQQsBuzaoITKraVh9++0+VkzhVDQ7y2LJJfRzuzWi3KYhByNmUhJxEKqzU16+JIz7/P
HFrhjIpacDkwqMvAfOo4RSpRllW0Etd6dGOFYXg5xODFft8XlsYldKLJeJYcLMFSA4MOkUYKzkuF
ddJJ3QbeWv4fzBVOOyrSQL4CzsZf+5KEhS6lpZ1ypu+hCI+D6ukmIIv/oC/0hLAWDemH+toZz5CK
M2vKeqWkHwUC6BVQ2TA50sy3hYSJjx2Lxpsh2sRl9mtnOBM0OArQDEIA6Qq1BdylaAZe24bthphj
sjUjcCw/9+3btrw0qnE0JmqKIPpQdT1HLc7snAc8CtOxB0xG+URLgNbNcZ39esliAeF8zFmOXjLL
v/Yv0fVGV+0x9IgUcw1TcqDr8ZwmpffbLjEXFvYAR3kNpfLBggznW5ObgiBzDjDksRy4clRO00Sq
sbL1VhXvPzf3/bWppCaQtghCn1AED7pFzafRcBShuQJuTM0qgUBkmOzcKeH1bxIokycyr3bz22Z5
c2zUS55nIT0sS/enzzgGmiukKYVsJmPFsTIUDPI2erWAlroaBZbCmhV7QZbVR6LKBxcdFs5lyjAb
4S2w9f1NzX9qGMlJj+otlFgpB38fFma2TcwAuvc4TUhBKe2X0kQ6rxSBkhJfkyP9/r4lEU+SF4kz
ARmZg8rXflOxUo+Q5XzXlCMULKo9h9kaiVuM1UYmCD+XqtUrR6bU8g6/bhY0ivbXYGfi3q0sc+BT
n+ERFDjN+r6LL4e0olIL8FQcj0da+f4t0grjqyrgwFSm1NdW7BglEXFBJDV1Pw+n+HYSDUQtKRUe
FF5oaz/PoG/NcaJUkXeSn1nWNfNguwm6UdM7EF8uZe8ySN34PhWydoK2Kzqysn1riXnCLvD3asqs
OWyJjKRNeZhquYk/5rvcAELe9EpyNUC7OnJnWz7uL2+Kkx4fA++IWxtssoOv0Yj4T7NWoIFSzRp0
ozr2Vwbuw9HkxImQgzNutPB92rgNwDWLHtuX3x7YuXQs8RlCvfxJpnowrGmj1eSq0PiJge1IKkWO
BwD8pvuisrTfXnSWtgBQkeLhL/WwSGqCcJYVFnz2MO7KXZdIxZmqRcfui/94fSZzniCowmbL4v11
XiJLzjOJyB7KczmpVpIm4W8bEGeV3WoBrf16tixfAUVfKmv3crr+2tyI9mIO2EEAgxn9Hm0jxLl8
VC7MTMtWv/wEUPRz3SE6SMe44B98cUGCuiHFJMfNsOGZvF6v0JNWEszJqlOlI1vtt0XkoLGDqalE
JULjdtIoRu+HdanmgwOKNzuyPn5/WdzdVJJXgsQ8n93y65+WKhaqSZ3UXnOhn1KJGbe1eR2EJvjr
2tLb/2D8qPhVTTZ1bvZ/y8w+NTZHyGrVjvEL0XcjNErllRxp0qk6GfORfn1b9//SWkgnICYn8nQY
hJ/9CUp4TFOK2TVX4SwsqrATGWeLdMJfK8+OfMb/eFtEK+B2AKXBsO6Q29HZfS2iotHgSLcoVzI5
OLHNrPB+noD/bMXQKDuwid19C5k2il0WQ5xoboQ13kUep+o26+L41xdhIi/E30nFE6Xmev91Toxh
qxa2mTLNTUxSkgYaoTLM05HJ8I83pAn896iaJ0/JXvm1Ff7ouQGjAOG7Dcw33mC56gzoiknVkMFU
86Y/Mnj/mOpk1mRyJSS6iYYfNIjNYy0R3qc+Q8qb3EXXbWqUSlTy+6LS6Y4sS8se/3VnUTQKJWSK
s8HXE8H62r0IbbYOBkK4wNxsWHMhded5P9hnwVBC6DXsi36QgyMBGa6+Sy++tGtBwzEhAXPL4Xx8
GIVs+3hW52RRxRVVe1sqfjWctCJqTynnEWB4Sx3fhlxtpCeRF+mZDHaf2PtUWtAQ5thcJ3YOV9os
2ug6iFGOOwhVR4rNYg0kXa1bOK+LILtJ4DQIVKM4WiLowPNwzTGuRSpQaeEN+toCT8i2LfZWKaWQ
9EDMIUwwDBS2nTSqd2qlN09ZG89QRAOEpW7XFuo6MGefSppW0/5o/OazpNTAECTCXFAuQAOobA9K
5M1JZ7Y9sPZiuoX0qWzrcKmwKLC438kQKt5tycZXJRN+u0kqPz6FAh0QPxS+Hbhho8cXlLIsCpBq
SE9qjJ2DFQA747XQCGY5XUeo2MHvujhtyhrv+DCqJKzTalPFFCuOg6fKl8vO04OGPjVyLPaTIU/4
LvmdRSQM+kzpYjFdPCQhJmKMkd/dciFMnjpAKSlSYDJMToDJxHVXlPEEKpztHi2uEsF2sZoZmbBR
TGtlHpu3QJHwTdeHJrm1rVRM2xy0wUMtzfkVFU2YmGWRpN32okBL06RttO9KJFpuDHgGgVlD7UYa
zLiqAAbB0RsV84jVSFlJl+DHYpAthJvcNiysblUZgApdM9bHljQyRj8OH8twNjdGVm1MPEBQmaZi
mJ0B7/MIcG45nOCwBYjBCjUx4NQeRk+TYoRPwMcxTKibUdW3EsDL3uuof8DbNu9OOQszaFODk5Ws
V2ONo8YcnIJqb7OViE3rJUY3piL8DszMBXihCRdLUzNxWi1tX81yQJ2RRYn2gHQERf7U6GeQkI3n
isy2uS/6Mhycrjery0TtBtXJbIRlDsqz5jrwcblwVc2vFnnJVI6r2TDBLhZlNWNjMfWZteqbUmz1
aA7RqnCCJpeOXBW3gITGXJFYYtt0ZfaaqGN6aeNJ+NaFqf0AXSAe3ZkA7z4o6+xZKbXmgUyadBdV
ivYnyBeFLZpqK0bmNoB6MM0eaVakcRAzol6bVojJkWfLAh2Lm4c9kmJ7xpyr0YVya7VTr2N7breX
2DqVpssBD94r8NSGK2NopHvBBPoIoTz63hhIjewYeOvxthIR3PSs8Lf9ZE+PWMR1CJybDgsSzGoG
hEqahWQ7NCt1pU6xnq25PQbxuiA7CkqhD4HPE2oe1tMsNRtbnaSl1jQxc06qHcLTQdPm+yztq33A
bTJa4YGpvU1mj7eNqYxmcmLYfYXPxohspebsphHc9Cek1EFtX0uhPXc7mXDSA9GkWV/nvZDOKsAi
zxIQ/XZL7UK+l9FQIu80RHsVWVaqrRu/DbbJXEHaIBW4iLRxkErWEtU9/XZQOVGs52ZOzxqz199T
wxqvjSqfDZTlfa06NUPQoBJvaxnEz5zeSpUV3ku9pl2oQ6PyUaKTCigjyVrDbdPIep6VsTrPYr5H
Z8IuwV6Rsyz0dQZHYdeLcTTdspEmexUJlYVKmH/t+Qy/rh2oFnnsKQQTKHbkHMLY6b3+ii5owEIq
nsd7NiHD3HTNBE59VJAHrxVJ1WdHRZeZr0criS+hc1oycj9dv+0U7Gy8Ukwh1Ka27s6bOYPl0CO9
SdxSNQPNTeBtQLTmo1fcAX5LAAWtUmTPqlos/3BWeYPhaoEtTcP2qWua5nIWZXBVYJzwrHIR/8AF
qWLVgHNGBE7JUo+JkyCaS1G8upHm5+9RVMG+qYs5DS8qmWpY8k3TdBNnuGdS9hwHfyDSZh8YVVmT
N3Io70+UKczBFKEdo99tf6+2HbwgHfiIgx9KfKtVjfHCAb6K1tiiDedk/5UPf8zyC1AfkMCtaSpe
hoqP2umSRrzaIHzHk45bJwiTIUmfMfIbZIpb7IWzzLXbi0RVZLs2iro/wseEGYSFNL5SqzTKa5vx
PtMxUfAZuoxZa1BNvTYyUvUrf4RGhBerhM7bkuwh2ahZ1F+FsS9dkZWVXiZ5Hs6X5MDzUGAm5bRo
Xu/z3so6EqlRRyYD8ZWApj4SHw31kSyINlfkGlPsS3Yiz7o/HKba22HsmGyLHvhGhv31JwwFOwJw
L1xa7VSpXgKjn1gaY5+dRMdXia05Bx8LQj7M3V4GeOtyP/bvkXjaubyf84h9eNO2SXYlZMwO0TM2
AmDDmJaxm8R2cllrTfvWi9zfjmPb/EFE7oONyHlxzDcmL3pPtb1lYzNe8TyCW1U3CvSDXsRPZWqU
9VqwE+WuGSAAl8baeLZTbLFA7JZ174hOK9FFC6l/VpIIdO0oycaK7wpqBRUI6WliYqXihOagYBRU
DDWjg0zZ4s6RJHfJbLHe2K0E+8Gn2BYsRcXK56ohvHPI0+aAQzdP6uBzlISAu3DC4nHnoNqhlK4w
GEQAOaNLpLhxPRsBnA3LnBGC4sZIq3bUq+FaM0pguqzv+r1vzfp0YkhddwOLzoYWLoUFZAMq7GZK
+SEDOD4YMQF2oemfhVXRi9oKi8X8MjMbV+tHu2DR1ayHpvEtpkEQ2jUCcIhFjkaNLPrCqM9gnnMe
wS2nsru7MZnNt4a8cO1JAexHhqWxR9eOB+tPOuTqQ1WN4Nz7KX4mMlVfSOA6/4xDUWIXqwS1S5ID
PgMV776yYd+Pz6pcwvCvjMtEclCwhue+BvaXVa2LprUPENheq9FiajbDmbtNyNDKXl9LJZp/kNIo
17VCgq6Tqq9gpYrOa5I6bhj40WLRSbUHmapiWMht6k8bI4HW4+rwgSlpTJMxdKjTUnwLYCqfPL0d
+jb6o9qJZoLqrxJpnfRFUTzZ3L8iT2J/KTxMpfQbCFCB7cx6EPKbgPXjHxIx9psWRMH7YMmYOcWz
Jc1rqcuyR46dKJq4IKTzpmlBb1D0Q2oLu+oi8k9GXBP57LCBaqA5dCF+ckIrca5UrfpP3OtytybH
CKuBbQm3lzCLMQKNokyKdz0RWM3D58MGb2ywjJoEJppU3xFIbOh0GsvxvgMejkY6h6YPTDTCmwD4
GogALAqHNjcfxyoLbs1krAeX8GmdBBj51EawJcchzfeWVFfGRUvObd6WeTWnOzNPqQNNoo7ThRvB
LUz3EjQ5adV1GDBuMK2akqtQhNhqxHhXeIGQJXkH5ClQd3qmJ+2bFnLIxCu6lpIUXyBdTlddkXWT
m4MUmjYDcEoqAEmS2f5KQo8ceGFf9lhyJqhUnoJ5Lv3xhERLBftJE/5k7yi/yZrTWoH85rKcaN1N
yvmm2489flJX4ABqWXYiim3qFX+2iNdTEQz2HW5DFJsNem/ZJ3BehXYtOPL47kCOLr4pyqDO7qxB
TSY4ZaacBA9mZ8E9A7dkyY9xjiGgzHeCewqbp86Vgf9Tt7aNVuHJkgMDkrkSUDHkJGUG9kywjyqu
oaJgBbyfZXjRsBno68hku9wAVhmSW5DUsNG7GZOpnRk1dY+naQvrfqois79TgAzOl6iXDaXcBuAQ
KMgbqMmPcFbKzbB/t3wfMhOegkO+roSUYQU4AC27N3FLTy+qBYy4wgaq02fPKHVf3nEZXsySOhxQ
ntuS/HfGmYhrCwR2DXoytlZBfV8MyMZXQUfxwa0VCAyKwcULaRPW2IafYWNaagiog15iNcB7+LHp
UN9zSgiVZC38ueakZ+jLhQwQC8NQjgEN8/qibYnZOMcp2/Qr1LycLprzUs57FlcEHlgD9FhhzfvW
J4bwYcv2lK5Qhwv1BRxbbZ0VRtb216WV6mLT1hHGFGPQVP09Wgpz2f6HLJ0eJqXtwRSaZufXFzgp
ELKHGxUXYKzSsObKZ0dF+yYn2E9tu5ZUPxEJPYQZT+Weixg43RZ91M9bNZZ0lT1LabIJg80qT9dR
CCnt1G7CCOuPITb7S0Uei9ppDa17MnukDBeiJnDuiLqWuzeEHHq+svS+fxhjlSXaMget8jSrBgYR
pLN9TZJIyVcCq7ViQVlp4QrqwJBvuipUcEzSWpMbha3ptbyG9jSi3se4wgpXce1XJUc67ODMDyD0
in8+NtAa1/00iztE6dHg5pzqp3WH3RpOdWpmCq+F5CjtqQ5AYiFnAu8n/Dmx2mmquFdvW15ivgYn
msEMxKUW0JOdasaJiR2cwCq7bU38kauxSK+mBn4PjLqmzc6SGB7qGdYTVA9NeHsBypeGubwhlo9t
UCeBOt7rfRm3d4NW5LGBTRD3NycF6aFsbGr0o23QJaxzkRiEtG6Huvzw9bF5VMx5Bsko1Z25BQYW
ZA7yfRyl+mAIrm07xJA7wBSrditZDOk+kKqkcKNy8aboiHnvSMkKYDtZxzWKSJqkXALYmKClqCN3
1hKsGEtOjt+f1xmcjvgvdHGbtsWCVpgCfA5COzY4ZOhqHGEuPE796zgluX2ZUPXnv0azkod4/qbC
2jeQJxKQEAQ18OiSp/w0FI2qn/c8+HwuaeownGVFo3P7tNMagynOtFqKwyNVmyelPDL/m6HUjMsw
000MY1C7C5Oz3Rxk99i5SOXzHFfjezQOOgZLuU8715bcsnJlEVHxFVQteWda9czCxRnImu462Pew
TwJZJMFJ1NpQqww5ze6VnumyGjvZv9TKnLt61OX+qitjdBsMWPwR8EnZK+AslliH+VjCeguBJnl0
3dqncmy1e6yYuL6nwtZ2mGYCvEtGvTs19FrnUwA2ma8qPcTBmFIN9aMdFMq6CDCwMzRJWf3Rgfpw
EWvM8TI2qaTj60lhWxZGAjgzafCgWfPnUWWnSoH+yBW3mDdzN6Z3YIfDeZVBQcxcq6oa39H0Vjud
4qAQq6Iv1GbTLHonhwtI2m0aiY+HohETe8W6T8yPuY432GcU5QZsVn9adIsXQ2lj1M3enA3OrAzo
+rEjrCRnTOJkb+YR6IkuspNhFalltVKqXn4VTZTjdB4v33ktA7Hiimba0ZoM5eRFSLZueSNEETg2
+NctZnmQ7vRBrd24mvo/xqAYb6MZ5CkconG+LttsIsYmK9WZWWMu4eLLrD+0dYzFoKlT/FeNmTK7
LVDKF2z0wL9WUT9aG+6UeXleS3JpBE4kjzI4wTSa3kyzod51wTzheicZevKiz5l+qto+SFZ7xJlh
pctxf0OEpFJWWqzUNymehtjOq3M0uoNSdvezJFKKbgeKe72BAronOEJgJIxBq1UXf9amchRRyh/V
mAMOGhVyFu40yO18EksKYVepjst3XlxqOhgjF72L1Cx4xtxPIjCg1QO4RqyiH5UI9KCLgwybZ2CX
+XMB5Fesy16aoNYZvfQ05DMEJVCCiYIRsd6pkI9FwCkk5pLYuQ10DMXpx15hiMdGI4KdF+WrKeIi
w5rID1d2N2bvjRo13GGL7lEZws50I+7rPLCQOJiHXBnu0PENiWM1BEO9BseOkLOgEd3KUe2HTttq
gF/Uqf8IcwI8ECoxN9nYcaC91WLx7UqZOxfCH6lgNDgZE720WjhXBCO7/aTpypukx90I/czsbpWB
wrIxmQTni4pw30nayXjc6l1WKpCShxCvqiEo3vI2MQsuq3X0mLfEkBa+KLW9UizPOad4bSrwm7H7
J99KFFwBMGTOqKih7tjqUVWkqrmfRS1KaHUBDjpgN4idsbC0XIAzu3gaVaUusCWVSpInURpwPxMt
/Jcky4zZqweJxVYZOdXichZYKuvsoBPMrKehdpEkRQbonMl/G7uK9bz3NTtjVY8lrkK6JS45DHGa
TS0ftBCHwwZc2kjL8NaCzI0s9m2K4gCiULOoBMk20eCFO6CXY2NVl370IWWdioOhFeuPYwI62fOz
DgCslnSD5HWFQoC4qvo6PO97P8I1hyVtOIusNGX1gZMGerIuVc5dSVmeclYEUxTCsFFcyGrzgybA
4a/Nqe56N2LR45LZdlXnwbODlUx0yXwPOn/Ajo01VT3B6jERe60GMIlvT9G8AJeDzGX2JUbBrdbi
jpm3osH8juQapo0yeE03JNJCREbX0ptSTqfsXJJCK1mpoR09MxnTybXYchXP4FK0gaMWd9u+AlS0
sgj05ywcnCGoT1UC1TOL8r/ZO68mx5EsS/+VtnnafUAbCUmu2azZQlKHli+wyBBQhJbEr9/PmTXd
kcya4FT39M62TRYrIjKCAoDD/foV556TBh60tcXoQL/lV24LAT7hzsTI4JtuhqI2Y6WEjZa0OlrP
s2xOyqIdqjzEg0UKZ16l8gRFV9gBTVrd9wOsKFM1cyQJsSfbmDcwF+dwp1YLyc/U+RIZcIhnI9SD
nBQWQRBasyC47iESvJmnKcpebVnYfDyYRhRwatpE59V+itisdpDtSTdNK6eQ593BlmHj9OHGUTvf
niWjPnE67RB9pF0JR+4wjEq43NNgh0wp0Uo33FSQH7aCcFmkjWrF2PkzIhgLWODkHdqhPXE+7uK6
EEzsnjLCMw4JKZ6j3Shyd920hnLH8kCvC2IsDXG2fAo3r7Rvd7S1kseQ0qSjwCUhsAvPXGBP+4jl
Q9brLoYaU2YuzCZPPv1KkTOHUonmTQVYEixt0EV50XTg3UOcIeqqjTGZ8GluaAN6ORGqEbO9T2qX
bIl0U8VpFLC555PXqR8JwiAyM+Fy7Jv94EVUP2am3GXFxZCRBUDCnIQIEUN7gO5A7ubrGMWycZ32
OOQWwe8kWxSNlgZItufYqmBWz+6gbZLY/vCnInsEsdcE1xQ2wvSyItrYRQbev20gIYgW8yF/LSDo
hka9KQXzajnealSpYFvPamVKbi3ab2BwnIK7GlTRaq+Fj2T0aGxO2ipbQIipRWxoDDI5pUN9MbTt
iAQavOUicREm66rZl1BgzXTcXm0wVljO8bHU6GUzx6CgVRofr+88UqrSooHhOTRzxERJXEl9FX7H
x/0hJpyL4j27aar39waFnFNZHHRBXvPiUEVB2Pzvi39eKR2Kcf8+Gc7/SSFHfn3J/nTzkuYvP2jq
8L7fCHHARP4ZSCTkhRNIZ+aIu/yFEIf+gz9PKNAKqC26L2Cf/kKIQ1EHTR2ASHMQC2gwAMr9CyMO
IdufKRQKVBhwN1VgWv8II85JedWAokeh9X2qCWwEaLMTDFLVgMVVtc64kUfYpQIqM5SRDo2TwHC8
9IkZl5/G6PJ7hfFPWZte5uCI6n/9F0WAHz4VHmGmAOJOtxFNF7poRjgBR8ASOS/TMe9ujflB8amD
kUE3qylEZiNVB3vWq/JGY591J+SQF/lcDbya7ozMnjLlV7HfwQvbRkgDK+y/SyVSDu9Z0T7BGBf0
pgGw7bpSD/tn0rOJF/hTqCSJHSVHgcpueYi7+AUq/IDcASI0dqizj2iqmq2g3XWn/r1IQRjkt0bZ
KUjdPH197SeV5eOlU1nWVKJI+n+PohSfcA1T2U99SgfNbUJXA7szGgDtQXkcq6l2poZ9UlUW9B8C
PU5xXgOJRRvBj1XleTPZVwoEereZETU7vA40CAlzbd9oDLKPQZGvW+QmzqCkjpDVH++tKGIDTgI5
RE+GcQLPVcIwH2CkTW+rUpmSWWwNe9+Q9FSpR5iaJkM+CWWipTfhJjOGV2iQh9uvh/i03fl45TpY
QtGchQTP/ARVhAL3oVIhp79lo5Z3QQkLwTBr5iaUm7vc4JIDhQijgJLTDSfj1QS6WoSGmYiThBpG
ApbUaRKp9/R9lTwlKgmHA8STyxhE4EqfP5Falt067BEmrw5/EDULbAyADUjAiQLcAZz6CfIgGFtF
2YPAv4knkEgHVi6tkBU4MzVOF7w4CCJFHEDjYD8t+I4kjiQoVm90BBP06L1JCw8r4A3x/fFW/KFd
Yhu90jqYfzRf7xBf7SXieH/ZTNAK++349kvz8sMvDs55c7hq36vDNUXiffNvsmLilf/RJ3+jQrs9
FO//+i+v0Iw04tMClN8+23cBvvv39wXzvUrbtx82BPGG3zYEXYXRTKgPAWwiMacLppz+vW6QSuOp
GbvBTODoVWq24qnfGNIU+c90LdDCpQkEv3zcK+r8qLDGU0CJ2CwIjSArUVkR/3blv5njrwTW9BPL
oYHoEYAhINU0c+lg4H+0HCX0aDpa1ZU7TJNlqCVeAeSlB6Oq4vfKNPhq1zT52F1y2AWzZIE18zgp
6nsd4g/TbWwkXi7Bzn6478bEmtalBcOkBZkpnlG98GnJQbx8VQQ0fyhvavMMgMgcynZBp8RDkVR3
bZu5PvkRkv+LKd1qWQ/YIHeHYrQbGFrRRTODuPHCJnwIaFYfdGgzc9JH+GwQYpuSrnjkczbJMlbm
i0rvU3Om99YcZIeJdycAQ/EtVAmP/ry7HkP0UyPkWpHu1dEagUq+QYybKM2cIj3zaRL8zsZ3su5+
GtiTfQ+4Uaenfl25TZmvCviEe/1SbWOnK7UzZlj9cYf96Uji+U/bTFEWSTgU3MK5fCnJT930TMOw
+vOliG5kHck4gxwPzcM/HqA0qEnTUl65s2AbTWBNnt2MCXraPhEENMm3gZxb8wJZ6jLZFeFayVM3
kXU7ji/odrEqgeEoErMSJM2SZuvdQwviaDK9H5g4IXTRNUz6Ae+Pm9wSn9WUhw3Ri6k3gWkoV9IB
ymPgAzG+L463cyhyp6YshXYNOAL8YSmhizIxlQzlHm1FH5X19a080ip92ucYYQYArDprBNyxLIsB
+jTCYHQNKAi6yqWUwxmzxbzG+BTz9gFR9EVCigQKT9UgaIF1NGNQ9rLv+pze1+fxu/fh02mc7PIp
VE066uaVG1OnRnzRpNxAbEr6QTu3tZ+4Lj9dsQBIf7rivFC7OYInmAVS6zTFmT4eWDc5d0VHGPPP
I6uzOx2ZmU7hcPOwKujhZGRr+TYstGU88dHPphDJLiWFD9V8o4sMnboi5389SrtciNCPDzI19JGS
cFZM4FIiev8mCu9fj/ZJh8JvQ/DXUzvZnVXatbo6biuX7lBSYIZNch2ImSjdBg67qtfpgPi74Prr
w/7+Tf7rYU8M8lyivFl03ORS3yNIAPefDIV/0bl7/xx0/2fDIab1Xw91YqLgMCal33Kow0BmBKGV
IH3++mLOHeHEcoQtahHziiP0h+fKuK3bM6bp9wcL+imNq1CgDPpxmtIFQbRuYGTb6UVzeG0NZkeg
mXP/9evr+N3lQNc4BD5wvajyyXKIjGaOigDHKfckMDuPRO5kvPn6GN+72X5aDDPceE20xijTk/Vd
awEN5CkzDj0eLBzobtS5w2i2lMeJ3STUH2e+SYnJBBDjRvoaBTSSASQhDeV+IK1IXuBD1qKLqG/N
WVXEAlN51wGsQTOoqilv8dIZ1avE7xbSXtukw12c0Km1z1yqi0DMwgtpDyFMmziQQniIpQVN706o
H7UomDfG66R8k1TebxQrqZispqQJSfPPqENqBFYq6ssjeK+3Wr1Dw3uslo1GBk1NbIRplh3xV2aw
uktWjUSzaZS5wei7PWTY5lgs/QExdcjZfFJn1XhfStOV0sULgFyLpveKguRSvd/J2ftkFU3zb1Fl
fGhqd69r4w3Z0OvG8Bp510fDVbs3PuJ2TlkRZAeiQH48uQFxSSUhXDcMXB2Swc0JUkIYnds5wK8J
yUHD1vtL1IJMqX+uEg0khOJpveaRHIQ6PLGSYAcXtcMUuUybZJfU8iYp31pciHFhXDXlawKlHHuj
uIQ+01x/OqLUAJTzJdNfg/G5VR+qZM7m9KJB1ecPJLQPra0OcztBLmIsKhsEt9PMoRKnV7qv4+04
zNbtIKgX7vqydKnAEZCAPZqZ5AmBKcfb+ICsVpNvxHSRorcySt1hEnuGGl5ze2zYoFGL9k0hLhPk
2uYQym+zdnARWbwBrUltdmJQK50mG+i/tjl8dsix9Tul69G26BetUXtDeeOHiLsc1qlc20UZOa3c
W/JEX6fgyFSJzL6+mKSa2YvtgdxpDHYTuXGLLhMEayrAXhJz45uUxvYhxI5LVlS+DbwoStEuyA72
7Fszlxw9oAoEOLds1KURrGnyJqUeLuP4RVFinLOJy5hn5DO7ZqtOvnsEiI3FUrugacyqyCbKUWCm
heKk1Ceabg4C+AIWdRs/ZH6o7Rq3r2m/iXIVJcC5vMtbt59cTuitHkvJiuvwmuq4C/mSPRSpDdbr
kSoEux9qHYAUxiS1c3CSMDu5Mj1ifjvHHsvbedjZ5V52tXy/qwz1JZnEz5E6XmR6vsvH/rruZ5sU
V3aikrMMVrSdUfELvaZ9bdW5Cd/9vSLtidLvuhLfJSysIP/WHN571PYmoJ9VtMDh18MROqDcUpOz
yRyiWGtPjB1ethHiAfHb1FdNpWE/nE6hYxHCPgTcgaf2OuNQeFOqDpTldwPtmNMkh0Df0qGRioGs
7MNxU+yRO5CbdVpSJZeL7RBkzwWf1sqyM8svcvpXwH3HU2i0guYiT9CpR24LxXATEhYXnA7sHfd7
jdihTBfIkTMhNTcpnoGOX8IL6IQ6Iog9vRVBYTVNvJ3NbhBucfyJZknwl3eDT61bdmoJnnicSbp0
9GB/VaXasu8B2BwErfjgRFXmQqAP5bt/r6jVAiFyG45Vd6StOwupW0YOuk2b+cGASMTHRZuYWpEW
QPyYlmm9nBujKR3SxSgITUD/iCtMZs0NCQmvk5+7PnDi7EYDQs7NQe6rzrNLcD7LMEufZ5V0FTXV
aqh9OlIodQQQbEkbCVp1+PhR73uOSXQAKTQ1zHVzqEjG9xZrrClyd8qBpkXhqmm/VP29W9XqQvHb
5RDNWcKdq7Zz4MWBmeRzZza5xNG0lRIwtT6akURBMI0XgWSDDt2AOHNoXfb8xFiHVfAwx0BJSbNJ
5Y/JABx/chnOKYp1IZVJONMD0O3BlSF3O6V81uTgumqHZddti1ltA993QAuZqK+7FXz6k2yZCVLK
feIpmLs+HnbAhu8rP0OGJFxXencxNdLtmCSLVqMrAO0DGQW8qIbprFt8vQse+2p/2AQJagVPAIwI
kIpDePbjlo6uFBAQ6huuFuWrGKCGDvuiRjETiRCALHs3zQgJZWgfDsgotdCqTOaOOgvXSTfZQodG
jQK97vA+6Y0zp/aTQ3hyZifbswFj1x6HrAI7AKi38i8mSAjJ8Whq9T0oLndep27T/MG2OfICP47H
ieuhgLeoDnQcuIi3WnP1vmljTwUl+/WwH9OwPw07rSkYZnDitLL9OOyhUYuu8oSLg6QGqZ+FJuFt
t81lO0FXTzJsygvOtO8vhAMQI/d6QMgIsPaamtNjwK3YKxSnSmRCEsto1zIALo3KjYjRwx7FJOaV
2qp3aqkQNIJ40Q62wqeWkzct1Fg1+rLX75vrJrqled0c6MhIaiQKp063UAgJOxpM/MrSaJef5Ikz
VR8L31FUvBMhJV2oIExApIeaB5pyRyr0EpVdd6a8R0lwGUr1pVhz+rS7B+ryCBzapjfwcg8WAxrO
rd9l7jzo70N96qDCeVUX8nOfHiwjvNEDUJ6Ag9z0MN7UEhnkrl1kB//+0OuPe+pDI6HJRK48iTIX
oA2zMOIPIMV0i8BFAv1ekyd2neJosJEoMQs6PEfEcEpB8X2C/PXOHUOsT6EaJtCvDuR/mZa7CTYx
rG5UyRVpnNk423SM8Xjfrto6B9dw48/PeMY/5Y9offyejILSgA404Tl/OnpdzgYNNFDlAoSto9Yt
luEuokjYAJ07TtE/lF+8zVP+/zK5+B9LQXrv+e4FeMLpR/1/mH0U6gj/fvbRyl/z+k//Y/3+vkdW
6H/+aVnvX7K3+nP6UnzA92zkXP8zRSkFNg3CGCA9M2La78lIniEPOdcIpGB5PWYpf0tFitrUDHjs
fD6D4kGmV/5TaYpc5ATirgl4aIoPNJj9oVzkjwaWQpEhCw4VYjnqXaIe9uNcGlWUfAbKYJ7eAeum
aRd0VbWeyRdpumwqW0/tNLuhTkW1Gudzshiaha6sdQC0h0wxy3AF3huxpcg3+xDGEKsbF5PeUnTo
FNhoHV1lAyWUtsv6pos9MJeSv8B1zgxLK9lHcTQh1tZdI15V2VLpNz5GKXQAVGt7W4c8Y1gX4zLK
XcKniBYzRHvqbbg27uvb9G140T6Gl8yT1N0hvYrip4O6TP0z4e5JJu7nETqx0vIsD8DNqLIHf0D9
fHg3HvLn8lnWLe1h8g5Ewfg2LWzjW/6cP7fvJHCFJtw3OrfCm9QKfLc9vB8iO5fNGcAEWtXyRQ+k
GeEmEcaUXjxua8U6CEDvEmKtabDQ2qe99HFIpmYK3RLUwnhyn2br76RJj/z0f914frqkU7oaY1/U
CrB64hzjsaiuZvvFBKZS6a6QLwlIduOHdDV7bDfpLVJcT4oj4aM94VSVnZWN5pxAKEVVzyyuexxJ
PL/KItJVeOPfeZon2aD/otM8N0FmJ9mjf4IJop+xCjPlv7tV+DEJdlxBsFJC3Ah8AHKF05J+Ot2X
Kbx7ihdl5czs9lP69RWNLI9OD2kz+0NJ6J+PdmKk/86jnVDJfT+cJhigNKq8OviBH+9+pY55oHaR
6rWW7tFe4EDoYMc2i96iv87qrJEHcnV24AZ2YJ+rnsK2wQFO7BM8Sn85AYPS3mcHJ90DSfTTUPVU
r3cmDr4d6EiVyBsnDxnTx4PVbCYQLCKLfTt7Gd780hR9zODETL5LdM3SmrAqbuYCKQaVu1cBYf8W
rdLBogpNZr28S9+Dq2aKYB3hv5XcSTu6HJp1dDfpTf7F9+S9IxH22y8q0EPDVFLiNPoEwGObhkNc
XwEtqp24MRvKMrfBpvmAnEu6k7bxdU8/MqKtq+AyeBpfUPRrVSvbwaN7TXsgDV8bpNI21b2+t4q9
uTGIxB+n9/Vb5yUXh4d+HdjpdUmXrxldJyXtS8iImrf0s6EkU0K+a9HTTfNsH7rjU7ychjZis9FH
yLMfxWv2WrzCcN/TdBjQrGDqu7fJTmHb7ZzDlBO2lOJOJHICi+CTwk2l2QMoS6jUnuV1ZNczs89o
CjLbm8bzCzvaW+Eaxcm99bV5P3+bT+z7r9v8z3ibz1mTUy2D/2xr8mOw9JsxE5yihhDNwGj/aEvK
bpjOQvrovEKms01WLw9DCSu/UY+LeaWgzqyA/f96Zp875EnS4j/jkEdc008mk3KxDupJpp5xskUk
AH/KuZKpHlkCa7Br6/ZhdMKddY5L4+yBTjaHv/lAxwLv6RXpgltFJcQV7OM/3rhIzkMoGErV63yg
Ecos780MmAK8AfFCjobBrenDWhjzWrdopqVTcaRluNKpI1TVYeZoU6m06aVOlwcgyasQGiQLgiWK
uGNIm/EBy1vtyqIrLH2GSY79JEOv/HaQ1T1a32jufD0n0ND7eU/7fDknNyirEwpCtBh7SM6mFtwI
UEmPRE2jWVacgrXvoGCz95HNZgYxhGROHgeAxeUlG4ff0aVnGsM2e9nTNG6jlXlu0/3dZfr5/E7u
a5DuJ/M45fwOePZLCYqQJbjgPenIm+pi9qgvZgv5sSA2mF3037rt4FXb6Iyq07lbrp3s+//kt/yU
5eb/9S0XM+6LBXZKB5iHaTaRJdy88qUEsE0n90vdmuE2O7PRn5ta2kk08Y+YWueu9aQo/jdf6wls
5ft2Y0zRvoSBSvx3YrXqLtzHY5+o3uPjxLpA9LIxn57uUFX82pwcb87pzft8nBNzQsuZ3tHlw3Jd
BdfNMrRKc7LyvWDRLL8Vy2qp4rbrFg7yEpIK05M8xfJNxNbNflPsMvPlZWU7EuKKOn+c4pkW5oNq
6ij07aATMednnfoT0OjPA3NqX6phFpVIi3j5aCbX2D+fTueruRteTkMnsSiFTZbVaGWRlV0Vq/IC
XBq8dQYMAHfG8uvBO3cuR4ztpwRq8A88l3MT5hSw/LdOmN/dtz9NGIGE/xxT0fhEKjJlwnQu0C99
VT8v2WRyj5posXeG/tyiF5/3xQQ9ptA/jXEfl/VkUnG/G3t4TQd7frG/LSNLo4UxtMPIZr8rwAJS
51ygJzJXbulI6UartGmNEl0954A351bM8UZ8OqH/8hVz9o6dpPn/3jt2nAFf3bETT7nWYc5LIHTy
stTKvQlhseUvVNWefiiAS80USo6/e5acmMt/+Cw5OwgndvU/YxB+L4FIrwZEjOT8ySedap3QmDUd
+7pQPdt+RoK2cHtv+5yajf3oxrb5HjgmYAp7dvFkXdWOYi5ubnaKNTMP9mJ9sB6Rcr2LzcXXJpJG
gt9bv389KfXEF9u34EjzkZOaeIYJcodEkH6lmYMb3upeezA76nL8Vq/ydb1iIT/qW2B7V+DUX3ll
YUmLA0u/cRXzXnLfyoXypNmtNV/4VrlITOrqdz7ByZXvXN3vLZq5ncOKfMliKVmSNbP1JYk0a1jA
bOLBfWDx5TSmh4Zs7A7r0H0frc4ZLfAxznu1VunGvL0kNSU5+M7v+da31cvGfJcsb5l4hgOTiK2b
lvNEXyMfn1izt5n9vme3c6zKXNGR6Ybf2Kq/0QfjRnyqbk69yHq91LZmurmc2YajOUvQA0tYpjgP
3d6bTu1C8rCkGZg/owfI73Mr8vxN9hBxSN3Wro2dSJdNvcnyIf5oVq37QNPdiut5TaxX3d489fbD
bmY+kN6yHi6vU8tTOVxm5sveBoBieg88tanh80GmeWbycmUFkGK0Jm6+zMzV7uYKAWgI2VzN1J11
7YjHI1gxc/02XID+dVursmunsdet9XYvY/pTs2Vzj603WtPNlHdVdraBGsh9XLfmdr+kLGyzQdi9
9bhdx8vKLh2yQxfhZp1txIcVduWGy37VPdKMX5lFbvbWYRVv4mVb8U8qP2a7olHbHS5l0ofx5rBS
LsRhxRlCwszXPahhHon5tnvSPP9iZr4sPlrz/n5yFdmwN0xMs9zszZIxLhwwy4/OU7JsHBpznXz5
VNv0cNvjqneNLcMsWYO5DEwP8TRzkVkLKOfOBG7Kj3jK3xyXTwvhJEtVtCNFarE6NROJSK6UC9i6
y9xD03w72KObbXrHvjQ8EO2rp3rpTFecontwHcs+4/WdsxTqySb+/8RSnBufE+++asqyGarj+IhJ
5W+Ni97ZSmZtltbz1B5tQFfW6uWwsRzFYw1k5sQNLjerFaLef6/ROnHzfxmtX0brv6fROvEd/5GL
8px9OHEr/5H2UxbtXT9FJZS16Ow9Yq5O63aS2vhjSKcFe1NlV/bEE/tj7XRu57ZO64zuyM/0fnCB
7Hq9JZ47rKDOtCF74d+iIiWeO1ijC8p4OXWnLk21tmxNbc2VHWgWnMSJnNiWAFEZ190C1LcFbtIG
EsvPCI9au6LiI7eWUbnZfWsPlm5uWtvpHG3VOS+BPbdnjthJdS9e9o50c2AXRZjP7flrYaU2dRpi
djyGPV4N1nSHGql596JYL2AvjyE+ToP3TlP9Zc7ueJ14l9eq3eAYdeZ1bm3k1kw28135qnijtWGn
zczN5ebhSScpEJqLPe7DfW5CDnfctdmm39b3UA+Y5DMMEw/wYGnmVWu+ifH4ECd088H2zfN0kR2d
ire3N6qhKyt2Ejdw916K86qaUDe5hSOGJbTru9I+uLqb2oUnnIKZRROr9/VmwP08c69PXPloNoRZ
ALODV3D3WkavteA55FHZClu5uJPrzhYVTnEb1RUtq8tsOfOKJRLRjuLCiO7IJFEKvPDI0RZ7N3BC
N+a3jPx66oR2wg1XbMOFm+L4t9ILXVrdrNiNnNra8zyvdmFxcsZF6iU8OyySLTFvMbcnFyk0gg5E
WLigiVtu4IWtoJox1YupVzlg5pejc7Dx9H1HNmUX6WkrwJsu8MG4GB5TzipyfC5D5+vg4L3ZBh53
6bRWui4d5UL3pu6ERNB+2bmF7Vu8k8RxxQRLXISeLXlRWFYGnsYJF2Z5O1mOO+Uq35RLedN4Vuig
jGKRADZHTme6yhaRaeKeO6WXuanj9stm1+wmLj0GKz5pe2UDf7PCVcq7YJtmCgvXs7En1h5HEsfQ
iu47ft87uT3wiXQz4ktDzMk8bhwEAt01eSccUNnLnZmj82VwQTjtYvGQGFgYm/kmchdzqzP128NF
65qQbS2t0Iy9c/Ln503FScLql6n4pzUV04kwBaepj0/bwmmw67e0VUQzTEXn1hiK2tG9DoM/uP7V
8NvG4LOWZGyEeIbWVk/Yh6k9cQ6sQN+bWAdQEpkdu6knWa8dASuT1lmiygudIOFAa0P1ZUfMZ4NF
uLf23srOts22X+qPA/NZNX3ysOPqcAHswGZVBE7mKnjPxBes3oNF8Z+PVC8m5k5+DK8ba7+aLxuv
8Vh8ruKBvgIFmi8p6luz48rB2p2DoRy16b4ap5NYqOriWRb2lepBvHRc0a1FJL/tLbE9to72Orqd
jXA126j2uF+OWCUVC6nYwk6KB5rXpm613t5OGT0YXJ29XXuxGzJuAf8OsJSB49swIfIzcHIUzCNn
79Ze6U2/CdtLl5aVYV9jO/fCG/G+FHSKeG10FbH5Aqmzyy3vw/ZOv4lPmC5it+T9oc29cVLLtyUG
vFunnnjV91dC6sQrch6hK74HK9gRV9NF6fGTI0ZOadVeynlH3Je9W1p7vtOzxVfqFC7nxDVm7AKo
O3IGwur7dsh1pB5f29QT1yMyF8EqtscFDLYcSfzkPLmSnFeJIx+/LsQ+Id6Hsd11ixSTK8yugQOB
+q8VWZfJMsVn2CADgP9Ar9CVtqqX++v4Wn3Ml5hv9tZmV99OVzSTuzOPhM3RyRmI7IUzo/GY2q2X
cRdQALESdjlo58ktzSzd2Xv50UbndrMbHay7JXYXmfuFdh7zceAeTFglvkN7iYUGsO2b8bVmTSko
JHboSJeRm7ihEzp2fBXinEi2xPYutq6SDaFyfeew2HsBW9rBPdgpzzUumYTvDhbryxVbdeiJPMWM
+WXYsZNdH+yptZm5xYeGY+Fb4RYdKRuBwUtqu6vAvslB/Xh7sjyZN7uOvchmm/fZ13wLpwSWRMup
GDmNkaQkMycLlFvS1vA0a+6Vy3pTbwzvZluyVcIfbG579lA03O3KSuzHqatx0TUDVDsF016sL9+J
AD9BD2oFAKHWi/V82Zv34gpnDAynzOnbi3ZBPZctt2WBcLZ25bR2TmqrcIwr2vE49twx2fo60zTI
GozW3cJnn8cvW5AKX9ZLZVVvpp78qL7qr7V9eA2YmbWdbACZL5bE1bT8iUDblC3cr9Rck8qxt6P7
6HaOtOXW4nkGHii1S2k1eHvH+siwDx8fe+vqjXK6dXO3e4nNu7vefMPr87lhVruI7/SdvRbe3tQc
zWuRYqnNW3EUxNhMupmsOe6hQbonxTm8hwLAJg1ii2mG6uNifhlwh2eMVIk/fWBqiVuq2TNeTje3
nXn9Il/n3BhhC8Vo+dyaknlwMCObuhBezwbgFem93lVW4WLFnRTuOB3ozDoxmaiWM4V8K7ZwlpkO
B+ZrioGFi9S0DC9fGt6UgVNW+qNEaijzuCxrJ9uadWBgNla4EOk905l7Ds1rF8HFR+4kOBE+cz/j
Aa6NSxCGWuGvc24hrYpOyMdIZ1IW2hH+8pVJPUnpqBB3Fh1kf6wB4ZmWDky6R2P63UMVi4IKyjE+
GR5F7CEWdL5j83GDhexoLgR3t5o7tdHX2cDBZrW7YG3we7OcOApkeQvVEmtXt7bCTdU2hfttarZ3
WDE7uzh6qlg1YcfwWN3MTVatV2Lv8F6voN304FO0223tTU2sHa/DEnrTNcypC2GZYywwBAJYbDBo
TkJuk4aZ44MwY15Y6sVwJd/IN9GmfZrutG2yCZbQiD7kHrSKvGvuiBQpmdVL2qOw4dhuYelNzk1Y
WXaGxEtYtzq28Ptn081oBRvVpOXLUfFhmTaLwJ2xyMRdEglGfOv11KGz9b53eRXpXKjxrP6ys/Tl
sMYye/ubwBFn2SxI2Nok7hoHDza7C+w9PjZ56Yf+ofJaG1Vu3jlhmc/4VN+JvRnmJWYRH9i0R2bT
S2VZuNUV05P7xB0Mvfob9Gz8Tb4ijmP9ixAo9qZLsqHMQtKlwrvlZ+eKO12RahVbpzDNIrsu/kWa
kS2/BMhTkYwlOmUi4jN40cWBHKfEJ2bennUzwzzycBCzwDaJtCq2i8EImdVT8uMtbvUECzv3esKt
4mMHFtI1NiJJS8sbZgwCKJKpcNuZOd8JN1zhibekWAdGTbwdaQ5ihTkxh2KKJSyW6xyDPSdMDRiR
PWO+t5TL9AEzt4S+lXCGe8VMSDFtIuAl8AQxKgoYDZ8vwp12OTEtLDjLyThuRceRWUh8pPHUr6Ul
zYVYAx7uftV5UIgus90EsGR23620LbdLJN3N8AWpTa7Sv9EpDjCVdhDzLfk6TsUZcNXvG+pgFg8J
pyCCCG1HFxlfYnNN7vyldM3GvE7vusWwFhuzmHDiEyRCE//oVOCUuJkdLUQwCOe09Y3Iu17WtD9E
JvsQD3E3Yoy27G5k13BexUSOcAp6Dy5NzgXxFLL6sONdFN4icjPL2r+3JKpn3N2WQkjJ/ZvbEVMZ
yhWIDkzrjXnMAInRVq9DT8xqESGXD2K02RUJdpjrt2Ibkm7Fa8VfZ1a9EP+Gz8GTr8XOKaLB0COM
Ihrk1RbT7oxDeDbGVk+Sv79i7F8x9l956qZnsnGnIsCGbjTjvicbF+P8io2jxsl7EWZS3p4DZcLj
dCbIE89/AgD8Cl5+BS+/gpdfwcuv4GX4X8F7fvk9SPnMMyoyoF+FLieVnamUosMlzDdQA3LSS8/A
Jz7TBHjuGCcAob/pGOeDsJNSwa8g7FcQ9isIw+/6FYT91wdhZ73ok0LV3+VFH+mFv7D5py0ak0mZ
pPOBSgncY8e6R7EUhfNso1yI9JVAjlF/NElWUN2Fw48aYkFsapA3Hm3VkaljwFXkjORhRH77e9YI
nN7Mfn0XednEes/hnHl7GFekt+mXdDQPxhHqJ2DnAD3mdgD8TSRkRM7je551LeLjc7ivs1d6Uuv4
573Ss+WvYyX9U2T037T8NZ3/rjOiK9C/yIJi/BRC3ledjFpHIyY/2TrydSLndn//dn+wvpFUzUFB
3POHwiabvgYm2PNdEal1ke8jD7Uc7W/Xo3lR8tLaIql+K5kXQAlW2UV2UXuzy+ZBvlR2yna4Um8L
pyChXYIcMShX1aSWzMvLy1fERsxLspp785JU1LgaV5MlmNTV6JU2/Log7HKyozCtW/kSNSQS66Lr
A4FD0mEm70aMcfW0N42rj4+b0LyhDMC5SvZbZF99UANQuIaEUn0KzuNewDYld32/JvG9aU3fenuL
LbAf1PLJ/t9X9j2lDfKCmrhgIJygQlrxUzwjrv7qnrE4jhGf3Lh84xUCVHD19jXY4/ez6J/uzEls
v4+SOQJorQpWWTzWlHys595Bidp8NEz3lkach84MzOvBvD32snuAl01nY4J/2YCguaNHxkFyyI4o
eYiyXUdxxc0oXsUOsrfiWmJyrvdvQG0Ox1H7APsSOx+HM3BTQe3ys1P96UpOnOpBOUjaIFMP0J+L
R/8dmLXXr4yb6EW/mlzJV8Nl7cBON4S2DMRStyZzc5haEvrI29kNzYGqDGWI6KYZvuWvOkU+WwKL
DZspdL+JReOgfKU7HfJBT1/fgRPNge8wWdjg/7I2Thx11FwRkfFZG4fdNKJO+y5KoKn1OqVmZCPp
tI0C6y51yek6kp3cJDfhFlESKncRFSGR0xb44K/P6dhg99Nm9emcTtz65v+y92XLkRtZlr9SNu+Q
wR2O7WEe2oFALIwIkhHcX2BkksS+7/j6OR6pniRBVmBkre6SbMpKJZUyK+kLrt/13HtKjylRLmor
qFAxC5UolEIUp94awHGJeh4AMbxanbAmmJTHa7LIgAQi952zAXYJHVOobKIKWJ2KMgpkPsRWgYlB
jahDCTPeoWYEryldqo9oUZ0RBcwCmpGFiWUPU0y2DCTsX1QLDOxXFGlRN9gJyM+Akq2oDoj6EIbJ
ASvmHQR8qUUlzr1D7Qd4tPpSoNGq2xj/FOVtUWR2UX4W5XQBZxLlbwGyF/IeWAmq78syX3jMVq69
m9K8KJhdgDkLiedhFQJ+XaGCWdnBtkeW7lm7HBcrAfkxrBzmHoVffEUDhdMKdb/WOZXTkIQWO47X
/QmWhMmbwK+xS4FXaBfKRoaLgPGKwJEtu4vXV3fx/n67fUuWhyvMlU5TjvcHHRXY+JuPN3h8N+0K
CDWRHRc5b2H3xd87ZL5Rt0ahoFmJfxdVIJErR3kRyXVMwkVGESXb/6J40UmLRMPSwB0UiDyo/E4Y
BPTrrsT1drfKCvMAUT0LOChGoUqgeDcbaIxjbg08t25lfpvYt7fHDEWO0wmhE69fX1P03gkdef4d
fO8h/noHpwbND/Zd7lNwhDXYaHGIL5kGrwtIs2W7zAQKbIkRb/a4pfczi85Zy1MX3odV/20t/6es
5aw8TKo2f4o8zCljOsHm/+tey5zaPYGIPwjuv9XuX0vtTjykv5hVn3OUToMiPkjX/4SjNOd0Tmet
/1Wczjm3n04cpL+u269/6/brOhioZZAGaacutA9SoWaFh6EjcPWM66cWyJ3LrF+tL9NjtSMrgLzt
NyApFjF/i3YePDlgD+zmFjB6K9jAvVglG2B7OMA+CO9+9BZGsgJLhplVS80ZdxkyMSEHUK/dRSdc
RWqJLgP/1oTnHUSWf50vs5SH12XBr0HjukWz5owrO3u8SXz2NzveaeLql0DDkEF9Jmto5Z2OADQS
MJ/VwsGSwQF/0wAiw+51+0G45gIL29twxq3yBuEHApBoFV1oJ6xoYTU7gQMNHdEm0mJ6Daby8kYH
0Aq4PdE8YIeXAFk5yQ4jq5H/AngGFXIBuASUx1LwTT2rX3roIMgIBlgvVeKYzeK8Izd7uIm38Lc6
nPIt8vvDl5t4JYMceSkFA+0SaQKVX1zfIa9x94A4Gi0VMrIgy+UVQ8altU7Zyavl1XWOdhliIR6Z
CSeE2TonQ5MnAsLxSotV7OTSWW+O57/h7DEnNvO/8ZiquNFz55wkClQlC7SmRKqmWAgsabQfkaRx
AmivF5F8eVnvKX9+3C7Bcg/ttt4jZYPpNPidyxeAHfF/yyzk0ERaYVg8KctqzZzkim61lXZhrJKj
V/Nsdf72xI7O7XiSRhhdU8+MHjvGbFvnAgm98z+efRvmf5DBiRWro4xlVIf2KE0Mg+LRYEV3L6KZ
jGyZJeOfKRCY6kogNAUSPbbJyiEXAjYuInjf8e1DlVjKe4mufGQsMLfeAmM2sheKFR/GBViPgWVu
u4V7OL/xmXsxp/Fvr8mSP+JekutHtI5dzwXY31uNXxdjTlLwedH7tVJggYsaXcQjUKGYlmVlyO0h
hSrxGyEZI2LvF+RVnTVfopMNvCZcdV7A1Mzf8NfbFWbd3Jb8MYdPW3LsEg1tIkPoIwrflPwAW4gG
pyPyeO8ylwHLe5/5uoq4hTPSM2VLlPIRPL4+DgGtMmDzDyZ/KJAAFtnip534FfBZCDgrDHy92D6K
jyctS26f/1hz7+40jf6jh/GXf3em0CQfdvxH392c+E4UbvOni+9E6f49xXeirv+7xHfGOpoTHfyH
rOOcAj5lsj4I2l9GAX87MM8wUIjSZaZg8uNEA6eRRCpV69jyxUd7UrXMMLgHycZ76DrrCBflFvrO
Ri+FKFLNdC4QWfh9XxXbr8Un2jkea5pJSo/+2sQq9iE6ikb0wg6L3Wmy1yUYCFcpwPYCzm+imarH
sCngPI8qGqFeLsqjV4K8EKSSMOQAXqOnS2h4zNRQVq3tPgKS7uz3Ms5B7fcQp2iXxgWI5xDJJOjK
yWzFOsr4n8O6X4pWoxAJ+8CRVyHmh3joIkGRRiRawwVdRYh/EidcgCnEwm+i+4PCgQa7u03tZ+FH
F/iN88oWczdnLod+1l1DEWAKpYsvY+vopAaxxUnjX2QwPQPcSvGvMlT/7gmUhuimEb016DbGr+j8
4T+rWKILu0dvueIIG5Fx0RvwZOJPFvhl4TWJThzRjyh+2lPB8Xs//+Nfif8P5gcjKLxBCxhA/ALm
n6OYgZLhgqI4aIhuQ6tHe5eosmPklvh3wP3RkYS2cB0dA+2pwaLDn0LvVMrN5U/0PtkQGKge82jO
X9k/sU+/xEmI24dHmHgkabII4iQjSir4i8fXhXW48eDqwTWseGo74heEjCSLdP30dD/Y94qFyXU5
nJ7n51dMsIEND/nr9fsmgNTnlg9hSOy5bzsr+BO79P+T4H87NuqjRpoY1QIERm2e4Cue3HmRqRD/
ER9NuG+hc7O+QQ8ReonQQH5y+gN835uXlwKO2fX73R1GD7y9GZj9FCEedtfCw0M/7Xbz/v6OXsLj
ynqXUI4VH3dDuXjP1hEtegFadHL04aVLNLiJem24OfqLgc/ovNnTTSz63+t080prYuv/rbRmldbE
LfmXKa1ZT2ESY/6pnsK3jjaotQkIbQhVTsmJD5rddbUgHnrYQlgpUGLiSWdQ8Bh1N/LNs+bIPN7M
6OhvR86CZ/X/Ljk5bkClWgsplvR18trLBqZSGCUIWOoX5qP9tCXtMglJaUdRkjjpiBmpjGDUKIu4
KbOHrsOg/SJJK/Dl5VdJS19yHzRb6VAuVT2quNm18tyOv3UYfu2YTVy5JIwi1a2gODGJpEUfLiA5
vpWvFT7skB8E13G7yjEG5PZZgBI2ew/z+Wcs8CnL/8Wh+7CFiUOXgE1x0Bi2gMBaqOiDtxCNcmKc
XczFWBjRN+gBJ3QN7+r4HgMLcd4HoMIrOreDideU9E0V+QV2sBPR8ev1TgxEvHQw06+Gh7K93YT8
embJuXufuh1//r2fJpmfO/XEn6jypu4kCacmTgFPDriwwkLuC6mOArCCYjnivYjBCJjk0/LO3qOP
T7iGCb9OgSYIbAAkhhU+ifB+VaT9keUASOn97vxNfa/rPojHxLT3RitJNMU272CtX4SHCa8MbidS
GsKlfbCXrYV5RDm/EkMWfzAMFhJjG5f7UsQhorF7tboRnoDYeifyMRYa0e/u3o/v53c6K8jim39Q
OH++IM9+0okl/Rd90jk1KVjLPl7Uv15Nzr3WiV5PvEjpohwymPDd1XZ1Xm5mfvgU2/zHfviJaOLM
Kz/hIz4IZdgrYFLtYJLwWio8YIIxJRhMYkW78L7mW9EFH1jxPgOkqsHIMczXwLivnO8xnEEgnl5F
xeFxcf7Ec296ivz9171pMuNETIfI/xlOxIw1Ol3ehy/2J1ijWSGZ6NhkDMAFWgohkS2MEvMA5IW3
BAtQWWL0rbAJEn/qbcT8SxUgugEJkMhx98AiLoFlPKI335rxTGb3NNWmf4U9TfTrn/mY/hBZ5n80
VV0+x8Fz+g/elG/PzT+y938c6+c6qOrgx9+B+lKogH9OfbnPytp/K9N/7J5LHPL5O+5L8RN+cl+C
IfU3WWPwGQzD0HRiwL785L4kjP2GXwJhDagxma6pEKrfyS+p/JuqKjroEwgoLkGOiz9UgfXW/9//
i7DfCKEUxGCKrjGNGeyPcF9ONAp+vqZSkOUQAiY3sGBObAmRojTrXbW/iqRSsWWJPOlRASaYVNZ5
kaaj5Zcoq324rauf6v5jy6Rw5T4YAaypUw1UvwZViaqRqb7NK0NPlZR0V2PbgMpbBnsmSLyT9flV
TgQGk2UUZsCgGAphJv772a6TPIy7hJL2qiR+uvVDsHD7YW/HI6N2KPUt9yvq7aIuWvepcdTi3FvO
7ODL5VJQSZsyGEoVooBHbhLOZEbbDOM4lFdGVrcrlkem0+Wq6shmi9GWlRptkkRGHtb3gDsuWrqW
IhCqKZkZryJSqlzVyuGi8ZVoR2riXXht7r0oWuvP3NTUVZRlqptMpYquCxJUUPl9vil59FmoEZZe
hUrqO1oawoVOPWnZpYm6GunYItobKwaCgmIfSIDdy2P+SHw/tBI2vtaB5/9Iaa3sQ7ksNokb9zvf
Dc1VTPXGqTtFWeaeETqGYeYrJjdXnTZ0D0QBx5qhgkfdr0hrRbWcPmlhf5z5BJPCI45mEFw/ZQa6
VaipTT5BmgzS0CosvlLNiG2KlPSWPqrBVu68yjLLWLYaVnZ75ibdwk8H2UlNEC+c34RwID8JoiC2
BpqJaJRSE4y2n683q7RONdQwuurSml7EsXofejRdKJ3WOCCON0cPlWqtnJve+PUBqIYJ7WHK4Nxl
VJ8inmvZrFotTbyrTh98azTIfew3GAkUqpLthpW5Cmr/qLsqqgleVNlS2Ur8/MmnsSwahEzoPkHI
BT1ngib+89FTYmZpqKXmJUirqqXuScDSF6N+8NKgWxiuHi/JcGReeFnRAfUKMKtWQek6pKFI7YMq
5SJSCt8x2ni4jkpj5QfJkqYSBszV5KGOqVVjBpI+mjP91l8UlApCS5STKNPwzVR5YlijmuVdL1Hz
sgxM/TioXbuoh8Kd8TuJeFaf5AI/3VBwPwZTQbY+da1on2VephvjZRAm695rpGVPIKTAGvEmUkOH
1GX/rOTsJWgwYGjUBp40hj6jjKfhjyxrBEsbuvg+iqBN+/yJpKj00zYb6WWquPJezdutPPbxY1ub
aMVyczBOFkpEthS0WBoP5fZFVQvNt5tcNyA4RZQ9qurOr8wus+pIBvLKUEu6TtWy4q4eMoy6rQth
S1j5NDal8nZewqYusdi+oTPdpMSAIZP1iWPmZUxTy8iUL32Qf5dS4D1WCmQr1BnD6CgytIADNma4
AxVLttMDpru871t3rbeqrDjMjyhng0+e1E6rdoBhuJjVpAzeLnXlcc4eTGIr7JUqKtFlFR1COjOn
k+up2UdJlbb1pRImxYGqar3sCleHWxsRR5I8DL5tU/0iHfL+NslyXGBCMiQ3WgOqtgjbyopYmoc8
T8L6UtKVwvHT1Gx/Pto/5ML9v5GZX+Zv6bEu397q3XP+N2A0F4SA/9yts7Is+taVw5/66cpJRNV/
UygBu6BmqCrTfvlyEnTcbwaDr2bAiqKAJ/9y5iQD7OcyOikVfHKqybr48L97cxIlv5kYxC2bjFGi
wEGkf8SdE6bkl0pRddhuTYW3oSoyDA2k7fNj1tVebbTSVQ6VRJG/jLzSYn6mL2uVu8BJQrz50PWc
jOOMof2sMk8L6zquB4S1CvwdMtEiCXKmauWV7AAawszOdB+FbH2c81TET/l0PHjK8H3B/a6g1o9X
9Pl4atqGTdLU8vUoKTtJL95cIqG3SOo3UffqsTDd6ESeUdOfHy1ONllzYsKyKi7zPpTl68p3eeJ7
GKtYJZgkJ3tXRl7OLPbZY/y5GAOfvUzRWgvTMLnGTEpcKF4s5qedbJto5gTxbzTYATpWj4nc+c4H
Cb/6eXUfXfGJDTotqEJ1wglXGIjvp05y21RK6dY6vS696EBdVm1Lt1inUbT2pO6mZIO0DihSMWzl
Nnu1Hv0ZD2HShnPagK6qhOggJzVhdsX1f8gvZEo+lGad0WsspWwbRveBmeXLQur0VZc1KGxrFUYj
thm1NT+tj5HT0gYJ1jwN74MgXUvrumrr3flr+fLNMQmbwXdXDRlBEXyYz5vyYCVJHgf61cgatG1W
w8CBS8e8z1wfV0ZfzMnY11vAgqph6HA2DIRF0+9etlqlGcWoXaWq6VmDERxLIl2QJC+cPBww8LOm
402c9j33C8lSO0wN7DpQ/eRDvqawtbacZEev0ee8gy/6BPvC7ATFxLgYXQd77OeLkGkfdYk56leZ
jBbGWF2DO+ApCZtiAceTLH1N3jblGK6GmJQzdeZv78RkmqxpCrSiMR2rV8aeXjUt1ta9apvo4bsJ
T/6WeL2D3fb3utlc+jXmmo5qyRZMYd7aREUr0xWEUO0wbM3epfYflwtTB8gIcZJuGidQxAdhlSj0
q1dQfKa8jK5kwyys2mveIok9ppVBZ6RwevmCQNEwFKHrEKLj+j9ffhe4LkP0pB4Ms3k2C7ouc8lp
peKm7+mTP9a3fYBR8uk465hOlbkJ86YQmDETMSH4gidfvQv8HF3MIzkw8xjoGY8Mz2aJwr2Nh7ml
6I3AsN6m5iqmFruMh0FgK3Ot1CeD8VHVn/ZAGawtgVmF6H0+fOaVChs7Sg4tumt3OtjXlBdGnUbb
q6UFWXjXNacPVpoExlgrzyx/7Y48ZH9UPU23MVFPcRkMsQcjfvDeNeaUP0izAtN42VqSvtFSy214
iDHYz1pp62TD5mqBE+8WMia+xIdbmIhAnXmJKw9YvsPcOrLy6KoN7DEACfBlJ628W0a4X1rleBtj
PudDGl9VaBZ+Oy/0kzjy6yYm4tCESYrITiaHRksstXhsKQYdGPBV+x+pfJ1DQEoT6fyBzYUmU2t4
Or0i0mOI4DWmT0xvK5eBNwQxPTAwivgWkwVZcONZWr9sx4PrYfK1soJp4FG3C6uel93TmO1Tthk6
p4tvdNC5MiDplKPf2Em+Cdg6iSxP21G6On9FJ7/qi7TivSiw3DBjbComqtSUWaSQQ1Q6PcBjLb/U
etvorQwDZFEABNkDuCeiRXqEE1/8aN+rtZpiVHgPvyx28nRZNPuCcGryFHMWbNlR76rMbnyr0Tkj
ltms6Dgj2pPA7+dnZUSGkoG3aJhTZyr3DTeRlJYeIjTyR6vhuaRbr+VS+qhjIn1iBR7XVwHD5hdF
uMAYhdG7HrvbHvQlqY0Uz4y2OxX3p3f4cT+Tr92TzE8zqcF+wPaSWINn6Xuj3XkYlBM4mr7okfyP
dpW3Virb752kuA2VFRkwWKS59J4SKKL4OpEvVHklB1zCgB35Puh4mS1osdHBf1cytPIv82CpIX/w
EBnXsbvSSi4fQOp4XhzEgzh3konuMuW6bqQaNxuMT7W5MnUnBobAeG6GO0W5Or/WFw/OZFCQGswk
4gtkK6YpFib5qmmmjBzMGuSEipNgnr67Mnfmkw4G2fOLTUplkJnJYpOTdWAN0n0dct4AE6ngL16X
i0BDMVtf6NlGTbiZbiJ/yaKLtrUU15LgP/XjIQDeBCx44WXb7DFgQs5Bv1NgxHHG1Wt5O0bgXuUV
BsTEvAEI8xgcQYRaAAXwwBw0dUXaLvQDEO1JXOluKmU1tjs/XITMToat4tn4w8EPLbN96UDTzfkj
f3FDfh7ZVEUqCyHf1ObD22QSSwdyGJYm8KqFlWDQ+A/lodOsijpusER+vNXtwN8WkVUWM6/0VG/9
JEvixmGE8Q9YAzjIn+2g1MXMDHPcuOktQ0xixyTo0RYaWE0xqUUniyHcp+oyQ8rD6dWVH1v9KxI1
nWHXhKfZrkOSwHW6IOQ0vBNjUGLuAj2TXKetzfDW4u1Y3RkZZ0e6Qh+kEi3KtwKDu5MHMzt4kkUy
xwcoyLgZyYWcYzaakdnpLAXq51TY73IFjwoRMEXz4AlJ/MGxqvLK1EcPlxxjdvhoRUD8PsvQnnca
qn+51ZBd4Tm036SoB++bltcaV4DcrZxQs+VqiTTg+a+uf84bf93QxPC6dUuSqu/JwRisAPVGehey
bQdmh0vMkWnjXVFftsFlq22a8IJoG5QwGonTo1pyH31ZGo9CzqA/Pbty7TRF6GL3+Cgp9y4N3/Iz
q3mp7vQfuT0c/Gv1WXO5foR0uePa0YBSjnlm8PJgOO6DRrlyRyLuaZy9w7QYKu/ukj18APPSvArR
C5Q4XWtRyVLwp6idb6TX83cxwXH8fhfI3yJC01Fw+pK2kjVUqaSOHKSjean+CF9NxVJfEnpRs7VM
HE1yGqjrbblR38qReyEvLnH25BmOuPkAbHv2LBE72dcHZZHfJTfFWn0v9xA5OeHpQ2NYNYzOj+CQ
bt0LJIClaxBRrLO5aGIa0p2esSkTCr/WYIY8ScJTPc7q3sQhcLklmE/QGlbyZC9hbn25zFVOohU+
m/5Wg5c1RVSBGeTnr/HUhz19ySLIY8hgIOY+idwHGe8qU0o036cH/zUF4P/WxxT/ZdTYJmbIdRxZ
mbhzYtOB0lRDS36g3LiobtIDPmizTnI7ZTxmiGx29W3ncwNtBtLy/A4nvL8/P7SqncpVCLgQRX3W
NWail7lm4I5AYgt8ccz7G9h/9XoRBlZ1VaNX+r+44ES5lXHSSJqQrLREKMG1txTMXjIfQAkw8HHH
MAoeXl0641fOnnMiC2mUukYiZMG9HX/UlHf75s24Idfhc/ts3sUz/vOXMA6q+8OtTktQkpb8vpp3
52KUGFiLn+mr6gui72AWvji32KSU54215lcqQrcBDLn9Wmksb7jMMnQODGiYyB58PQHMM+bwpzJg
0GWHSVZuOAEssHvT6KuMXpnjKnf3supxtbxj6Y5B3FpEXuqlWxyzfm4m+bcOzMf7oZ+lzg8lqVEC
qNoChAy+Pdym2SoDJUTAFeS+f6A8lYZzgif8lC9v8Zeka5NEYtrVseb5WNPFdyB8GBaS6aTVET6m
5C6UW0m300PocRxdvXLzuYf2nblDXkWmqO4jcpqObJC8LmXNmNCD+y4/e8PGfTTJIn3JLwjjUn0Z
JDO+9SmN9+W8vxacVqKp16aVmRX0oJkLath9ZKmmkww3Kc6uFrzFcw/AokUvdPhZkaw5NJu5cqE7
zu1gIphtaVZM0XHk9qYEu3Nj++DADfgQ3ZzXKV98b+E+QJXJuiEymlP8mu+VXT+4rnzsesSMJY+b
zVA4beLy3Kc8MB/PL/c1TzFZb3quqEn1MsB60bCIjVWTLOp2GYPaUbNGkP4ldp3YtLiOdTtC8Hzb
XldgtV4E0cwXnjv25BF1KDG6XYttGGRjgKAEvETVhniPQWolxh/XMpNDT56PGmaj4fpYTUINH+MV
MWKwckCFLqvcAxMXW7TaZbIzAN8Dv0q/lh/TmCveTlNQjbAjl+MvD6QsgS1lVqlZBUFKE2l8K6fO
+c9zShJ+ErvJTtln5aJGbmvkGXYagzymtrx864NUqV2GyBTu/WrtZRfAfQwgNhu5Ui5TPIi+pVwd
fhRsz3L42G6ACDixlRzJhHLXgem02EfoVAb/jUStHkSO8RYN4KihLxvZt1QYLs3qpdjSCjDWgJVJ
WmUks2QEqoV+TNrX8yck4q6/nFAjClOQrEbZZ5J6UCU/bAKKE7bp5VNuYiQtJrBp6xK0MsqjEq1N
hPbjVdxbtTZnR784yeJyPyw99ReMwJR9GUv7bKGby7DDJVgN2tTRiImngDkfc93wX43FZMmJx5AC
N/D794y3mbyWrb7dtKYja686IA7yTjEXejWjrrUv6hqLUmCxBA5LlQEM+CxEviQHmhwO5IgsXF2s
mbwsAFtRkJxxVJ+bwKrGfLiToDlNmwabMHJ0f0mQiescirEZNazmOgEhEiiFcjvEOE3JcvUFDW3W
cfXQPZo7GaQ97If0NDx6kEUPP7q2/ZgjPsYsy/ZQolINfsXEMndGwJFmrAgcVuGoBhjPaWzNvOE1
uzeKZe1tjNLqEgQQM0/pZBOngkYVDfU9qgBNMkUJxWbYUK+W5GMwcqxXomy9bd8xxGV0dPfSxJSG
1IYUMKv1XxrANQMbz6e87zdg9zW5cSMdAG6KDVzADg4e8xeysVIqpzFWwaN3E+0SvEveq4vAsON2
6QP5VDm9wbWce6CU6m9NadGw90baALSjZFbXOGPIA4PTJVJFIy7z3teQjn9zMQASMRqywuGMC//F
uTrJwa8bmCjZ2qzMqgkh7xW9rnOEEctAWmnr5yJBJ6m0Pv+wJzTNMGGT1SZK1peMQUo13DeSLOvy
h45PbYBRqYD/mKFjN7cMsAq+xTEv0ASYLimc5g1iTMRVP8qnMOIwNO5LNJcB+kbbIB8t5lGg/IFO
ps9PAVg3OYjGkByBFlQq3noW4pLzB//qrIiDq7Km48djoWnGJS2imCRlT4462iNAQIh+3ozXr/GL
R3noWnVnj5j1k/PUW3n359eeAJZ+v/QPa0/shdIrps8SrB1UnN3p9/KbkQsRVO/b+w54l1AMJ9IR
jj8i21MRy7t3kVNZRbhrj8szOKTvjPrHi5hk2zxTzrqg78ixTqwRPIfXiWrJGD/qgRro/Lm/hkST
O59YkdQcBykpR3KshnRlREjm4TXaMkaGkq0Oqy4hcHEkeTc0M2plduWJEYmSwZfRJA6JKmwkuAp0
u4LYGYRwiFCAzQGDosFVMEfORoHiU37RZx8+9cSUJFHIFGC7yFF7au7KR8iY9jwaPEy5dCe9+bJV
FHbcc3gmM3f9ncX++FmFmvmQCFCrJDT0CHetKgcFnIWt7RVLeQ8HUrkcntlb0y9zBV96nBGnCc7z
P4VblNuBNkNRd+KrmrFeK20nE9RDrBDctYolDU7pLlWztocnzWh549+U2UOqj5yFPwLvONyO+aZU
HgtCeEKuuggVGNRiUQp0MSSbWhoduBKUlkIrVFgW5y/qe/H/td2JrvHdnLQ1Vj66SAIwK4edqdYu
uUP5sSnm0rzf2niR3AIGDlDNaX9mHUuChCsnx7ReFBoGieW9RTCAWkANtn4ucTdwcn8zm/pUhHx/
EcMPC0+koZAyI2/UDKeE2x5z2ECUjYrIjunCwGhrxpvWTlp7vEchJKJOLVlag5ZNG42ZJub+KIsG
HMINwKu2H62H/oKiGF4vWego2lbTr1t29DCKul233UZtdmO/dKsZhf2tWfx1gmnXppEGRKqSAmLF
rBqZ6RLygWzoED7WPTDX8Hci+7xkfE1JCnWlATOCblqdsilAIyYjy7oaHpmvr5VR5WW4rUiD+CO1
WbymjV2B5BEcnrJVstVQJU6PGJAolobR26UTp3dqsovjHZJuFEPsg8t+3BnUaiVbobzM10W30xE1
6dl9KT8GYP5sF2P8ELN1ma6psYoxsyMat3kS8zwuFmmIfDlFToUcfHcbVMeZw355BygAKICiaEiP
A0Y8hTgOgRr4Wg9HwMx3GVw7ZoCdskaa2Vgmd6W51uvrML/Ea02SCy9Z66EzxijLXqsVzzXuRlaa
W11gm2+1iQFZZFj4iR1Ru4GvBicMzsNekhYlEu0p4raLepnHmAYSD4u+dCp93T1QzByB6cWF1JjJ
l16fP96pivvpAUyONzEAkjoOdVvheAyTNxpEiFaF+VbPhiWB3LvFCHLMRcF0k/IaWWSd4uIXnn7B
VCSkHAYeZZXnOBuzDNA50wXGrpjdewjSYrpocE3KMtOskFiVtMxzgI0XSYL51Cw9ljJnsdVVq1rn
pmHJvq3uE90ioYWrKQ1b9axkdLToOWkWNd0hxV4FdkNtVGzLhDdoSS540HPAR+unvuD5E8LXkjpx
PnLNtZjhlOp9bm7P39VX10jcFZpJmCwbyBtNWydKEhAgbTy4RmwxUEf2Iz7WV6mX8xqQIDSXM6tq
rrxiMwrfu99o9Uwy84u2mmxg4pSWLe1qrYD/Z4Qro7jN672uWTq96NyZJ/41rp2sNPXEclUBJgrO
tuwuaoSWw/BAtGuqr4ucN9nGdFdReaEHdpbZ1dywO/JFpU0Wn3hecqIUvStkssAcusHSYtuEMPQb
WTRFbKt2rfqO2i9cdxOUSxLuvXKplZYJTgKYxbnU2VcAxmQ3E+dsLFlK3NAnxyS9qPWVgepEs2DH
7BW4vQLwgWrOJ/vioUwWnDxJIHpYOVIcHwDHdHgt2nVieFxT7uXkkA52UV03yQNuHa6L21fr80L+
NfAB7oPKADaZugbE7BfgV0XjPh1ZdEyARofzbaSc1UmwqM3x0dUzDMBDDw+Cy+bJK0z/IhLhV6Uq
nV3piIZSVVWXQ+nuuzJJLTYM7wYFiJoQ6a2stSf4fMNSSYYfvue0Y6fvYLFuxqosZ5ytL94lDqEg
XEa/l4rWqunEO1Gq15WARMcyFaAKregXPczW8vxdfc2HIBwnGjKnwG+gPHf6/Q++ZK33ihR6un8s
DO2xz5IRdNc1AL5ZjRJT5JIFoMpbE1oN8DRUThsU1ZV27qxf1dJpF4CPYvwWemyMSYKkL43M89zB
P2o9SplR5dlGoYVW2lTampV2ZgA2ZTIFLTaalWQrSdpWIT3qBbltumCckV7xGj7YEwN9PkBNUQAi
gBpC88vEry/6vqh91/WOPRaxiyA++n2lc7n23ruynG1xmbwVsZzKTGTBBLAfYNHJcpGRqvJoZjh7
q2w1GhCHKLVvFTW9dWOPxzkLVjVVykWeJs9FhEhKkTPpopLHh6yFFc9bXeJMy4uFFyc/UAD1mkZd
Fa2CaLNnihVAsRAVXWq+psYzXu8UAyQ2L6oQ6JIDcEmRp/3Yw5ChJQzIhwPtUfoYC6QPS5Iyx3Sj
tVvHO1XSyTr1+poXUuLbhpdIjleihpQXUcF1LbsbsiLigUzXNDe8pWJcaP4g2aEOAha1ATmHqsx9
38kYFzhC8glmRYFrkZHqVycecze4jUt1Tz72Gtn7icy7goV2ZwTVxRi6N1IQSdc0GT1U3Xt9Fft5
ukgrKi9Do9urYV5f9D2ShYCXbocgGdaNQqzcVXcBcN18kGX/ysU5raYZ4QVoarv35eb/sPclW5Li
2pb/UnPdBQIhGNTEwBpvwt2jM4vICSviRiZINKIRCPH1tfH7alUY5uWseOM3yZzEchlqz9ln730M
dG+OjFUl5/j9E7y+7fA1AQhYUQBOcRBAhbO6a3UwyEgwp/88ygitt3PMfkZ6geCi5nvWCRCx5Dce
uMMBDXHyOM1ApOFVARacQszW1cN0T4gBGoXKcl306ZMUgOCyOTig30UMKWv7UVOuEARZmL+NDdqH
kS5NoD6iG3nAuhYCqjTIohB84fxFfGEzXye2jpmiMaqa6JNsOvVAhPlKEWpWAX9i2EixCpo+LsVw
YjOwUm9i5qnKQWjx3LC4L91iPxgi771S7pCoqgR0J5lQD8/964z/j77lf3HcPf9/fctBSAElS62F
tne//vfrv/6/uhYe/gvHH4KWhWf7X+pk7v8rAPEStzoHKydcgJv/UicTl/4L0jhICxGDQqwA3v6V
oAUhKh4BMKaWzIx6fyJouYGHEOZC54EHbqFNLOrJ6z3VhqXQDDv/bL3W3kOU0H8bc5/8rPuOPede
PT8XQWWTFPnaE8GOvyumfIpNS8sXqw2qmb9N2ct/npH3BRM+PguabQdkzwAilNVxxWObZ44h/OxT
6d1pX+ldX0r14M882o1RqHeEqBrQNA33pSgzUBEbGqe6qDaQ2HWAgYlZpAIci4OqD399k397+dOZ
emkdDe45rbtyn2d5nxR27k/vf+9rJ4bfXlMOugo+GOppLCWSz3U91ZYBSTUd0zPBaxb7zEPzosqB
g2LOwXJKdXicAv2Ai2GOaT+bv6emQ+uwlPG7QBYSfLKuPFRuOxynKgMPqp6zu9Ck6akeI3rUvSiT
tBqnh6Ak06FoWv/gOnn/tdJNVe8AlEV7v+7wNHp0S529vnhfv2wRvixiLurfhE7MalqNKCGfSV0/
NAMBDtA9KVc8tjVyPF6foIjeBZYljYJVVy5iz4IyN6BSPrWnPEME7qQH3E87WnMIudVBSn6a1PhZ
M+SkJD0SisyBbCC1t8sOIwEXlgAh/ALA211heBT3v2e0Ds85DdoTCYtoZ5t2q+T15iigAEE8yTli
qVX+U02pCkJRh2fLBhZzCfax7fm0EandcCtfuVCI9BEmA+qHROz6cGdeq3Ja0vwCga/4OLggZaD3
1gTqaJGV/ceu91vn4IVSnG3XDHgSqOk+5KHT8TiAFLLd646aGRKpNht2zRxUal9FdpYbv/ON2aA+
mBoQyUNHHa4ZPEXZlT24C+lZNg3ZRwSMbmp7tnG1vHXUsA99TLjjI7BYn2jTdE6Wa5KeIQpxT6MS
zUNLnQZ1NabxfDOEKb3s91I2/XGupzC2uqWfo7aovzMqbEIQicamy8XBqvqXgCb3ZJBIvUgdFLsg
H3Vsh8BDsbAHY28e50Q2gXuwQ1UnqoCorrLzdE8lVX+KWizL7CMPoi5YeEvEeb3MdSUoBd0FDdnS
0tx3Fl8CZ4OfYOoVxzCo63hQ5XgYJtCJZVt0H2qu2p1Spf+JSJArBwc8VCaKrbt8eTqurjYQRaC1
oijqIgJGVHn9s9iUAUmTOrtk1M8eJuEiKCSO9xCmEJ7bDjVGXGvdh77qh+T9W3WVovBwGRmEbUCX
gPSg9LseWXvzEIhcZpcqrB4hkg8+cyLhOJJCzSaDfiPEXJ6k9XciA0WlnoJ2iPGuR2MGygTw/PNL
VBYAKRQHWdV46Oynqj5p2gYgqGi9jYdjjaDgExdl9uIpscQOr4Y6vz1PGXTZYaSi8JxCsfqUi4bH
tefXMfVr9Q3yUL63fn3xhnk+stGMGyd2+aTVJ0NK6EM0giw7wit5/cnSnQt40TS4v7KRwVyh/Ct3
VB2Xttiq5txA0cuHQqkVQBxHI5i9rIZq4fzCSiaiMxm7AX0z2z44ZnA3+Tm2Q35qPfPITchPrml/
hqiyfUwH9zR3E0uijP8zOhWam3qBevEE/WuY0vlEWv874ip+mAkddpYWI/jANTmUfvFP4UfiyfMh
O3PrgsUS3i6wSUi7BzZ4l9mxzr6JpAZUhiKAOxD+IHol9jbsmofZBY5G52Dv8+GlLaPuTlUEWhMl
qh9WsSjWDtN3qjPZYeobkkSd7FEAmT1wzK2zcdW9sSP5IjrxPQSRFP4c18vTczZ5YzPxM6SL0YGO
ANGrKkW/0rZCM9cA3OCxqraIhm/sSNDCwiV9BLoEYef1oJJlTuM1QQQNhgoepzHwEpfX5FThLr1T
1rI4m8F8B5mTg+loho0D8caWDHHVIIRCZgRkYnUKNXOsp8sC+yT3nN1QUf3SeNlHt1JqIzK8wQvx
90O6BAgLJQgPyXLx/Xb2OlHIILJ5dA7EXL+EgzMknvCcpA96+GXnzBwK3pnYhNaLixHk0EAbuwEt
3CBTy4/wYMCDUBnEQ76GFqaqN4YwRc6lqvyk01w9Vo3bHouumuAM4XX3dC69R2qFPQFgiA5DrvJT
77T5BhL3xmWLRQfzGg84vGDWSJwoRn9iquHnqXfLo4/QdBdJpZ6kZZ/07Lj79+/2N/Y2ON4weEVk
iRLrGguDWtcf69oLz50A5b+BHv4gQ+U8Es8Gx1Ja+mSi4Nf7Y94EKPgsH1kYHjPQJiBdvl5wU5pu
9l0TnnsnD/ZW1D+6qQg3Hq0bRB4JPXRieERg2uQsNgPXo2iO5L7QRlwUAS6r5ha2KIVn74wJgk8p
7/qT60XTfVa1eM+6Xhxzl5L7RkT6qUIDk/0ImGJrq6/LtvhN0OLihVzE64t/0fVvKp0anjqqR2gx
1DVEanZ8lKOZE7dIy5Nm1jnmnmf3qWgFoMDQ3PfGNUcAhHZj2d/Y77CzwiOwmEAgdluHzEq5ZZUp
JS4wtwKLucz1CUL28Rlpa/oXZ3Tci4nXRwUw8cTyqrivRzCP2zrXx/c3w21YA+QZwnrAY/gtSNKv
pwS2cA6d0lZcGJGtSqwu3C+tmyEV7st8QuMYBHwaRawsv+hwUN5GtHGjc4AdCxJSfwn4wG1G7ng9
vj+hjdsYjeMlLdo5Vg319gZON3Hoo66H6NScDEnHC4BZFLyLGdrHNGrBW63Di0z96XGYxv4vFkTN
c+HT7PNgHZTEddnd9zPeQhCZqxfRh31SBznZDUHKd6OdulNbUgiHKuYeZQSDgBpeNIksuzGBqU6w
8X7dXikgCuBGQayOQhxw5utPdFWZW+U61aVV6ZQ0XUmPoaRBotpoPPYTnTbm9PZ8I7FGoArzC74Y
Sa12OevKuW9Azb6wahTA/Ob+6JHc33ihbtMxyHsAKUQ430tmyVfDBG1Zl3PkqYsNbLjLWnZPqwjy
CDVPe09aL2nnaUDFuCbPFTPZsRX9LyOo829ZlOIu1FV5qMNenCnz0o3fttxg1wEdMnTI4HCJI/u5
ibJUVRJd0bq4UJF5SZ2pIlGd8j46DTRtf3p+UGNFnIw4AaNBdHe9uJ03NBNVtL7Mtq5fTKean4OV
Lch3jTnmfSg+ulQPBwFbhK0b9vY2A2MdwASY65BUwXjhemgDvkM/0768wAGTfs4YLgiPQ3Dr6MCi
p7lRP2UKFgMiR/VLww004SGBrUsPds77c3C7wZdkDapDsCw8+I0sG/K3CKI1LEc/OFZfCBwCY3dM
q10AgSWvo2bXO80WF+sWi8EFyAJAfQu3EKS/VYbIaFXKmlb1RXjzdNFslpBVOvpBez286EI+fmxd
g4NedWgFRiWwlalqd45s6SOfSrQkS+EKEOXIjuu8IveimRDZSOPtWCmyD6h9DaijBOzIqtAmEpr6
XWSH6cELmu5j08JJ4/3pu40BcItj6tCMZgHC15l8pkonhX4wv/STKb/0kkNQ5WdhMrZddBxp3yUz
k+FWxLVM0vUZAWrAYJeBecR/16SYSoWhyNNSXvBYFi9p6fJ7lY6oe7C/wuBn59TdviLSPsi5Gp9k
zbcUbre3FKRjAAlDPIC4918zpd82Ta+pYyJZlRe8jzrxLQysTN6MG3N7exNgFHDZsDlRCsJbc701
beXwOWh5cfGdHkSVfBofCtnwI8zcttx43hwKkasTLYRnFMquh+rygE9mKMtLqVS163naJp70vkoG
9dT7G+aN2CpAbu7DCA7370Lkvx4qEtDBMVtUF5Nl/OACGziQoe1P3HhmFxYkOA798I1waLWstvpl
KCbUtAeT77vAF/uojsxGCn27mnArA2CwiHIRXK2Fx6KYSOfLCr8o7aNjBQwvniOylajfnhRI1jmY
TQHkhnhUV1PM3dS1jWuqC2Qa4nHkYwA52lQfepVXp8gfWAJPeLNxu92sK6xTUbeIYGwDXQwazl5P
Niz+vXLOQ3uBh9rfA+vyw9gXFAYDvf60sa43ZxJDwYIUQTNqrKj5r1Ixx8lC7RRqvgxVKfZTEI17
oKmAv7O2vs/g/LgjMyh9uTcNj/WAmuVg/C0n1JuVhIcMbnIcSnj8gVqx+g10iUvD1KcXw6E5qPkI
2hJcGTfO5c1KLoSk5TvRHMKlKI9cTypgoLZ2iNdcRtqJO9K77NGZrEnAhJgPmQzTk24buXFurt8p
RJgoNGFeHTAfgB/DvfB60ML1TTeEUf81Y8GjO8iPvVlUKLl7FnX1z/trSa/n8T+DwWANHTw4FhS/
+3ow61tduU02fK1gOVTuuGYNiB1dcYRigMdaRfZYhjoAYRn3Q9S5/nMGu799wQm7wyMzPswBmBGO
TIPdUGsbu/nYH4tKd5BoQYDZDXb85PIyipE7yWNY2/DYsp7Fbd9PG2/FymwD3xLCjA5L5QARAZls
3QhR4MiROZ2Hs21IdV+RAj7b2CMf0rKt0JJM0H1kwXnzSFvtVQaUBFyXHuYzKIn4rORnzanYO77f
7OtQjmCq4g0tqro4O7ysj0Nruids6fC+nFi4170pPhMEsPuwhchz9iG9llyQB9Qw/plkNB3bOvUu
VHKIGxwwj0OQ8MG0n1oFoIsX9z5spx7CDPXuOWfuXpROA0an4UngAld8f5lvVhkzAxrLsrWWKHit
di+1cW0b8uFseomWaoH2do3BUO+Psoq1lwVAlIdNi3zaQSHnRpGZ5lWk/dQ52zGk+H4Ld7Gp9pNh
VOO32RbjDj7o7NB2hJ1SEZZIgaxA2FOKHUX+8dhXXXXohgDMbY83G7/udg58wMSII7Bx4T219gQN
U9LZKjD4cVEN2Zs7uTEKXtHG4V33h3udg8UvEUwdPHuoM10fqFrC+lcMzDmHJoOcDncYyPBDBzmV
Xz6jVI1vddM83HuebmLMS/uXQ6E4nImFmI856J0Dt8M4bUIXviGseEKZwWzMxDVouCwT4LMFYoBV
NWDstVDYz8XoiJC450IyliAzAy1VGOgSXDaC4FJPp7Rl+XEg2a+wxzF5f5dcP1T/GR3BFApjKHwv
tafrCWpSlRMVZPRchpO8Hzh4OCIDRlnB/WtjMW5uUuBViFnhIwNsFL0UV9d3qpu5a8raOyOZqA7+
4KYJwtg69hqYZFcIyzcmdlXYf/02pNAI4mCnFgHAWQ3ooeo74aX3ANGn/ndb+d6d03nNc7TQcBhQ
hERaOPOgsO/dETL7Me2q9DAPRfFSFN20ERK89fnAFMCjgTcEx0N5PdO5UxCByfHOwjQ2AQDOdhMS
oJ1XaD+pB15vjPfGymLHA/7mqCkiWVhO4G+xMq01DBdb7p1xwacPiAuxh9TkPvncqbZmenkE/19e
8J+ZXkpwzquuAdDz9VgsHcJqHLCHh17x5xnAcDIa8jEwWbCffcNBcGqci8MlP3hl6Z7aqKMxslQL
oKb7QkEqTORPNJmGn/meMLeCGM/depDe/I04Y/ChB90DtJPr3xiUVd7Mqe+ezUj9T75XTx9Mr8q9
bYbsEKLWe6ik4okaZ/ny/hlbZvpmdsDf45ASMNRxVitBkDFlfh25uOsoPZiCmkMXzt3dH48CAAPE
NZCZ8L9w2Q+/rTfj4LPOgvjnUOfuToYAUPu83NRF3H4Ltu9C1kAdGYYtqzPFp1xGeVbCPAxY5d5X
9ZfOH7dw4De2ro94Hd0MQMNbcPXrT3FJp9zQWHZ2gzy4yxySnfxB1Q8BmgZ8/PNZg7UcGh24uJi4
t1obW4AS5M0YStd5CgIlSpW1Vw0bL/4bew+Y7WKC6rooVq4rFUi98mDoJv8sEOgc54zzY6Uk+2is
KR6saiYojVGp9rrI2Tqar/fKavcFMABHVA5AEcyO1b6XKtByBOP/7A5TBDVGSmy6l5XOfpQldj3M
8Ws4hhA0M3gQYpRfO03CT0Cu2vugEuG/ERK3H5oyiC4unA/qeB7d9Aepe/Ix81jzrJsy7OHoxg/a
d1BTly0XaVyXcv4J2Z2Exow5xY9Z29rdByBDhjEtAuACqNY2j9FMs4PXjhKPgHELNE5twu4HrIcB
QRLBwod6DNkerlXQpYYM6agd0iZP9NxM3S7qNPt3KlL+M2pHNJ3rZw9OQBnT1nvMc4F+rjWgzKRk
Q6P2Lu+D9qErAaHHIuycH7438l/E1w3bT/NkTjBIJzouXNWWSZYX/Wfra/HZ84fGRw1PpS+p13/I
VaHKWHu2du467fN/L26zEIc0vdkjYDTiKOcMkLF0+6KBC4GSDxErTLRLIwEvlqB29WPRphBOtADL
u3hyav7dGmxLdDmhIby2hQvyj/UQK6fl2M/7vpzgRdcqr3xqEYkdl6Y1HOx4f9a7gbPuoosQGFSL
Cnh+MK3Bc8qmtP4xV2AHaZTHsrvaUMxf6lnv1zhpgF0I63D59nXw1KKEJyAoGeouHioD4xUVSbkQ
ghUUKGzOHXGizpB+HjH9UB8V9XjORhL8Ew3wHBCeVM9LigJhOV70uzGru19euvD4vapRBSwKRurs
+iAdvtJSTnWCvER/bdrZFEft6uFbOIXsJOnEXNgsdvxXkZfzozf1cL9tGq4Rmyk5opmurguE7cLm
cDAEEwfSL9aWcePDzMof5wblaNinvXSVPnI7+fRkJZLtnT+kXgWGc2e/jS2hPHbQR/K+zDw1waeG
gcNOZYYmHSVN2+8U+xE5sqvhKl25rI056ToBNW7T/2PUBDzNhU2k3jnO7F1CeLPC12WeI8jChP+o
M8dB62QreZH4wRQ+U92kMZqU5N/cqvL0Dg2ggkOmaznEgK97dqfmWf3z/k12nR2/vsF46UEFQPXM
WQoH15cmmUcyAsYEjQ5vy9dJWdDbonYicKPH5oeMKM32Q+2Lw/vDvhFigyDtActHhWypla1ehJL3
zZSnLD3D14l9aEXaXqKaQKQ3su6ftmMpWCCD3Gco5CWNGdpkLP30lFXU/xgyUcMsBlJ/2yL3w5EM
7wvliY2XcT0zqCXiFueoXPoBXt91rjF0KfVUXehzwUbxVGR9uQ9HyWN/7qHlKhZjw45uAc5vDcrw
IAM+AI4IdO96OWDWDhLWUI2IdrmMJeXoQ53Ree+gYW504GP96/11WIeXy0cCFUSNclkEtqYajQ0d
7ETa8ZzO7bELkdlPEq4Fg3K7E6hAGw8avUadQCRfIg08Zaj/AfYEsHj9ea1fB9Yb2Xg282gOfjDr
pASb9TlXYjxJvAxxDxXy3otEB38amZ5y5HgwRPNoLBvZJhql65jnZbTHD4fAEaXGmID8vs+F7D9E
KbfJPFi78Rq+sSggLSzRy2tRbU1b8Mu+j3ImzLmgNoBljx++uDl1cdhr90TbId3nxtvi9r2xMt4S
yQB1RRkZHOjrqQLyYkrd1uYctV17siEhpxEMvx1YpyaReqw2Av83xls4hOHSYcSDZGQVPY1FqXsv
76dzlgWfhKQtaqAZi4smus98222Mtvz638MLbAT4uIUAoJYsHine6utg2G6AUE3nviPQCOc5ZANR
t5VhvPFN+B6ASYjeAf6tBcCjB1p2MbXTudatiUdmq3ttgk94DvQDUvStw/vmcBxrBUNOF7S21e5G
uObwTNDpPMuugs8RnJ4YSNB3ljS/ADypjdP0xhwCJAOfBlEagL81e1FNozHpXNuzCf38AIqyOiie
uV//+IbA68CjxfbDXQro1ysFo48wRbsle3Y0+8HK4SWi49+Znf7m01jv3x/rtf602hag9nq4jlBV
RvOJVTaS5SGfGnBGzhW3Q0ILic66nMz7Ufb+0fImPxlEXDsSjuJuHAX8QmtvSnheZ3FfCi9uHJYn
NWKE93/XOrMA4AYdDBJUwPPYq6/X2m9JUiRK0sFpdTiTbBwPTSi9BH4z4clRePLfH+oGfljGgrXI
QsWEAgdc+uv5RkmOCZGGw3lACL4DVZt8adG16tE0QbP3egWqgjeBARrB4sSJXHs/+X1zTOemvNOI
xI//nZ+DewFIPcpAqIFe/5wS5seO8vMReABp72aKpxcEjUUg4087OwN76kflgXoPph5NJzjfDnOb
DG7dn8RQmw3K1A3U/To76EC37PgleFjNTjOqKuOaAB4Gv/rBGaGwYBNC2Qg0hCSgcB/186o+OrYM
0Y1GjE+TSKNjG8I8I7UGqnsIR/msq2OECm4ckoI+93MZ7lnDyNPQ1+X9XFJo8SFNi0H8m2B1DSmz
LpXZIAgtP/R6p6NRHnAFD6vNUOpZ5VdDVI0jAQn0TMsZ+i0VeU+FjxQrz7WzC/MojUuUEB586Z/f
X9GVJfjyBnsg+GLuIKsDEecVAP5tMzuj1+GFVuMZVwe8v4mdv4CUivB44rD0gdgr6Tuo2A1r7bFH
n4WjraLvQqb04zA3zUUxyfcEIWHsZ46AmxIju6hw2b4zKHWHHiHQIkTYuczvk6HL/UPQjik0VvBg
nqNcfQ3LIYRnh4e6ViC6nZt3w4MLxuHO4/m8bwLfxLqz5QuhtD+2aHGxEdfdXps+CFkUBX3Uvzxv
TSYpcg26rBH2zEILRwJPGSSegm2s7+2VsbTNAUC6CBUQY60oK7ZTjqlEMJ8zpoYYLcz4DuSj+q7V
hmxcGW98EAT3YESgjLeE8EvQ9fuCBuAXMO045wE8TrgUjzBJCKst3ftbHwRrSLqQtXE9Lz0hfx8l
Q1EWmXjhnkF4gfENVE+7uYlewsod9u/v0NtnFPxosG/RRRJxCGLT65EKj3eof7RA30f35BRuGwdu
9bGx7B7GG1te/rfnEKVtF4Qw0DAB8N1c7UB23S7tvXMRFHxHMuvE6BnUfXBc4Hupls7JKkddSmfe
wlje+EzQ8cChBj0ShfX1hM6kG5DD5945Mhn/0mf+Dzd3nF9ERLDe5dxs3ORvrB+CEhCNUWkFcB+u
gpPer0PdZNY7O5XjJuhgwI8ihEU4JcHw9f0FxI64ud18hF3Q2PnYFUDJVkvoBlPWWZnycx5mD33b
1OFedDp71ApgFfQgPv8ySd0XsV+Q8LPSYI0kxh2LMJ5NUN9HNAWnXFkEoYP2EfQiB2Ie8IEQFmvR
pOoceb0jvwOuzb52HAKNU++7nZt4PvLXWEYNbImHCqZYbReO8KCoJ7jiZULBG10EtZF7nyCswCMK
1f0u7Ab/npuCfwL9EW8XbaJdj0rjWWsBmqLNFNBehKqgpJNT03P1iaeVHiBOyBmkKu34qTEl3Dwy
g4nfUeBSfRLMOf0WKNeb7vhk3W+5334ybCq6HaNaliAMkfK79As5HENIDfQuw1Nawq3SgkPfCPy2
bOrJ3SIjh3N3qUWCFj9IhwdHf2QSVHxgLnakJx9P2JcBgfovlKPJi5mqGdZYvEm/WltEEfJ3Z4Tm
G4Ste6dVCKfyfIQHJ+j9HC66HTj5Hcj9UZwD03Lx5JTa37Uqgu/0JNgAKKUA5BoXgZk+2tYBMMdm
0SwYTlY8DGh2CDqjKr67gyU/cTsAgIMMrMF9WgYnt5hx79MmMP2OqSKfdhGV1V/gBwGLWXBPFis7
k+81KKBfutaHVVkQCFrvSrycYAR1c/8V8K0B8x3Uqc+OM2UPmmTlsbOZ/tw74fyXy4npjn1euw0m
ye8AuvlmDo4hqJ4StppWT/ughyzzaz2LNn1mJkKjDsA3+RORY7Blw/fGXQLtDPgUqNPilV3XM1xg
zw0UNPO5Fn2sedCc0K8qPOjcIweLc7ZD4QpWMY7cONq3DwADer+waqFicpDJX1+YrWCqnHISnWEx
0J2sUwSIETe1Ebf31SJ3BfC6VERBbVud6cafUzIqTc4Iz/Q9nAf6IzWKwN9maZjA/K1I+PbCwniI
fyHzXBK4desSo9Kci3Ak5yYEbzlVMLUZe++ph8jwsHVf3VxXGArlLgieouUpWD79txfUTSEOnTpO
zqLn+UMeufPeBaKZOFyjtNN6JMlklH2SUDA/a1/X/2RNViURM14ig4ZsydKu2ZZLhLb8HLRrAV0O
9dV15QeVvgFhAiXnDr01E5234qXvUnsPTQAaVnppe8DRz3ezn7H7DgYNcYjdHetZbGECb20sED/x
CiPLRN1mFcS4NSlERrPsYggpksGfAVTC42ADC3hjofEGI+kBAwhKiLUMDCh1JwzXwZnmOfQ9Xpnv
e0vpMWhg0/X+Sr/xQTAyQA9EuJ+ACbhOmVMWWKLSITrLcvDvaFYXSYPmbRsftNK5vC5gsMAo6FyK
hnnAcK73Eyzci3AsoOjxKXrzOQMMIKaq6g+4gu2eRihcBHVO93Nm3F2vZgZDCEs2yocr3v/rj1gY
I2gqgGgXdbFV5ibbrii8rMsvaT6Cy9/zOn1ElgOzhUr4KgN5YXkmKXrtoCoyNF9nCGnhqcdJ+JVG
BBKR96d+uYSuE55F6ALZCQT66AC5Drthy+Fkaa4gauSw8Imhr8raA50btrRHSQVaMJSDdu77Nouy
Px4aRTq85SGgRGQ+a2l8RsNpqnFvntEsc0C7qkbGoKpHcV9U34ve+3tSPtm//7ULKnL9tTAaiBZ7
ABCI8RSs0jtJBieYF3V6O1nv7xJU4EXZ0Lfn3C8JGAwpfFRQQkCDwThgghaxqsES++PEAPJlcBfB
fAWBEYTJ620YqCESQlPIgx3YW/ta9ugEBvXB+5/6BmhzPcwKIZoDEE9khWHaqEGlKuDNjuPqeOAt
dV84qcrnYgq7r1UJHiyFs0wChxy+KwuRPzVdAOHfYNtn28pwIwVbcVeXE4CbFE8jis4U79V6EYY+
dedBOHDNpIE64J+VH3xY4oCGlzePZTBH+wKSpESIqovrbCgB6M7TX4S2E7TIUiZuZrKN5POtyQLs
vdxzYHnCkGi1Mbo2SudsnBaJi2eOBSQp+3SJc0lp4YVkR5RcanQL1KH5Gwzi6LnxTZAgTsSdP8F0
xw/7cqej0PzxxYj87bUKhDc3wuV1vVVUmtEAFSaUgUbP7ACXVkkDKd7GqXjF91fHApnjEqwgMQDJ
ZPWg5BXUjZNooCMglfxC2pn8QwVt7F60bumAIw9DqByl5CQbvLmGqW49HD1HoldTk3sy2lG/j14i
lHs/ErBFeNI3Ah1S5OTAhCud+Aba9NbPhdEAJgb6FqDVbHWPu3nKg7oI5cWzRfg0zyjPEVtkT7jd
4aQwgyDjcdJ/QgNWcc8sAobcjtW978CHtwj8/qBapzk6ATTMbOgkbDEFmgZOICpsHPS3dhUwZ7h+
oJoGO8a1BbblgLpyOoXnxsKCmJQVekCVtIVRfE9+ZlM6/sqnzv+uslLDolsjdmc92hAAluoWrwyI
dZkCjgO86M+o6ssZxIULIhXKVoC7+I3oapYD8eUUnXUBKSWrTZ1kPkG3JBXlG3t4Jdb4z1gI4l6R
Wth+rgMJQdCTPRrm9Nw4YXVXUPgRN35vYugogn07wKxYKvRb6HI7H/uMVcehTLNn8AYMFMtBePQ4
XFQnF1ZczgiVYF/n+X0FNOJTO8BOtkQE83VsQw1bWuOAEeHgL2eh3Ed8QLPHrCrP71+st8EKSmVe
CHYXiO6ozq7u1WbMlQP7lOJSgDxxMjwP712lfrw/yLKFr0/kQvRCrMnBOwe1dLXFfT91J2Kc4pJP
aPKXZxVLgHsOSeeGdivMvn0UQf5BWQTbAJcASLjXlwyVorYkS4tL4+bBrh0cmhBZd49dpfTewdk4
EcRUj6rpuoR4k3PP02kEpDigmSSur302V8EzpJbuPqyCPuGZzPa9F8EnGOWxz5kzb2rol8B/NTvA
+0FPQ5s1eAasTU0A3ZZZU8/ygrAxAOE5FeW3Cj5udBeZ0RQL3aR9BreiubABT/HOiYrybuz6CQQZ
3w4Q9/jNoZlU/mhSm35hhqdoHcRk9Qn3yAQElM3FeczT6KOpmuIDmXAP7WYL0GJf0yb/BF2FA+l+
0cKXig5e+iijtK3Q+0zD8ybre/ED+GaVg3wpsE00QHcXcxwkUSWmmONP3IdFXWmk22P1ufPDFk3s
4E7bxYGe0Bsg6il0Uzi8LgHjAf3fa7ccvjtthiZTooQn18Y99dZ0IgTD/Q/S6BKIX2+AHm5bJZ5F
eWG1m6NbbtUlDVCpn6ZQ+R5j/ykLfyHPgRQPNyggLwut/Ho8srixuT6REP4EQeK1MGQN4YwU+34X
7f8PZefVGze2rum/Mph7bjAH4My5YEWVVKoqWU66Idy2THIx5/Dr56F2bxwXSyNOA4223W17kYsr
fOEN6tD3C4n4O4E/Lc2pAQizghNojl7Peskac0XUKHdUKoWbwXa+Bo01PLddGxQbi4b/EUI/xN8k
jiUgP3KIdk+bxt6S/N9MKXQ6DB2K24ia0Nanw+DMNjZ/I+rZhdR+pbBS3qW6rD9nduds8y4/mJCH
DsQfxhnagOxmtv+zCMBuY5uRb+WmLO9GxfA38sBWc3qlI2bOqh1lUbwNu/GFrGfJCOjmGALgyPUA
GoHcTDHmZiE2wPI+FjUaCAnRI+ZeWTS6XfJ3RPyPJNZO+Wv6qS5fX+vjj/y/pj/6M8PLO0TC5r//
6+pXx/BnmVXZ73r+u67+UPXfb//bf83WP+ofV7/YvGmaXZrXcnh6raiHvQ3w9+/8//2ffyujPQ/5
6//53z8zGBjT30axMv1TNG1qzH0gsVa+pj+D/3XmbEtfORXmf/I/cmua/i/yRShPcABQXtSIz/4t
uiZRIv8XTWaWNngYBXlD9vZ/VNesf8GsY7Wz1dAJnJCyf6iuWf+a+u+AWNn3/Agq8z+TMD2Nn6XM
H7POpPz96z9VzuZSRBQFJ1FLUPkmWEL44rMdXYteqUPRDccubLxtkUfVfd2J5mS3iLFGZdcem77u
NopCj4LoZjw0aQZYSI7idVeiji2MvF9rcUVWrgfyVoKj5jZjnBwKU8aHLAib5zAx0YlMxy9l33wu
hvBHJ/rmmTtR38kGMqWSRPn5j4/xzmvNzg0A/IgjUAKhKj/VDbnzrw+qjqQXIQiwxcg023eQteWX
vC1cOuHS7u1BZavjvA+Ds26GwyEvsiUm91tx8n+uOh6BJwCcS4g3xQE39EUzNB1BL0Q+jkG7/WYX
Q3pOi15k+xZYYWqX/VbpPdSofbjv3ybVX5gPtld/lUclu4guxfciMwcocfCNxn0SgVl3aXJjpEjH
8Cdki+QktKg5dFplUTaWDXHXaxAWpGAUd6ZR6Q9lWWQYsWTcSm7diL5yCxTsXEWNHYL8WgJ7FdlL
bsOz0PntvaE9aajITcn6jfdAWQTNoBRlf6SDrT3Ffl2MpK+O1LiZXhW/lTBQTbeN8UCEB4/xX995
+gHs4SlQC8dVurGquLET8Z26rtYuVC5mKez0dOwntiMIcOoxRILXC0NEoXDiTlGPAqnOH2kcICRs
oZ+7ozur46LUGcMmKjX/JPy8P8QghArEoaTeNcHXZSvJtuPMLbrI+2dqbzzXRIpkleA6NImxzXqO
VVg5ZlRW3bEMxUtNp4HFgHnbx9tiRgab3n7ifZB6TZLiFJ054/6sy7ae4ZcGWeJRTjFdLcuufkse
XFAen6KiqA+gtsZXsFjSJhhlE2oSQI1tktfJcxJnfogUKX56zMUEB8XMo13DZYkwmdWknVaP7XOt
pQWNZ8cSj2YlsItXhnoDnMS+JGRpKfq2zo/ByKhI9cEgo1yshPonvbeTFyspX0KjHX2gZ4iPuF41
VViwi+zoJSM8S+tQXVcW1ixjZBa/WHjRWtZVkLYfz9E763cKbIA5wc9F8GFO2CjHTs1E0OMw1WT1
NzUa9Kk7i34RD6tJoOPCauuZ7VavUFVbWWNjfTKDAr/xiqTRWXfPoKhLEf9aeKxpYV4fJ/BmWR00
ck26xnMaWVVVddTlznBMc5zFJVQhj9FgJmtAlbiGdgg1Ig7b3Y1Z230B1Up5QxjWfoij5NvCk3D5
zJ+Ea4PG9eQzQkd5FgjhyOCLNMciRqIrtK692PDXyEfxkQAV0WqtNHMr/AwrUSWThxfq8Xj7ZBUT
GE3yPJvIZC+5wCTN9cdPdh0No8rF0kZVAVgNxuwGDIzr1V1rcU0+7rUXK0p/5CrTZBtBBPQdOzqS
g7uPR5ti6z8/CKPB/KfywjFCAjaPB6XeoALQmfKl6rXiu97HAcyVMl3IwW9uMhWSkoN95KSGQe9+
nuNJkmpETeErl0GuNBo2sbSpiiS4Hz3ZXg/guHDX1V5yC1GtynHCF5F06VIUfh1MThPLlKJsTrUZ
EhegpeuJHR3ijipthgvUhX4HZj3fdrpcbSyVVRhY9mPrWEe7MsXe8lQ89ZzWw1YjeoTBT+DpOVbh
yhrIe0/3/tb4/X8GMDN41/RsyNC8tc/4HLTs5s8mKqNRYy++OEixkYbpHDoJnk7BoITuKDAGMaMi
2+RBbTyFFTBCX2mMTRR7ttuKoV5YgtcZ+d9Pw3qwCdtoWr5VVP5ofOl+2veJrMUXJUGCCiEy7BBR
o1rb68fa181PRqL3K0RT5KVPND8e3qbhj4GnvfHnwGraaKqQ40vfJaWr5ZW86WWNfn2SFp8ROYPP
kOZ4gFqA+psc0kOopVubJtzSer3ZhFRYWKf0hAhO1Zv6Rw9Tu097KbhY6MO6HlHxOu/Teu81WnZJ
RZrB6wCnkEpeimz8dwgA36vU2PYlnISuGq0zJofa0Rz7cdsFcbnwfW63E4+nTIuZfJkL8K3J88c8
NZKj1Z4lwovmN1h1I2Z16bRxb/Smf6+IjkO+lJtHQeZ0b7YYjyh0JheeYVqRVwcHj4B0hwZKnCie
yPv6U6G2KgJAUuFF1r3HYjDkJ90fsg1tL++uqhUFz1QveLQLK1/oYL33aSYs6NRAAwz/Njd/vLvK
f/aT0WNg2OZbrWF5IE8VrhzJCrZm7McLa+GtFnnzpvARue8RwQR7ff2mQwy/SS+FuBhOXK1aT3R3
hYmPi18k5l1Y462YV9i3JA3y+Z3Z16tytMNdJ6ON30iFdOjl7qUQotkOZZFuUI/E5kHxC5j1mb7u
cm94qYLEBLBYfzHLXNn6puYvlKzfnTPCRVpdU8fnJmIKQ2Uswya8qE0TbqQIemwYi2+CfoyrJPoS
emqakZsZgynNPQYbGSbc9YzZvew10hiLSxFYz14Vtbs8sYOtPAZ/ZcJ5ANW4xIed8dM5slC8lRGm
n7pqkFTf6h5/rAojCsc4kJ3wIgzItrGnfpPLyrvrwoCKYoXtTGjV2zLKnhz70TGyx7AL64esbnYl
JYiN6lYSM//x1Xo76RSYyAkm0wJ+Ni9epL7VQofmDFEqxG/1zPqiqu1lhFC5Hr1sCTo/o878ewbs
N2U5wr2pYnI96WObR3Uz1OEllUYjXpWdoDEkGT6sqbIfy1+Yspypi6HTGRLjxCq2xiGmjRUWfcG4
azEMQCbY2Lf+YHy2PSP+wXQbw0JcOqN6vD0lomD0eAyT6pozL/wTeCdF2I3iQodZO7W9Mn6u2y64
C5y4wTgJoAyGUXEWQ2ID1SXIq5CaAL9O50kxhfapM9rmUXHi+KftF+imAQ/Dx7QyG32tVql2TGuj
ePBNabiksaF++/iLvokpXC9sDjwaKVQNJ/L5HBFi2V5GrJ/6lzgdRtcr7GITg9Td40eo4o6uaGtC
eXWV4HC79qNoB7hYux8Aq34zPcXZD52KP1oW7csCDya1EcFaVjDfyOWeXr9luaoddQdV6grobvWq
qhQ81zlPnd7z1nqJLWnWGvqK1PfVTzvpYJRP6BFHnzzDyde6Di65iKVPfVSrj0Fa9qiZA4Hr8JvZ
FqkZo7/s4HtBPQ1wGRnIwtzc7HnaTNTCESZHVkU2pkDzjw1I4Vr2rX6UzgOSI66aVGDtQIUtCIHc
mGlMAF0SGrpa4GCIkGeZr4N4WKagzX6prGJY60Zu3akpHjsRd9G6bBRaghGGe5WkjJ8EtSLMucLm
lOXdc+Cl4xEQa3aInRg3Mj3/oVrJ5yaiYcg9+2wO/XevSwLwF8lGrgpkF9Xa23kqxR295ZMUJTDA
fzxpHFtTrkzp20IZ5nrS4HSBCK4U6axVkeSOJS4AzhiInx+P8k64wDmEvQ+9ykmEan44elJOlUk2
ESIM2VheaxHU+ui04Udw0qv6JMBUbTsvzSet/KNRGsnC/TNrmU7bfurv0OQ1CVhUItzrF5VrRCv6
wUjORWs9h/nOMh4lD2fSvwSebkVtbSorugdf5XQ4PA79g1Y4u65vjnnw21cxiBbOQqViVgj/+4mA
nQCCIJJCa+j6icaCUrgv98l59Gttr3lUn5QhVHFCmHzWaI/c21koP7dFkXDoVHhY1ea4kr02W8to
m2y0HnVHpAbFL6mqvMOQSInr+0azyRVfEHAt6plOG+j67JkuE5IXpHzQvJifnEB/9QLcZXJuVc3Y
DB0dzNABOfrxWrlJkvhQlHLfjDCgmM8VimIMsms6EcnZflP7aTp/FSuwhr0BeP7HQ93ejzRFpvAa
ChGYqPmaCFpcqjMU2M4g1Py1OtQgIb0kcUNkn1aRJi998Xde7X/GQwpgdkGquhBla4bRWcT2HRBC
zgCtvq8iZ6ITbnItOKZ2fog1DHIT0wXUW7TprpuQwG1x8JfMBG5yLEiaE6hiKqcjejwXa/OTui77
oYzPeUTzLzeoKuki2HVZG+xVyNH4omPOQZiPbrbUe5uP5/6d5W9RV6JoMNF3OK1nVQajpLtUGL04
h7o+7kyrLD95Q2EdLa07BBINKDhG2rHTpWYSj2mcvTbA7kkl/yFFfGykxZkOhyEqlb0vV46bemq/
l/LBPzq1CB9qxXv++IFv0w0w/1DaELfTQdLOC0dZbnqaRhHtXI0DsvswGVZmK4x1qpvyyo8x9a4s
6ZTZMMU/Hvidw5PSBVgPtIWm2sFc1AF9qI714QVnCnjDFvbGU2vr4+e2VX/Jtj9+rRWapVopawDM
J+pZbCQLj3C7cHmCaaVMoAnU4WdHFcAjsFztGJydqnpK81I9l5Wau12apguzfFNYhtnMxUqQw9uS
Ys5VbgYhugLnCobqs72w8o5acaQdGymr7q2kesxTx3wM2mad03puciBrpROjt6A+NnhzLbz3O98c
Pujkd8LBBzVnVudVO8scG20IzxpKfi6eNNWjbUbGRbXHbyHyzaWZJp9kpDhfPv7ktyctQQyljynQ
gxMxF9cBqFQUllqJs+LhzSehXryC3bgEkLs9/viaU3mBqhhquXPCVVahOBBpaXAWZd/eOcLvVtT5
8s1o6p8qZVhAD7+zhjjZwTBjec5ROxd00Qsz6uo0E2epcJ7jtIy2mO+gB+do3UJF8Tb5I022EVJH
wE9BPGB2zJZq0fVVFItz2ym/MgQ0Noqnll98O/4ZD7X8C6TOkhzley/HoP9GudOvmoVRWREmaiek
8KwITXowteqL75jSPjbl149XxjvfbHI+A/lAXX1SgbwOGgLItWPF3XyCBwLjM67NvRn2r43a5feD
jPTsx8O9ky1NxWnWBiEKMzpXuVLy2KPWpCqnMUitI5DScmsH4fhId4mCh4FGOGp2+yCyxge6ZPah
oFf0DdTuugwL664MPHVf+sZIL6O0/J9NXfe7Ju9/a0EfPYkCe7NkjMIFfOU735+jalpkxCiwimYf
Qw0K2zP1TDuVCFeu8zYXFynTH2qLYDMtpWrdO9mSZci7E4UuG01qypWUT2cfZvDCHH5voZ6MKN0N
sn+oq+eo+a1J6isB1b4OUOYYPFfHTlduoSEKjK6s7KB7wLkSFymHz/YoIa1SmyugT3vRNQtnyu2s
cJhQEYHbyTYEeH29chIPHKrg+jyrmXxuGuep6mTtsVDtB10uk6cuLYKF8Or2FJvy1AnjQXJBTXUW
cud5NUpF4flnCmkCXhBkK9Symt3HS3SGJ5/i6Kth5mWHlIi/y0zLP5vgtst6HTnxoTUc7BRt5ZsZ
j99GoHGJLz2Uev8XkPSldsniA8xm1hhQ2A5bxz+zOrZSp5ku7iayS1K4bXJ12zoAqGLnW+IdPNPH
bwkm1MdTcHsoEJaw2pGB5uyCmXL9aTuviPRWyzh9cE9xO8FYQ/Nb8fVsnVRfPx5rbr8+TTcp8ORV
gVwWzPPZ6RrXGm63quyftUI8yQpBWJwbvjukidquUCbZ6oMof5O54BBEMfq7Ihf2fa2b6V6vOIoj
BX9zwhznoRp8+beocxML2liC9JTbxWteedTYoWp/ob4AQQsq8k6yIjTrdb1P7iUH2vPaixFwtCg/
b2CBYJDax8NRwE3eqigCP6p2nG+9NjH/QowTfaN88L6BLfMebD7SwlHz3rdnR9nTYcysUJ29nnpP
KxonysPw3OD0iMTU+GrTGD54qrTVWrU5GFZLAX4MqWxZ8PVoHCufMVVZqBDfxil0M0mrSbGdqXU3
XU9/lD5qWafgWyrB2WAZrjoR/XbGIty1ZRc9kOUUa+SJfiVxLf/+eDG8My4BBNgbSNuAEefwENXo
Rz+tWv/s5+aAQqmuXbLG9p9Ajp9lgri7HjzkPhW1df/xwO9UW2nj6ROVYaIy00O9fuNMwpm3oKdw
llVad5hM/K69RKwTTY1z0K9hyN3YeQcnl77IeKVcBnVQdwqH0UnUQbAxqhAcTq6fhG1dFh5NY+jr
NJm6IucrpVAA/ihCXz9aKKXlVCNyTsJRf+TUQlb5V5U2/DeTSj0N1OiTWUcPyF+ZbqcmiFRGrxVk
4iMA7iVuyzsn8FRxodQJtt+BbnH9KFlZ+aVpCOcUImnyw8nGyEUMPFpYBbfBD31DrhZCSWrfyrwX
lMUhRd/Rs09J1pxaLDMwK3bKXdeW5pID2TuX2ATZBpKHABLA7Wnu/1joajpqoal23imh3LaJnFZs
fVChbmGZ7brQsnYV5+qStv87tSM2OLMHZpVIGcrK9ahpoYZADAPnJCcRcCL4nMaqyvCIy/TwezSU
lpu0ZrCLm4HjF1l+b92N3kUb7QBF7gK737q0YPXUuXRAmRkebG7Lv6tmSUHhvcMIiBy1GXYiHIY5
MHvsEEwa5cQ+wfhN9plamHixo+JQl2rzlQPkR6po+UNfD/KBp7Lv7EIuV6IJfi7sgNvKAoos7M7J
pZdi6TxIdSJJUmqE4c7NmOZfcWGO70ggBaFY2a0Hertrk2Rtr5reZ0kfOjyPYX7jSbLKJWTVEmgX
ai+Mh04a0DQe43Db50HmpghC3cdxsCRTcHN7TtxRMmuiNtyXkBy7/roKCGkt4zA5y0XfrOS+pPJf
i88OemirfnT+8RJmOLTfOacJxgisp8f5YwlHpApe52k+KXQjgAuOybaX7GJtl2m8NQM42ly68cJ5
eXMQTINOJDNUlCZl89k7lixhSD8M2lGJWVGbjt2yToaFa2hGdCAU01DDZQon1R9HtuYeduStZibL
uXOKKrGjTEJZOwUxK9ymuXNCCztsbZ34u655jdv7TLrrI/nUtp/VLKPPkt9LfbT23eJnH3Y7iNJb
I//sOcgphy0/Lpq3vDMn7GmiXg4vMN9zzmWZWvJYJJl0qmkcbKykfbLGUuymPOgZvFq0x3lZWg+l
82ThXXlok2gKVDx6VzJKh5T6ZWsfOra5kL3enjaISPC5+Frky/jxzQIsMvKo62H3nxu66ZiHe+He
J0m6K9vSxa0q2us53WBSBv/RloXYOQq7Su+CZleDV/Ld2rYb5CSZNASwX326kRdgV+NC2H2za+DX
852pINJepGAzze4fy1j387JWAkV9GmjNb5P0L7++VBM3Kg67Jbms26IQORWBBhuU5pdOgWg2WIQQ
zOCTx+WSbZ7KTD9ZYd+5xRtX3s+tQ2BW6v0U7+qZLXBUV9CqSeS/tAbqsUS/cfvxCXeb7aHiykWn
khcDY+eovX4ge2wcQhDVOTcQv3Z9U404WMk+RUqwQ0/N2IXHsnW+4x2k7job8hIGnSqGuYbGNyz6
ZFcY6Ip6RlE9o4Ld/MwBxI+u7NVY92qN77mDY/8GHawsUYBvPhsPTglxEvagD3+TpupRPo4YG+pn
dM42Yx9aK0nNLjTouC5oAH08Te8NBkSSWhZByDTg9SwBx/L1uDT0cxJFw4NpYFzqpXQba+zv9kjX
Lfmp3+xoXo7ii45uEbuUtXI9HjQTmrddw8thEubmqhOvrVZeOuXeHYVViEIKKxF83PUoSQKz3cZE
5IycYL9q8wIAjqMtqgxMS+gqjOQEoALINYpo26S5dT0MuGQBFaO3zomitg+yVDefs8jv1k3VGU+2
lspUPRMyDGGNkltV+HTWYButTSeBjNk0SqM4LlCp9pwRnEw+AIP326oH65s9VN6nrilR0fBTedLy
ImBdxQHlG7I4uUvdti/tjWpl/qMVJdFngNVgfMK+qkq3J6XfD36P4AboVkBzQ4byPlFJcidKu3d9
iV+vgEzmP5yg3ecyZdyV45VquRp9NcjdwmwVaSXaWF3TIPG4AME6RrnJDlGkeoOeibL19BiQee6H
ve+2VuytIYIZ/sIevlmc3FQqJ9gEUuVGnMfGZC1j0OSOfNbDNISuBbWoziudp0JlWqPRsLAZtJuo
CAA7UkgYj091GEyOrj9onRhRW8f9eFJa+WBb35VWe6kb+yEMYvDApeuLQ2G/ZMHw1MWRqwCoLkS8
13q0S5wVBdONqtV7tUO0yYLT8TvWX2kK0ytW6QuHbl7E25qucuhJ61i9oI/rRiK4z2kkpRTtEumz
3Q71inbMpcFCNFPSjRxL67pb6I/fJAPTW9L/w1wEphEY6eu3bAjeO7nLxxPmHGT6alk99H4R/wrH
9vnj0+XdkeAk/LsxQmv3eqTO14LWDvTxhPjp8JUm9z0rO70b6zrefDzSbbbJS1FQJsmF5QHyfXaQ
gQhUPNMpxlNm9KAf9Z9VHF9sEyBg1qInh9Cci9fJ77D0doFRubGIzx2XchR069ymgC8vOUfdYm2m
J+JSJI5E+Y+U6Prl0fkOca8NxlNQWQg9N6p+l6lt4Fq17vkucLl8U6q9uUtixcbgMaFXYx4qzP5O
Wi+la0uhWtKauf1oaTks2y4uFxruN6ckQhYKSrqE1jwj5/L1A2YyyZ+VWcpJGh1xZ9gFEWBUnRc+
zE0BglGIa6cvQ58EWfDrUdrOqWE7qPIpIu/bKmoH93FwYuOuIxZ168CzvzeZc9YyR92bMdxDb5TB
yMEE2U1+0gFbvrGOEB1/dcGEiArDgE8ZKcj9SnqysIzeEChXRzrRJt+Ky5fznHh7tjcioeeKHkjN
yTK5BVtHhDtLx7MkUUaY9nJfxQcHIYxjiJe7C0NY3pHBB+c+LYMvnq+V5xhGIc5SpckpBZZO6dPI
d8vSQa2ubIZVkFcODLkmWbU02N0stPxd21iS5WooirhtplM2k2PMdPUMpUFt3DppUv2M1EpnzaCM
fVcYno9O5VDvUifGuUbp4N0MVriljKDesc67TVCLct0Panig+fiaDGGza3Ot/hQOnb2VwuBiD4rD
QsyV8KXrZQdN9Szb0tDvN15rPHJrP1RQ5neNlCzZVM1UGMk/EPCFkUwze0o+idCul0MelaEcaXV/
MjOV680xav+CUrPb+d4Iwr6Q1301IGEsvEe679Yp1PXhHvhgeC7Hwj5pOVlnk1jhDpc0LOM1J7uv
mwDuROX3jzn4kvvBi6xXXUm0NQV/2S2kvNqjudwuLOzbu4JGAsE//4D8odxx/SKIEUTGEATdqTQ6
BRVfEhGWb7srU0V+ZXX9LOrQS9x6aOtt1JfKElJh2jezlTrp9iE9MQlVkMNfj58U9DgqOWlPqhDW
F0WqwD1bvX3oOyJSApBhp4iw+NwYfvVSSWQpTV+uK8XrXL+xw/XHu/ytpDx7GhhQQK6g6U/A29lh
N/ia2jZ5bZ2gy4k7dAvAudqjYT2Y/fA0Ytfc8nRIkUWi1Si1i+pH0mTNT6WJhycaDtWz1mIhlRAc
HkUpOxc0X/Cr11LrUaqS5BToTrSFioWPU46ZCL1psa1HTJpQiyO1cYaE67UK6KonemncqWFtvgAA
Dz6leY4k28cvexOWTGhNUOhE59TSblq/meZT8izt5qQpebkVSSVOYG7EDgSwsioLpDc/Hu+Gp4NU
Gz1mypCgqcHdzMVIOrD1uaKm9knxpGprwSp/IYHwj6GTV6cmKuW1KJVmy+pvd3o/IvMa6+2vJrCy
H6Dwyg0nqrpSB9hpHz/YzQVCAYEGOH1p4Ea3mcrQakJPkbc65QVNzjbKzLtc7ZYkeKZr6Gpp0TWZ
km16xaQpyBpcL3RNSYWshqNzctT62GZoW9Vqd4A0qPz18eu8PxCZIgVEkBTzRqpIAiNuA9M54SyT
Hk0Lpy4499Uur9Ql2bXb7JSXAsw3ddvfiuTT1P6Rm6OXrA22GtsnqR2SX2kqtAs5qPzdROnn5Igx
eIiH8JsmxcUax7ApQEwcZAoGw3XGpHqRJEmAzM3N/ZAMCVeLJJAMlNp9RxLeuholRTeBxf368Qzd
3OVvTFxa2ypEfDqGs6cemtgWWVvbJznFUqKXFWzWQw09sR5Jg4fIHpyjZKTD57GIgoWb+aaszNAT
ZHuiME0KOLNV0GZGQKIXOSc0D8VG7p4sNGfXnY0mR20GbjR4S9Wn914WzUtqGtRdb0X8S8MPtQiN
yRO7M1pjdmCu2zz1H/msiMpAgwsebHpLtWsG/VKF6Q0AMVv01KXY9LRnad7MU8u+xPQmyir7VIeD
8gmb087VgqZej6WdHaO2UbZh5TnbwS7r3PVte1wb6C2vUq3yt2FfEDb4RfvQGSWtumKQX0Yx0WQQ
lS1QXm4S0kiUod1yhHrYRLX8MBpIeRkiaNdKzK0VeINUro3AwE0JxuS+rgPrjZHgb1gENR6oQ4zB
ZDmcpLpf+RRzqlUlpBoL9bxMN0hU6riUOA5E/CgN96UchgfcK3I0IKHp6rZ356VFfif8tj4KJ0Lj
t+h0zaXAEWIc2A8rs5G1548X75vW/vWcQj6fkELEIPBRjFlVQJQBjhpNpJ0ySTPcLmwhDRZJdQyT
ET8Uo0ZKq2Zq74npPxd1rKxEbYbr3AB5Q6z4CTkszAKUtIUw2oAT8JKuOloeTqU4Ky6BFW7PIp4V
jALYRwprij57VqU1G6kKY7pfcaX88Ox0o2Fd880fw6ePZ+X2MqMJgUqfPLWH+Ons4u7R5AT3U2sn
ZTwTrAJS7SxrX6v582AqCyHT7X3BABNwlDsTsNr8gLUy1Ey02NBOoOXaR6WqjRWOadL6H78RlzMf
iVI6EJw50MfsVdTcdEk7FYNK/NU28gYnrr8CHTVXywN58PFw77wUWHZa+xzlIHDm1tqFkjSFrdOn
HKWOPqfVeLTUvK5Z+E63EEOKtLwXwnA2lxMK0dc3xpCVXWOSH5xk338xGrwL3cGD+FfJtXBlM78P
hx5N6j4uN6JK9IsaRJ8+ftO3OGO2gWiJABMhggfXJM8WZdzXY6cUo3aqxyjaaEnc7cc0tM+14V2A
UwzfYeRxJRhlFn9RchPxZar2vQPFuhGDdizV4GtoDN0RBkNzXwxdv5VqGe0kO8q2Tu5VZ1/JfDcY
9fbOizsKd211P8S6W/slhOhKzVd2m9yLCGpODGA721jgaNwSqvC69MPgIFIlW4q9phre7J2xZqdp
wj1NtjxPkhF8wt/aafRTmDSmO1pW/xBnhFhaFKsn37KLr6XknKlIceLRKQDWoFjt948n/ibVIBqA
v0eoRRINOXU270bgU5TGrfhkQ066awyjoS6d6PdZYjfrJK1/1EadbkErn8xi0HYfD/7OSaQZOP1y
3QMjoGd+ve4yBe2lzsq1UxwYD2pbq7GL4OCx0UsgyR8P9c5WIvNGQg4hCQj882K0YoXDIInMPmXd
EP7lO+lL0Qbywip+byPxGYkjuWApTFjTifhH6CWZuSxJGqNogwnBJu4whXC4/eiITi2kSjxYiNXi
ZZdaeKt7r0UEb+fjF70NLTCiB5TCZlYJNY1Z7hYJSbMbLXFOyHc/qPrwqA5JcjEnPdahyJIHR3Al
Jnm7EEO9M7+QGKZ6D/H0pMRy/eZjXaEplRDgZkmkbHPHVzZ+Li3F6++Ogi80Zz2LFYzw9SiJkrTo
8nvOSYJ4eo5D+UFT+vjy8Qy+kxNBD2N/Tzz4qV8ym0Kj8Z2q6U37lMfamS6h7yoQeA5akOcPGAEU
T1qmD0fdar+g2SxfkOc2tl5lVdtYT7u7yPLrQ2PUCxfc7UZVKanCBEZzAu3+OVy3UAZ6RuCyTq0+
vEhtVd+LAvqg52QtjkxyHa00s4MdLjiCDpKn2wt30e264nZ1GB6nJL7vnE1Y2rKvRApZhe7Vw6FL
u2xd1UWI4+elqNallKZripZL0Kbpg14fkXAECKymfgtqBPObKQ5C2R4KxTpZY/YtjlrgZghHZJ14
onX7Q5Paf+gsQhGJKj25MI1XJL8mf5HrJRa1keLj/jOeiM2a3VAa4S5HIXGCb5ZHxfS3ll0qGGCg
wQ5XIdnYjaGsO3AMKxr3zVIl5p33h55CnsC5BeVsnhXJUt6RoHI8N3lqbGTBJeXaIXrlEZ2V+wqr
jFOd2sov2fEl5Aua1YAYsoMU3LCCQK590WW0bFRvTDaFLgfnXEM0GnwyVMuP98ztxsQYAX4v3Tfs
JdAwvp41gVapXKjElIoemmfTSY9x0wQLW+AW4YLsNEt84nsj3siVdT0KoONGKHTLTj4mqzGi8VWw
EmHdb5Ohvg/w014b9ThsUiT8to7WfKpG3Nhw1nN+f/y2t016hyxVk4Hb0TsiHJxljLiTNISxknLq
BiW688WY3eW6QQJECUm0riPl+ouH6ubaTJtoF1fWcA614q6BPvi98nP76OTITZLzlaQ1Q1okd76a
JAenWcqqb08NQgsZjtnkKkIpb3ZgmjR8K0ko5mlUpfHVrxAqylplnXq6O2jWPujF51ipxpcMjamF
JfFWPLneu4xN/ZAtNTWc58gaqRk10Tm9eXIc4VITeagLLXcjB+kq6TCOP8vkV9H2PzNhuwDU7lKz
OdgUJNx0JM6DzuLYd704WnXltva9MBEVqAO3MtpXyTHuPv6gt4EIaxexBSC0iF1RN7leWEGQgQ30
A/0xsPXfaRvmjwkKi2tHb4OFkW5zoil7gAE/hTvwLmcbRfZFJSV5pz3myqBvCy3Rtl1sZZsKwMWG
OoW9EA7cNq8YCwkpsDdEmZPDzvWrGXJNQ6SOtceyQ6wDiTx9J8UhnN4wNn+qqYN9SZEGbjfF+0Zk
8y8v2FAS0Z9jM5BeUBK1tmVbhKtMmEtBw426F7toktajZD+BuOU5clXidM8Grf6/nJ3XbtxYtoaf
iABzuC1WUimwZMnxhrA9bnIz5/T056OuXKQgwgeYRgPt6d7FHVf4g+kF/hOggKIqDvkY/g71b1Kq
7AUCR+iV33dZ9pAbyeAifIN1xK/GmJ7NoL6vpbNpoy30KiGzKWF268hPlfoo7GezA3EbJiTi2r5y
6I0jtzSAwh3qc5OfOsna2uzvRH58CVG0pSHqjFjDfEH+FfmR3E+Zyf8osIVfwsqI99JUVbsmaovn
wLfjPca0/rfWVGqcEyGg1pv6/OungkwCPSoaBm+54mJnobalOkFkqp7ZC+WhSKTnVHMOba8/KsjD
3mHc9/njQ/OWGywPOLsK4DP9FvQFFtFuoDRmFQ4B2bCBvLBRHXDN3ocop8d1fYjbTzZof10Cki6L
4zRmbhsCjTTzu7TMvwSy6ZbTp8EuXNm4hP5DrmOBIRXeOByaGCOVRj0nmguX3FWy5tPHv/ydh4S5
gjfFNYLkOwn27WqVcm5lYaypHmn18BSmefwJ9evIs4pacXnLeOCtLjgY6JKf6lo3Dr5Qxb6eAKJ/
/EveDEUXc0iBh2PAASX3XT5pA85ldhemOrptE7gD/T6yJbdI1Wss+oMTf1Ki57SN9rYUnsuxueMQ
gRQY8RUvD9SMrk54VEPp2hVfBukCctKovkTSqcLwpbN/C/nJQL+uuGpx/moGJU7lGYK96heR3Zmy
xP8l8KyoPkTyU1tRnctorAQhQIgm/u2rxqlUp2c49S9JVlLAa+iDTJL1JWudx1k5gNRli8M/Czku
wj08Hin6o+lChQWy8e26zM40hlJ0slehzaRLXPsYo5jxV2no3ZbQR1jXMXql4FfTbMzknSa8TnkI
h//wsR00xQ06j2ra0OM7GMCah0md427c2toPtPDMnZUlz+g5eFN2bJrPObJCsnH+eEHfSR4Ql4AZ
QYrJ1YbU6e0noBuDelvVTp4eGtNDKKlIHpAtXtPCT49iUpNTVOf9Y5v70UmWKh8wepxiBt3X7V4y
5OTe6pL2Lgy6Td35dYwGgIFIkpsW4TpzacjVd7GGYdA4eUMjLlGNI7Ewe+Os2JjSTZolUdxNmx8E
ouORIK773eBOczSmSN45Tv6a++nwDQ3hjUvkvYuTpi/cWlAMNC6Wjrv9oPp6lEBpIxZSLrWuYuqW
hncRXfrnLg3FyTQr6aBVKhg1Ks0XK9S25AzXrz+lD0T9ZiYyU2MuXv9OciIj18B3BFp8VpAJACMA
Y+t+CsOtQGPNe57LLBT1yGlsyAFLxojhI9vXNf7o1fbYXVDbepj0MrkY0NYegxglurKHJlNlcvg9
AEzbgAJK2bBdON3zCqf7LEp4FQtNtI9Opyo/HSmwzkiKm8/yOFmPmvDlDebmuq1OKYEtDXaJax7h
3sX0tEos7LJ0Bq+V0wu0isETDY3vXSir1AOFsUu4oXfmYOnPtTyG97KgcY5J+HBpuji4IESISrQd
jk91lQ6ekkb2U29Y6GdZzUMVoz9MBnUKghr9gqyMr22DNryJMMvGVfte5IVxD6JN4ANAYixeKwwg
dUBsrfaEC+oekQR/D4zH6yatdZ1C3xhsfdaIusiT6WMBecJt4/YWALpnh0ZZak+D1CpuKWmzz3n1
5+O7Zr1vYf3QLuZOIevhQbsdJI7GqACKmni+HmZeadefRuEYj1Nc/HPuPw9Ei3Q2h+TRXNTpYL77
na7WiWcFUnbGof5/VeJcol5ELk73Dxmx/66K03+WcQKuPvtkzIaaBDbLC6vL/diJ5DT3hOUEX7TJ
+K6O4atexIBZHLs9x2HuHz+e0vW6zUPCA9BgzZAPLB4gH1a2lU5N7kmBbT4g+6M+NMYWOGodqc0I
QPJXsg34opZ6u25yr3UpKh/EOkA/DlEz2tRc8+hgmam6G1R1wCqhizeO8ToTNKmyopADXY1kcAl4
tOws8MVkFV42Gv2JJ1j6VBd6+1RF9k+n0h9ojyvUoLXxIfcpcWychzU3gLX8e/j55/0VHwsrkqYo
rgtvkits5p795FECldV3zkHr2z1FxVc/7c46cPe8/ZXbHcU0tIOq7KWMGhpln0ti97g5TeUD1rs7
yuo/7KK6OghSu63yKXS25Brf2wnkW6i50bSHQDX/+V8/2JGzrLBHUVIwRqq58R31YDt5vDEv720F
Oi7kPzyBXK6LkyXLUKSNUC6QwYmDu0SETE6cfRlt/O7HqK2u1qRvkRbfGRPpItjjXOc2H7dYCrUc
zXrC99Sb2/sm6FfdqD8ZUroXCMBHpe9WiCi33S/EJZ6i4iV17E95J7k83he1T6+6Fp6yfutMrG9n
cAkz2oitCZBvWdkdpnxsi1jJvCjvvzamlVMRkc27SU9R1SiLzbR4PQkg8LidCYfowXCx3S5voVb4
00lp6yWdnn2NkyQ4VqU9fRGjCuRKFXDTEz3qn+Ja9e8a3fmUcaA/Z6IkGrLQGax8MGY7xwy0T2mT
ibuosKafqWOErx9fSO+kKjOAnouX+AjxpKVfVi4MgGBVgZY4wcu5tlT/oek1s3Z1M/42OM3Vz+pj
lVPi2ymSmX0uJ8yfc/KNjTdgvUAktrOXy4x616lF3k5YZGM7lNSgF+UKcVJN6qVjWzvlKS8MuoVK
vqXUtq43Mx5Bx3xV0qNeNqZAHJZRDiXLE10Qo+dVFgejsaPHtNKPjT0oD3mPrkArhmi/MeNzPHOb
koFBoSEKBm/uoOiLM6lak4aTt9V6sZCNg8hq9dSNhnTxaxgeKUa5z2EwQBkqGiTSoPR+F/wpGAnM
eie/qPd96mzJ5byzW8kPAUIBimITvOVNf11GsVYNckrTxksb1TwTyfoXwyizPV26/DtgW+fQJcP3
j+dhfQHyVoCJmQvPBpJZi0SmGYO+xN2woxBOSmorseVOCppnH4+yjmFAKr2RRJA7pf+4CJSi0pCi
KqlKD7GMGvxgWp9spZCfp9ARG/3W9z5o5g/BzgUgwBrf7uCiScrRtv3CGwRxgw+mhZpQNW28s28t
idvtM1N/gVdwuTJvSwUr+KCkM5nsP0U1XWhzTLI7AqgHzOpNV61FeShy41cx6sN9h47cH6eB0q5Z
ZNhJFcPcoItwwCmpxoBt+jkQGR171Rc7KPQaWgIJctCFmR5GqdN//+tKsK9ISyAMg/2kZng7PZXZ
WCMACv+pC1vqNDG8vdzM6lNfUb79eKh3kj6CkDmglFl7rvzFUtQpar7AYUoPqsfPhizvk6g6/9DH
QYANoO3sEm7usyZLNO/tadZibOqNjTcP8fcy4Z01h14mVTsclpXl52I0Y1WZ0TRP1DulY2+L4CCc
0f7S2Yk44/wizp1R114Xag95lwRb4mOrFgImwLOnBbVxBHFmms/tdItRWKKwe+upRfL5vrfV8k6U
wXHwZ6k3OTpkEac61PSJ3Dz+LlrTv5M66H8N+canQupUN07K8DiG6rfBz/pzLjYdr5e3DmKmoOFo
u83VDB7l+UD9des4QQBnZNTFtXPK/4V9b1Bzsas72YhzT6sAzGoia79tbI05+L1ZFwalkEqMSsDJ
3xaDBhmi53DKo2uq6cFLHzjwi4wIBZmElqc9wL1GTjU8S5rauHgRZw9oladYAWPZuAuNYishWD57
8xxQyaFmMkcnZFu3c9ACJQCSZ4trLzm/IrX5lmrGKbE5kVmZdxt7cv621bf/NdjiCJIzC8r1lrjq
rbDv/bjxQQqglfvxFK8/CeLi3MoluCUoX72sShdgMtSJq9o46aud+OQgrLJbDQP2yGSUG6d9ecVT
5lAALhLGcNJQ5llc8Sr1HOFnfFUfGL8mQ4/vjLgpXLxFt57Jd0ea+zekqLxcyxsev0zyt3YQV1w6
bGOXod21S4ZOm3Ykj1s2lquL/u27iHpB9c5Pirz4rj6GyckVD3tAadxCi46aPXevBBKC/TBM7uS3
n4oY1BHlcJg41sEIxrOcTscijR/HaYRfQVE8IYEhsNkhq3IMtOABNZmLCOKNoH8ZTc2/dSac6zMg
j/d88VuR0bP8yHTENSxGFQJIZn+aGjU7FB06FLks+n0+Gv5BL4atvPO9NaHRZSDlSDZLH/D2AOFT
WFVZz8gCM+YdbqLavUh8fxfIevaPpKP5I+kMz98JEoUn/nYoCVtioxLIcIXCSt0eawRXcvpN97XV
IZ2vBCB5bDOixGVb0w9jqYm6ILoW8BppFsSEYTAJj/9+SHkaSM/YWgiYzIf4r7vXROQQimIvrr7j
PyWB33kVNdlLKfXDk0BH7e7/M9zM00XpAgeVxYMMcAd3kYIzCs0DIVLzP0LM8uBI9i81UYfDx4Ot
3xVmkPo4fTIMu4nEbr8NuVW1iDDHvOoDhpVDFP4p5RKprjbqT0lqXyO1/sfYhqAJqQUm8q3CDOr1
dsRuwrWu1Xva4LoJrjgZqiPSn+2u08p+43ZdVTrmsSDuUOzggp1h1rdjxZ0BoSpTDSAb2lGt/eNA
FXQ/4JC6t/rmIvX4iNqh/cvIX9RAPQ/iMdGv+fA5TK91BeRQvyhgmNWQcmgyHYU0qG5lZZ+VmReu
9M3RTjSUpPKNn73KM/nZ1PeoVc4yfQB85rfprw3XF8IcHNJLL8aRZhelWr9Hp5zYNYzsfVwaxdcI
xcCd2TTmkyJ33aVTUHmJLGfL9nx9YfBDaIThhM0MEone/hCjaiozihHnxtZcuZ9b8+dBEnBaAW9v
fPT8TbfvrTU7CABT4HIiDVlU+5DxN0onlQYvCwMUm1ANPA5ylX39eLuv39vbURYflAdFYVZ+MFLG
tMGmayoGDrZyijWaWn5QnD4e7a1juPyo2e8MarqFWMJb7P3XQioSwjt2VY9ekClHqfZfC1v13biG
VBjiCXAp++9SFDy0ykMWXc3+EpWfRPRljDzDf1CH34HtGdFVjbNdOrpt2bmFeQUm5yXFzzr+VVeX
tP9f0ATuJCPAc1TV/9nTr6lFyh6PAedAyWXX+t975MVH5+LY6Lk0iH9/a4prMGDk96t3NEwKKhjX
50jCe1Z50YxnaXqV5QOZrdQ/Nw56YdHJKP9zurte+YJsfkc5EvONnRX+JzlubqR4jpzNWWfoVxZg
Ah/vsug3/fQ4hMJS/7TEnyz7L4Uhb/s6YcZlrC+K+rVwnuwWBJS6z5ASlsBvW8kdtie7j+d/ldsQ
LIMam1WMqctTPlicf8QQxBCSS4EebGlRto7yBRl+43fjDMF9qYYB8vCpcgddQn/IgfXt0N3Fm/rj
X/EWJi92AWnFjBYkckfhe/Hgp/FgQ+bye6+pCswH5EtUnEej+YmFBIWiMPlDEzDZT4nxW7EjV1Z+
RiOVvmzXAsQp8azTLp2YHpL6mz38b1L+OMo5seFzSE+t/lMCWZFPxWOc3w/NMcqtr3quPhvpT2ug
e4wyhkvZbuM9XAcwQITJTWl28OSuqL6GHIZWbyaapwr411r4KlE5dQUknaOeGdk9mv07zSmNjWFX
7VztrU0HHnR2YQPksAjJlTJD4swYRq/VWaTIqsvTMCF+mRh+c9IjEHloD3fKN6H5pybNkpe41YxH
kSfFNc47/bFpW981gcb+84NNWQZfPnvGqQLxWVxdeRwbYRIFslcjSJsjXn3Uu8x2qZntyhmI9vF2
Wl+Us0vyLKcK3X5GgN7eyfgWB/IockZD8vY4Fm0GAXbYAkOsmqNMNq80V/8soYng8eLoWNBzVaVQ
obWn0p3PjdzcAWXeJclLl6bswS6klWbgPSQFbhSAzpyUX5hx/zbzQttlVf2C1uipihO3G+Dca5O1
ZRu9vspnZh2vOnULEqdlNigi/rgZkTcoCqNH4kuTXg1HEq6Pl9ELLRbtv4/nff0W8h9k6pEyBYkM
rPt23hHeKE1K47KnSjCzGyesj12QDwfN3Iqd3zlfsPR5qAwaiTO95XakKdWnUAqALVjIne0DAawR
2m+788PpIQhPFNX8373Rfv74+9ZVEFacmAMUEWBrAGDzhP/1WGlpDrYoTCavhx3+JQWkeE/rK0dw
Xxmx/ZVML8zKHtMbcnxdkn7njYR2lRgLt9ECoBTkeacORuqdCQN+JydVh11UH//4+GeuA1Z8a2ei
ArWQGde/OGwCd49orE20OzQ/h9hVK89ZWZtPhT4JtxdGdNC6dqv7+c7aUwQBgQzummxmiRTIkHKr
/F5hRciYp0GxqXbjBwEUoNvYZSuMIOcOpjkISKg3pE9LIcdRGoFp2Q6YFTUy90onm9ekmj4nRTyB
uHQa/c9Yo9HlFMkzHYCdiS/l98IxhpOOruL3aohftaCrjl2jaf8cocFLMcnl+HlUK5YUMjVJq7Ae
isqjtRGgjYQbfDEU6cb19t42nDt9b2/LvM6LbZiUBcAZo6w8UU+gipJwvLcR8NspUAcfG03Sj9FQ
HmS1EUcCEXMvrB4p8Kzy0IrQDoCysmPeyt+hnU1uMjuw4Bs8bP3I9SU8K2DRBoBjwQldYsGtRkWa
26gKL4QG9lk3+uJpsiOMv4XzzajC+DEyrZ+Kkzb4c3f6U22JFoBn3T0jTv01EhU9ilJOtp6GlTqX
NivnUVKgickCUS68PcJ20wINN9vca9pvAh2yi+pX1UVPjP5bloHkyQIHbqY/Gg8THkHXBlOYg5wW
4bdW7i99uuU8+d4ssV3g5oHvQydy8XPaBvObtqajmgRh8SrqPDx2WTwdPr4R3huF3JW6D1QMuMPq
7Ue3YLibEpi9Z9lp+NBOAtVfc7T3H48yb7vbIA5k2MzNolE7y7ws7p0kAeUgl3kJEZ98CDJleSht
Y9qbUgjIfoj+sUEyryRjUYsmcMSle/FRvWEX01CouYe7WHMvtzIBYG9t9BHX1xr3DE1e4pbZimV5
1NRGDsi8zQKRjiCAWF4/54OS/HZQYPx48t7bmJSd5hYW52WWPbtdI1WZQiuRnNrjIUPEo1X8s2pF
JzOqx1OOJsT/iko9i6YZf3TDKFxgrq3bqlqMUrT2GmFTv3GAV3hZ5ne+YyEJM8/wGBbhTdGAwYgw
cPXqsD+3urGzowKZLkx9/dlVPJbdPO21l5ATs88d+SA3vbOf5Lb9iu/izPzUnZxmfd7vnBDdGgf1
3Qf+XXsXp02HBTqCuLyNRvfDTqN2h7QkBu+NI9/VOU6FctJU0y7UBPC5JNV+fTzZc3hws1Pp5hCe
zHBueqYs7u1cF+0wofY5yp5cA1/Rw0kgBZg7l1ZBJyRNbXHXgcZ8zZVC3AlZmtyPh1+vNfcicmk0
ynG311dFOTsJK2eKEsVLhjR+9W3nXETTcPYT7QjSErR7V/sn5L5+ZEUUu0bemXsLOwd1wi5vnPps
owm42uT8nJmxRJsdK4KVi02gmA3NpVTxaN4nl0QNwocR+t/PMvW38s3VTTQPRb8R0h37C/mb25n3
27AZDSdXqC7k01UyrNodVHrkH0/wKjxkFBuXVmoyMCVgktyOArUgCZG3l72ZHOwmapOetVzp0Rsb
B4+jVb2UhtEdSgTXN07NiiPAk0dRlwx2ruEx9OIDAYuXne00tYd1MrZyaVx/k3AJ2Q9pr96XjTKe
rdD4mskAEaM8ADuJ1Z83tqH9MlpYytJM7rAOCfyXBLHxc9Hhq5tX5Q8w61eydHmnxE5zGZ0h9aSw
5h2nLPOfnsx8EwQS1XOBbNZRG3Bl7QvpWICQ2CeZIX2nbaIeRyxbN7byKtbkc6nCQlblL5oli0A8
yYXT4S5N57GskEWlfrW3Jvw+o1HBKEBzWnStrHiraDRf7bfnl1HnFg1QQlyBVm6a1mTHaafXHip/
J1AdVv3FoAIoFR0Q6UNLbF3qsavmp7R6RRdn1/eXBjKGlH0LIrDh6XNQ1/v5mi10nVrns98jGKEW
s/7ZWYrwsnJ+Fr16jJton+RPTSjhgHBEvjls6X4o6bnwNawsEdoRjWvr8SFQmf4Q3cNHOOdBbLhS
k+/Drj9GVnSEiXe2kv4AD3ePGl4KPCGskPzMwvOgZ4c6SvZzoJggipjwr/kY1Q7nRg8AfAJXAV9s
HzSjOmY2xtP8Pehl7Jbto56IvS/dgd4+JZbixsEvmV8z6KdWVU+1P55SaiQISFVdGPEwQo3/+Iyt
018KHPTHLPLKuW68bElnZi3Tq6pkz2+nXSFN3S7GZBDtNudB0sbAG5mt0wCaaa+aSQX3pZ4QoIzL
y2ha/0lamd8lRmbtfVoULsbQwUGCcbCvK1t7JH3bEhVeaV6AJkf2i1IXe4arf2m04cS2r0iJSonJ
aPJzVojyAZVWhaJhL93rU6A8hXIidiGQbqW39YNcNf6hTjTlHo/p70AcvMyiRT6LyZTuFEf90dec
7Kql09bLu74jwRjQ4qfMS9eBPuTt7WVOeqPVI1ipgmrBfkyH4DiqVvn88fq9N8pMWqBZQ+BJ6/p2
FKeQjQ5iYAvVz8ZKLEcI15RRaPt4lHeeOqIZEGtII80lsWVQWLVZ6Mta3V6xQbIudMK+q3gh7KpU
/TPI8Pk0PcX3sTtRl3PjqkbAxoomZ5cGsbhnfpWNGHXdOCA5BSFAS5n0CW72IqrJ08qoAikurpWT
aa6Wx71nZ6h2ZyIwjqIMf+JR3B16AH5ulhN6YWBvuSJuXj6el/XszzAO5gORa+jny2kxRDBE+L5k
18mxfjp6hKNaIOcbz+BqEB0oPO4XyDjRY141STKnDjD7iCRvQnTzAT4i1b96yDdu41UwNY+CrCGb
H4ISCcDtRooE21RTRsmT9Hw6NElXHFoz785OAQ7CtsPo2IrevJNG2zqBD5Q2IvQ3LYSbxwDPMoCh
szw55Rnqnrfja+qUaZHRG09GLxBjx551pwy41ZR5GOxJ8XQYWtQJd46ggm+PqKeJ9H+j02k7ESdX
rUaqrFbj0UUQ52vUdQCJAqnDXrGy1OvgRNbZpu18H9ddvxsxfD98vBFWDyjZH5wuhL3wnJl1gG9/
fT6kadM0RuzFaansqT5l8KkiCkZ9c6oUcWeKVt46k6vnE8EZ3upZS5YlY+Vux6z0oWIaafGkuCi5
DXYm1z5COsQacv23JTRxN+TUppVpMh7xw8Dn0jeLu3oS9mlE3tH9eAZW0Se1SQ7BrFmK2hi1ndtf
46Cx7xdiKuBa2LitGEL7WiIo/J80SvrG6V8fCBpnUOZhQvOWrDLUcDB0P5aAK5RSFh8pOwBXQkZx
Y5RV9MmsgdKFhTKvKm2V2w9q4TeM1C4iz7fa7BiF+KDGyJcdkTkPvpRpL77GuR8eK9peGyOvbzcE
wTAOxXULnuOcRd4OHQ+9r7dmU3ht3xj7IZTbRxwYIvwHo2OuD/ExgNe5q5Iwv7PwOOgQa3SjTO9+
fbyk6ythFjfiwQVAQxF+iRbzrV6nV1OnnmGAE0FSpDk1huUq0dg/F9E47pBHL8653iOx7Nfqxiys
jxRJFRL5gCffRD4WMWmv4hIxyX3qQa0JdxmEqZPeGt2eE/gp6mL7kCnRlqfauiYH+IH7x5bJaqix
LCvSyKFOiHzZ6hMPl34gQC0ORHpFum9iPfgeSHJ6DuUJgn+O5OmOsk+4y4cWOfbAjB+zIlbdvJkK
mo+a/MMoWg59XMTavZbIzr+et5lZjSQG7GoarsDKb/dINGWdXQyD/KRL6me65B0VJx3tHr/beH5W
6wA+gyQIeAtlWjjd82n8q1oupeAlipyBJsmz0vS7he1kliM9UVXxFz/1t3rJ83/v5iGYx6PzMBeg
3mqPt+NNlZ5VtPrlJ6inzS60BuGaQZJsfNXquppHQTKaXIfyM9XX21GyOPERi+vlJ0lK0cHGG+5O
5cbeUWafNipc6+CJsXSoLG9cNi6SxdVYDEJJ06mWn0JTfdFmYC3mLrGrg4j6o7dDd+pq+dEv1Bdh
1jsVnH25i6vAOQUp3dJssP/38bF+U6lezrAOzoGQguYCoePtt2utXYnBKeUnOyjGfWaG/gEpkOii
5Fq7S2TfOUVyGJ8nX47+K0ycMXdwksMfjjppKLc3qXPAUKs+VYHV7LAez44+rYqTaSflGaXJ/w1m
Ep6BT0onOTb++HFc7MtKHbmmJO3e6OP0SUx5+LM0/fFbhXb7OclV474VuumVWaO43OfYr+pd+cBD
5rwqWbvprjPf3bczQBMTcA7xBgw2/ONvZ8Cy8ihq1QJ2odKae7OHOt53ynMcqa6T9wasZP5x3Vfo
9ml24JaVVG4EDOteOWUFvJqIukAGzeXW25/gm1akBhlcEDWTLpohPbRaUB/KyhruU7T6LnWY/Oyn
LrrPZDQEMZgs4B1EGl4bcSoekoQJ1YJJOeFM2/1nNom+9+sKg+YE+n1UBOeKIOcU8WQfSqKfQ68M
8kNtp8WlFFrjyhLS++40wqicRs18zHyh7+w8lR4UTSnxW8y46y00m0R2/Xj3vXPFIgxCnXzW80G0
fXmflINURG0Zw7AZNemoo0Tvm1qN0IZQSq5L0bQPqeRU+yqezkk/vTRlsk80rG/lrjbu0ogeLEFg
47/Q/3T2FDW81u61jdt1fenxI+GAkFYRY/AQ3K6OHYCjquxaAiuul5d6DJFMTGAuRTYYFVFFw67u
NHnjxVvffFRqaTpR8nJ4+JbKexFWRMXMx/DKIJhe0AyrHuUw2mrxzXv7Zu/P5CMNTOasB4IA2uJd
Rb+55CMQUJDZ/+qo94d86OND00clgNJND4L17UdRgeYRYRT1fSAN81f/9X7YJjetkYyKF8UF+t5F
bVITaYf6W97r0qH0K5wJNPE01op6F2mh4cY5uvGqNNR7NUqGF2BvW6HdanXnn4SYF7EFFxsNlduf
lNVogFgjSjrIz33jr9RN0iL9nebAVAJdFp9Hf0uIfbW2b0OCaEe8hzznTT/3r1nAIHowx9xXvFEY
gdsge7qPhrz/1xIwKkj0LGeRV5pEFMVvP0yWka2OaYh6eqUER3tK7G8t0u3nVMq1l4/P8So4JDJj
GDpRTCBMscUJiYo+QnYYGT25itsnEd+3ToURoONIiYu4kCa7tNgPKmrvF0jCG4OvETKYfL2JR1IN
ot2yxERMMX5mwmxSr0f+7oT0on+ODauiIKEoEDext5IPfSm/ynZYHLo6UXApyLtDSlF8V/SG7waB
OW5c6euwff5RwI6Zl5lSuOSs23En8bCHqSc0vb6jqC3v8zx3TnFQGbuYptFdJ6ufQmNwYzlCtUnE
Z19NtsqqaywYP4PqyCxvQxpBInG7CTQglRj89ImXlcrjKIvgEa1N7UCUDZBJKfN9Aqdj77RyvB8y
zL2TONsIrtbni6iC1IHkgWrCyiYjnYKYp6WDI97qL7ouBXdNhGqWFBbNHi2vQ6KVW0f6na8GpwVA
Go6OjEmOPgd8fx2wBLnOpk7zxBuLrEKGtXB+VKGEG10TU7rsbRl4B5WDiIoZm7QuD/XgUCT4+FCs
T/ntj1jEFSk1oriq2sSTYiEdS1OKDkkeBZ//eRTI/fR4aNBCwl/Cw9LGUaQ4jUJP7UMwdrIi7fsM
EtPHo7yxUW8fCsowtAyhbSMCSM31dkbFKOtlM2ahFzj9nsd8l8ZfEk3s4SodB+Obo14j49JoX/Q+
c61I3wGi3TlJux8lrIbbJ8sf0WMW+BTKu0b8VKf4Scsuhv6nDXQM41/U8LM/4CoRA71se9eugZqU
yZnI/Ghn/WeIUA920H0pqh85HmmHqviF2vG/rxcEQN5AQAQ8BEtWMqSfNmiFGnh4qtzbqaTiFVFv
Rjxzur6cSBsQIVKCM0lgGW+jMTsQoZShFyNcfy6M0XJ9GHrn0cmPoWQFByw6Kre3I8e1wNKds0RV
dgAc6o0VfWd3zqwv8M1gZ0nmFq9DjaiH06Iv4vVdpNHcwGxQniukH++b9eGHW8a+mW8A5GqXt2DR
Ol0grCzwsql67eXJeSlrq3mVuKhwQREWKQ4b+NM/D0o4DRyEuB7w1jKgD2tAVKGNtNAk18ndhFHE
PcBy/Ff84ZjEUrcnEt1yOl1/KCkxE0mqip025Pbb81HrQ0hXuMlQVQEfaJiR8UW2p2ZvZ4OyZxsF
96JMk9PHH/pmw3G7mRgVcBJAE/A4qFTcjuqk9NHKscq8xvGm3HeVEH9DI0FxLN3lMAym/tjC0c5e
BzC4cv+aSGRz+sHv7wr/XFCrMuOnpr1DuGVn2c+d+KGXjmuO4zkez4qGOw30L7hZaX7U+nAXaS9K
+qiFT5ZDGTgw6mdzUo6jDGa9TtB4rHeCZ9UR6dFv0lONVGanNPsGuUyrjn+mAJ8PYwJm1q4ALIYN
bkF91Z8/npI5U/p7RihJUKHDbdaakTcAJG9nxJo423Iv+k8Zj8O5lPFFKzGDPEu5rNGbQ0OhsTrr
kLb61hX5FrXdDI3W7awbNYvUoJK6RIrZThpOPErJJ4Qy1V2DAO1LmxjXSm2CO/xbaKEFzLVvp/5B
izjeZtvr56gBSZ6aI3JZXariymuKC/o/usslNB5LrkwL89aXKcV2a/C/fDxZq34f0hJk/vYsO8gu
Wlk9DkMQh3plSs+k3mdEVIpLbknCK8KkPkiFUZ2ltt4nhlzspZ4AZhxk++DrknKNbOGchwaH45aS
ujmq2I13ivYy2l21b/IgvqZqpG5s91WgNyN2IORjTsINSvNjcchyySlbq6u0Z18JSBRUvT5CJMi/
gTD/IfktKmSIGLiy6uePwWQbu9J0WjcWXbu3ays+YqnUubiHR//4BAPbo7M3p7Ezg4NK8e2ei/NJ
yp18UJ/9PAgPkSnV+zYI/Y3K0fLCfhsFigz2ZnDw6dLejjIUSZj102ylMYriiP0ex64sm7uPt8Sb
CsvfuxiAH8AroN0g/Ajpl+9ClyqJ0iSS8RwpTnk0K310C5Re4UPLP1EGuPSxFh9iO3k1Z42OsW4P
WRcVh3FA9Nexm+qQp0N8djJHuSC28rXCxWfXhi9hKEKkku3PkSEP+07L8gt1dpPbgQwIZZXSVQMl
PGS6VT44fmqcw7DIXGWS4iPFWcPV5dRCubNB9Q2fajcrdf3Vjs3E1WOrRD/OTjZertVxZiKYBToK
XK7EoW+b8a8YUhT95DTYBD4T6xyMI3rv7uh2d+JAmf9+cPPHcA/Fzyt+NH/Ei7/xhM1bZrEKM7oe
4M5cjiRLvF1shJYbNaya/2PvPJrjxtI1/Vc6ag9deDNxuxcA0pAUbWbKbRCiRMJ7j18/DyjVbSaS
wxzdWc3EbCpCRYkHODjmM6+R7wF8bmFxqpXh6upGIl14/3ufkMVeXhPUBYJUENFBeh+PhPWimbL7
5fvio7nRN/HNsC4upDVMa9tfSba4Th1lU3zqVsa9tjEuRTfb+G5gC+v3n2N5fy4fQz5+jEFv27AT
S/kelWBbQwou0b4pxaaSdeCbZ9b4cicRK4NrmWMvIhOkRBavrCpzNSVAbW2QMu3aMP1PdWZZZ7Lv
twcBO01Zj4t5qXtLQFVWXpICng5xU8zDKFxhIBeeeZX5gj9aJ+iSAIGg1z9L13H9HE+b1gdIuU5F
dqu3Pu7NcK2Rg879mZnvuYhlfKM1kN6VYOYcIZ7OLZ7Td5yxhL+qOZS1l4w9isMjPFRGL8VYhz05
5nOGdc64cjEKYK8ZZYD/7txep4SnHL9jmlD5SRGeuKWCm7b2BOx4m5BQ37+/ApfgyF/jUANHA4Ra
GHv+eBw0Rjx2g5reDmI0XATZ0NOpzZ08jw2uc6nBXLQpKqfytMo1YzRdAcNP+1oTvY3U4UnXpF1u
sxLylaRU3dUYjIE9xVC/y6rVN34xXLTBNu7Cxx6vP6eRqiuziHfQwqNNLhc/Rt2Lz/TRF8HQrzei
L0QPa0ZAL+UTRljjXpMp6W1p+fejSrm34jtpEEFtVHxCW/XRqCwk0fyzzfwyrkqHiBOciIr27PFM
jgAhDTTMKcjUknZI0iS8LFpSukZNfTspjc91cc4O+o1FAiIFhDIFNV53iViIVS6SvgyT28ZQg603
TqaTKFCjXtbIf/wY/of/lN/92ln1v/6TP//Ii5HmbdAs/viv2+Ip2zXV01Nz/b34z/mf/tdf/dfx
H/mXv3+z+735fvSHVQZ3dLxvn6rx4anGVOhlTJ5h/pv/uz/8x9PLb9mPxdM///qRt1kz/zb0xrK/
fv/o4uc//7I4E/7j9a///bOb7yn/bNN+T5d/++l73fzzL7rpHwhoOR/57wyu5+zpn/7+CVkOUSP7
BODVX//I8qoJ+CfKB8JIZfYqxQSHVgZD13n7+0fyTLEBq4UqIaei/Nffz3Q07f/+DP/I2vQuD7Om
/udfL0C0f597yNbBaJjB/jwcNzO/+XiF+S/okd5nhWlFszfTtt16lRI9Sl1VmbavdNnnUDcCa8s9
kFz0U1/i7zso/sqKIg2Hp2astiFCzWMAl6lsYv8hpVj5oMAxu41SS/48wvjdS1rtfQNGpaxwX7AL
GhU3Ui6O3XrwM0cbY/XgC0N71Qid8CDIpYJHsTccJK+JJtscwHEHlVH+8MRhTTmwuQ+HOMaTo1JJ
QGS1ywOn1ybzMqX3hKNAg1dF2PflR00HQvbfWLjX4Y8qr/Pn5niVHq/2/+uWN5Hwe+v75qn/h/M9
efqZZ+H31wv95d/9XumG/IGyD40ozkjW1Cxu9Xula+YHCAKECtSXqW/Paoy/17ogmR+gbdM0BeuN
eOsLZef3YkdS98OMZKX08QJHp33zJ6t9vnheLXaKmLNNNHC+2V18ruQfL/bcNBofv3vvIS0e+whI
3+cgPxOtHIdfswodQ/CePDHIwZMeqECZcgzUwXtQQnEVFV8aC1E+67vk75vunDLpojT+azBCzbnb
iUTGywHyujrrhVZPr18SHrBvC5zxxipXQ7lB9cHAH03dZhv5HK/zrdeDHIDkNocZ2MVFOC1GjVSo
iLM8tM/5t/yg7gLfPjvIccz+67UsVA0JQyjEom14/Jm0IuqxRde8h4J7pzN8AI+Vo2rYVvnnxN7f
eB8UCucyEzgrzujFUB5lWh/cnvfQiJkjqIci+aIXhY1nKpaF5xrkx1fry3tRRYf5hpIsQPilfopR
DXmR4/e6C0wsSSuEl/IzSchygQNYY3XTqYBzy39ezKZfpVo9cuvZEIz+rkA7GLyN6Guu0ParVxv/
9yXy+tI4joagLy1GmSf11ShqKeNA7k/+zutWnmDrymfvVn+h9uP+9/5QyymbhyL0AY3KtqK3Oi+V
V0NJtQ8pxvKDXV10lRPH61LDf+/9MRYW3L/eh84wYdasWkcsdzzI0CtKFhVpsKt+ou4/Ds5YrKvs
YnjML+RHaPBB7gSDLX+mcgdmqv8zfZjfw+MkTYaMjP0JzU2mPZw1ch7suuQwquUu6PNtLsU/enQS
z7zpvJxfH4Av0/lqqHn9vJpOhMKJJ3sMb5Higg9qPJCV3pZr+eNwnf5RleX0rRZfrq46zUjBDO8k
vbuogsnxm3NY8OXm5W2A0HGL06wmO1wy90QdnImVVLwNVuDmqF1pIVUjMA2NJG2D7NzZd7q55u9D
eshBOyO25hTy9eTVmlKMiuzvhkBGMIPDtXGtcyzZtwZh39JvnrURIL0dDwI4j2ZDxRmRB/GzIG/J
ag4EM2eW/Om2Agc5U9iYOODBS+GjyMwoYQRysCsbLdqrEiyDwPCE4FewdBTkvz4o3hwGBgwRAZCA
k8tQHMZKgTYS7Ex0w8epNB2J4PHMu7w1Y4Svc2gBbJXO2vGM1VYCMFn3OVX7atUmN0GCyl1wzor3
jVcBbAZ1GB9eMGdL1GZaTvqkAaLeSYkjYSzlVKpwrsfzQs053p6UOF4NsniVpkwLuswM4l7f7pWt
rNrW5+5WcVXH3z4+3E3O6NL8dotL9aoabESHrkb7/v0j4s33hPg3+1TJdEIWjxBXeh4EeIruFJ8w
uonzGz9rVv9nYyzO26BOQssTS76YmmxNXEKq/ky+fu4tlOM1MUZ0S4OmCHd9Y1arQGvdpqrOqcu+
PQgSrkiJAKtcCh70dZf3JEzhLourbRQ6U5Cd6cGcG2Fx0TZDRA147BiBA64WfSfIzkzUomo5H9Mz
5fnfLzHf9a8ONcNoLcTfh3BXreUNGqebyQ3tfeqYbvjk4YT6EB7ufhib3r3B2OKxF23vwXTUP1J7
+/0Q8D3A25LUArA4fggt6LumEqdw18bthY/tmS/kf34UzazKv4dYSin5YZkLAUqdO6yhzXCDhc+Z
Us2LGOzJ5qV98cLxxmNhPqdezaRaFkbk9Qqb9xHS2gYi3Lre4MJ8rd14e2P14+vl1nD5jvpDch2v
5W2+rjbBarR//jc216vHWNy7QRrVfhhL4c7Ud1k7h7HnQCELtcTfn+vVEItlmUgSNNvYCHej422w
An6qY+iiztRQ6DYc3Qb9ukpWxQbUwqw9Zdr5rb8+p9n45t6gTovY+kvktnjPqYmEcOi1cOfr5aZv
y/Q7hQPv6f3JnH/JyTeF7oGqCVRoSqHH37Qp2oA4Xg93YX7jKZGTCFdjqzg5tMn3B3rzbV4NtFg8
Uoa6Yd4xpfSkHMUsbIhtZ4Z4c4HKVGTn9iR8ymX5dwiyZFK4GXfXj5h/rKUr6bM/2N3WWJXu5CgO
jiQOQlur9sp3E6e1W/u+3waX4tX2v3HHENCjwUIPkqdZvGyLGbAWTGm0U/P6RonSm0HKV+/P5wuV
+PjLzc3rGUFH0EZha3Gu6XkbUjuN0RHKOuOpnoRuJ0VDU9k5WJTe0dR++Nohr/RcDH3yZZzQ06pj
JTkUahdd68ogP6DcGV5WkDVh4o+Cktl51Hk/sLUrOR2nPIXtGDXldetF4vPgS+OPTk/F0NZpL173
ogY7HE0jZXIqk3PBDqpOQP4IPcF9UsqYD+Arkt3rmSZey7rHn7VqUiwHOeUcnHpSmLFdiihLz6iq
oQaaK2U3Huhj6BHKpD5MZRpcg6TVMXoYqJCtBmhSuW0mFehxue8wZw8ruQ9dFVeWxLbaQfOoGs/S
8hD/8i+jKdKKlNlfIgKBwghwDv2d5/c/wkl8DhJ+NoGiIAKAC2Tj8e5JM7XIwjDqdrLm3YzFQ65q
z1YyYgt/w0H9p3eIhKTVjBtB+Ya7eImcnMIwDvrBFxlMtA0JSP05j5YXQ7+jNYWY8cydAFiOGBw4
vOP3EQtV9tNcDRHaxYzaHpuk+KqDQfqZj15TO6aaiQ+CUgmdrQ1KJdl6ohmXVRREz2kY+3etVRJS
yU0MIToTxqQ6tH5XR044qMYnr/HINGlA5D89U07vhGEonptWF3/K9dR+GxF+sWzP6xT0w7WhHpy0
NQt0bKY2K9DM0+IHvbS00oZtgA5dLSFQ52tyek9/ZTigUakEoMlKpBy0QMmSFR0aOcPopciu/Spr
EnQkpFjbDCFpsN0SoP0hr45Lg5MH2LcGIoiaDhW948kzhLIOmrIL94JZjNeiiU+PKLWVQ7stz6nX
JvhVGbVwaXq56DQeZgx+5v/w+7JfBZZ+jpf5oh98/C2J5UGukJjMjI2Txylyqy3LPN7HYgyzKJXQ
9fQ8cyuMIsaFjeRf0T+LnZlQtquKwrDbUckPihiVkj2obb2qS7O7qTRvwEwA8OOUJ8IOK9BgbYED
pwzXGzvPS9ZCP+bXiie3a3EopXUyauMlJxKOu307XXeJYblBr3a2GjXKuTPwJNsnMabfR8qqkOOR
JB9PeY8+S2U1kri3jGQ+BHK1ee7M2YOhwK/7KswF9StOBNOFIlV4++VJo973Cp3IbSUCwPJJdveZ
OVbfW30a76Y4Cz5xr0j7eiyQchuRxhidMe8RAkpTbsWRkEBBZLLLpf2IrMO9FsbEcUbaxte6CF/T
nkrPEx2sU80nSTGGL0E1y6RS/gifKOL7haObQSs6gVCWgD31uCsdFEYGIFH15D8VXm59FuLIugvq
Vo9t7FnlBgMaI/4id2H5g06D19tSUYifSiqYu16Imms5blvV7nRLcL0kNtRzBcSTGiwLGgFcguhZ
0222mTie5NHQw9LremuPhQZiL40e5fV1bcHatOuk7fbtGI+hWwZ1EdlTS30OUn1tqpupB+ENYtFr
P71/6p6EErSGgNBAf6F0BsVsEZ1NsVoAEO7ifd1G1paLQnObzDDu3h9lASGa9zPdSbpPVO4pIpxk
P1hIh4IWptne8wrJLvtW/+hFQAKham/jFsVOCE3p6OsbT56FIKYGcZHUy5ywHmmYBr12V7MH1+8/
1RvvPvv4YvyG4MacSR9/jLzxAw2522yf9aa5rppcW01Tek7H5DSSol9BY46TjKIG184iSUa3RAp0
qcj3aJrVV4GOQ4Qp+PrWnNPlYox3TV6mHyXfUFd9IvDdhVBZpb6WOi080xWOw4NdKlPmDImMKIQH
/1ESBcWd0vjBrPFibPsh3epoN23bGimMTuiKq0YrS8fEeMmZMH2AWeWFeJYo5+A6c/B1dDDO78aN
Lc1yulQBFsvHN32tRBoz3/fwZdxaNwSnVsXKNlCp3Lz/teYjfzkUk0cxjVVEN2FxJTQTy1Qtp3xv
6k10ZaFqvjIKENFDhLBLl6AtkHZJvLckz3IKmswX7w9/slh401lF2pCh7FD9XxQJdD3JvRE+8J6Q
UHAGfcC4NgjbMw2hBQWfjcIwc5OVnQgLn77Y8ZosilCsC6sp98XU0qhscEOx46mZVnGpBxs5DdH7
JE1/8FNP54aXrmm/QteTVGErJ8l4mbYwpBBzly6TZpABQoTGc4jPoRNP5WBnxK8Bt3caOti6y+uh
yM5JK5+EceS0LHSqa4BBEXFerAionJmQhV25t4Z2ciStgtOGSbmj1dquKbTAloXmzKSddBhehgR8
MA+LiuHi0wSKF3BvT+U+FjQFXid6X2YzKSsw38wRCvg25yuJZpxIZ6qJb70sIGvQTOCaKIAtvlYj
Y8Xol2CsrTiVbNNrTJC705Ss1Cor3FhU211uysWZUd9YijMtmq4QWGsizEVGJFapKtaAXfYYiqJi
NYSeo46BdiYDPN3aJLIkftgAAU1EE+J4JSI7rjaYG0h79DUiBA2Cx6aZ76M+9tz3t9bpLKI9yTfE
HpP9ZWjz+76qhbR+3RV6oCl7P2NrYRrurbjrp80opLqjA293NQGDhPcHXXDi5p3GEkUbhr4z5CUw
y8ejyj4Se3qfC/soHFBXE7SLGnc+2/KAZzeoHCFHLQXtHtbnuvHM0oaC/dB4amF78TnlitMPSl5L
ORpwLfUgCEzHj1IptRpCGRL2QUNLCUr98xC254Te57V4fH7CMp41pjBjmGWqF7OcKGKKbglEGMAR
1kqXcwj0sh+6Sm6mqy7y/M2ZCZ6f+nhADRol65S8Do7jCelwVE1B1BpjX4f6t7xUNr5XxXakBveD
t4ODbNfUezLE+MMslrBwQSUqLs9sldOXhmM9O7uj0UFBZhnUzlptxOS6sVcwPEeYapwuAU0b1OPz
cRbKEc/cEm8GeGDd54xvZo8uQclpxvXFbWnug1AcJRdouvw1A8VwV8tT1NmYLmYP6jih5pUogzY5
gpxjWuyFifqz4d4/V8hcULLmVU5ziOQTeDSfgT8dLy3U7xIUCiJrH+tIRddlCb+ZeEuxhdISrtvK
UG8phAlXaRBN17VCmo/umfX5/aVwur7pl3JnG+w5gA5LuGRa4sViaIW115EstUVfEJwpkZ7fH+TF
y+F4vdHMBhpF+Y0O8InR5ViJFf72anoIvaKjbtClrG4zamBcTNLkaEnXXGBTK6mbRm3V3olLY4zt
tM5yeqlhpENcNLtHsQD65KgB/uauqfZW4hShTK+LBPpWTHIAukoVf5lS+Ou21hbUuANJ80Ht6p55
R4qYodlY9QPqAXplub0MhXbUhhjo/ljdIrBTiW6TYHlIUh92FzKG2jWCZZ7wiURezpworK2voSoo
aD1KCLmjeq8jfSHEpQAaeZIPuTWB5kNyCR/vOvAynswrWt/FOkqr13WEl6NdxJZ1O8plNDicBBDw
giJ/SMRS/Pn+lL+x2mftXJY0Oimgy7RF3QxHZr3uyqY4+JbWrktLLBwLbWzstTkPkAHq2jXac4kj
ZvIWqwVp7UdFfCi95lxb73SFAbUEFTT3KUFUL4HbGEWmRiEV0QEiiH816j68G1Wvzh1pJzkybUPy
f+RQAOvwPRb3vajVolTFXnTofSPalqFoXvmYt1JBmsUlUcTZemZYr8JWCB6ktjdsFto5ZZrTIw0N
URk0DdAkiIdLpkDuJbo65QgBi5B9r2lmD4d+qMSbNLf2yjhU1Zk44I3xqJkDAgYWz/W0DHwLpNWg
WgzhIY0hOQoYlG8neb4PYRSsNT841407BVgQDbzQs2d2Ls3FxcVMoQHeOVJYhyFPm+1YN53T1qq/
AueoO3VW4jAx9Ww+K9ftQbeSde6Z6AF6HYoVJui+wQizXT80NWbqfuBGpC5n+mCnAef8hC+6ROCN
TqYEtkTQUp+LDqbEJ9AqCzgVwzsEnOq2mQHfQ9eWmIaeLcu/sc7pssIQmVP2WcLh+DgXS8wx0aeO
DhTOgm1PqLumvnmu4f+ChTg+Sk1kaqmDz8w6qrKLW0MPxEHtTB0wgUExTRcb+GaIDa01ChYb2JrK
uugMxY5jvfo4am18qfmR4WaBqLg9yA33/WNm/uDLpwFIDb2Lawzi5OKUKaWhrIQsiw9hat0O8fis
m/le9/yvyN/d1Hn3+P5wp4Ev0SiUaWRpKGmfNO+ht4xGCPz80E9acaULvvYgmNMXCqnSmRc7TWmB
P5JAgxMHvkbIcPw1G9/T0rSWs4M2Wd9iX2zurN5IbqIe9k8l1f1K8pT+Im2k2g2h2q/++D3JW6hI
YGSG09TSRdxszTyM6XQejMkQL9PZhLIQdRC7qXYOewgt6+QbYmUAuh8YyYwXWEpM66hLI0boVYeC
LVpsxS5UXNEsVVvJozpdFSpCgk6eKf23SRsVceMJs8pH2Ub59yxPovbK8JIk3fRhJ2PiPuGkZsv4
ae4kE/3oURImf6Urk7xW9BxDEDns4b3KQr7qxDZQVoKaJTd6yJdw5UqHUdX16nOUUDHppALjJR3D
he9D7DWFjSoFmbUBNxBhHVTHPPYyEYHrV2b41crbsd0YPdi/ntz80ZRR3bFNdHPuhnZUcaWJrRBd
YTNapbpSVU6TGP1Hpcisfg40xgcv4O/ZHYWGByuLlH1CsoOUSuKVhxqnDTtjO7rBjGO7FIsMErfG
q9VosGpdayuArnWn6xNjV+daeW1orWauA2j9nT20sofaZ5mlAqqsXbIdCz4DBjB8YjsgxLsw2la+
9Km37vNS8J5Jw5FJDYdWhOBVCt2XSWrpOU1anKxaNO0n8HPGkDp4jvF/RCAzQLGxN/VtEf6yuIml
oi8cP2+C1hHHnoBmasaAMDfvjY0l0GziK9CkiKR4nG4rPxa+lmYjNk6mSl0LgKhESJBGE9rpfR7J
9Hu0WZGAflsg20SM8B4phMUrHUm7z5Pm6bBYO9JcJAQST79DO4euTVFHsmxnlth2NjRKHNlwiNE9
Nw70ZLC9DksnTmqkYFt5SAzb7CShWeVUxEy76cvxykNx+zGkrPyIz316PY5+gJysVeX6ShP8rIS8
m06qHWfQNtxW1dCwtloBmGmqhgfuCLyEusScHRKMTrmxCC4zzIVyMmQWRvY1mdpojebFdCEOQ73i
CNAufVi4+8nCOdDHL8iVJxUm3hB404hCwnDD5hORSK/jSrFn4aLMDXMjrpwprcIHi5beTkaPpkEx
avIvA1hG10Cdxu8RhVxcZqchNbeR1uJlUAsGanV+O0rrWsrSJ1NLPWSFqfLvK8uz+IymH9w3bLyv
bewZX4vWLO+EZkye2jZJkELXQ2DCvorVD/wwyxX02n8sm9r/TMtS0F2zyMS7CVBzbtc1rgS9Gm+k
pMxhQStA+Ryyv/STkavtVamPwcYsi6C1VdQSTCokYpg6ZV2Mn/KRmgJTFE867uN4odu+jPLMaI10
lgbiGszHivIhj2XxW1lXVsXdH1YPZVXBYa9qgnR7wkDk2mrCqnEicwrWhaoL2Spq1FU1NvFhBPJ/
U0hhLyBaDJPoNpQmKYLrlg+MoPfht0ww9Vt/yvzHDMMP9r6gK2h3ox7Bh7ZucdfRv3h0wytCHkGi
FCJMwze6qFQOJnMo7B4v8MitkkS3KKhJeYmYcNwhBDvk488SBeurbojkrVn3TMNYBlhy4QvXd6H4
Me5F/WdQmVkGbLRVPovK1KP577HyfEp/2moQuhp5Oz9XPoX8rHYtMbdMJ0z0dj8NhPn7uJ+k3qkb
a/o5SLGEEJOV/PRlK0cHWS+KneUnxl706unR0AaVvh+Crk6Tdclm9JE98FUlo1BcFtNzBzu/ToWb
LrIuLDGFja569U+d7omrpsjZyqABPvtqrJcOC1vGdqlBYFjwyWzAj3vlZQodSCS9CyvajqY0YrPs
dwhdyeYoPstd6d0RrfU73xPGT6lUjpdWRrRuC72H2tpAlZBiVlCOTxGOJExf2WI7N2ic+kUuD4KD
i53MJ/MSZLL8vESoivgl8l11Yu1xxqEhYXNORveZGYcfxT7KJZdvl5l2aDbI8kl4UZwpIp0Cokg4
KNISkQMoJQFaxKqqilyZhQr6QZYLz26jUb/vGxU/eKW60ZB3W+VVnjlKmYWbSOkbt0rTwelTA1We
POI76EZDh6dRPqp9x/GdjAm644Zlg2OXb+BSdJsC4PamayN5hRKkedEMfvFA9cK/VKmynolHTiOf
uWIBF8+aRU0pHBzHIxGn7DBaWnXoJmQ+4jG3nDDA1atNde1MYWYObY5jutdDnQRZlowwgC8Y1QHB
dvxdQgTfrAm14j8NcVCYmlWKZKpeFNUXAdYgoh+aiVp28ITie99Z7a1vmqWjCIL2/P5Ib7wPABVQ
9HS6AMouGyEFsOzWD/X8UDWDYQ8UOW0tVs8pT7wxChHUHJATTFH5XETCoReZpQ718xAMHLFN4nF3
69I5GP1peoPYJwGwRUn7hWdzvAyaqBGkMh7Lg6fX6aVfayhqmmbiciBhEImzhtv23bhtfe1crrnQ
/J/LVSw9uqPUC8lukac7HroadCX2x6Q9xJSMIscjmNwGKg5AcStrvSvm2K7Q9mjg9g7jSKCGBBYy
mIKSFk6SYdtde2J8LauRnNi9RhlXjA3c1DurvhiN2ujWWS8hfUPfosqxHNWaW4vgw3CZkFlLtK/C
Q+I32ejIMllVLcEitmkoIeMXmIOOxg86VsjhD3RoUOmQ/PtWT/TuD/cG1uQ63D/UylD8AWy5mIRR
FDx65l35KeamcPIWi+aiAQby/opdmD+hqkfmOoOtKZjR16J7cTzXU95ozSh73afc/uaWNiqEdu4Y
TmE/IwjgnIV0LA+X5XCLtavrRYjWEMOJjmbLDqGaE66EFWc5Y0WrS9EO1++/4bJyMY9IWwHoBgqR
rOhFB4NAAHSP6vef9MK6bRQic6WIHpO4fRLq/Ezhd7kzl2PJx5PpRfgryqrQferSj6r2I4z277/L
CzLg9YG5HGBOsF41SWSpp4o4MH1Xll3alt247apzLx5VJ7Hxq3IeAmfD1eLK68COXdE+Q9BYlgTI
3pC/IE3knkOG+AQxBRUk1zNZGQ5xmYmS48X5SJlvhBPsILmL0SYiuxSPEbnGHzQPsYBQ49EIADeJ
CRYA7YSTqFhP2ZkkdmFGAL+C5+J8JxamXWpQFjueF7EKA0/Iy/HgpeHwpZWa1o41UllDCKaLtlQ9
xOcV78HIQ4VektVcNLmMCbVQ97djVuhrJPOq27Ls7nupTj5CUG3csRSRO1fj+OH9b7hYIy+Pik7O
3OeCHH4iCjeRXxLV6cPBmgzBbccSjMtAavn+KItVz1bGnJpLnKQetp++VLCs1U4RkIA1DiOx9n2Y
CqITFzWCLJTdtp7e/3Yc/SNy9v+rHFdOjP81h/smbJ+Oqa389V/UVgHo3wcKSLO8BwcttTROu1/c
1pcfEWEZ2gvyUGJTHZFbUQRFgWSm7wN3FTlG/ia3StYHinGAZyiu0LoERfQn5NYFLJvLnbyQshPa
PsSuM1r5eN9MWmL4iSUUB1GYiyldIFbBalCUy2QiG7C9yShvmhDgn53KI6WYttMjrDZlaUMvYELA
PxwQKw3RGfzYIzrZkR5gEAw529DtICJCEcse1QazqK+LWgweQdbE1y/T/f9X3l84y7238j59z9rv
TXu8+PgXf/OqRdjT1DAwheK4Brj499rDKusDuivI7c2lVBrfLK//4lUrHzhIAULB75p5hXO79u+l
J/ML4SfjsAXrEWw7Z8ofqAgs5K8gbZiQuwiVwQ0hngiP9njpRb1sxEVqVrtOG/TPeDWPuLuK6kYY
4cQ0JkW4IFSUj3Udyxdh1UZXVRbL3ynJyc5AYXYlCHV5rUXGdOurVuEqvjLdEvwbG5By+WqKpubx
1eze/bplXzPTFkfqywOD+AGdQCcbwuwiIPOpV4BcAR4OAG9yk2GaVl1eQK6Sa2stJcE5rtCLPt/r
y36eIQBzs7cOVboTJkFUay3CsWK960JL/KSW1q2eTqM9pEK/agfzc5yo+WWTJdHWwuzRjVsajngP
JJQ9DNMuhO46bvzaiZIeD2LDaj92PcLWVZOU1OrM2s6Ro16ro2psIqQKL5RAHrfvT9kyh5iVB4GD
qVxC1NKpKRx/Y4qJOvd/2uwijUqOlbacGJEfOpZSJ8jRGTsxqmqcZtvd++OetCQZ+CXZo8kO+IhW
yfHAwhB16ZQNzQ64Vns5oga7kf0ivErbpr3E0bSye0NoL3Lf67fFKAhuOpm1a5rVOXOAt56E8WlL
AhjjKlgmnwkiU4WXlO1Oy7R6GyW58tEMpu5jSMKPJbda31Fyk9ZNLVYXhhYB7Kpjz1ZzCqpn5uSN
j0G3CuUOi/Lx7IN0PCcFMEJJzIppR0rf0qpKRsfq2/5QsoI2xpgM+2qoDTtEZ86RiIpu2E3xKg1J
Yj3KNhet2Jn3fdwnn0GxyNdJ3XafTCFJYIxbyubMw55uNoJ1gEdwADhsTj6gktIwToC978yyD6+N
oCx+BEUKgCwL6+tA6SGfDJW+ab0x20WFXl3qHW6j1AVxvRfzeFgruT6t+XG4yUg4b4WQCOj9Z5wX
7/H2hCrCvuREhFSsLyngQuuXqk/5fqeGtbKJCmw4Jpn4MrLic6zlk24oEQQiEWwhg7MSIMdiI9Eg
CCy6cfKuK1Vs2k3U4Ccb2iVsjQaFH9mJgNztOzwAcLTzRfGBPHkw1mE7RsnKKqoKRroUyjW6ElI7
rA2/1PQrIbSkz51SKj/fn5j55D6emPkJIVmrSEFq6MsfL7Raq7SpCRAkRIEr3FSdN60DtSs2YjMi
CNlF+PYl03hBZTVzKRmeheOdLPRZWnUOrUn8EBtbCvq3alK0CV4mO0XqtK/JCErzEhhILdt5poo7
iAKjYtcZgjCA9dQYXG1CNcw1ogTGTiTW2rcUyknmNthzXkheoSX2gP7jQVET44eFmLaNVbl2BdgP
t0U9HtHSDHRzyEBTBsaPsNJViFABqNhVnZrtNcMrEHusPqovKgAiBdQaXA3tfooldCqGrp/cppWn
yanzLE0d2RvUfYeZfWH7AGsb7GXa+CedDuunIfu1Z3sjbl6Oacb13oAHOTlkAdNTDHYst/1el0u3
UEczREC9icUNsPqJPnlRJN3aaopZhLNPi43fmXQfzA79MgwdZyzolICvX0ndXOMeMbhC1qCVsBz3
Ef29or0sgKZA5yexUwBs2A3nER2J1qiV2A29EMh4Vhd7jBNDGiGtH7uqVCl0jCtZ9jZdg1K/W8ZT
JFwUWh9d9GJT5etSToPbos7MxunlXhOdrO6Tc6nQCfqJNQ0ehENPow7IobI4+PxMrXtcJoydng7W
iiahaKetHiJJWajfchgvd2LFO0+5pu2QQgt+DkHyZ1r/RDvo1JA6E2Ijn8luXuwJKc+DNMgbYyek
ZbyRp2JwMnozdudn+TY15N59fw+eHE6MR9A3C7dZ6NMtO60G/qcjKobmThDCfpsESexquW+sKaqf
IwmeHNWIDlCf4qAG6guInnDydU2CMzYSNPQad1UewMwINH8dCxCKhlr216kMNOOPX41rjMCRuIiw
cWkhDHq59b3BtHbxRNNsKlWdTRs/Icopnznh33oz6qwGpVYOXe7M4zcrVWBiXip6u56GzoXYW77r
F4K37bgQ3L7yhnPllTksOTo5Z2aAOhdXCPiQM10U49IiFo3QyoSdmsj5Nq4Ri+9QMKS/zS7NdG40
TDkMuxyyaVUmpbpFOL04s3KWNZ55qf5P9s5jOW5kW9fvcscXO+DNFEBV0YpGRUrkBCFSrYS3iYR5
+vtBe+84zaKCjL7jM+xoSVlIJFYu8xvAkuDcaQsyoz9FUSWBoYa+0ZyvC2yNMuw0oJ3nRdfpfQyy
zk9iZ65Q1e8Tm5k0ZALE+CSHUEQ4+1kPq3QyOOAtY/XPftj2nZ7sDmKEGxKZixBR/5ODZlmVX+Rd
Enx1stGN5iBBSDmoz43ONb5akIsvG5V5YWAlKtY1j6k/3khflJu6nxzA94k5+dwmdcCxpxiirn97
Loh+ndtkfnEsZaW9JmLIvjtNYN90qSV/jmzGEhuLhA/XYZvxw2wIc5E+ZsKIPT/QjO/BEBSPqSxR
Z7cc8ZhrWQdT3tMA8iPbqj9YJg8YZ6nn5RGlGv19fanY5ra0LRFl8Brq8ONv6v1J54yj0LQZuVM0
nqp2j30rZ9pDyVctRXm6dRsrHFeXoXFaj3uIiZ99w39aj33jnMNzwPbpJJ8ZrdLVq9VNvgZmj+vQ
kMQZjbY1q2566Y+fHJw/vK8NEkg05NygnXfaSqdrOpgp2uBfa98uvzaWzG7MRECswIYvqsdFnKfd
oMFQMPsY4dcptmbqAms0Xwci87WQID8zsF2H0nTKsyB3/TxMA7ryVYIQd5gug3/ugVXflW23gjvM
uu/Asz4DyP9pzzhunHv6PsAcT4MDqYM+apkgzRNY37jJs8rXn4MyX4BJ7D4+D++vD3YMzz1w6FRt
6BG/PeG5VZvdNDjaVwskV1RX1nM6tdBBHevp44Xe10cE2K2hzFFgSMf09O1K0zjICgdrcWzSTj53
S7P+sJxlEiH2epMWLR32VVGdJ0NGoa3UGgpDus+TUQVrWAHkaD/hBP8hW+AHkSRsiQJFpH3ycdsY
X2VVW4tj6fbemac1062E6x1NPWBPPR/kTnZ6eQWyo935QeLfUJa0n0yU7XeRDjgiULDNCGFTDjrd
lDTP0QlN0yNze+TigQ/tnGz5p3IIdHLwJqHVSJeI+uWUa10P2MMW3QwQpUDaOSUBizNgB598fX84
tkh0b2TuTaKbWeLbF1z1DaLaJqMQOawdeOfhK9Au+u+dio1x+evj43QiHL3lWdSeXKF0vbDDgV35
drWldk3N79v8yI0d10KvaUzOIyagAFl649Cn0vlil4phX1ImVX4HMh8vkr41ltuJVqW+Q3d6eSjN
NrhVvta8mHVrn7tJ1HndwarcATyzCWY7gtHQn33827fv9+31xnh6a8f9nh1D0nj7011DaQEojvw4
6MNF7jJzhFT30JT2pe6Ur6aBJdLHC77/yLcF8S1k0wAzn15jTp4WazpY+XHy54ykQhP7pBz1XZuo
4JND8KelNov6rXoFKnGa/mKZLiprNIrj1C5BmM6+G08GXjyLUX7Gi/rTUpAsA46Aiw7qKam/N3PE
UQcuZ/LfPF67RhzcvtDOU9NQn2zgb52o01fGGnQEDeIxLhBvX9mcgvi2bNkcC7sb73y3N7+jfe+9
uAzHnkZjsX5aatSu8zptjMipCg/6sgZMpSpQW4E4kGkPqmHbi7xnSDb1onktihWrdYFr+hyhDtOb
jIicjjxwneRV0hb9GnMkrXU3DdlwWxdOY/Md2TlUglL2T67Wui99n7hQH6xZ1ZHqJRixHPFxXEt1
Y7rRZOed5+lSlVfCVfOVPgjm6KtwJyq7pXcxnEfzQ8CoTKeoWlfTjbJgNpdLHdSEF3F5+ndQG4AG
KjOp5b7PdRRXbbftnrTKhvVuJmn6jKWZBaUhb/py13lmo0KUiaZfxiQsrq1u3OcaHdNQNQFOi9rY
liKqlqX50mvtAPkJ1gSpvVCqDyu30Lo4y4PhyuqktqKhMM9fCqN7kFqSYOvjLctlKVv9+eOvw9oC
08nLBaABI5g+7Ga6edKgNi0M5wqjb4+VqNIsNDirU4SgB5Zzs+N4CU48a4640eK7UHpmv3hJ3H4x
oq7s+7tG9RMRw0JveSVnZ05bS30PYj5PQ5XMwzkjU+u8xjH9sRTKiXSAPF+KPm0gtI+W/KJgR5c7
6VvqLnPz4HVAp2KIzGqaQHnaXvFX5+hZFjYIdPvRlEpj3nl40n/PZql9Vgb9JsGd7ATlJHvBlIgW
pr59cn+bOueQ8SQIsf5oF2bw6tSSa7iHKl6Fhmpbxa/IUo5Qii5DuOhtqx9cbcIy1KLJH0S2gYVJ
VQGBi8qgQuMCGZHkVfMYRcZN35lumFn6k5yRjAaCZtfXPFKrIrslhw/zFY+CsNAKetiyFIYV2pVT
f5G8gLCDUuaef/zW3wdhiHHUP5sYLeJwp8UlFpu5l4xBe9RnU9sbQZ1cpIZ6lZrV7lJ/8S69AuLN
x2u+j1i0xq2tY+XT6mQg8nZ7kb3pZaCG5mjQtY67tk/2ZmV7O72flq8fL/U+saCq27qI8LQZQJ/S
p3uF/Epj5N1RGPAXXQMHiWCe1+jjVbYU6e15YZWtXWlsm8g6bx+IBrIjnbTrjjNSMvGg+zfpiG+n
SADzpHK5x5QOSIAq5t3H6/6hdGUuBZeIF7f1uU/j8WLYbQYnazgOpB0/dG/Vr71GT68XD7kMnEKM
27aQ5c4l+MWFW/hf6JUGf+Vp6p1lfZV8cqH/8efwyTCo3WZp7250qSTZY+nKI4DQ+WBn1dHse5BL
zji9LG2qolpvxT2CP9Ot5SGvaVROcDtifnjFXDb9xzklHVmSC4Z6+NGZpyZJbg4b2Z71AZI+JJWq
m9JYr9VnWLs/xIoNtATogIPs0xM6Ocyd8KE8ZWo6ouJjXOtCLa8oApI0B6Utd3njLugpaQIZmsYe
Lip+64Jkf5BmUaePmDiXeslF5Op4T0a+Nvb+OZoCsgrTJFtfx3IYxthxIcZhRdylbrwu5gA2WVuq
2Ac9bcZmqtrirK965zXJ8LA1pVYF0br0+WdU2lPQCSA/ZGCgu+kWojAM+E8y29HwlS2yZT6CZ00O
phq4NYvB6s67dN1L+jiH2hqGK97IAx7R+UNVmy1uA7oTpkzF9pXIF1oWXXMxJ7XaN+lgXEwiaWLw
wPMnL/8P0hsOkmTUFHz4wE5OKbDBYrgZxPv5KHRveSy7WUUA7MoyzAp8avsh1+LC18/WHGCbwVm5
B96snQ9+21x0nghuzDSQT2DK5f7jT/Y09m17uH0bfLJgGXGbeBsqWjWmg+PWy7GDGRi2XaYuR1MB
ZhqX9P9jKc4jPBeAYOShJ69LaPg5I5q7HMcMo61Wd7pospLqMFpp/0kAPL1Ftqdi7oF2IF/cJh3+
9ql0CXjPgTxy3G7GSHnpcMQY049E3qnruiz8a8Mlqfl4K08LrW1RWJgYxDPygGBzsiiOQSOy+4pF
O7sEQT9bYW/P2k4J+lF6l37WYn4X3lhwg7VQtaPTBBzlpEpFI7KUwyj1YzUEy94iOZkjR2A11Kre
js0i6Q76NkxY8Si0VmU8qL4ZH9ABCq5xSew/OeJ/2PONwrSpwW/bfspsH9sAIx3auEfalUWksnG+
b+g5hNNUGfuuN+edM0/LJ3v+pxiwideDnwRLAdt7u3D/lhr5vW0VZuuvRyfRtMs1cOqwsLMuRu5P
HgaYZTvEvZpj29cljnCFfhwYvcX0ktrLcZLXGuOOS6e39bux1eS5prfrFZl+E+NY+Y+lHEgkOPWM
Khl40m85yWfRYmK07DXrsU+z6jFvRnPLroJ9r4b2k09tO2p/TwA4GWQZ5M4WR4N28snJaIyZAGyX
xtH2xvWcKcVyXi4ojTglhBaxKJ0aA++HOSk+s9A6TXBI1BmxIBCDPBejv9OHBEqi03sO1qOrFv1C
9uZyi8TQj4+/tPePB8ecuIVbJTIrSM6/fekLknqUuKV+rNuiihX/+a3W7SrEfqbYW0M7X/Rdpb5U
QqpPMpwTK1BeHKF7q9W3bBEi/6nKyaJEB8QRka12tZdY+pp9XwHYhzkSjCYSkHZW9PG6rvqPehBk
zrIZ5ymWyIggHIWN144Zpq5Hra8gXq1z2j6YQ+qczYz++6gRK/+SnQdfLK+Bor7Wy/prNmGSRS3k
R+RBs/ErYhlPjrOWt34PcmHPMRAw5SFT/rJXp7kMwJKsF703bvm/bgjMDZemfeozwA2RzYzxUS4O
0ugZFeJNGXgwVCwwK90nOfXvbsmbI4i8xUaqBF9nMyc6hf36pdpGcW7xkA96dwl3Sx/j3GnmK2/J
SoE+HJKKNxpjiwqCn13dVV6d61GTVMjDWAhOjdG8Vo0T2h0MhTCRWi0jlId+aNWI/2I1Qx5D4iXT
wrmu6ziv1RyEzOOr5lKTEtzEMosc1FzVqfsVdQyxD0zpQGlKhAwNR5NZRMNnOGOUgiacXXf5J43V
94JTkPqNDSKI4AJtxFMZ/EarJsxTZPfgWWl62bbVeGY4eZNFuXBrQQhqGixh07H7Ql2TnwnU9Cao
li42pHanaV3YgMxPo35JrSK01lKdCahGu1J1QRois2E4MQyS5drvEMfFeqlo2tjXpvTFZjAld35f
5Hu10jyJktrrb4rJoMlYuast95jz2p9U61vwevu66fYx4wWMwc1HAHj7STLAaFUh/OZBqa7fIwNI
oOHNpRcYXtgHTkmzq/BeOtNFassQFGL3SeH4rpFNcEV6Hbrw5uMG3eTk+rXRIR5GP1MPgVNMZ1iZ
d7vGk8UZbEcnXoUznmtTgbqvb3Ibl1YTTY2b36VetRw+jk7vNW2QIPr3hIqMf8Nfvd0Lpc8Z+njN
/LBUk3zyjMkHMidTp4DM6edlJFqHAdJstub3VV+pjIRXYBLrmaZCbLCUd5WlvEgvlvLfL+l/oZr/
x/C5Az4ACf8Y+/ENUHP78/8BagLHZAACxAkpDxyaPFLk/xjgbP+HqdVWz5Kp/D5S/wVq6v9iKEOd
xWAVOCK20Fsh9l+kJv8TCs3WRsZ8HOWb7eP/B1DNE5QwAGG+qa3SAUVBikOS9fZAwU8pUyjiyS3X
IYldioTNMLyAEVnOWt88IwPSQrRkN91aAe32r17rjpq+qlh66DrLCkahNnuPhh8laTafZ81YREw1
RTSqV201X35v7f+eMk4ZNcsHpwy7pee/fpQ/6p9vzxp/67+IdM8FP/5bMGwDj0Mw+p/D5vzL5/0h
PcVcmykEx/C/h80MgBJDBiT7MLYou8HT/nvWHPNfYArJtrY2OONrpkj/4Kid1BSbughVEwk1/9Zv
TMnJUTPpDS4K+shT6c0+wiJi+TaRZkIpabVIc6X53R1kbcRuWarrJMm8ewAV6Y9JOlxCTlCMT3/b
wdt/3yB/B/3y1H+7V7bfQ/KAygepJHorsDbeHv1sTROmx5n9ZFTKv5yyrLtYLVlGc2F+hm/YHu1/
rjCWQhnB2zIWB8wO651cYfQLFhK0OX9uk4Nfna+IoPuuQyWM1Am5MsY/ZfaZcuMf1wQohzwXhwK0
5dvHk06w1GhB588DzK/mAAgsynci/kzo/uRy/M+z/W2dk9rb8ZSaRrHkz3I/x/VeXIhdd/5DD7X4
s/HPCVTy/VInFVkHFr60GJY+eyHaSKELmS0J9TiLXrv4bAqtEFZ//PEhOZkDoZrBo7GHQOrNjRV1
yrYpaW0kfZ6bLyPTEBDXtW+ei7y329hlIOkePL1vRexVytklRqu1EfiRRsQKbm8QmYLEJEL4TaxR
azUwEHumjkmknN5NSU4pmKNg0AsrEuZUmfsEjFwX5SnGZGGqFcWN5dUJVfbU+C++nMAGUIHMTmgt
RlXHaybI5frWcZ+SSrlnqHyommFM0K7hDGfuMGSrsrDTdFDzwSC8WEHgD6O5K2fPeG2boQQTaQ3y
59BkLqYizIb63eznSYFqW8KcddbxPh+ncpnDgfhynBfXaFEjrRfcxNas8FEwd6s2tBDeDw5ZYmF2
X7VMssK8HWnNCW6DALkFgP6xIet8uLQ6o6V4qIz8aghkLyKp2aMfq0rv5giGfuswFMoANa7DYl5P
ebDBIWaM0i/XKjGHiBFxX8ZilNX9Asjqn43Nf7/sLUJuFFxCon6KXQnSIMicql9fUmOVh96oKdnH
RfskizsNPDSOyK/pU9FHArdy2q1aLHLHVk/0l9ZrqwhiThZmXtFEQd8Nn9RK777O32sR4/wtYaCq
PAm6lZfmfTaUxos+EQNZrAWwqpRRg2Aa8LreSbervmZzmh1dGSR/lS1zyXBEtfp59BLD3n38Of3h
0V3ADz5hEPgwxIe3QWnoe0FIXnj0Wrh7tE+mfWLI9qxfvPUTDae38W8jWHEJ8hoDsHag7k5xLqmf
5MIc6+qJ6Fjui2zQojH3i2hZMhHZjBcjz50hp6K3cAWpuHr4J0+6Lb8tTOJncykDOTkJ+XSlx8Ew
KusJRbQ6xJiP3visxp2DcO4nLZmTxsi2FMLeZBCgNGGUnDYO/Gnx05xE86nLRut2Ysq891X3GcmA
ROBvd9jvB6KJy44yXqIGOQXPDMIyF0+27lPTpajUe25/jQtuEiVrtlwGyIx8+3gD3z2VhxsEHZ8t
Q97e5PZ7/tZ+W9e5W+S6IJZXutOOHpO/a0rj58eLvHuo34vwqqDxgan9XW/9bZGidNe+YlOfZtDO
sfKt5KxxMFNirG2E+Zh/NsY6aS9tuTa0dzKwrZKl33OSc6BcJiWOTsnTGgywsW3ImnLK9GsAL/Ue
hbHH1M+WvTav+SeBgHn96fvjK2BIAAUsoHJEwPLtfsrWx+0ZDZ4fKsuLl8pYfXHQHFQhw0z2qr6i
UwMuJdHc0Q9rtA6KHSpHtRkJP2uDsF5TqztUblcymTa8qt+ryQNDQzsBpLMv83TXOBiHnY+mXMkE
8qR+mdGmKuKppTOOOQaICXqEi4tyCHbQ1zb+YufTYJMKCYP750BWmv9c6YGNUW6LLjuvPZQYD+ni
GAvKQFI+J1luiTPf4Z7d0STW5nC1pvkRDk7eHbIg9abQ7bXkC6ZVSXHIu7Tw96vtlcGxUp59baI5
BFq+EAiurLU75UgMWNrU7mwEPn6iula3JGeVp85rSzUyXJpZ3iBd1BbR0E9Oe5j0xdH3AYo7Qbzh
wR9nu/UfUKrnD+ejWeLSXTEViwSmHwCJVyS8yVeM+czxRJZHi58E9nWTDLSTMiFcTOka01uvR6Zb
+ZlVg8O+TdtVFGelUekumqGOuuHDVmWUuEZZnHV2n16gC4FSACyZPD1ATqkcIsoA0sY30lKPrFbv
k3jW28k5tBAKgjDApIJXZpa1cRvU2aajBNC2P3hDS09fs2aoAiuiL4A0eC8LrI1pooeGe/uvwWtQ
hYFoSg5jd0a/C1L4QIRN1yBJ0ZkzbrYT+oTisyllnDkF2vxiIp4WiS0eV1f490VRVXBEatMXgGLQ
0WF64QZH4N3TY4XnbxnRQXLukGnqK0aIQVWGzeSg7SQTz/6mVnSwYmsI8njJ+VJDvRzzLvYgVWNK
04/d3upUX94ZLbwPUNSJN5yXaZCrePXKegqh3lTjIXer9HHsgu5bv67itVgCYV10Vt5dTkyxk11R
Do2/U+Ok/VTzvKmSWXTUd3rWBA9rb6a/5grXjl3SIV0RBfNgcZy1NiVJya30sZWpbYQOyHUPVTGz
uNU8WyKpgsTffqxS9KgYSuFTbg3ro2tL2YRQ2LGSt40ZyfdWN7P9KC0knmHrIZ7apK477As1zOq8
5KfeTclgXsyMfenUes2URRrBpY2GZWLkXUNv2CEblkSDCzkFatTa5ccypdJ/JjH1s58FeaT/BXxF
eiPGWntwhsEgA9CXYrqqTTPPr3QsZeRl5kxwDP0BVlFYL4F+KbS+RvhyNudiXwXepHarTNocHkc+
HYVb6vkukLN9XU26/4CocvDUgmzCLNVwi+9ND/o3LCxAn6G5Jtp9l/sNqaDUy5tsMYwBhaLav8sR
PfgLf73gl5VL49uAgtUcOk4vzPNeW/kLzty6WwOTLkVcoHJ+vxYlwHVUbe07g3+yorFdz7uRltgU
WWWHvhQ/fu52DCbxYA8mu71xRD9c21hLF2xgN5Jrl2X3EwmrydnlvlPSzxiDJbQG5cI8BZVj9WOC
lllSeaCAe/OOOXb2qLpqPC6r1cAp8oS61wY/f07l5PAoaYCHAUKKeHbysgAUlz5Cqb6eYArvFAa4
ptFT12AOESbQtEnD/VAVbNVYq74PhbKHVzUhhhkGvtLdUC8c76Ut4OmF6B5o+FUMK+PcJRmGX56n
phhj7SWB16iV1wyT5NcM4fwUCPky3SYGoyCwOyUalYVT17fpmKLkVOS06oGRGcOd1SwpcF+ryOaQ
vUShr9aU+Lk4ILoIiLUXRCm2xR0OnULvOMeldds5xLV4cjX9u9ALynFsZKDzVoVLL73Q7TIqEaxZ
vkA+M+hF4yqagHgAW7TBqM0zZyKLvgqqeSDhN418ipGeC6YLQpZpxVALmn4Hfqaco6TL23anynl0
wnpu3G/uDN4kZHau3XSkVNmusqqxjbSiXBHmyuryqShM+4GJDp6ig9aXeMKWxrLGmNsETxLd5WEX
DFgwR0MeIBosJ3dkDiL8oIuYoK6ERkx8brp1k0EahllMTHIhhoRZJ/DBmcs6VbHCOmSOhZEsRLlq
GNCAW1uP0QiWGqh9zamOLAf4zovcWtp6N7Vm/gAZtmp2qEVrP0ujIU8atKmSIMAqNOVWMY2cowYf
jNg2pdGzf24Goq9xxyFK16BqQr2qKydS7jhau6wtdVQGZfc01xo8Yd9ZqvNpXPoFlkbfm/sy9Vr/
3GoqRdCEUShBYhkc6pqGigyB7qXOfma22saJ8GnazWMf5GGuuQH8YbW498gziteqBlaIln4qL828
ze7rAgRx4egpOoBZ0l/RImqdaBnHLaNFsA4bNxLNObT7oVMYHhYDImJantyNyhlurKJkDGGhsfOL
1s+qY6iceM9mgTbLDtLY+kPBYlv3U7XMkIiFevBn1QLV1/pljFuzEzdeZrs/a9KIIbTAh/kxszfj
rkgH93VYk/VXZYll72sJMbB0uw5FEum7VWyC6kdfDUGfo15NwjhA56SEdYZA4Zs4Le2wM80e9LXo
tAWtW+U/L01OZWvrxXQsM2R/dzwF4w2iCDV/n5TrLama/SoQW0jCDrG4OlzKaXjJx2W4kXWDRLAG
nSfdYduWvMzdvLBlztzpke3VKq7rpZN4nfTip+aV8qes+LMhiWLxi3pguRRlbu9kc1czeSyjpkv8
eg/X3fk2TFrP/bp6uXOQpjeX0ao0xNQB23jXDgiEdOcg84cKI5HpavRRYwi1dRQaMQIrzdAqHPel
qZvFQCNt9OAduUkHO9weOBuo1z4XgBMfJoZbRVx5y3A/IFrUAWPUGxlzY6bPyPcVT3k3uJzIwq1+
kCzlrxUoawIXA0h0fuSY3zqLwJ6483S/2DdoYJtsvwq+GTmSp1Y1z+mOWzG3kaO05vMqHaYr+LSP
gdM1N00tskd4goYdTo1c+z3zSW9FlMmyn7uyLlTUiSZI97U+jfdL7XtpPJN1JgzqtKnmz/lEAsF3
koaGMc9I9HW9lJGV59m1OTpBxeTUmKpdNxedIKgRpjIjQ1kKlCaaoQqtgQt76Mxlh9TFTN9qbnO5
49TO8izVdPOsWvIx4iQm19BmcHzm05Bfza4mjXRmhyiY2VMokrQOV6Zwz6pRI5e0Uc123FZqxmit
dOdvNt9pEVkmvXa+TSKwmS/5FRQrHbKbNPxYuEAqIxipmQSwLRY9dmcpuou8F+U+gYIC/FSWVXKD
XVz1o9UbFyXLWVk+8+HSN0N9TdiCdEq6GQmkWtDFqSZzbmoom1k9HhLDqtTOHL3cImPQWqK/GoNv
ad01t2Dv5TW4ZQghzCwHzKEKTZnPQgzgOLPBda9qG/+VEYlxtOxnc5qOoJVbM9KaBkMbw+8xaLLJ
L0L6OfnZFldKUuIWRKwjm6k+JICPjrnqtv5UAT30MJod4UOfVneIyrZ3JuYHxrTugXt5L/WylLdy
tKCb5lzt51rmKyIJ6Kc7d8Xt7ELvlf+QJI4U50tXDW08rnVmX5ob6GfZiTZvkzxuvbEb7nByL4ZQ
tLYt9poGJvlQgMIToTG1yWtWwLqJaHNYN8iAFigZokYxnJnSG27KvjDluW0SNqHb6jSi6g6d18iw
F3PdLVqfQqxY3bkOTbkMtzT6lL73UCe77IfF+F41VfCqt4SDyBCNXu1gzBZ9OOrkIJEYvGCNprKC
RevZNdqqQ1aoa+yKuBbgwyAXabprdtMFXhFqyVpP+5k5Mpl637dL7DKfH0KnarQbKfV1RpgdqRlu
El/99PMJFrOB30O9ibdq4xluOlOIxBnG2zUIbLSl6NnWYbvY9bPRo4ubCL09d6jh3H2nuvzeF+OK
OuCaES4l9cttBzkHkUW1WFnkBYv3V/DbJ6Os6/wblV9yQxpTwNA32/7MzmvmSGOPCFtJxCIOC0t/
CRqxoFjbF/cdnxpwHTTYIWX57j2Hwn9xC+9qzTbU4r09c8rC3Hf9B6pYhAySqVfTJZfx+MOszbEM
HSA2N36PtEToJqmWxWVbNo8mIS25XmRSZFlk466ItEE64Vlk6lI8isHI+ivVVhlahGp7sNkth/Si
Gkfzxk9Sr7lcHEehw4ZB4ZNG8xJ7PSpknW1w0guBOGobE4Can2NfEfyx8cFdT1NThiQWQw1Fl1IE
SdinjvqW0mh4MfMZ2IhHDQvQYBydiyxLl28cBPycCiuz7IMyG5ypDHpxcZpunIAUJXNCWTEkd1WA
5ZLbdm0So5jtXWImhpBmIvvqbs10iG4Y1D/r9oS2b+KWGhiVmu9QiqJ/pDhPH7WmrZ+dzh7x6C2n
R5VIqw/RUtCu2rJom1vljwpEN3DLvqNXbY43luGuR1upCviqh5gHSYHzpBbAHvsgSd2e1y/nLEz8
QAwvYh7q1yXxguQCmFCiX+qaCW5TAqQCRx/kxXd+RP+t0pT7NZ/b+d4RC4HIw8PtqrA0/C1rbwmQ
901dRiBesjR3Fd4UvJUq9fvYxB3OPU+9LD1UjcBxypUYOfhgHmaAOOvyChv0RRd8/lB9rPxypHNP
blD7azzmRJOw9jOKmUVagx0uw+o89O1IbzprRLCXBkRcxHG9NAA2Y3p13KZVyzltFn0N62IS1Pip
NXwfaHgxM5lEY1+7GQ5fB0QrUnll+8Jrd0Ve0Eec5mD+lnvWqAG28asaheHWK+NhWYfqMjXd1t2h
NeZ4O3/s1b03g2UIEduchnPFJN78JlZ4JqHVZwJZWn+q3Z1R1OpXVivL3ud6U2f7VPMyF93UYc3B
9tjudO4kiJ7ZCa1q7Eb05sH2mavdCjbtzBF1258H2+cVLa0fvExrP3rIQUyjgedOX184TTsaZ3rd
4M/CzauKfdq59QhFfk5aMiW/9SKKZi4/y8wnZ9+YuZPtjdWe5YWYrTXfTZ1l1aQ0s15foJMRFM+r
Vnd9lFf24iAjLHpUlP1uxru5MqoO2FCSFF9pQNT2Y7Y4zBjYEG894714077Utjee4IDF/Zab6a2U
FqZmM+6YRjTrlTq2wKW+Ux/NfYhDa/mYwqIkydPRiNwnLSVOkJP4RKqi3xoXIPmuy1m3E/7NoasO
XjojOxCIhRFMSda3ZRZN87VIZf5NcazyaHS9nGESonJ8Cm3WDGdIw1FnJ/1EYmV0o90hhp0tDzWi
KdiR0Za5y8FO1iHKWt03o7RHESUlh+IS3PpWX1pF5VyaZdKiRVHUzncffPYUTcppjlW56M6O6QjU
tP/LBMN0QO9YT6PrNn+1QYbkXqZn1j/ucpo4ptByJ/+ikXoqMdJP0s5cWdTPgSfrA3TX/lLjVoz6
aoXyXYzy7uOu6rvWLdEZeQKYFozNoByftBqdzjBGVMby52BK18NcwC3Si6H7R7MEGtJvVsFW7W1D
02ucaRGWRRVeac2l2RCh3VT2WLto7Sfs/fcPhNAROlsgzsBdgcR9u5SmJGmiJ+pntL4D0qqyu1mc
ejx+vG1vhyPbA2FjBLANVi6rgDV6uwodC5nMa1k/68ingIqHD2ajQT/SOPwExPyn5/n7Sie99XnG
HDbQ6/pZ84U8t2gzxVbQ/vr4cd711jfMATgWZjBAXEAvv32cjr6QDlugfi4nUez7xsdDVJjd09IN
1pfJX7Xzj9c7BcJv+8ekFtoj8xbG7M7JW0JSvYQR1w3PywZkFFpbVxH0QOcr0upljLNFe1bP4phg
nHcLNW7ea72FESpQCfdudaUbOsnUfZ9tqX8yivrDi90cVvhxCBxs2Nm3O2EsolctH9yzw3d+GAzG
TiMM7PO1HV8/3oM/vFgkMvnyUEOmGHFPjlBPm50AP3fPcvp/nJ1Zc5tMtLV/EVXMwy0gyZNsx3Gc
WDeUYifM89Tw67+HnK/qWMhl1Xsu3yFpAU3Tvfdaz2pyzyrVFMi+FlxoJnx2PYQw8YYjiqOGuvyK
D12TrCNVddTz7pBkjkq5In+fMyn3IjrDF0ZaiUb+vRN0CWiUMId0qEPrhgmHDGsM2/aQSUOwyftS
vaIaXDywPVaupBovP8ChaN8CZH/BnId6pBur/ay06h9jCMML68A6J3iZYhxEF0EAnRxWNvX0ykWl
z71dTOMBZjGxjIE1sM12osTcZXzO4A6zYVc3gVrjOqqpm/tm21YOjkg7fByHUv9lBl0NbVmHJ0uA
lSMwaXFIDaiyO9N1oeLk8VKzUAgzzPrwqqq1fC9ZRfieabn0YBtjNfszic0/SCAvbddpKO55ExHg
3waW/wcpDQjC+npKnbWslktenIFMYd7jf4GWHx525XS9E4wW7ZcKJ49Jncvr2YVsu6Se/Yjo9l9a
LbojTZd5+/XIZ5N5ac4RhLM8fZxm61U3yNOSMUz7Nc5j5a5MhPKTodILo3wymW3oNiSo8c4sMOHT
R2qVNTrwSOkPGkfhA/uxej+YSr7Va+NSstMnQ4HcRlAIcAb657/Z9eFW4uEBczIH3SEjlhbLLvs6
tMk/k7opLlzUWbMPdcEyRRVs+Yx45r2RjBB/eDEfxsbazJJpb9ipiU2qjH/MJE6I5L2UfHx2bbgC
wAdr9FKRkZ05puIeen1pa90h7DjmGJnynX2gDOAqar9/PS0+G4lX0F4uDhXFP8XOh7s42KpUZHU4
HOyeEkgQp+OWaBbFs1WMu18Pdb78cFVLD9qiB836ba9WOmuiuhVUdn/Qg2jGX41QUmkN4eESmL1y
HqJNVeMlRfn8KjiI/ZKyvr+S4sjw5ViYLxd+jcZU/F8ZGYshvwZsP44UfE4OIvDTqTpleSVLcTUc
Eo5C7oBW+EoMDuwvlV4HZ2r7KUimgFy5xnyyhkrecDA1Xpo8l6kQOLtEbeXXr3/SZ89i0cmQsLjs
LuXV/ZGsdqSurQ2HvpfjO1Ik5E3UG/UNJdhLE2ydnLtcPanxfAVgny73YvUVLcxqHEa1FwfJMqfQ
pRVNZA4VGTTsc2tND2hmOSLYvSpebChlmatlhrNrjJKWNTSf8Z40AjG7rTpR+raGDAWWbLXFXz36
V3Lj1HtD9YnjWMON+m1yrH9RRkl6yZJIfv76ti23ZfUgmVcWWB4ZoDV7ltMHqQrAeVmsicM4FwUY
t4FQFTsoLnyt1gD4f3eMZyMjZ+JgeLYKZPQSlSkvpkOhRM1Gqi3zfq5m8u21Kn+K8Ox5dd5ZbpTX
yr2VxM0jEczcsUl0G7g34dbq8v4WkZt+xSlFXH19D5bJur4H2BY5jag0HkCnnd4DRW3SLp6T6SAU
o3fZIeWbqA5f64B3LBrG8sJn7LNbjmFChSOCSQohxulwDsX3pfE9Haiw06ELRLKpQnHJHfXJRSGP
oSTDFxOnwHrdbbQukGO1mg+SKS9FwhhXwBRrbinP0l5tlf/DVS2eR7wRLLx8P1YrgtpLSCKccjqM
pizdkDVKd5k4v83Xj+qTe4eAHUfS4viCELza9eRVCGU8bCYYPjMPJxuk33lZXmIRrLHBTFcTHTpa
VRQEjLUgtT9uK4WhjnbtJMohSKzmpq+xtOLyCShC6jQ+cupMu67p84UKRp+81YNDSZ3PhdyS3cVG
UVOfYV8yUd7Zaza0TsmO2ew7ym2f0qArxqS4MIXP7wubYBA3bIzAYqIYPP3BZm5URSApyqFKw3hb
1TlRVb0eXXiNz9dYRuHm6AvUB4f3aoPSSLbWmySBH5LCCXbJIOf+1AS173SjduGCzqcvojlWWX35
zPBKLj/lw6c1kbXOIarLONgGNWms9SoO18bcO3otbugga/7XE+tsm8KcZSjZ5IVhKVgTdCfylxHg
yM6B61Z2ZMpjDwbyYpJ/OtcKZeR42oGbq359PezaRsPNhIjOaQJdGR8ToFCn1wnqi+Jr00kHBETq
FatCJ91XNTTP25LZfS/hN9qXU1oBfkEm29JvjYxfgZrXiTebknNodfq3HrkhVAy//mnnU2r5ZUuh
xuC0iDL/9JdFo+mUpBYGhw6JxXde7ehHbsXphVE+ue+wFChmmPiZ+PysXugAf1AgdYl0SEf8bNAV
a98MlZo2VtTU97EZxzsNH++FJfiTUZlaPEk+38gU17pXpdYCItdoOHCCka5Dsrv/pMQrvSZZF+2U
vjA2qZOlF7zD51MaUSS0IJmzCyauxZzzcUq3Uz07mEbzY8Pm99pJBFrmrKGm3JbRLpGn/uU/P0Bn
MWZh7kHsz4M8Ha9WJRkIjiiOzDG2iHzX9jEitAtrwvk0Aa2HrpVJggMQM+DpKDTIarXpzOpoGvM7
vszWl9v80sdsvfBwvjc55PJyoo5c/MWng9BnUSuUP8axCqw9C5N5a0Wz5kZGaez+203TFBwrnB/Y
1LPJhk53OlKhcbar2Kce886ub8F/6J4Iw+Dh61HWsEAIe/9mHwc9ljkqlKvlzVIkZFQ9c2GOxxwN
4eioINjUIYnvaksy7ogVTvZU0+F1jBlRMn5lI/YgO2gwGleiZo0Sv1O3gKg1QhgzpdAQiETOTjhK
Uu2KWG47Nx6RzvtSqQzfnNl2XhpZUtho5k2mclwH0n3hpVrP73/XxLzmbSG991zgPaRlz/GZWzcq
Gzzn5QZrYH3TzfoD3fRLPJv1vFuNtgblIyJ0gsJhtL5TMl/r8D+WVpBeuKazibc8p+UzxJ4D0+ea
vsFeo1Og5OTHOkklL8s0DM4O3s9sHP58PSXOR2LnuejDF48TurnVQhi1fTjPRPYdw4xnN0omB7qK
Y/mM2cD/z0Pp2Eg10n3ZgvG4Tud4XtRoODMRHwtZqLdZOdJzqfENs7qbF5b3s2MrG0E8DDhX+JKz
9K2XhzHh1D0UenoswNTgENE7v0TTjxwWmJZv6Hib2c1UsqtPRfBn0Arha4023kVTBM4rof9xYWNx
Pm9Of9Dq4qUQHGFryekRLQoNLCWXrsIMUOeFC/9sGLyUOCsRA5AWtHyBPuxfGsXOh6bS0mPchLLf
OLn8aGtj+fvrJ7nsDj6eXLi7Jhhd1t5l88DZdzVKGSOrGjsoRIMMFiOT+zuqIuIWSbzzs8s1zphQ
bzbzVM2bPoiSC92V8zee7TFFABZKGWrA+oxh6ahKkbKVR7pF1l2pljDflvy+Pk5K2vYRu6evr/eT
u3oy4Gq3FKhRjVDNLo9d2uc7M4R+1tvDcGGKnG3KuK3UVDEcck2sZ+bqthqmQAcelNUxSqvoVwkB
DiVXTZLnpPSbKkM4FCk6LWjmaL8LTVLvwQE6pYv4YfZm1nwqaoaz+fraP7nZFoYg4uD/uSPXuIsE
bntI8m5z1JEp32WSZbzYS7iYhhdh33fhpdjET8aDp0AxUl52pjBPTudWmvVWDDS4PaLbmx8EmvbH
uraEG9qFvK90mB5fX9/aAMw3EV+yTreJryJtcms1oFbVpaUhnDwGVqMY2yTPDdWNW5hObjfY0Rt4
NvvFmWXpvUshC8UIjK+itiVsl1jP/L4RzFS/5pt5bbA9Bvhmjo7s1/i0ZLcvUyPnL8usbVMVRLrr
wrb+mh0ShgtfjE+mKM0fCoK8/bgs120CneDWTOna9uhkvYJmw25vSyUILtys81E4myILU9mp4Bcx
VmWbPh5pcURzdzTyVmxCKZaviCm9lM746SigsAEoaxSI1iC3OBvNTkd9djTnNvMUO019VLnaf32p
cQirOF9tOn36EhZ1OtHgj+N41dL5mHPU28rxHGyQeMYXXp+zpVLjTeZ7x4K5nPIWT/LHBXnxHjQy
/JIj7Rup3USRjutCyxJlAyyj2SeakK8RlY3ZBmU7mcaWk13YKZ+9UPwCNIu4o5b9ERP89BeQqsM5
R5OHYxdJ+u00jBOC3QFZUC6QICxa7K9fqNNDDt9c+kMadDSVwzFTcj0TlaLvWxJ0Z5qQ1U9kiWXl
mv0siNU0tCvgKskmipeQlq9H/cel+d9v0v8My5pBGRZH4Xk1DfFG11eGMh+6SSufcqvsoPGMAzrS
lHBbxZstK76xrJCoFF2LBvnaxITNDi4h9/jCW3K6p/r3UwzIUZizF8YmuLjTO67GSKEKnRpYN9s5
6uJi9pSYQlglnP4/NVb/DcW1cozHzSrT0FgN1SEtzYrGxOuA52NX4s1AuxIFVwgiLx3MVwvlv7E4
HTCbOU0CkV7jh7VAyjPiueWDU8Wh5RnzlD6WSYD2k235EG9GNWyeB6IzKp+9nmMgjB1CzZvSrL4j
9jnQfeBd/RV6NxwWWljJGjiZon4oDCeQHp0wBeVqxNKzpND0dwtm17Ot1+2PryfK6Qv5P1fBuoIL
X6NqeMZ7mGKzgZksMz0hRELUtzvlQVfazqshaD3NYpTvcHnUv3OtGPZTYhUXzmCfTI5FGrLUR1l9
6LedTo54aqXM1Ob5MChm67cSgqyYzRJeBTJDvr7UT4fi46ZQuOSxrff2gyi6DiKufNBj3Nq9LYGr
CjLUUS1ehq+HsvnVq7ePj+jSHF5q2eaaoqFl6qQVZIQccoSQfowu6E8bpKoHH7OBGkZRo6sl5yYi
2f0/lTf+53kuPDqH8iMLrLpaYMsqsYYSC8RBZHXzlvDl2PB/60sVNLqesza51JH/7K5S1dCWYwUF
7rPWRVlERgZu8yDjCPQx1dg35J7bfmQozYW3+3TpXq5tse3yUbdBNdD2Wc+VgXCSIa61g56zpHrA
15Kt5tT1L0znGH3iqIh+fv0cV3bp/xkScgaFFXb43NfVkLgiu2CIZ/lgJ81gbQdbr+oN7qDoaXTa
8VCICh1wnMbpt0HXqjvW3OLOMsLEq/kbL3xJzicVCQrAG+CtsSHmhT19VVAfDuz3lrovEo6YWgTQ
qXiesAOq5J9jG0yy57gRSBGLSn37+kac7kH+3YelXMa3c6FknAmeZqmEGt1p2oGoo4HEyCDzZQcF
7dejnM8llDo09ChE8poCvTm9QuAbc4QZzzmoUm17snBUMhqGYzh16YWpdD4SwhvmLKs323m6iKcj
qaIdO9a65EiXV/GVRM+3RiP1UK3i7tI55vzeseWVCWFEKKIvPtDTsSK68nXvdOmxCp3iNRW01BAX
qpswRBzbDGG5V3BpbTCd6i/SaOos+x0krbxABokRw7N6pLKxVF/aCX1yD3QUWcQe4OJeIpNOf9cs
1RXUVSs7jnaS+E4b9145teFOjemKfv1gP7sFdBDIZScvCrzR8t8/nsPrQkQGXHhIdSLfyXNRbspI
V66/HuV8qwWKE0wSECRqhkieTkfpgha4AclURzB92l1DjYe+rjziIDFipPLCekXm0PlfD/rJpVkc
0DikQc0GSbK8tR8urerUTOBTqdg3w9rtdL24norkv++hKHLCcl10KSxH66XPimRJiCmpOQNkgRdH
gCVlSVK3RRokFzbI/xqtpx8vEFWkLtG+Z5PM2nd6RSZCrr6ZeyrWshViC3I6880OpehWC1LxwEyv
ababBoHoiWIAUMgQ4cQuwGzL9EY7Mq84Bpsp1oRMAggyDhrt9mrGIcnuFz9JYWWKO2pz+6yKqEm3
cmIqN0YsgwQHJU6gkILbgkwaYTErKQTLfwssAbYrRGb8EJQcKrdm7cHXtJyH3M7SMB0glf0F0K9/
zSuD34gcovcaGFzP+OuH974nFB7vU1JUvqPSdrhGHCr9nuW80t28qvStLENb9CgnDLhqicN9a0qZ
y4zRAOUuquhxdkmLUW9bC4c1XYMgebeGmtArqdDE4zgW1M7KoCmFb7cKJkIS5We4a0ljSLeEjISy
l5epHGFtkcFmJbhvJU9NO/UtpDb31IWR+FsamIHpvQTYwYWV1UdjtrHbN51s/y40+L0e8uxybxa2
UNy8S3Nq4laXFP6QJXg0i1nLMaGJ2TA9FTE/LjFUId0mtxfCBxY1+2UA1XmpirkqLSJa4qvIBm5J
dGHXwTt1OluqFEJBEXbFuw3FtA//Qn/f4iGd7eeiBGFSUOsursvkdxo/KXhfvn75VhLP89FXpzml
qGBZWX3xPhrufsLz+lZ+1/fdL/ObEXiV4sX9rrL8bvf1sOtN8/qaV+98odlVqEuMmmn0QGbjDW/d
jSQ1LjmVLnJuc9K9vh0uLG/r7/961OVXfVhpUhPlfdCNXCsOEcvi/r4gcc647R0e00C/sGavd1un
w53JqTFoynIacJGmUP0sy71J/gvJHzNXtPn6dn5ylGLhtPg40uynLrw+BGRCHVhaiuZI7FFJJhVq
ndtUm/7ExO08Vs5i5Y4lcRUrPXoelfimOtCr50Y3+i0clcivlS7dTr1RXuvsIa7nNrI3bUHdKpQ7
cUMRAUtqlanX8Cb0CxuJT5Z/WhIyWYEAwsHtriZghNdSqOTNHIuxqTjUN1BDzFK5cIc++VRTmEOy
T/QeApk1qwNm6mhOos2OdY+5l3xJx5/mAT9EOBn/h6HYhWnWvywMpBensyzUtRFXvsaugND6q9wM
TV/JOucaitV04e395HsN/m0heSJiWL6hp0MFGibJwcjyoxSpOHppj7EDCZvidpDmOnKbLnCeukpM
T19Pt89u5r8TO1orqmrrLzZ0EJBWVlAce4PIFfKfCZgeA82bYzu6sKFdv0No9un8Ljk/QKP5pq6u
UNGKxBGmUxxLjTBNa8ZQFkVRejXqPSzcsUm2X1/aJ2UfIuQVSuYIgBCXr1G4Emmoo55lSyCCjtWo
pqOSJiTHtupA4VW2gp9SRhpEw8byhniFeKOjZLiwcKxXR47WYKyQzy6gfLDM6ulj1fpJBNRCeawJ
Xq2OruheM7rgPpeU+AFkdbDN+Yku5pZ0U0+auLAhO5tVlH64AxzxIRwiaFge/4dlUreSEGpKrtCN
UdpfTOI/iq6XMMuT5LpCEnjljG154TmfXzL7JXhwtKw5o1ERPh2zmAsnYS+lHsN2hqKPnbp2K5nk
CSI/28c0G+EHtH2+t+qm3dhze0mzfLYKcc3sP7nxjL4o/E7HH80swpKiqUc9aDp/MnRxl8zGpZPM
P7fAx50h5ySkpjRGmcx4UtZvzkijhZ1Abhyp5reKGxbk+uLnbJ3bsgqzfqGFSJmvI7P8pbfY+sCi
hMBjZEo8pReVaXcfSbb52jmkAHkl+TCKn2tTqeKhGgyCdcZRfoK1Yt/2pdbvhyIINh1WJcJwMky3
JR33xT8V/LWmtHwLCiI/KrPNE19htmleW09J5IMnUq4wolcmWb8DPKVQG+ZXSR3VCEd9gNtdkNnw
pkHpQXKdqXPtmQDlfthBg9EmIMP0CvqZfa1MQyvvFHMA4FOwqQtdGfT9QC5uqRiugemrRnOG137T
6ZFxp8XhMLoobauHssxV3W2KQr6XeoNfLxKh3YSGnr+JNNah2DFxvbyI8PbOsIM7F7PWcGhx3e3Q
KYGEDEQuTZeWhrPtgwo/gGV2IbvyqV3HxIoQU3UthH6cmyCYwDgNOZDgUjfZzCvmNbtZBLDKWMaP
QZs6wzVmWcy1tcRBweuaKI99sO7xN02SrJdKpY7vjsLSnyYSQO4V7kl/U2SOdOHFQqXO1D2Zczoe
KIrHBqmsMv261QcWUIIyphVmXw0nOSbnPhlemyJtHNeCcAyNmxIbvt8F6KBqtUNMcaDIz9GclEc9
EZnt0pQtA9+0wkDfkR3V3nVh2/0mkUr67vSS0dyIQoWMoWg9IWWx04jbThLd7BWlHFu7oR9At2SB
nbzhgTdnt6+xFLnF4qUculH9bWaYiN0GxEjgzoElgq3IxhQR1TjgdofjA9KvVAtoYg74JWMLsD2J
PSVrqzdYRlLjpyVx3uY4iGmHjF5XNqNDpJdnSZUBfVwOUuc7pLdiomxoA3ELCBP9Dp9OGF7cjOUD
x/Zwn2Ak6F2lLedXJxDTrWrHeeBFVRvu+7SDz+JMEiYjuUnnbxbBf5IfppV01Y8maH7QM8k+lHsR
+BGhBiVkCHAqvpL2zi+z7JXvcddm6SbuJvt3FpbzPseGqW6BhEktqV4jCoZGlx+E0U2v1LiBKgyy
wYpHWrb1R097yGkswMG3Is3tAf1gmTq3XVaGh7IFT+UmxGGT2ecEnNPSaATrojWJa+pd82SUeeV4
MhG1aD6z3nhLx7kOuPmlUW2w1EqgmcieeSYft5T3eQc1wk8cVSS7yiE00h/rolR8wv9G6WWSkKb7
EZj62k/qTkz7rCYM0SPHYTiKqqyme2jeUvINS3aQHMwqMCQUiHU/4hNWYql90uQgsyE5JGGZXPXz
IAbg6MVkZvsxklHWoO6VzCsLqYHklU1Y/kigxrVuRaKV7idhKrcoL6hsuSR59TtEHxBGOFMG0Jcm
s/pjmV33k5Bu/ohiRNOI5EhtnwMN+pNJFpy2nYOgvcslKZJxJSfqgvWO6hsKAkrqtmEfgMqcBnYY
ea06yf1EtDjZKlWrjLuyS4lBsfqkvxq1tiKBO22qYRNIdrSk1UpTepvbcvaHUpV5N+kJ+XFRoBpg
fUbF3FOJbd50rdVrj6aSeQtULgFTJwKOd6KCsgIKCbAYCqdYgDOSc2DPU2+L3aIc5t8gCoo2BCdp
8zWd30K+6fVkkjaU+tQ7qxWR7udSDQFY79EQX8OCqp9CMUjFNTjpKr0j1deJH5pRs3CQUBS7Vvq2
vMGvW9QA7qU5e4uiwLq3A5t4uUojuxwLlRY2rlLl1p7r1OatNBWsV8Fg1vdQV6W/fVeh6yf0WINP
JfIA2kSWBPtRB75yI0olDK+QojtXSsQeyWPSZ60nd1qp+qk29upWjCIu7vXKzGKvVYI23yrlAAuC
TjZshaS0c4tkoKjXrpA2AmAL5BC78TzyDuESaQFNlPxwt7RF9WbBrUDfqtI93qo86F8ORmri2sNs
AHanxuHTIHd57dYU2V+RJgTGRpFEOm3SKAiuO5AqlgtIJ3sblBqLhxpFs+yT7seyNaZqsVEdfodf
OWF8a8T8PhhvShq7kVVHb1obG9puqUHUqP4r81uYQnG7gbBa3tKQgpbQ2CmOtiX52eBrKU2AY/XZ
WhZKNfthBdRt3BZA1/PMZ/Zv3adN51IvCBHwQwJyoLZN8SFobbhu+KadCof/LOKd3SvhTzE3SFPU
wW5N1qdOUT0tyKghEW6o73sZAqrbNHOs+zXlrmrBoUUGRR1Sj7ZmT9CE2wHSJcyyTTk9BLDHQood
6vyMSMzByRDU3cukl9Vfuy20A2s5pK5SC/WfaTLVv6u6Y3tmSnHCndWsqNxNTWUdebhz5VWdJfjo
lVH6LFWxkvvsL3qCtED+v+tZail+xEWyi+8UZaPFDThdPY5E5RpRTLgjxaZscPm0KLFfDCNlegW4
hEfgUilvOryok2v1TgZbN0el4M+jre3KkDOZVzdy8EMtzbag/yYlP/C8Gz8ms6tL6lxtrG46QE2v
VG5D21eFkz6MIudGGE6t3DWa1N3Bq1O/J0VhHq0AjLsLVqW/s8lCCj2llOLfLBx67rUOhAVXIzOB
JS6Y9XsCJOA+BNME4oqdJAW6zq4AOaKTd6iCwVKiOBaU1pU50dry9UBO+OZpciTBEDM72x37WN+m
WcUpvShZZN2pyuVXPc6cF2QFeYRPsO4NNmCJddWRG8/XoVLUv1HSmpnXyGn8VhJnmENXSLJbvcvm
HjpUKcN7EeWo+mC7xGvTDtHIPrqsk21ZTCms1hTqFliPHqJZkcbaN7Z2YNQqoj5+zVKc9Tcpigp4
G2Udqu7UOJnuVrM0VBtWGqpFbHF4sdpihsMma1F/qAspf6tjaQ6vAKLJu2SKAVli0Z9utCGPTQh/
YIxcNc+6F0MPu0MFs+XRGZWovur1Xg/5/Fjqs17Y1RPyuuqxIE4yBVNQsSPMOHZvi0AtZReYQfpg
2tKbWWtdQScrZ0UdhdQTAp7FA087EbayEYojwRkrFUdc080gX6kA2HzLzkSmBBsP8TuQwhzuGKX3
cBf0apFAc6x07Qert57ALJtV+Bu0ojh8dlrxaNH30EAsTLO+a6eUptmY9SPLhRlrfwry8tSHLNSC
fdzJI80lXYAGbLEl/mBV5ysj2kQHpdilytNk506MBjYxflD5kK3b2LaLdKdAa8lcOqOB/b1gqR09
gCzj9Dqy7+9dTcAP2fUthKQtDYG2p2dHX3knZp1P/jjBFhkBdnY7Nhy8TSUcl+nGSWY5OOhUMefr
NFKq8nchm3AH5bme+21vh+axsaVkck0xR0+aXqswm8aW9O6eE+BPuvdAqwUuCenGBFX7EpFEQ8WW
UFlXjqbB9HVblAcnVjLAbkDaxg1YDxUXVmnzJyIOQh49xyT/JpQpGu+zoKmMvzy/Xn5NA5RwgEVj
Wb6pWWbCTec0anYXsWgA/u5U7SmvmzG/kowkb260TEThdiSX0HypYP/eAcA3n2NF77UtAhLlLxiM
qfFNwoRSv2Mqtn4+4lHbtr3Wp77ISr2iEdnXMy5Hrb9F6Oaom6RjqzGwKh/Az1S9L1ORin1coF2J
YaLUKao5Uv06KLMqUMzKg9irSjZbj5NOLOOunNVG+FZsj6Fn8wLLPh1PkbBwqQTjaF06/umTyZI8
9IflIVcCqbqe8oZNRGMi/3XpF2rYXPQ8f9M6c+JbMdVputWnLA3v4JDEROJSEfeVgJMchAkYVFtr
oDbvBX2J94yCuPyI2Htkp25b7cvQRWN9zTEGgBFXnL9XlWzdV9MgSVsJvMPktk1njd5QKLHqGSxE
j4YBfHMHvG+wNm3YmZo7pU37h5Oy/AyvqDuyREvltpQx5Tj6mIfo00z1OlUkffIG0oN+SoE0t9xy
DhPbJu7lu4TDKivGFJGRbQ+N1br8je03ISc1Z468lqodeJ/m3mxqWWyFwonN13J1al2CruTgtkqV
6i5H4wPpYgyzDkYE8dMbJcnyfZbj4nDl2lR/i6jm6z1YYJm8YKiVTdhKOCFKMO9bPZxl3e36IS5e
2YElG1u0pYcVEXB1ZWACghEF6sxzwppvmjpNfHOTZg69dkD96UZq2vphnZcNahtHq70BlhzHCjMN
U2Ls8zkGSEntfodJcmx2cqvKOyuDcHRXlSw6adwo8l06K+pj7vS14elNSAhsv3TJOe3IkulnxMIe
hCGLX7IypQUkW4EGvGxap/HLVrJIYaMnEHjGYMkWJK25v+tN/sEtY7qSvFT6+Ja2qv7XsWfnaTJG
JbnOJBMkoEQoOqe5PPgl1/38kCeSHrtjJxvHARSnDuFWsssty61A1JvkSndPkKrR3KuVmN+MoC6b
m2Ya4cUHw0L5BhPMeZwPzt9Ra8xhM0xOJXtdvnAMVXvSv2eFSEjQY5qOm7GdJnD5xjSbrgoB2bmz
4YrN/tDX4+iPRMzdZz0OazgKIx8+BQmb8OKCtKUr0yqiXxIb9t9WEM6dB9xUhoIAzou3XpNoNCdq
Hv2BCZxrz52gBYVXrR33KK+n4Spw6IztKIWKvzWEOzamhTB+L7G6lV+CLjf8ygwdUPoLWSxxM+TS
zxnot8grKxqcrFrkZHBvOXFysXFzLJPUjjiuqHFBCysV7w4Ue6hlCUEQm17q9QcOjNbEAZnaBN8d
3XqGomDjh1HVELAS1dHOo3kN9KjEqwMoWAqSeziolnQNMiOHNQmSU7lplHyCvqsNFNw1Kep/xONC
qtTN3MLKHqT5VkvQLSx9PTp1eEjx7oVG3HiGDiboSlKGQtuoI+1+3O85qEo4gvFjWzXLPWgM5UWI
mP4bH8T+KKJxukeDMD7EST4F1zpsi5oNVyXdg7oOybPSyuEV9xixxZEQ5Z5ooxzoHJp+xE1C096G
KG6DG2eeUe9OVmte1blV/5kDiLIbFeuv5PazHuW+Q77XM8DJ5jbSKEy5pQkbzc1IfP4OprjHVd11
E6VMyZHbq8xIWuMBYIwF4XQsc87iaFKuBlWw8UURoN9iXoT+GmjENXh5M8Gu1Hs52U+zoh9FY1mD
q6YKn05wXJHuqRGnSNcSRju6vTl0r/NcwrIoLSvnKBnF9q0APBPcqppO3aNnRyW7IjLb5yVu5McM
5f/O0aox2rQl0RS+kVjWQxDp5n0SV/N73kqd7vF31X+jLDXfx5pts+twvw4AHFuov7GlHrEipypD
RiJxgzLTflHGC7+nA7QrTuexOrgDG/8W4J5TPdbwdHEEkvaacuAlT4KlByz8ppN1QWgkr5MOzRnu
JgWNPmAdqfggsx9oizsTWTzwRmIl2p1mNt2vRiTx36/r4me1r5MmJS3qVX1U6sdAHYbiXUjDA+Vf
elmaZ9oDG1IoUN1WdZ6/HnBdkF03z1Y18KoAVd6SXvNepfTA6dcV8ePXI6y7GOsRViVno6hCCUBn
8U5NxF38a9LbKC6McVZ7W24bahyksghXUAeubltcGTRolOK9uG53um/tpOv/lrDx/xu4H4ZY3Sgx
t0ZnC7V4R0e+afL3SLkkUFv5CM6HWN0pLIQKHCWugjMLK2ShuqTVv9R+s5lvnG/h4+xFu6+fzbod
8O/ZfLioZXZ8aEEYuGVbqPTFe2T3ZEHv6p560U4vi10WXhXST1xbF3oun863DyOumh5qM7WNlTKi
iY0oIBWvvdSsW7ey1te0/PcP10Tdj7WcqtO7LMlbXdKvTbjFQXCTthf0J2c9rPVIq4pvgOs3tvqp
eMdNcY0i1Jushq9R5vfNHsS0JyvtNin+NMpFYNSnywQKLcg2i4LYWM13iqxzRSOveLe+I+S4yV/i
m5IcAjfd6d85TKd+sgfX/n26m9xLsUmfTpkPQ6/eAwrqkxmrdvE+OMde/GDvHo6Nb2vvcngvZdFO
1w5fz9FP148PA67eCoTNhTY1VvGe88Y53Qumfk8GiP31KJ8/zA/DrF6FmUaclYMvYwlRtk+Pj4Ci
fZBGF4b5dPp/GGU1/fFoRFpPmeM9t8g8YDcSxxfaJ5emxmr6q5MuIaHndlVQXrsNh3pl4VN4gjSt
S/6qT5fd/8feeTRJjlv7/qvc0J4KevMi7iZd2WS1mbYbRs90N70F/ad/P4z07q1kMpJRWr/RYkJq
daEAAgcH5/zNq9ksDoBiptgqaYxVunvnZH13viPym28smXY1Cn7ONPLY55qHuZi9+DL1XIamPo/a
T90eh3eAvpBW7e0QQnsyH6ZIYmvrNjzTSDKwWSqyPTlV+meClv2hG00w64nIx13u2eahKZV+j4et
CTK0cjd+0QVLl/jtITZlmX/brhMZpVvd68hj6F0l1QKDP0GM0rHmWTCmewdzqwiTWSeOD21tuL9z
+dzbVV2C5AUcBJw9ekM477XRM5BdtebiyZuC+c8UZgA98cEY2h2ImrZ6pEPvYCjiepQ8OwVn8ly2
j3e9Prtwfw10bAMdmtvGuZDH66KtJa9WiQqQYlaSonE5KaemE5nL69tN7tEft8qd/UN8Cz957ynq
PUSlj3/K1k149cUvsqArsbI8ydtYM8iCcjchxfw+By8TC1fRIw23fNI2kVmL+AIOHbGkHPhQ/iP2
48f0vftgvwO75/Aifsb4LETn+Ve+cXesBrVXYLTFng60Xli098nzpo+z96Wq9giq3f5yq4H61RCL
3TiVIsnpAXLTgqzbKdp7hX2otO/Spv9mUuUtuh9e9NffY/5/m8t/4P31avkPP9of//WraGmD+D/y
X//9j3c/qu7Hf/mYXd6hSf7rx4XXpfyr//ZVtbx/mhS7NCRKAHWi5/M/Vpem+k8QOJJ7hBs4BVY+
5/+zulQxwbQwTeUfnb+FoiCHUJRdG/33PxBp+adskqNlKLVcVNTZ3uJ1Kffd/5521wGNDNYIyD4/
kMtoqeKBTjH4XQT5ngXkJXSZjVb5XWimfv9qcd796we+drC83Jt/D4NPOAhrKXeJa7l+GVTyYC4V
Gsvus9JW2SdDJZCbTVv6kC2LLyFEoi8IgOsPyM6pX2p8Zd6EhZPDkzN5cE6QhtCREVkcecTUG2EV
VnguVNzytNTND/k4fLg9x+ul9GzEzoCawgdBx0quwas8NFIdesdaGJ2RBwv2NKTwyqA6tr89ymUg
+ddUHOnuLH2e+bf8LV6NgqdGGHhTHJ1VWn07hcIg7lczjSA3Vw+3h1qbEGAsVSLgHGT6FtidtKvZ
1siun9H/7/7yqDqfUIcALvb2YWCIc9sDpiD2Lz5OizLjhPB/dB77vD3CK1Bxe0nbDbzGgjDz98JJ
ZU40BpHiA/21CI9xL0oKOmp0RqqmOgv8h2i6qdmpDPRfgxjRNROIDxpd554GiNuHfpxL3n229/a9
CNFLKvqg1iexcJcfsMeHL1BAo58jgY5b5OYWngBOtpFEy1v68lyzy4EwwrMkQ3GXzH8KaSQjhh6d
61T9OSDNsvPs6r2FzxLi96P99p2CvAD7hFAFDGspJUPVUWtiz47OMb2muw6rzh2843ojNVnZ+lAN
VBhkbH1O8mLl4Pz2PO2a5GzMY4CUSVYfyFR+DSpd8jduSRO9AuiToJKkBeSSGJOnjZbRycnPLTQG
4F9sHqqgQtuIGFcfyWQj8OaGnWZxypbGt0Hr5ihOV0SMGRCTHebpTzvEdRTrHfc9z9ot8t/VgWY8
FzSwFEhl7y3HmzRDDI2I4jNOiOkhSnCDUww3P7518YACQ0BFfw0xSig8lxu8pm9XuzRzz6NuaQ84
j/XUgVNjY5Tr8ywFQ9hvQIy4JC17EZ1KCQNsnCAHaWcWu2Y0VYrY9fgzLkrvFLWh/gIQ+b3h1uJ3
1TflC2W2AohDuQVfu15UC3ijo0sKnIxei/AVW9lUahD8zmZkTmhKKj8DJd6Cjq4MQhzm6cvrHz7P
khWWCb3s6pgD5gF0OQZFA+bNseu3HmOy/dejLKaC2UggMmOKzq2e4q2lm6g5DGje394fV8eYK0Ue
LvIOZGbAhF7uD2+Czq1qZX7OFd3ETGZA6TBSuiPVPnejTLg+FEQLcIsSWCj//NVlqZbu4JaOmp+n
XLM/GtDJg51eD+3nVML9N+4xGX4uQq7JLUYEhL0vH65LeO/cCKwjnKo8o6D0bgQx91CPpo4VxrTX
1H6f1UiwucWwpUZyvTUY1mIdYUURRZZa4kiij30b0lBwtRDodh4HOxro6Zs/GqMg7Yy2CAGR7X65
km5UJBWQj/JMa9et9r2O88hTDWCIIljbxuHD7T2yspaoRXKEISgCXV4yAHH+mQWP+uoM4UpzMTTE
TQHjsY62hju7fujM7s9J6ezzWCFBsvEhr8MyyQg5t2rA1uMpvNg1IZ59pTE69blswYgf8Ip0wh3s
/eRbFGXGd9wrEdS+Pd+rjUrmY0Iv5VqT2onuYnn1FLOgOszFOaSzskP4k+Kvl4C5CDRrg9d+tV8Y
igREM7nWpJzGYnZoOSeOXZXt2dJV/bc5xJpfqQLQ2ZtnRH5DyJI2DqiRL24BIBN0kIqsP8+d1j+h
t5uf8k6EDyFqOV9vD3X1vcg8eJ2Q0nHGpY3D5d4svbQxwTR158YFmJDxkR4HjLf2s6u096bWuhsZ
3MrHQvCQ1xcJq4b4jVzhV1ElhFNpRZ7ozorOhFBNbw+FtM3APsa5vz21q3MgpwYr1SE5sIibi6HY
es2opl13JhvSfuCQA0gu7PPnEUMSv5gbbOtKDzdIh77l+fbQCPksA5ocHFUzzp8u7/HFTrEqxcwQ
d9Jf6h6M7vvRGRXzKNzBct/DFwb9IV+nQOTrWZufsUXVzce8gVsHchZqVH5K6irv9ziriOGICZ5q
t3RNM7eEchhQDvMBj5CJGuagKg9oFTTGwWoSzEoxywPmYXV98FmxC4X8eDLM7D7Fr10/gO0txV2u
wcbZBXVVC2p+sTYeTHUAAut5ZWJ9b5I5n/ZVkM9fskKP03ewa3mN6XEl7KcC1ypqhOGIu9BHLe5o
XKtAMa0Tur5d8gN3q6E9Gb1uoh/Li9x7SRNL/LZEo/XSv0yJntGzr8wHvfCwI+mysKoPmMTmmBfW
eI3eG7Tvqcebnfga5rPjHACwuuGz6yLwClXUyIEQCyPKd1FGn+8ZdE/1rKpj9rltncY4JjwNcDif
rPhBwzjN+DEaINt8HAur+CUCfTQd42J2vwvy+S8KfnvZ3eylbXQS9lCGd3M6BN2XLK1T5Rl0f+I8
jC6cF7T2JoRZ3yeDZtXAfNGHeJnxnhpOuEE4P2jW4usW5YWbPpQFOLZDMHbufF87FT08nJRLCtdJ
D9Whx5GvfejNJM53RTMk7inQlfGj0kuERaXWydcGbGyEk5uDqaQAiOrujc7ABgdUSvyjilQqbLVq
FdG+5Qn9oOAEBU1CCDDIFajDZJengfgzGHT7QzuMvMg4v338rLZmKRXvTO8XKEB33rsgGeN93BKi
74IomPLDbCuVeVaK3hpO6ewAfdt5goN5jMgQnZccnAPiIeieO38iDAEITUmdLkzACVq1e6ycGUBt
qXjln0ANUNWmyY9rHNiF7mQKfEHep02MwyxoVFX/PvIOin7NWIPq90psueVdFqgYeIK8rpCpDu2o
O81Y9lonx0oy9SHQKRmchAVsee96KR6gO15J6UzSAyjqEZ0oYT+kLW53BnKNbmcCYwXEfyioIIN7
SulwH8Q81NNepNjSPdmZgylVj49E932atFqcvGEw4lOc4tB0hBZbDY8CcJUQu8mwxuIJQwacH2vF
kjiNHpzbUyOKLD1buLJqP3HuxVMaj9kkqs4ddGawecLtga1S3dYfWhST4jsrCSrlh93nlH8r5I/6
Q6mrZXbXi9gDjhFm9nvKNxHIDjDEmiqpD7TJbC+CjOxkVdnczV3QVg9xyl/eTYkbZ8e5abEkqlpw
6o8eyYB9sKEUYtDGNRUcBzzo3tlhMWA5NVBVehFN06aofVW6+xVv3DTvd9R7muLzrPV28HPW2iL8
ig23PsB4zRDNPhSqmkfdQzWnNpZcijsa4keV1Vb7IeW0T89KxbVylzo5BYe2Mto22CUR/lLNYY6G
8mc/pXWLgVeEWGJxcsa4a1T24oBZ7g62gpr7iKga852IDCv7Iuv/6d5CsTPqxa5uXNzZnkZsmO+y
ifV6aOx8ImJTZBvKjxWWiQouYFgsvxvyxJvvsYkys/em3VjeXqljTXnkaKFEZGdhH983YHOsvd1E
Lk6UUzAUf+HKPI/vpqZwJOe+AbON13VcDL9wWy3732k86f0HLy3D1k8Sc+alTCZj3FUNUJ5fua7m
E+arlTXPf0zFHIBLUVE/7B9r5Nmbv7JyVJt3apkX8UFlEyRHAYXPe8ynzuBg6WqGsbABDyUbZmO6
05Iuz/HT1XToUaR11gmkZFj+zkHgd9o+IjwnLuBvMtlubw6j8RyEjvmXRpvE+xFwrsOjLcBUHe0C
QsKuxGVzQN8+jVvjPoELOh1SkEyAravI0rP9iJ8JKCh3tL/2GRiKZwKeE+zcKInSg6KHqV+K0WuO
JJIu8ADRe5/zKHeJ0Uji/fQ8dEiweFbm8cnLBXiqEV9UkDTj4FpHUofcvI+03lN3rTXD8/AilI13
ra5GEA8K1fxdtFge7YbcqrVdZ6RldhyyJP7OLWDQEPYslNYqpYseI/CnAIprg16QPmFrf0JATH03
govx9nBmTGbalYr5B0JK0V91PqQzrU4C0XOteQWRE/xZenCHtlP91ipg2rtFXIgD61Kqh8kdzWrv
iLD62Q4iAIWTd3O1g3pLDWtUQNW8K8Z8bu4hNMZasR+VOm1PATqw010TzF703EhD4HAHgseAl9cC
UzpGpZPbh1yXTWx35HW2VxvDoHvQ2w32BW0NBn6XZ6MHbShJNOBYHU7IAG9yy3pfg5DBuRSF5A+V
R1pGMAfm9BJhHDYiKmUJ80NXuGHzrqmzhCMWoytxSIxhindEAlH6HjQJDngDCPZgWrVdQ60etOBu
wE9cf3SaqFfe50CVsl1eq9V3LhIblXdqooAnBuHtknDEeTkjdftOE13NH+sMAi24MVy7f3aRWj8D
B+rxeowxdJ7viC9Wsm+7NO2lA23ctftgDqzibqz11t6XfQQ1K+3JWvZ9X6r6jpgN9YxgjuM1GKEg
ulfQ34lOgFQGcId4NSArIOrWVp8oYw3TzlMoY5wax01+T72exA/83+OPoSnaz6Kpxgas0iivnwh5
nHTvQsnBMG8sIbanscWuscwmVz4URl17RwfLPutjHQY95DGh0VDaCxsq1dNYZNVPS+YmD0CJnAJd
1CihKDKGlYXfM8d0uKtLzZjOmjqG5amaC2JWQKW1u9PzPuFYFAkYd/pwaX5oBlg9D16rRJ9jJ2/M
nVGWzkc4jbGLEXRdl5AkAu9nHGsYRIpGH/h4bUBZuKnm8Acd4rq4n0gDi1OWSAKEEbZJ8/bXBYk+
pVKpwWkgm3WZghuFUQGNJ9YMbspOiZWvdSKNI4IpPN1Og1eTfYQapa8Q0u/WoqqPi1DYG63Tnb0q
B25oYJEg8MTB+0jbqiStDsUTWzKTqdgusWDITo79BBr9PGPARPanql/VQJ0fY2EW/u1ZLcQxWDoW
jqYP7RgXzyReg5cLKHS7H0Kgcni911jCk6Yl/qzY6SMslvAM5U4v7keJ3tylICQhJ4S5/guScPFS
I0/+HvfQbMtVYeVh6vKEM/Bn4Why2V/+SpWKCTW1DMTcBqDBczCYj2YfBxuVhbVRoL2jvUFLA8H1
xfec41lp55ZR5j7D477uxlNKJfF4e31XnqS0Zuhz0aGjlrDUcody03aTbg1nfaBaElPFuFObBPS4
ltVfOyGSNz9JSdMBj6KrSEOQkvLl2g2TFwGdVGcovJa+T/hQ3AtKvQclXR3eOjU2jUkhCFV3VNWW
gj+TcIpyzkz1nKgNL09M5nUNdhstqYNSD06wz5IRLNTtQa/fwVJFmFoQ+j9gEvTF3gidPKh1LfTO
Zjd6E6xSS8R3iBIikjcbblAdRd8W/bsMi53ynEltrY1f4BKhIM8LhXpdNhApS1E9WZQzukhXa62L
lTOOxu7j4FTay5QrPESFhn5BInggHxIRxObGuNfblQc4XQiE7CjwOUtRUDQQAqorpXT0dtwj7GKo
miXXzu3lvR4FWQLZlJLWfy4YlMvto+rBNNqlG5yDFJ/7yYSR7sgM4/YoV/ENmRAomRS6pEmIvZSA
yHoKJKrXO+euzJARo3W1J9WpEYnJ9I3zdzWhxVCLkpAqsh7o+uScnaHTzrVauC+UibZgK9ejwNFi
O9DgpydFXf5y2dywymuzGLxzlSjQKtE2gv7itRsR63rZKPhTiWQL0sHWlwXeHm6YqWVN6FewzPYT
HH7egmatYIuOB83n299oZUrYI1AXpEsEwGC5z53e0ZHO9iS0L1Sbl4KuPb5+nW1uXKtX48jaEhEL
fU1ER9l8l0s3zzo8WaFxgZNQn2rT0L4XRjRvXHPXp/ZylMU2sOu4DjtsC88GnL/OLEaA9LF3jwtr
8EeSZAO3TDJsdCmvxqQh9XoF5Z+/qg7O9px7kZJHfguBdNcXylETvxSn7HCPtuYTwgxbok9rG4QW
FJV5nHcAmci1fjViOsKjlw8IH8ZI1qHeNeSPKBbo8f1gTf9G/Pw1/p/wV7mC5Lj6cJQjaftzfqns
4pUqf5lXg036kChpqEZ+nDt4caFv5JDlj1uWrCurCGBGRgk0eKRuzOUwIhpjV4v7yC9QifeTsip5
PGrFC54YmGviYz/hVT5sSU2vrKSE6ZB8gbQlPViMSqEvbcqpi3ynCIqHxiriYxJDGahLJLRuH7Sr
DEGuI95RpAh8tCuRXjoYmla1cwS3X8ABUtT0PCFVHO9wOkZbTS/jDQTa2ocj7cHVFbkN7tFF4uOE
GD1YpR75Y244X0PX0r6lnlkeb09rdRTa5oj9gKrUlqpTKmba1Qhr2YfUVwvohZUdvHjTrEZvDSCs
n6zBQwGQJlxL9Y3eNnuIU23s15ZRP+iYmh6NKWk2DvPahuBixN6Ilwb2b4tFq1oRKQDrYh8AUXjv
gQmBzJkUZydDR/D2yq1tCGkxRfgg1aARdLnjM3hhvNOG2LfU5kObebwDixT9BLP7Rq/96+3BVufF
vgPq+bdqzuLmSsrIaVxriv1CZOaLGg71X7MYGxDK+la3ZG1HkLcR7xF5IR2Wv8qrgFFkRVYabcbz
QjNCqihNH4jPiudE/R+357Q6EM8nWrCEDfollwNlZhwXBlROPwiKlvIj5oufDWji7fHt40jgBpcx
D0L3ylOYZ79ZKEniI5zYfXEme8SzZK6yN3q2EYbArJGPcYz4F3jAy/nMNYzsuWNDoC7QHcJIQ1/N
caOPb50NrW6pAIuMjfxKi1FEG02US+rUd5txfM7qXn3O7TTbQF9d7zfSU9BIyDNhfoCPzeVcaN+o
XkPxxBdhlnyb474+WV0JGCmDG7txkLbGkm+JVxsucTMXTvec+n2sz++BI6JnLtThSL043AgP11sO
GXsKzyA/VBAG2mKojn5FEEIC9NvcCD5nSqDhHh47b33cgYeXVQGexVyIV4+f3K4Ms4nzxO/TWDhH
zR687kMDEKrfe+nsGhv55uqk+FSgQi2gDMusVg200LE6g5g3DBSoqV8jldZtaUbLyHmBlnDBCBEQ
OEcSLPS3utKrr6TL94XVERYCxFmoTYI6qMmerf6+Ud3yuXOH5BlBR8VHoWcUEJlz943m4PKAoeoE
HgrVaPJQb/H1LJHUpTnVie8Imn5UEOcg3ndlUn7RQsT5DrcPmvxpVxPGIUq+srhO1EUuaoYmtEel
SXxI9eJEUY6iig1Z3TTT5NFOuvYpLIR+33hUmG6PvPJBXeiVPCG5j+U/lwcCNYbYy/Io8ZMpyw4o
csTHbtCnjV26Ngo8B2BQwF/sK8iG5Y60Q+o28WPgcl9sNYGqyv8Yb3nzXd+TyNhR55DLyKN8uXEC
Ku+BNbKOijHMH+3WrD4mSGjt7YAcsaKD5b09nqCbR9JLJxyMqrmIkLkzDXOI/YZfCbCak6v0p0yg
kd9Sn9wIxvJLLPcIqDnelDz38M1bpBtFAZUtMYPYT0PRnTgTIbDDc9Xr6mf0SfpDMvdbBYaVaElN
hf9wByBfv7yeB/qJWYzYjG/1mnnKyXsfHWVU0FBxxEa0XDsBVE+kSB9RF8eRy33YxC2PsZE4htZ1
9tGO0A2vWyV/HNpCPfSalVi7Jqi8R5E6/cadvTpLSSpiolTnl8rRI409E/eKxB81W3w3vDYBbC7w
GKM9GrRb1bjVLYpRKOQg4gsR7nKiUZTXk8sYvtuhpxdURnWIZpTXil4rnrC0ML/dPuCr2+bVeItt
k2NImKq0Yfx8QN83cbJfYaeku3xMkkda7/mzlmb5xtN6bUUxFwJ4hmyfdNu9nKNRZNHgQar2US6c
noIkcoddH3XFtyCCo7IROxdkPRI6QvXr0RZbhy4I/flET3ytEZV5GDHn3AFfCN4lXTLeFUkRgYqg
Lzm1bocUo2MUX2AcbGUWC8Luv38NyBJ/+12hz794H3pYq3tD7HATDwPlsQLRsJ91ira7FPumgdiX
IaYHhQ3sgSZ8ObxvLD1418VVeJ9XRvIwNngtR3ZhVRshfm0H4MIFOpQsRDeXWteuKwY7SFTE1bQu
OqZlMohToaX0K6mbdundUDh/ctlXG2/K1U2Asic4KJ4RSMpebgJKoUHQdUB5Okv4c1kYn+ckUI91
ZisbsWPtduGlTJYlkdmA8i5Hql2lCdyW2GGMkgIXFMnBnnr1dPsgrUUonuIAT/5OTZYw27ZExFN0
U+KXFOp9Fd2Cj+iXimcdbZYPs9N6KM2b7b2Geu0GKm91JTEj4tu5PNC9xUqaTapWotASP/VS6+gJ
OOeh3huP0nhnY6/IH7W8ZChgI8sEZxFHgsVScoF1MWl46s9j8yv32KqtqOdfojb0b1Qqprsocqdv
pVvmv0BtiA1Y2eoZMkh/YB2BAbZ0uZVfJX6ZGtb8SZD6DW+CO0VB0/8RUUycdfSxaj6mVdx+cXKc
W3b1oP0cc+vbVPTmqXI74yMWpeBXImuYv739w0NgsDxbpy+E78zlL5VOU0MnkxRJLQ1KPY2mzaeg
wj9NH6aewkJWfKfJLT4oqGdsLMjanoMFghe7iu0YQkqXQw9G2nulSvvNKYPB2UcJMsE7FFKAXDW5
OhQHBQj1uNPU1CkPKPR43cbRkgNc7QcPizUDMhjo5cXWU4wg4jEgEl+fU+2lBhz2CWpKctZGJTwI
NbLuvKg33sba/1coBf4N7YGChzzTl9P2avwTVKtK/AwHrnBnlSZqnEBLlJeeut6DUWhbRPa1I2ZS
+eItRdqPG9fliOEUjSkAi8RvDIwi9kPeld4hGxEC2jlxhsbH7S21tqwmJktwVajMknlcDtfPgZq7
mceVFTUu4wz1nyINQR56URydkOvxfke8tD7fHnUt9QDsLqWtqGLa+uKGgmjRoZjGRdAh29ru5jBD
8kUHAnQnuXXdyeg08en2kGvryssUDSweReh6LdZ1bJNySiAP+t1oFC9OFI7ToWrCPgK9bKbv/4PB
8BkB6ksDm2fb5arGoTu3U9HyuLea7LPV0Y08lWOc/YnIBIrHtwe77pKTdjAYDpc2pD1Mni5HG71C
1J7LaoqSd4ySpMMeKbPwCEBo3tsaerKZqb2PVayXnUSPkL53KFaHwil3ChYi/0HgpmPCDQHuk2LD
YkfJrgOem3kKFKhLvwV52/ppGdFFI99xfSMd6xf8RAJ7hyBd9Wy5lCw3foNr0o1cEGIVYGBuKmL4
5YJg1tHUFlIXfpMKc+9pQh2f596aEK6N5xekh5V4D3DuXau15rMSOxpKdprUDhwQcbv9cdbiJogM
qtY8yegoypPw6h7pwySqEVNN/cSM3BN9iFKy7sP6qavc6dR1kfeXOebZuSpLe2tfyO++DJmSUGrQ
yMQkfpkHiqabwgwpYr/I6YbviFrm1xb9u69KayXN3p4EikF9F7m7eahaVJqLekSltIaEu5GxrEUZ
XlNUMSAPsFEXeyIZ8ixN5y71tW4CoBw3VMP3CJODiJon6pOnNg2D34qSqfNG7rc2MjRkHEa5Nq/L
oC3zKhTimY98nObswqpQo2OHftMHVMhUTBLAT+47pJe3ertr8QYyqmzQSI+EpWWTOXrlZA4KN4dV
Zs/aWA97Uy3qD70eOxvvjrU5Qv9ji0nbgiszLlS1EclENNCHHWucghFFTIpa9gM4A+VJ5NHnpOjV
jXVdn97/jrlIz4TlAmyuitRXqYw9DVP4AWhb8YTdcP5w+wSt3RVULemwOXQc4G1enqASkHKtAn7z
g7LGuHfQ02m+q7EFRZFZx0x4N3RKs5HtrI4pvSkp4AAgWQaQwDNgtExV6g8F6LCd2c74TXDCIduk
hncse2fr2l+LEySUMrly2THLGi1CvF2dGnrqj7GlHgOMleK9XgT1va6n9tPgxOi6CW7Jg+I1W62C
1f1DRkVZRWbbhvzzVzEqQl8w7HX2jxI2j6Ua+HYyAiKzu/dKHIjDlG/VOVYfykgN/M+IiwBdeHhY
uWOS+oUOA8Ak9TqIqg6OAFiaR0e0iKQ6xbccid47ve3nuxiJ2o2QtPZUQ6WShgVQLiDbi1yamq0m
wAqnvp4X1l3sqdXOtYN+o9y4+lkxKyfN+Rf58nJpMzwd5xpzRT8qnPRkUdvHgcF2D6HSR889EJlT
305SB2OCPXD73Kye0FdDL76qjXYWSn0azQx6WcrOw+PiU+3GQH9VR9Igbo+2upySsC4PDe3OxRcN
Y9E3psgyf1JQ8d9hZ05mVdUDFte3B1qbFrht4GoePVU8gy5XFFVW+gGxfJi5lVbuEtsa2xPpbU5B
oVFh9fwHw5GNS36YTXF6EX0qvULyO3TZqTYdh11cZPUXYPzit2IHXfYf7EnedrKRJjs1xiJtzMYk
UopZIdR1WXUQMI72czlGG3tydQVdohu7nvbJkl8Nt0mUoRdnfktPA/tilOD1O6OI2o+DcFyx8b3W
QimpICRqMJOY4S2SU0XQ0/O6JvPxJEk/tiYmBw0GtV9R9DDdvaCE8B9UmXiwyb47QEPeqotkIyi0
AlGEOfMtR3HI8fPqrvdaoPEZ5Jp9GU3muzoQ0/2bN4oHLZLHDAV4l4vjcl+2FuYGRkGyZc5GMOxc
x8hoHgKXRvZT6Bvvi7UMF07k349x/NlhY16ORsQO7AYZYsoTBcyz3haPMaZAD/VUTHd2iMkVxgg5
Mrw1y2s1an1QTOF8zTRRbOymle/r0bZhJ1mw/64cyW0RKBkRNPOT3hyrh64JALgHuQp1oYln44+2
aMT320u9cl8hVSPL86BI2VaLM9kUUK76eSCno876p1aGsO6aWD3mkFxegJgGJyg8KILeHnUlwlG2
lBRHzqYKYPZyyUVUedjiqHzgYp6UQxM5WIKLAe/Y4+2B1mpPRDjorxR5pELLIrcC9OwoZdHk/thM
ZnrUGo8GnK2X2ae5LXkuQ0pKpO/1Pumt5EjakB+iOoSQi2DHOchEfW8Xo/Lu9m+19p1l18ziFJNj
LiGec+OhCzwluQ9UQzu2dR9nqDeV9R1UQPUB8Hv17faAa0kChkyy+GfykL4Cf+vB0PbILGc+GVCw
b4vW28+VPj2wLwbJC1Mxue6MDhIfJA2VFftDVdJiY9pre41QSepJP4ZLYHGv0V8CzOBxrCmrzn8g
CP/DVbLpXjF752NlxfaJ7bZF0Zc7afFu81A2o06OHSuM68UVN6aZqQx0nX0Xd6cPXaja81NF+b7B
DhJlc7RtvsD3wgWhLToMRhFGMubPtxd/7WuTDlLKBsdMU38RQ6sBapw1cqoRbceTsRoK0zpYPA9/
OU3Rt0/ejFvgxk2xttQY6mq800DfgpC5PGBNY0R2atqZj6V5/0nHpfkhVxPz7Ex9dWgzVbmPgB+f
bk90dVDK9ZSaaTwjvXM56Dhak9G0Ye47el8eoaAqd+oUw2vI1Ppe08f225CiTnZ70IW4299lRUqZ
nCIJwgSivkw+szbIWsXKfZSdyy8Ue2P4S87wuZnL4U41sFJ14wnBX2veKWYQHmzEgPa0dKoHDLWj
o9uU5l1ZQT/e+L3kEi93nqVLTS9Sbko4i08QYHFBzIYvWLgw2nql9Q6AiAakzsEE7BUN5mpgwHPs
YzQiTV3QBMVYCcR5sC/rCcsYDNk37tW1ncizhJc0KQQaJotfaUqmCuuxOvdpMzvDbuyBvrM6naRR
x2rDLdNPhbaxEGsnULYd5Guafy/rFRrWJYHt6fAmp0o7WU2tP3hAZh7A5dan0ZLy1q5i7/scp74d
7ONpa4OsbUuL65TmPOnE1ZMsi4eoKOg6+7aJPsFh6OjTIchowGqDXjXf4aBundlc2LRU6NYPFL5t
6OM7gkqzb5S0fkxEM/2ORjCwuKq65c+gDat4p+pD9vP2ppF79XLPcOrkCweaDl3W5W2MpkxjJgGA
NmQmh24PeU/7ZGAU+jYLZ3lmYBbw4x0iI0XOZQciTUYkOGRvra2p2k38V4tLsOrKRy1zIFy/eVZw
nUGzy23HYIttV8+dB3vOBnqYmTaGB1FZo0AcxvXw5rSCdQNNgbG3TB6XuA2jKnKziOmK40Ff74yg
zA+QubbUy+Q1tfhI2MKC6qFrSFKxbBkquiGYLeUFGuBlDPzLrdwDMJK42xWYNH/OlULa+QjAKjvc
odP+x+3lvD5Q3GYoiMqnDenxEr/hklcADYtTH6SV886DSDsfC71Xw6+V0lTUIhFP+AvPg5irpW2F
OA5KOb2ZHYPoBjVISYTQJGBR/pKv6hx1REciVobUd+IpO6Lc3g404eMy5cRoE4in2uWw1Jn+7fbk
r0MYFxrgAwn55IwsUycnjMOSVIVnXTPqwR4prTk8jsLNcazLGf4Q9SYe2rcHvY4gDAolw+TNxWdf
Ih8KlAQrfeSLN2Y2/6QcOO+d3urvTOzGn3mYx19rD63k24OuzBSoLg06Gi1SP2mRNihKaFddR9HT
NgePOi/pOxzErJg8eKheDDM3U9397TGvn7OyvMvJoTQIu2AJqE2iLMpTLEH9WUVQ4tDlPSbLWW3U
xs7Nle6P26OtzZCmhkRTEvDMpVNoTTWgDNycx6U9GIgdFKqOV/eofHJFi7mNkrbKRoBYmR8dSCng
axFeAXdd7toSKIVdeUHma3qr2g9zq9ZY7NB+qT7DL2vefN06PKggNUEMpNy67PDPZtJZk24UvpHN
5UGF0+X3eQNbmlLWnUmX4tOb1xNsssp7Aqgc9Wm5jV+dSVS20sJ1s8IPEju7n1vDQBJZn34VOHuM
+xanh61QuHIwwE0AIpboLjxnFxkfYuBaEs9d4QMD15VDNQYvAUTBXY43173Vd96Tl2naFjxv5Zak
PEAApiLBVbbsxVCriADPzoVPANI/KfC3/8TgYXq4vZqro6CchHYklK8rIR6tCc0ugUfml2NZHiND
9HtXGbbSxJUzwNpBNGD9JBxvsSMR/Cxqsx5LoBm8h09Yt83eboitRD/NuhvpJ6FPuF3dntr1oOBf
IahDCeZhAnL+cqPgN4uxkPAKP2pj64MTzeZHrAGLX3MUWB+zsrO3FJiv1xI+BS8+QKKStbQkVSSF
lDBVjdLvbFs5dpXZnYK+VTb6KGvTkgK7kJQMso0l2rAITTOJbJdRcgeivJ4NOyvHb9URGJiIWTdO
t5dxdVYSxgEERCYci2+XTIHTuuic+LYyGOeohaRplNPGNXB9xPj5prx9eFcBPVcvv1WrKHTZmrT2
h6xIHotgzo5B2Pfcs7kO3FbE49cgdANtY4tcR0o5LKUTRIKhcC57rRVuYtloeJWPBFT/YoWJ9vh/
OTuvJTmRNkxfERF4cwplultqSmY0mtEJMSOD9yaBq9+H/jd2VVBRRM2RdCJlZZLmM6+hNY79imk6
WLY+vJDAjOCla6BhAIasFjLuyeFU3Ov9xhy+91Xen6fwcV4t4oPsvOWkORCm17ujRqlkcgbR+Elf
F5pL6bv+a2qp/B3vT+bGLiS0dlCpBHe6FfCagkIPMwpaPs5FsTtUVvii2OovNasKf5SqPaj3djhu
YGr4KjBbwGTrC2QqdWSD0ln4URn+Pda25Uly+9E0BtvrsmmPsrSNfd/u+7cYjLrwmsSZd3Uho84z
4rIsmeDVApw9MWDs0iPPt/O+GPLIQTmgzuujKByx14bfHgYuSyjF9PZ4WKnoXB8GuwDaX6T1xAlH
M7iwm6+dMv8ZgqfyakNcikquTw9+TR41oI4LzoUCA4nZ9Yi9gQW4VjvSa4Tx2qEZ9aOkxkjSFDbv
26w8GjG8jWZx7EA5sL6r91TB1nuAaC69xpkqP5GgdXCl425+4sE3KzfgftgZcXPOKTgT8L0lgirN
ptWKxmMvl1lNxol0xGwexlKSML0KVOtHI0ejsXM2Njcmo/FuL0kTkyOWvl5NmrAaKIqFPTNg+qmP
vfRR76c9wOGtOREboJHJweLQL5v4tzhoFE2IlZAV+2KcxSG1J+Vg5xgoSlkhHg0SmNBCC+O8L1rq
60sli4ykQF4XK7JyrF5A8mTHScHt7f4mXD7CVcbJKGgzLvkcgc+GUMdtHwwGanJ+T3nlDzyrU2Q/
44RiYpeHQfGvKOJUzlz8aZTwXa8FY4kheaM6e0oatxaWOJZmF8uHLMhqYSNJDsJ0BFNPyTEojxi6
lu0B1SFjeE0cc8/d4NZmAZ5JPMs9Sllx+TW/fUanHYzeMgay+QKgtSrLJfYaZdF1O6/PrVnxIiwA
OiIxWhLX44hmyidwNgBqMitBsLWP7R8xLmS4zMaS/p8GAztCAY7Ubo2fDrpAgdHBYIBAB6oGOIAc
4TY3n+YcC46dR3y7glwimJQA19ZRCtkgLuVwzKOQgvswVfoxRlsKEfzZebRr9bZ2PN0UlZY3YRWh
iDh0OlNI9EDz2oHRZTRdjCKSlnyHSBtfVDNPHj51fC2eO/pkVECUdeCVVyh4UR/LfboVCw9IWIV0
6vISFcP7B2/zuDI1Gq3IghM0wDleFvi3LTgkRRAZDbXLJuuGGuk0JZdchOfK6WANVRy6mBFT57g/
6OaRY1DOGN+LRJVprk6ZiQ2fEtd56IelLvnx4nEloRKILk+TP81V+7eK9txOlHljovSa1OUao1K9
aZMltEiSGOSvrycj9o1Npf9dOrX4xMuRHKQApZmdSW4PHTtysaGg4QoCeq1WX9mlM46CBkU6Uvs4
OKXVfpfkcPqjkSbEyu6v6HZ29ELowNhA94C/W6tHri5lPTLBzfn5KEmlp6qNXB1ENUk1knBWhDmx
kdd7tg3bzwjZGkTMAvMmz1qLGyWOnplm3mW+MxtYk834QbvZpHefVMLHxVQ5RM6xj5Wdt2J75nVk
NjjvNPqIkNbgJ3QYe0QSaTs4YgaT6iTAM0ereTgsgp0Jg4xca+msrtW4zAI43mzRwcRf/CeWj/Gv
rCj6P21cNAGj0kL/fP8LrrYLPWJSOrwSFxQw0ijrE4/LO+JGajm+cqcGnrL072yE/rC/svaEmVcL
uAzFjlRpXwF7tWDYXJ95GfCUXNnm9Fog6P25iUuTiuoc78Rdt0ahEYP9Cr+YctvqkHeYd6dFN42v
st5SL+H9OSa6lu1s/LWg7zKZ5UBTJQabAhl09YYagRibMjKm14XPk3qaktTqsXAaxGjjmrNycIbW
Gj2rtqZfYadWpQvUxXwfkhxqvkBZ9m8lLK1PpdzV47EtcuyVYy0LUCiMW8y3mIMsuSGIsMFtcXLq
n4WM4uWLXiZS99oOnBCvFHmdneg+6+KsTloZneQsyM2LNGqTeXBmuXoOMTmNjnUgSP3cSbfC8H1i
Wm30mlY4WR+damqEF8qNzErpJG9PMrCb6blw6vxLmkYWHtRNpY2P7fG3tQPKT9RPhYsjtfpEs6pU
aAba8mvdF+1zkFXOUcmz5IRM92IPWauPEYKW8SiaA++hJUOuv67KKHkq6VIulFdN1LqnaJVxXMCN
eMBqyd6+YA//FlD+byiVcIdXmybxOuShMzGYOJApr3LadW4fgnqY23Dv9VwWaD0KoHG6jWxBxKxW
C6hbUYZ81ai94nohoRHbjMFJWC3O0koqeVh6/+oSxSxP0wCF7v59ceN4sZBLgGUBXtq0/TVJDHk8
ZuNrbRT5oZCK8KOsZtbODlld8SwjZU0wVxTuaIZQiry+KjgIsjki0/Dq6OIPM0bTcbRlty6inyEi
GO4U7GU222npKiePFuECoKCFez2gVPTCbApJeU3Monpqk+LLpFd7lLibg7wpT1EkWcK660Gcsu27
xKzV17ADwt+HSnTivpgP97/Q9kanNo6hK0pQSGlpa728Lqs6TaJ3/goIIihPQzW3hgu4mvo4etq7
bMIbn4oiGqR41M4A5q4nZVldHUzBoL+OkaP83SOk+6xBi38BsRC+1lDzT2M6JTtv8Y05godl2DcX
T/qS1yspGUo7oRurv5IUSz90uwm+zAJHagyqp/qxKJy9CKib06YvRi90qlbtIkNMStwktv6KpBFa
ipKRHvQqgl2GIu0hoCm3c8JWMdX/xlsacIuWAnWRZRf9FhqnuSnCgILMaxKk4jAGRu5ZY4ukcTn0
LkrH48f7+2X7AZeI+M0igtYjjcfr8eIyhjiIVsYrsbA1eMGkVd2zhZtn86w4rVW/a+HpANbP8tTY
iVW395iB2DPPAEEkEPY17LKTCfHErBivcT2VXjDKwb8AoQFLgZM6j004fdJhM3qjMuxJHt1Y5AVV
CjSXCgAsUe160gkd7XCyEbWjnyoOVRJ06BtPgQva1HaLYjQf/qhUTbipDRoRy+uw2kQQsusKIizV
LissXCjk6Tmd48jT4iwd3HqYhl/3v+r2rmE8NBZJhAHQkgpcT3By5kjP4k56ZfV1t+sKdEHseq/9
sIZ4slkZBgrVMjH6HhtBvXHWUys1pVdDMvxCT+dDO1T/CEP+ZXRaiMd49zmO7PZgydNFKMaTnYzj
ziZa1XD+9xOgrnBImS333vVMwY0D+CSy8Xvd7KODiQW7+JyWJAMoGTt2l7gVugL5GXeCKPjZKwoi
xpaMtu/Ovbs9R2R3NGLIuUhr6aJf/45ZV+sojdPQd+rAcaemrxT69G31j1lBwK0SmIt6NNZ7RZbt
9BeTPJIvKpUkRWs5z8FyRhqleeyX5mQ+QQ5op6Ne5ZXstpFqTogty+Y/mjoZhlvNWvelUGr956N7
jVYGhVVtaUTxWK9uY8tqZCsWwNMitOBe21RJjkZRi50dvT2y1JKW0j/OPGy4NcYqGa0gzcAL+4Wk
yq5IxAu9I9t1BukFHMFerWB7fhiN+hhwCDxXiBqvvyaXVVcnYZf7uK8Uf6daoR9tJxFP91fuLRu5
juSWYVg8JL2Qo1zX3SPcEPRZlUo/TuzZVN2a1UvdpqEweu57Jf5ZFro8H5xCVKhhS9g6iJcQRQxx
sAu09cxKHizPzDHZ+YwolfMjpEuiuIoD/NhLWrkuD5PihNozN46V7HA3bi0R1WZeX9oGS+vgeony
pLfKondyP1F606P5L3lWieD8/SXaPvUAnBbzPQhH4I03xcoR2cnJCQrfwuIKK0jbPIggM70KGPTp
/lCbCVHUA7216CazvTaMzD6YzaqwgtLvFCf2xBBJno1u+U4zdXNPMApnhT1FDkT/b3VflUHSF0om
Kg5sHp9qwLte1EymhM86CpouYPjh1Jvqg7q0i0DUomcBhAu6NtNcbWhNE5mJkkntd2Y3e63Uw7rV
lfH48BKSX5EPY6lK1XJdsszyMU4nbFx8gU2v17VdSNpZxTtX7WZPMJfllqUTyHuKTvP1zsOfwojr
WDAXFOmf5slMXjNCmwOVn72m43YoBJLeYk14utDeVss2zkhPD85c+bNozXPb69ZhCE1oi1L08ANC
AAT1BHoG1bsFAXc9KyoxqYbYfO33yqh+5dukqKDgVndM6mmM3Vr0AbI3s/pofLsMi+UTFoBvSMLV
DOUuKdSoamo/UTUIdd2UHAcRzH8HaZSfnDyTHmQrsRMZENACoTS51qZ4Hnf1Uokoal+2s+rJBqV9
jtK0O/ap9WDb720oFnPBftIxpmp4vaSjofR61igMFSvVk5wgLNjGen9MqQ29SxCe/Pjo9kdThWCI
yh0ZHnLT1+PpVpU4UqDVPvBk81jmRnHKFelBkOn/ZkWFkCMA5J8SyvUoRt3rcTY4tY9gonwIbSV3
M2HOJ0Odqp24dXslMiHKkLTJcD6FzHY9lKWkpuhmu/ZnQwn+AWklPrTdNO/c8dsr8XqU1Wei5RUG
EtJLPjQRw4tNqxs9LVEbnH3Atf6QDPG9N4fky3/4WJikLHcVn2yd2NVWYSgQuxt/Du3wRSwGIBqW
PI+vINsdEAt5JBoLa+dfQ+8CKWrMxu8RIuUoJxhCRfH08I1IRLJAmxfpMWiHq7c4wBumbmw2ehsk
qacjdunbdTi+WEqvfbi/bDduRMynaaAtvGOeiNUeB7gYQlybaz8cnPBz1szy86RE78IpHnaio5sj
UVMADrtgb9el3JiynVF0Vo0Ys9wf7NaOXSVKbG+K6S/cn9SNfb5o8HPvgpZZ4NvX+5wwptOGPGn8
bgwlL6/U4qSG2qf/MAiVyKWaQPd1HcHmstmbbVQ0vrJk9l0+C7eblL3DtImT33YCoe/CFqEIubrP
mwHbl6of2HCc1Oe6wnamnjBhIlirn8O82DMsvvWV1AUos0SxmJ4uh/u3eoUVU9Vy+olZxcGYEAdO
vXQqpLi79INR9jt74taHAjkIGm0REaFgdz2aBtU0yKe5gf6tVec4lPGrNXAvu/+lbs/p/42yxoYF
DtQ0NFYbv43j5kCZv/DqBHetMgp/3h/p1nzoIBDEEJhpYACu5wMHsZspTDZ+I8XDcyJm3QvbMTj+
h1HIEPlIbL8N5DlUixIhQqfxK6TtDo0yfVdyTI7+wyCLWA7dECL2daQeN7WQQpG2fqBGmNGKTpyj
yXg8SCd45uXj44AQ3GB/UR60nd4uWx/AhP1N0QbDedbxdlTP/2E2EGAXjhtv+TqpxUyvM+cgb1GK
bebZddJRNt2mKOo96dSbOwBY7RunjGbIshd/Oz+dY3QQumKWLZ+mA6mB5WKx+HA+y529QBYA2SOO
xZt3PUrWG2M86EjL4danHYOqxf7OAorx8KKRoy2iOkhRwWNQV6MMYKONxkTALhsUL0li6aBV/eM3
HMEIeJLFzWP5czVKOCQmlkUGrAGckT6ocSx/hwmnfQznLn0euYT+uT+rJZ66StIpKzEf+nyUu6iq
rx5XuxhKa7QBY89WJfdPZdTV0mcRTf38GoiprF+LMQjMU2xh8PxEI7oLHw7RqRxSCUbbjBQE6PT1
soqcJR/1ofLTpqVEG4Wh8rPKcLHxYIdJfyEw1O/dgNtXhKyHERe9ZPbMOqDQnQS3v0nnmBHB9F5R
SHp+Ascwn3Hng7ZsqXm+Vw7ejknKyO7kFaGgtUFjyT1E0QSYnB9OsogOjpzV5tds1obwi6Q3kvZP
lSbhThFje9Nfj7n8pt9OX9iKYaTm2/ldL6vvU4pjBzPKu7+mlBj0/jbaHvTlOuGqp+O+uPmuvqJt
z60uofHow9iSDmMDijqrw2rngby1iGxVTEeolVHzWU0oHpRukNu69yct/TPX296dk+R9P6vPfVLu
Bbe3Vm9x16LHDf1YXaf7ZanMKSXd3scqs31BUOxfkM3T2Z7xsr6/eJuRltuLHQ0HgbYWT8z1d5I0
Kn9VN3a+XVbSIUEtFEKS1rrxPDU7Q22+E/cWLzJo6cXDfcO9yKe6jE2sgf2gQPUrTZz+kHTV3gG7
MSGiQADgwKwW9PTqQm7rcVBitRhQPolr1Q27+MeYBjke2QaO1Q8vHtVxE8ACZ5lG52pP6Jgs18JW
B0BIZglLvYKriiOfo1Rejffu3tQ29+Uboh50HNnIcn+s7kviJqNpc134qi14BnqghoWHtr/ZPGGO
adA2nlpsHWnVDX/WpHz9TiCyXVoC0UWNk3eIYtcGOzrhNcAnln0zy+LjQKnFa5WgP4vZ2NNb2GSu
VIjZmBD1ONv0XVfBNuCmOapFroHyxSZZIc4iO7GTE1Zwuq9mjfVvpgXxo91PGmbczbxJi/QzqfP1
WbDDsaaT21h+b8ONONMBCo0zmuwKtmGDNO0pL23PA1VX5JfZO3TL6IFeDzeKfkjDrrQhNw+y10WK
6crq7u24/WiLRQNNeDhynL112iJp6Js5WjL7WQS1/NDYHbvT6lq7wLsW4bCdQ74cr6s3HWFY+lY0
46AULGTd60lVSrL47Uyaj/WhfohKIE/mZDcn1RhlXOxq1Wv7mH4yReCntlb33oLNvkF08E0/m2Yg
t8xa3saMwHDkvTX7iLw14ckWDUO0Wttl72hzNQbWyHjqYpyLO8bp/mWwOZ0MDWgEbAq1Z9Io7Xrm
uhLhEByUCirldlWdkkGLlJNTRZF65KQO44Fn17A9Ixqz+VhJrf6g2M6CmAJJx+qDu14szFYJY20S
RZXKoPvJjBmqkTr2ByUilopEq3zGTXqvybL51MDOFMhRNlEvfcL1Tdv1uRPPs2nAkZKaJ1UKUvPZ
KI2MNiVv5DEtYnxkRW0BjdA7FSNOnUxZO95f9c0hWn7EYmK4sLUsQuPrVZdASeRTlhoUGBDe4UrK
XubCUHd6C5tDBAUA+WjyFWqsKrDM61HytprtwUYcTURK+SImKz1U1P0PvbFre3lzqKXdCnSeS9ZZ
HSA6JSQtih34htPp06nD7Cz3QpxwZ0/v0YN1H12/xTQIyDCv2BsP/XpmllZb+Th0lj86VeiaIVLL
dRxXO0nfJnhaxO1I9kCWUkXZSGNXqkOzKbUtf6BOd7HsRv1uAWR5rgReiE5eyN/uz2q7iGwKsmVw
lywkH+56VtkgaXPX244fTXYKDQU5BI+GbvbRRHbt0RuP14mi+9KtX7j8ay+SRjUyXKfbwIdLX6Cy
Lk3NQaqa6ii3uoF7NSblQCUlO1ePihSZGeL3+ryzvjfmS/OJjuci+740b67nm1SGTT+FTVOi+f5U
Kn1/iPPSPg5WP+2U4t+441c3vEb0S82a15m2M5jo67FMLVvYFiK9NIFSd26Eg3t1Tvjw2iWV6745
mjEX7gF3XzxTGiKF7iQ3TaOfq2GapCduxIxcwAhbmBhisatOtCiZvqDxUjQnKYlF4KpFZ6bvmllr
BnCbjvGraWujdEtjUCYBjTwfBtesK0Soo9TR+j+bKdYZBUH05pD0Wd8dpiwpEWiaOE26m4YNtEpY
XkXwR6rrgXiS09IO3YYLRXKFYrbniQJ14CErpGvnVO/Gi5J3pvgYOGYQPCc9cLn3ipDq5lUJ66Y5
tE6FnsZYxLr2XKhGmWB6rXc5ALpMz7/Cb5vmU6M3wehNyTzmf/QW5NxzE8pheEzUrp0PskFe5NqZ
Of6DvkuReLLGgTjGeY5AYJVA3D3aeTjarrBnrf6YtuqAUX1jGtITqsLB4HHORHhiXWX9OKfI9Xzs
C1p3ratMk3BOMoauzdcI/3c7cTOyMQ0Jkbru9EsjiRqjQVkZviRDY+ffRrXv8w9S3FAHDqswDf4Y
a/ycBg+v+Ch4sbW46D8EoypPnxytbCcwKbESPs+iUSq3Qp6qOgNwMoh/iTzNjwBn7fLp/nne3vL/
14iRwIzq5NrParBiLphSqy4RovDHFtMrt1LD9vjoKDDtYetRC0BTgNDsemfnRptXWZ+JC4l4/7HK
9eGYROpel2kbotBdIufSoMgumhCrUQJNb6dBWi54M1MPWBmVfzQy6rvHopfw1dHbwjEoKifDX4/O
jto4a4ekFntDWxPn0ICIG4yOkotUJ2L0kknobmTXZrGTJWzvejoLyLUiUU+njhbv9SrWZarLPa/W
RaQdh2wo1exXBiH4T3Y/OKImU4xq58Mt/+X1lcSQzIjpUboEnX49pBapWI3WWnqR0rlUT2pbB9mx
gBI8vEcXYrYf3o2kOUhCskne8Lqr1yUuKdLYMuIIOfLVx2yYlFOQP8p5J5yjzw9KZgkp+YuzijmK
UYQzbMfATzW9O1dgIz+V/Tw8yWjeHfGDBs/36AZhQD7YohiydAJW8aOqJ3qCK0zgQ5tTz06CfwVu
UA9axi3Tgk4JSoPX6k166/pb5ZSgCtOMk4sjdP2izZHpWVJo7Xyi7SakGUTxH6IHSAaSn+tRAKu3
GCHm6YX8VPsm6nr+M9JwZdEqOz9JclXspI72ZgdS7qIjzr6gmYto8PV4xajMKLcN1aUUmfFOIcQf
DgF+CF/pVkUvzFR+5VIYfrajMu5U2m4NvbQg2CsLZn1dwUmzMB+bQa8vBWzc4akqMgR1ESSZMSya
NKs8T4iWdC9CgUh3numU7bAAtnczfVEkmXCEAnoA3fN66lmozlQNTHHR1WJ6Qes6cHMKMzsf9NYo
iNsv6dUyyBrSGqQU8U0jGy9v8M46l+KfY1XNe/og25uEmgNXCSEjRwC58uvJFEDGYAQN4yVpindR
IFle2oUJ1jmQau6ftjeb4utLa4F2k5GTuoAOXldz5livtUZLpguek3MBEj+MPtXm1Heelc1qcRhU
MdsfqjZs5CPxh1F/GFOzU1wBVUX8E+YS9bNazEXoJkYv2UcjsMR7Q4SS8cOJMIN5+I5FmQ9Wj7kY
KPB7V5eeZGWhQtQzXQiAlkpkJj+NStdfbIto5v7SbA8v+n/El5wldjWNiOuPEGry0M/Q6i5EtEPj
tvCGn4pIDD9K2q9/SKZo2tP9EW98do4fsqLwrxfU9qrcpAVpI1IjmS9D2g8v0BVzb6K+eLBnS9lZ
xxsb2SGLXLj5yOyAoLmeXNCkUqh3aX6RJ1l56sI58iC8pjtLuA0yCDC4YlG+pxJK6nU9ihXL2ixB
pr309dA/qYle/Qlj0jhK1AVdBzXLQ9b300475dbUgGAvkunIFW1S10URPhydjkEriPhVXOSeSo10
7+Dc+FjcOFS0EE7hrV8HMmEz9ImUFMUlrignODQyzmCRCk/IWvpBn+bqW48QQO5CGhPnoBEvo6yL
b3oSZi8ZPo3v6J43x7AE5mbq+Z66xWYNKFYu4soLZgQy3pu86+99Dyee1MnqlcuQFxQJDLt1ZclS
n+/v1+0oSwkdaCgYImqW6xNCVw6CWYhjfDSB2Z3jVDna4O53tupaqZKjRwmdKHXhIy1I1NUuSsh5
y1Ttej9T88l0HZ3A9ScSD337PpyNWn4telLaJ1rSE5S82bKrcybZs/1Sh0WoekGfJN0R3+h5dEdT
DJRP5infE3bbbIdFVYlnlF1O0RH05/VWNxWahH3T9L4qqbWbxBo4O0R9XElN1Z2tt132hWZAiQ3s
P7XidS0VFAEJGDxun05K4w1WVJ61JHUOj37c5cgywjLIImZzPaEMsWFcluvBH/UWjImjRmeqp/mj
0d7CMF5wOSCNKRe+PU+/bVRZT1sFLL3sz5KpvJRDmh/kfpJ2ttDmKn8bBTYIdULcKddY5hpOGzj5
hlHIcdw+Mf7ttfmprDGeMYNwz7B1uxUoYrER6E8sTbp1mc4QCclnpinUup0gdrUUOojR1iGV7kz7
ev8r3Rxr6ZVrEKawNVmdjTJooXAid+lLRYK6eBPpXinxbjgmBd/7Q223HdNaLHVQLQPGuqae45eX
9YgwKL7oQtNT5DA4xHO91yXePBl8KrC/EIhRIOESX726c5qJTp1ZPDzlyoPoi4n6TC997jSoO41W
VifFjPdIYDenRuVWXhLFbTI8mnbUUjpU/Hma2pNWUBOM0n6vRHdzFEIKOCTgm3nnr0+U0ndhG5W6
4keamXt9W9TvtD7cM7a4PQoQGsTJF9LGqvNoduM01uA58bXqDC9IkvpZkto9htXNUeB5cwtBoNig
K1MjQqJzstl3jYV+f8K9XHfSHhTk5maAv7VQX8io12DEfEoLcyDZ8HGRmj01jy+mHPyBS/ofSVm9
DkXwmFUnLw2b7/+Pty7jR3Ji4I/DF0qq7lsRYnXSO2F1MIp+Dw2+6VosI4EToOdNYrix5mmRT+71
SVJ8TWDGOaj2UxwWT1aEEIhWz1/qufwW9MFH/B4eVJB4myOrCROW8gFdzeXL/nbjtlljdEnM/kAI
ITir/TCBMXaKp4yU8dF4lkku8CrANaQXFMCvh0o7tsU8s0mi3lE9jLJtt3Q0qpGi28tjbu1HLlyA
4DwjRCSre1Cm4NzSrlWx9XRwJXRy6cWERX2+fwXeum1NMusFBkc2v4YmxaPeGxNKzH4TWPYRG56f
AfCIgx2me032taEanwlEEIVt+rpASmhaXK8dZI62Cvpy9gstjdAvHcEeTZXqZaVVnAV2Fpd+jsbX
flCGU6V0wYl6Z/VUdKGgDGrtKSltlxeQOHEkchxEY5C0rn9NXmiToc/67I9GOHlF5iC2PRfaw4EN
iSgYrAWzQ/92bQJE76cJkRlV/YJlPYTd8M0Y6z15gu1UuBbZj4ju0EDYqGDS8k0pymiTH0qVdFLC
AR80u9N3dsom4kC6BCwG7e6FcM7jfL1gQRD1SuRElh/X5vvJNl4HqJxuhHwX7ee9zbKZkkG3BVlq
GJJggoBkXA/mjMiJDklr+Ehq6QeR69je5Nqe5OatUaBVLhBDujt8o+tRAP4OiTMOhm80Ru2a6uCc
9LTf40ffHIWiLbxV4AggPK5Hse0GMA48AR+aewxpWNJwuA+Dz/cP8o1RFm2K5ZFEFoCG2fUoFbAL
fYYk6odaOR8wgleOQyeNh/ujbK4LWnJwYZDpXfDamxB6nJyuHaXERiGr7T7XGV2jWEu77+ii9DtH
59ZQaDtB0OTzLBDN6wnZMYLODT/Ez/uhcMtZHc6WTpMxdpLm0S40swLQtDigEhOR/V4PRdk0Q0kq
p9MopdEB/1W0R2T0ydt83oOF3fhMGB4trFD662y71VBxWXa51NLUDGUMX/tA6V8Vu5seffWXCcEe
ghdAokOn9npCTUS9L9ZiJuTof8fYQj9rvYPsgD0+Wj1chBtAJmEhR6yJwMH1QEWHjksc5uFFQ23o
aFfq9xJRukczKgIK3j+ej0WUapP693UYU7dQqDmL4hNGitEXCVG7T/d39ubDcECoTynkbhYdqnW3
mc5OHw/pXFwGmSZO0yJibKmS2NnUcApZkavqJEkNPQfSUEqTWzKZXBAWqmZv+6JppvJQqXb4ocZy
b/R62n46iG21tC4sSJ0doikV4Z/xVI72Rwu7S/UlRD9LfM1iOS2OU1GjE2cSCVce/VLVr5p0CL4q
QlSzG2kdvdxSkQbDVZPB1J4rQ7IbF88DWDduZ7Yj3s/IJxdnPFzT9pA705S5pS2H0kHF7mf0UpPg
/hR0WWu6ipoI/VjKo9BOuSO6+uQorcjPIUaP40s/2GZ9dqwgP8Uoo1mTS6doVD9NeTmLv8Dt0Ss2
69F+CdNIr5/Qk3WiZ+Gk5a+M6+QnsbimnGaR2OF7p4j0+LRo5fedO+qzHB9EBTTn0ziSgnwMUj2K
zpNQGspNUjw171VhGzg3UGDG8VYpstHV2sD5VuY9Z5dY25FRL8DMwo3LIv9sRmBZvbHS1dQt0T0u
3hOVjM2p1pP5k5y11t+pIrKSX5tV0WGcJf2brVMHOdpTMaufzUEzuqcYb1/Vg8UmqS5CFzU6zVZQ
merRBIxR/WjzPv0I6EVRUDQhijwVnYHrb95gBnZJFCTbXqamEuI8tjhHndIEhvtTQKKLlgUab8NH
ESvD3xIFa2A/POtG5jmRFOg/qaSGsmfOYzb9wnPOUr0EV5XOK8a8ar3MTALr00y06JzqQa8Gr8iH
eTgbSmEkT51pjSgL5OUkpFded6iZeqOHH0qWKP7XsUSQHmUKgNGptlPtr8godM2Dp5hVR0ekufVR
TqcM4voQRJ9CITmZV5ltJaEgJdf1YbASIbMx+kE9iDGKsEWFhq6/S9MhVV5yEUwxOe/kJB86CNfT
k94U6ezyMSQQBa1V216OVsHkgVtIol/zFHa254RN/j0I2+KTGWKg5hqEja1XhSL51E/aKP+Rzb32
OsljhokzO01xkFYz5cSbCkMqDzjDlvNz18l5hwMDtZ6PxqxnyaGLdCm+KHomJeeENDk8A3gxo+Ms
lbZ6nKKuB2CyfIavdaW06olah2p4cpKI6jSWSSWfgbv0qqekVlS79O6d8Ux7KJncKM7mb+gRmsPi
XsJ5cvU60LNDjGTOt0HBeOnQAu+oXPQHRvVga7ViHCrc7Y1j07Wy+VNR6lz2Iq1RU6Amjvqh1uTY
/KDIZVumLuSy9q+Uc6t4ppGGKkC4TOlOZavL3+9fhZuX16SitKjiQ1UGK7ouWChCFiKTyuYSUsI6
dU4VPxmxpP7ZdEj63h/qxq27IJjAhaIZj1P2Ks7DecSI1LZtLkbVmU/RIHJPGxTtcH+UTei6hERL
jwueN9fuupNWdLS9MMBuLjV50AuI9gbGIVkO0PMTwuc/7o+2nROgJWqYrBzxOBHf9ZtYS04gZyLp
L04pJvTIzNKVQ7k+3h9lW0NeqjtobMI2XAQf1qhESGRWH/KpLpOUF8JVpALToLoKIdcGiaL2bmpr
dnRs07zPfyjOtGhXplIAjCgVZfu+yNJyPGU1ZNnX1MqM3sXFOni4cwHsg640bFKS5gW9er0WCC4E
NGKG7pI6g20cciHkd8bojA8arsPdgoNOf4A3nP40xerrcdRWG6cKhh3ynJBIqzQachdoaPKFDo5+
HMFBnUKzL8KdjbVpEaM6CrRfA6i5mCiteS5ZHI1BJ8iJamsIni3r30QReLeFLdTjtAAqEXWmqza9
9DA7CmQmJHhQBUhEo4K0mm8oI1Y1V6bpF5UynvXFrA7Fp8/3t9h2dsTDlATekiMDfOb1ojbarOWL
Vpqv2YF0MiVde5fQBT0Yla2fslR9l8VI5jit0B6OKonEScrR+ySeIcK8Hljrax5CrXN8UbN+IVi3
dy1WdDtR/+ZWQIeO0ge50mK+t/FYJPura2FKjt/0QfLRSa3kpOiV9LWLAEChzjB/ub+c22uVA0sZ
nedkQU6sOZpKxSGLAkdcuH1lnvomOSTEj27Uj3u+sTeGIsGju0T0zz20bruGIesWjXJ/yY1pOKBL
l35BNVN7V5VSv9ObvDkUFWZQi3QMofpffyspqidHRHp/aeJwtDyOGyUdIwx7Aiy5qc3T/UVc2zjy
UlBHpzm3GMWQfOjL7/mt2DdVWSerkyUuHTdafoG6KWGPNWcGipA21m5e2/PPngujsVS31Aa5/mLr
ePaCbqwSC/lvJQ6fcESnYyKUKN6rxWzCe34eoG1uI67kxW72+ufZ4v+wdx7LcWtL1n6VG2eO0/Cm
o+8dAChHV8WiSJkJgpIoeO/x9P8HntN9VSgG62ePe6IQg2YXNrbJXLlyLaFp4OV3e0OQQkfpI4I9
ymg3oWxRctJK2jMH4VKF4Y0bB0CSLiBazgHW5PlD/TYngYLKx0jhdc8x1QY2jjfawWNOLsz9+aue
7zVW1NzGeJ6Rjwm6m3E6DXu5pSTsKEI+7bFhtUK3HSfVvxAavDHaX10vxkw3PoMLxzScJLCzaU+D
5LgNwxYSqxeGN/QCfX9/TZ2/s7lTEph1zpYRpVqcc1aOsW06esOem1u4R6vR13Zg5rKbpaaSrpGD
KUcnifsqcD48MMV2UGSu8Vc929P3lhg+lBOYqnvgh8IFUhfsQBJ6txWtfC+VZbLt5yD4/UHPjj0k
wAmHUKnkAuHf+fu/LRZjQpQ77/xxnyWjdQy7yb/OBM1Cri/sbuo0RlH+/QHfeJGAk2S1HBH4vC7V
UyW1rUmnMgZk8m99I0LTBE3wR89rws37Q51vBK4NcEpeJFi/taxT6pknKZORjvtaNINrOYpRIUzD
S04Jb80g9xL9wqiZnkNtuar4EinNuFe9YHwytLB2fUlLNmIbeW6LQvYFItgbE4h9JBpiMjuBlbq4
DptJr5GRyMS9lFg6nqxFS9SKmV1UDZeMc96YQIZC5mbWU58ZhaeLAyueLg/rUtwrfu+tkDRXt6oS
fRgRBf1gtwFVUjPkrFw8kJImSZAheL3X+kbdxb013gKAXNJ5eONZ0PgDb+Ughhm0rO72WV1Tnq6k
fW3AloiTZqCzdEjd95fcqxPaCaDDw8zoLgKwHPwUD0+nrDdCXzANT9x31AwV1ysUyHM5aAUigvkg
fhcGE0p7Ayn5fqyC0lpD/a99H6ilEKztWIly7MieNTyNxjBOz3KfJcYqE41Wc7AH7c19JWdi4og6
lOmr2KuqH4YX6s1VXoad+QhgVohoi4VUKhUtCKL1GHTCB+3huXSpXsw2zbDpmM4lc6JBnS3pslLa
q2lo3JHboOsfF+HMSpSkz+9P6Bu7a252ZAuTFwKFLRbHUKUcIpEo7ZNcpG9b0iDN2vTWKQeA4qpe
VUkk6xdCwfOlwp1IYRkIafagW1ZJzQb5smHI8I0RYnkjmyE8pkmtLyyV+ZOfrhTQbNqomca5XVde
PFksS10WI9Kwt/S8+55odbdm4SrHbAIMGodK/6zi672TRlG9QGU9P0HIjyCSkmijQ8E5crpGW0+B
MhSwRhHRKG6SapSe2hjCbj+C/L3/+t6YSoaiDgyQSvvTks7IhdMIdc5QnpL0twpL5SqUW2P3/ijn
VzYRwcybJOAkuVzqVhkNmtXYwCt70NLKzbReW6dDZt4OcuU/xKGe/LTwjl+/P+j5o6HIjaoaHFY6
P2llOJ1FlJaTKs9kZU8VxnL0Kg6fTCvQPhxQz0wo3hKS8JTRlw5pYxGpY4511B5Tx/AGZ162utnr
t3ppXOL+ni8LYBdIpxySBNX8//SB0sGwCoEi6N4Sg+/VZDU7sS3GdR/Ul+p5b5ySqNHRAEJ9CrlC
DszToQIdVFYtFW0Pez0W8DSmwS9axRHCTztJxe/RDdW+oPsIUyXpSg+mqXZLvcz3olWa1UoOh2L8
HIaDhVJpp84VrkEVo61vdOGhHGN/dMdKKH/i+eyH9wY8EX8rI7GRrvRMDANalEwMn6U2DS0bzkrp
0f6U1OOlUGeesNMdzganDw+NONYAYNPpU6LPnnm9mSv7qg5/5U2pOIba7gqPBiA5rJ/HLtiNcYWn
mXAhhH1jac6kfFJZQpKZEHY6sJ7UUw9ULO8VK9dvJlUQnhOtki5sgFce3uL5qLRzCaDJwjhLuK5D
kaWazErb0xJlOoDm2l1i6q3rR01zLxl1vRdR8d2MWps7w9gXB2wHQjfXm0s+cecrd7Yt5k4nqKQc
Kc3nw29BLElcGyJDYO4NbCds0ErBqYYyB/Ke4tVHd/3c+TdvRi7AWW3rdKhGz/3Uo5a2VwUzXCmY
W1BKoJ7w/ihvPBCUYnJGACwMO5bc23GKi0IwE42QCOA41UJ/08kTjtgBa+f9oc6vIWOu4hO4zrjc
WT0acbfYaota20u+Ibij3zaPuhR3jl+ZoICSGdAROEhj5A5KUlxo5zhfp4xNJY+Dm9UKLHs6mX0i
FqEoM3YUhpY74SBBsiOH7vtP+OZk4mdA4y11O7SqT0cxugTHmrrT9uFUtBsf096bgERsjRn9pVzg
fMfzQMZMBJ+tGmCOnQ5VVsKApaqo7UcomWiHckccrTCtPwcsWzdWlPRnUkXtFw+kzbd9X7cuKZi+
9bCzQS+rhtro2X2hhmrQsXa0fUGnw8MgBN0tWov+Zz3VLiFmb+x/rlzE+ligMLHPvErySkWqwpP1
PYI+nbH1pk4w7LjULbojjSgynNwK+qe8DquU4HVIuo1o1WF5q1cSjlMlhKzsQsb31vwTMHOLkcHP
4NDp/KvxaKAAWul71a9HcPYkpVY5firqcqXmumbXnvS9tvy1lCcfFvqFK08bFLQRCRgKZv7p0BOW
J/3sULMndDadLhQ9GOl+tQmrpr3wlG+941l3hTuU6acL4HSomsIJIGVg7LtskG04TZimNDoaJbGn
Ht/fO+c0LR4L4RoWFBEIaM9irKbHk730e4P11HSCS2dc/xIlJSqNqZBO971Uj6NtTG2yH/s4HFy6
bL143eRNe6yjVB82SiwHl5CSedDTi2dO6Qm8QBGAEJc8qi7zm7rMA3Pfi5V6l3dpdzvAJvv0/rO/
MQo5DgKO6KHOFlGLN6qHfkEPSWvtjb4d4Jxkdf6t0/TxwgH8xtuc+xhohCLL5mUtaEd6HhjtJKQm
N0oaQzsax2OvSf1aCnT1whPNAcdi3jgG5ykjRkZIeXFPGpE6GW0nmvvEbLrHTgu8a+h11DyNRLRF
1WufPjyDCNlAB6Z9BEqGujh5MyEvZTAtc68bXmIXTUKjntlcMkR/awJfi3lA6fO9vJjAtqsV3zJj
ax+nWbvyzLZ1pNxIEeQVL9lbvbEkXjvWIAXN0mJLzVVN8w3fKBNrXw/l6PZNUTgo3l2SGXhrlNlt
AR4fs4YW1un+DqpqGFrQn73W4H3SIK7nRsA82w+/HOodyF3PHFnqEIuzcpCCjMpl7B+4FbVNlvet
LSrepeaWN54FMhWrgPXG+bEMzXT0hJHZQBKq6JXEaUMj3sWckJcwsbMohn36KvJL2ZjgbGmQaka9
ZKRY6h7U1Gwnd+TQmh6luM7AxZpBMLGSwvvMpV+7kJyylkV6e/UGZncymGp9j4q5PBwxzYSxADBQ
JQ7BOe7bs8yEENkax9zXUER0xS7xsLVc7J4s/h+3mbBNPMCqW9Psc1gQopFRVwk1LX2sEDI5NJwt
IYa7eiPaVtsjw4W6wph8z3HsrG5zA0kFW/L95DgNoYZXkNA1RWRTh/JwXioRmLkuKg8ijeILIQoL
+Hladixr0Y8+xl/0GEZak28rOZe1lYqyUX89oGll2KIEUvy1r8RwQrNKGvVrQQ0lYx9aSV7uQowU
PNpQepSlMnm0KN1N9TTauGF0hS0gURpXrg9fUP0uNXjxvHxw4REa0XBIiZQiIp0Qi7SoUyqY2ORn
e1lOm3VT02yR+rCmPziKAYH5FcbnaD1X8eoINNAkGc19S5jh6krqu02KWP37o5ydqPMotA/RhzeH
QcuArxYESabxytybeRsddEyR7LTz1etEGYaV1yf1l/fHO9tOs7K/Rp0X+IZJXF4WllpaOd+V9lEb
5utSRhg3qFTtw081dzUSyoJuAKDriwNIozVERN5C3le+Ubm5ERVr+t6Ea60YhJ0ml5e0Gs5nkUx1
1oSAgy1xtc+7+/f8LRKFVq9qZY/Lk3rAZc8K7ABG+JPvKYJviy220e/P4/wEJzchoBvU6Fk7Yab7
LiGwsbaaIlY6AsUqTQ1XM4ryRe3HoNjoGYf8ptSEQVtj7TDoFwCdV1HBxdA0/8CbhT09A/iLSxGi
3+x8Z1n7tB7a8a4YrORHbGTxl8roY39txHL7DVMj6oVJPPgDOpIWGi6t5bUvRZPWws5KMKiyFT0R
LJc1aULpU+B7PAa6Wcsb0tJqcsNQNWjVLIem+KoYqY9cXRuNmlPEVRuucjClym1DLW8eLE/Xf3ly
Z3ymhVXp7HBEB9EWIQk+dzUF4vX7E/96Gy8eH7oidTW6Qkj6lnrLkiCNrY70yB7dgMIuqertI6vX
VDsaLe270o1Pmdm5I+r9P6q8q7+qlV5cui2WL3+GCYkcQZWgkxM/ni63KoBrhbyDtReiONz0TSVV
VKdlP3bGJo4vgK1nN5NJvAU6OIvQz/3Wi9ft9UqT1VVt7S0flmFPambTI/tNH1LVzoRyk2XyvW9y
1bw/z2cHhQkcAhcIPJTkXj97xspIRS0Oo0Mf5u2XXsgTGzVj+en9Uc5Cr3kUeiYkqEcc5Et4Vysn
bL3iLDrUnRBvjFQSb7JhitdAXJfyq7MzgsSdgYAKgAyA05ZnhNXXKTJrAC+JhZuEPnwdYt9wPFry
m7YLLpwP5w9Gl+sMbnGDyIguLEbzg2zI/aLwD1XfFQ4IApXmpFDupLT9sCUh8Af8bAByHgpUST5d
jekwoJKHh8UhGnKKPGWVrrsE0Zj339T5euApEFEEnACNJGs8HUUArMvlrOSOqrzEIe4IdnnkW5v3
R3lj2uaMicuDOjZw9QJ4LAMjN+I+iJm2WPHdIreKb+ZEO68d1Vkguu+PdnaIUzThDuSJDDSCqWic
PpPmhb2e9ty7ouZPtpairGaVwo+q6K6FqMs30DAv6S6+8YDcUVC1kaWZ78bFkC1nhT7FTXyA5l7s
PK2h9DU2QsLuarzu6/vP98Y7s+bqCRfx3In4Sh7/7VoMjMFXRb9ANCqv/VsLcepPkZrmq4+PQvFV
5v6dVVyWswhGEgiNYKSHSZqgyaWCsEKdI7/wrt56lrn8im4l2wpM+vRdBX4kZQgXpAe5Nb01/Sn6
sx9o0bePPgvaMCo0qVmIHCh4MYpgFbEfaR4zVqhwiRHEs/2uvGSEeX6kM4rGS6FZDDnL5Y6dDHGS
8zrLDnmiTJuUrq6VNcbTGsGpZqcK8mCX6IdfN2WqX6LBnC95ZdYj4EAiI5kbOk6n0eulAtJxkB5y
yej6o1ylenRHb4w8HCpSyezTKBftd73wtOjDQu+vjgwKKipUDUG45o/222qsi6SWor7OD0mg96aT
FxZGdJjsfnyLUT2nKETQwhtEwOh0nCQcPWMy/fzgdei1QLFPHS1F/MxKdOPDh+IsucD9xc2Fbusy
ClSiNIe23eSHrJjaNeiIfsijJr8Q8Z3jpLOyAy1SSN0QV8CzOX2isI6UVhCS/NBFcb/VYzVeB4bg
bcjFwpXcF7qbpvBSwcdNZ8B4atWZvXqXceZdOJ7P71C69tnq1LXnCsZy9Yzos4JTGvmhwGpn05eZ
bqd9kK0UofJcKaaO9uHtiHYXrxA0mlbtJb6f+qo2FFVUHMqqy13Ih/cZ3hf/i4cip+W+nhVBzuqw
mZyoiZm2xYGOGN+ZFCtyMsujpVT2ilU6ifX2/Yd6YwvSJQivmPwBjuMyWSGnmKqxMooDO0VxuJ2U
VUh1e20lkBzNCWQBnqr//P6g58cn8hGEP+RIkC8A8U6XEMe2h8jiLE7kyZbjIYapOTKhpXnhjb2x
QkC2QLBp4sKhaUm3kKAND9ooloe8ycRfoZ7lxzTWs6cag7+VXIQfpqbSKUaLE1cphCZ08xZhiSlX
vab0ZnGArq5czZLa66QfTFfUL2GRZ6UBRuJYAY7k9CJgXcThVVXC+/R5MlAYZVX7Sdk5pCF0J5Vy
jI5JmKTioz7SuG11QbNj1eZf3n+HbywcwGSavKCicYAuYb26lctumqL6wBGXKyuO60peKVLfpldW
LhXlDmkD4ZjlopZfyOdf25dPkq6ZOkOBlLtjjgCXCupBEEZwglrtkJT4aBjcT1qBiCriB4V/hf5n
Ge6sAmLUTYDAefWrMIbJ2Ih9GtUPmTHRdmbHuT7pvyS9zstrHNqtcdMMclnPPT1itnt/opaLkNYA
lgLvaOZXzLnT6WJve1oPuklKDp2R1W43xVe+4B0y1f9M7fijONE8GAQcQJw5TTvTWZWlvJWMKcoO
QV5LOL4mHR6s4kezF0ZBuplDaqYykSotHqlOCrlJs6Y64F6oO5omWBuW2qNmFbkDU6K5cOUsF/s8
HIw9EmwSC2p08wz/dlcXKsxN0xzrQ1gIxqZRuWISq5NWdFR1Tm8OyaYee3NVVbrvyGMZXDhFlqcV
w9PPRoxEdMQ1vhS96bpSiqe6aA5B53nArTQ8VJ7Yrd9fJuejsI9flR44FTmSF2eHXiP/q0x+e0Cl
xrwtaRZLt0Na9pcC5NeyyO+7R6bVHYMIPC/mkqq+DBP0OhEyq237A7gNLjqyEg3mprYm8Qq92Slb
J+YUfVU1oZTugwrBicmlfQn5WJgBDVpJptjWJdCCTItvUvjhp6hTxGlDX1s0OGbXIzEzdqjN0GJp
RZHdxro5bXwv1b/Hhph+Cj1AAzutgginZdO3voxowdLmIwqPil7r0QdjIh4W1IC0F8LW7Du4qKYo
Ma1+Q5kNh9wSvsmdGmyCPNIv7PCzdqV5FJNTEAkBhmKbny5QpfRlMw2LEci0k6RVNWiNapeQ3kZ3
EjJUn6xhAK4ShsZCrdcf/OyQKOz+TaT5Zr3G5zpCkKUC5bMHtG0El0KT0n8wM5q9F1jJbFsKu4Ao
i2SvKM0eNG4qDp1lEmunknEnpC2F+9d1/B8/hv/0X3KSAMj2Wf2v/+LrH3kx0vkQNIsv/3UbgmbV
+a/mv+Zf+58fO/2lf+2Ll+yhqV5emtvnYvmTJ7/I3/97fPe5eT75YpU1YTPety/VeHyp26R5HYRP
Ov/k/+83//Hy+lc+jcXLP//4kbccXfw1n67ZP/7+1u7nP/8A3/xtS89//+9v3j2n/N7hOXluz37+
5blu+FVF/RNCOtWcV3iJwOePf/Qvf31H+hNk/zWR1AAa5i6yLKfb8J9/mH/OVCRQDrhlCmgR2VGd
t/N35D/BakE+kHFTCdz4gT/++7FPXtC/X9g/MtSY8zBrav4uq/PfBwJpJdwfkCgC8BlFPsOrOxk1
/Dw3xhu4HY2LF0NtB6pJAUUKkX8uxsYuFGysQwhnv83P3x/k94HnFXc6sMbQhIFw52ZHjMWRJxb+
aNGSXN2YwRTbnR7p9F3I2VYahI9JE8zPyFDEPxQakDLmDjrdoV1S4hDVZ9VN7tHeGzedvh40Pbzw
QOp8nCyeCDVhuKiz/C5R53zI/3ZThX7ttzg2tDcmreu2WJnBuha15BFv0O6qCcV+rcWJJK+aagDo
kyN0FQddDWiCVq3+OUQZZNWrta67k1xWG2GSvcbRpbzIbXky5H0xVLlh+6oe/iysGMtWtW3trBnH
R6kb689xV/Y/uzAQvhqCktjaVFqaHQ5Rd9dVQg6cNATjMUpl+VFtkfNufMm49oPhu1ZH4j1uar0r
d0ML0ccTy8z2lHT4Zk2S8DEw9/VdzEEDgTl5MbK3c2T52yTJUp3K9OE2N3FvtGurz1PXa4dLbkjz
mbt4FRR82SCoks0sgcWr0CMR1kxv1jfaFDx1pau0d5jDFBtF9y7Rgl9pI2djkYzSqzprLi9d4+rW
p95ZePUNveDrchQd2U/d0lPWEb017Q8/WheyhmsdLd5ID41atW67hqBFtM0GPaIKGOk5FqNdWOYv
vqCugt4EiNkr9WD38p1WWygKjU7QK66WPpl49rRlavcTwY9yI1WHLrwSG6eoj54Y2YH4TQ0/R91V
nTtJ5ggoBQSGuPJjeYUXkGNG7VroIjuaNlJQsPo+194+ysd7TH+xi7yJsNcbovtRf/Gap3GKrvvw
yKG0TqQrDzvWAnEvY3R6fa2Y/kruev77bCjJHnmMbdYeq6hy3z8kXhGSs8klzZ9BQ9L8pasPxi9Y
vtVSfZMHobThy7VuZuI6irOXMM5HeEJSeCMHUUKPvp9vIPYEn6Q4vguzQlxrXiC4aeDp13mV9nbq
iTb6s1+ogq479YXLunISkBI37bLqPqrF8OChVYbf7XQ9CGGyagJFcaR6CB2zl34mhdbsYkPrrq28
M251tS7nqofkVvQAPSixXuziIex5S9m4kbMiuBBovOYKZ3MBjjRLkIHomwvADEqxWESt3txotam4
9EqEa86i8WoqJs1RM6X7ZfUDx7eRdDayhsoXJAbkXYaigO33lu50nl7aoRRJrgbnyhEIEW1J7CwH
GYXW8ThotoNX85fbOF2pKoXz91/mol72196n7RbvPpQWucEWkZLQBlrQYPZzk6Ik70SNXzq1b+mb
phjVVW322SYxx/iaoH6wC6n9TN/2eAFheePWgR4yi76DQwOuLlLnPoM7EctxeyOY8KA8S4iuUYDX
NqbmXZI5e3MortW5f4b4c3kdZGpQlvXUtjdWWSGnoY7SKpVj8WtAiefSzL41Fk1bJGX0js4829NT
VZQas9agvt4khdjcpWZquiCCyn3fNf01k6HYcTCZjtFX8U0gicWqlFFERk1iRMeuhOPZ5vpabqKa
NvNUvlA2fM2RThcufS/cijCA+fesCcU3EEupEWe58StPXtVgrramiwF8lrowkcbAdszwTYQxGuWL
V4aKS3ept9Wyvl9n0qRv9KSftqCOuPRNnYgP4nhJpvU8CgLae00XSDZnPbfT+VM9P4CtphQ3+dAA
E2VVvgriIbnSpyrbGGMQ7yLkL24kCqAX8Iz5zZzMDegJKmpwlwgZ6GJdZNOlL0qtEWTZNQ0r5soY
48L1KSt8KBNi5wG0QSgnCIK7RIyyiICKziq6cojU61SshrWYhsy9kQnr9zf42a0LIIAoE9kykR3H
9WJz6b6oT8nYTdfpKG2Uoqq27SQCREhGiUjK34qF/5drkGvwfv7jv4P6s1zj9rmqg+ck+ceuTp6z
n/Vp2sGv/p12GNKf9PJAnybPR6tvTi7+Tjt08c+ZIT8vCLoNwBT+J+2Q1D91Cu0E5HOHIXrq7IS/
8w71zzl7BC5GIxzEDwGzj+Qdp2uFLUYziURVFeSZsYBYTndcL6VJ2otheqwGsXKkUrIn0Xzoel2x
g6E0Lxz7p/v7r9GotM+OX9rcq7u4efTI74dEKNIjHtnxOr2XJ3/fKxFt9M1trgShDeofbn97KYe/
9vDvCc4bY3Ly04fAFJPhLJtb08gL5DYd4mM3GvshtLhdm2FT1OFK7HJjE8rxdWhdakB9Y1pfq+8k
kyDQZ9Pa6Z3V5lKSHOVJm7ZdY+6awfrcCCaSFvolYXqulpPTi3lFLxQYHzx/nleuudO3SJyfmVEi
6kcInt0aHRQldM34pzjY0uAjw/8zhKmeZV9a/0GKIHrdmc1eybZaDIjmiL4rN84kPVuTPfcXBz9N
/6eZPw4lLkQHsds13S9F3ZnRCnumJlgn0Se13uvBdUKHjrYKO8cInCrdmPXXqfHtzCeirRz5U1vt
6sBVb6L7PFiNys8x/6R2D0GGxvN+Mr5iLjcVG9PceNpRMdApuxfVo6lFdi35AOgyxJb7RhQ2COa1
xjbcDPJW8PFzhGGoHE1vp2yMK4X6fJDa6JlZT9OzHrip1jjcF+FX9XP8XS6cWDhM2o9ESG9DvXBo
ky3zQ0/zmZq+mOLX0XzQzOeSuubYkcMV93L5HR66W+cRLkUvnfeNHj87o+Lbrmtl1+UZKuUJarNf
vOney1zUy8QeLmfb8cRAS+MXI0psSfkshNfVcKXrEzdlYVvStVigGWPXhyykFZceNCf3fce31qwF
xHKr+Fr1XKP/2gqOrm4QSAvzHWSr9zfCIu77a5Vws82Wsa8cwwUOV0Z+5adEoMc+TEtH1z0Vz6LR
c2kHndFUT12bdajcZH0JA0EoP+WNeqnP92xfsBnmcjrEXZhaZwDraDTQoUZdPTbmczM2gdP09eTo
RW/ZACPyhXjsrdFgVMwmHZBDKReebgtNQAE/hypyTFrr0QuKwDb0Fn51F90MVdBcGO3soIE78qrA
TXCFYM8ML/2eUnu90QmtMiSfBuJeG8TTVRvj0Si8XdOn17oVPo5VdglbfWU7/ztw4aUyKtwH6jCU
AyClziHpb4n86PlYn8VG/Kkata+NsQ1SmrathhwrNONyJREw2VWgD+g09VuYvKzlIvgUpt293mem
XbemskubOF9RxaFMER3fX3SvBeCTzwd8hqsvtlLI7s+oz+nnC2WNHgTZtx6y4tZoN7xtQ3Eac6vJ
rkVWF9qquB3jrbQedmK/Kjyk3uygWAkvMYvQgqhpd9DbHpptJDjROr2trqWrcqddGaDddgtXtXSs
W73lGR1+sKpsfk/q3ZLGbgdhLCAYZI3Xoh0BBou28FO4qa/yrVbY+l393X8IruTr6lty5a+DDXoE
Kxn+smDLhi1FrnfUvr4/G68H8flswKYlNIPwv7wA/YJS3ljG1oP52I+O8oPUK0JFhi1Qgfc53i/j
On9MGls+JNdMBN4BnugWyAdaNgaS1RMWPULplA/FbX8dveTfeQ6jsIES3v+crxY2733OBTyE310P
tBFYD9GuuFFHG3ZGsKvW+XW+FbYZx+gvibn9Et9Na++++yLts5vxql0ZtofrlbyhVu7dBjtrSwlC
Pio7ZTYBXof51mpXeeIKpZsELvqHU3wTqY45PDaBmyl2X9pDY2u1ww3WmXYMBmMbW+Pa2/UH6X44
0k7bGHYB7FK6A6ha4JbtJtFtZdqrw/WkrWvv1soPI+JY+demOWalo1S2+iW58+x8rW5xO7wvbvM9
ggj5Q3UbbS5F3q+h9XLeAIlpbALjnNvlTld7TOtFinmZ+RA+iVfSXtpN++imvkvvLFvbCp/Vp9pO
79uS1WrHse0PtoaoZO2gCyxIZOJO/y0dViBGZu7Uw67qD1WFMQcdIQiGOvxeUm1a0pNwTa4clDil
uWbvhK07RqTOjlfYbUbX7EoKnPomutZiN/vGvYPwthBclQWbbp18Kx+Eq3Znfo6+6Z+l2+4OW60D
F4+CBcc95aMU50IOj4dWtDX1wep2geayH8p8q6iukGP0iG20a3Ur/PzExk4DO7rQw6mcJmOcaZwZ
sygzCh4YG8DYOZ3FMSLGSYl5Hrxb7zZ8aq+UXfDoOYWb3JSBIw4rQbTzfB3UDi1qVmqnt/quXSfX
2XW4KV3rPt8NK3mtrsXMlj8DnSe3l2wNKSjxGX5/06AXpHMkjJDPLCR9FuduoeZYBnjleJ+YmzDd
5NJVZNnYJevsRz+ROf+v48Kza2uV+jvfvyrCXWLc6919lO1E64q+irr4qlqPZnNVowbm32qjIyru
6G2j0Cl/FOba72yIQ82vcR94Lh3tyn3W2JVoy5Kt/oxL23qmBeaXrK/a/NEfv5jVXhpWfB+AMRnt
KEAz3jHblWY4fY9Q67rK3VB+mHK3Lt2xv8qjO4oJVeJ64SYJ1ohWNUZGbBM4+CHbloI8xlUnPsLA
xQrzbopvi3ITRPMhS/QXRoY9ZXeNGjqtYbly9qgreKu4bMwOUrm5LpsNgGd0RFez/U4VXNEf4vY6
ktd5fN8JG338PhIr6hm9JDDR9cwuDWUVoy1VofmdqDwiH0bNIRQA2vSR46W2wBmpaA5LNAti6ORI
7+BSqLl67du4+9qVcZMORyM4dO1tbYbrznwKjU/ovthpxGxdUtpdBhc0IOlgWGx1SLakUIut7qVy
jVJ/IB7xD0X2doh2nj4qq9KTa2cqjQs3x9loAHZUmyDsIAhIAWsRXIhppOp5iCgxAM3PuiJ0U+I4
skXEirkuL0JFyx1I6QQQBPbCnB7OhMTTHUiVRK/hnfgPkZ6WdiuV8P+z7AelhDnOv8IiVnRCY5d1
nXLjo88Kn8NVJ7/CJNa4qnLlkg/Isro7U4fIpUhUCa0onS8pfEIfqaGI4twRg+XPVR9oawJHMFb9
xldaqLK+t2kULlUhRWhPQELeuNf0PCUbEe+NEcmA9y/IZazHxyGsQZGRqAummLWILDmbBh/pwumI
S9VGRZoc37YGUV9kiynWuFOae/ZM97pwL5/ii2iraLMEO+EDjBsI+Esy6hAqjUFbkHhsw6JeiXEt
Op3k1+gNs/I++oRzyZ4ohe5jJn6J0Ap+ogY+IsfHBpMSO/dWzUBNkjpOQGb5TVEi3Y0ldf3+oATn
y2OVxgJcmmZ/Pc59auSnC2+o5EKpikI+xjGqJE4a7QL1p5UoTpzfTQmuKdvWujP8Z6SHbaWzKKFw
KIh3pnirWbFd5F+18pPaHL3iKRMPw3CdDQ9j8TTW38uGVTI8BMlN33wP9Wu1uSFajrNrJLzMcZuV
t+O0hRUhqZRoApK42g7V1PlCK0+Tdk60M8ptLOccfmR45n6CQzBtq8geinsjZNcfsvZW07ep+FUs
OcBV4a6ctup4Gwu/cnKOCY3fWg5tdC4Nrl71i+4fW+to5E+lQSa0Nfgg5l7w17LyI8mftHGVD3e1
7/b6ljuuM+4TcWdp1xUNh9kvy4iIB250Cw8/Hjp1BbTBws7u8Ekb7UlYWcJnM3qUpzs5OJJhG7rr
8UwhsyhcyeqL12607lnKMcq4D8tPCektek+RtAn6wu3GXcRcCVy0lWsINyHVsSKF2WN6rqLd4sbQ
/ghyAd/kZ0liTrVvWCggpmwX+iaRnKBG9xpSJsnOtpp7E3cFND91R/6sG5+69lPAj4ax7lTKQz06
g/nUWmtJWcnKFowi9Eic57O6LlYKda9L2jdntzZh2czPRU8L9JX9dLq8rC6VZAq66nFqmtwxxv/H
3pktx40lTfpV2uZ6IMO+XA6WXLkkM7nqBiZKJPZ9x9PPB1VVt5isUU5d/GYzZn+brKqaIgkkcE6c
CA8P92USQ6poc9Tmu6qSZklNWV/YtBTYnxa1geMONAECKZc9zxWCMOgEIxeVY79qHod0I4TuZOwr
4WSQwY6uItuN6cq6/TX/0W77K0l2S7Li91Bx9dkzU3vs1+h5Dd802Z6tLWQVmoCqgGS4Hfr2HLqN
uBHS1egKturQ8fbMdX2lUlDcG8+0OqVVerCesxvJVVzV626mG/UBBe9ds448BNa9dKVt8hWzQ9Ed
Izb4wYkP8fekdKzEMSt7WBNR90LmjD/6A18i5AAudek64USW7cquLCej24Uw2ezJxfLlccsPeaSg
a2NvvEqbaj3u26f5Cf76qT2xEOUH7Uq5Eonfz926YtDe8Q/9xv+hxq4c783hbkwlexzeSsEZEm94
kwunuuuu41N4G6yDteUpN9PLuEu2qW095Hbgpmtjax00wRa2GYJypMfJTTzabIdNv65O40PuxTtF
tY38FXe79G68zr7nXuvgOOz26+xFcW5Ig/n/du0UbuHSyF33mmuKKGx7PctjJ28IeNVLscpcpFkq
+Rg8o9Gd9ftqWNfZRnOy+/ymOMSbYjV/Hb8K66VGLW+s98IVttVJ38xvwbM22tPWXEnOE0ga0vx3
GT4Q5FwP4r31iKGh3DvtUW63/OdcH4rSjjpPvprux2/mKu2vmA8WYIR8EzNHb70icvPcnczvYrCP
Ii8/lqaLsov1br032/I4XvMgNrlqy3tx376ZN/4xvJv2w/5SzfP5KGR0gJmtn908gNazUtFsQDn6
RJWPeV7dJLqfuFkiKKsOzWgvjnXTlmuNgrFuL8FZn1MiFCYX8vnCf6fmOkMWKkXvsbpYXkUzsdiA
Nkoh/SH7c0HosO6TzO+9Rqkqr4JjPBnpLmcu3pb17rqVm0epK/aVUu3qUPiHbuRQT1BmQjJ5IQZD
dznXSqLPmEUCbIpjHKadE2hy4SZ5f0mK8tNz55PjSQV1Q1/oded8B6WN/MqMJ/EYI/Rrl1r3KIbi
AatiqsL5WyvOhyG2LsjYIW1zHsoAt0C5Fh9FHjyg88cACqVEkON4ko4ZXMQZAX83EzcgF9FsZ8Gq
yl0A01Fh8GCTyzexsA7HVT8/pvIxArYtt+abFLmvpYJyw1LjdunekI5BjJgTfJmqcsb+JtJOXbKf
wrdOP8zDm5Q9G81eTF/77sCsWRE/5v37bK7opfaxA3UAeaZKsNlQSewiaUiSIgHb2ka1UiM3Dlf5
5NQT5D+v4OiNd1G9zQ13hGbTOWnkiJE9MPk62UDVYbozwSFXdPE38p4KeMPJddd4VB8OAJML1rGW
VpNDSFg1XnBj3vlfi3f/IXkvnwtPc4s9wDvfR5thVXm6178kT9mr9FLtpa38dboT+Ld2GHCYgXMi
grvjCOzyJw82s7RK5mMvbKZ8qxhX43CXr01lU2avffJ9ypCd20N2FfprMb5th63Q5DbawnZUbnrt
FFdXYvGcuXl1pQTbWV5F1U5K9hZVf7BNo02urKxkTTNfDMmHbfi6/LM/ivfVC2YB2csELsphCEAm
2YJqz8AMo228RK+/T+6ojD4vHugSdHiXkvlz+jq1MN/MtJuPIWdRtRn1TRxfqepKGle+5ZGF8HVV
d+VoS8/GFkuHha1+tSq3Vr2+vM+N1664Abw15+uWTAz/A2ndR3YZeuG8IsgE5PuxHZROc0xfhOcy
c4qbxiEbo6RMbf3U+t4guXHmybf+aXrWIaFNq6KwtTv1uX+U3sNj/pixGu6Cq3LDDe2q63CV8Aus
r+ngjoz0Xvm33crwuMdt/lh+0x77Ne5UuS1oTnIa19q7VttQc4Ah8SCOJLcjhnODm/DW2KSlLX6D
fW5s9C1JRi3do+yzKnfh1xyWkGqnXrNt34GOOmeS7OZFu064tWvlWvMsR+CoTta626yCK93Gf84R
V8yIJbbwLaaiZ0PFjvKV4lw8+Vf+vThQIAMTiD/kbbCOAQViWEd2dV3shhtl02/0H01s916xkl/l
p3iPZoR2B31fva8g6Dyzp/LSi2c34fiddhqgm+TN+UakydH/KI27qd9Oyiks57U2XlnhKm4c/g49
CQP0NreNo/iSPyXX+ks34B1qB9fZQ0WqUIFWevxhNkgXNnqxwmtCau1Gd8LEQV1tOe2HjbVYr+zN
/roYROCd52bawSw3RHt87TfG2sycdgbm9YZwDUmhv4M0JT0MP7S3/lpugb3tmt9k2hlNrcQDchD6
Ta07aeD4+L4l60Zby+1Nkl6L5spQXb65SBwOyvAtZH4am67YGWPXnFyxW/nazrfcOt7jH6NJK1/Z
StLKLHbhcJeAyQUbvXtXo9tSOSn0FPtNVK0b9RoTKaW5HchlY69tXb7YGbZZrgsyi4FQZ0MUSrCD
Q5vMxllhsuj30Lq6kHd+rplxwVtaA0wwqTQIzqdDVK3OGPLJ5mPWGbgvDOxwPxpTO+kByBna2rXJ
UaqvdLk75IUHpU12Bf7nMOYNJqgkF2C9T+c1t8OxgX3YIm9Bh+Tj0VEr9YgiTCgdpWcrtyZP1NC6
KQtw8NG8cE7RG/oUamBakBhYi+0WteQZOiOmvoIzTDkfRzfbVLvuZrwaHmHfrSxvOLA1ogozHycL
d914XyYOYzMSmOKDfFDvp9g2D8CqcX9AkyoGYhVso6Z0WqHt2OSOHK3N0Da/zw9wBx3tW4aliGbr
rZMadkpWZ64a1vZBNrysvU0bZ+g9I1sOqC72xsKtyeVaWzzE78tGv51eun6jxPeBejP1nkJ4PkyH
ci+/1Jtgm1213rwL1tHaOiZrwWv300F1kzVg3BPfd0t4f8y/DVfljbwaiEvKDVyyKr4xWJK+28Se
NuMPspuidZtczy0+9NeZyn246mGMHSBCtVrCoa/QL/EE407iyJEc1eDdOMNBeFhi47V44PaDr1gs
BQ/igYaM+Ky8C8TIdA+waAS2/zLPLsB9wWBCbOsH5ai7uls4kq2t5qtyFa5Um/PWlVfzOyMMomUL
D/krQ3WYCnG/ycPAvjPt6o0HvYSazbzTn8NjU9jRfXFvFnRwyru0YoP2+XJqWj+swyA4qgRnyebr
zWtP0KL3kNg0U7r3wsuvq9vomTp7Z950O2ujH+O3gPN52NVX6b32fdrJ18kr06aEXeMAisi/hXEX
Pygk4UhgdCuJVoO010jENQfGUdrfNf7ebG4GyxVWSbFL+800Ip5617WHSL0O1FUEoVR3BcUtpVVk
EnQID24qrK1mbSmu0G3maI1LExMblL1q6ehfQTj1hsDtZo2jxawWO3mycntpRQu27k3toeyuZXkz
dSt5OsrqNdzVUHcaPnd+JXTXaYtIGzMe2rUVPTJ15Te2cYEz9jd7Fmgb1soiWcBA3RkSb3aYEfhj
Ox9npDVuBSXK95TQo+33o+pVrTb94xgBcxdRJ6hzi63LeTczLvQpHgYhOeLPoTttZBIx62pXiMmP
yRQuUQN/muF+APFBA8g5oGQxW0ScOIsSVlwqOFKZyTFu/NLF4vxVk/PuoOD+xnTNd0hTfjSlHtMX
BfPYtOjDMYfQm3OkIh3rtBmD2ZxWujUJawZI8JC0oOlaQfP996nT+WvgyQMfLHAs6sBMlp2hYtXY
iXEbZ9GxnC0Kyrpjmep669I+ceZB7ra/v9xP0v+vz2W5HsONNLGWvjn6GB9DdVJa2Vw2aXQ0o3nY
p9V0Nca+uUqasEEHZv5e6bSWp1iJvMlkwl8ITWMFlpg7hZrW+76uANAMEAghVv0Ngl0dOFBpXOFS
eeGM+8lV/XCnaEKgxQRJigEOapOzJ9NQACItpcwn+WvH9SQb0m16L9yqa+3kr81d5hV3NNjCU7Ar
3pQnQj1dtOhrmjhCBsBn15B344NKXU8ClhNNPKm7ycqVEq2EaJUkLimJ5rsy+IsUcf6fOvVG7TfW
MYv3gbTPfUer9mR5VerEtY1BkoLGD2KNs6eZPYpDWxygupokYkWvzBrIr90qu85l0L47wT8OpPux
F1Ve8TNrmfb8pyLY0WvhTXfwyyuD4Y8lSmBo2yu2DupOukQux3n01BL9IOUYThQ7YezWJIHI8QwX
HvFPlsT5I2ZQgD7AT40o9SwGJLpkgNel4mku6ytGXBJXMUbNSUMOylIYZZtd+63POT/LhOwqE29V
yX+Pcd/bgqIffr80odF9aLvpeFngFLRYTqIsAR3948qkFA51tmx+kuVIAvZPb1V16Nd+9B1HKrLW
h6kvNvEwWhfQhnPg8Od1mcwhOOGFhYbLx+vmCn5rehPlp94SVq0EC6gc49mOdN/O5Ei2kbK5BCN8
2vR81EVSkYIJSPwnGfFXZoegSm0jKVV2iou492pjPzE2QZFHNh9nyer3z/VvLrZsJCSzaL4iengG
jKIKpUWlpvFc4+o5CnMSbMV8K6TuYUqjS5npeXLGrwdEoBdOOrgcK2eZoFIpImhoMJz8OcE3J2/I
tWUw/t9/pJ+HxceFiyAcwCu9hGVu9Scf6hdqTMzUYSNVen9Ctn1V3BQMVdyHixSeLc5sf5I+x6To
jTZmetCw2BA9hIk1GJD5Qxdti3wfh0fBYuBnX2pe7K8LS3O0dJVqnpwxj+l1I/3OG6W+Lxs3Rfy7
WY+Ca6mbJnHbiKmHfSth87TNrX2gelDr63lj+R7jQGbtSu+Uk7Q5MaUgc8QKNrrP7qVHA/RV95TI
KW/Ivfj79DHpbbGwq9CTKgfRLTDCrnUKekzpDSPfbcSA6k1soKm+FPEMmpiCgwp4Xa0qxUN2LN63
2Ub018mw7q/z9SUT3XMUile5EKwQJiY8mJ/Y9aooZNgSit1JTGbH0vtbmkKA1PLo9G393GnFLQI+
lyLSEnE+vlgEIGlMsoyWxXruFpEbIR4WUNdPsNxjysDRnTIj9Ji7hAzUN6rLgDaQUD9ucqENvKoo
L/UjP3/sRS8K+xJ6gJCsz0coxGDGmFQb81MqqI9plEVOrYa+E1d55bWxLLtx8Y43XXrhk3/epYRg
+guLAR1s3XMXuqZD3D3qy/o06XWza821AHlLC0GfpUBY/377fKILLvKxmKgQFaCtL6JvH0Oe0Iqd
P9QFFxvMUyVKG6QvY7eo3sPhUAg5so4SylWzpY/btCwuJIJ/c3WoiosiDbQxStfzYcGC8z7M8V89
CblorQV9dtHovVY6rXK1KLqeroYqjukaBY9hFDz//qN/fszoqjEYh6Ic07qE3o+fXFajMujNvD41
WbNH2nMZuLaIF51uj1ZzMU59Ws1cDVgMEZ6FBn6OY1uDWMMJ05oTvfh2A5A1tNuRkTG7k/VHZZE6
ZoppoiOZmBeW0yfy4CL9ARq3wPcyNAZF/vhBQz6NIZSKfMywNJKTWrwPIdDm3alrhX1eo6DZy/Qw
x9YQmJxDSwZKockU6la3Ajh7ZSqu2llcGYOqnxoas79/DZ/Sc24PZQ2sq4jfYN3nosxxmQqwNwPx
OFX4tQbj9B72VbPSi7Kx5YR2MMmAAddZVbm7kcjcUkRX4VMbyT3kpUxdtWZXeJlOulcqRyROOq/O
oEiV8YVb/bRi4Dcy2I6eDhuTTP0sLelxWNHHXC9PVgnhd24yybbKSkJWJfmOgV174cV9OkAXEi9a
fCxQCQmfc3dGq+kaKWee54SljwIHGaJD6nfphT2ofYqzyBPAuQC3oREAdfMsuR60WikaOY1OFeym
yM4s+UWRxmMTztuwioorXYXeFEwzI5FqVe51jfuwhFS5Hjv91hcD68CkL9J9M3yQ0dB2Pc6gNyXG
4fsEbV1bn59VMxvtvI71WxyIIZrMHT7N8ncT5qcQ+q9WEApbbgO0FFBYTscbq9JAuzH6cjCZoT1N
EzFpVWEnJH5xtLLcjZWWFzDP6ro0xOauAx31W7O/mw0vRejmSB96QuH2YFSYorfRhfT0c+XEI4O3
xkAFxxOHk/JxRzURPmVdk8anuc1iJ8CFxenFqnCNVCoccQbyi+LW33VdciCY3zMtMtitaL2JrXiN
vJCnjGr/hAa/M9fgALVs1SsGbNULqZF8jsQziQJvRYZ/QR6GltTZxq/kPOgsM49O2iBEa2XolVup
LQQv6FsZ9TmWU+cX17zU3M5pTzOX2uGpFrKgVfrmNUDAIchfsjLNdjNChpmBTFmidms8T5orVQj2
rS/Jm9+Hg09nLksQ6jhz+PTvEVo9S8GVLq+FUBv6hQJkrRUWxRW9NTsQ4TqbTDDbqYnl7j+/JgES
MUVcm2Adnl1zkDUonWZfH+W4/T6nzVsWpk+pn2wz0+cQpO8liOHq99eUztW9Fq9i1OpYQOQ42PSc
nwiYOtSyjp3YMY9cJWfE9WRYGGeMjznN7rqzA+lZy64ZXGmrXaZD8oDMF9k8FWrUAInWyosivCAY
AJkyR4TEH5mNq1CpNVOBk/hsBzNTxPKr0cIXfdVRCi2UfQ3gx7CI3N/2qIqm6ibOcb0+yuNNDx2k
TDb+dGhT15i8PKHWpBB6bNLK6cuHTHodKq+hfddpW+zIrfAdnmgaggzqax9EPVMf9GJjPuW6O+TP
irIfmMxYZI2d5qCZXjfRCYMhQptU9/TO+SlZMr4L5REDBDur3Hxk4Pda1W+N+sEHv9Of1FT1zOQW
FQ+7PtJC74tVGeDQAhJ7M5V0xW3hhahLwyvStr6xYvKN7YTmb5LDxuc4hzm3lsoLYfnzKWBRgKIu
xCAhdL1z1lwqTpiS68h+N4pSOf4IuOlHNwE8zGLokwtL8w9NiA9pMMtk2QkWpwFSFOfTkpGWZWJU
qcOxU1eDfFfotj/fNg0vT6wcrfG0FKBAezbMb1Z57fMSC/8Uts9ht2uUF0V9k9S3cQDiKg9B+ZYK
15BJqtlTk6e5Q8KWXtveF+nBPEjmwzR1aMw+Bb3stJ1lo/C7imiTCbHT+nQ0xsruo84ekq3fHYfw
upDXgfncWaWNXb3c1GiogV/whpoOPgoCM21Vsp6fLH83hbWtMf4x6BrG6uDqICljAw0mFDxlwIHC
GWBcqUMHdDIAygEsJ+gw9pCB6aVZkCSMGFH1CUxSVCGUonaTBbagvEnaj0go7VyC/DJSTNUMCgkw
v3PQguC5KrJ1z61P4Nk1fysz8zL4mKPrjyIG12KE10fDaZLQ4O5ftK9wzQew+NqOH/t6QXtk864u
j3HyQ6V5nKAKWY5bk1laK7i3gruofin0o9jt8vC56G1L31dYmMxMoMCMyuKjz82o1tYq1l350isr
eK+jmyp3E5M4UbfGA9mEyAwSXW1NSD+PBWee44e2ZTngLPTRugf5XTqNoUsHXFJFIvSVDLVddQxu
OPS68k64oyvYvyp7VB3A56N1kTtq7WGADhKFmWoDXlM7kewWUL84JEU3MV8H+VGwvCJgRJpf4/ZY
hSZeoDjoOend2og3+KtY1Mb+LoL3Nny1GiDJrWxsq2kV16thGd+aansU0DBYvjxOt20Na5mBqmZ8
EsOJftxLV7yM9HGhbQ6hazwOP2aMbCKvg7bkOzRoa/neSnZoyubyLmifA3OL773Rf5tZmSbTDibp
xtKr7kIvIY6xTuiKWuui8xTTNcc9BGpCIX/y/qoWTklzjUUANdmIvWEKceAq67y4vNFhIuXNa7L0
k0c7aba5dKdy80L5o5fu+vTkj6eYZmODEP64N+utzoleJA95eJ37N4q0loN1mO3UYO3HV0m3i9Nd
1S3lvTJvoNPl862U73XJzdVVph2n4YnJL6V/6NBI2HbF7WSuR3VVRvd1wizZUeoOHY1//0lme8zj
VrM8y7yC+ZxpG+RY0A0I7aDa6TQkL6lRqctpfxZIDPg71HgoWJPufcpeC7xZ26k/zjQAI8iIadzC
lWqn1SSJpzhOh+1c6cOt2laq3WQBisxYKvlIIq5DERSl6mRw4WRcjARmJKUS0l+jV1rH0DN4DJlP
C8XurP7ejPP71l/6t3LhpYYI+yEZ2bRV67VZOK6rMQCB6dGM6BuOqdQSE0cLnxhIl+zSyCrolUjs
UYLoVetEqQ5BcIZy1s+yd+EM/pT6khMxorbUgRj/ICb4MY8TSvRYpFBIT7IvDgc97N1KyV1Z9Xt7
7iUO457pBzN4HbsGxp0YXDLkkT69E25gGShbhuWW6nu5wV/AK62TemPWtPRE8aZeBeUBNGBala36
HjXFaLctqjNpDThcT+Pg5Mn8gyljek4lC/33z+IT9LncCaIqaCdQoH6S3BzmNLRShCxOcyq+BNrM
2T1RcRWkumsdZRSLuP77K35OT5dL6ji8wPnWKP/OCvA8U/Cbk1Wgz2ZoXbPIB6dNjO9KaZmHTA1g
2nfyVq/zzDaLxvd8tb6tR/le4TDcVeZUwijIHgKUIJk0m2pSoBxmXZ3YlvxmjBxajMuOF57ST1bX
h02kQEtfVKJI+qGknafU0exHyRRVyQlhRIbWpDxc96MoO4Pf9a40RK1Xpv1sywHlku7n69jKgkML
xSKg3djlab9SA0taT6LYreVOtbUK8ZgE+4dV4Df6SssLa20ay9BEFkPGaNpm3UilvpkKWFfIMX6f
cqO5mqRsPUzyJV1s9TxC8OGY4eOVaMyt8UY+rsZmKke/UOfkJMPCt1H0uZ8wR7zw1j8l+GcXOXvr
fqAlspz4EGkakUYHPsurSKpLeDT8QzUZETMCGa2VFCg2RTdKb6znqrvNx7RcxQbOPLgYOBIeE6PJ
QMnQQ/mi6+SIUBncGeFuklhOhpFhl0xXmQYTzE2pBvDYUTRcWTi5mMqlVP7zLl7AdBkUCx8v6MZn
u7iMTB2xlVk46i3EJqSBZ68Se8ABMxi2YUnRslibdcGVNi7wbhDUzGGaOgStwbywQM8VO9lMS+dC
hyu5tDA+SfW2lupPlEnCsavStdYqMGNbnqIwq9tCk2G1y1hzzrDy1AQlWGlSbq2oJUmAWO8FGkmY
ltFpiY1LRMa/vTHcqhY5KnBNVA0+Lq68HPI4rWvhWFnT7LTBcFTmakt+AG1zHJgWzduXvvPd0ecd
Ii2+F8ERIG/Dkupxx0OvLDwV2fh8YTl+qpF5XpTG7GTeG8X8We1XdygCTkEZnFLfzG9m6lld6dZ+
ag77Ofe3um/VbpmYgTOqo+iofJejN6W+1zTJi4X9WFwpdElVEUOfoGkzcgX9PbfCaVVNuYh7ZfHH
YvtvIY7/QSX8y7v7JMRx+oam3r82b+lb/u1//ut/Nd/f8gbZwH8hyvGv+zpq2m/5v358+5fT5eG3
X0U6fv7aP0Q6BPULSs/0viinoChhxMVO/kOlQ0CLA8UNyn/QEoSnf1UHFIwvuopFD2IcTAQhxaqT
J/yp0yGo4hfklTQKQo0mCav6LyWRwx/Hxh+CjX8vD3gGh8NlMjXM4EH7SEmWk/EsNs5jNkZZEe7E
JOzTVWNgLpK6OQOI+abOpT57oLNXFq9Boo5MHYaCUpP6Sx1pViwbYajYvzzgP+/vV1GNs/SEbg+D
aOwLPjRTDQuO9HHP4lc5JabFQGKKpwDsnaojd+/jMqsVR1emIvou9I2JWkShZT10hWbWrGYzNrMi
AIEZ+A8L3qjPDD34tXWJtXIGoOg0LCzKb+y9Fy1QTNPP7i6wstQiAe3sgmbMODtl1lUk/60R4h1L
oitAsQnp2MDsXYgoBB0tNatDnKejtUIif6FCBYEpXmDTnKGD0BOWUXgYaeDZ4oIQLMfFL0mdTOcz
F/RoV+daWkzeLHbqeCXglkrzuMJkFp+tWpdnCtlOTPLqkein9ttEsiLDdKQ+9nXTUQZhmmFZWtil
w5admvg+k1LjiYw0HXs3qeMIPnbdax3cIl+asHb/+e7/C+LMfZHx51xV9IMa6f9RpXS5nX+Llv6/
oT1KJ/6XXfIpDN0XyduZ+ujPn/gzwtDH+oLkL3kA3tuyRtPlPxHGkL+gC6VBaIDK/zNW/KU/Kphf
2GMYxNFaAFvC7oKd/1eEsb7QhCQwUSLQgBKh6fyDEPMTzf9PAotrHM0gUny6btjeQa9YcsBfFyeD
DNOsl+JJlu6U6jYPXH8V53eTvC/k/RBsFfFYBlcTc/o+U+L6TZl5Tbyad6pl109MBs3hVWrtunxd
lLuABe2PdsD4y0JuuwcaKFyysz4+GOMNE4td6gbqbRY6I1NB+jKyaw3rYPJG5apCgZeBMX1Gsiqm
1rDZrbH/ENYvYuRkpVOti9Fpe/Ne0Eu3ZdhOindafoiir4L0oue3o4ixCWj1bSrf5oyjiZDcTf1a
Sh4DFQwMlZtJ3UzQF4MToz2Mz9rVbVPtCOL/LEj++UQ5ZXjlNGk+mcgPotwWZpiJpybSnrU+iFzs
V4y9MhtfjbGjcWHRThVWwxOixNq1oUy9Gw+QiX5ZhX8Xqz8m78ttLH1q2phwpTi9zu1Y8rwxS6VR
51MSysy9SOZRC8RoD+arRfEzduLf9FJ9yMRRANWq18gbyo6mpNMJo02Xavfh9/fzMc3ndighWV50
lMzlftSz0rooTDmYFHM41XItrroyslbNrD63yrTOYn23OI9toer9qZL0XxC2/n/TRCY8/PIGPsel
rv+Wdh8Sn+UH/h2WrC9LOKLMXs5yev5/hSUsPb6I2OswMon1NDUfAetPVWRBI+/h/MKPAu6kRVBi
zf0VlSTxC9pklO6KzI/JlvJPotLP5P9DVIKrAfpAcCPRQOKGm/g1KjWGWrZaqbXgZiCCGfj6flRA
5rSsUzdR15jbvBmztR7UxUHulXKnln65Sid9PjTK2O+7JEnhquVMUNJJN4squbKstrqXpDG/YiiT
QR00sjZq3cz7SJrF1AX68dGZYNoX9af6ArSxZB7/+TjE96W1w1A1oR7eE15THz+OqNYaukuKesIR
MXCDLDe92GSGb4iF7S8v+W+2/cdt9ueVljQDcwiyofMecZc1VjyUnXaSMxhLYTia23lkCi3Xygw0
OtSvy27RlbZSab4Qcf7mQ3JF0p3FLIC4t9zaLydJaJbFaGaif9IidEJQeAj2qa+CYmn65P3+U366
FIvMXFAi3GB5mufPM2bd9Ez1VvfCoLercNK/ZXooovIuXXKw/EmG+PDqUPxAko9lSPYLIncWt0i5
9SDTp+oeDf1VFjRbTEhW5txe5ZXoVWO2Qq3P1pRtjutfrz5VonAnFbITQxT1v2XGm6qadE6bTTi0
uyk7iDX4eq8ysJqtsvSkdeHDiDGRki2TQs0etu++7kGIQqbGO1k6/P65LTf78cNw1itsT7BFLnwO
L5rjFOuhnCao9A7MxYlgTaOfy3Y20d+NVCFf/f56n1YjRKJFUgL9Bs4jVsbHJVEOo5HEU63ekxnr
69kf4cLh374fMj/fluNg3SWCAexQX1whH08/9gFXhjKKVi+lG020sx2Ha/wIWyVS7ztDH1BbyxmM
kP3swm47BzG4DH0/RCGwOaVHLZ5Lv0qlxGkJG/a+8yUYqEKYbNREmJmHNhjnMlOXVnJj+wH9gaAG
dmn8ULdrtUEAKqujm7LLFU9AsLirqGH/LUr5fxMHmNTE7400hE4/ShVnAbQcq7QrYj94iPygcPy0
7W4Nic61X9LIkugKe70Ez9Gg5vn9hX+y0j+sMZJZzgZSD1TKIBqdgV8SviRiqGv1Q6vSOaNbp4Uh
LMUhv6ua6alW+vs4nSbHCCzRnlLltUWJcFCYn8xUnym+7hAOSmMD83wrMOtKOvktkJTWZsjoFesY
EMF5PZaVN160ATmrtlkzS6HPmCtlLFMINFg/rlYBnFkN5n56qDT52kf6dkhLtzCtm8ZCdytXHa3N
7UhQn6Q/qff/naX8D8LmL+vnU5byhJJq1PzEbFZd2+Ws8j8MIRbXh58/+++ERf8COUImnz3TUxWY
VFhKrAWSWfKIv5IVSfmy5DWAeJRLyyQLIeDfyYr6ZeG+Le5bUC4ASaR/kq2cRQGKOgV9RcYRdLAH
6rVz5aoAMf0oksT2Ie5iWtG1kqU3Yx7hCq5hwL5euH52PAZB4s2T3L+CmiB5ZIoNjQpFTx78qq1u
0lHJjtTt87oxlPrCefkx7v+8QYpIWhTAWRSb5wM2GGHpYm3q7UMVM14EZ37HjJtJFyKr1Ash8WPg
/fNSgF+LrPJS/pwFnrY3BiD9uX2YhIlR76EOvEAM4wu+RJ8SxOX0p2RFAVVlu35SBhroTAo13cPH
nunCtaTTosxgqI5VgRV701TQ4zqGItrW57BLJ/NmroTrpE73degzticF+VbqktlDy0k7ZSZPXJCs
xI2nKVkZ/jExYLYlIFubOCgVRtZCfx12lYYCmiVeotx+bLUtjwwAnMyaaCku9OKzRzaRGdZT1oSP
hiGEPwzOhMMQMiVHkoXiflRakAOk3agiStOp+O316ewEUyK6WatBo2McN22yGgLnvab2sdcnQfTH
S/3v+ESMsX4Xn07fsuIsJvH9/45J0heUGDCEIZ/iNS5w6V/oMdgOgl2IwVN9k4t8jEvIjZO6AqcC
FJM9fIhLhJAF2wGU5gBFqeYfYDvqkuT85yjmjki7aEqipcdNUJKdZeSM0nAA96NyX0ZVJbzAo7Nu
ozFoa6ak/f/N3pfsRq5t2f1KoCZVBZi32DeAXUCS0SoU6kLZTghKwWTfd0EaBjzxR9S4Rm/gmYee
3T/xl3gdhpgphiIlpUjfzHqw7nuJlBR5eHiaffbZe621EWH0S0lUGz00wtJDoZMkSIR5ClwmILZ6
E+9iRwfHPhcENWJtlNaQ6ST1NZnBv4CwI+sRJTA6qaDwGIfgD0sK5BGqKmjUzBfFKx4ZMMhq0lzm
aZZXs9IUBQWirdtQX9IyAxk3ZKvojuYaxHrCiMuqGRCj1A1A042t6rxdBirrl3U8K2jB3gViDF2t
KkQIFSJ3KaQggtyPrxwOfnSSV2WiVWy5L16wm0+MGWh3ACED6w9cOFhAR75Miol1msRnbn3a0aHk
VKRaEPDl9NGSOuGrPbHOeAoIRtACx4UXzO0jv8NP4Z0lscPcBiGfzUI7Sud7LkOxEKDAZxwK6c6f
f96JdYFXwUWU6JgBRkyyHo9vagUbhKjVJ9S3Ih3XayuMys97ToZ8i8uI9VcPB6qHVKCrLCCQb2OW
GakK1IyLgfvbR/yMi3MdZUz4kL8PQjo3dTpSoIcM6pek5VIFHKlVR/yWd6BOrbExX78vpFoAGJhD
imDmxEjgh3WVZrMC7KpCw/HsRdOmYWpR9YqqyTU7lkJRBZLbvcyYDEoQPBfXkIaAzCilACw8FfkY
ZGldSm68ptoblAiylEZlBWcIjph+5QPPhYfNAzyi8qVeBOrzA/hkwhCtBU0AMixEgeZJzBR1PlDJ
ZC/ub3Mr/ArlmbVFYWwaVlkCkOwcZuv/295/AMkDBhLZVnKNR0gQQcJH8/DEV4QwSxybaY4c30F7
/7GveLKtzk7Tyh8g0pHs1UNW7rudxq9ggZEk50BLwx7EVD84kAhokcLBAL+A4oSEMLlCPfiP+BUw
OiysOPwPgsSRf8ZM40bWt9PHw3BcERnMYadwCt5dFcHa5l1VYswA5o8HsZSCrgZTXwCQyFbTGtX/
mveJBYnTGdLQrjCTbU3Qz/xItcEbw+7jZ5G3lO497B4ox4k3SXIl6heNskB6kPeXUvNRLs5daYci
7lqITLqT3yf8NcOf69Ztqa9sBKckjfE0RjAceyt7F1RxIcVnCbvOUNJYPufdqzJbe/hzTenrxrnM
9hBzBztaX5OCPqxzgXJX0EJptCa/kIiouY1I/J0ULnXQXpUPgnMZQeQ5DVUwalNoOWcK+LMQ6PA3
AQi55Upk5qW+FqKZGN5C7NfjNBblK9wlm67symBLiOhGoBnrmeYWN0G9tbnbhl5R3kem+VJ6K8ne
6NkyyFci7Bo0utBONRfhxQH7oJyLDITT/A8KpG09Ld+rkXe5rxeiM+eFS1s5ZyBd5a+zeLm3z7hq
U5dXkHrIdMBszpryMwE3Q4AH104O6QwKRbqWEiRGmk9TwVpCRoD8DzJg/Ed7f114t3EF3Wl3HYD2
K1yk/DbJtrq/ce0lRGNcaBzLMwco+0T1mmnuLmrxLKWWEJFlIfLAzNl4kdiX7Wb5KTtyOjVHmvjN
km4wBbAHIBZC+RLxI7B+n3XT3odObu4m29zIzWyycbCFJ5dF7tdOaJ0q1HGy+QdrIQl/YF9DwwtZ
99Y9g1PQVe4Q/xBxnUQ4BQ7aAbLyYCxYmVw2EVETEf+G00XD4esum7AjiIjjZWhcExGWBW7gp8xF
3ykB4QiWjJQNwQGO5Bwy1f3Tmy2AxSwd0fqclCBqlKkt3DCZexEjlE0liVkhQxc1zVavsbY9GaWe
+GCWy0mqAqJWzdKQ2z2ywifcl/715aE/YJWgNLAEOj5JJTz2JqoUTJy6Lq3PgRcnc8oSIVhH/vCg
VTWlPCi0BQX98flnHsVqCPSCkDChs4a4OpTwjyOLGceGVE053G0tUmuBSWdBUKUfrNpO1Dy1/Vma
7HktTKDSkoT2BxHqGc93AMvvkWvN4zSBg47DATEKgdyrjyYhsMMCQ7qXbxoB6ntQ4bQTADV5yNCL
1AoXA1zMHO4CkLxm9bMPhu8B+h6iuCDx4L/+aKeZZYNizXE3rEhBT0sCUbgCLEbl9HKrZNU8AylP
YOJlEvGfn38yDr/eS2MFY4KRxiPVjVGCBsit/rPdkhdC1I8Nrj3VUyHhom42X1arQJM0a1Gq+rlw
ocyEi3wpT8WVuHIW4ipdiysUO51BPnaqaMoMlS7wc/K5eJkuw2WuXqXLHH9VZuyKvcpVyOnig/el
dn8lTiE99TldKzN+KuHX7l31uYZCPuJ/UIUXNtYqnjEXzYV1rrzfX4Od6qr1FbsqVUoDjlkrVWmW
zu6v0Oj9fY6/7rViinHSnOm1MC006KTNdWi8QS57xqnQ7pmlU3pBL6IZvSjn6Tz46q5A651WmrJU
lsLUXURLaE5DvqXZ0RfMqr7ZX+4vqTWKPMykc3ZDLekFJKugEwfdC7TGQDmftC/PhBU151Rl2Vzx
F9yKtFSouvZ1uY7UQkVdsCn5mDJNlsk6W/raNlDB4NCgfr6AzsRKvLAXym22rNSXSoO0KeBH98PD
fEJAQ4GiMfCdx36HA9kSPREo/3o+vbxFAYV1okUL67q8c0CpyVVbBp1xBokMqOwvrRl0D2aMCnL6
vFk6s2iBj87gZc/NxcUZNEkhormt1WppTXE7VPGDmTvzprjbaT6GPCT/39SMVqnXNg5GFcLJ4XsF
xbgh6K9S02pJTa15qJF/u1w+v3DbbOHRe6JGDooDA88HG3yMcYj5oMJ9lwugMKpYIAtV8tm+TFwQ
McJF5UDdJKrdWgX0B8HoPDk//AGVKLsI7FX7Hapcfw6tMlskAaQ4YgmsAyesS43ZE83WMgLnRWQS
eqUzlZay++is/YMBfcxmAZSWCuxQpGIR+5dgGrCNeMgEVJd66NJnOjbeGXzAhz/CSASVUbek6fef
tZ+DHoz8ghVrS48djQzgXCSAAekX4N/IWfMoZ6c34d6toSR5jRTsGcVT53xo37i5fS4HJpXnW0YX
ptABueAoZsMKDSAN8pygNC1l1iCJwTZnLr2zbJSP4atbyQ2NKFKuE8mBEqGyLoL8YwHUhp5Vvhre
OXz1GYjIZQT+ilCnkE4qLpRIXDjMB8QU5BmCfFdQq1gk8R76VY29ECE5C0HN833uzSEEPqt4fRbZ
l8ihQl8tnunQV4gk6AWJ5dKHkiCgYVOez9cunEzOh5OY+DdcGG4r6OlXqAjy/KI6OoFaY4gqa0DP
QCobSI/jDEvgyoXCsoF9TXs4anJXKlVI+KCKwlc6h3alky8Y4QrMpfneUsoXHt7Pq5EZw4ThBCQK
qAoOg6PTR9Yrod7njD6DdsdeS5TK0dymilUemjgzIcvzm5i3QZBxpRcWTP/Ya90mnH0o5APXDCGL
450kVKmc7UG/uHQz1vQCOO/gZgfzxoK2opUJqptzAoQgUHJJcTNm8cKQ95+OID4ipRBBJ1JRwJDA
P+yv1pgvUPemEOhblIWHQBZv3biB7K2ZAqwmWocYMtTkUT5BiDYop7lyGqfYeEI0Lxlcq4BEBqUy
NHi+CadW3viowxHfx26c3QZS+lJ8+nRPkUeC5CWgiOyRTxTKtBP58B9uC8b5DBUAaDXQqEvhcNIa
KNbPhYeYmgMEv9/4L+GPWpjj9z2NLBZyuwJSkrDqKIyL3Gt/lJgqSGUWJZCu/bCY+lWlz+KyWc2B
v4wBR06hdoLS48hAew1KlDioRBtIENAJ/QKRIMKHSwrlHEUjlxaKJa1Lnvkk12F1nVdsukhTiJG1
34oRCpEIPGT8whrY8JxGkMdC2oMT6Es54d1rKY/193x+0QRVfe5aZ4pkl9uIsVNEd1ABxeVremrv
BVfLqrA8a8KQnkISJr+RLP2CFiHDDLTQ+3b9jHADenwB+g9XHJ043N9Sw0+iJgszSi2nF8Mm/+Bw
2eFF1EZXQPGA4gcgWYgSd3cdwJhphqRDkZRo8Yf4zcNdh+eAcIYJQs6Che/bLu6Huw7P/IHANtBB
EhhlEF7hf+qmg65gqX5fykAMIHQO2ADAASQpC2JWfykHidsCetNZI+eJt/BrF9fvSorFD46Q8UB+
FDqdaYlVcuJc5NP9e7b0ZQM93q90OYIsYNmISD57dsGjvBOAx8UZIE/kku9xyidBL6DolOcB0Tx3
FE9YAMRRgZjalOXlnpWyBD4BizsWYB/yl9wXAS3OFLqGvqGS6JtQVjKQHKvcJiUpIirSAk+CyLFH
V/vzPGc4HcU3IRduSQDpXlal7i6dklbOc9GvLyw2iQxecJOvCJ5XUyAHaKNpaihBpqjg9TlSQp9D
HMWvIKvq2/SFA6Ld5zwppfdKGFTOwtZtEGBL10YhHLG2IDerV7yUqZUfNHDYrCAzoNbG7OwwYKBy
2DjBRzbHVKt0bXGVqudNEKp7pkz0qWxnKOfDgCn1SbDFZh1C90tcUSyT4Gj2L1k+lcHxrpT0jLUR
WV0EWUihUq0AGosSue7Odj0IlINbU5+lYoysPl3mkogqTnWG6uoeKrRpAptXKOOQUmU5hfxV5qi5
HnKoAkYBL4igC8eBzhUWMdJd0NyC9XasEipjBfuFz0IGlSJFP71GMNEirE+oHrs50EVT2uNhPRM2
ly9Tj0N5Pd9COXstCTKoLCFdRrMziuLTj1wkKHdASXvg0HKehZhOUDFGSZGIlWWD0z/1CDqntJEi
Xeqgc0M4N3aBUmXYMAffLuETWZWCorkSMwQOIN5aV/FSdnk3Uy3JA9OTqkJ2idh4xU5FukKFxAgO
zXtooTuBRumuZGkK77keao4zNfxgKXSoRbFXJAoOCyUlZ0kWg2rtCzTuj0kYJeC3RpD7QNHoImaX
eeIn8z2vgACIGINczmzFzlHE0UmhYam4KbuVq1y6Cfe5jVh9I9/s9T18d4cNuRqwfKwxy3LqDCLZ
Wfl+76WoXi5JLvSfGaUIxLPGDt1CcwFuMXyrBtpWR657nciFns5qUY4C4EN1QgQSBSmYCUEMoSqQ
m+SN1ESip/GVhJIELEDnIJX7FKTfPSlrmqWboEqdyjupICwjGYIuIHqDgYfKjZ4NBUGe2X8JUR7z
c0yxKG7G57KP8cn4DNwApS7xd7+q53SdKndpk6OlpAAF3a7jdNNwIXBeqKVNL/OgREGqyo2wbTlx
X7EgXdsQhQLKCImMPQ5fqWhwqEGpIudU10XSY2WjKJ+gKTQsBMqeJulXxpIhQ+ZC2MGbMpB+sKZl
hISN6nNU5GuFowsfpSAKPY3j9y5Y7AqfYDB5Pv2QhY7/1S8r6kuQ5QlKmaWxbuZxjBJ02IHVhVCy
jTv1Y0hpaUUWoagSgPoQ+POU1Mcd0GHsj7KnsCjlziUio0l7m7a0PLeLQvMcxmoA03OhMQagrAvp
PUZuaKCKQkiagXUroUCY4GbSGSoRJazK5zZva5xXQuo35ivsU0GhmitAvuAcJoIdBFNazgMaVIMY
momSTAESBaC0RK9EVP92FzmuAai25QM/MI+aiK3mNWXBNIluI3LLWvEgLhHVOcwhZ/EpIizILUIJ
g48Bzm7iikrndgMneK4nuGXNaRQH+BQJaYLrkbx3Psh5pOwinS4+hTmAZtOKdrJygQwouH0ocp/f
KvtahBfrl564LOKcDWdcXWQQX6ZcCZWoa8aKYXlozr1Hd/bFyhEDB8WUxYz/sld4CE7jxYsbW/Is
exbEVFkt06houIXlN0x+w6c2VghF1YJ4VewRbF9hGCkjhMiKN6+qDBVQFM9PdrRT5RoeDwx8IAZT
ZOWu+cRHsXIpKVyUOYmkACszyJcAM6O4mw7HLm0cTCugCpg+QQFdW0BlUVEIFg5yZedNFG7cCveC
JNBXAqZehpiqHNVXgG7OFKuGEB1TqUxQXHgWGKLYxkFcXvIJfZ/h2bSA8A7nMmdeWiy4AvE0Xa9U
W0QHSq+acjKo5q2vHbgASEEGIgZL2rHidZYKn1DKaFdn4XaPIDpfxXCDWYOxrso82QReDSH/esll
9irLUe0P97kaGYcGegMM1BX3Tj0LEvtTWsrUNBeSZCml1W0R6qjc6Dr7JSeixEEY3iA3CdOWCNAh
kjehzaHKBmrD0gkMTHEvBw5q2JQQu1fwNJ+GfGoKYY9Kl88Uzv0o1Jw9z326xLYETk6H+DT44pWH
enON50PcvD5zmtg74zOOOpOD4hYsp0AV+GwK9ehoWXlLNgqwU+t05VnQErFDeYlKp3NfLm8yILRK
UTlTEAiLZNfS+P1dU9IQuaqkeoV//1FPrY+ZywObF/Jb33POSsleyx537pU1pPfkBkUo6XpRJnuE
8Wk0G1v8te3v7wXKDWdBaWeKVgkMqjUKaYaqQ6iAG2CjpvmM4tm5XfLYos3ajekzP2TWFYNCf0EI
OrvAXxZ2hVUDiwOyz4qwfEFUkJNPSJxMA9czI1EBW9RfFi67pGv5Q5yBaiU2cJxrXHY+gCYEscD4
MmMRjXGgXNzIwQa2CDKh+8CZ2XsX1dObytPsEMKCERBrOUMcGT+/dyL2Jk0CGVKCkaKhOjiUlPx5
EiW3Jet+gjnVAAq3V1TIXpcEsoRiObABDiT2+QTE0jlcn20ioYBG4husb3/cQ2LpPo0Y5lZiKS3j
2UIFyU4BEIeBboe832QVXUxdxYZCTLS/LqEagNBJ4M2iIkH5BYpiURK9SO9lHuTsSCqZTcUwtZrv
P/ExVFkVVzTxuKmLNJTtpKjfkJeCAsV0HS5awGxcFG3ibD1ZyHA3pmxM7RooaIBXOmv8Rj9j4zTe
ZrwE14RtkLgmalFXvAvFxJC7cWmwxX2lcABtECGPQ5f85yItm/PGs6Zegpign4CqEdbXLF/NAxeK
GyGLTJWMOQQS8CoIY1yGLlKrtFbAQF6EDbTGqHyV+qGCkXfuGsfeNNB2bnQcG3vrghKFVV6LV1Lu
anAwHBTvoqdgvG9ZAaUq7ApK2aI1s3mpmEFfPyYaq5YKsh3SZ0nOTvlIZ9XcC5Y5CjSylLepU2vt
edAbZ4KbUELFQQmKtbCoFq1csThnBFzNPYYB5Ub3lkqCxaYkYNpMIXuM6qhfbA8C+Wn2Hk7GJ+RQ
VMW+D2Ok9/xrp0bOL8VyjrZFzZ2JOqYfZaPgBFKaA9Yyh9ISnNVUV4X1Adg+TWIQ5kwhd6vsqCg/
ryHNiKiivvFTYU3n7pzyEYOXax2XTrNiOOgo88wssT0IeNt7KMVQsOtg/UPENS2WqGo2cwEqmZbk
URBe/aKjsicfWzSz0DmI40E8YGp5ojIvKw9Fr3FGKyLScjosM9vce0kNDU1PaKZI3KPITgpnhG7y
XYiSzVEVg2fTgB5XhTyENYKLSshQKCwNp54Pc5I5n4LKTqd4NQgjVR5ULYTEgGsN2d/I2LMkwy/S
tYIAP2BnX3C9RZkNq6GlHQdFbqbSExvXgjyXZzZFs5m6z2Q6RN3DIq1RhyDwvkDVAhLBrujLLooy
ojIJKKw0yo9EYlVBT6eg5kAt4CzI4sKB2HCVBVrpODzKDokBf58KbmAwfAC1eGDw9XgmSrqYQsUn
CBBgg2IEXK0wdNIpCNTMUhBLCGkrexEnYg6ikAp6RLaO5QD1W8Gd5iDflRQmxtYrV6yoS85UdHSo
juxjWbx2rSD46qO6MqJwNNRuUiqFUgotJ5Wl7vdW+IH2cZc/p/Zwry5F3cmvJKUEUiXzS34bsxYj
q1Gs8D6u9yjnqbr1Pt5ha0GzbZ/64P4EkLgIQNuFEpq6l/Fi01jKwfJgcDRcVxWbZRqT5/UlSsaX
+SxgUuRr93mwr1Ajc0/LYIdbUHOueBcdDCBO6Z/RscjjWJRZ4lgqPiueRZ5DfayaiLqAY1Ina68W
vVmQ1dKOyUUcM3FcAKYCUYjm7udjDD9kN/4lYYaHcAgJBMzgS+X1dWGm9Y2ZFX7+jXxMfnsVgUB9
C1n8t3yog6WdbugBxHtbx+Z/+Yf7qAhz0gMLeajHmA1Q5I4iF22X2v4+14JvoMfFDk2zLLiQkCnh
CQrdj0Lr4ecSOJIikDkKUNztFzJVCJE8Gpofvfzz73UYxec/81zPzXasCbaZlLLsBW1+9tVFkEeR
hgNwF6Fo8oUY8KMRoBSSqwbMCwzyb7//vYYAVOiBY8DhHQUeDH5Ejg5fvTFApv4P5CkPzNrf7d0H
vjrFCgjdIQgOdOLpd+f/ABCdQWQPMCV8AXP0ew0By2PPDtoCnPKHAEwFEV49LHGYk94WUBDDRG4e
KZLDEB0e+DtZgaE7gCIotfbreP8LoD+0owKl9fbr8Kjf6OVB7Ry4APCOyH4BnAfwXvuFwPbjBQAT
KYBfD7TFYQjIGP1em4AE3AftAUTwCVuJqEH23p39A9ApBPXB/Xr4+t1enZCHB726gGQDwFCAy38/
5B/NPtkZRHEDCYrfdAQQKx44BAzcHwilI+HXm3wkbiBsA6sHyGu78n/C+L/CQHzzIjWI/O9a/9Ex
s1Nu5o8+0HlQT3//4D219C+CuP+GlGs/ShzKw9MPnhT5/l97/mXr4z365X+Gz/3o295nsycffnj5
x896/KPeq558h+6HS8dMjfQeypatx/fwVhdGAKdVM0Jj10vIEWfweyefeMzfdslzrS5S0wx9iB91
TZEhBAt/cMMbc+/cR107pFVIE3bfnvTwX9Xfg3zTFcYpNVv+38bBlRP7t2u6XQL0CE/qgUN7rRMP
ZOi4a2ggNfzJu8BMnfvetBJpTZw4P3xC9mj3Pze1mpE6d3em0RsaIDBIdhYQiBfaP7WAv12Fnm7A
/hXn53//0B0yewSa2m2Ix1vqmS35ZEc+89lftH3f+RZmujfRIyyjd6EV+b1GR7AJELrKKlibbo20
m3eMds3Q6S1Ggm/54TJ85SpXwXoNd07XEOkrIawNbVazjZ5JJODAoW3emHFx5zv3k+jrJLfNiYbI
Q89CEsbV0IdMzSC6TxHquJ+8/LwRVqCGwwma17155UdYLFoURGkEW3cYEDKvBLg1dHi+2d2vxOyG
38aoa7l9Dvyrwc8xYnPywUx3ZtdW2zK87aEtT10UdCvy3oonOPKh7aL2Rpx3zZDOEpz24EaTwsgj
2D1/siic0OzZFELOGPyA1MnTfrOEJzW42dwG/bRvrqURducttv3CCO76LRN1mKE9Xhh3/U1IYNmD
G7WPjgECpRrc6JOFAKdkeLPan/8rNye7f1yVkZP2dh1wn8ObX5th3Vu9oEsMb/XcuTv2CqAZNEK7
Zhbldu9wgVb7CO06d0ejQApJDF0RG1xsLCO7N9KuLWJ/IDzcffv2+8LGqKM87y8HYYSNvDF8o3K6
/rXdJWSi4SPhHzU6wi7e4CC9P7qLEUj/8M4WsL6QTeuaaodBHGEvbwzSshH2zSSEXLonDVgQUUPs
Ly6NXVuHXo+wjC8cuPi9Vsc4MtpWjwaCUHKGzt7hPEZ52Cwziq65dixIgcKhrd/8+bciPE7cEW23
wQ3jZtIPg7AkjDW02a1Z39um75u9xcySaqODm4a3Zk/etQ5n1xoZZ4ghdt++fTlvzdC0DL9rqG2X
cE4Gd5pEWIzJuRmFvY0CzZwRGo8Cw+8vaahCj9BusetHO0CiGN7qbdS/pbVKG4PH989/jybgVf/5
tzaKdZX++T/DeyfujzU3wlgDXudkR2NN+DdDX+DWCJtjA42EyvCG31tPNjipIj20v4gTeE5oTOZG
1nOLWEKEGdo4IrTOkU8PEsLwdmeIw+RO6HQttdt7jAP2y5M7CCuOsNi+OMGdcVf1V7E4wkBsWxu6
fbK/pRGshuqkk1s4cz0jioqZ3aC/3Ti/u6vN3txBWRG6H6DgIb+GSh+AWby4YX5dHBbyYhL9qkgs
khUhttALUdjoHrHoFz7zOyRanp7UrVhC30Y8vPIrg5TvwhxpHcTk+jfIVuR7ULvHlv3EpfTnejor
0qh/CkEI7Gnw8+cavYhS4gGdSHW0uboj8/tzbb8rMpJIOTrhkEJ5srN+rt2DxTnRZygZPHWQf67t
S7IT+j0Gwhk6IMCkEe4aBNhEoqIwZGlcAapnRcdPEaGKxbNQVAcrDiIQ0Hg7fkrxHXQHV/hVOTms
GeNoIULQEtJxKF0ArSsiiNIqm/Rf5w0PUg2fxLUPei1dx8mZ2OqaoFICNJUEUvoEJQm6X5+w3q99
rw2CKHGU42zvbVtCLYTIOSQ8gJNCZXeRaJ0PfreNYdmpede11L4V6JXkP6LsB81RiKSM8aBvacHJ
hYksREqSvxiRwwuQx0J4EOJaGEUOUqeQtIEKc/frHw7mrzulWGLy/g7ThV8txF6B5e5faJ6biVfu
1neNmd4Zjttv+Ln98tqG0wAJvv5WeWbhvLJV1Qgt39iZmd211TrBIwzEpjbCoB9yJGioH+7k13bY
Lo4nbQQHWEWWs+9LkrLxQ/uK5N1dtOvP2RiXrW3qTM6N0OsthjHi2sAD9PPSY9zelsjDTtbkj+27
m25QySpjxogsrcIdYihH52Nbxnvo7KHl/tS1yPihrZ4Zcd80tIDroa2uwSyqUWfyqGki8z606YN3
uY6O0oCQnBre9sELPNH2CFt6bTSGZz8dkhH29bnRz5xDfGv4WGyMeyN6skWggT54BjcECHHkwkN1
c4SGDR+alP2Yblt+buiaI+mf+nhPj5EwvzDjfjQXMvXDx+HKSI170z+ladjW8Bk6HFeG98RVQV2L
EToOqCjkWxFe6Lmoz3vCrzyot2AoGjHMRtfN1rEg4Nqhw3FrG84xppIdw7e4NVzn6UgjqDRCnw0H
mZWunYOPNYIlukXYlbiFx2aOHcMivW/uzBPDAfmYwVP4wTHz0Ai6htrxGMPUXSJaEZWTVQ7YWjz5
l8kM6JgoL05IEzNED6d7/omL1ytX+cMD1yiSkYHujEd2f3VOPRSiPSO41tsYCDS/PmVvIEBKKnAO
3WIbZ7fzzcnMyPKuMTJHRNjzudZhRV4V0ngYta3teAgAhBi1b399KiKNMB7iAE/iTcX3SMorn9qe
KgYmKHX8//Pf/y3zjNqYLNIa8Aj0YAmET2B0s9azh6TAFOSou5F4+2q5RV3YlDo3sz5kghDl2nJZ
Q6cN6UrP8Lrlnv3L1DGiGvclZ3INFKfRy8ygygo4xiOsxnPHCBFYTvPJTXTv9QYOPD9EjEaYurVR
OKnjdTNA1iIDJSwRgrPdz94+K1cG5TvUve0YVJYVXXuPnjHCzG9xzz7R8ggW6NyIc/vIqTkMzYvH
1q8LK50K8g2NMj1+G7IYvheq1Z4wYv4aqD1DMhBDX+s3xNqfTLcIL7NCHs/QDDH9HASlv2YmDqSP
oVPxuP8vrzBMHAqK99Ze14HneCWq6TtN32kewcZpEVzEyc1RimyMS+DMn2wNvzR2UQ+cRcqXDD3O
FkA3m8CyGF1TxCZjSw1uGCGpHcmqdC0dbP0IZv4CA5waVtHrMfMs3+iVzssVoMJBv1lSCu/5IX68
YP/aDXdIa3brvd0EDzvmGXv2HyF77d89yS2+NAsHQ/Dcnn+HICbwYF1DZDm+eHi/olWSuz0KYY5g
SmCgLKfo392Yrutv98LUCLp8RgvXWpppY1pReRSMJuXmnl/vL48JOm+kRW/jjwE0VwvfAh+wN4Pc
CN2dmiSH0vN7Se2+oaOwSjEMfVKqOMKCm2UoA9QfBEBcBvdWa0zinHcNkd0xBkJ37jxh5pJSR0PH
dm6kkXnqav5sHvuVp8A8xV2r5xwQrYKhXV44d8B4AEPTNdWesyPM3AIiR2Fm1r12Xzy1Xt7FCzMN
jLDf7BjjALZ2f3THgFRraQSUYW/5ApnWDcnbDeayQIA17Q0CMwbmeYVQ9pFxYMbAPK9yw+/3lhlh
FM7M9GiBoVbf8ME9Q1QK5BazF7JlxjiBzo28PFoNY+SEzx0I0B67JiiRPnwotn5UIgHRX8BjcGnP
Hdj13IR+vNknLjNjpJ3Pi72J9DtUEbshaL38MaLXm8jfYUx67QojmDUk6oxjItEIWwRxz7zf2TGC
0D+ANzFjYIaRc66Mvq0Y42hG2axjw6aMsEGugL8sjlgiKGnTLY+3W/gbBKSP/CmoRw1vl+zoYywR
gF4jNNxazRSV3rq2yJ5D1YHu27ePxTY2+kYC6LkRWi0NXOjSXddS2112jCGuzF3/8GDZEZbatnJy
AMyOl3FbRn2oF/jeSzHEPecS+NJuZN4+c+8PZQDXyAfvov61cQzM0gcixoB1p0FUs+tsO43P4ipf
6W/DIuOAMq20v6DHuNVsgRPsH6qo49a9wNtHG/kzkyhgbPrZZkZg2DHiWy3UHFAVE6irfu9JAcQR
Dqt1lEVlb7RR2Yhvi4wMXeB//g+yb05dzSBWCElCRQF7RBZQwZ5/Cm8vjtKNvy60dkjCDg2tPe4/
WW3PBeJ7z5p9C9y/fE9TDZvYlG5Vtw7YCFZbQz2JfgxnjBzjAoAxgN9TJ+71l8gTDl15K1zbu1ba
QRiDjrnKUsPssaqYMY5E9DXp9XWMc+ssSndHQzCGOVoXleHkvd6OQSw7NxHk7ct9gJXSPebttvkS
7lzXSrsMxuDuXYOJkvZafcptOTZeL+/crVHsnMm71Dg+o0gN3aHbYVsfhUpZIjo8tNUHP4P0eTIL
HEBkjlBtRI566EM+ArsxUYG97po6uBojDMpnE0CuXqtjRHovogkW3T9mk2OXEcdc97C3L+gFuVBN
tsXdDgg0KD71tiLPourY8GeAYX136swG+gP2boz727u7YrIpMqPra7s1D62PMEb/9Wa2nd18mE3/
24QsHgREJ0/WP+AQqA7IgbOKimoKlNNf1mZ5fH7Pvh3Jp376SAL05EH+qt8/bJzD0DxoHPZae/Ah
YFm+b7EXREAfd/b/mQvyLi3u+jPbTfPblz34pg5yvG2uSjXSO/Cmu0Zbc9B9M+QJFqrc9RPfY0Bn
SW+Rqe/lv8bw2onwFpw9ZKh7TY9h1jWjhgU7ZQHGCOVpR6tjDJWhaYQaSkdIizEibl27p2X1xBHO
IMjVHqvgjmFggePYQUS26DOfn9J8i6M71stuyhLun9Ntt4NxGiHudoZ1fDR/KE3TPebtu3pjpERu
4lgcaQzhRRKoyIimTO8IRhGG4b2+QhIvjwh2qHctZ8dwIA56wyi7nGetNb0wS6dvQcYAaR+ecl7c
9yMW7CiWD9FOZ2fs2u7fRndghXdD3p4FY6SMCMr/MD4a1mWUnTKG7BgwhsNAfXCQYw7z9o2IkOrB
KjwhiYwhTYdymLmT2ZMPDsrhnjTy8Iy68Xz7xnu/ffYJI3h5KlI3R7qI7BgQOA0wNfDCuiFol9QY
oO2t0feKWFJk/rvn9ja1c1B+8skMqCOEZPvxGXYMwMZhdcKFye0//+abQS/cK4yRom5fYGPgCf2r
GDRlxmCfHV7gcApM/umA5fjnbtjJ1HJQBHgxSvvYbZ79pZ4/QdH+XQKasWSfiJyMkQ9DHvNr5HsP
9vrxTIuIx0MoXhFFRLdlGUItL8ZFf928HzRZhl73nrka/irR+NQiJq9PeX+W4PTKtJEKuu0RyGOM
cKeaGk1fR4sb4egi4Fzz8docg+mkRX50rMM8BsFvdo+7RB9pPkbdizkuPvc2EdE+UmQeA80wN3zv
h5mnESJkiwJSG70IBLhR3YS+3WnagicHzHlvaTBjgBgJXRrhk97xzchj3FTMtOjeu70MvmxUX75i
vk+L486yY+yQD8grN6it0ps4yAJ1L/Cjift1x8ApEa2/w0PhoKOGKK0RRL3JGcPDVIFcPQ4XjnDB
2RJzG528QI2hAaJF5Nb5T2sT3KTQ+udT988xboOt1AgJkMNFJob41HPGwNlpUdT5ZL1ggzACfmHu
uE63hYkNGkNfYg4sEUln7R602Vp8h4Mi3k+Eb56tPPRK5+XhLARYrn7a/gj+xkP7rfYLmWyCyfim
4Eh0jY700kY4GBCA7AGPxsiQLk3gxh5WaPsOm/spggB+97PeygIdqlsUP7LrL59Ea1Cg73C17lpq
j7gxRIw1O0X+DrH7ExcVZgway4VZTTTDPwEaGgNJdeEcqc2PgaP6YIRgH/bdiTFiJBfQ3u+3Osae
JQP8xQRTsk/qAaipWyxvX3ZXTn6P2NbJwwXakyM8wIiRTCOv8LSIDeoljvEA/1iDf4TtiEMqA/H+
tOzPGCzVQ7hoafpIyvynybsMQdkMmv+HSDPZsUiLQboCRdntnp8CSdDhY3YbefBNeyuVHcOVuIUY
Vb+3YwiJ3RYA8h51doSV+RHT6xwi7/Mih8ZLN67E9EKhtPv27ZvriZPJjoGZ0IiqE8nadJu26yjp
t4AgoyRBg1QAspKGQMcY0PoH8M0WoV8zm2yAAE8nlwVEauAvnnTjJCINQgP1ICMKBlXel6tV/cKL
zwld36EXn8dvQ5bP8/jLx5/uYr6vwm28VDjyEa7jlKjwX/uWBxfopxUTFmaE7FFvb8ojePI3RXYk
QcfSIxynt3/+b5RKqM3HWxKS0d23PzIlp1bAX6OdcUr9+a9dF6fefezVL51Qg/77e8tT4tO/2Vu+
MNkPdvLex/XrX/8vAAAA//8=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
    <cx:title pos="t" align="ctr" overlay="0"/>
    <cx:plotArea>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ATTACKS!A1"/><Relationship Id="rId13"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MAP!A1"/><Relationship Id="rId11" Type="http://schemas.openxmlformats.org/officeDocument/2006/relationships/chart" Target="../charts/chart2.xml"/><Relationship Id="rId5" Type="http://schemas.openxmlformats.org/officeDocument/2006/relationships/image" Target="../media/image4.png"/><Relationship Id="rId15" Type="http://schemas.openxmlformats.org/officeDocument/2006/relationships/image" Target="../media/image8.png"/><Relationship Id="rId10" Type="http://schemas.openxmlformats.org/officeDocument/2006/relationships/chart" Target="../charts/chart1.xml"/><Relationship Id="rId4" Type="http://schemas.openxmlformats.org/officeDocument/2006/relationships/hyperlink" Target="#RADAR!A1"/><Relationship Id="rId9" Type="http://schemas.openxmlformats.org/officeDocument/2006/relationships/image" Target="../media/image6.pn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8" Type="http://schemas.openxmlformats.org/officeDocument/2006/relationships/hyperlink" Target="#ATTACKS!A1"/><Relationship Id="rId13" Type="http://schemas.openxmlformats.org/officeDocument/2006/relationships/chart" Target="../charts/chart8.xml"/><Relationship Id="rId3" Type="http://schemas.openxmlformats.org/officeDocument/2006/relationships/image" Target="../media/image2.png"/><Relationship Id="rId7" Type="http://schemas.openxmlformats.org/officeDocument/2006/relationships/image" Target="../media/image5.png"/><Relationship Id="rId12" Type="http://schemas.openxmlformats.org/officeDocument/2006/relationships/chart" Target="../charts/chart7.xml"/><Relationship Id="rId2" Type="http://schemas.openxmlformats.org/officeDocument/2006/relationships/hyperlink" Target="#OVERVIEW!A1"/><Relationship Id="rId1" Type="http://schemas.openxmlformats.org/officeDocument/2006/relationships/image" Target="../media/image1.png"/><Relationship Id="rId6" Type="http://schemas.openxmlformats.org/officeDocument/2006/relationships/hyperlink" Target="#MAP!A1"/><Relationship Id="rId11" Type="http://schemas.openxmlformats.org/officeDocument/2006/relationships/chart" Target="../charts/chart6.xml"/><Relationship Id="rId5" Type="http://schemas.openxmlformats.org/officeDocument/2006/relationships/image" Target="../media/image4.png"/><Relationship Id="rId10" Type="http://schemas.openxmlformats.org/officeDocument/2006/relationships/chart" Target="../charts/chart5.xml"/><Relationship Id="rId4" Type="http://schemas.openxmlformats.org/officeDocument/2006/relationships/hyperlink" Target="#RADAR!A1"/><Relationship Id="rId9"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xdr:col>
      <xdr:colOff>426720</xdr:colOff>
      <xdr:row>0</xdr:row>
      <xdr:rowOff>0</xdr:rowOff>
    </xdr:from>
    <xdr:to>
      <xdr:col>25</xdr:col>
      <xdr:colOff>167640</xdr:colOff>
      <xdr:row>39</xdr:row>
      <xdr:rowOff>133350</xdr:rowOff>
    </xdr:to>
    <xdr:sp macro="" textlink="">
      <xdr:nvSpPr>
        <xdr:cNvPr id="2" name="Rectangle 1">
          <a:extLst>
            <a:ext uri="{FF2B5EF4-FFF2-40B4-BE49-F238E27FC236}">
              <a16:creationId xmlns:a16="http://schemas.microsoft.com/office/drawing/2014/main" id="{09B7AA3F-216C-30F3-6394-EF1E5A129051}"/>
            </a:ext>
          </a:extLst>
        </xdr:cNvPr>
        <xdr:cNvSpPr/>
      </xdr:nvSpPr>
      <xdr:spPr>
        <a:xfrm>
          <a:off x="1036320" y="0"/>
          <a:ext cx="14371320" cy="7125821"/>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xdr:colOff>
      <xdr:row>0</xdr:row>
      <xdr:rowOff>0</xdr:rowOff>
    </xdr:from>
    <xdr:to>
      <xdr:col>1</xdr:col>
      <xdr:colOff>368300</xdr:colOff>
      <xdr:row>39</xdr:row>
      <xdr:rowOff>120650</xdr:rowOff>
    </xdr:to>
    <xdr:sp macro="" textlink="">
      <xdr:nvSpPr>
        <xdr:cNvPr id="3" name="Rectangle 2">
          <a:extLst>
            <a:ext uri="{FF2B5EF4-FFF2-40B4-BE49-F238E27FC236}">
              <a16:creationId xmlns:a16="http://schemas.microsoft.com/office/drawing/2014/main" id="{7AC2120A-7622-CDB7-631F-2187AF0033DA}"/>
            </a:ext>
          </a:extLst>
        </xdr:cNvPr>
        <xdr:cNvSpPr/>
      </xdr:nvSpPr>
      <xdr:spPr>
        <a:xfrm>
          <a:off x="25400" y="0"/>
          <a:ext cx="952500" cy="725297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419100</xdr:colOff>
      <xdr:row>0</xdr:row>
      <xdr:rowOff>0</xdr:rowOff>
    </xdr:from>
    <xdr:to>
      <xdr:col>19</xdr:col>
      <xdr:colOff>584200</xdr:colOff>
      <xdr:row>4</xdr:row>
      <xdr:rowOff>133350</xdr:rowOff>
    </xdr:to>
    <xdr:sp macro="" textlink="">
      <xdr:nvSpPr>
        <xdr:cNvPr id="4" name="TextBox 3">
          <a:extLst>
            <a:ext uri="{FF2B5EF4-FFF2-40B4-BE49-F238E27FC236}">
              <a16:creationId xmlns:a16="http://schemas.microsoft.com/office/drawing/2014/main" id="{D3EC8E22-955E-5905-A83D-3D198A5E24AD}"/>
            </a:ext>
          </a:extLst>
        </xdr:cNvPr>
        <xdr:cNvSpPr txBox="1"/>
      </xdr:nvSpPr>
      <xdr:spPr>
        <a:xfrm>
          <a:off x="1028700" y="0"/>
          <a:ext cx="11137900" cy="86995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800" b="1" cap="none" spc="0">
              <a:ln w="12700">
                <a:solidFill>
                  <a:schemeClr val="accent5"/>
                </a:solidFill>
                <a:prstDash val="solid"/>
              </a:ln>
              <a:pattFill prst="ltDnDiag">
                <a:fgClr>
                  <a:schemeClr val="accent5">
                    <a:lumMod val="60000"/>
                    <a:lumOff val="40000"/>
                  </a:schemeClr>
                </a:fgClr>
                <a:bgClr>
                  <a:schemeClr val="bg1"/>
                </a:bgClr>
              </a:pattFill>
              <a:effectLst/>
            </a:rPr>
            <a:t>                                                          CYBER</a:t>
          </a:r>
          <a:r>
            <a:rPr lang="en-IN" sz="2800" b="1" cap="none" spc="0" baseline="0">
              <a:ln w="12700">
                <a:solidFill>
                  <a:schemeClr val="accent5"/>
                </a:solidFill>
                <a:prstDash val="solid"/>
              </a:ln>
              <a:pattFill prst="ltDnDiag">
                <a:fgClr>
                  <a:schemeClr val="accent5">
                    <a:lumMod val="60000"/>
                    <a:lumOff val="40000"/>
                  </a:schemeClr>
                </a:fgClr>
                <a:bgClr>
                  <a:schemeClr val="bg1"/>
                </a:bgClr>
              </a:pattFill>
              <a:effectLst/>
            </a:rPr>
            <a:t>GUARD</a:t>
          </a:r>
          <a:endParaRPr lang="en-IN" sz="2800" b="1" cap="none" spc="0">
            <a:ln w="12700">
              <a:solidFill>
                <a:schemeClr val="accent5"/>
              </a:solidFill>
              <a:prstDash val="solid"/>
            </a:ln>
            <a:pattFill prst="ltDnDiag">
              <a:fgClr>
                <a:schemeClr val="accent5">
                  <a:lumMod val="60000"/>
                  <a:lumOff val="40000"/>
                </a:schemeClr>
              </a:fgClr>
              <a:bgClr>
                <a:schemeClr val="bg1"/>
              </a:bgClr>
            </a:pattFill>
            <a:effectLst/>
          </a:endParaRPr>
        </a:p>
        <a:p>
          <a:r>
            <a:rPr lang="en-IN" sz="11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MONITOR     </a:t>
          </a:r>
          <a:r>
            <a:rPr lang="en-IN" sz="16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a:t>
          </a:r>
          <a:r>
            <a:rPr lang="en-IN" sz="11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INVESTIGATE     </a:t>
          </a:r>
          <a:r>
            <a:rPr lang="en-IN" sz="18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rPr>
            <a:t>.</a:t>
          </a:r>
          <a:r>
            <a:rPr lang="en-IN" sz="11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ANALYZE     THREAT       ACTIVITY</a:t>
          </a:r>
        </a:p>
      </xdr:txBody>
    </xdr:sp>
    <xdr:clientData/>
  </xdr:twoCellAnchor>
  <xdr:twoCellAnchor editAs="oneCell">
    <xdr:from>
      <xdr:col>0</xdr:col>
      <xdr:colOff>190500</xdr:colOff>
      <xdr:row>0</xdr:row>
      <xdr:rowOff>44450</xdr:rowOff>
    </xdr:from>
    <xdr:to>
      <xdr:col>1</xdr:col>
      <xdr:colOff>44450</xdr:colOff>
      <xdr:row>2</xdr:row>
      <xdr:rowOff>139700</xdr:rowOff>
    </xdr:to>
    <xdr:pic>
      <xdr:nvPicPr>
        <xdr:cNvPr id="8" name="Picture 7">
          <a:extLst>
            <a:ext uri="{FF2B5EF4-FFF2-40B4-BE49-F238E27FC236}">
              <a16:creationId xmlns:a16="http://schemas.microsoft.com/office/drawing/2014/main" id="{C4555D72-5755-B0C1-F44C-CD95748E4076}"/>
            </a:ext>
          </a:extLst>
        </xdr:cNvPr>
        <xdr:cNvPicPr>
          <a:picLocks noChangeAspect="1"/>
        </xdr:cNvPicPr>
      </xdr:nvPicPr>
      <xdr:blipFill>
        <a:blip xmlns:r="http://schemas.openxmlformats.org/officeDocument/2006/relationships" r:embed="rId1"/>
        <a:stretch>
          <a:fillRect/>
        </a:stretch>
      </xdr:blipFill>
      <xdr:spPr>
        <a:xfrm>
          <a:off x="190500" y="44450"/>
          <a:ext cx="463550" cy="463550"/>
        </a:xfrm>
        <a:prstGeom prst="rect">
          <a:avLst/>
        </a:prstGeom>
      </xdr:spPr>
    </xdr:pic>
    <xdr:clientData/>
  </xdr:twoCellAnchor>
  <xdr:twoCellAnchor editAs="oneCell">
    <xdr:from>
      <xdr:col>0</xdr:col>
      <xdr:colOff>241300</xdr:colOff>
      <xdr:row>3</xdr:row>
      <xdr:rowOff>171450</xdr:rowOff>
    </xdr:from>
    <xdr:to>
      <xdr:col>1</xdr:col>
      <xdr:colOff>27700</xdr:colOff>
      <xdr:row>6</xdr:row>
      <xdr:rowOff>15000</xdr:rowOff>
    </xdr:to>
    <xdr:pic>
      <xdr:nvPicPr>
        <xdr:cNvPr id="9" name="Picture 8">
          <a:extLst>
            <a:ext uri="{FF2B5EF4-FFF2-40B4-BE49-F238E27FC236}">
              <a16:creationId xmlns:a16="http://schemas.microsoft.com/office/drawing/2014/main" id="{E090B76C-EC67-038F-E032-D0101853523A}"/>
            </a:ext>
          </a:extLst>
        </xdr:cNvPr>
        <xdr:cNvPicPr>
          <a:picLocks noChangeAspect="1"/>
        </xdr:cNvPicPr>
      </xdr:nvPicPr>
      <xdr:blipFill>
        <a:blip xmlns:r="http://schemas.openxmlformats.org/officeDocument/2006/relationships" r:embed="rId2"/>
        <a:stretch>
          <a:fillRect/>
        </a:stretch>
      </xdr:blipFill>
      <xdr:spPr>
        <a:xfrm>
          <a:off x="241300" y="723900"/>
          <a:ext cx="396000" cy="396000"/>
        </a:xfrm>
        <a:prstGeom prst="rect">
          <a:avLst/>
        </a:prstGeom>
      </xdr:spPr>
    </xdr:pic>
    <xdr:clientData/>
  </xdr:twoCellAnchor>
  <xdr:twoCellAnchor editAs="oneCell">
    <xdr:from>
      <xdr:col>0</xdr:col>
      <xdr:colOff>177800</xdr:colOff>
      <xdr:row>23</xdr:row>
      <xdr:rowOff>25400</xdr:rowOff>
    </xdr:from>
    <xdr:to>
      <xdr:col>1</xdr:col>
      <xdr:colOff>72200</xdr:colOff>
      <xdr:row>25</xdr:row>
      <xdr:rowOff>161100</xdr:rowOff>
    </xdr:to>
    <xdr:pic>
      <xdr:nvPicPr>
        <xdr:cNvPr id="11" name="Picture 10">
          <a:extLst>
            <a:ext uri="{FF2B5EF4-FFF2-40B4-BE49-F238E27FC236}">
              <a16:creationId xmlns:a16="http://schemas.microsoft.com/office/drawing/2014/main" id="{BEDE5964-C617-69C5-268A-DB5434667CAC}"/>
            </a:ext>
          </a:extLst>
        </xdr:cNvPr>
        <xdr:cNvPicPr>
          <a:picLocks noChangeAspect="1"/>
        </xdr:cNvPicPr>
      </xdr:nvPicPr>
      <xdr:blipFill>
        <a:blip xmlns:r="http://schemas.openxmlformats.org/officeDocument/2006/relationships" r:embed="rId3"/>
        <a:stretch>
          <a:fillRect/>
        </a:stretch>
      </xdr:blipFill>
      <xdr:spPr>
        <a:xfrm>
          <a:off x="177800" y="4260850"/>
          <a:ext cx="504000" cy="504000"/>
        </a:xfrm>
        <a:prstGeom prst="rect">
          <a:avLst/>
        </a:prstGeom>
      </xdr:spPr>
    </xdr:pic>
    <xdr:clientData/>
  </xdr:twoCellAnchor>
  <xdr:twoCellAnchor editAs="oneCell">
    <xdr:from>
      <xdr:col>0</xdr:col>
      <xdr:colOff>158750</xdr:colOff>
      <xdr:row>17</xdr:row>
      <xdr:rowOff>38100</xdr:rowOff>
    </xdr:from>
    <xdr:to>
      <xdr:col>1</xdr:col>
      <xdr:colOff>125150</xdr:colOff>
      <xdr:row>20</xdr:row>
      <xdr:rowOff>61650</xdr:rowOff>
    </xdr:to>
    <xdr:pic>
      <xdr:nvPicPr>
        <xdr:cNvPr id="13" name="Picture 12">
          <a:hlinkClick xmlns:r="http://schemas.openxmlformats.org/officeDocument/2006/relationships" r:id="rId4"/>
          <a:extLst>
            <a:ext uri="{FF2B5EF4-FFF2-40B4-BE49-F238E27FC236}">
              <a16:creationId xmlns:a16="http://schemas.microsoft.com/office/drawing/2014/main" id="{11513E7D-C0C5-BB41-53BA-25DB8BB1EBA2}"/>
            </a:ext>
          </a:extLst>
        </xdr:cNvPr>
        <xdr:cNvPicPr>
          <a:picLocks noChangeAspect="1"/>
        </xdr:cNvPicPr>
      </xdr:nvPicPr>
      <xdr:blipFill>
        <a:blip xmlns:r="http://schemas.openxmlformats.org/officeDocument/2006/relationships" r:embed="rId5"/>
        <a:stretch>
          <a:fillRect/>
        </a:stretch>
      </xdr:blipFill>
      <xdr:spPr>
        <a:xfrm>
          <a:off x="158750" y="3168650"/>
          <a:ext cx="576000" cy="576000"/>
        </a:xfrm>
        <a:prstGeom prst="rect">
          <a:avLst/>
        </a:prstGeom>
      </xdr:spPr>
    </xdr:pic>
    <xdr:clientData/>
  </xdr:twoCellAnchor>
  <xdr:twoCellAnchor editAs="oneCell">
    <xdr:from>
      <xdr:col>0</xdr:col>
      <xdr:colOff>190500</xdr:colOff>
      <xdr:row>12</xdr:row>
      <xdr:rowOff>63500</xdr:rowOff>
    </xdr:from>
    <xdr:to>
      <xdr:col>1</xdr:col>
      <xdr:colOff>84900</xdr:colOff>
      <xdr:row>15</xdr:row>
      <xdr:rowOff>15050</xdr:rowOff>
    </xdr:to>
    <xdr:pic>
      <xdr:nvPicPr>
        <xdr:cNvPr id="14" name="Picture 13">
          <a:hlinkClick xmlns:r="http://schemas.openxmlformats.org/officeDocument/2006/relationships" r:id="rId6"/>
          <a:extLst>
            <a:ext uri="{FF2B5EF4-FFF2-40B4-BE49-F238E27FC236}">
              <a16:creationId xmlns:a16="http://schemas.microsoft.com/office/drawing/2014/main" id="{62AEB1BD-3D22-2253-8A4B-0F363B6D90BA}"/>
            </a:ext>
          </a:extLst>
        </xdr:cNvPr>
        <xdr:cNvPicPr>
          <a:picLocks noChangeAspect="1"/>
        </xdr:cNvPicPr>
      </xdr:nvPicPr>
      <xdr:blipFill>
        <a:blip xmlns:r="http://schemas.openxmlformats.org/officeDocument/2006/relationships" r:embed="rId7"/>
        <a:stretch>
          <a:fillRect/>
        </a:stretch>
      </xdr:blipFill>
      <xdr:spPr>
        <a:xfrm>
          <a:off x="190500" y="2273300"/>
          <a:ext cx="504000" cy="504000"/>
        </a:xfrm>
        <a:prstGeom prst="rect">
          <a:avLst/>
        </a:prstGeom>
      </xdr:spPr>
    </xdr:pic>
    <xdr:clientData/>
  </xdr:twoCellAnchor>
  <xdr:twoCellAnchor editAs="oneCell">
    <xdr:from>
      <xdr:col>0</xdr:col>
      <xdr:colOff>190500</xdr:colOff>
      <xdr:row>7</xdr:row>
      <xdr:rowOff>80250</xdr:rowOff>
    </xdr:from>
    <xdr:to>
      <xdr:col>1</xdr:col>
      <xdr:colOff>161050</xdr:colOff>
      <xdr:row>10</xdr:row>
      <xdr:rowOff>107950</xdr:rowOff>
    </xdr:to>
    <xdr:pic>
      <xdr:nvPicPr>
        <xdr:cNvPr id="16" name="Picture 15">
          <a:hlinkClick xmlns:r="http://schemas.openxmlformats.org/officeDocument/2006/relationships" r:id="rId8"/>
          <a:extLst>
            <a:ext uri="{FF2B5EF4-FFF2-40B4-BE49-F238E27FC236}">
              <a16:creationId xmlns:a16="http://schemas.microsoft.com/office/drawing/2014/main" id="{297381E3-2466-B268-8261-51A3F81DCC27}"/>
            </a:ext>
          </a:extLst>
        </xdr:cNvPr>
        <xdr:cNvPicPr>
          <a:picLocks noChangeAspect="1"/>
        </xdr:cNvPicPr>
      </xdr:nvPicPr>
      <xdr:blipFill>
        <a:blip xmlns:r="http://schemas.openxmlformats.org/officeDocument/2006/relationships" r:embed="rId9"/>
        <a:stretch>
          <a:fillRect/>
        </a:stretch>
      </xdr:blipFill>
      <xdr:spPr>
        <a:xfrm rot="16200000">
          <a:off x="190500" y="1369300"/>
          <a:ext cx="580150" cy="580150"/>
        </a:xfrm>
        <a:prstGeom prst="rect">
          <a:avLst/>
        </a:prstGeom>
      </xdr:spPr>
    </xdr:pic>
    <xdr:clientData/>
  </xdr:twoCellAnchor>
  <xdr:twoCellAnchor>
    <xdr:from>
      <xdr:col>0</xdr:col>
      <xdr:colOff>31750</xdr:colOff>
      <xdr:row>5</xdr:row>
      <xdr:rowOff>146050</xdr:rowOff>
    </xdr:from>
    <xdr:to>
      <xdr:col>1</xdr:col>
      <xdr:colOff>279400</xdr:colOff>
      <xdr:row>7</xdr:row>
      <xdr:rowOff>50800</xdr:rowOff>
    </xdr:to>
    <xdr:sp macro="" textlink="">
      <xdr:nvSpPr>
        <xdr:cNvPr id="17" name="TextBox 16">
          <a:extLst>
            <a:ext uri="{FF2B5EF4-FFF2-40B4-BE49-F238E27FC236}">
              <a16:creationId xmlns:a16="http://schemas.microsoft.com/office/drawing/2014/main" id="{063FCE34-CDF7-27E9-6C54-69CFCAB2928F}"/>
            </a:ext>
          </a:extLst>
        </xdr:cNvPr>
        <xdr:cNvSpPr txBox="1"/>
      </xdr:nvSpPr>
      <xdr:spPr>
        <a:xfrm>
          <a:off x="31750" y="1066800"/>
          <a:ext cx="857250" cy="27305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OVERVIEW</a:t>
          </a:r>
        </a:p>
      </xdr:txBody>
    </xdr:sp>
    <xdr:clientData/>
  </xdr:twoCellAnchor>
  <xdr:twoCellAnchor>
    <xdr:from>
      <xdr:col>0</xdr:col>
      <xdr:colOff>82550</xdr:colOff>
      <xdr:row>10</xdr:row>
      <xdr:rowOff>50800</xdr:rowOff>
    </xdr:from>
    <xdr:to>
      <xdr:col>1</xdr:col>
      <xdr:colOff>323850</xdr:colOff>
      <xdr:row>11</xdr:row>
      <xdr:rowOff>101600</xdr:rowOff>
    </xdr:to>
    <xdr:sp macro="" textlink="">
      <xdr:nvSpPr>
        <xdr:cNvPr id="18" name="TextBox 17">
          <a:extLst>
            <a:ext uri="{FF2B5EF4-FFF2-40B4-BE49-F238E27FC236}">
              <a16:creationId xmlns:a16="http://schemas.microsoft.com/office/drawing/2014/main" id="{E7DCF050-A638-54BF-E4E7-E2A4E595E76F}"/>
            </a:ext>
          </a:extLst>
        </xdr:cNvPr>
        <xdr:cNvSpPr txBox="1"/>
      </xdr:nvSpPr>
      <xdr:spPr>
        <a:xfrm>
          <a:off x="82550" y="1892300"/>
          <a:ext cx="850900" cy="23495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ATTACKS</a:t>
          </a:r>
        </a:p>
      </xdr:txBody>
    </xdr:sp>
    <xdr:clientData/>
  </xdr:twoCellAnchor>
  <xdr:twoCellAnchor>
    <xdr:from>
      <xdr:col>0</xdr:col>
      <xdr:colOff>88900</xdr:colOff>
      <xdr:row>15</xdr:row>
      <xdr:rowOff>31750</xdr:rowOff>
    </xdr:from>
    <xdr:to>
      <xdr:col>1</xdr:col>
      <xdr:colOff>323850</xdr:colOff>
      <xdr:row>16</xdr:row>
      <xdr:rowOff>63500</xdr:rowOff>
    </xdr:to>
    <xdr:sp macro="" textlink="">
      <xdr:nvSpPr>
        <xdr:cNvPr id="19" name="TextBox 18">
          <a:extLst>
            <a:ext uri="{FF2B5EF4-FFF2-40B4-BE49-F238E27FC236}">
              <a16:creationId xmlns:a16="http://schemas.microsoft.com/office/drawing/2014/main" id="{38495EBF-BB23-5B2B-757A-0A4FBC74E735}"/>
            </a:ext>
          </a:extLst>
        </xdr:cNvPr>
        <xdr:cNvSpPr txBox="1"/>
      </xdr:nvSpPr>
      <xdr:spPr>
        <a:xfrm>
          <a:off x="88900" y="2794000"/>
          <a:ext cx="844550" cy="2159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COUNTRIES</a:t>
          </a:r>
        </a:p>
      </xdr:txBody>
    </xdr:sp>
    <xdr:clientData/>
  </xdr:twoCellAnchor>
  <xdr:twoCellAnchor>
    <xdr:from>
      <xdr:col>0</xdr:col>
      <xdr:colOff>107950</xdr:colOff>
      <xdr:row>20</xdr:row>
      <xdr:rowOff>50800</xdr:rowOff>
    </xdr:from>
    <xdr:to>
      <xdr:col>1</xdr:col>
      <xdr:colOff>222250</xdr:colOff>
      <xdr:row>21</xdr:row>
      <xdr:rowOff>133350</xdr:rowOff>
    </xdr:to>
    <xdr:sp macro="" textlink="">
      <xdr:nvSpPr>
        <xdr:cNvPr id="20" name="TextBox 19">
          <a:extLst>
            <a:ext uri="{FF2B5EF4-FFF2-40B4-BE49-F238E27FC236}">
              <a16:creationId xmlns:a16="http://schemas.microsoft.com/office/drawing/2014/main" id="{91CD3F81-E961-52BE-76E6-5B95C39FF2EB}"/>
            </a:ext>
          </a:extLst>
        </xdr:cNvPr>
        <xdr:cNvSpPr txBox="1"/>
      </xdr:nvSpPr>
      <xdr:spPr>
        <a:xfrm>
          <a:off x="107950" y="3733800"/>
          <a:ext cx="723900" cy="2667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RADAR</a:t>
          </a:r>
        </a:p>
      </xdr:txBody>
    </xdr:sp>
    <xdr:clientData/>
  </xdr:twoCellAnchor>
  <xdr:twoCellAnchor>
    <xdr:from>
      <xdr:col>0</xdr:col>
      <xdr:colOff>127000</xdr:colOff>
      <xdr:row>25</xdr:row>
      <xdr:rowOff>152400</xdr:rowOff>
    </xdr:from>
    <xdr:to>
      <xdr:col>1</xdr:col>
      <xdr:colOff>171450</xdr:colOff>
      <xdr:row>27</xdr:row>
      <xdr:rowOff>82550</xdr:rowOff>
    </xdr:to>
    <xdr:sp macro="" textlink="">
      <xdr:nvSpPr>
        <xdr:cNvPr id="21" name="TextBox 20">
          <a:extLst>
            <a:ext uri="{FF2B5EF4-FFF2-40B4-BE49-F238E27FC236}">
              <a16:creationId xmlns:a16="http://schemas.microsoft.com/office/drawing/2014/main" id="{2C22F799-FB60-2D70-92FC-433F58626FCD}"/>
            </a:ext>
          </a:extLst>
        </xdr:cNvPr>
        <xdr:cNvSpPr txBox="1"/>
      </xdr:nvSpPr>
      <xdr:spPr>
        <a:xfrm>
          <a:off x="127000" y="4756150"/>
          <a:ext cx="654050" cy="29845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REPORT</a:t>
          </a:r>
        </a:p>
      </xdr:txBody>
    </xdr:sp>
    <xdr:clientData/>
  </xdr:twoCellAnchor>
  <xdr:twoCellAnchor>
    <xdr:from>
      <xdr:col>1</xdr:col>
      <xdr:colOff>365760</xdr:colOff>
      <xdr:row>3</xdr:row>
      <xdr:rowOff>176444</xdr:rowOff>
    </xdr:from>
    <xdr:to>
      <xdr:col>24</xdr:col>
      <xdr:colOff>213360</xdr:colOff>
      <xdr:row>4</xdr:row>
      <xdr:rowOff>48598</xdr:rowOff>
    </xdr:to>
    <xdr:cxnSp macro="">
      <xdr:nvCxnSpPr>
        <xdr:cNvPr id="23" name="Straight Connector 22">
          <a:extLst>
            <a:ext uri="{FF2B5EF4-FFF2-40B4-BE49-F238E27FC236}">
              <a16:creationId xmlns:a16="http://schemas.microsoft.com/office/drawing/2014/main" id="{BEF524B1-778E-D1C4-1DA7-6389FEECEE02}"/>
            </a:ext>
          </a:extLst>
        </xdr:cNvPr>
        <xdr:cNvCxnSpPr/>
      </xdr:nvCxnSpPr>
      <xdr:spPr>
        <a:xfrm flipV="1">
          <a:off x="975360" y="725084"/>
          <a:ext cx="13868400" cy="55034"/>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244186</xdr:colOff>
      <xdr:row>5</xdr:row>
      <xdr:rowOff>86937</xdr:rowOff>
    </xdr:from>
    <xdr:to>
      <xdr:col>6</xdr:col>
      <xdr:colOff>175259</xdr:colOff>
      <xdr:row>10</xdr:row>
      <xdr:rowOff>30480</xdr:rowOff>
    </xdr:to>
    <xdr:sp macro="" textlink="">
      <xdr:nvSpPr>
        <xdr:cNvPr id="6" name="Rectangle: Rounded Corners 5">
          <a:extLst>
            <a:ext uri="{FF2B5EF4-FFF2-40B4-BE49-F238E27FC236}">
              <a16:creationId xmlns:a16="http://schemas.microsoft.com/office/drawing/2014/main" id="{D020E226-8914-0A34-300C-2EB43C7B6FC3}"/>
            </a:ext>
          </a:extLst>
        </xdr:cNvPr>
        <xdr:cNvSpPr/>
      </xdr:nvSpPr>
      <xdr:spPr>
        <a:xfrm>
          <a:off x="1463386" y="983408"/>
          <a:ext cx="2369473" cy="840013"/>
        </a:xfrm>
        <a:prstGeom prst="roundRect">
          <a:avLst/>
        </a:prstGeom>
        <a:solidFill>
          <a:srgbClr val="33CCCC"/>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396586</xdr:colOff>
      <xdr:row>5</xdr:row>
      <xdr:rowOff>94557</xdr:rowOff>
    </xdr:from>
    <xdr:to>
      <xdr:col>11</xdr:col>
      <xdr:colOff>327659</xdr:colOff>
      <xdr:row>10</xdr:row>
      <xdr:rowOff>38100</xdr:rowOff>
    </xdr:to>
    <xdr:sp macro="" textlink="">
      <xdr:nvSpPr>
        <xdr:cNvPr id="27" name="Rectangle: Rounded Corners 26">
          <a:extLst>
            <a:ext uri="{FF2B5EF4-FFF2-40B4-BE49-F238E27FC236}">
              <a16:creationId xmlns:a16="http://schemas.microsoft.com/office/drawing/2014/main" id="{AA258EEC-9077-4AB7-9AAD-CA3B90F1A650}"/>
            </a:ext>
          </a:extLst>
        </xdr:cNvPr>
        <xdr:cNvSpPr/>
      </xdr:nvSpPr>
      <xdr:spPr>
        <a:xfrm>
          <a:off x="4663786" y="1008957"/>
          <a:ext cx="2369473" cy="857943"/>
        </a:xfrm>
        <a:prstGeom prst="roundRect">
          <a:avLst/>
        </a:prstGeom>
        <a:solidFill>
          <a:srgbClr val="33CCCC"/>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15586</xdr:colOff>
      <xdr:row>5</xdr:row>
      <xdr:rowOff>79317</xdr:rowOff>
    </xdr:from>
    <xdr:to>
      <xdr:col>16</xdr:col>
      <xdr:colOff>556259</xdr:colOff>
      <xdr:row>10</xdr:row>
      <xdr:rowOff>22860</xdr:rowOff>
    </xdr:to>
    <xdr:sp macro="" textlink="">
      <xdr:nvSpPr>
        <xdr:cNvPr id="30" name="Rectangle: Rounded Corners 29">
          <a:extLst>
            <a:ext uri="{FF2B5EF4-FFF2-40B4-BE49-F238E27FC236}">
              <a16:creationId xmlns:a16="http://schemas.microsoft.com/office/drawing/2014/main" id="{1CBA268F-06CF-4952-99DB-0991F74773AF}"/>
            </a:ext>
          </a:extLst>
        </xdr:cNvPr>
        <xdr:cNvSpPr/>
      </xdr:nvSpPr>
      <xdr:spPr>
        <a:xfrm>
          <a:off x="7940386" y="993717"/>
          <a:ext cx="2369473" cy="857943"/>
        </a:xfrm>
        <a:prstGeom prst="roundRect">
          <a:avLst/>
        </a:prstGeom>
        <a:solidFill>
          <a:srgbClr val="33CCCC"/>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282286</xdr:colOff>
      <xdr:row>5</xdr:row>
      <xdr:rowOff>64077</xdr:rowOff>
    </xdr:from>
    <xdr:to>
      <xdr:col>22</xdr:col>
      <xdr:colOff>213359</xdr:colOff>
      <xdr:row>10</xdr:row>
      <xdr:rowOff>7620</xdr:rowOff>
    </xdr:to>
    <xdr:sp macro="" textlink="">
      <xdr:nvSpPr>
        <xdr:cNvPr id="31" name="Rectangle: Rounded Corners 30">
          <a:extLst>
            <a:ext uri="{FF2B5EF4-FFF2-40B4-BE49-F238E27FC236}">
              <a16:creationId xmlns:a16="http://schemas.microsoft.com/office/drawing/2014/main" id="{3B8EEAB8-47A7-4091-9A7C-6C0C8865E712}"/>
            </a:ext>
          </a:extLst>
        </xdr:cNvPr>
        <xdr:cNvSpPr/>
      </xdr:nvSpPr>
      <xdr:spPr>
        <a:xfrm>
          <a:off x="11255086" y="978477"/>
          <a:ext cx="2369473" cy="857943"/>
        </a:xfrm>
        <a:prstGeom prst="roundRect">
          <a:avLst/>
        </a:prstGeom>
        <a:solidFill>
          <a:srgbClr val="33CCCC"/>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335281</xdr:colOff>
      <xdr:row>10</xdr:row>
      <xdr:rowOff>175260</xdr:rowOff>
    </xdr:from>
    <xdr:to>
      <xdr:col>10</xdr:col>
      <xdr:colOff>449580</xdr:colOff>
      <xdr:row>23</xdr:row>
      <xdr:rowOff>106680</xdr:rowOff>
    </xdr:to>
    <xdr:graphicFrame macro="">
      <xdr:nvGraphicFramePr>
        <xdr:cNvPr id="32" name="Chart 31">
          <a:extLst>
            <a:ext uri="{FF2B5EF4-FFF2-40B4-BE49-F238E27FC236}">
              <a16:creationId xmlns:a16="http://schemas.microsoft.com/office/drawing/2014/main" id="{712072D0-8351-42A1-896E-7D60D9EC4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129540</xdr:colOff>
      <xdr:row>10</xdr:row>
      <xdr:rowOff>137160</xdr:rowOff>
    </xdr:from>
    <xdr:to>
      <xdr:col>20</xdr:col>
      <xdr:colOff>190500</xdr:colOff>
      <xdr:row>23</xdr:row>
      <xdr:rowOff>106680</xdr:rowOff>
    </xdr:to>
    <xdr:graphicFrame macro="">
      <xdr:nvGraphicFramePr>
        <xdr:cNvPr id="33" name="Chart 32">
          <a:extLst>
            <a:ext uri="{FF2B5EF4-FFF2-40B4-BE49-F238E27FC236}">
              <a16:creationId xmlns:a16="http://schemas.microsoft.com/office/drawing/2014/main" id="{7BE1251A-C584-4EFF-87C7-D7296395AF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137160</xdr:colOff>
      <xdr:row>24</xdr:row>
      <xdr:rowOff>68580</xdr:rowOff>
    </xdr:from>
    <xdr:to>
      <xdr:col>20</xdr:col>
      <xdr:colOff>152400</xdr:colOff>
      <xdr:row>39</xdr:row>
      <xdr:rowOff>53340</xdr:rowOff>
    </xdr:to>
    <xdr:graphicFrame macro="">
      <xdr:nvGraphicFramePr>
        <xdr:cNvPr id="34" name="Chart 33">
          <a:extLst>
            <a:ext uri="{FF2B5EF4-FFF2-40B4-BE49-F238E27FC236}">
              <a16:creationId xmlns:a16="http://schemas.microsoft.com/office/drawing/2014/main" id="{8F052CA1-8236-4CAE-820F-A19EBA9E6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335280</xdr:colOff>
      <xdr:row>24</xdr:row>
      <xdr:rowOff>83821</xdr:rowOff>
    </xdr:from>
    <xdr:to>
      <xdr:col>10</xdr:col>
      <xdr:colOff>457200</xdr:colOff>
      <xdr:row>39</xdr:row>
      <xdr:rowOff>83821</xdr:rowOff>
    </xdr:to>
    <xdr:graphicFrame macro="">
      <xdr:nvGraphicFramePr>
        <xdr:cNvPr id="35" name="Chart 34">
          <a:extLst>
            <a:ext uri="{FF2B5EF4-FFF2-40B4-BE49-F238E27FC236}">
              <a16:creationId xmlns:a16="http://schemas.microsoft.com/office/drawing/2014/main" id="{78DA7598-C1EB-41B4-AD2A-0581B79F4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27</xdr:col>
      <xdr:colOff>466166</xdr:colOff>
      <xdr:row>26</xdr:row>
      <xdr:rowOff>134470</xdr:rowOff>
    </xdr:from>
    <xdr:to>
      <xdr:col>27</xdr:col>
      <xdr:colOff>573742</xdr:colOff>
      <xdr:row>27</xdr:row>
      <xdr:rowOff>80682</xdr:rowOff>
    </xdr:to>
    <xdr:sp macro="" textlink="">
      <xdr:nvSpPr>
        <xdr:cNvPr id="36" name="TextBox 35">
          <a:extLst>
            <a:ext uri="{FF2B5EF4-FFF2-40B4-BE49-F238E27FC236}">
              <a16:creationId xmlns:a16="http://schemas.microsoft.com/office/drawing/2014/main" id="{54553658-0910-6D3A-8F7A-7110F4FC3BA6}"/>
            </a:ext>
          </a:extLst>
        </xdr:cNvPr>
        <xdr:cNvSpPr txBox="1"/>
      </xdr:nvSpPr>
      <xdr:spPr>
        <a:xfrm>
          <a:off x="16925366" y="4796117"/>
          <a:ext cx="107576" cy="125506"/>
        </a:xfrm>
        <a:prstGeom prst="rect">
          <a:avLst/>
        </a:prstGeom>
        <a:solidFill>
          <a:schemeClr val="tx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600" b="1"/>
        </a:p>
      </xdr:txBody>
    </xdr:sp>
    <xdr:clientData/>
  </xdr:twoCellAnchor>
  <xdr:twoCellAnchor>
    <xdr:from>
      <xdr:col>3</xdr:col>
      <xdr:colOff>53340</xdr:colOff>
      <xdr:row>5</xdr:row>
      <xdr:rowOff>152400</xdr:rowOff>
    </xdr:from>
    <xdr:to>
      <xdr:col>5</xdr:col>
      <xdr:colOff>487680</xdr:colOff>
      <xdr:row>7</xdr:row>
      <xdr:rowOff>68580</xdr:rowOff>
    </xdr:to>
    <xdr:sp macro="" textlink="">
      <xdr:nvSpPr>
        <xdr:cNvPr id="37" name="TextBox 36">
          <a:extLst>
            <a:ext uri="{FF2B5EF4-FFF2-40B4-BE49-F238E27FC236}">
              <a16:creationId xmlns:a16="http://schemas.microsoft.com/office/drawing/2014/main" id="{7EBCB957-010A-0F3B-CA1F-FB1AF9C75797}"/>
            </a:ext>
          </a:extLst>
        </xdr:cNvPr>
        <xdr:cNvSpPr txBox="1"/>
      </xdr:nvSpPr>
      <xdr:spPr>
        <a:xfrm>
          <a:off x="1882140" y="1066800"/>
          <a:ext cx="1653540" cy="28194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TOTAL ATTACKS</a:t>
          </a:r>
        </a:p>
      </xdr:txBody>
    </xdr:sp>
    <xdr:clientData/>
  </xdr:twoCellAnchor>
  <xdr:twoCellAnchor>
    <xdr:from>
      <xdr:col>8</xdr:col>
      <xdr:colOff>76200</xdr:colOff>
      <xdr:row>5</xdr:row>
      <xdr:rowOff>152400</xdr:rowOff>
    </xdr:from>
    <xdr:to>
      <xdr:col>11</xdr:col>
      <xdr:colOff>121920</xdr:colOff>
      <xdr:row>7</xdr:row>
      <xdr:rowOff>45720</xdr:rowOff>
    </xdr:to>
    <xdr:sp macro="" textlink="">
      <xdr:nvSpPr>
        <xdr:cNvPr id="38" name="TextBox 37">
          <a:extLst>
            <a:ext uri="{FF2B5EF4-FFF2-40B4-BE49-F238E27FC236}">
              <a16:creationId xmlns:a16="http://schemas.microsoft.com/office/drawing/2014/main" id="{8E500641-D4F7-4712-E950-1AB63A1E3D5A}"/>
            </a:ext>
          </a:extLst>
        </xdr:cNvPr>
        <xdr:cNvSpPr txBox="1"/>
      </xdr:nvSpPr>
      <xdr:spPr>
        <a:xfrm>
          <a:off x="4953000" y="1066800"/>
          <a:ext cx="1874520" cy="25908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CRITICAL ATTACKS</a:t>
          </a:r>
        </a:p>
      </xdr:txBody>
    </xdr:sp>
    <xdr:clientData/>
  </xdr:twoCellAnchor>
  <xdr:twoCellAnchor>
    <xdr:from>
      <xdr:col>13</xdr:col>
      <xdr:colOff>480060</xdr:colOff>
      <xdr:row>5</xdr:row>
      <xdr:rowOff>152400</xdr:rowOff>
    </xdr:from>
    <xdr:to>
      <xdr:col>16</xdr:col>
      <xdr:colOff>243840</xdr:colOff>
      <xdr:row>7</xdr:row>
      <xdr:rowOff>160020</xdr:rowOff>
    </xdr:to>
    <xdr:sp macro="" textlink="">
      <xdr:nvSpPr>
        <xdr:cNvPr id="39" name="TextBox 38">
          <a:extLst>
            <a:ext uri="{FF2B5EF4-FFF2-40B4-BE49-F238E27FC236}">
              <a16:creationId xmlns:a16="http://schemas.microsoft.com/office/drawing/2014/main" id="{315320F5-2EBC-E87A-C61B-1DDD49CFC4B1}"/>
            </a:ext>
          </a:extLst>
        </xdr:cNvPr>
        <xdr:cNvSpPr txBox="1"/>
      </xdr:nvSpPr>
      <xdr:spPr>
        <a:xfrm>
          <a:off x="8404860" y="1066800"/>
          <a:ext cx="1592580" cy="37338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HIGH</a:t>
          </a:r>
          <a:r>
            <a:rPr lang="en-US" sz="1600" b="1" baseline="0">
              <a:solidFill>
                <a:schemeClr val="tx1"/>
              </a:solidFill>
            </a:rPr>
            <a:t> SEVERITY</a:t>
          </a:r>
          <a:endParaRPr lang="en-US" sz="1600" b="1">
            <a:solidFill>
              <a:schemeClr val="tx1"/>
            </a:solidFill>
          </a:endParaRPr>
        </a:p>
      </xdr:txBody>
    </xdr:sp>
    <xdr:clientData/>
  </xdr:twoCellAnchor>
  <xdr:twoCellAnchor>
    <xdr:from>
      <xdr:col>18</xdr:col>
      <xdr:colOff>495300</xdr:colOff>
      <xdr:row>5</xdr:row>
      <xdr:rowOff>167640</xdr:rowOff>
    </xdr:from>
    <xdr:to>
      <xdr:col>22</xdr:col>
      <xdr:colOff>190500</xdr:colOff>
      <xdr:row>8</xdr:row>
      <xdr:rowOff>38100</xdr:rowOff>
    </xdr:to>
    <xdr:sp macro="" textlink="">
      <xdr:nvSpPr>
        <xdr:cNvPr id="40" name="TextBox 39">
          <a:extLst>
            <a:ext uri="{FF2B5EF4-FFF2-40B4-BE49-F238E27FC236}">
              <a16:creationId xmlns:a16="http://schemas.microsoft.com/office/drawing/2014/main" id="{870AD87B-8963-DCBF-0C40-7089C331ABC2}"/>
            </a:ext>
          </a:extLst>
        </xdr:cNvPr>
        <xdr:cNvSpPr txBox="1"/>
      </xdr:nvSpPr>
      <xdr:spPr>
        <a:xfrm>
          <a:off x="11468100" y="1082040"/>
          <a:ext cx="2133600" cy="41910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RESOLVED INCIDENTS</a:t>
          </a:r>
        </a:p>
      </xdr:txBody>
    </xdr:sp>
    <xdr:clientData/>
  </xdr:twoCellAnchor>
  <xdr:twoCellAnchor>
    <xdr:from>
      <xdr:col>3</xdr:col>
      <xdr:colOff>480060</xdr:colOff>
      <xdr:row>7</xdr:row>
      <xdr:rowOff>76200</xdr:rowOff>
    </xdr:from>
    <xdr:to>
      <xdr:col>5</xdr:col>
      <xdr:colOff>281940</xdr:colOff>
      <xdr:row>9</xdr:row>
      <xdr:rowOff>83820</xdr:rowOff>
    </xdr:to>
    <xdr:sp macro="" textlink="">
      <xdr:nvSpPr>
        <xdr:cNvPr id="41" name="TextBox 40">
          <a:extLst>
            <a:ext uri="{FF2B5EF4-FFF2-40B4-BE49-F238E27FC236}">
              <a16:creationId xmlns:a16="http://schemas.microsoft.com/office/drawing/2014/main" id="{4E6EC24C-791D-966B-6E99-A9DA7911230F}"/>
            </a:ext>
          </a:extLst>
        </xdr:cNvPr>
        <xdr:cNvSpPr txBox="1"/>
      </xdr:nvSpPr>
      <xdr:spPr>
        <a:xfrm>
          <a:off x="2308860" y="1356360"/>
          <a:ext cx="1021080" cy="37338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a:solidFill>
              <a:schemeClr val="accent2">
                <a:lumMod val="75000"/>
              </a:schemeClr>
            </a:solidFill>
          </a:endParaRPr>
        </a:p>
      </xdr:txBody>
    </xdr:sp>
    <xdr:clientData/>
  </xdr:twoCellAnchor>
  <xdr:twoCellAnchor>
    <xdr:from>
      <xdr:col>3</xdr:col>
      <xdr:colOff>495300</xdr:colOff>
      <xdr:row>7</xdr:row>
      <xdr:rowOff>60960</xdr:rowOff>
    </xdr:from>
    <xdr:to>
      <xdr:col>5</xdr:col>
      <xdr:colOff>0</xdr:colOff>
      <xdr:row>9</xdr:row>
      <xdr:rowOff>38100</xdr:rowOff>
    </xdr:to>
    <xdr:sp macro="" textlink="Sheet2!C3">
      <xdr:nvSpPr>
        <xdr:cNvPr id="57" name="TextBox 56">
          <a:extLst>
            <a:ext uri="{FF2B5EF4-FFF2-40B4-BE49-F238E27FC236}">
              <a16:creationId xmlns:a16="http://schemas.microsoft.com/office/drawing/2014/main" id="{E3F2E8BD-BCA9-C675-0FF3-ABFDB2920EDA}"/>
            </a:ext>
          </a:extLst>
        </xdr:cNvPr>
        <xdr:cNvSpPr txBox="1"/>
      </xdr:nvSpPr>
      <xdr:spPr>
        <a:xfrm>
          <a:off x="2324100" y="1341120"/>
          <a:ext cx="723900" cy="34290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AC64A7C-7C90-4765-8EBD-BC25DAED915A}" type="TxLink">
            <a:rPr lang="en-US" sz="2400" b="1" i="0" u="none" strike="noStrike">
              <a:solidFill>
                <a:schemeClr val="accent2">
                  <a:lumMod val="75000"/>
                </a:schemeClr>
              </a:solidFill>
              <a:latin typeface="Calibri"/>
              <a:ea typeface="Calibri"/>
              <a:cs typeface="Calibri"/>
            </a:rPr>
            <a:pPr/>
            <a:t>500</a:t>
          </a:fld>
          <a:endParaRPr lang="en-US" sz="2400" b="1">
            <a:solidFill>
              <a:schemeClr val="accent2">
                <a:lumMod val="75000"/>
              </a:schemeClr>
            </a:solidFill>
          </a:endParaRPr>
        </a:p>
      </xdr:txBody>
    </xdr:sp>
    <xdr:clientData/>
  </xdr:twoCellAnchor>
  <xdr:twoCellAnchor>
    <xdr:from>
      <xdr:col>9</xdr:col>
      <xdr:colOff>121920</xdr:colOff>
      <xdr:row>7</xdr:row>
      <xdr:rowOff>60960</xdr:rowOff>
    </xdr:from>
    <xdr:to>
      <xdr:col>11</xdr:col>
      <xdr:colOff>152400</xdr:colOff>
      <xdr:row>9</xdr:row>
      <xdr:rowOff>76200</xdr:rowOff>
    </xdr:to>
    <xdr:sp macro="" textlink="Sheet2!E3">
      <xdr:nvSpPr>
        <xdr:cNvPr id="58" name="TextBox 57">
          <a:extLst>
            <a:ext uri="{FF2B5EF4-FFF2-40B4-BE49-F238E27FC236}">
              <a16:creationId xmlns:a16="http://schemas.microsoft.com/office/drawing/2014/main" id="{73F63134-C46A-A18B-2CAE-EFEF7CA46648}"/>
            </a:ext>
          </a:extLst>
        </xdr:cNvPr>
        <xdr:cNvSpPr txBox="1"/>
      </xdr:nvSpPr>
      <xdr:spPr>
        <a:xfrm>
          <a:off x="5608320" y="1341120"/>
          <a:ext cx="1249680" cy="38100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9A58708-B500-4885-9586-4F8EF111156F}" type="TxLink">
            <a:rPr lang="en-US" sz="2400" b="1" i="0" u="none" strike="noStrike">
              <a:solidFill>
                <a:schemeClr val="accent2">
                  <a:lumMod val="75000"/>
                </a:schemeClr>
              </a:solidFill>
              <a:latin typeface="Calibri"/>
              <a:ea typeface="Calibri"/>
              <a:cs typeface="Calibri"/>
            </a:rPr>
            <a:pPr/>
            <a:t>40</a:t>
          </a:fld>
          <a:endParaRPr lang="en-US" sz="2400" b="1">
            <a:solidFill>
              <a:schemeClr val="accent2">
                <a:lumMod val="75000"/>
              </a:schemeClr>
            </a:solidFill>
          </a:endParaRPr>
        </a:p>
      </xdr:txBody>
    </xdr:sp>
    <xdr:clientData/>
  </xdr:twoCellAnchor>
  <xdr:twoCellAnchor>
    <xdr:from>
      <xdr:col>14</xdr:col>
      <xdr:colOff>274320</xdr:colOff>
      <xdr:row>7</xdr:row>
      <xdr:rowOff>45720</xdr:rowOff>
    </xdr:from>
    <xdr:to>
      <xdr:col>16</xdr:col>
      <xdr:colOff>358140</xdr:colOff>
      <xdr:row>9</xdr:row>
      <xdr:rowOff>76200</xdr:rowOff>
    </xdr:to>
    <xdr:sp macro="" textlink="Sheet2!C4">
      <xdr:nvSpPr>
        <xdr:cNvPr id="59" name="TextBox 58">
          <a:extLst>
            <a:ext uri="{FF2B5EF4-FFF2-40B4-BE49-F238E27FC236}">
              <a16:creationId xmlns:a16="http://schemas.microsoft.com/office/drawing/2014/main" id="{600C2CFC-0F7A-B7A7-F5CC-23FABAB49A6E}"/>
            </a:ext>
          </a:extLst>
        </xdr:cNvPr>
        <xdr:cNvSpPr txBox="1"/>
      </xdr:nvSpPr>
      <xdr:spPr>
        <a:xfrm>
          <a:off x="8808720" y="1325880"/>
          <a:ext cx="1303020" cy="39624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C6E576-EA4B-412E-88D4-56F3CECB4770}" type="TxLink">
            <a:rPr lang="en-US" sz="2400" b="1" i="0" u="none" strike="noStrike">
              <a:solidFill>
                <a:schemeClr val="accent2">
                  <a:lumMod val="75000"/>
                </a:schemeClr>
              </a:solidFill>
              <a:latin typeface="Calibri"/>
              <a:ea typeface="Calibri"/>
              <a:cs typeface="Calibri"/>
            </a:rPr>
            <a:pPr/>
            <a:t>123</a:t>
          </a:fld>
          <a:endParaRPr lang="en-US" sz="2400" b="1">
            <a:solidFill>
              <a:schemeClr val="accent2">
                <a:lumMod val="75000"/>
              </a:schemeClr>
            </a:solidFill>
          </a:endParaRPr>
        </a:p>
      </xdr:txBody>
    </xdr:sp>
    <xdr:clientData/>
  </xdr:twoCellAnchor>
  <xdr:twoCellAnchor>
    <xdr:from>
      <xdr:col>19</xdr:col>
      <xdr:colOff>571500</xdr:colOff>
      <xdr:row>7</xdr:row>
      <xdr:rowOff>76200</xdr:rowOff>
    </xdr:from>
    <xdr:to>
      <xdr:col>21</xdr:col>
      <xdr:colOff>228600</xdr:colOff>
      <xdr:row>9</xdr:row>
      <xdr:rowOff>137160</xdr:rowOff>
    </xdr:to>
    <xdr:sp macro="" textlink="Sheet2!C6">
      <xdr:nvSpPr>
        <xdr:cNvPr id="5" name="TextBox 4">
          <a:extLst>
            <a:ext uri="{FF2B5EF4-FFF2-40B4-BE49-F238E27FC236}">
              <a16:creationId xmlns:a16="http://schemas.microsoft.com/office/drawing/2014/main" id="{FA49C308-BE4F-C7D3-A7F0-0965322CA5C9}"/>
            </a:ext>
          </a:extLst>
        </xdr:cNvPr>
        <xdr:cNvSpPr txBox="1"/>
      </xdr:nvSpPr>
      <xdr:spPr>
        <a:xfrm>
          <a:off x="12153900" y="1356360"/>
          <a:ext cx="876300" cy="42672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73E45EC-2B9A-4CAE-9014-CBC0D6885AD6}" type="TxLink">
            <a:rPr lang="en-US" sz="2400" b="1" i="0" u="none" strike="noStrike">
              <a:solidFill>
                <a:srgbClr val="C00000"/>
              </a:solidFill>
              <a:latin typeface="Calibri"/>
              <a:ea typeface="Calibri"/>
              <a:cs typeface="Calibri"/>
            </a:rPr>
            <a:pPr/>
            <a:t>238</a:t>
          </a:fld>
          <a:endParaRPr lang="en-US" sz="2400" b="1">
            <a:solidFill>
              <a:srgbClr val="C00000"/>
            </a:solidFill>
          </a:endParaRPr>
        </a:p>
      </xdr:txBody>
    </xdr:sp>
    <xdr:clientData/>
  </xdr:twoCellAnchor>
  <xdr:twoCellAnchor editAs="oneCell">
    <xdr:from>
      <xdr:col>20</xdr:col>
      <xdr:colOff>419100</xdr:colOff>
      <xdr:row>12</xdr:row>
      <xdr:rowOff>91440</xdr:rowOff>
    </xdr:from>
    <xdr:to>
      <xdr:col>22</xdr:col>
      <xdr:colOff>579120</xdr:colOff>
      <xdr:row>21</xdr:row>
      <xdr:rowOff>60960</xdr:rowOff>
    </xdr:to>
    <xdr:pic>
      <xdr:nvPicPr>
        <xdr:cNvPr id="10" name="Picture 9">
          <a:extLst>
            <a:ext uri="{FF2B5EF4-FFF2-40B4-BE49-F238E27FC236}">
              <a16:creationId xmlns:a16="http://schemas.microsoft.com/office/drawing/2014/main" id="{52D5F32D-8D73-D995-C8E4-A1AE8C5832B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611100" y="2286000"/>
          <a:ext cx="1379220" cy="1615440"/>
        </a:xfrm>
        <a:prstGeom prst="rect">
          <a:avLst/>
        </a:prstGeom>
      </xdr:spPr>
    </xdr:pic>
    <xdr:clientData/>
  </xdr:twoCellAnchor>
  <xdr:twoCellAnchor editAs="oneCell">
    <xdr:from>
      <xdr:col>20</xdr:col>
      <xdr:colOff>251460</xdr:colOff>
      <xdr:row>26</xdr:row>
      <xdr:rowOff>121920</xdr:rowOff>
    </xdr:from>
    <xdr:to>
      <xdr:col>23</xdr:col>
      <xdr:colOff>388620</xdr:colOff>
      <xdr:row>37</xdr:row>
      <xdr:rowOff>76200</xdr:rowOff>
    </xdr:to>
    <xdr:pic>
      <xdr:nvPicPr>
        <xdr:cNvPr id="15" name="Picture 14">
          <a:extLst>
            <a:ext uri="{FF2B5EF4-FFF2-40B4-BE49-F238E27FC236}">
              <a16:creationId xmlns:a16="http://schemas.microsoft.com/office/drawing/2014/main" id="{20052C87-5BAF-571D-8921-89CC601067B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12443460" y="4876800"/>
          <a:ext cx="1965960" cy="1965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48381</xdr:colOff>
      <xdr:row>39</xdr:row>
      <xdr:rowOff>133350</xdr:rowOff>
    </xdr:to>
    <xdr:sp macro="" textlink="">
      <xdr:nvSpPr>
        <xdr:cNvPr id="2" name="Rectangle 1">
          <a:extLst>
            <a:ext uri="{FF2B5EF4-FFF2-40B4-BE49-F238E27FC236}">
              <a16:creationId xmlns:a16="http://schemas.microsoft.com/office/drawing/2014/main" id="{3FB64716-6C86-4E38-84AD-EF8F90055039}"/>
            </a:ext>
          </a:extLst>
        </xdr:cNvPr>
        <xdr:cNvSpPr/>
      </xdr:nvSpPr>
      <xdr:spPr>
        <a:xfrm>
          <a:off x="0" y="0"/>
          <a:ext cx="15167429" cy="7209064"/>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xdr:colOff>
      <xdr:row>0</xdr:row>
      <xdr:rowOff>0</xdr:rowOff>
    </xdr:from>
    <xdr:to>
      <xdr:col>1</xdr:col>
      <xdr:colOff>368300</xdr:colOff>
      <xdr:row>39</xdr:row>
      <xdr:rowOff>120650</xdr:rowOff>
    </xdr:to>
    <xdr:sp macro="" textlink="">
      <xdr:nvSpPr>
        <xdr:cNvPr id="3" name="Rectangle 2">
          <a:extLst>
            <a:ext uri="{FF2B5EF4-FFF2-40B4-BE49-F238E27FC236}">
              <a16:creationId xmlns:a16="http://schemas.microsoft.com/office/drawing/2014/main" id="{25237A50-89F6-4C36-87F5-7BCB1ABF6A10}"/>
            </a:ext>
          </a:extLst>
        </xdr:cNvPr>
        <xdr:cNvSpPr/>
      </xdr:nvSpPr>
      <xdr:spPr>
        <a:xfrm>
          <a:off x="25400" y="0"/>
          <a:ext cx="952500" cy="725297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503767</xdr:colOff>
      <xdr:row>0</xdr:row>
      <xdr:rowOff>0</xdr:rowOff>
    </xdr:from>
    <xdr:to>
      <xdr:col>20</xdr:col>
      <xdr:colOff>459317</xdr:colOff>
      <xdr:row>4</xdr:row>
      <xdr:rowOff>133350</xdr:rowOff>
    </xdr:to>
    <xdr:sp macro="" textlink="">
      <xdr:nvSpPr>
        <xdr:cNvPr id="4" name="TextBox 3">
          <a:extLst>
            <a:ext uri="{FF2B5EF4-FFF2-40B4-BE49-F238E27FC236}">
              <a16:creationId xmlns:a16="http://schemas.microsoft.com/office/drawing/2014/main" id="{B7FC4C55-FC79-475D-9396-6EB9D43D218F}"/>
            </a:ext>
          </a:extLst>
        </xdr:cNvPr>
        <xdr:cNvSpPr txBox="1"/>
      </xdr:nvSpPr>
      <xdr:spPr>
        <a:xfrm>
          <a:off x="1722967" y="0"/>
          <a:ext cx="10928350" cy="87841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cap="none" spc="0">
              <a:ln w="12700">
                <a:solidFill>
                  <a:schemeClr val="accent5"/>
                </a:solidFill>
                <a:prstDash val="solid"/>
              </a:ln>
              <a:pattFill prst="ltDnDiag">
                <a:fgClr>
                  <a:schemeClr val="accent5">
                    <a:lumMod val="60000"/>
                    <a:lumOff val="40000"/>
                  </a:schemeClr>
                </a:fgClr>
                <a:bgClr>
                  <a:schemeClr val="bg1"/>
                </a:bgClr>
              </a:pattFill>
              <a:effectLst/>
            </a:rPr>
            <a:t>ATTACKS ANALYTICS</a:t>
          </a:r>
        </a:p>
        <a:p>
          <a:r>
            <a:rPr lang="en-IN" sz="11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MONITOR     </a:t>
          </a:r>
          <a:r>
            <a:rPr lang="en-IN" sz="16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a:t>
          </a:r>
          <a:r>
            <a:rPr lang="en-IN" sz="11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INVESTIGATE     </a:t>
          </a:r>
          <a:r>
            <a:rPr lang="en-IN" sz="18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latin typeface="+mn-lt"/>
              <a:ea typeface="+mn-ea"/>
              <a:cs typeface="+mn-cs"/>
            </a:rPr>
            <a:t>.</a:t>
          </a:r>
          <a:r>
            <a:rPr lang="en-IN" sz="1100" b="1"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  ANALYZE     THREAT       ACTIVITY</a:t>
          </a:r>
        </a:p>
      </xdr:txBody>
    </xdr:sp>
    <xdr:clientData/>
  </xdr:twoCellAnchor>
  <xdr:twoCellAnchor editAs="oneCell">
    <xdr:from>
      <xdr:col>0</xdr:col>
      <xdr:colOff>190500</xdr:colOff>
      <xdr:row>0</xdr:row>
      <xdr:rowOff>44450</xdr:rowOff>
    </xdr:from>
    <xdr:to>
      <xdr:col>1</xdr:col>
      <xdr:colOff>44450</xdr:colOff>
      <xdr:row>2</xdr:row>
      <xdr:rowOff>139700</xdr:rowOff>
    </xdr:to>
    <xdr:pic>
      <xdr:nvPicPr>
        <xdr:cNvPr id="5" name="Picture 4">
          <a:extLst>
            <a:ext uri="{FF2B5EF4-FFF2-40B4-BE49-F238E27FC236}">
              <a16:creationId xmlns:a16="http://schemas.microsoft.com/office/drawing/2014/main" id="{78E6ABB2-A811-43CD-AC74-7A13A7811CBC}"/>
            </a:ext>
          </a:extLst>
        </xdr:cNvPr>
        <xdr:cNvPicPr>
          <a:picLocks noChangeAspect="1"/>
        </xdr:cNvPicPr>
      </xdr:nvPicPr>
      <xdr:blipFill>
        <a:blip xmlns:r="http://schemas.openxmlformats.org/officeDocument/2006/relationships" r:embed="rId1"/>
        <a:stretch>
          <a:fillRect/>
        </a:stretch>
      </xdr:blipFill>
      <xdr:spPr>
        <a:xfrm>
          <a:off x="190500" y="44450"/>
          <a:ext cx="463550" cy="461010"/>
        </a:xfrm>
        <a:prstGeom prst="rect">
          <a:avLst/>
        </a:prstGeom>
      </xdr:spPr>
    </xdr:pic>
    <xdr:clientData/>
  </xdr:twoCellAnchor>
  <xdr:twoCellAnchor editAs="oneCell">
    <xdr:from>
      <xdr:col>0</xdr:col>
      <xdr:colOff>241300</xdr:colOff>
      <xdr:row>3</xdr:row>
      <xdr:rowOff>171450</xdr:rowOff>
    </xdr:from>
    <xdr:to>
      <xdr:col>1</xdr:col>
      <xdr:colOff>27700</xdr:colOff>
      <xdr:row>6</xdr:row>
      <xdr:rowOff>15000</xdr:rowOff>
    </xdr:to>
    <xdr:pic>
      <xdr:nvPicPr>
        <xdr:cNvPr id="6" name="Picture 5">
          <a:hlinkClick xmlns:r="http://schemas.openxmlformats.org/officeDocument/2006/relationships" r:id="rId2"/>
          <a:extLst>
            <a:ext uri="{FF2B5EF4-FFF2-40B4-BE49-F238E27FC236}">
              <a16:creationId xmlns:a16="http://schemas.microsoft.com/office/drawing/2014/main" id="{AB2767DA-1213-4C03-A02E-A0A98ECE2863}"/>
            </a:ext>
          </a:extLst>
        </xdr:cNvPr>
        <xdr:cNvPicPr>
          <a:picLocks noChangeAspect="1"/>
        </xdr:cNvPicPr>
      </xdr:nvPicPr>
      <xdr:blipFill>
        <a:blip xmlns:r="http://schemas.openxmlformats.org/officeDocument/2006/relationships" r:embed="rId3"/>
        <a:stretch>
          <a:fillRect/>
        </a:stretch>
      </xdr:blipFill>
      <xdr:spPr>
        <a:xfrm>
          <a:off x="241300" y="720090"/>
          <a:ext cx="396000" cy="392190"/>
        </a:xfrm>
        <a:prstGeom prst="rect">
          <a:avLst/>
        </a:prstGeom>
      </xdr:spPr>
    </xdr:pic>
    <xdr:clientData/>
  </xdr:twoCellAnchor>
  <xdr:twoCellAnchor editAs="oneCell">
    <xdr:from>
      <xdr:col>0</xdr:col>
      <xdr:colOff>158750</xdr:colOff>
      <xdr:row>17</xdr:row>
      <xdr:rowOff>38100</xdr:rowOff>
    </xdr:from>
    <xdr:to>
      <xdr:col>1</xdr:col>
      <xdr:colOff>125150</xdr:colOff>
      <xdr:row>20</xdr:row>
      <xdr:rowOff>61650</xdr:rowOff>
    </xdr:to>
    <xdr:pic>
      <xdr:nvPicPr>
        <xdr:cNvPr id="8" name="Picture 7">
          <a:hlinkClick xmlns:r="http://schemas.openxmlformats.org/officeDocument/2006/relationships" r:id="rId4"/>
          <a:extLst>
            <a:ext uri="{FF2B5EF4-FFF2-40B4-BE49-F238E27FC236}">
              <a16:creationId xmlns:a16="http://schemas.microsoft.com/office/drawing/2014/main" id="{D0D4C484-14B2-4C7B-89AD-DB245EDD0D17}"/>
            </a:ext>
          </a:extLst>
        </xdr:cNvPr>
        <xdr:cNvPicPr>
          <a:picLocks noChangeAspect="1"/>
        </xdr:cNvPicPr>
      </xdr:nvPicPr>
      <xdr:blipFill>
        <a:blip xmlns:r="http://schemas.openxmlformats.org/officeDocument/2006/relationships" r:embed="rId5"/>
        <a:stretch>
          <a:fillRect/>
        </a:stretch>
      </xdr:blipFill>
      <xdr:spPr>
        <a:xfrm>
          <a:off x="158750" y="3147060"/>
          <a:ext cx="576000" cy="572190"/>
        </a:xfrm>
        <a:prstGeom prst="rect">
          <a:avLst/>
        </a:prstGeom>
      </xdr:spPr>
    </xdr:pic>
    <xdr:clientData/>
  </xdr:twoCellAnchor>
  <xdr:twoCellAnchor editAs="oneCell">
    <xdr:from>
      <xdr:col>0</xdr:col>
      <xdr:colOff>190500</xdr:colOff>
      <xdr:row>12</xdr:row>
      <xdr:rowOff>63500</xdr:rowOff>
    </xdr:from>
    <xdr:to>
      <xdr:col>1</xdr:col>
      <xdr:colOff>84900</xdr:colOff>
      <xdr:row>15</xdr:row>
      <xdr:rowOff>15050</xdr:rowOff>
    </xdr:to>
    <xdr:pic>
      <xdr:nvPicPr>
        <xdr:cNvPr id="9" name="Picture 8">
          <a:hlinkClick xmlns:r="http://schemas.openxmlformats.org/officeDocument/2006/relationships" r:id="rId6"/>
          <a:extLst>
            <a:ext uri="{FF2B5EF4-FFF2-40B4-BE49-F238E27FC236}">
              <a16:creationId xmlns:a16="http://schemas.microsoft.com/office/drawing/2014/main" id="{6687ADF0-6CB4-4CD0-9035-9D6028FEB58C}"/>
            </a:ext>
          </a:extLst>
        </xdr:cNvPr>
        <xdr:cNvPicPr>
          <a:picLocks noChangeAspect="1"/>
        </xdr:cNvPicPr>
      </xdr:nvPicPr>
      <xdr:blipFill>
        <a:blip xmlns:r="http://schemas.openxmlformats.org/officeDocument/2006/relationships" r:embed="rId7"/>
        <a:stretch>
          <a:fillRect/>
        </a:stretch>
      </xdr:blipFill>
      <xdr:spPr>
        <a:xfrm>
          <a:off x="190500" y="2258060"/>
          <a:ext cx="504000" cy="500190"/>
        </a:xfrm>
        <a:prstGeom prst="rect">
          <a:avLst/>
        </a:prstGeom>
      </xdr:spPr>
    </xdr:pic>
    <xdr:clientData/>
  </xdr:twoCellAnchor>
  <xdr:twoCellAnchor editAs="oneCell">
    <xdr:from>
      <xdr:col>0</xdr:col>
      <xdr:colOff>190500</xdr:colOff>
      <xdr:row>7</xdr:row>
      <xdr:rowOff>80250</xdr:rowOff>
    </xdr:from>
    <xdr:to>
      <xdr:col>1</xdr:col>
      <xdr:colOff>161050</xdr:colOff>
      <xdr:row>10</xdr:row>
      <xdr:rowOff>107950</xdr:rowOff>
    </xdr:to>
    <xdr:pic>
      <xdr:nvPicPr>
        <xdr:cNvPr id="10" name="Picture 9">
          <a:hlinkClick xmlns:r="http://schemas.openxmlformats.org/officeDocument/2006/relationships" r:id="rId8"/>
          <a:extLst>
            <a:ext uri="{FF2B5EF4-FFF2-40B4-BE49-F238E27FC236}">
              <a16:creationId xmlns:a16="http://schemas.microsoft.com/office/drawing/2014/main" id="{7BA49E88-B392-476A-8424-B5AC8C58FE99}"/>
            </a:ext>
          </a:extLst>
        </xdr:cNvPr>
        <xdr:cNvPicPr>
          <a:picLocks noChangeAspect="1"/>
        </xdr:cNvPicPr>
      </xdr:nvPicPr>
      <xdr:blipFill>
        <a:blip xmlns:r="http://schemas.openxmlformats.org/officeDocument/2006/relationships" r:embed="rId9"/>
        <a:stretch>
          <a:fillRect/>
        </a:stretch>
      </xdr:blipFill>
      <xdr:spPr>
        <a:xfrm rot="16200000">
          <a:off x="192405" y="1358505"/>
          <a:ext cx="576340" cy="580150"/>
        </a:xfrm>
        <a:prstGeom prst="rect">
          <a:avLst/>
        </a:prstGeom>
      </xdr:spPr>
    </xdr:pic>
    <xdr:clientData/>
  </xdr:twoCellAnchor>
  <xdr:twoCellAnchor>
    <xdr:from>
      <xdr:col>0</xdr:col>
      <xdr:colOff>31750</xdr:colOff>
      <xdr:row>5</xdr:row>
      <xdr:rowOff>146050</xdr:rowOff>
    </xdr:from>
    <xdr:to>
      <xdr:col>1</xdr:col>
      <xdr:colOff>279400</xdr:colOff>
      <xdr:row>7</xdr:row>
      <xdr:rowOff>50800</xdr:rowOff>
    </xdr:to>
    <xdr:sp macro="" textlink="">
      <xdr:nvSpPr>
        <xdr:cNvPr id="11" name="TextBox 10">
          <a:extLst>
            <a:ext uri="{FF2B5EF4-FFF2-40B4-BE49-F238E27FC236}">
              <a16:creationId xmlns:a16="http://schemas.microsoft.com/office/drawing/2014/main" id="{FD7D32B4-74D4-41C4-B379-D689767FA159}"/>
            </a:ext>
          </a:extLst>
        </xdr:cNvPr>
        <xdr:cNvSpPr txBox="1"/>
      </xdr:nvSpPr>
      <xdr:spPr>
        <a:xfrm>
          <a:off x="31750" y="1060450"/>
          <a:ext cx="857250" cy="27051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OVERVIEW</a:t>
          </a:r>
        </a:p>
      </xdr:txBody>
    </xdr:sp>
    <xdr:clientData/>
  </xdr:twoCellAnchor>
  <xdr:twoCellAnchor>
    <xdr:from>
      <xdr:col>0</xdr:col>
      <xdr:colOff>82550</xdr:colOff>
      <xdr:row>10</xdr:row>
      <xdr:rowOff>50800</xdr:rowOff>
    </xdr:from>
    <xdr:to>
      <xdr:col>1</xdr:col>
      <xdr:colOff>323850</xdr:colOff>
      <xdr:row>11</xdr:row>
      <xdr:rowOff>101600</xdr:rowOff>
    </xdr:to>
    <xdr:sp macro="" textlink="">
      <xdr:nvSpPr>
        <xdr:cNvPr id="12" name="TextBox 11">
          <a:extLst>
            <a:ext uri="{FF2B5EF4-FFF2-40B4-BE49-F238E27FC236}">
              <a16:creationId xmlns:a16="http://schemas.microsoft.com/office/drawing/2014/main" id="{C6D708CD-C6A7-4F14-8DEB-08994CAF1666}"/>
            </a:ext>
          </a:extLst>
        </xdr:cNvPr>
        <xdr:cNvSpPr txBox="1"/>
      </xdr:nvSpPr>
      <xdr:spPr>
        <a:xfrm>
          <a:off x="82550" y="1879600"/>
          <a:ext cx="850900" cy="23368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ATTACKS</a:t>
          </a:r>
        </a:p>
      </xdr:txBody>
    </xdr:sp>
    <xdr:clientData/>
  </xdr:twoCellAnchor>
  <xdr:twoCellAnchor>
    <xdr:from>
      <xdr:col>0</xdr:col>
      <xdr:colOff>88900</xdr:colOff>
      <xdr:row>15</xdr:row>
      <xdr:rowOff>31750</xdr:rowOff>
    </xdr:from>
    <xdr:to>
      <xdr:col>1</xdr:col>
      <xdr:colOff>323850</xdr:colOff>
      <xdr:row>16</xdr:row>
      <xdr:rowOff>63500</xdr:rowOff>
    </xdr:to>
    <xdr:sp macro="" textlink="">
      <xdr:nvSpPr>
        <xdr:cNvPr id="13" name="TextBox 12">
          <a:extLst>
            <a:ext uri="{FF2B5EF4-FFF2-40B4-BE49-F238E27FC236}">
              <a16:creationId xmlns:a16="http://schemas.microsoft.com/office/drawing/2014/main" id="{9E38C634-366E-48A8-903A-BE1DA17B3602}"/>
            </a:ext>
          </a:extLst>
        </xdr:cNvPr>
        <xdr:cNvSpPr txBox="1"/>
      </xdr:nvSpPr>
      <xdr:spPr>
        <a:xfrm>
          <a:off x="88900" y="2774950"/>
          <a:ext cx="844550" cy="21463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COUNTRIES</a:t>
          </a:r>
        </a:p>
      </xdr:txBody>
    </xdr:sp>
    <xdr:clientData/>
  </xdr:twoCellAnchor>
  <xdr:twoCellAnchor>
    <xdr:from>
      <xdr:col>0</xdr:col>
      <xdr:colOff>107950</xdr:colOff>
      <xdr:row>20</xdr:row>
      <xdr:rowOff>50800</xdr:rowOff>
    </xdr:from>
    <xdr:to>
      <xdr:col>1</xdr:col>
      <xdr:colOff>222250</xdr:colOff>
      <xdr:row>21</xdr:row>
      <xdr:rowOff>133350</xdr:rowOff>
    </xdr:to>
    <xdr:sp macro="" textlink="">
      <xdr:nvSpPr>
        <xdr:cNvPr id="14" name="TextBox 13">
          <a:extLst>
            <a:ext uri="{FF2B5EF4-FFF2-40B4-BE49-F238E27FC236}">
              <a16:creationId xmlns:a16="http://schemas.microsoft.com/office/drawing/2014/main" id="{7648C79D-D2F8-4C55-B772-869425568064}"/>
            </a:ext>
          </a:extLst>
        </xdr:cNvPr>
        <xdr:cNvSpPr txBox="1"/>
      </xdr:nvSpPr>
      <xdr:spPr>
        <a:xfrm>
          <a:off x="107950" y="3776133"/>
          <a:ext cx="723900" cy="268817"/>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rPr>
            <a:t>RADAR</a:t>
          </a:r>
        </a:p>
      </xdr:txBody>
    </xdr:sp>
    <xdr:clientData/>
  </xdr:twoCellAnchor>
  <xdr:twoCellAnchor>
    <xdr:from>
      <xdr:col>0</xdr:col>
      <xdr:colOff>127000</xdr:colOff>
      <xdr:row>25</xdr:row>
      <xdr:rowOff>152400</xdr:rowOff>
    </xdr:from>
    <xdr:to>
      <xdr:col>1</xdr:col>
      <xdr:colOff>171450</xdr:colOff>
      <xdr:row>27</xdr:row>
      <xdr:rowOff>82550</xdr:rowOff>
    </xdr:to>
    <xdr:sp macro="" textlink="">
      <xdr:nvSpPr>
        <xdr:cNvPr id="15" name="TextBox 14">
          <a:extLst>
            <a:ext uri="{FF2B5EF4-FFF2-40B4-BE49-F238E27FC236}">
              <a16:creationId xmlns:a16="http://schemas.microsoft.com/office/drawing/2014/main" id="{C0BAC126-FCFC-4DEA-96A4-E460808983DF}"/>
            </a:ext>
          </a:extLst>
        </xdr:cNvPr>
        <xdr:cNvSpPr txBox="1"/>
      </xdr:nvSpPr>
      <xdr:spPr>
        <a:xfrm>
          <a:off x="127000" y="4724400"/>
          <a:ext cx="654050" cy="29591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b="0" cap="none" spc="0">
            <a:ln w="0"/>
            <a:gradFill>
              <a:gsLst>
                <a:gs pos="0">
                  <a:schemeClr val="accent5">
                    <a:lumMod val="50000"/>
                  </a:schemeClr>
                </a:gs>
                <a:gs pos="50000">
                  <a:schemeClr val="accent5"/>
                </a:gs>
                <a:gs pos="100000">
                  <a:schemeClr val="accent5">
                    <a:lumMod val="60000"/>
                    <a:lumOff val="40000"/>
                  </a:schemeClr>
                </a:gs>
              </a:gsLst>
              <a:lin ang="5400000"/>
            </a:gradFill>
            <a:effectLst>
              <a:reflection blurRad="6350" stA="53000" endA="300" endPos="35500" dir="5400000" sy="-90000" algn="bl" rotWithShape="0"/>
            </a:effectLst>
          </a:endParaRPr>
        </a:p>
      </xdr:txBody>
    </xdr:sp>
    <xdr:clientData/>
  </xdr:twoCellAnchor>
  <xdr:twoCellAnchor>
    <xdr:from>
      <xdr:col>1</xdr:col>
      <xdr:colOff>374650</xdr:colOff>
      <xdr:row>4</xdr:row>
      <xdr:rowOff>0</xdr:rowOff>
    </xdr:from>
    <xdr:to>
      <xdr:col>19</xdr:col>
      <xdr:colOff>603250</xdr:colOff>
      <xdr:row>4</xdr:row>
      <xdr:rowOff>44450</xdr:rowOff>
    </xdr:to>
    <xdr:cxnSp macro="">
      <xdr:nvCxnSpPr>
        <xdr:cNvPr id="16" name="Straight Connector 15">
          <a:extLst>
            <a:ext uri="{FF2B5EF4-FFF2-40B4-BE49-F238E27FC236}">
              <a16:creationId xmlns:a16="http://schemas.microsoft.com/office/drawing/2014/main" id="{DC253785-97D0-4232-B661-92FB2E5F94C4}"/>
            </a:ext>
          </a:extLst>
        </xdr:cNvPr>
        <xdr:cNvCxnSpPr/>
      </xdr:nvCxnSpPr>
      <xdr:spPr>
        <a:xfrm flipV="1">
          <a:off x="984250" y="731520"/>
          <a:ext cx="11201400" cy="444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411480</xdr:colOff>
      <xdr:row>5</xdr:row>
      <xdr:rowOff>91440</xdr:rowOff>
    </xdr:from>
    <xdr:to>
      <xdr:col>11</xdr:col>
      <xdr:colOff>449580</xdr:colOff>
      <xdr:row>10</xdr:row>
      <xdr:rowOff>34983</xdr:rowOff>
    </xdr:to>
    <xdr:sp macro="" textlink="">
      <xdr:nvSpPr>
        <xdr:cNvPr id="29" name="Rectangle: Rounded Corners 28">
          <a:extLst>
            <a:ext uri="{FF2B5EF4-FFF2-40B4-BE49-F238E27FC236}">
              <a16:creationId xmlns:a16="http://schemas.microsoft.com/office/drawing/2014/main" id="{37ACF4B2-7FD5-4DDB-B5E1-4ED40BF18A83}"/>
            </a:ext>
          </a:extLst>
        </xdr:cNvPr>
        <xdr:cNvSpPr/>
      </xdr:nvSpPr>
      <xdr:spPr>
        <a:xfrm>
          <a:off x="4678680" y="1005840"/>
          <a:ext cx="2476500" cy="857943"/>
        </a:xfrm>
        <a:prstGeom prst="roundRect">
          <a:avLst/>
        </a:prstGeom>
        <a:solidFill>
          <a:srgbClr val="33CCCC"/>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312420</xdr:colOff>
      <xdr:row>5</xdr:row>
      <xdr:rowOff>76200</xdr:rowOff>
    </xdr:from>
    <xdr:to>
      <xdr:col>6</xdr:col>
      <xdr:colOff>350520</xdr:colOff>
      <xdr:row>10</xdr:row>
      <xdr:rowOff>19743</xdr:rowOff>
    </xdr:to>
    <xdr:sp macro="" textlink="">
      <xdr:nvSpPr>
        <xdr:cNvPr id="30" name="Rectangle: Rounded Corners 29">
          <a:extLst>
            <a:ext uri="{FF2B5EF4-FFF2-40B4-BE49-F238E27FC236}">
              <a16:creationId xmlns:a16="http://schemas.microsoft.com/office/drawing/2014/main" id="{DE6BAA95-102B-4FA7-A46D-28D1488FA7F6}"/>
            </a:ext>
          </a:extLst>
        </xdr:cNvPr>
        <xdr:cNvSpPr/>
      </xdr:nvSpPr>
      <xdr:spPr>
        <a:xfrm>
          <a:off x="1531620" y="990600"/>
          <a:ext cx="2476500" cy="857943"/>
        </a:xfrm>
        <a:prstGeom prst="roundRect">
          <a:avLst/>
        </a:prstGeom>
        <a:solidFill>
          <a:srgbClr val="33CCCC"/>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563880</xdr:colOff>
      <xdr:row>5</xdr:row>
      <xdr:rowOff>83820</xdr:rowOff>
    </xdr:from>
    <xdr:to>
      <xdr:col>17</xdr:col>
      <xdr:colOff>22860</xdr:colOff>
      <xdr:row>10</xdr:row>
      <xdr:rowOff>27363</xdr:rowOff>
    </xdr:to>
    <xdr:sp macro="" textlink="">
      <xdr:nvSpPr>
        <xdr:cNvPr id="31" name="Rectangle: Rounded Corners 30">
          <a:extLst>
            <a:ext uri="{FF2B5EF4-FFF2-40B4-BE49-F238E27FC236}">
              <a16:creationId xmlns:a16="http://schemas.microsoft.com/office/drawing/2014/main" id="{AB8D11E2-35FA-4AAF-B151-85E922BF1D6E}"/>
            </a:ext>
          </a:extLst>
        </xdr:cNvPr>
        <xdr:cNvSpPr/>
      </xdr:nvSpPr>
      <xdr:spPr>
        <a:xfrm>
          <a:off x="7879080" y="998220"/>
          <a:ext cx="2506980" cy="857943"/>
        </a:xfrm>
        <a:prstGeom prst="roundRect">
          <a:avLst/>
        </a:prstGeom>
        <a:solidFill>
          <a:srgbClr val="33CCCC"/>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76200</xdr:colOff>
      <xdr:row>5</xdr:row>
      <xdr:rowOff>68580</xdr:rowOff>
    </xdr:from>
    <xdr:to>
      <xdr:col>22</xdr:col>
      <xdr:colOff>129540</xdr:colOff>
      <xdr:row>10</xdr:row>
      <xdr:rowOff>12123</xdr:rowOff>
    </xdr:to>
    <xdr:sp macro="" textlink="">
      <xdr:nvSpPr>
        <xdr:cNvPr id="32" name="Rectangle: Rounded Corners 31">
          <a:extLst>
            <a:ext uri="{FF2B5EF4-FFF2-40B4-BE49-F238E27FC236}">
              <a16:creationId xmlns:a16="http://schemas.microsoft.com/office/drawing/2014/main" id="{AEB2733E-C961-412F-A5FA-EA15EB81994A}"/>
            </a:ext>
          </a:extLst>
        </xdr:cNvPr>
        <xdr:cNvSpPr/>
      </xdr:nvSpPr>
      <xdr:spPr>
        <a:xfrm>
          <a:off x="11049000" y="982980"/>
          <a:ext cx="2491740" cy="857943"/>
        </a:xfrm>
        <a:prstGeom prst="roundRect">
          <a:avLst/>
        </a:prstGeom>
        <a:solidFill>
          <a:srgbClr val="33CCCC"/>
        </a:solidFill>
      </xdr:spPr>
      <xdr:style>
        <a:lnRef idx="3">
          <a:schemeClr val="lt1"/>
        </a:lnRef>
        <a:fillRef idx="1">
          <a:schemeClr val="accent1"/>
        </a:fillRef>
        <a:effectRef idx="1">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556260</xdr:colOff>
      <xdr:row>7</xdr:row>
      <xdr:rowOff>30480</xdr:rowOff>
    </xdr:from>
    <xdr:to>
      <xdr:col>5</xdr:col>
      <xdr:colOff>447842</xdr:colOff>
      <xdr:row>10</xdr:row>
      <xdr:rowOff>0</xdr:rowOff>
    </xdr:to>
    <xdr:sp macro="" textlink="Sheet14!D4">
      <xdr:nvSpPr>
        <xdr:cNvPr id="33" name="TextBox 32">
          <a:extLst>
            <a:ext uri="{FF2B5EF4-FFF2-40B4-BE49-F238E27FC236}">
              <a16:creationId xmlns:a16="http://schemas.microsoft.com/office/drawing/2014/main" id="{70B8736E-AC7E-D7FB-A5C0-957F44B02CB8}"/>
            </a:ext>
          </a:extLst>
        </xdr:cNvPr>
        <xdr:cNvSpPr txBox="1"/>
      </xdr:nvSpPr>
      <xdr:spPr>
        <a:xfrm>
          <a:off x="2381049" y="1293796"/>
          <a:ext cx="1108109" cy="510941"/>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60E51F-9DCE-40E6-B72B-05D5DDEB33D9}" type="TxLink">
            <a:rPr lang="en-US" sz="2400" b="1" i="0" u="none" strike="noStrike">
              <a:solidFill>
                <a:schemeClr val="accent2">
                  <a:lumMod val="75000"/>
                </a:schemeClr>
              </a:solidFill>
              <a:latin typeface="Calibri"/>
              <a:ea typeface="Calibri"/>
              <a:cs typeface="Calibri"/>
            </a:rPr>
            <a:pPr/>
            <a:t>8.00%</a:t>
          </a:fld>
          <a:endParaRPr lang="en-US" sz="2400" b="1">
            <a:solidFill>
              <a:schemeClr val="accent2">
                <a:lumMod val="75000"/>
              </a:schemeClr>
            </a:solidFill>
          </a:endParaRPr>
        </a:p>
      </xdr:txBody>
    </xdr:sp>
    <xdr:clientData/>
  </xdr:twoCellAnchor>
  <xdr:twoCellAnchor>
    <xdr:from>
      <xdr:col>8</xdr:col>
      <xdr:colOff>472440</xdr:colOff>
      <xdr:row>7</xdr:row>
      <xdr:rowOff>15240</xdr:rowOff>
    </xdr:from>
    <xdr:to>
      <xdr:col>11</xdr:col>
      <xdr:colOff>68580</xdr:colOff>
      <xdr:row>9</xdr:row>
      <xdr:rowOff>0</xdr:rowOff>
    </xdr:to>
    <xdr:sp macro="" textlink="Sheet14!D5">
      <xdr:nvSpPr>
        <xdr:cNvPr id="34" name="TextBox 33">
          <a:extLst>
            <a:ext uri="{FF2B5EF4-FFF2-40B4-BE49-F238E27FC236}">
              <a16:creationId xmlns:a16="http://schemas.microsoft.com/office/drawing/2014/main" id="{E65BF94D-C804-B67A-0388-6D731F71430B}"/>
            </a:ext>
          </a:extLst>
        </xdr:cNvPr>
        <xdr:cNvSpPr txBox="1"/>
      </xdr:nvSpPr>
      <xdr:spPr>
        <a:xfrm>
          <a:off x="5349240" y="1295400"/>
          <a:ext cx="1424940" cy="35052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DFEF20-D9B9-4AEB-810D-565DC45099E5}" type="TxLink">
            <a:rPr lang="en-US" sz="2400" b="1" i="0" u="none" strike="noStrike">
              <a:solidFill>
                <a:schemeClr val="accent2">
                  <a:lumMod val="75000"/>
                </a:schemeClr>
              </a:solidFill>
              <a:latin typeface="Calibri"/>
              <a:ea typeface="Calibri"/>
              <a:cs typeface="Calibri"/>
            </a:rPr>
            <a:pPr/>
            <a:t>24.60%</a:t>
          </a:fld>
          <a:endParaRPr lang="en-US" sz="2400" b="1">
            <a:solidFill>
              <a:schemeClr val="accent2">
                <a:lumMod val="75000"/>
              </a:schemeClr>
            </a:solidFill>
          </a:endParaRPr>
        </a:p>
      </xdr:txBody>
    </xdr:sp>
    <xdr:clientData/>
  </xdr:twoCellAnchor>
  <xdr:twoCellAnchor>
    <xdr:from>
      <xdr:col>14</xdr:col>
      <xdr:colOff>30480</xdr:colOff>
      <xdr:row>7</xdr:row>
      <xdr:rowOff>15240</xdr:rowOff>
    </xdr:from>
    <xdr:to>
      <xdr:col>15</xdr:col>
      <xdr:colOff>533400</xdr:colOff>
      <xdr:row>9</xdr:row>
      <xdr:rowOff>99060</xdr:rowOff>
    </xdr:to>
    <xdr:sp macro="" textlink="Sheet14!D6">
      <xdr:nvSpPr>
        <xdr:cNvPr id="35" name="TextBox 34">
          <a:extLst>
            <a:ext uri="{FF2B5EF4-FFF2-40B4-BE49-F238E27FC236}">
              <a16:creationId xmlns:a16="http://schemas.microsoft.com/office/drawing/2014/main" id="{260EB5A3-0DC7-0071-83F3-5B7707EDE6D1}"/>
            </a:ext>
          </a:extLst>
        </xdr:cNvPr>
        <xdr:cNvSpPr txBox="1"/>
      </xdr:nvSpPr>
      <xdr:spPr>
        <a:xfrm>
          <a:off x="8564880" y="1295400"/>
          <a:ext cx="1112520" cy="44958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5815C1E-D5A6-46E9-B9C8-5B0D6F2F5589}" type="TxLink">
            <a:rPr lang="en-US" sz="2400" b="1" i="0" u="none" strike="noStrike">
              <a:solidFill>
                <a:schemeClr val="accent2">
                  <a:lumMod val="75000"/>
                </a:schemeClr>
              </a:solidFill>
              <a:latin typeface="Calibri"/>
              <a:ea typeface="Calibri"/>
              <a:cs typeface="Calibri"/>
            </a:rPr>
            <a:pPr/>
            <a:t>40.00%</a:t>
          </a:fld>
          <a:endParaRPr lang="en-US" sz="2400" b="1">
            <a:solidFill>
              <a:schemeClr val="accent2">
                <a:lumMod val="75000"/>
              </a:schemeClr>
            </a:solidFill>
          </a:endParaRPr>
        </a:p>
      </xdr:txBody>
    </xdr:sp>
    <xdr:clientData/>
  </xdr:twoCellAnchor>
  <xdr:twoCellAnchor>
    <xdr:from>
      <xdr:col>19</xdr:col>
      <xdr:colOff>274319</xdr:colOff>
      <xdr:row>7</xdr:row>
      <xdr:rowOff>30480</xdr:rowOff>
    </xdr:from>
    <xdr:to>
      <xdr:col>21</xdr:col>
      <xdr:colOff>327526</xdr:colOff>
      <xdr:row>9</xdr:row>
      <xdr:rowOff>86895</xdr:rowOff>
    </xdr:to>
    <xdr:sp macro="" textlink="Sheet14!D7">
      <xdr:nvSpPr>
        <xdr:cNvPr id="36" name="TextBox 35">
          <a:extLst>
            <a:ext uri="{FF2B5EF4-FFF2-40B4-BE49-F238E27FC236}">
              <a16:creationId xmlns:a16="http://schemas.microsoft.com/office/drawing/2014/main" id="{76C82A9E-7A53-8E47-C8D8-BE9E5649BFA9}"/>
            </a:ext>
          </a:extLst>
        </xdr:cNvPr>
        <xdr:cNvSpPr txBox="1"/>
      </xdr:nvSpPr>
      <xdr:spPr>
        <a:xfrm>
          <a:off x="11831319" y="1293796"/>
          <a:ext cx="1269733" cy="417362"/>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111F94-37B5-489D-BA1D-FA2B63CE1A94}" type="TxLink">
            <a:rPr lang="en-US" sz="2400" b="1" i="0" u="none" strike="noStrike">
              <a:solidFill>
                <a:schemeClr val="accent2">
                  <a:lumMod val="75000"/>
                </a:schemeClr>
              </a:solidFill>
              <a:latin typeface="Calibri"/>
              <a:ea typeface="Calibri"/>
              <a:cs typeface="Calibri"/>
            </a:rPr>
            <a:pPr/>
            <a:t>27.40%</a:t>
          </a:fld>
          <a:endParaRPr lang="en-US" sz="2400" b="1">
            <a:solidFill>
              <a:schemeClr val="accent2">
                <a:lumMod val="75000"/>
              </a:schemeClr>
            </a:solidFill>
          </a:endParaRPr>
        </a:p>
      </xdr:txBody>
    </xdr:sp>
    <xdr:clientData/>
  </xdr:twoCellAnchor>
  <xdr:twoCellAnchor editAs="oneCell">
    <xdr:from>
      <xdr:col>20</xdr:col>
      <xdr:colOff>250491</xdr:colOff>
      <xdr:row>12</xdr:row>
      <xdr:rowOff>163165</xdr:rowOff>
    </xdr:from>
    <xdr:to>
      <xdr:col>23</xdr:col>
      <xdr:colOff>387046</xdr:colOff>
      <xdr:row>22</xdr:row>
      <xdr:rowOff>147924</xdr:rowOff>
    </xdr:to>
    <mc:AlternateContent xmlns:mc="http://schemas.openxmlformats.org/markup-compatibility/2006" xmlns:a14="http://schemas.microsoft.com/office/drawing/2010/main">
      <mc:Choice Requires="a14">
        <xdr:graphicFrame macro="">
          <xdr:nvGraphicFramePr>
            <xdr:cNvPr id="37" name="Status 1">
              <a:extLst>
                <a:ext uri="{FF2B5EF4-FFF2-40B4-BE49-F238E27FC236}">
                  <a16:creationId xmlns:a16="http://schemas.microsoft.com/office/drawing/2014/main" id="{123D858B-7CA3-4C0E-A6B4-8907E00CF2A5}"/>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2442491" y="2357725"/>
              <a:ext cx="1965355" cy="18135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198120</xdr:colOff>
      <xdr:row>23</xdr:row>
      <xdr:rowOff>114301</xdr:rowOff>
    </xdr:from>
    <xdr:to>
      <xdr:col>20</xdr:col>
      <xdr:colOff>198120</xdr:colOff>
      <xdr:row>34</xdr:row>
      <xdr:rowOff>12096</xdr:rowOff>
    </xdr:to>
    <mc:AlternateContent xmlns:mc="http://schemas.openxmlformats.org/markup-compatibility/2006" xmlns:a14="http://schemas.microsoft.com/office/drawing/2010/main">
      <mc:Choice Requires="a14">
        <xdr:graphicFrame macro="">
          <xdr:nvGraphicFramePr>
            <xdr:cNvPr id="39" name="Severity 2">
              <a:extLst>
                <a:ext uri="{FF2B5EF4-FFF2-40B4-BE49-F238E27FC236}">
                  <a16:creationId xmlns:a16="http://schemas.microsoft.com/office/drawing/2014/main" id="{3ECA353D-27DE-4B38-B87D-351C1C4967D8}"/>
                </a:ext>
              </a:extLst>
            </xdr:cNvPr>
            <xdr:cNvGraphicFramePr/>
          </xdr:nvGraphicFramePr>
          <xdr:xfrm>
            <a:off x="0" y="0"/>
            <a:ext cx="0" cy="0"/>
          </xdr:xfrm>
          <a:graphic>
            <a:graphicData uri="http://schemas.microsoft.com/office/drawing/2010/slicer">
              <sle:slicer xmlns:sle="http://schemas.microsoft.com/office/drawing/2010/slicer" name="Severity 2"/>
            </a:graphicData>
          </a:graphic>
        </xdr:graphicFrame>
      </mc:Choice>
      <mc:Fallback xmlns="">
        <xdr:sp macro="" textlink="">
          <xdr:nvSpPr>
            <xdr:cNvPr id="0" name=""/>
            <xdr:cNvSpPr>
              <a:spLocks noTextEdit="1"/>
            </xdr:cNvSpPr>
          </xdr:nvSpPr>
          <xdr:spPr>
            <a:xfrm>
              <a:off x="10561320" y="4320541"/>
              <a:ext cx="1828800" cy="1455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182880</xdr:colOff>
      <xdr:row>12</xdr:row>
      <xdr:rowOff>167641</xdr:rowOff>
    </xdr:from>
    <xdr:to>
      <xdr:col>20</xdr:col>
      <xdr:colOff>182880</xdr:colOff>
      <xdr:row>22</xdr:row>
      <xdr:rowOff>167641</xdr:rowOff>
    </xdr:to>
    <mc:AlternateContent xmlns:mc="http://schemas.openxmlformats.org/markup-compatibility/2006" xmlns:a14="http://schemas.microsoft.com/office/drawing/2010/main">
      <mc:Choice Requires="a14">
        <xdr:graphicFrame macro="">
          <xdr:nvGraphicFramePr>
            <xdr:cNvPr id="40" name="Attack_Type 3">
              <a:extLst>
                <a:ext uri="{FF2B5EF4-FFF2-40B4-BE49-F238E27FC236}">
                  <a16:creationId xmlns:a16="http://schemas.microsoft.com/office/drawing/2014/main" id="{B383DDB7-9154-4B6B-8BC6-DC0CDF7B0F02}"/>
                </a:ext>
              </a:extLst>
            </xdr:cNvPr>
            <xdr:cNvGraphicFramePr/>
          </xdr:nvGraphicFramePr>
          <xdr:xfrm>
            <a:off x="0" y="0"/>
            <a:ext cx="0" cy="0"/>
          </xdr:xfrm>
          <a:graphic>
            <a:graphicData uri="http://schemas.microsoft.com/office/drawing/2010/slicer">
              <sle:slicer xmlns:sle="http://schemas.microsoft.com/office/drawing/2010/slicer" name="Attack_Type 3"/>
            </a:graphicData>
          </a:graphic>
        </xdr:graphicFrame>
      </mc:Choice>
      <mc:Fallback xmlns="">
        <xdr:sp macro="" textlink="">
          <xdr:nvSpPr>
            <xdr:cNvPr id="0" name=""/>
            <xdr:cNvSpPr>
              <a:spLocks noTextEdit="1"/>
            </xdr:cNvSpPr>
          </xdr:nvSpPr>
          <xdr:spPr>
            <a:xfrm>
              <a:off x="10546080" y="2362201"/>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365760</xdr:colOff>
      <xdr:row>10</xdr:row>
      <xdr:rowOff>144780</xdr:rowOff>
    </xdr:from>
    <xdr:to>
      <xdr:col>17</xdr:col>
      <xdr:colOff>15240</xdr:colOff>
      <xdr:row>24</xdr:row>
      <xdr:rowOff>0</xdr:rowOff>
    </xdr:to>
    <xdr:graphicFrame macro="">
      <xdr:nvGraphicFramePr>
        <xdr:cNvPr id="17" name="Chart 16">
          <a:extLst>
            <a:ext uri="{FF2B5EF4-FFF2-40B4-BE49-F238E27FC236}">
              <a16:creationId xmlns:a16="http://schemas.microsoft.com/office/drawing/2014/main" id="{3D5A25A7-0A1E-479C-B7EC-28DBCD967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550333</xdr:colOff>
      <xdr:row>10</xdr:row>
      <xdr:rowOff>150216</xdr:rowOff>
    </xdr:from>
    <xdr:to>
      <xdr:col>9</xdr:col>
      <xdr:colOff>313001</xdr:colOff>
      <xdr:row>23</xdr:row>
      <xdr:rowOff>165458</xdr:rowOff>
    </xdr:to>
    <xdr:graphicFrame macro="">
      <xdr:nvGraphicFramePr>
        <xdr:cNvPr id="18" name="Chart 17">
          <a:extLst>
            <a:ext uri="{FF2B5EF4-FFF2-40B4-BE49-F238E27FC236}">
              <a16:creationId xmlns:a16="http://schemas.microsoft.com/office/drawing/2014/main" id="{D137D98C-6892-421F-ABD0-9717108CC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533400</xdr:colOff>
      <xdr:row>24</xdr:row>
      <xdr:rowOff>121920</xdr:rowOff>
    </xdr:from>
    <xdr:to>
      <xdr:col>9</xdr:col>
      <xdr:colOff>327527</xdr:colOff>
      <xdr:row>39</xdr:row>
      <xdr:rowOff>121920</xdr:rowOff>
    </xdr:to>
    <xdr:graphicFrame macro="">
      <xdr:nvGraphicFramePr>
        <xdr:cNvPr id="19" name="Chart 18">
          <a:extLst>
            <a:ext uri="{FF2B5EF4-FFF2-40B4-BE49-F238E27FC236}">
              <a16:creationId xmlns:a16="http://schemas.microsoft.com/office/drawing/2014/main" id="{66FD8030-D207-4769-92A5-E470A29016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407736</xdr:colOff>
      <xdr:row>24</xdr:row>
      <xdr:rowOff>129540</xdr:rowOff>
    </xdr:from>
    <xdr:to>
      <xdr:col>17</xdr:col>
      <xdr:colOff>60959</xdr:colOff>
      <xdr:row>39</xdr:row>
      <xdr:rowOff>129540</xdr:rowOff>
    </xdr:to>
    <xdr:graphicFrame macro="">
      <xdr:nvGraphicFramePr>
        <xdr:cNvPr id="20" name="Chart 19">
          <a:extLst>
            <a:ext uri="{FF2B5EF4-FFF2-40B4-BE49-F238E27FC236}">
              <a16:creationId xmlns:a16="http://schemas.microsoft.com/office/drawing/2014/main" id="{F7FE0AAC-A067-44DF-92D9-2C9DC689B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510540</xdr:colOff>
      <xdr:row>5</xdr:row>
      <xdr:rowOff>137160</xdr:rowOff>
    </xdr:from>
    <xdr:to>
      <xdr:col>6</xdr:col>
      <xdr:colOff>114300</xdr:colOff>
      <xdr:row>7</xdr:row>
      <xdr:rowOff>53340</xdr:rowOff>
    </xdr:to>
    <xdr:sp macro="" textlink="">
      <xdr:nvSpPr>
        <xdr:cNvPr id="21" name="TextBox 20">
          <a:extLst>
            <a:ext uri="{FF2B5EF4-FFF2-40B4-BE49-F238E27FC236}">
              <a16:creationId xmlns:a16="http://schemas.microsoft.com/office/drawing/2014/main" id="{D0DE4880-AC19-26F3-B426-B41722448C90}"/>
            </a:ext>
          </a:extLst>
        </xdr:cNvPr>
        <xdr:cNvSpPr txBox="1"/>
      </xdr:nvSpPr>
      <xdr:spPr>
        <a:xfrm>
          <a:off x="1729740" y="1051560"/>
          <a:ext cx="2042160" cy="28194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Critical Attack</a:t>
          </a:r>
          <a:r>
            <a:rPr lang="en-US" sz="1800" b="1" baseline="0">
              <a:solidFill>
                <a:schemeClr val="bg1"/>
              </a:solidFill>
            </a:rPr>
            <a:t> Rate</a:t>
          </a:r>
          <a:endParaRPr lang="en-US" sz="1800" b="1">
            <a:solidFill>
              <a:schemeClr val="bg1"/>
            </a:solidFill>
          </a:endParaRPr>
        </a:p>
      </xdr:txBody>
    </xdr:sp>
    <xdr:clientData/>
  </xdr:twoCellAnchor>
  <xdr:twoCellAnchor>
    <xdr:from>
      <xdr:col>8</xdr:col>
      <xdr:colOff>76200</xdr:colOff>
      <xdr:row>5</xdr:row>
      <xdr:rowOff>129540</xdr:rowOff>
    </xdr:from>
    <xdr:to>
      <xdr:col>11</xdr:col>
      <xdr:colOff>190500</xdr:colOff>
      <xdr:row>7</xdr:row>
      <xdr:rowOff>83820</xdr:rowOff>
    </xdr:to>
    <xdr:sp macro="" textlink="">
      <xdr:nvSpPr>
        <xdr:cNvPr id="22" name="TextBox 21">
          <a:extLst>
            <a:ext uri="{FF2B5EF4-FFF2-40B4-BE49-F238E27FC236}">
              <a16:creationId xmlns:a16="http://schemas.microsoft.com/office/drawing/2014/main" id="{B3B4738B-8B99-8200-ECC8-9F5F7E09E143}"/>
            </a:ext>
          </a:extLst>
        </xdr:cNvPr>
        <xdr:cNvSpPr txBox="1"/>
      </xdr:nvSpPr>
      <xdr:spPr>
        <a:xfrm>
          <a:off x="4953000" y="1043940"/>
          <a:ext cx="1943100" cy="32004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High Severity Rate</a:t>
          </a:r>
        </a:p>
      </xdr:txBody>
    </xdr:sp>
    <xdr:clientData/>
  </xdr:twoCellAnchor>
  <xdr:twoCellAnchor>
    <xdr:from>
      <xdr:col>13</xdr:col>
      <xdr:colOff>38100</xdr:colOff>
      <xdr:row>5</xdr:row>
      <xdr:rowOff>160020</xdr:rowOff>
    </xdr:from>
    <xdr:to>
      <xdr:col>17</xdr:col>
      <xdr:colOff>15240</xdr:colOff>
      <xdr:row>7</xdr:row>
      <xdr:rowOff>152400</xdr:rowOff>
    </xdr:to>
    <xdr:sp macro="" textlink="">
      <xdr:nvSpPr>
        <xdr:cNvPr id="23" name="TextBox 22">
          <a:extLst>
            <a:ext uri="{FF2B5EF4-FFF2-40B4-BE49-F238E27FC236}">
              <a16:creationId xmlns:a16="http://schemas.microsoft.com/office/drawing/2014/main" id="{28D8AF59-7969-B820-CDF7-32E49F9A5348}"/>
            </a:ext>
          </a:extLst>
        </xdr:cNvPr>
        <xdr:cNvSpPr txBox="1"/>
      </xdr:nvSpPr>
      <xdr:spPr>
        <a:xfrm>
          <a:off x="7962900" y="1074420"/>
          <a:ext cx="2415540" cy="35814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Medium Severity Rate</a:t>
          </a:r>
        </a:p>
      </xdr:txBody>
    </xdr:sp>
    <xdr:clientData/>
  </xdr:twoCellAnchor>
  <xdr:twoCellAnchor>
    <xdr:from>
      <xdr:col>18</xdr:col>
      <xdr:colOff>388620</xdr:colOff>
      <xdr:row>5</xdr:row>
      <xdr:rowOff>152400</xdr:rowOff>
    </xdr:from>
    <xdr:to>
      <xdr:col>21</xdr:col>
      <xdr:colOff>457200</xdr:colOff>
      <xdr:row>7</xdr:row>
      <xdr:rowOff>99060</xdr:rowOff>
    </xdr:to>
    <xdr:sp macro="" textlink="">
      <xdr:nvSpPr>
        <xdr:cNvPr id="24" name="TextBox 23">
          <a:extLst>
            <a:ext uri="{FF2B5EF4-FFF2-40B4-BE49-F238E27FC236}">
              <a16:creationId xmlns:a16="http://schemas.microsoft.com/office/drawing/2014/main" id="{7049F73B-3855-78BA-8F53-8C48DEE913BF}"/>
            </a:ext>
          </a:extLst>
        </xdr:cNvPr>
        <xdr:cNvSpPr txBox="1"/>
      </xdr:nvSpPr>
      <xdr:spPr>
        <a:xfrm>
          <a:off x="11361420" y="1066800"/>
          <a:ext cx="1897380" cy="312420"/>
        </a:xfrm>
        <a:prstGeom prst="rect">
          <a:avLst/>
        </a:prstGeom>
        <a:solidFill>
          <a:srgbClr val="33CCCC"/>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Low Severity Rate</a:t>
          </a:r>
        </a:p>
      </xdr:txBody>
    </xdr:sp>
    <xdr:clientData/>
  </xdr:twoCellAnchor>
  <xdr:twoCellAnchor editAs="oneCell">
    <xdr:from>
      <xdr:col>20</xdr:col>
      <xdr:colOff>278189</xdr:colOff>
      <xdr:row>23</xdr:row>
      <xdr:rowOff>108857</xdr:rowOff>
    </xdr:from>
    <xdr:to>
      <xdr:col>23</xdr:col>
      <xdr:colOff>399142</xdr:colOff>
      <xdr:row>34</xdr:row>
      <xdr:rowOff>0</xdr:rowOff>
    </xdr:to>
    <mc:AlternateContent xmlns:mc="http://schemas.openxmlformats.org/markup-compatibility/2006" xmlns:a14="http://schemas.microsoft.com/office/drawing/2010/main">
      <mc:Choice Requires="a14">
        <xdr:graphicFrame macro="">
          <xdr:nvGraphicFramePr>
            <xdr:cNvPr id="26" name="Source_Country 2">
              <a:extLst>
                <a:ext uri="{FF2B5EF4-FFF2-40B4-BE49-F238E27FC236}">
                  <a16:creationId xmlns:a16="http://schemas.microsoft.com/office/drawing/2014/main" id="{A09B5D8B-0D0A-49D6-AA29-F28692087EBC}"/>
                </a:ext>
              </a:extLst>
            </xdr:cNvPr>
            <xdr:cNvGraphicFramePr/>
          </xdr:nvGraphicFramePr>
          <xdr:xfrm>
            <a:off x="0" y="0"/>
            <a:ext cx="0" cy="0"/>
          </xdr:xfrm>
          <a:graphic>
            <a:graphicData uri="http://schemas.microsoft.com/office/drawing/2010/slicer">
              <sle:slicer xmlns:sle="http://schemas.microsoft.com/office/drawing/2010/slicer" name="Source_Country 2"/>
            </a:graphicData>
          </a:graphic>
        </xdr:graphicFrame>
      </mc:Choice>
      <mc:Fallback xmlns="">
        <xdr:sp macro="" textlink="">
          <xdr:nvSpPr>
            <xdr:cNvPr id="0" name=""/>
            <xdr:cNvSpPr>
              <a:spLocks noTextEdit="1"/>
            </xdr:cNvSpPr>
          </xdr:nvSpPr>
          <xdr:spPr>
            <a:xfrm>
              <a:off x="12470189" y="4315097"/>
              <a:ext cx="1949753" cy="1902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106680</xdr:colOff>
      <xdr:row>29</xdr:row>
      <xdr:rowOff>30480</xdr:rowOff>
    </xdr:to>
    <xdr:graphicFrame macro="">
      <xdr:nvGraphicFramePr>
        <xdr:cNvPr id="2" name="Chart 1">
          <a:extLst>
            <a:ext uri="{FF2B5EF4-FFF2-40B4-BE49-F238E27FC236}">
              <a16:creationId xmlns:a16="http://schemas.microsoft.com/office/drawing/2014/main" id="{A2BF5989-A663-44C1-9FEB-442B61B335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523393</xdr:colOff>
      <xdr:row>28</xdr:row>
      <xdr:rowOff>167640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A3A2EB87-63CE-4D87-8468-A1CD5E472C5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15763393" cy="52882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126573</xdr:colOff>
      <xdr:row>10</xdr:row>
      <xdr:rowOff>123558</xdr:rowOff>
    </xdr:from>
    <xdr:to>
      <xdr:col>16</xdr:col>
      <xdr:colOff>279117</xdr:colOff>
      <xdr:row>11</xdr:row>
      <xdr:rowOff>83453</xdr:rowOff>
    </xdr:to>
    <xdr:sp macro="" textlink="">
      <xdr:nvSpPr>
        <xdr:cNvPr id="3" name="Oval 2">
          <a:extLst>
            <a:ext uri="{FF2B5EF4-FFF2-40B4-BE49-F238E27FC236}">
              <a16:creationId xmlns:a16="http://schemas.microsoft.com/office/drawing/2014/main" id="{20BB0C01-7685-49FF-930E-EC191D4C8277}"/>
            </a:ext>
          </a:extLst>
        </xdr:cNvPr>
        <xdr:cNvSpPr/>
      </xdr:nvSpPr>
      <xdr:spPr>
        <a:xfrm>
          <a:off x="9855543" y="1970831"/>
          <a:ext cx="152544" cy="144622"/>
        </a:xfrm>
        <a:prstGeom prst="ellipse">
          <a:avLst/>
        </a:prstGeom>
        <a:solidFill>
          <a:srgbClr val="FF0000"/>
        </a:solidFill>
        <a:ln>
          <a:noFill/>
        </a:ln>
        <a:effectLst>
          <a:glow rad="2286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99207</xdr:colOff>
      <xdr:row>16</xdr:row>
      <xdr:rowOff>15394</xdr:rowOff>
    </xdr:from>
    <xdr:to>
      <xdr:col>10</xdr:col>
      <xdr:colOff>293340</xdr:colOff>
      <xdr:row>17</xdr:row>
      <xdr:rowOff>5986</xdr:rowOff>
    </xdr:to>
    <xdr:sp macro="" textlink="">
      <xdr:nvSpPr>
        <xdr:cNvPr id="4" name="Oval 3">
          <a:extLst>
            <a:ext uri="{FF2B5EF4-FFF2-40B4-BE49-F238E27FC236}">
              <a16:creationId xmlns:a16="http://schemas.microsoft.com/office/drawing/2014/main" id="{5320C7BA-A1B0-4DDC-9298-B0EA6725DAEA}"/>
            </a:ext>
          </a:extLst>
        </xdr:cNvPr>
        <xdr:cNvSpPr/>
      </xdr:nvSpPr>
      <xdr:spPr>
        <a:xfrm>
          <a:off x="6179813" y="2971030"/>
          <a:ext cx="194133" cy="175320"/>
        </a:xfrm>
        <a:prstGeom prst="ellipse">
          <a:avLst/>
        </a:prstGeom>
        <a:solidFill>
          <a:srgbClr val="FF0000"/>
        </a:solidFill>
        <a:ln>
          <a:noFill/>
        </a:ln>
        <a:effectLst>
          <a:glow rad="2286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336102</xdr:colOff>
      <xdr:row>4</xdr:row>
      <xdr:rowOff>159925</xdr:rowOff>
    </xdr:from>
    <xdr:to>
      <xdr:col>8</xdr:col>
      <xdr:colOff>514841</xdr:colOff>
      <xdr:row>5</xdr:row>
      <xdr:rowOff>150518</xdr:rowOff>
    </xdr:to>
    <xdr:sp macro="" textlink="">
      <xdr:nvSpPr>
        <xdr:cNvPr id="5" name="Oval 4">
          <a:extLst>
            <a:ext uri="{FF2B5EF4-FFF2-40B4-BE49-F238E27FC236}">
              <a16:creationId xmlns:a16="http://schemas.microsoft.com/office/drawing/2014/main" id="{BC7A02DC-BFAD-4D4D-8E02-4E0D32E3900D}"/>
            </a:ext>
          </a:extLst>
        </xdr:cNvPr>
        <xdr:cNvSpPr/>
      </xdr:nvSpPr>
      <xdr:spPr>
        <a:xfrm>
          <a:off x="5200587" y="898834"/>
          <a:ext cx="178739" cy="175320"/>
        </a:xfrm>
        <a:prstGeom prst="ellipse">
          <a:avLst/>
        </a:prstGeom>
        <a:solidFill>
          <a:srgbClr val="FF0000"/>
        </a:solidFill>
        <a:ln>
          <a:noFill/>
        </a:ln>
        <a:effectLst>
          <a:glow rad="2286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228344</xdr:colOff>
      <xdr:row>7</xdr:row>
      <xdr:rowOff>153939</xdr:rowOff>
    </xdr:from>
    <xdr:to>
      <xdr:col>8</xdr:col>
      <xdr:colOff>416492</xdr:colOff>
      <xdr:row>8</xdr:row>
      <xdr:rowOff>135124</xdr:rowOff>
    </xdr:to>
    <xdr:sp macro="" textlink="">
      <xdr:nvSpPr>
        <xdr:cNvPr id="6" name="Oval 5">
          <a:extLst>
            <a:ext uri="{FF2B5EF4-FFF2-40B4-BE49-F238E27FC236}">
              <a16:creationId xmlns:a16="http://schemas.microsoft.com/office/drawing/2014/main" id="{55C2C4C6-3E32-447B-ACD8-4F64A7B4DC99}"/>
            </a:ext>
          </a:extLst>
        </xdr:cNvPr>
        <xdr:cNvSpPr/>
      </xdr:nvSpPr>
      <xdr:spPr>
        <a:xfrm>
          <a:off x="5092829" y="1447030"/>
          <a:ext cx="188148" cy="165912"/>
        </a:xfrm>
        <a:prstGeom prst="ellipse">
          <a:avLst/>
        </a:prstGeom>
        <a:solidFill>
          <a:srgbClr val="FF0000"/>
        </a:solidFill>
        <a:ln>
          <a:noFill/>
        </a:ln>
        <a:effectLst>
          <a:glow rad="2286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360047</xdr:colOff>
      <xdr:row>19</xdr:row>
      <xdr:rowOff>27368</xdr:rowOff>
    </xdr:from>
    <xdr:to>
      <xdr:col>18</xdr:col>
      <xdr:colOff>548195</xdr:colOff>
      <xdr:row>19</xdr:row>
      <xdr:rowOff>183872</xdr:rowOff>
    </xdr:to>
    <xdr:sp macro="" textlink="">
      <xdr:nvSpPr>
        <xdr:cNvPr id="7" name="Oval 6">
          <a:extLst>
            <a:ext uri="{FF2B5EF4-FFF2-40B4-BE49-F238E27FC236}">
              <a16:creationId xmlns:a16="http://schemas.microsoft.com/office/drawing/2014/main" id="{07689636-41F7-4D7B-B59B-5A95AA008E35}"/>
            </a:ext>
          </a:extLst>
        </xdr:cNvPr>
        <xdr:cNvSpPr/>
      </xdr:nvSpPr>
      <xdr:spPr>
        <a:xfrm>
          <a:off x="11305138" y="3537186"/>
          <a:ext cx="188148" cy="156504"/>
        </a:xfrm>
        <a:prstGeom prst="ellipse">
          <a:avLst/>
        </a:prstGeom>
        <a:solidFill>
          <a:srgbClr val="FF0000"/>
        </a:solidFill>
        <a:ln>
          <a:noFill/>
        </a:ln>
        <a:effectLst>
          <a:glow rad="2286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439584</xdr:colOff>
      <xdr:row>6</xdr:row>
      <xdr:rowOff>150519</xdr:rowOff>
    </xdr:from>
    <xdr:to>
      <xdr:col>12</xdr:col>
      <xdr:colOff>546485</xdr:colOff>
      <xdr:row>7</xdr:row>
      <xdr:rowOff>84667</xdr:rowOff>
    </xdr:to>
    <xdr:sp macro="" textlink="">
      <xdr:nvSpPr>
        <xdr:cNvPr id="8" name="Oval 7">
          <a:extLst>
            <a:ext uri="{FF2B5EF4-FFF2-40B4-BE49-F238E27FC236}">
              <a16:creationId xmlns:a16="http://schemas.microsoft.com/office/drawing/2014/main" id="{E64FB716-1933-46A3-9D3D-5C93829B5975}"/>
            </a:ext>
          </a:extLst>
        </xdr:cNvPr>
        <xdr:cNvSpPr/>
      </xdr:nvSpPr>
      <xdr:spPr>
        <a:xfrm>
          <a:off x="7736311" y="1258883"/>
          <a:ext cx="106901" cy="118875"/>
        </a:xfrm>
        <a:prstGeom prst="ellipse">
          <a:avLst/>
        </a:prstGeom>
        <a:solidFill>
          <a:srgbClr val="FF0000"/>
        </a:solidFill>
        <a:ln>
          <a:noFill/>
        </a:ln>
        <a:effectLst>
          <a:glow rad="635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80939</xdr:colOff>
      <xdr:row>6</xdr:row>
      <xdr:rowOff>68590</xdr:rowOff>
    </xdr:from>
    <xdr:to>
      <xdr:col>13</xdr:col>
      <xdr:colOff>152231</xdr:colOff>
      <xdr:row>6</xdr:row>
      <xdr:rowOff>124806</xdr:rowOff>
    </xdr:to>
    <xdr:sp macro="" textlink="">
      <xdr:nvSpPr>
        <xdr:cNvPr id="9" name="Oval 8">
          <a:extLst>
            <a:ext uri="{FF2B5EF4-FFF2-40B4-BE49-F238E27FC236}">
              <a16:creationId xmlns:a16="http://schemas.microsoft.com/office/drawing/2014/main" id="{EEB5E01D-184E-45AD-BF7F-7279138B4FD5}"/>
            </a:ext>
          </a:extLst>
        </xdr:cNvPr>
        <xdr:cNvSpPr/>
      </xdr:nvSpPr>
      <xdr:spPr>
        <a:xfrm>
          <a:off x="7985727" y="1176954"/>
          <a:ext cx="71292" cy="56216"/>
        </a:xfrm>
        <a:prstGeom prst="ellipse">
          <a:avLst/>
        </a:prstGeom>
        <a:solidFill>
          <a:srgbClr val="FF0000"/>
        </a:solidFill>
        <a:ln>
          <a:noFill/>
        </a:ln>
        <a:effectLst>
          <a:glow rad="635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398543</xdr:colOff>
      <xdr:row>5</xdr:row>
      <xdr:rowOff>167253</xdr:rowOff>
    </xdr:from>
    <xdr:to>
      <xdr:col>12</xdr:col>
      <xdr:colOff>458572</xdr:colOff>
      <xdr:row>6</xdr:row>
      <xdr:rowOff>47625</xdr:rowOff>
    </xdr:to>
    <xdr:sp macro="" textlink="">
      <xdr:nvSpPr>
        <xdr:cNvPr id="10" name="Oval 9">
          <a:extLst>
            <a:ext uri="{FF2B5EF4-FFF2-40B4-BE49-F238E27FC236}">
              <a16:creationId xmlns:a16="http://schemas.microsoft.com/office/drawing/2014/main" id="{211ED907-BBC3-4809-9BBA-4F48537E058A}"/>
            </a:ext>
          </a:extLst>
        </xdr:cNvPr>
        <xdr:cNvSpPr/>
      </xdr:nvSpPr>
      <xdr:spPr>
        <a:xfrm>
          <a:off x="7695270" y="1090889"/>
          <a:ext cx="60029" cy="65100"/>
        </a:xfrm>
        <a:prstGeom prst="ellipse">
          <a:avLst/>
        </a:prstGeom>
        <a:solidFill>
          <a:srgbClr val="FF0000"/>
        </a:solidFill>
        <a:ln>
          <a:noFill/>
        </a:ln>
        <a:effectLst>
          <a:glow rad="635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399058</xdr:colOff>
      <xdr:row>8</xdr:row>
      <xdr:rowOff>177353</xdr:rowOff>
    </xdr:from>
    <xdr:to>
      <xdr:col>18</xdr:col>
      <xdr:colOff>475591</xdr:colOff>
      <xdr:row>9</xdr:row>
      <xdr:rowOff>49422</xdr:rowOff>
    </xdr:to>
    <xdr:sp macro="" textlink="">
      <xdr:nvSpPr>
        <xdr:cNvPr id="11" name="Oval 10">
          <a:extLst>
            <a:ext uri="{FF2B5EF4-FFF2-40B4-BE49-F238E27FC236}">
              <a16:creationId xmlns:a16="http://schemas.microsoft.com/office/drawing/2014/main" id="{542B3B08-C6BC-4449-9DB3-21FBE1E78B1B}"/>
            </a:ext>
          </a:extLst>
        </xdr:cNvPr>
        <xdr:cNvSpPr/>
      </xdr:nvSpPr>
      <xdr:spPr>
        <a:xfrm>
          <a:off x="11344149" y="1655171"/>
          <a:ext cx="76533" cy="56796"/>
        </a:xfrm>
        <a:prstGeom prst="ellipse">
          <a:avLst/>
        </a:prstGeom>
        <a:solidFill>
          <a:srgbClr val="FF0000"/>
        </a:solidFill>
        <a:ln>
          <a:noFill/>
        </a:ln>
        <a:effectLst>
          <a:glow rad="63500">
            <a:schemeClr val="accent2">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223212</xdr:colOff>
      <xdr:row>7</xdr:row>
      <xdr:rowOff>161637</xdr:rowOff>
    </xdr:from>
    <xdr:to>
      <xdr:col>18</xdr:col>
      <xdr:colOff>515696</xdr:colOff>
      <xdr:row>9</xdr:row>
      <xdr:rowOff>138546</xdr:rowOff>
    </xdr:to>
    <xdr:sp macro="" textlink="">
      <xdr:nvSpPr>
        <xdr:cNvPr id="16" name="Freeform: Shape 15">
          <a:extLst>
            <a:ext uri="{FF2B5EF4-FFF2-40B4-BE49-F238E27FC236}">
              <a16:creationId xmlns:a16="http://schemas.microsoft.com/office/drawing/2014/main" id="{15F6E80C-C499-7343-6C6A-01155A5E8403}"/>
            </a:ext>
          </a:extLst>
        </xdr:cNvPr>
        <xdr:cNvSpPr/>
      </xdr:nvSpPr>
      <xdr:spPr>
        <a:xfrm>
          <a:off x="9952182" y="1454728"/>
          <a:ext cx="1508605" cy="346363"/>
        </a:xfrm>
        <a:custGeom>
          <a:avLst/>
          <a:gdLst>
            <a:gd name="csX0" fmla="*/ 0 w 1285394"/>
            <a:gd name="csY0" fmla="*/ 828620 h 828620"/>
            <a:gd name="csX1" fmla="*/ 500303 w 1285394"/>
            <a:gd name="csY1" fmla="*/ 5044 h 828620"/>
            <a:gd name="csX2" fmla="*/ 1285394 w 1285394"/>
            <a:gd name="csY2" fmla="*/ 489953 h 828620"/>
          </a:gdLst>
          <a:ahLst/>
          <a:cxnLst>
            <a:cxn ang="0">
              <a:pos x="csX0" y="csY0"/>
            </a:cxn>
            <a:cxn ang="0">
              <a:pos x="csX1" y="csY1"/>
            </a:cxn>
            <a:cxn ang="0">
              <a:pos x="csX2" y="csY2"/>
            </a:cxn>
          </a:cxnLst>
          <a:rect l="l" t="t" r="r" b="b"/>
          <a:pathLst>
            <a:path w="1285394" h="828620">
              <a:moveTo>
                <a:pt x="0" y="828620"/>
              </a:moveTo>
              <a:cubicBezTo>
                <a:pt x="143035" y="445054"/>
                <a:pt x="286071" y="61488"/>
                <a:pt x="500303" y="5044"/>
              </a:cubicBezTo>
              <a:cubicBezTo>
                <a:pt x="714535" y="-51401"/>
                <a:pt x="1139152" y="382195"/>
                <a:pt x="1285394" y="489953"/>
              </a:cubicBezTo>
            </a:path>
          </a:pathLst>
        </a:custGeom>
        <a:effectLst>
          <a:glow rad="228600">
            <a:schemeClr val="accent2">
              <a:satMod val="175000"/>
              <a:alpha val="40000"/>
            </a:schemeClr>
          </a:glow>
          <a:outerShdw blurRad="50800" dist="38100" dir="5400000" algn="t" rotWithShape="0">
            <a:prstClr val="black">
              <a:alpha val="40000"/>
            </a:prstClr>
          </a:outerShdw>
          <a:reflection blurRad="6350" stA="50000" endA="300" endPos="55000" dir="5400000" sy="-100000" algn="bl" rotWithShape="0"/>
        </a:effectLst>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261697</xdr:colOff>
      <xdr:row>11</xdr:row>
      <xdr:rowOff>130848</xdr:rowOff>
    </xdr:from>
    <xdr:to>
      <xdr:col>18</xdr:col>
      <xdr:colOff>315576</xdr:colOff>
      <xdr:row>20</xdr:row>
      <xdr:rowOff>7697</xdr:rowOff>
    </xdr:to>
    <xdr:sp macro="" textlink="">
      <xdr:nvSpPr>
        <xdr:cNvPr id="17" name="Freeform: Shape 16">
          <a:extLst>
            <a:ext uri="{FF2B5EF4-FFF2-40B4-BE49-F238E27FC236}">
              <a16:creationId xmlns:a16="http://schemas.microsoft.com/office/drawing/2014/main" id="{83947E2D-97CC-E745-19AD-64B2EF6EAB87}"/>
            </a:ext>
          </a:extLst>
        </xdr:cNvPr>
        <xdr:cNvSpPr/>
      </xdr:nvSpPr>
      <xdr:spPr>
        <a:xfrm>
          <a:off x="9990667" y="2162848"/>
          <a:ext cx="1270000" cy="1539394"/>
        </a:xfrm>
        <a:custGeom>
          <a:avLst/>
          <a:gdLst>
            <a:gd name="csX0" fmla="*/ 0 w 1270000"/>
            <a:gd name="csY0" fmla="*/ 0 h 1539394"/>
            <a:gd name="csX1" fmla="*/ 330970 w 1270000"/>
            <a:gd name="csY1" fmla="*/ 1008303 h 1539394"/>
            <a:gd name="csX2" fmla="*/ 1270000 w 1270000"/>
            <a:gd name="csY2" fmla="*/ 1539394 h 1539394"/>
          </a:gdLst>
          <a:ahLst/>
          <a:cxnLst>
            <a:cxn ang="0">
              <a:pos x="csX0" y="csY0"/>
            </a:cxn>
            <a:cxn ang="0">
              <a:pos x="csX1" y="csY1"/>
            </a:cxn>
            <a:cxn ang="0">
              <a:pos x="csX2" y="csY2"/>
            </a:cxn>
          </a:cxnLst>
          <a:rect l="l" t="t" r="r" b="b"/>
          <a:pathLst>
            <a:path w="1270000" h="1539394">
              <a:moveTo>
                <a:pt x="0" y="0"/>
              </a:moveTo>
              <a:cubicBezTo>
                <a:pt x="59651" y="375868"/>
                <a:pt x="119303" y="751737"/>
                <a:pt x="330970" y="1008303"/>
              </a:cubicBezTo>
              <a:cubicBezTo>
                <a:pt x="542637" y="1264869"/>
                <a:pt x="1104515" y="1463707"/>
                <a:pt x="1270000" y="1539394"/>
              </a:cubicBezTo>
            </a:path>
          </a:pathLst>
        </a:custGeom>
        <a:effectLst>
          <a:glow rad="228600">
            <a:schemeClr val="accent2">
              <a:satMod val="175000"/>
              <a:alpha val="40000"/>
            </a:schemeClr>
          </a:glow>
        </a:effectLst>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US" sz="1100"/>
        </a:p>
      </xdr:txBody>
    </xdr:sp>
    <xdr:clientData/>
  </xdr:twoCellAnchor>
  <xdr:twoCellAnchor>
    <xdr:from>
      <xdr:col>9</xdr:col>
      <xdr:colOff>84668</xdr:colOff>
      <xdr:row>5</xdr:row>
      <xdr:rowOff>61706</xdr:rowOff>
    </xdr:from>
    <xdr:to>
      <xdr:col>12</xdr:col>
      <xdr:colOff>346365</xdr:colOff>
      <xdr:row>8</xdr:row>
      <xdr:rowOff>92364</xdr:rowOff>
    </xdr:to>
    <xdr:sp macro="" textlink="">
      <xdr:nvSpPr>
        <xdr:cNvPr id="18" name="Freeform: Shape 17">
          <a:extLst>
            <a:ext uri="{FF2B5EF4-FFF2-40B4-BE49-F238E27FC236}">
              <a16:creationId xmlns:a16="http://schemas.microsoft.com/office/drawing/2014/main" id="{A92C4FAA-8EDF-549A-3116-A6351F61B228}"/>
            </a:ext>
          </a:extLst>
        </xdr:cNvPr>
        <xdr:cNvSpPr/>
      </xdr:nvSpPr>
      <xdr:spPr>
        <a:xfrm>
          <a:off x="5557213" y="985342"/>
          <a:ext cx="2085879" cy="584840"/>
        </a:xfrm>
        <a:custGeom>
          <a:avLst/>
          <a:gdLst>
            <a:gd name="csX0" fmla="*/ 0 w 2085879"/>
            <a:gd name="csY0" fmla="*/ 584840 h 584840"/>
            <a:gd name="csX1" fmla="*/ 977515 w 2085879"/>
            <a:gd name="csY1" fmla="*/ 46052 h 584840"/>
            <a:gd name="csX2" fmla="*/ 2085879 w 2085879"/>
            <a:gd name="csY2" fmla="*/ 69143 h 584840"/>
          </a:gdLst>
          <a:ahLst/>
          <a:cxnLst>
            <a:cxn ang="0">
              <a:pos x="csX0" y="csY0"/>
            </a:cxn>
            <a:cxn ang="0">
              <a:pos x="csX1" y="csY1"/>
            </a:cxn>
            <a:cxn ang="0">
              <a:pos x="csX2" y="csY2"/>
            </a:cxn>
          </a:cxnLst>
          <a:rect l="l" t="t" r="r" b="b"/>
          <a:pathLst>
            <a:path w="2085879" h="584840">
              <a:moveTo>
                <a:pt x="0" y="584840"/>
              </a:moveTo>
              <a:cubicBezTo>
                <a:pt x="314934" y="358420"/>
                <a:pt x="629869" y="132001"/>
                <a:pt x="977515" y="46052"/>
              </a:cubicBezTo>
              <a:cubicBezTo>
                <a:pt x="1325162" y="-39898"/>
                <a:pt x="1897303" y="10133"/>
                <a:pt x="2085879" y="69143"/>
              </a:cubicBezTo>
            </a:path>
          </a:pathLst>
        </a:custGeom>
        <a:effectLst>
          <a:glow rad="228600">
            <a:schemeClr val="accent2">
              <a:satMod val="175000"/>
              <a:alpha val="40000"/>
            </a:schemeClr>
          </a:glow>
        </a:effectLst>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US" sz="1100"/>
        </a:p>
      </xdr:txBody>
    </xdr:sp>
    <xdr:clientData/>
  </xdr:twoCellAnchor>
  <xdr:twoCellAnchor>
    <xdr:from>
      <xdr:col>12</xdr:col>
      <xdr:colOff>438727</xdr:colOff>
      <xdr:row>4</xdr:row>
      <xdr:rowOff>183599</xdr:rowOff>
    </xdr:from>
    <xdr:to>
      <xdr:col>13</xdr:col>
      <xdr:colOff>84666</xdr:colOff>
      <xdr:row>6</xdr:row>
      <xdr:rowOff>76969</xdr:rowOff>
    </xdr:to>
    <xdr:sp macro="" textlink="">
      <xdr:nvSpPr>
        <xdr:cNvPr id="19" name="Freeform: Shape 18">
          <a:extLst>
            <a:ext uri="{FF2B5EF4-FFF2-40B4-BE49-F238E27FC236}">
              <a16:creationId xmlns:a16="http://schemas.microsoft.com/office/drawing/2014/main" id="{236F4143-5BB1-A513-8B4A-D19563649155}"/>
            </a:ext>
          </a:extLst>
        </xdr:cNvPr>
        <xdr:cNvSpPr/>
      </xdr:nvSpPr>
      <xdr:spPr>
        <a:xfrm>
          <a:off x="7735454" y="922508"/>
          <a:ext cx="254000" cy="262825"/>
        </a:xfrm>
        <a:custGeom>
          <a:avLst/>
          <a:gdLst>
            <a:gd name="csX0" fmla="*/ 0 w 254000"/>
            <a:gd name="csY0" fmla="*/ 185855 h 262825"/>
            <a:gd name="csX1" fmla="*/ 100061 w 254000"/>
            <a:gd name="csY1" fmla="*/ 1128 h 262825"/>
            <a:gd name="csX2" fmla="*/ 254000 w 254000"/>
            <a:gd name="csY2" fmla="*/ 262825 h 262825"/>
          </a:gdLst>
          <a:ahLst/>
          <a:cxnLst>
            <a:cxn ang="0">
              <a:pos x="csX0" y="csY0"/>
            </a:cxn>
            <a:cxn ang="0">
              <a:pos x="csX1" y="csY1"/>
            </a:cxn>
            <a:cxn ang="0">
              <a:pos x="csX2" y="csY2"/>
            </a:cxn>
          </a:cxnLst>
          <a:rect l="l" t="t" r="r" b="b"/>
          <a:pathLst>
            <a:path w="254000" h="262825">
              <a:moveTo>
                <a:pt x="0" y="185855"/>
              </a:moveTo>
              <a:cubicBezTo>
                <a:pt x="28864" y="87077"/>
                <a:pt x="57728" y="-11700"/>
                <a:pt x="100061" y="1128"/>
              </a:cubicBezTo>
              <a:cubicBezTo>
                <a:pt x="142394" y="13956"/>
                <a:pt x="198197" y="138390"/>
                <a:pt x="254000" y="262825"/>
              </a:cubicBezTo>
            </a:path>
          </a:pathLst>
        </a:custGeom>
        <a:effectLst>
          <a:glow rad="228600">
            <a:schemeClr val="accent2">
              <a:satMod val="175000"/>
              <a:alpha val="40000"/>
            </a:schemeClr>
          </a:glow>
        </a:effectLst>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US" sz="1100"/>
        </a:p>
      </xdr:txBody>
    </xdr:sp>
    <xdr:clientData/>
  </xdr:twoCellAnchor>
  <xdr:twoCellAnchor>
    <xdr:from>
      <xdr:col>7</xdr:col>
      <xdr:colOff>493897</xdr:colOff>
      <xdr:row>8</xdr:row>
      <xdr:rowOff>92364</xdr:rowOff>
    </xdr:from>
    <xdr:to>
      <xdr:col>10</xdr:col>
      <xdr:colOff>446424</xdr:colOff>
      <xdr:row>17</xdr:row>
      <xdr:rowOff>61576</xdr:rowOff>
    </xdr:to>
    <xdr:sp macro="" textlink="">
      <xdr:nvSpPr>
        <xdr:cNvPr id="20" name="Freeform: Shape 19">
          <a:extLst>
            <a:ext uri="{FF2B5EF4-FFF2-40B4-BE49-F238E27FC236}">
              <a16:creationId xmlns:a16="http://schemas.microsoft.com/office/drawing/2014/main" id="{607C0679-22E5-8B2D-C5FA-673803B087DB}"/>
            </a:ext>
          </a:extLst>
        </xdr:cNvPr>
        <xdr:cNvSpPr/>
      </xdr:nvSpPr>
      <xdr:spPr>
        <a:xfrm>
          <a:off x="4750321" y="1570182"/>
          <a:ext cx="1776709" cy="1631758"/>
        </a:xfrm>
        <a:custGeom>
          <a:avLst/>
          <a:gdLst>
            <a:gd name="csX0" fmla="*/ 414346 w 1776709"/>
            <a:gd name="csY0" fmla="*/ 0 h 1631758"/>
            <a:gd name="csX1" fmla="*/ 83376 w 1776709"/>
            <a:gd name="csY1" fmla="*/ 1000607 h 1631758"/>
            <a:gd name="csX2" fmla="*/ 1776709 w 1776709"/>
            <a:gd name="csY2" fmla="*/ 1631758 h 1631758"/>
          </a:gdLst>
          <a:ahLst/>
          <a:cxnLst>
            <a:cxn ang="0">
              <a:pos x="csX0" y="csY0"/>
            </a:cxn>
            <a:cxn ang="0">
              <a:pos x="csX1" y="csY1"/>
            </a:cxn>
            <a:cxn ang="0">
              <a:pos x="csX2" y="csY2"/>
            </a:cxn>
          </a:cxnLst>
          <a:rect l="l" t="t" r="r" b="b"/>
          <a:pathLst>
            <a:path w="1776709" h="1631758">
              <a:moveTo>
                <a:pt x="414346" y="0"/>
              </a:moveTo>
              <a:cubicBezTo>
                <a:pt x="135331" y="364323"/>
                <a:pt x="-143684" y="728647"/>
                <a:pt x="83376" y="1000607"/>
              </a:cubicBezTo>
              <a:cubicBezTo>
                <a:pt x="310436" y="1272567"/>
                <a:pt x="1476527" y="1531698"/>
                <a:pt x="1776709" y="1631758"/>
              </a:cubicBezTo>
            </a:path>
          </a:pathLst>
        </a:custGeom>
        <a:effectLst>
          <a:glow rad="228600">
            <a:schemeClr val="accent2">
              <a:satMod val="175000"/>
              <a:alpha val="40000"/>
            </a:schemeClr>
          </a:glow>
        </a:effectLst>
      </xdr:spPr>
      <xdr:style>
        <a:lnRef idx="1">
          <a:schemeClr val="accent2"/>
        </a:lnRef>
        <a:fillRef idx="0">
          <a:schemeClr val="accent2"/>
        </a:fillRef>
        <a:effectRef idx="0">
          <a:schemeClr val="accent2"/>
        </a:effectRef>
        <a:fontRef idx="minor">
          <a:schemeClr val="tx1"/>
        </a:fontRef>
      </xdr:style>
      <xdr:txBody>
        <a:bodyPr vertOverflow="clip" horzOverflow="clip" rtlCol="0" anchor="t"/>
        <a:lstStyle/>
        <a:p>
          <a:pPr algn="l"/>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259080</xdr:colOff>
      <xdr:row>0</xdr:row>
      <xdr:rowOff>125730</xdr:rowOff>
    </xdr:from>
    <xdr:to>
      <xdr:col>10</xdr:col>
      <xdr:colOff>563880</xdr:colOff>
      <xdr:row>15</xdr:row>
      <xdr:rowOff>125730</xdr:rowOff>
    </xdr:to>
    <xdr:graphicFrame macro="">
      <xdr:nvGraphicFramePr>
        <xdr:cNvPr id="2" name="Chart 1">
          <a:extLst>
            <a:ext uri="{FF2B5EF4-FFF2-40B4-BE49-F238E27FC236}">
              <a16:creationId xmlns:a16="http://schemas.microsoft.com/office/drawing/2014/main" id="{B8BC9B6E-EB24-4DEB-B845-AB86A7CED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30480</xdr:colOff>
      <xdr:row>1</xdr:row>
      <xdr:rowOff>118110</xdr:rowOff>
    </xdr:from>
    <xdr:to>
      <xdr:col>18</xdr:col>
      <xdr:colOff>335280</xdr:colOff>
      <xdr:row>16</xdr:row>
      <xdr:rowOff>118110</xdr:rowOff>
    </xdr:to>
    <xdr:graphicFrame macro="">
      <xdr:nvGraphicFramePr>
        <xdr:cNvPr id="3" name="Chart 2">
          <a:extLst>
            <a:ext uri="{FF2B5EF4-FFF2-40B4-BE49-F238E27FC236}">
              <a16:creationId xmlns:a16="http://schemas.microsoft.com/office/drawing/2014/main" id="{DBE0CD19-FEE8-44E0-8434-335EEF7CC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489185</xdr:colOff>
      <xdr:row>17</xdr:row>
      <xdr:rowOff>63029</xdr:rowOff>
    </xdr:from>
    <xdr:to>
      <xdr:col>13</xdr:col>
      <xdr:colOff>169333</xdr:colOff>
      <xdr:row>32</xdr:row>
      <xdr:rowOff>125118</xdr:rowOff>
    </xdr:to>
    <xdr:graphicFrame macro="">
      <xdr:nvGraphicFramePr>
        <xdr:cNvPr id="4" name="Chart 3">
          <a:extLst>
            <a:ext uri="{FF2B5EF4-FFF2-40B4-BE49-F238E27FC236}">
              <a16:creationId xmlns:a16="http://schemas.microsoft.com/office/drawing/2014/main" id="{4B120959-ECBA-49F3-9453-A50329785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489186</xdr:colOff>
      <xdr:row>19</xdr:row>
      <xdr:rowOff>63030</xdr:rowOff>
    </xdr:from>
    <xdr:to>
      <xdr:col>21</xdr:col>
      <xdr:colOff>169334</xdr:colOff>
      <xdr:row>34</xdr:row>
      <xdr:rowOff>125119</xdr:rowOff>
    </xdr:to>
    <xdr:graphicFrame macro="">
      <xdr:nvGraphicFramePr>
        <xdr:cNvPr id="5" name="Chart 4">
          <a:extLst>
            <a:ext uri="{FF2B5EF4-FFF2-40B4-BE49-F238E27FC236}">
              <a16:creationId xmlns:a16="http://schemas.microsoft.com/office/drawing/2014/main" id="{551B4C03-9F82-4D1E-A0FE-C41990060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58419</xdr:colOff>
      <xdr:row>4</xdr:row>
      <xdr:rowOff>125529</xdr:rowOff>
    </xdr:from>
    <xdr:to>
      <xdr:col>25</xdr:col>
      <xdr:colOff>467894</xdr:colOff>
      <xdr:row>21</xdr:row>
      <xdr:rowOff>13368</xdr:rowOff>
    </xdr:to>
    <mc:AlternateContent xmlns:mc="http://schemas.openxmlformats.org/markup-compatibility/2006" xmlns:a14="http://schemas.microsoft.com/office/drawing/2010/main">
      <mc:Choice Requires="a14">
        <xdr:graphicFrame macro="">
          <xdr:nvGraphicFramePr>
            <xdr:cNvPr id="8" name="Attack_Type">
              <a:extLst>
                <a:ext uri="{FF2B5EF4-FFF2-40B4-BE49-F238E27FC236}">
                  <a16:creationId xmlns:a16="http://schemas.microsoft.com/office/drawing/2014/main" id="{0C50D783-21F1-C38B-9FEC-FA836BC7BCC1}"/>
                </a:ext>
              </a:extLst>
            </xdr:cNvPr>
            <xdr:cNvGraphicFramePr/>
          </xdr:nvGraphicFramePr>
          <xdr:xfrm>
            <a:off x="0" y="0"/>
            <a:ext cx="0" cy="0"/>
          </xdr:xfrm>
          <a:graphic>
            <a:graphicData uri="http://schemas.microsoft.com/office/drawing/2010/slicer">
              <sle:slicer xmlns:sle="http://schemas.microsoft.com/office/drawing/2010/slicer" name="Attack_Type"/>
            </a:graphicData>
          </a:graphic>
        </xdr:graphicFrame>
      </mc:Choice>
      <mc:Fallback xmlns="">
        <xdr:sp macro="" textlink="">
          <xdr:nvSpPr>
            <xdr:cNvPr id="0" name=""/>
            <xdr:cNvSpPr>
              <a:spLocks noTextEdit="1"/>
            </xdr:cNvSpPr>
          </xdr:nvSpPr>
          <xdr:spPr>
            <a:xfrm>
              <a:off x="15699472" y="874161"/>
              <a:ext cx="2254317" cy="30695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405998</xdr:colOff>
      <xdr:row>17</xdr:row>
      <xdr:rowOff>72056</xdr:rowOff>
    </xdr:from>
    <xdr:to>
      <xdr:col>19</xdr:col>
      <xdr:colOff>334209</xdr:colOff>
      <xdr:row>34</xdr:row>
      <xdr:rowOff>93579</xdr:rowOff>
    </xdr:to>
    <mc:AlternateContent xmlns:mc="http://schemas.openxmlformats.org/markup-compatibility/2006" xmlns:a14="http://schemas.microsoft.com/office/drawing/2010/main">
      <mc:Choice Requires="a14">
        <xdr:graphicFrame macro="">
          <xdr:nvGraphicFramePr>
            <xdr:cNvPr id="9" name="Source_Country">
              <a:extLst>
                <a:ext uri="{FF2B5EF4-FFF2-40B4-BE49-F238E27FC236}">
                  <a16:creationId xmlns:a16="http://schemas.microsoft.com/office/drawing/2014/main" id="{91CE2DD9-B312-23B5-B670-BE7403E71970}"/>
                </a:ext>
              </a:extLst>
            </xdr:cNvPr>
            <xdr:cNvGraphicFramePr/>
          </xdr:nvGraphicFramePr>
          <xdr:xfrm>
            <a:off x="0" y="0"/>
            <a:ext cx="0" cy="0"/>
          </xdr:xfrm>
          <a:graphic>
            <a:graphicData uri="http://schemas.microsoft.com/office/drawing/2010/slicer">
              <sle:slicer xmlns:sle="http://schemas.microsoft.com/office/drawing/2010/slicer" name="Source_Country"/>
            </a:graphicData>
          </a:graphic>
        </xdr:graphicFrame>
      </mc:Choice>
      <mc:Fallback xmlns="">
        <xdr:sp macro="" textlink="">
          <xdr:nvSpPr>
            <xdr:cNvPr id="0" name=""/>
            <xdr:cNvSpPr>
              <a:spLocks noTextEdit="1"/>
            </xdr:cNvSpPr>
          </xdr:nvSpPr>
          <xdr:spPr>
            <a:xfrm>
              <a:off x="11742419" y="3253740"/>
              <a:ext cx="2388001" cy="32032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15240</xdr:colOff>
      <xdr:row>4</xdr:row>
      <xdr:rowOff>163830</xdr:rowOff>
    </xdr:from>
    <xdr:to>
      <xdr:col>15</xdr:col>
      <xdr:colOff>320040</xdr:colOff>
      <xdr:row>19</xdr:row>
      <xdr:rowOff>163830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9EF479F-E803-DF98-89BB-11210E820DE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355080" y="895350"/>
              <a:ext cx="46482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266700</xdr:colOff>
      <xdr:row>20</xdr:row>
      <xdr:rowOff>179070</xdr:rowOff>
    </xdr:from>
    <xdr:to>
      <xdr:col>16</xdr:col>
      <xdr:colOff>441960</xdr:colOff>
      <xdr:row>35</xdr:row>
      <xdr:rowOff>179070</xdr:rowOff>
    </xdr:to>
    <xdr:graphicFrame macro="">
      <xdr:nvGraphicFramePr>
        <xdr:cNvPr id="8" name="Chart 7">
          <a:extLst>
            <a:ext uri="{FF2B5EF4-FFF2-40B4-BE49-F238E27FC236}">
              <a16:creationId xmlns:a16="http://schemas.microsoft.com/office/drawing/2014/main" id="{86238516-FB96-2FD4-6E31-F9E8383B4A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60960</xdr:colOff>
      <xdr:row>3</xdr:row>
      <xdr:rowOff>15240</xdr:rowOff>
    </xdr:from>
    <xdr:to>
      <xdr:col>7</xdr:col>
      <xdr:colOff>419100</xdr:colOff>
      <xdr:row>16</xdr:row>
      <xdr:rowOff>104775</xdr:rowOff>
    </xdr:to>
    <mc:AlternateContent xmlns:mc="http://schemas.openxmlformats.org/markup-compatibility/2006" xmlns:a14="http://schemas.microsoft.com/office/drawing/2010/main">
      <mc:Choice Requires="a14">
        <xdr:graphicFrame macro="">
          <xdr:nvGraphicFramePr>
            <xdr:cNvPr id="2" name="Attack_Type 1">
              <a:extLst>
                <a:ext uri="{FF2B5EF4-FFF2-40B4-BE49-F238E27FC236}">
                  <a16:creationId xmlns:a16="http://schemas.microsoft.com/office/drawing/2014/main" id="{A5477543-E245-EDC0-3AD0-0FFC8E9EF187}"/>
                </a:ext>
              </a:extLst>
            </xdr:cNvPr>
            <xdr:cNvGraphicFramePr/>
          </xdr:nvGraphicFramePr>
          <xdr:xfrm>
            <a:off x="0" y="0"/>
            <a:ext cx="0" cy="0"/>
          </xdr:xfrm>
          <a:graphic>
            <a:graphicData uri="http://schemas.microsoft.com/office/drawing/2010/slicer">
              <sle:slicer xmlns:sle="http://schemas.microsoft.com/office/drawing/2010/slicer" name="Attack_Type 1"/>
            </a:graphicData>
          </a:graphic>
        </xdr:graphicFrame>
      </mc:Choice>
      <mc:Fallback xmlns="">
        <xdr:sp macro="" textlink="">
          <xdr:nvSpPr>
            <xdr:cNvPr id="0" name=""/>
            <xdr:cNvSpPr>
              <a:spLocks noTextEdit="1"/>
            </xdr:cNvSpPr>
          </xdr:nvSpPr>
          <xdr:spPr>
            <a:xfrm>
              <a:off x="4564380" y="5638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480060</xdr:colOff>
      <xdr:row>7</xdr:row>
      <xdr:rowOff>152400</xdr:rowOff>
    </xdr:from>
    <xdr:to>
      <xdr:col>11</xdr:col>
      <xdr:colOff>167640</xdr:colOff>
      <xdr:row>21</xdr:row>
      <xdr:rowOff>59055</xdr:rowOff>
    </xdr:to>
    <mc:AlternateContent xmlns:mc="http://schemas.openxmlformats.org/markup-compatibility/2006" xmlns:a14="http://schemas.microsoft.com/office/drawing/2010/main">
      <mc:Choice Requires="a14">
        <xdr:graphicFrame macro="">
          <xdr:nvGraphicFramePr>
            <xdr:cNvPr id="3" name="Severity">
              <a:extLst>
                <a:ext uri="{FF2B5EF4-FFF2-40B4-BE49-F238E27FC236}">
                  <a16:creationId xmlns:a16="http://schemas.microsoft.com/office/drawing/2014/main" id="{F414BCAD-50A5-7E57-1BFF-F04775BCE5F0}"/>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7421880" y="1432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541020</xdr:colOff>
      <xdr:row>3</xdr:row>
      <xdr:rowOff>167640</xdr:rowOff>
    </xdr:from>
    <xdr:to>
      <xdr:col>15</xdr:col>
      <xdr:colOff>541020</xdr:colOff>
      <xdr:row>17</xdr:row>
      <xdr:rowOff>74295</xdr:rowOff>
    </xdr:to>
    <mc:AlternateContent xmlns:mc="http://schemas.openxmlformats.org/markup-compatibility/2006" xmlns:a14="http://schemas.microsoft.com/office/drawing/2010/main">
      <mc:Choice Requires="a14">
        <xdr:graphicFrame macro="">
          <xdr:nvGraphicFramePr>
            <xdr:cNvPr id="4" name="Source_Country 1">
              <a:extLst>
                <a:ext uri="{FF2B5EF4-FFF2-40B4-BE49-F238E27FC236}">
                  <a16:creationId xmlns:a16="http://schemas.microsoft.com/office/drawing/2014/main" id="{0358E0D7-1AA3-A285-6A9E-0B950FFEA11A}"/>
                </a:ext>
              </a:extLst>
            </xdr:cNvPr>
            <xdr:cNvGraphicFramePr/>
          </xdr:nvGraphicFramePr>
          <xdr:xfrm>
            <a:off x="0" y="0"/>
            <a:ext cx="0" cy="0"/>
          </xdr:xfrm>
          <a:graphic>
            <a:graphicData uri="http://schemas.microsoft.com/office/drawing/2010/slicer">
              <sle:slicer xmlns:sle="http://schemas.microsoft.com/office/drawing/2010/slicer" name="Source_Country 1"/>
            </a:graphicData>
          </a:graphic>
        </xdr:graphicFrame>
      </mc:Choice>
      <mc:Fallback xmlns="">
        <xdr:sp macro="" textlink="">
          <xdr:nvSpPr>
            <xdr:cNvPr id="0" name=""/>
            <xdr:cNvSpPr>
              <a:spLocks noTextEdit="1"/>
            </xdr:cNvSpPr>
          </xdr:nvSpPr>
          <xdr:spPr>
            <a:xfrm>
              <a:off x="11582400" y="7162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365760</xdr:colOff>
      <xdr:row>4</xdr:row>
      <xdr:rowOff>99060</xdr:rowOff>
    </xdr:from>
    <xdr:to>
      <xdr:col>12</xdr:col>
      <xdr:colOff>304800</xdr:colOff>
      <xdr:row>18</xdr:row>
      <xdr:rowOff>5715</xdr:rowOff>
    </xdr:to>
    <mc:AlternateContent xmlns:mc="http://schemas.openxmlformats.org/markup-compatibility/2006" xmlns:a14="http://schemas.microsoft.com/office/drawing/2010/main">
      <mc:Choice Requires="a14">
        <xdr:graphicFrame macro="">
          <xdr:nvGraphicFramePr>
            <xdr:cNvPr id="5" name="Status">
              <a:extLst>
                <a:ext uri="{FF2B5EF4-FFF2-40B4-BE49-F238E27FC236}">
                  <a16:creationId xmlns:a16="http://schemas.microsoft.com/office/drawing/2014/main" id="{4C209F73-2DBB-744B-1748-CCA91E1CAD8C}"/>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917180" y="830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cyber.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CYBER%20SECURITY%20(1).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diy" refreshedDate="46317.660378587963" createdVersion="8" refreshedVersion="8" minRefreshableVersion="3" recordCount="500" xr:uid="{9103573A-0543-4CDD-B3B3-E9FCE73BC220}">
  <cacheSource type="worksheet">
    <worksheetSource name="tblIncidents"/>
  </cacheSource>
  <cacheFields count="19">
    <cacheField name="Incident_ID" numFmtId="0">
      <sharedItems count="500">
        <s v="INC-0422"/>
        <s v="INC-0071"/>
        <s v="INC-0292"/>
        <s v="INC-0143"/>
        <s v="INC-0482"/>
        <s v="INC-0189"/>
        <s v="INC-0031"/>
        <s v="INC-0091"/>
        <s v="INC-0114"/>
        <s v="INC-0152"/>
        <s v="INC-0371"/>
        <s v="INC-0051"/>
        <s v="INC-0346"/>
        <s v="INC-0449"/>
        <s v="INC-0225"/>
        <s v="INC-0061"/>
        <s v="INC-0458"/>
        <s v="INC-0149"/>
        <s v="INC-0444"/>
        <s v="INC-0300"/>
        <s v="INC-0042"/>
        <s v="INC-0090"/>
        <s v="INC-0480"/>
        <s v="INC-0082"/>
        <s v="INC-0461"/>
        <s v="INC-0445"/>
        <s v="INC-0281"/>
        <s v="INC-0283"/>
        <s v="INC-0353"/>
        <s v="INC-0220"/>
        <s v="INC-0166"/>
        <s v="INC-0060"/>
        <s v="INC-0213"/>
        <s v="INC-0341"/>
        <s v="INC-0378"/>
        <s v="INC-0355"/>
        <s v="INC-0046"/>
        <s v="INC-0418"/>
        <s v="INC-0473"/>
        <s v="INC-0406"/>
        <s v="INC-0115"/>
        <s v="INC-0343"/>
        <s v="INC-0037"/>
        <s v="INC-0386"/>
        <s v="INC-0021"/>
        <s v="INC-0133"/>
        <s v="INC-0055"/>
        <s v="INC-0282"/>
        <s v="INC-0158"/>
        <s v="INC-0387"/>
        <s v="INC-0499"/>
        <s v="INC-0070"/>
        <s v="INC-0265"/>
        <s v="INC-0207"/>
        <s v="INC-0180"/>
        <s v="INC-0423"/>
        <s v="INC-0105"/>
        <s v="INC-0264"/>
        <s v="INC-0394"/>
        <s v="INC-0404"/>
        <s v="INC-0085"/>
        <s v="INC-0481"/>
        <s v="INC-0349"/>
        <s v="INC-0322"/>
        <s v="INC-0494"/>
        <s v="INC-0205"/>
        <s v="INC-0092"/>
        <s v="INC-0106"/>
        <s v="INC-0374"/>
        <s v="INC-0251"/>
        <s v="INC-0100"/>
        <s v="INC-0476"/>
        <s v="INC-0005"/>
        <s v="INC-0210"/>
        <s v="INC-0381"/>
        <s v="INC-0315"/>
        <s v="INC-0216"/>
        <s v="INC-0368"/>
        <s v="INC-0159"/>
        <s v="INC-0414"/>
        <s v="INC-0367"/>
        <s v="INC-0465"/>
        <s v="INC-0442"/>
        <s v="INC-0391"/>
        <s v="INC-0454"/>
        <s v="INC-0239"/>
        <s v="INC-0330"/>
        <s v="INC-0226"/>
        <s v="INC-0334"/>
        <s v="INC-0027"/>
        <s v="INC-0086"/>
        <s v="INC-0285"/>
        <s v="INC-0452"/>
        <s v="INC-0344"/>
        <s v="INC-0110"/>
        <s v="INC-0215"/>
        <s v="INC-0491"/>
        <s v="INC-0153"/>
        <s v="INC-0093"/>
        <s v="INC-0147"/>
        <s v="INC-0477"/>
        <s v="INC-0179"/>
        <s v="INC-0141"/>
        <s v="INC-0194"/>
        <s v="INC-0484"/>
        <s v="INC-0259"/>
        <s v="INC-0412"/>
        <s v="INC-0401"/>
        <s v="INC-0134"/>
        <s v="INC-0103"/>
        <s v="INC-0470"/>
        <s v="INC-0127"/>
        <s v="INC-0314"/>
        <s v="INC-0242"/>
        <s v="INC-0333"/>
        <s v="INC-0266"/>
        <s v="INC-0323"/>
        <s v="INC-0144"/>
        <s v="INC-0456"/>
        <s v="INC-0191"/>
        <s v="INC-0437"/>
        <s v="INC-0246"/>
        <s v="INC-0286"/>
        <s v="INC-0258"/>
        <s v="INC-0088"/>
        <s v="INC-0310"/>
        <s v="INC-0033"/>
        <s v="INC-0171"/>
        <s v="INC-0249"/>
        <s v="INC-0108"/>
        <s v="INC-0230"/>
        <s v="INC-0062"/>
        <s v="INC-0059"/>
        <s v="INC-0411"/>
        <s v="INC-0360"/>
        <s v="INC-0049"/>
        <s v="INC-0397"/>
        <s v="INC-0008"/>
        <s v="INC-0415"/>
        <s v="INC-0232"/>
        <s v="INC-0500"/>
        <s v="INC-0146"/>
        <s v="INC-0185"/>
        <s v="INC-0151"/>
        <s v="INC-0497"/>
        <s v="INC-0001"/>
        <s v="INC-0359"/>
        <s v="INC-0427"/>
        <s v="INC-0460"/>
        <s v="INC-0202"/>
        <s v="INC-0157"/>
        <s v="INC-0148"/>
        <s v="INC-0069"/>
        <s v="INC-0120"/>
        <s v="INC-0056"/>
        <s v="INC-0302"/>
        <s v="INC-0328"/>
        <s v="INC-0165"/>
        <s v="INC-0048"/>
        <s v="INC-0309"/>
        <s v="INC-0013"/>
        <s v="INC-0342"/>
        <s v="INC-0263"/>
        <s v="INC-0275"/>
        <s v="INC-0318"/>
        <s v="INC-0304"/>
        <s v="INC-0118"/>
        <s v="INC-0041"/>
        <s v="INC-0028"/>
        <s v="INC-0376"/>
        <s v="INC-0429"/>
        <s v="INC-0224"/>
        <s v="INC-0385"/>
        <s v="INC-0235"/>
        <s v="INC-0295"/>
        <s v="INC-0336"/>
        <s v="INC-0288"/>
        <s v="INC-0211"/>
        <s v="INC-0308"/>
        <s v="INC-0020"/>
        <s v="INC-0016"/>
        <s v="INC-0496"/>
        <s v="INC-0155"/>
        <s v="INC-0248"/>
        <s v="INC-0293"/>
        <s v="INC-0490"/>
        <s v="INC-0173"/>
        <s v="INC-0399"/>
        <s v="INC-0425"/>
        <s v="INC-0428"/>
        <s v="INC-0313"/>
        <s v="INC-0052"/>
        <s v="INC-0236"/>
        <s v="INC-0390"/>
        <s v="INC-0268"/>
        <s v="INC-0140"/>
        <s v="INC-0270"/>
        <s v="INC-0324"/>
        <s v="INC-0138"/>
        <s v="INC-0094"/>
        <s v="INC-0419"/>
        <s v="INC-0436"/>
        <s v="INC-0199"/>
        <s v="INC-0017"/>
        <s v="INC-0440"/>
        <s v="INC-0228"/>
        <s v="INC-0176"/>
        <s v="INC-0486"/>
        <s v="INC-0162"/>
        <s v="INC-0269"/>
        <s v="INC-0262"/>
        <s v="INC-0178"/>
        <s v="INC-0426"/>
        <s v="INC-0169"/>
        <s v="INC-0392"/>
        <s v="INC-0018"/>
        <s v="INC-0462"/>
        <s v="INC-0019"/>
        <s v="INC-0421"/>
        <s v="INC-0043"/>
        <s v="INC-0066"/>
        <s v="INC-0197"/>
        <s v="INC-0067"/>
        <s v="INC-0117"/>
        <s v="INC-0097"/>
        <s v="INC-0010"/>
        <s v="INC-0384"/>
        <s v="INC-0128"/>
        <s v="INC-0076"/>
        <s v="INC-0007"/>
        <s v="INC-0218"/>
        <s v="INC-0121"/>
        <s v="INC-0084"/>
        <s v="INC-0212"/>
        <s v="INC-0405"/>
        <s v="INC-0479"/>
        <s v="INC-0469"/>
        <s v="INC-0208"/>
        <s v="INC-0364"/>
        <s v="INC-0038"/>
        <s v="INC-0136"/>
        <s v="INC-0012"/>
        <s v="INC-0358"/>
        <s v="INC-0040"/>
        <s v="INC-0025"/>
        <s v="INC-0184"/>
        <s v="INC-0099"/>
        <s v="INC-0209"/>
        <s v="INC-0403"/>
        <s v="INC-0447"/>
        <s v="INC-0434"/>
        <s v="INC-0450"/>
        <s v="INC-0160"/>
        <s v="INC-0253"/>
        <s v="INC-0201"/>
        <s v="INC-0331"/>
        <s v="INC-0459"/>
        <s v="INC-0164"/>
        <s v="INC-0026"/>
        <s v="INC-0351"/>
        <s v="INC-0297"/>
        <s v="INC-0372"/>
        <s v="INC-0221"/>
        <s v="INC-0485"/>
        <s v="INC-0332"/>
        <s v="INC-0408"/>
        <s v="INC-0483"/>
        <s v="INC-0261"/>
        <s v="INC-0493"/>
        <s v="INC-0250"/>
        <s v="INC-0347"/>
        <s v="INC-0455"/>
        <s v="INC-0124"/>
        <s v="INC-0365"/>
        <s v="INC-0329"/>
        <s v="INC-0468"/>
        <s v="INC-0340"/>
        <s v="INC-0217"/>
        <s v="INC-0238"/>
        <s v="INC-0009"/>
        <s v="INC-0366"/>
        <s v="INC-0311"/>
        <s v="INC-0370"/>
        <s v="INC-0337"/>
        <s v="INC-0274"/>
        <s v="INC-0377"/>
        <s v="INC-0325"/>
        <s v="INC-0290"/>
        <s v="INC-0116"/>
        <s v="INC-0463"/>
        <s v="INC-0305"/>
        <s v="INC-0362"/>
        <s v="INC-0272"/>
        <s v="INC-0161"/>
        <s v="INC-0156"/>
        <s v="INC-0219"/>
        <s v="INC-0111"/>
        <s v="INC-0466"/>
        <s v="INC-0400"/>
        <s v="INC-0388"/>
        <s v="INC-0402"/>
        <s v="INC-0196"/>
        <s v="INC-0006"/>
        <s v="INC-0014"/>
        <s v="INC-0104"/>
        <s v="INC-0489"/>
        <s v="INC-0467"/>
        <s v="INC-0168"/>
        <s v="INC-0393"/>
        <s v="INC-0078"/>
        <s v="INC-0074"/>
        <s v="INC-0045"/>
        <s v="INC-0348"/>
        <s v="INC-0119"/>
        <s v="INC-0098"/>
        <s v="INC-0475"/>
        <s v="INC-0321"/>
        <s v="INC-0175"/>
        <s v="INC-0303"/>
        <s v="INC-0011"/>
        <s v="INC-0287"/>
        <s v="INC-0022"/>
        <s v="INC-0036"/>
        <s v="INC-0439"/>
        <s v="INC-0109"/>
        <s v="INC-0375"/>
        <s v="INC-0081"/>
        <s v="INC-0478"/>
        <s v="INC-0077"/>
        <s v="INC-0280"/>
        <s v="INC-0015"/>
        <s v="INC-0137"/>
        <s v="INC-0373"/>
        <s v="INC-0498"/>
        <s v="INC-0443"/>
        <s v="INC-0058"/>
        <s v="INC-0396"/>
        <s v="INC-0181"/>
        <s v="INC-0145"/>
        <s v="INC-0335"/>
        <s v="INC-0361"/>
        <s v="INC-0233"/>
        <s v="INC-0431"/>
        <s v="INC-0068"/>
        <s v="INC-0195"/>
        <s v="INC-0023"/>
        <s v="INC-0044"/>
        <s v="INC-0296"/>
        <s v="INC-0107"/>
        <s v="INC-0075"/>
        <s v="INC-0446"/>
        <s v="INC-0095"/>
        <s v="INC-0096"/>
        <s v="INC-0237"/>
        <s v="INC-0338"/>
        <s v="INC-0004"/>
        <s v="INC-0142"/>
        <s v="INC-0379"/>
        <s v="INC-0186"/>
        <s v="INC-0150"/>
        <s v="INC-0380"/>
        <s v="INC-0083"/>
        <s v="INC-0035"/>
        <s v="INC-0089"/>
        <s v="INC-0243"/>
        <s v="INC-0029"/>
        <s v="INC-0409"/>
        <s v="INC-0214"/>
        <s v="INC-0416"/>
        <s v="INC-0306"/>
        <s v="INC-0453"/>
        <s v="INC-0122"/>
        <s v="INC-0034"/>
        <s v="INC-0278"/>
        <s v="INC-0417"/>
        <s v="INC-0424"/>
        <s v="INC-0247"/>
        <s v="INC-0163"/>
        <s v="INC-0382"/>
        <s v="INC-0398"/>
        <s v="INC-0383"/>
        <s v="INC-0369"/>
        <s v="INC-0129"/>
        <s v="INC-0139"/>
        <s v="INC-0154"/>
        <s v="INC-0192"/>
        <s v="INC-0050"/>
        <s v="INC-0073"/>
        <s v="INC-0413"/>
        <s v="INC-0317"/>
        <s v="INC-0193"/>
        <s v="INC-0187"/>
        <s v="INC-0047"/>
        <s v="INC-0319"/>
        <s v="INC-0030"/>
        <s v="INC-0291"/>
        <s v="INC-0167"/>
        <s v="INC-0307"/>
        <s v="INC-0435"/>
        <s v="INC-0002"/>
        <s v="INC-0327"/>
        <s v="INC-0125"/>
        <s v="INC-0267"/>
        <s v="INC-0284"/>
        <s v="INC-0433"/>
        <s v="INC-0064"/>
        <s v="INC-0024"/>
        <s v="INC-0039"/>
        <s v="INC-0492"/>
        <s v="INC-0079"/>
        <s v="INC-0432"/>
        <s v="INC-0087"/>
        <s v="INC-0255"/>
        <s v="INC-0182"/>
        <s v="INC-0241"/>
        <s v="INC-0457"/>
        <s v="INC-0065"/>
        <s v="INC-0256"/>
        <s v="INC-0244"/>
        <s v="INC-0123"/>
        <s v="INC-0389"/>
        <s v="INC-0254"/>
        <s v="INC-0441"/>
        <s v="INC-0471"/>
        <s v="INC-0345"/>
        <s v="INC-0130"/>
        <s v="INC-0183"/>
        <s v="INC-0354"/>
        <s v="INC-0229"/>
        <s v="INC-0113"/>
        <s v="INC-0279"/>
        <s v="INC-0053"/>
        <s v="INC-0170"/>
        <s v="INC-0003"/>
        <s v="INC-0063"/>
        <s v="INC-0223"/>
        <s v="INC-0032"/>
        <s v="INC-0350"/>
        <s v="INC-0474"/>
        <s v="INC-0252"/>
        <s v="INC-0257"/>
        <s v="INC-0410"/>
        <s v="INC-0464"/>
        <s v="INC-0188"/>
        <s v="INC-0131"/>
        <s v="INC-0316"/>
        <s v="INC-0438"/>
        <s v="INC-0395"/>
        <s v="INC-0472"/>
        <s v="INC-0204"/>
        <s v="INC-0495"/>
        <s v="INC-0420"/>
        <s v="INC-0234"/>
        <s v="INC-0273"/>
        <s v="INC-0203"/>
        <s v="INC-0301"/>
        <s v="INC-0260"/>
        <s v="INC-0363"/>
        <s v="INC-0357"/>
        <s v="INC-0326"/>
        <s v="INC-0352"/>
        <s v="INC-0298"/>
        <s v="INC-0177"/>
        <s v="INC-0271"/>
        <s v="INC-0448"/>
        <s v="INC-0487"/>
        <s v="INC-0080"/>
        <s v="INC-0299"/>
        <s v="INC-0072"/>
        <s v="INC-0289"/>
        <s v="INC-0430"/>
        <s v="INC-0277"/>
        <s v="INC-0227"/>
        <s v="INC-0339"/>
        <s v="INC-0240"/>
        <s v="INC-0320"/>
        <s v="INC-0451"/>
        <s v="INC-0356"/>
        <s v="INC-0126"/>
        <s v="INC-0407"/>
        <s v="INC-0112"/>
        <s v="INC-0200"/>
        <s v="INC-0222"/>
        <s v="INC-0190"/>
        <s v="INC-0102"/>
        <s v="INC-0101"/>
        <s v="INC-0294"/>
        <s v="INC-0206"/>
        <s v="INC-0198"/>
        <s v="INC-0231"/>
        <s v="INC-0245"/>
        <s v="INC-0135"/>
        <s v="INC-0276"/>
        <s v="INC-0174"/>
        <s v="INC-0132"/>
        <s v="INC-0057"/>
        <s v="INC-0054"/>
        <s v="INC-0312"/>
        <s v="INC-0172"/>
        <s v="INC-0488"/>
      </sharedItems>
    </cacheField>
    <cacheField name="Timestamp" numFmtId="164">
      <sharedItems containsSemiMixedTypes="0" containsNonDate="0" containsDate="1" containsString="0" minDate="2025-01-01T13:51:00" maxDate="2025-12-31T21:36:00" count="500">
        <d v="2025-01-01T13:51:00"/>
        <d v="2025-01-01T21:54:00"/>
        <d v="2025-01-02T17:11:00"/>
        <d v="2025-01-03T15:29:00"/>
        <d v="2025-01-03T23:28:00"/>
        <d v="2025-01-04T14:37:00"/>
        <d v="2025-01-04T15:23:00"/>
        <d v="2025-01-04T21:24:00"/>
        <d v="2025-01-07T10:19:00"/>
        <d v="2025-01-07T21:13:00"/>
        <d v="2025-01-07T21:16:00"/>
        <d v="2025-01-08T03:39:00"/>
        <d v="2025-01-08T04:25:00"/>
        <d v="2025-01-09T11:04:00"/>
        <d v="2025-01-10T03:07:00"/>
        <d v="2025-01-10T04:22:00"/>
        <d v="2025-01-10T05:26:00"/>
        <d v="2025-01-12T12:30:00"/>
        <d v="2025-01-13T07:24:00"/>
        <d v="2025-01-14T10:31:00"/>
        <d v="2025-01-14T14:30:00"/>
        <d v="2025-01-14T23:34:00"/>
        <d v="2025-01-16T21:37:00"/>
        <d v="2025-01-17T04:24:00"/>
        <d v="2025-01-18T14:05:00"/>
        <d v="2025-01-18T15:04:00"/>
        <d v="2025-01-18T21:53:00"/>
        <d v="2025-01-19T02:09:00"/>
        <d v="2025-01-19T10:39:00"/>
        <d v="2025-01-19T17:07:00"/>
        <d v="2025-01-20T10:15:00"/>
        <d v="2025-01-20T16:11:00"/>
        <d v="2025-01-21T11:10:00"/>
        <d v="2025-01-22T00:19:00"/>
        <d v="2025-01-22T01:43:00"/>
        <d v="2025-01-22T19:49:00"/>
        <d v="2025-01-23T04:52:00"/>
        <d v="2025-01-23T06:43:00"/>
        <d v="2025-01-24T05:03:00"/>
        <d v="2025-01-24T19:22:00"/>
        <d v="2025-01-25T12:50:00"/>
        <d v="2025-01-25T13:34:00"/>
        <d v="2025-01-25T19:58:00"/>
        <d v="2025-01-26T13:13:00"/>
        <d v="2025-01-27T01:20:00"/>
        <d v="2025-01-27T14:27:00"/>
        <d v="2025-01-28T09:38:00"/>
        <d v="2025-01-28T10:13:00"/>
        <d v="2025-01-28T18:42:00"/>
        <d v="2025-01-28T19:48:00"/>
        <d v="2025-01-29T06:13:00"/>
        <d v="2025-01-29T13:39:00"/>
        <d v="2025-01-29T23:17:00"/>
        <d v="2025-01-30T11:33:00"/>
        <d v="2025-02-01T06:20:00"/>
        <d v="2025-02-01T14:26:00"/>
        <d v="2025-02-02T05:46:00"/>
        <d v="2025-02-02T17:47:00"/>
        <d v="2025-02-03T12:05:00"/>
        <d v="2025-02-04T02:53:00"/>
        <d v="2025-02-05T14:19:00"/>
        <d v="2025-02-07T04:22:00"/>
        <d v="2025-02-07T05:51:00"/>
        <d v="2025-02-07T22:36:00"/>
        <d v="2025-02-08T02:11:00"/>
        <d v="2025-02-08T02:19:00"/>
        <d v="2025-02-08T13:51:00"/>
        <d v="2025-02-08T14:54:00"/>
        <d v="2025-02-08T15:45:00"/>
        <d v="2025-02-09T04:20:00"/>
        <d v="2025-02-09T12:44:00"/>
        <d v="2025-02-09T21:15:00"/>
        <d v="2025-02-13T01:09:00"/>
        <d v="2025-02-14T03:25:00"/>
        <d v="2025-02-14T07:22:00"/>
        <d v="2025-02-14T09:49:00"/>
        <d v="2025-02-15T11:05:00"/>
        <d v="2025-02-15T20:23:00"/>
        <d v="2025-02-18T03:03:00"/>
        <d v="2025-02-21T17:42:00"/>
        <d v="2025-02-21T21:46:00"/>
        <d v="2025-02-26T18:11:00"/>
        <d v="2025-02-26T19:39:00"/>
        <d v="2025-02-27T17:40:00"/>
        <d v="2025-02-28T08:03:00"/>
        <d v="2025-02-28T11:06:00"/>
        <d v="2025-02-28T15:01:00"/>
        <d v="2025-02-28T22:07:00"/>
        <d v="2025-03-01T05:04:00"/>
        <d v="2025-03-01T11:43:00"/>
        <d v="2025-03-02T10:39:00"/>
        <d v="2025-03-03T16:42:00"/>
        <d v="2025-03-04T22:33:00"/>
        <d v="2025-03-05T01:11:00"/>
        <d v="2025-03-05T12:16:00"/>
        <d v="2025-03-05T20:33:00"/>
        <d v="2025-03-06T00:16:00"/>
        <d v="2025-03-06T12:20:00"/>
        <d v="2025-03-06T16:02:00"/>
        <d v="2025-03-07T01:34:00"/>
        <d v="2025-03-07T05:40:00"/>
        <d v="2025-03-07T09:33:00"/>
        <d v="2025-03-08T21:43:00"/>
        <d v="2025-03-09T07:01:00"/>
        <d v="2025-03-10T08:01:00"/>
        <d v="2025-03-11T05:19:00"/>
        <d v="2025-03-11T15:33:00"/>
        <d v="2025-03-13T17:27:00"/>
        <d v="2025-03-15T06:12:00"/>
        <d v="2025-03-15T08:31:00"/>
        <d v="2025-03-15T14:29:00"/>
        <d v="2025-03-17T07:24:00"/>
        <d v="2025-03-17T16:58:00"/>
        <d v="2025-03-19T09:45:00"/>
        <d v="2025-03-19T12:05:00"/>
        <d v="2025-03-23T19:40:00"/>
        <d v="2025-03-24T02:45:00"/>
        <d v="2025-03-25T05:21:00"/>
        <d v="2025-03-25T14:22:00"/>
        <d v="2025-03-25T16:24:00"/>
        <d v="2025-03-26T21:56:00"/>
        <d v="2025-03-27T11:08:00"/>
        <d v="2025-03-27T15:40:00"/>
        <d v="2025-03-29T01:39:00"/>
        <d v="2025-03-30T11:14:00"/>
        <d v="2025-03-30T15:17:00"/>
        <d v="2025-03-31T07:28:00"/>
        <d v="2025-03-31T15:04:00"/>
        <d v="2025-04-01T17:03:00"/>
        <d v="2025-04-03T20:07:00"/>
        <d v="2025-04-04T08:20:00"/>
        <d v="2025-04-04T16:04:00"/>
        <d v="2025-04-04T23:37:00"/>
        <d v="2025-04-07T00:23:00"/>
        <d v="2025-04-08T04:44:00"/>
        <d v="2025-04-08T17:29:00"/>
        <d v="2025-04-09T04:41:00"/>
        <d v="2025-04-09T11:39:00"/>
        <d v="2025-04-09T21:10:00"/>
        <d v="2025-04-10T12:22:00"/>
        <d v="2025-04-10T17:08:00"/>
        <d v="2025-04-11T19:41:00"/>
        <d v="2025-04-12T22:26:00"/>
        <d v="2025-04-13T07:16:00"/>
        <d v="2025-04-13T14:38:00"/>
        <d v="2025-04-13T19:28:00"/>
        <d v="2025-04-14T18:13:00"/>
        <d v="2025-04-18T08:12:00"/>
        <d v="2025-04-18T09:30:00"/>
        <d v="2025-04-19T11:47:00"/>
        <d v="2025-04-19T18:23:00"/>
        <d v="2025-04-20T15:53:00"/>
        <d v="2025-04-21T07:59:00"/>
        <d v="2025-04-21T13:55:00"/>
        <d v="2025-04-21T21:33:00"/>
        <d v="2025-04-22T00:54:00"/>
        <d v="2025-04-22T11:46:00"/>
        <d v="2025-04-22T12:08:00"/>
        <d v="2025-04-22T14:22:00"/>
        <d v="2025-04-22T22:16:00"/>
        <d v="2025-04-23T04:48:00"/>
        <d v="2025-04-23T08:08:00"/>
        <d v="2025-04-23T11:52:00"/>
        <d v="2025-04-24T10:36:00"/>
        <d v="2025-04-26T14:08:00"/>
        <d v="2025-04-26T22:15:00"/>
        <d v="2025-04-27T01:35:00"/>
        <d v="2025-04-27T05:57:00"/>
        <d v="2025-04-27T22:08:00"/>
        <d v="2025-04-28T06:08:00"/>
        <d v="2025-04-28T06:45:00"/>
        <d v="2025-04-28T06:52:00"/>
        <d v="2025-04-28T17:46:00"/>
        <d v="2025-04-29T15:46:00"/>
        <d v="2025-04-30T13:49:00"/>
        <d v="2025-05-02T15:43:00"/>
        <d v="2025-05-03T09:28:00"/>
        <d v="2025-05-04T04:34:00"/>
        <d v="2025-05-05T12:31:00"/>
        <d v="2025-05-08T00:47:00"/>
        <d v="2025-05-08T06:17:00"/>
        <d v="2025-05-08T18:21:00"/>
        <d v="2025-05-09T01:59:00"/>
        <d v="2025-05-09T06:48:00"/>
        <d v="2025-05-09T12:31:00"/>
        <d v="2025-05-09T22:09:00"/>
        <d v="2025-05-09T23:56:00"/>
        <d v="2025-05-10T12:57:00"/>
        <d v="2025-05-10T23:08:00"/>
        <d v="2025-05-11T01:32:00"/>
        <d v="2025-05-11T12:53:00"/>
        <d v="2025-05-13T08:11:00"/>
        <d v="2025-05-14T06:31:00"/>
        <d v="2025-05-14T08:52:00"/>
        <d v="2025-05-14T14:26:00"/>
        <d v="2025-05-16T00:58:00"/>
        <d v="2025-05-17T03:18:00"/>
        <d v="2025-05-17T14:15:00"/>
        <d v="2025-05-18T08:13:00"/>
        <d v="2025-05-20T04:36:00"/>
        <d v="2025-05-20T05:21:00"/>
        <d v="2025-05-20T05:43:00"/>
        <d v="2025-05-22T02:47:00"/>
        <d v="2025-05-24T15:56:00"/>
        <d v="2025-05-25T18:49:00"/>
        <d v="2025-05-27T08:26:00"/>
        <d v="2025-05-28T23:14:00"/>
        <d v="2025-05-29T01:53:00"/>
        <d v="2025-05-29T07:45:00"/>
        <d v="2025-05-30T18:47:00"/>
        <d v="2025-05-31T01:55:00"/>
        <d v="2025-06-01T01:27:00"/>
        <d v="2025-06-01T09:44:00"/>
        <d v="2025-06-01T12:11:00"/>
        <d v="2025-06-01T18:17:00"/>
        <d v="2025-06-01T21:55:00"/>
        <d v="2025-06-02T12:37:00"/>
        <d v="2025-06-02T17:45:00"/>
        <d v="2025-06-03T02:14:00"/>
        <d v="2025-06-05T20:07:00"/>
        <d v="2025-06-06T05:56:00"/>
        <d v="2025-06-06T18:03:00"/>
        <d v="2025-06-08T14:35:00"/>
        <d v="2025-06-08T23:19:00"/>
        <d v="2025-06-09T02:37:00"/>
        <d v="2025-06-09T06:58:00"/>
        <d v="2025-06-09T14:08:00"/>
        <d v="2025-06-10T08:24:00"/>
        <d v="2025-06-11T00:22:00"/>
        <d v="2025-06-12T02:32:00"/>
        <d v="2025-06-12T15:08:00"/>
        <d v="2025-06-13T12:22:00"/>
        <d v="2025-06-13T16:58:00"/>
        <d v="2025-06-14T08:48:00"/>
        <d v="2025-06-14T08:58:00"/>
        <d v="2025-06-15T21:52:00"/>
        <d v="2025-06-15T22:03:00"/>
        <d v="2025-06-16T01:55:00"/>
        <d v="2025-06-16T03:50:00"/>
        <d v="2025-06-17T09:08:00"/>
        <d v="2025-06-19T07:23:00"/>
        <d v="2025-06-21T23:14:00"/>
        <d v="2025-06-22T03:21:00"/>
        <d v="2025-06-22T12:49:00"/>
        <d v="2025-06-22T19:00:00"/>
        <d v="2025-06-25T10:36:00"/>
        <d v="2025-06-25T17:05:00"/>
        <d v="2025-06-25T19:55:00"/>
        <d v="2025-06-25T20:53:00"/>
        <d v="2025-06-27T14:41:00"/>
        <d v="2025-06-29T21:29:00"/>
        <d v="2025-06-30T00:06:00"/>
        <d v="2025-06-30T15:31:00"/>
        <d v="2025-06-30T23:51:00"/>
        <d v="2025-07-02T08:38:00"/>
        <d v="2025-07-03T14:33:00"/>
        <d v="2025-07-04T19:39:00"/>
        <d v="2025-07-05T15:07:00"/>
        <d v="2025-07-05T21:57:00"/>
        <d v="2025-07-06T19:09:00"/>
        <d v="2025-07-06T20:50:00"/>
        <d v="2025-07-07T01:03:00"/>
        <d v="2025-07-07T08:00:00"/>
        <d v="2025-07-08T20:44:00"/>
        <d v="2025-07-10T09:53:00"/>
        <d v="2025-07-11T05:13:00"/>
        <d v="2025-07-12T02:34:00"/>
        <d v="2025-07-12T04:26:00"/>
        <d v="2025-07-12T14:25:00"/>
        <d v="2025-07-12T16:21:00"/>
        <d v="2025-07-14T14:35:00"/>
        <d v="2025-07-14T21:48:00"/>
        <d v="2025-07-17T04:52:00"/>
        <d v="2025-07-19T09:25:00"/>
        <d v="2025-07-19T22:10:00"/>
        <d v="2025-07-20T13:07:00"/>
        <d v="2025-07-21T19:05:00"/>
        <d v="2025-07-22T18:49:00"/>
        <d v="2025-07-24T14:59:00"/>
        <d v="2025-07-26T14:25:00"/>
        <d v="2025-07-26T22:13:00"/>
        <d v="2025-07-27T08:11:00"/>
        <d v="2025-07-27T13:29:00"/>
        <d v="2025-07-27T15:03:00"/>
        <d v="2025-07-28T08:05:00"/>
        <d v="2025-07-29T11:37:00"/>
        <d v="2025-07-30T02:23:00"/>
        <d v="2025-07-30T11:28:00"/>
        <d v="2025-07-30T21:36:00"/>
        <d v="2025-07-30T23:06:00"/>
        <d v="2025-07-31T04:41:00"/>
        <d v="2025-07-31T11:22:00"/>
        <d v="2025-07-31T12:39:00"/>
        <d v="2025-08-01T11:31:00"/>
        <d v="2025-08-02T07:48:00"/>
        <d v="2025-08-02T10:02:00"/>
        <d v="2025-08-02T18:23:00"/>
        <d v="2025-08-02T18:44:00"/>
        <d v="2025-08-02T18:46:00"/>
        <d v="2025-08-02T20:25:00"/>
        <d v="2025-08-03T05:28:00"/>
        <d v="2025-08-04T00:07:00"/>
        <d v="2025-08-05T12:40:00"/>
        <d v="2025-08-06T05:31:00"/>
        <d v="2025-08-07T16:11:00"/>
        <d v="2025-08-08T07:22:00"/>
        <d v="2025-08-08T17:58:00"/>
        <d v="2025-08-09T13:02:00"/>
        <d v="2025-08-09T18:22:00"/>
        <d v="2025-08-11T22:47:00"/>
        <d v="2025-08-12T12:29:00"/>
        <d v="2025-08-12T14:48:00"/>
        <d v="2025-08-12T15:17:00"/>
        <d v="2025-08-13T02:25:00"/>
        <d v="2025-08-14T11:41:00"/>
        <d v="2025-08-15T11:23:00"/>
        <d v="2025-08-15T18:10:00"/>
        <d v="2025-08-16T23:42:00"/>
        <d v="2025-08-18T01:35:00"/>
        <d v="2025-08-19T00:00:00"/>
        <d v="2025-08-20T17:50:00"/>
        <d v="2025-08-21T04:23:00"/>
        <d v="2025-08-21T18:11:00"/>
        <d v="2025-08-24T17:29:00"/>
        <d v="2025-08-24T19:35:00"/>
        <d v="2025-08-25T05:05:00"/>
        <d v="2025-08-25T06:08:00"/>
        <d v="2025-08-26T05:37:00"/>
        <d v="2025-08-27T04:02:00"/>
        <d v="2025-08-27T04:22:00"/>
        <d v="2025-08-28T15:32:00"/>
        <d v="2025-08-30T04:46:00"/>
        <d v="2025-09-01T10:26:00"/>
        <d v="2025-09-01T15:45:00"/>
        <d v="2025-09-03T17:45:00"/>
        <d v="2025-09-04T02:50:00"/>
        <d v="2025-09-04T04:19:00"/>
        <d v="2025-09-05T02:07:00"/>
        <d v="2025-09-06T08:00:00"/>
        <d v="2025-09-06T13:13:00"/>
        <d v="2025-09-08T19:34:00"/>
        <d v="2025-09-09T10:34:00"/>
        <d v="2025-09-10T10:01:00"/>
        <d v="2025-09-11T09:39:00"/>
        <d v="2025-09-12T20:04:00"/>
        <d v="2025-09-13T02:17:00"/>
        <d v="2025-09-13T04:46:00"/>
        <d v="2025-09-13T05:47:00"/>
        <d v="2025-09-14T05:14:00"/>
        <d v="2025-09-14T13:50:00"/>
        <d v="2025-09-15T04:06:00"/>
        <d v="2025-09-17T07:19:00"/>
        <d v="2025-09-18T21:46:00"/>
        <d v="2025-09-21T00:22:00"/>
        <d v="2025-09-21T06:55:00"/>
        <d v="2025-09-21T14:34:00"/>
        <d v="2025-09-21T21:43:00"/>
        <d v="2025-09-22T12:21:00"/>
        <d v="2025-09-22T19:37:00"/>
        <d v="2025-09-23T01:10:00"/>
        <d v="2025-09-23T14:34:00"/>
        <d v="2025-09-25T12:56:00"/>
        <d v="2025-09-25T16:54:00"/>
        <d v="2025-09-27T14:52:00"/>
        <d v="2025-09-29T03:34:00"/>
        <d v="2025-09-29T06:04:00"/>
        <d v="2025-09-29T17:57:00"/>
        <d v="2025-09-30T02:59:00"/>
        <d v="2025-09-30T05:13:00"/>
        <d v="2025-09-30T09:29:00"/>
        <d v="2025-09-30T15:58:00"/>
        <d v="2025-10-03T07:42:00"/>
        <d v="2025-10-04T03:09:00"/>
        <d v="2025-10-04T19:23:00"/>
        <d v="2025-10-04T20:15:00"/>
        <d v="2025-10-05T00:10:00"/>
        <d v="2025-10-05T04:26:00"/>
        <d v="2025-10-05T10:36:00"/>
        <d v="2025-10-05T23:48:00"/>
        <d v="2025-10-06T06:39:00"/>
        <d v="2025-10-06T10:05:00"/>
        <d v="2025-10-06T17:27:00"/>
        <d v="2025-10-06T18:44:00"/>
        <d v="2025-10-07T13:18:00"/>
        <d v="2025-10-09T03:33:00"/>
        <d v="2025-10-11T19:44:00"/>
        <d v="2025-10-12T03:09:00"/>
        <d v="2025-10-12T10:21:00"/>
        <d v="2025-10-13T01:57:00"/>
        <d v="2025-10-13T06:12:00"/>
        <d v="2025-10-13T08:32:00"/>
        <d v="2025-10-13T15:20:00"/>
        <d v="2025-10-15T01:27:00"/>
        <d v="2025-10-15T14:11:00"/>
        <d v="2025-10-16T04:22:00"/>
        <d v="2025-10-19T09:36:00"/>
        <d v="2025-10-20T05:20:00"/>
        <d v="2025-10-20T07:07:00"/>
        <d v="2025-10-20T08:14:00"/>
        <d v="2025-10-21T01:59:00"/>
        <d v="2025-10-21T14:57:00"/>
        <d v="2025-10-21T19:22:00"/>
        <d v="2025-10-22T14:37:00"/>
        <d v="2025-10-22T23:25:00"/>
        <d v="2025-10-23T01:35:00"/>
        <d v="2025-10-23T07:38:00"/>
        <d v="2025-10-26T21:47:00"/>
        <d v="2025-10-28T03:35:00"/>
        <d v="2025-10-28T12:00:00"/>
        <d v="2025-10-30T04:19:00"/>
        <d v="2025-10-31T03:39:00"/>
        <d v="2025-11-01T16:09:00"/>
        <d v="2025-11-02T04:24:00"/>
        <d v="2025-11-03T10:55:00"/>
        <d v="2025-11-04T08:10:00"/>
        <d v="2025-11-04T18:44:00"/>
        <d v="2025-11-05T07:39:00"/>
        <d v="2025-11-06T20:07:00"/>
        <d v="2025-11-07T05:53:00"/>
        <d v="2025-11-08T14:14:00"/>
        <d v="2025-11-09T06:22:00"/>
        <d v="2025-11-09T09:39:00"/>
        <d v="2025-11-09T19:31:00"/>
        <d v="2025-11-10T18:33:00"/>
        <d v="2025-11-11T14:07:00"/>
        <d v="2025-11-12T00:48:00"/>
        <d v="2025-11-12T19:05:00"/>
        <d v="2025-11-12T21:29:00"/>
        <d v="2025-11-12T23:54:00"/>
        <d v="2025-11-13T02:58:00"/>
        <d v="2025-11-13T08:05:00"/>
        <d v="2025-11-15T15:16:00"/>
        <d v="2025-11-15T19:48:00"/>
        <d v="2025-11-16T02:36:00"/>
        <d v="2025-11-16T07:10:00"/>
        <d v="2025-11-18T01:25:00"/>
        <d v="2025-11-19T00:32:00"/>
        <d v="2025-11-20T11:33:00"/>
        <d v="2025-11-20T13:13:00"/>
        <d v="2025-11-20T14:34:00"/>
        <d v="2025-11-20T15:51:00"/>
        <d v="2025-11-21T04:19:00"/>
        <d v="2025-11-21T06:17:00"/>
        <d v="2025-11-21T11:10:00"/>
        <d v="2025-11-24T15:01:00"/>
        <d v="2025-11-24T17:26:00"/>
        <d v="2025-11-25T01:07:00"/>
        <d v="2025-11-25T14:03:00"/>
        <d v="2025-11-28T15:16:00"/>
        <d v="2025-11-28T18:14:00"/>
        <d v="2025-11-29T00:59:00"/>
        <d v="2025-12-01T11:26:00"/>
        <d v="2025-12-03T03:13:00"/>
        <d v="2025-12-04T05:18:00"/>
        <d v="2025-12-04T17:01:00"/>
        <d v="2025-12-05T00:06:00"/>
        <d v="2025-12-05T10:51:00"/>
        <d v="2025-12-06T05:07:00"/>
        <d v="2025-12-06T06:23:00"/>
        <d v="2025-12-06T11:22:00"/>
        <d v="2025-12-07T03:06:00"/>
        <d v="2025-12-07T09:18:00"/>
        <d v="2025-12-07T11:56:00"/>
        <d v="2025-12-07T14:14:00"/>
        <d v="2025-12-07T15:44:00"/>
        <d v="2025-12-07T23:19:00"/>
        <d v="2025-12-08T11:23:00"/>
        <d v="2025-12-09T23:10:00"/>
        <d v="2025-12-13T16:42:00"/>
        <d v="2025-12-14T01:55:00"/>
        <d v="2025-12-14T05:15:00"/>
        <d v="2025-12-14T20:49:00"/>
        <d v="2025-12-15T17:31:00"/>
        <d v="2025-12-16T05:55:00"/>
        <d v="2025-12-17T10:42:00"/>
        <d v="2025-12-17T16:32:00"/>
        <d v="2025-12-17T17:15:00"/>
        <d v="2025-12-18T01:47:00"/>
        <d v="2025-12-18T05:04:00"/>
        <d v="2025-12-18T19:48:00"/>
        <d v="2025-12-19T01:32:00"/>
        <d v="2025-12-19T06:20:00"/>
        <d v="2025-12-21T07:02:00"/>
        <d v="2025-12-21T12:14:00"/>
        <d v="2025-12-22T01:13:00"/>
        <d v="2025-12-22T05:59:00"/>
        <d v="2025-12-23T19:11:00"/>
        <d v="2025-12-23T20:48:00"/>
        <d v="2025-12-27T00:07:00"/>
        <d v="2025-12-27T06:40:00"/>
        <d v="2025-12-28T07:29:00"/>
        <d v="2025-12-28T14:58:00"/>
        <d v="2025-12-29T21:23:00"/>
        <d v="2025-12-30T09:29:00"/>
        <d v="2025-12-30T10:44:00"/>
        <d v="2025-12-31T05:36:00"/>
        <d v="2025-12-31T13:58:00"/>
        <d v="2025-12-31T16:48:00"/>
        <d v="2025-12-31T18:52:00"/>
        <d v="2025-12-31T21:36:00"/>
      </sharedItems>
      <fieldGroup par="1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5" maxValue="2025"/>
    </cacheField>
    <cacheField name="Attack_Type" numFmtId="0">
      <sharedItems count="8">
        <s v="DDoS"/>
        <s v="Phishing"/>
        <s v="Malware"/>
        <s v="Spoofing"/>
        <s v="Brute Force"/>
        <s v="Ransomware"/>
        <s v="Insider Threat"/>
        <s v="SQL Injection"/>
      </sharedItems>
    </cacheField>
    <cacheField name="Severity" numFmtId="0">
      <sharedItems count="4">
        <s v="Medium"/>
        <s v="Low"/>
        <s v="Critical"/>
        <s v="High"/>
      </sharedItems>
    </cacheField>
    <cacheField name="Source_Channel" numFmtId="0">
      <sharedItems/>
    </cacheField>
    <cacheField name="Source_Country" numFmtId="0">
      <sharedItems count="10">
        <s v="Germany"/>
        <s v="Japan"/>
        <s v="Brazil"/>
        <s v="India"/>
        <s v="United States"/>
        <s v="United Kingdom"/>
        <s v="Singapore"/>
        <s v="France"/>
        <s v="Australia"/>
        <s v="Canada"/>
      </sharedItems>
    </cacheField>
    <cacheField name="Target_Asset" numFmtId="0">
      <sharedItems/>
    </cacheField>
    <cacheField name="Status" numFmtId="0">
      <sharedItems count="4">
        <s v="Open"/>
        <s v="Investigating"/>
        <s v="Resolved"/>
        <s v="Contained"/>
      </sharedItems>
    </cacheField>
    <cacheField name="Response_Time_Min" numFmtId="0">
      <sharedItems containsSemiMixedTypes="0" containsString="0" containsNumber="1" containsInteger="1" minValue="2" maxValue="348"/>
    </cacheField>
    <cacheField name="Financial_Impact_USD" numFmtId="0">
      <sharedItems containsSemiMixedTypes="0" containsString="0" containsNumber="1" containsInteger="1" minValue="0" maxValue="25000"/>
    </cacheField>
    <cacheField name="Affected_Users" numFmtId="0">
      <sharedItems containsSemiMixedTypes="0" containsString="0" containsNumber="1" containsInteger="1" minValue="1" maxValue="500"/>
    </cacheField>
    <cacheField name="Phishing_Flag" numFmtId="0">
      <sharedItems/>
    </cacheField>
    <cacheField name="Critical_Flag" numFmtId="0">
      <sharedItems/>
    </cacheField>
    <cacheField name="Data_Type" numFmtId="0">
      <sharedItems count="5">
        <s v="Personal"/>
        <s v="Financial"/>
        <s v="Credentials"/>
        <s v="Operational"/>
        <s v="Public"/>
      </sharedItems>
    </cacheField>
    <cacheField name="Visible_Flag" numFmtId="0">
      <sharedItems containsSemiMixedTypes="0" containsString="0" containsNumber="1" containsInteger="1" minValue="1" maxValue="1"/>
    </cacheField>
    <cacheField name="Days (Timestamp)" numFmtId="0" databaseField="0">
      <fieldGroup base="1">
        <rangePr groupBy="days" startDate="2025-01-01T13:51:00" endDate="2025-12-31T21:36: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Months (Timestamp)" numFmtId="0" databaseField="0">
      <fieldGroup base="1">
        <rangePr groupBy="months" startDate="2025-01-01T13:51:00" endDate="2025-12-31T21:36:00"/>
        <groupItems count="14">
          <s v="&lt;01-01-2025"/>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165609826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17.738142013892" createdVersion="8" refreshedVersion="8" minRefreshableVersion="3" recordCount="500" xr:uid="{15980A42-BB75-4146-8CA6-02CCB6DAF1E8}">
  <cacheSource type="worksheet">
    <worksheetSource ref="A1:P501" sheet="Incidents" r:id="rId2"/>
  </cacheSource>
  <cacheFields count="18">
    <cacheField name="Incident_ID" numFmtId="0">
      <sharedItems count="500">
        <s v="INC-0422"/>
        <s v="INC-0071"/>
        <s v="INC-0292"/>
        <s v="INC-0143"/>
        <s v="INC-0482"/>
        <s v="INC-0189"/>
        <s v="INC-0031"/>
        <s v="INC-0091"/>
        <s v="INC-0114"/>
        <s v="INC-0152"/>
        <s v="INC-0371"/>
        <s v="INC-0051"/>
        <s v="INC-0346"/>
        <s v="INC-0449"/>
        <s v="INC-0225"/>
        <s v="INC-0061"/>
        <s v="INC-0458"/>
        <s v="INC-0149"/>
        <s v="INC-0444"/>
        <s v="INC-0300"/>
        <s v="INC-0042"/>
        <s v="INC-0090"/>
        <s v="INC-0480"/>
        <s v="INC-0082"/>
        <s v="INC-0461"/>
        <s v="INC-0445"/>
        <s v="INC-0281"/>
        <s v="INC-0283"/>
        <s v="INC-0353"/>
        <s v="INC-0220"/>
        <s v="INC-0166"/>
        <s v="INC-0060"/>
        <s v="INC-0213"/>
        <s v="INC-0341"/>
        <s v="INC-0378"/>
        <s v="INC-0355"/>
        <s v="INC-0046"/>
        <s v="INC-0418"/>
        <s v="INC-0473"/>
        <s v="INC-0406"/>
        <s v="INC-0115"/>
        <s v="INC-0343"/>
        <s v="INC-0037"/>
        <s v="INC-0386"/>
        <s v="INC-0021"/>
        <s v="INC-0133"/>
        <s v="INC-0055"/>
        <s v="INC-0282"/>
        <s v="INC-0158"/>
        <s v="INC-0387"/>
        <s v="INC-0499"/>
        <s v="INC-0070"/>
        <s v="INC-0265"/>
        <s v="INC-0207"/>
        <s v="INC-0180"/>
        <s v="INC-0423"/>
        <s v="INC-0105"/>
        <s v="INC-0264"/>
        <s v="INC-0394"/>
        <s v="INC-0404"/>
        <s v="INC-0085"/>
        <s v="INC-0481"/>
        <s v="INC-0349"/>
        <s v="INC-0322"/>
        <s v="INC-0494"/>
        <s v="INC-0205"/>
        <s v="INC-0092"/>
        <s v="INC-0106"/>
        <s v="INC-0374"/>
        <s v="INC-0251"/>
        <s v="INC-0100"/>
        <s v="INC-0476"/>
        <s v="INC-0005"/>
        <s v="INC-0210"/>
        <s v="INC-0381"/>
        <s v="INC-0315"/>
        <s v="INC-0216"/>
        <s v="INC-0368"/>
        <s v="INC-0159"/>
        <s v="INC-0414"/>
        <s v="INC-0367"/>
        <s v="INC-0465"/>
        <s v="INC-0442"/>
        <s v="INC-0391"/>
        <s v="INC-0454"/>
        <s v="INC-0239"/>
        <s v="INC-0330"/>
        <s v="INC-0226"/>
        <s v="INC-0334"/>
        <s v="INC-0027"/>
        <s v="INC-0086"/>
        <s v="INC-0285"/>
        <s v="INC-0452"/>
        <s v="INC-0344"/>
        <s v="INC-0110"/>
        <s v="INC-0215"/>
        <s v="INC-0491"/>
        <s v="INC-0153"/>
        <s v="INC-0093"/>
        <s v="INC-0147"/>
        <s v="INC-0477"/>
        <s v="INC-0179"/>
        <s v="INC-0141"/>
        <s v="INC-0194"/>
        <s v="INC-0484"/>
        <s v="INC-0259"/>
        <s v="INC-0412"/>
        <s v="INC-0401"/>
        <s v="INC-0134"/>
        <s v="INC-0103"/>
        <s v="INC-0470"/>
        <s v="INC-0127"/>
        <s v="INC-0314"/>
        <s v="INC-0242"/>
        <s v="INC-0333"/>
        <s v="INC-0266"/>
        <s v="INC-0323"/>
        <s v="INC-0144"/>
        <s v="INC-0456"/>
        <s v="INC-0191"/>
        <s v="INC-0437"/>
        <s v="INC-0246"/>
        <s v="INC-0286"/>
        <s v="INC-0258"/>
        <s v="INC-0088"/>
        <s v="INC-0310"/>
        <s v="INC-0033"/>
        <s v="INC-0171"/>
        <s v="INC-0249"/>
        <s v="INC-0108"/>
        <s v="INC-0230"/>
        <s v="INC-0062"/>
        <s v="INC-0059"/>
        <s v="INC-0411"/>
        <s v="INC-0360"/>
        <s v="INC-0049"/>
        <s v="INC-0397"/>
        <s v="INC-0008"/>
        <s v="INC-0415"/>
        <s v="INC-0232"/>
        <s v="INC-0500"/>
        <s v="INC-0146"/>
        <s v="INC-0185"/>
        <s v="INC-0151"/>
        <s v="INC-0497"/>
        <s v="INC-0001"/>
        <s v="INC-0359"/>
        <s v="INC-0427"/>
        <s v="INC-0460"/>
        <s v="INC-0202"/>
        <s v="INC-0157"/>
        <s v="INC-0148"/>
        <s v="INC-0069"/>
        <s v="INC-0120"/>
        <s v="INC-0056"/>
        <s v="INC-0302"/>
        <s v="INC-0328"/>
        <s v="INC-0165"/>
        <s v="INC-0048"/>
        <s v="INC-0309"/>
        <s v="INC-0013"/>
        <s v="INC-0342"/>
        <s v="INC-0263"/>
        <s v="INC-0275"/>
        <s v="INC-0318"/>
        <s v="INC-0304"/>
        <s v="INC-0118"/>
        <s v="INC-0041"/>
        <s v="INC-0028"/>
        <s v="INC-0376"/>
        <s v="INC-0429"/>
        <s v="INC-0224"/>
        <s v="INC-0385"/>
        <s v="INC-0235"/>
        <s v="INC-0295"/>
        <s v="INC-0336"/>
        <s v="INC-0288"/>
        <s v="INC-0211"/>
        <s v="INC-0308"/>
        <s v="INC-0020"/>
        <s v="INC-0016"/>
        <s v="INC-0496"/>
        <s v="INC-0155"/>
        <s v="INC-0248"/>
        <s v="INC-0293"/>
        <s v="INC-0490"/>
        <s v="INC-0173"/>
        <s v="INC-0399"/>
        <s v="INC-0425"/>
        <s v="INC-0428"/>
        <s v="INC-0313"/>
        <s v="INC-0052"/>
        <s v="INC-0236"/>
        <s v="INC-0390"/>
        <s v="INC-0268"/>
        <s v="INC-0140"/>
        <s v="INC-0270"/>
        <s v="INC-0324"/>
        <s v="INC-0138"/>
        <s v="INC-0094"/>
        <s v="INC-0419"/>
        <s v="INC-0436"/>
        <s v="INC-0199"/>
        <s v="INC-0017"/>
        <s v="INC-0440"/>
        <s v="INC-0228"/>
        <s v="INC-0176"/>
        <s v="INC-0486"/>
        <s v="INC-0162"/>
        <s v="INC-0269"/>
        <s v="INC-0262"/>
        <s v="INC-0178"/>
        <s v="INC-0426"/>
        <s v="INC-0169"/>
        <s v="INC-0392"/>
        <s v="INC-0018"/>
        <s v="INC-0462"/>
        <s v="INC-0019"/>
        <s v="INC-0421"/>
        <s v="INC-0043"/>
        <s v="INC-0066"/>
        <s v="INC-0197"/>
        <s v="INC-0067"/>
        <s v="INC-0117"/>
        <s v="INC-0097"/>
        <s v="INC-0010"/>
        <s v="INC-0384"/>
        <s v="INC-0128"/>
        <s v="INC-0076"/>
        <s v="INC-0007"/>
        <s v="INC-0218"/>
        <s v="INC-0121"/>
        <s v="INC-0084"/>
        <s v="INC-0212"/>
        <s v="INC-0405"/>
        <s v="INC-0479"/>
        <s v="INC-0469"/>
        <s v="INC-0208"/>
        <s v="INC-0364"/>
        <s v="INC-0038"/>
        <s v="INC-0136"/>
        <s v="INC-0012"/>
        <s v="INC-0358"/>
        <s v="INC-0040"/>
        <s v="INC-0025"/>
        <s v="INC-0184"/>
        <s v="INC-0099"/>
        <s v="INC-0209"/>
        <s v="INC-0403"/>
        <s v="INC-0447"/>
        <s v="INC-0434"/>
        <s v="INC-0450"/>
        <s v="INC-0160"/>
        <s v="INC-0253"/>
        <s v="INC-0201"/>
        <s v="INC-0331"/>
        <s v="INC-0459"/>
        <s v="INC-0164"/>
        <s v="INC-0026"/>
        <s v="INC-0351"/>
        <s v="INC-0297"/>
        <s v="INC-0372"/>
        <s v="INC-0221"/>
        <s v="INC-0485"/>
        <s v="INC-0332"/>
        <s v="INC-0408"/>
        <s v="INC-0483"/>
        <s v="INC-0261"/>
        <s v="INC-0493"/>
        <s v="INC-0250"/>
        <s v="INC-0347"/>
        <s v="INC-0455"/>
        <s v="INC-0124"/>
        <s v="INC-0365"/>
        <s v="INC-0329"/>
        <s v="INC-0468"/>
        <s v="INC-0340"/>
        <s v="INC-0217"/>
        <s v="INC-0238"/>
        <s v="INC-0009"/>
        <s v="INC-0366"/>
        <s v="INC-0311"/>
        <s v="INC-0370"/>
        <s v="INC-0337"/>
        <s v="INC-0274"/>
        <s v="INC-0377"/>
        <s v="INC-0325"/>
        <s v="INC-0290"/>
        <s v="INC-0116"/>
        <s v="INC-0463"/>
        <s v="INC-0305"/>
        <s v="INC-0362"/>
        <s v="INC-0272"/>
        <s v="INC-0161"/>
        <s v="INC-0156"/>
        <s v="INC-0219"/>
        <s v="INC-0111"/>
        <s v="INC-0466"/>
        <s v="INC-0400"/>
        <s v="INC-0388"/>
        <s v="INC-0402"/>
        <s v="INC-0196"/>
        <s v="INC-0006"/>
        <s v="INC-0014"/>
        <s v="INC-0104"/>
        <s v="INC-0489"/>
        <s v="INC-0467"/>
        <s v="INC-0168"/>
        <s v="INC-0393"/>
        <s v="INC-0078"/>
        <s v="INC-0074"/>
        <s v="INC-0045"/>
        <s v="INC-0348"/>
        <s v="INC-0119"/>
        <s v="INC-0098"/>
        <s v="INC-0475"/>
        <s v="INC-0321"/>
        <s v="INC-0175"/>
        <s v="INC-0303"/>
        <s v="INC-0011"/>
        <s v="INC-0287"/>
        <s v="INC-0022"/>
        <s v="INC-0036"/>
        <s v="INC-0439"/>
        <s v="INC-0109"/>
        <s v="INC-0375"/>
        <s v="INC-0081"/>
        <s v="INC-0478"/>
        <s v="INC-0077"/>
        <s v="INC-0280"/>
        <s v="INC-0015"/>
        <s v="INC-0137"/>
        <s v="INC-0373"/>
        <s v="INC-0498"/>
        <s v="INC-0443"/>
        <s v="INC-0058"/>
        <s v="INC-0396"/>
        <s v="INC-0181"/>
        <s v="INC-0145"/>
        <s v="INC-0335"/>
        <s v="INC-0361"/>
        <s v="INC-0233"/>
        <s v="INC-0431"/>
        <s v="INC-0068"/>
        <s v="INC-0195"/>
        <s v="INC-0023"/>
        <s v="INC-0044"/>
        <s v="INC-0296"/>
        <s v="INC-0107"/>
        <s v="INC-0075"/>
        <s v="INC-0446"/>
        <s v="INC-0095"/>
        <s v="INC-0096"/>
        <s v="INC-0237"/>
        <s v="INC-0338"/>
        <s v="INC-0004"/>
        <s v="INC-0142"/>
        <s v="INC-0379"/>
        <s v="INC-0186"/>
        <s v="INC-0150"/>
        <s v="INC-0380"/>
        <s v="INC-0083"/>
        <s v="INC-0035"/>
        <s v="INC-0089"/>
        <s v="INC-0243"/>
        <s v="INC-0029"/>
        <s v="INC-0409"/>
        <s v="INC-0214"/>
        <s v="INC-0416"/>
        <s v="INC-0306"/>
        <s v="INC-0453"/>
        <s v="INC-0122"/>
        <s v="INC-0034"/>
        <s v="INC-0278"/>
        <s v="INC-0417"/>
        <s v="INC-0424"/>
        <s v="INC-0247"/>
        <s v="INC-0163"/>
        <s v="INC-0382"/>
        <s v="INC-0398"/>
        <s v="INC-0383"/>
        <s v="INC-0369"/>
        <s v="INC-0129"/>
        <s v="INC-0139"/>
        <s v="INC-0154"/>
        <s v="INC-0192"/>
        <s v="INC-0050"/>
        <s v="INC-0073"/>
        <s v="INC-0413"/>
        <s v="INC-0317"/>
        <s v="INC-0193"/>
        <s v="INC-0187"/>
        <s v="INC-0047"/>
        <s v="INC-0319"/>
        <s v="INC-0030"/>
        <s v="INC-0291"/>
        <s v="INC-0167"/>
        <s v="INC-0307"/>
        <s v="INC-0435"/>
        <s v="INC-0002"/>
        <s v="INC-0327"/>
        <s v="INC-0125"/>
        <s v="INC-0267"/>
        <s v="INC-0284"/>
        <s v="INC-0433"/>
        <s v="INC-0064"/>
        <s v="INC-0024"/>
        <s v="INC-0039"/>
        <s v="INC-0492"/>
        <s v="INC-0079"/>
        <s v="INC-0432"/>
        <s v="INC-0087"/>
        <s v="INC-0255"/>
        <s v="INC-0182"/>
        <s v="INC-0241"/>
        <s v="INC-0457"/>
        <s v="INC-0065"/>
        <s v="INC-0256"/>
        <s v="INC-0244"/>
        <s v="INC-0123"/>
        <s v="INC-0389"/>
        <s v="INC-0254"/>
        <s v="INC-0441"/>
        <s v="INC-0471"/>
        <s v="INC-0345"/>
        <s v="INC-0130"/>
        <s v="INC-0183"/>
        <s v="INC-0354"/>
        <s v="INC-0229"/>
        <s v="INC-0113"/>
        <s v="INC-0279"/>
        <s v="INC-0053"/>
        <s v="INC-0170"/>
        <s v="INC-0003"/>
        <s v="INC-0063"/>
        <s v="INC-0223"/>
        <s v="INC-0032"/>
        <s v="INC-0350"/>
        <s v="INC-0474"/>
        <s v="INC-0252"/>
        <s v="INC-0257"/>
        <s v="INC-0410"/>
        <s v="INC-0464"/>
        <s v="INC-0188"/>
        <s v="INC-0131"/>
        <s v="INC-0316"/>
        <s v="INC-0438"/>
        <s v="INC-0395"/>
        <s v="INC-0472"/>
        <s v="INC-0204"/>
        <s v="INC-0495"/>
        <s v="INC-0420"/>
        <s v="INC-0234"/>
        <s v="INC-0273"/>
        <s v="INC-0203"/>
        <s v="INC-0301"/>
        <s v="INC-0260"/>
        <s v="INC-0363"/>
        <s v="INC-0357"/>
        <s v="INC-0326"/>
        <s v="INC-0352"/>
        <s v="INC-0298"/>
        <s v="INC-0177"/>
        <s v="INC-0271"/>
        <s v="INC-0448"/>
        <s v="INC-0487"/>
        <s v="INC-0080"/>
        <s v="INC-0299"/>
        <s v="INC-0072"/>
        <s v="INC-0289"/>
        <s v="INC-0430"/>
        <s v="INC-0277"/>
        <s v="INC-0227"/>
        <s v="INC-0339"/>
        <s v="INC-0240"/>
        <s v="INC-0320"/>
        <s v="INC-0451"/>
        <s v="INC-0356"/>
        <s v="INC-0126"/>
        <s v="INC-0407"/>
        <s v="INC-0112"/>
        <s v="INC-0200"/>
        <s v="INC-0222"/>
        <s v="INC-0190"/>
        <s v="INC-0102"/>
        <s v="INC-0101"/>
        <s v="INC-0294"/>
        <s v="INC-0206"/>
        <s v="INC-0198"/>
        <s v="INC-0231"/>
        <s v="INC-0245"/>
        <s v="INC-0135"/>
        <s v="INC-0276"/>
        <s v="INC-0174"/>
        <s v="INC-0132"/>
        <s v="INC-0057"/>
        <s v="INC-0054"/>
        <s v="INC-0312"/>
        <s v="INC-0172"/>
        <s v="INC-0488"/>
      </sharedItems>
    </cacheField>
    <cacheField name="Timestamp" numFmtId="164">
      <sharedItems containsSemiMixedTypes="0" containsNonDate="0" containsDate="1" containsString="0" minDate="2025-01-01T13:51:00" maxDate="2025-12-31T21:36:00" count="500">
        <d v="2025-01-01T13:51:00"/>
        <d v="2025-01-01T21:54:00"/>
        <d v="2025-01-02T17:11:00"/>
        <d v="2025-01-03T15:29:00"/>
        <d v="2025-01-03T23:28:00"/>
        <d v="2025-01-04T14:37:00"/>
        <d v="2025-01-04T15:23:00"/>
        <d v="2025-01-04T21:24:00"/>
        <d v="2025-01-07T10:19:00"/>
        <d v="2025-01-07T21:13:00"/>
        <d v="2025-01-07T21:16:00"/>
        <d v="2025-01-08T03:39:00"/>
        <d v="2025-01-08T04:25:00"/>
        <d v="2025-01-09T11:04:00"/>
        <d v="2025-01-10T03:07:00"/>
        <d v="2025-01-10T04:22:00"/>
        <d v="2025-01-10T05:26:00"/>
        <d v="2025-01-12T12:30:00"/>
        <d v="2025-01-13T07:24:00"/>
        <d v="2025-01-14T10:31:00"/>
        <d v="2025-01-14T14:30:00"/>
        <d v="2025-01-14T23:34:00"/>
        <d v="2025-01-16T21:37:00"/>
        <d v="2025-01-17T04:24:00"/>
        <d v="2025-01-18T14:05:00"/>
        <d v="2025-01-18T15:04:00"/>
        <d v="2025-01-18T21:53:00"/>
        <d v="2025-01-19T02:09:00"/>
        <d v="2025-01-19T10:39:00"/>
        <d v="2025-01-19T17:07:00"/>
        <d v="2025-01-20T10:15:00"/>
        <d v="2025-01-20T16:11:00"/>
        <d v="2025-01-21T11:10:00"/>
        <d v="2025-01-22T00:19:00"/>
        <d v="2025-01-22T01:43:00"/>
        <d v="2025-01-22T19:49:00"/>
        <d v="2025-01-23T04:52:00"/>
        <d v="2025-01-23T06:43:00"/>
        <d v="2025-01-24T05:03:00"/>
        <d v="2025-01-24T19:22:00"/>
        <d v="2025-01-25T12:50:00"/>
        <d v="2025-01-25T13:34:00"/>
        <d v="2025-01-25T19:58:00"/>
        <d v="2025-01-26T13:13:00"/>
        <d v="2025-01-27T01:20:00"/>
        <d v="2025-01-27T14:27:00"/>
        <d v="2025-01-28T09:38:00"/>
        <d v="2025-01-28T10:13:00"/>
        <d v="2025-01-28T18:42:00"/>
        <d v="2025-01-28T19:48:00"/>
        <d v="2025-01-29T06:13:00"/>
        <d v="2025-01-29T13:39:00"/>
        <d v="2025-01-29T23:17:00"/>
        <d v="2025-01-30T11:33:00"/>
        <d v="2025-02-01T06:20:00"/>
        <d v="2025-02-01T14:26:00"/>
        <d v="2025-02-02T05:46:00"/>
        <d v="2025-02-02T17:47:00"/>
        <d v="2025-02-03T12:05:00"/>
        <d v="2025-02-04T02:53:00"/>
        <d v="2025-02-05T14:19:00"/>
        <d v="2025-02-07T04:22:00"/>
        <d v="2025-02-07T05:51:00"/>
        <d v="2025-02-07T22:36:00"/>
        <d v="2025-02-08T02:11:00"/>
        <d v="2025-02-08T02:19:00"/>
        <d v="2025-02-08T13:51:00"/>
        <d v="2025-02-08T14:54:00"/>
        <d v="2025-02-08T15:45:00"/>
        <d v="2025-02-09T04:20:00"/>
        <d v="2025-02-09T12:44:00"/>
        <d v="2025-02-09T21:15:00"/>
        <d v="2025-02-13T01:09:00"/>
        <d v="2025-02-14T03:25:00"/>
        <d v="2025-02-14T07:22:00"/>
        <d v="2025-02-14T09:49:00"/>
        <d v="2025-02-15T11:05:00"/>
        <d v="2025-02-15T20:23:00"/>
        <d v="2025-02-18T03:03:00"/>
        <d v="2025-02-21T17:42:00"/>
        <d v="2025-02-21T21:46:00"/>
        <d v="2025-02-26T18:11:00"/>
        <d v="2025-02-26T19:39:00"/>
        <d v="2025-02-27T17:40:00"/>
        <d v="2025-02-28T08:03:00"/>
        <d v="2025-02-28T11:06:00"/>
        <d v="2025-02-28T15:01:00"/>
        <d v="2025-02-28T22:07:00"/>
        <d v="2025-03-01T05:04:00"/>
        <d v="2025-03-01T11:43:00"/>
        <d v="2025-03-02T10:39:00"/>
        <d v="2025-03-03T16:42:00"/>
        <d v="2025-03-04T22:33:00"/>
        <d v="2025-03-05T01:11:00"/>
        <d v="2025-03-05T12:16:00"/>
        <d v="2025-03-05T20:33:00"/>
        <d v="2025-03-06T00:16:00"/>
        <d v="2025-03-06T12:20:00"/>
        <d v="2025-03-06T16:02:00"/>
        <d v="2025-03-07T01:34:00"/>
        <d v="2025-03-07T05:40:00"/>
        <d v="2025-03-07T09:33:00"/>
        <d v="2025-03-08T21:43:00"/>
        <d v="2025-03-09T07:01:00"/>
        <d v="2025-03-10T08:01:00"/>
        <d v="2025-03-11T05:19:00"/>
        <d v="2025-03-11T15:33:00"/>
        <d v="2025-03-13T17:27:00"/>
        <d v="2025-03-15T06:12:00"/>
        <d v="2025-03-15T08:31:00"/>
        <d v="2025-03-15T14:29:00"/>
        <d v="2025-03-17T07:24:00"/>
        <d v="2025-03-17T16:58:00"/>
        <d v="2025-03-19T09:45:00"/>
        <d v="2025-03-19T12:05:00"/>
        <d v="2025-03-23T19:40:00"/>
        <d v="2025-03-24T02:45:00"/>
        <d v="2025-03-25T05:21:00"/>
        <d v="2025-03-25T14:22:00"/>
        <d v="2025-03-25T16:24:00"/>
        <d v="2025-03-26T21:56:00"/>
        <d v="2025-03-27T11:08:00"/>
        <d v="2025-03-27T15:40:00"/>
        <d v="2025-03-29T01:39:00"/>
        <d v="2025-03-30T11:14:00"/>
        <d v="2025-03-30T15:17:00"/>
        <d v="2025-03-31T07:28:00"/>
        <d v="2025-03-31T15:04:00"/>
        <d v="2025-04-01T17:03:00"/>
        <d v="2025-04-03T20:07:00"/>
        <d v="2025-04-04T08:20:00"/>
        <d v="2025-04-04T16:04:00"/>
        <d v="2025-04-04T23:37:00"/>
        <d v="2025-04-07T00:23:00"/>
        <d v="2025-04-08T04:44:00"/>
        <d v="2025-04-08T17:29:00"/>
        <d v="2025-04-09T04:41:00"/>
        <d v="2025-04-09T11:39:00"/>
        <d v="2025-04-09T21:10:00"/>
        <d v="2025-04-10T12:22:00"/>
        <d v="2025-04-10T17:08:00"/>
        <d v="2025-04-11T19:41:00"/>
        <d v="2025-04-12T22:26:00"/>
        <d v="2025-04-13T07:16:00"/>
        <d v="2025-04-13T14:38:00"/>
        <d v="2025-04-13T19:28:00"/>
        <d v="2025-04-14T18:13:00"/>
        <d v="2025-04-18T08:12:00"/>
        <d v="2025-04-18T09:30:00"/>
        <d v="2025-04-19T11:47:00"/>
        <d v="2025-04-19T18:23:00"/>
        <d v="2025-04-20T15:53:00"/>
        <d v="2025-04-21T07:59:00"/>
        <d v="2025-04-21T13:55:00"/>
        <d v="2025-04-21T21:33:00"/>
        <d v="2025-04-22T00:54:00"/>
        <d v="2025-04-22T11:46:00"/>
        <d v="2025-04-22T12:08:00"/>
        <d v="2025-04-22T14:22:00"/>
        <d v="2025-04-22T22:16:00"/>
        <d v="2025-04-23T04:48:00"/>
        <d v="2025-04-23T08:08:00"/>
        <d v="2025-04-23T11:52:00"/>
        <d v="2025-04-24T10:36:00"/>
        <d v="2025-04-26T14:08:00"/>
        <d v="2025-04-26T22:15:00"/>
        <d v="2025-04-27T01:35:00"/>
        <d v="2025-04-27T05:57:00"/>
        <d v="2025-04-27T22:08:00"/>
        <d v="2025-04-28T06:08:00"/>
        <d v="2025-04-28T06:45:00"/>
        <d v="2025-04-28T06:52:00"/>
        <d v="2025-04-28T17:46:00"/>
        <d v="2025-04-29T15:46:00"/>
        <d v="2025-04-30T13:49:00"/>
        <d v="2025-05-02T15:43:00"/>
        <d v="2025-05-03T09:28:00"/>
        <d v="2025-05-04T04:34:00"/>
        <d v="2025-05-05T12:31:00"/>
        <d v="2025-05-08T00:47:00"/>
        <d v="2025-05-08T06:17:00"/>
        <d v="2025-05-08T18:21:00"/>
        <d v="2025-05-09T01:59:00"/>
        <d v="2025-05-09T06:48:00"/>
        <d v="2025-05-09T12:31:00"/>
        <d v="2025-05-09T22:09:00"/>
        <d v="2025-05-09T23:56:00"/>
        <d v="2025-05-10T12:57:00"/>
        <d v="2025-05-10T23:08:00"/>
        <d v="2025-05-11T01:32:00"/>
        <d v="2025-05-11T12:53:00"/>
        <d v="2025-05-13T08:11:00"/>
        <d v="2025-05-14T06:31:00"/>
        <d v="2025-05-14T08:52:00"/>
        <d v="2025-05-14T14:26:00"/>
        <d v="2025-05-16T00:58:00"/>
        <d v="2025-05-17T03:18:00"/>
        <d v="2025-05-17T14:15:00"/>
        <d v="2025-05-18T08:13:00"/>
        <d v="2025-05-20T04:36:00"/>
        <d v="2025-05-20T05:21:00"/>
        <d v="2025-05-20T05:43:00"/>
        <d v="2025-05-22T02:47:00"/>
        <d v="2025-05-24T15:56:00"/>
        <d v="2025-05-25T18:49:00"/>
        <d v="2025-05-27T08:26:00"/>
        <d v="2025-05-28T23:14:00"/>
        <d v="2025-05-29T01:53:00"/>
        <d v="2025-05-29T07:45:00"/>
        <d v="2025-05-30T18:47:00"/>
        <d v="2025-05-31T01:55:00"/>
        <d v="2025-06-01T01:27:00"/>
        <d v="2025-06-01T09:44:00"/>
        <d v="2025-06-01T12:11:00"/>
        <d v="2025-06-01T18:17:00"/>
        <d v="2025-06-01T21:55:00"/>
        <d v="2025-06-02T12:37:00"/>
        <d v="2025-06-02T17:45:00"/>
        <d v="2025-06-03T02:14:00"/>
        <d v="2025-06-05T20:07:00"/>
        <d v="2025-06-06T05:56:00"/>
        <d v="2025-06-06T18:03:00"/>
        <d v="2025-06-08T14:35:00"/>
        <d v="2025-06-08T23:19:00"/>
        <d v="2025-06-09T02:37:00"/>
        <d v="2025-06-09T06:58:00"/>
        <d v="2025-06-09T14:08:00"/>
        <d v="2025-06-10T08:24:00"/>
        <d v="2025-06-11T00:22:00"/>
        <d v="2025-06-12T02:32:00"/>
        <d v="2025-06-12T15:08:00"/>
        <d v="2025-06-13T12:22:00"/>
        <d v="2025-06-13T16:58:00"/>
        <d v="2025-06-14T08:48:00"/>
        <d v="2025-06-14T08:58:00"/>
        <d v="2025-06-15T21:52:00"/>
        <d v="2025-06-15T22:03:00"/>
        <d v="2025-06-16T01:55:00"/>
        <d v="2025-06-16T03:50:00"/>
        <d v="2025-06-17T09:08:00"/>
        <d v="2025-06-19T07:23:00"/>
        <d v="2025-06-21T23:14:00"/>
        <d v="2025-06-22T03:21:00"/>
        <d v="2025-06-22T12:49:00"/>
        <d v="2025-06-22T19:00:00"/>
        <d v="2025-06-25T10:36:00"/>
        <d v="2025-06-25T17:05:00"/>
        <d v="2025-06-25T19:55:00"/>
        <d v="2025-06-25T20:53:00"/>
        <d v="2025-06-27T14:41:00"/>
        <d v="2025-06-29T21:29:00"/>
        <d v="2025-06-30T00:06:00"/>
        <d v="2025-06-30T15:31:00"/>
        <d v="2025-06-30T23:51:00"/>
        <d v="2025-07-02T08:38:00"/>
        <d v="2025-07-03T14:33:00"/>
        <d v="2025-07-04T19:39:00"/>
        <d v="2025-07-05T15:07:00"/>
        <d v="2025-07-05T21:57:00"/>
        <d v="2025-07-06T19:09:00"/>
        <d v="2025-07-06T20:50:00"/>
        <d v="2025-07-07T01:03:00"/>
        <d v="2025-07-07T08:00:00"/>
        <d v="2025-07-08T20:44:00"/>
        <d v="2025-07-10T09:53:00"/>
        <d v="2025-07-11T05:13:00"/>
        <d v="2025-07-12T02:34:00"/>
        <d v="2025-07-12T04:26:00"/>
        <d v="2025-07-12T14:25:00"/>
        <d v="2025-07-12T16:21:00"/>
        <d v="2025-07-14T14:35:00"/>
        <d v="2025-07-14T21:48:00"/>
        <d v="2025-07-17T04:52:00"/>
        <d v="2025-07-19T09:25:00"/>
        <d v="2025-07-19T22:10:00"/>
        <d v="2025-07-20T13:07:00"/>
        <d v="2025-07-21T19:05:00"/>
        <d v="2025-07-22T18:49:00"/>
        <d v="2025-07-24T14:59:00"/>
        <d v="2025-07-26T14:25:00"/>
        <d v="2025-07-26T22:13:00"/>
        <d v="2025-07-27T08:11:00"/>
        <d v="2025-07-27T13:29:00"/>
        <d v="2025-07-27T15:03:00"/>
        <d v="2025-07-28T08:05:00"/>
        <d v="2025-07-29T11:37:00"/>
        <d v="2025-07-30T02:23:00"/>
        <d v="2025-07-30T11:28:00"/>
        <d v="2025-07-30T21:36:00"/>
        <d v="2025-07-30T23:06:00"/>
        <d v="2025-07-31T04:41:00"/>
        <d v="2025-07-31T11:22:00"/>
        <d v="2025-07-31T12:39:00"/>
        <d v="2025-08-01T11:31:00"/>
        <d v="2025-08-02T07:48:00"/>
        <d v="2025-08-02T10:02:00"/>
        <d v="2025-08-02T18:23:00"/>
        <d v="2025-08-02T18:44:00"/>
        <d v="2025-08-02T18:46:00"/>
        <d v="2025-08-02T20:25:00"/>
        <d v="2025-08-03T05:28:00"/>
        <d v="2025-08-04T00:07:00"/>
        <d v="2025-08-05T12:40:00"/>
        <d v="2025-08-06T05:31:00"/>
        <d v="2025-08-07T16:11:00"/>
        <d v="2025-08-08T07:22:00"/>
        <d v="2025-08-08T17:58:00"/>
        <d v="2025-08-09T13:02:00"/>
        <d v="2025-08-09T18:22:00"/>
        <d v="2025-08-11T22:47:00"/>
        <d v="2025-08-12T12:29:00"/>
        <d v="2025-08-12T14:48:00"/>
        <d v="2025-08-12T15:17:00"/>
        <d v="2025-08-13T02:25:00"/>
        <d v="2025-08-14T11:41:00"/>
        <d v="2025-08-15T11:23:00"/>
        <d v="2025-08-15T18:10:00"/>
        <d v="2025-08-16T23:42:00"/>
        <d v="2025-08-18T01:35:00"/>
        <d v="2025-08-19T00:00:00"/>
        <d v="2025-08-20T17:50:00"/>
        <d v="2025-08-21T04:23:00"/>
        <d v="2025-08-21T18:11:00"/>
        <d v="2025-08-24T17:29:00"/>
        <d v="2025-08-24T19:35:00"/>
        <d v="2025-08-25T05:05:00"/>
        <d v="2025-08-25T06:08:00"/>
        <d v="2025-08-26T05:37:00"/>
        <d v="2025-08-27T04:02:00"/>
        <d v="2025-08-27T04:22:00"/>
        <d v="2025-08-28T15:32:00"/>
        <d v="2025-08-30T04:46:00"/>
        <d v="2025-09-01T10:26:00"/>
        <d v="2025-09-01T15:45:00"/>
        <d v="2025-09-03T17:45:00"/>
        <d v="2025-09-04T02:50:00"/>
        <d v="2025-09-04T04:19:00"/>
        <d v="2025-09-05T02:07:00"/>
        <d v="2025-09-06T08:00:00"/>
        <d v="2025-09-06T13:13:00"/>
        <d v="2025-09-08T19:34:00"/>
        <d v="2025-09-09T10:34:00"/>
        <d v="2025-09-10T10:01:00"/>
        <d v="2025-09-11T09:39:00"/>
        <d v="2025-09-12T20:04:00"/>
        <d v="2025-09-13T02:17:00"/>
        <d v="2025-09-13T04:46:00"/>
        <d v="2025-09-13T05:47:00"/>
        <d v="2025-09-14T05:14:00"/>
        <d v="2025-09-14T13:50:00"/>
        <d v="2025-09-15T04:06:00"/>
        <d v="2025-09-17T07:19:00"/>
        <d v="2025-09-18T21:46:00"/>
        <d v="2025-09-21T00:22:00"/>
        <d v="2025-09-21T06:55:00"/>
        <d v="2025-09-21T14:34:00"/>
        <d v="2025-09-21T21:43:00"/>
        <d v="2025-09-22T12:21:00"/>
        <d v="2025-09-22T19:37:00"/>
        <d v="2025-09-23T01:10:00"/>
        <d v="2025-09-23T14:34:00"/>
        <d v="2025-09-25T12:56:00"/>
        <d v="2025-09-25T16:54:00"/>
        <d v="2025-09-27T14:52:00"/>
        <d v="2025-09-29T03:34:00"/>
        <d v="2025-09-29T06:04:00"/>
        <d v="2025-09-29T17:57:00"/>
        <d v="2025-09-30T02:59:00"/>
        <d v="2025-09-30T05:13:00"/>
        <d v="2025-09-30T09:29:00"/>
        <d v="2025-09-30T15:58:00"/>
        <d v="2025-10-03T07:42:00"/>
        <d v="2025-10-04T03:09:00"/>
        <d v="2025-10-04T19:23:00"/>
        <d v="2025-10-04T20:15:00"/>
        <d v="2025-10-05T00:10:00"/>
        <d v="2025-10-05T04:26:00"/>
        <d v="2025-10-05T10:36:00"/>
        <d v="2025-10-05T23:48:00"/>
        <d v="2025-10-06T06:39:00"/>
        <d v="2025-10-06T10:05:00"/>
        <d v="2025-10-06T17:27:00"/>
        <d v="2025-10-06T18:44:00"/>
        <d v="2025-10-07T13:18:00"/>
        <d v="2025-10-09T03:33:00"/>
        <d v="2025-10-11T19:44:00"/>
        <d v="2025-10-12T03:09:00"/>
        <d v="2025-10-12T10:21:00"/>
        <d v="2025-10-13T01:57:00"/>
        <d v="2025-10-13T06:12:00"/>
        <d v="2025-10-13T08:32:00"/>
        <d v="2025-10-13T15:20:00"/>
        <d v="2025-10-15T01:27:00"/>
        <d v="2025-10-15T14:11:00"/>
        <d v="2025-10-16T04:22:00"/>
        <d v="2025-10-19T09:36:00"/>
        <d v="2025-10-20T05:20:00"/>
        <d v="2025-10-20T07:07:00"/>
        <d v="2025-10-20T08:14:00"/>
        <d v="2025-10-21T01:59:00"/>
        <d v="2025-10-21T14:57:00"/>
        <d v="2025-10-21T19:22:00"/>
        <d v="2025-10-22T14:37:00"/>
        <d v="2025-10-22T23:25:00"/>
        <d v="2025-10-23T01:35:00"/>
        <d v="2025-10-23T07:38:00"/>
        <d v="2025-10-26T21:47:00"/>
        <d v="2025-10-28T03:35:00"/>
        <d v="2025-10-28T12:00:00"/>
        <d v="2025-10-30T04:19:00"/>
        <d v="2025-10-31T03:39:00"/>
        <d v="2025-11-01T16:09:00"/>
        <d v="2025-11-02T04:24:00"/>
        <d v="2025-11-03T10:55:00"/>
        <d v="2025-11-04T08:10:00"/>
        <d v="2025-11-04T18:44:00"/>
        <d v="2025-11-05T07:39:00"/>
        <d v="2025-11-06T20:07:00"/>
        <d v="2025-11-07T05:53:00"/>
        <d v="2025-11-08T14:14:00"/>
        <d v="2025-11-09T06:22:00"/>
        <d v="2025-11-09T09:39:00"/>
        <d v="2025-11-09T19:31:00"/>
        <d v="2025-11-10T18:33:00"/>
        <d v="2025-11-11T14:07:00"/>
        <d v="2025-11-12T00:48:00"/>
        <d v="2025-11-12T19:05:00"/>
        <d v="2025-11-12T21:29:00"/>
        <d v="2025-11-12T23:54:00"/>
        <d v="2025-11-13T02:58:00"/>
        <d v="2025-11-13T08:05:00"/>
        <d v="2025-11-15T15:16:00"/>
        <d v="2025-11-15T19:48:00"/>
        <d v="2025-11-16T02:36:00"/>
        <d v="2025-11-16T07:10:00"/>
        <d v="2025-11-18T01:25:00"/>
        <d v="2025-11-19T00:32:00"/>
        <d v="2025-11-20T11:33:00"/>
        <d v="2025-11-20T13:13:00"/>
        <d v="2025-11-20T14:34:00"/>
        <d v="2025-11-20T15:51:00"/>
        <d v="2025-11-21T04:19:00"/>
        <d v="2025-11-21T06:17:00"/>
        <d v="2025-11-21T11:10:00"/>
        <d v="2025-11-24T15:01:00"/>
        <d v="2025-11-24T17:26:00"/>
        <d v="2025-11-25T01:07:00"/>
        <d v="2025-11-25T14:03:00"/>
        <d v="2025-11-28T15:16:00"/>
        <d v="2025-11-28T18:14:00"/>
        <d v="2025-11-29T00:59:00"/>
        <d v="2025-12-01T11:26:00"/>
        <d v="2025-12-03T03:13:00"/>
        <d v="2025-12-04T05:18:00"/>
        <d v="2025-12-04T17:01:00"/>
        <d v="2025-12-05T00:06:00"/>
        <d v="2025-12-05T10:51:00"/>
        <d v="2025-12-06T05:07:00"/>
        <d v="2025-12-06T06:23:00"/>
        <d v="2025-12-06T11:22:00"/>
        <d v="2025-12-07T03:06:00"/>
        <d v="2025-12-07T09:18:00"/>
        <d v="2025-12-07T11:56:00"/>
        <d v="2025-12-07T14:14:00"/>
        <d v="2025-12-07T15:44:00"/>
        <d v="2025-12-07T23:19:00"/>
        <d v="2025-12-08T11:23:00"/>
        <d v="2025-12-09T23:10:00"/>
        <d v="2025-12-13T16:42:00"/>
        <d v="2025-12-14T01:55:00"/>
        <d v="2025-12-14T05:15:00"/>
        <d v="2025-12-14T20:49:00"/>
        <d v="2025-12-15T17:31:00"/>
        <d v="2025-12-16T05:55:00"/>
        <d v="2025-12-17T10:42:00"/>
        <d v="2025-12-17T16:32:00"/>
        <d v="2025-12-17T17:15:00"/>
        <d v="2025-12-18T01:47:00"/>
        <d v="2025-12-18T05:04:00"/>
        <d v="2025-12-18T19:48:00"/>
        <d v="2025-12-19T01:32:00"/>
        <d v="2025-12-19T06:20:00"/>
        <d v="2025-12-21T07:02:00"/>
        <d v="2025-12-21T12:14:00"/>
        <d v="2025-12-22T01:13:00"/>
        <d v="2025-12-22T05:59:00"/>
        <d v="2025-12-23T19:11:00"/>
        <d v="2025-12-23T20:48:00"/>
        <d v="2025-12-27T00:07:00"/>
        <d v="2025-12-27T06:40:00"/>
        <d v="2025-12-28T07:29:00"/>
        <d v="2025-12-28T14:58:00"/>
        <d v="2025-12-29T21:23:00"/>
        <d v="2025-12-30T09:29:00"/>
        <d v="2025-12-30T10:44:00"/>
        <d v="2025-12-31T05:36:00"/>
        <d v="2025-12-31T13:58:00"/>
        <d v="2025-12-31T16:48:00"/>
        <d v="2025-12-31T18:52:00"/>
        <d v="2025-12-31T21:36:00"/>
      </sharedItems>
      <fieldGroup par="17"/>
    </cacheField>
    <cacheField name="Month" numFmtId="0">
      <sharedItems/>
    </cacheField>
    <cacheField name="Year" numFmtId="0">
      <sharedItems containsSemiMixedTypes="0" containsString="0" containsNumber="1" containsInteger="1" minValue="2025" maxValue="2025"/>
    </cacheField>
    <cacheField name="Attack_Type" numFmtId="0">
      <sharedItems count="8">
        <s v="DDoS"/>
        <s v="Phishing"/>
        <s v="Malware"/>
        <s v="Spoofing"/>
        <s v="Brute Force"/>
        <s v="Ransomware"/>
        <s v="Insider Threat"/>
        <s v="SQL Injection"/>
      </sharedItems>
    </cacheField>
    <cacheField name="Severity" numFmtId="0">
      <sharedItems count="4">
        <s v="Medium"/>
        <s v="Low"/>
        <s v="Critical"/>
        <s v="High"/>
      </sharedItems>
    </cacheField>
    <cacheField name="Source_Channel" numFmtId="0">
      <sharedItems/>
    </cacheField>
    <cacheField name="Source_Country" numFmtId="0">
      <sharedItems count="10">
        <s v="Germany"/>
        <s v="Japan"/>
        <s v="Brazil"/>
        <s v="India"/>
        <s v="United States"/>
        <s v="United Kingdom"/>
        <s v="Singapore"/>
        <s v="France"/>
        <s v="Australia"/>
        <s v="Canada"/>
      </sharedItems>
    </cacheField>
    <cacheField name="Target_Asset" numFmtId="0">
      <sharedItems/>
    </cacheField>
    <cacheField name="Status" numFmtId="0">
      <sharedItems count="4">
        <s v="Open"/>
        <s v="Investigating"/>
        <s v="Resolved"/>
        <s v="Contained"/>
      </sharedItems>
    </cacheField>
    <cacheField name="Response_Time_Min" numFmtId="0">
      <sharedItems containsSemiMixedTypes="0" containsString="0" containsNumber="1" containsInteger="1" minValue="2" maxValue="348"/>
    </cacheField>
    <cacheField name="Financial_Impact_USD" numFmtId="0">
      <sharedItems containsSemiMixedTypes="0" containsString="0" containsNumber="1" containsInteger="1" minValue="0" maxValue="25000"/>
    </cacheField>
    <cacheField name="Affected_Users" numFmtId="0">
      <sharedItems containsSemiMixedTypes="0" containsString="0" containsNumber="1" containsInteger="1" minValue="1" maxValue="500"/>
    </cacheField>
    <cacheField name="Phishing_Flag" numFmtId="0">
      <sharedItems/>
    </cacheField>
    <cacheField name="Critical_Flag" numFmtId="0">
      <sharedItems/>
    </cacheField>
    <cacheField name="Data_Type" numFmtId="0">
      <sharedItems/>
    </cacheField>
    <cacheField name="Days (Timestamp)" numFmtId="0" databaseField="0">
      <fieldGroup base="1">
        <rangePr groupBy="days" startDate="2025-01-01T13:51:00" endDate="2025-12-31T21:36: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31/2025"/>
        </groupItems>
      </fieldGroup>
    </cacheField>
    <cacheField name="Months (Timestamp)" numFmtId="0" databaseField="0">
      <fieldGroup base="1">
        <rangePr groupBy="months" startDate="2025-01-01T13:51:00" endDate="2025-12-31T21:36:00"/>
        <groupItems count="14">
          <s v="&lt;1/1/2025"/>
          <s v="Jan"/>
          <s v="Feb"/>
          <s v="Mar"/>
          <s v="Apr"/>
          <s v="May"/>
          <s v="Jun"/>
          <s v="Jul"/>
          <s v="Aug"/>
          <s v="Sep"/>
          <s v="Oct"/>
          <s v="Nov"/>
          <s v="Dec"/>
          <s v="&gt;12/31/2025"/>
        </groupItems>
      </fieldGroup>
    </cacheField>
  </cacheFields>
  <extLst>
    <ext xmlns:x14="http://schemas.microsoft.com/office/spreadsheetml/2009/9/main" uri="{725AE2AE-9491-48be-B2B4-4EB974FC3084}">
      <x14:pivotCacheDefinition pivotCacheId="157987036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diy" refreshedDate="46317.660378587963" createdVersion="8" refreshedVersion="8" minRefreshableVersion="3" recordCount="500" xr:uid="{25C6F40C-D5A9-45F4-BAC2-6EAAF49F91A4}">
  <cacheSource type="worksheet">
    <worksheetSource name="tblIncidents" r:id="rId2"/>
  </cacheSource>
  <cacheFields count="19">
    <cacheField name="Incident_ID" numFmtId="0">
      <sharedItems count="500">
        <s v="INC-0422"/>
        <s v="INC-0071"/>
        <s v="INC-0292"/>
        <s v="INC-0143"/>
        <s v="INC-0482"/>
        <s v="INC-0189"/>
        <s v="INC-0031"/>
        <s v="INC-0091"/>
        <s v="INC-0114"/>
        <s v="INC-0152"/>
        <s v="INC-0371"/>
        <s v="INC-0051"/>
        <s v="INC-0346"/>
        <s v="INC-0449"/>
        <s v="INC-0225"/>
        <s v="INC-0061"/>
        <s v="INC-0458"/>
        <s v="INC-0149"/>
        <s v="INC-0444"/>
        <s v="INC-0300"/>
        <s v="INC-0042"/>
        <s v="INC-0090"/>
        <s v="INC-0480"/>
        <s v="INC-0082"/>
        <s v="INC-0461"/>
        <s v="INC-0445"/>
        <s v="INC-0281"/>
        <s v="INC-0283"/>
        <s v="INC-0353"/>
        <s v="INC-0220"/>
        <s v="INC-0166"/>
        <s v="INC-0060"/>
        <s v="INC-0213"/>
        <s v="INC-0341"/>
        <s v="INC-0378"/>
        <s v="INC-0355"/>
        <s v="INC-0046"/>
        <s v="INC-0418"/>
        <s v="INC-0473"/>
        <s v="INC-0406"/>
        <s v="INC-0115"/>
        <s v="INC-0343"/>
        <s v="INC-0037"/>
        <s v="INC-0386"/>
        <s v="INC-0021"/>
        <s v="INC-0133"/>
        <s v="INC-0055"/>
        <s v="INC-0282"/>
        <s v="INC-0158"/>
        <s v="INC-0387"/>
        <s v="INC-0499"/>
        <s v="INC-0070"/>
        <s v="INC-0265"/>
        <s v="INC-0207"/>
        <s v="INC-0180"/>
        <s v="INC-0423"/>
        <s v="INC-0105"/>
        <s v="INC-0264"/>
        <s v="INC-0394"/>
        <s v="INC-0404"/>
        <s v="INC-0085"/>
        <s v="INC-0481"/>
        <s v="INC-0349"/>
        <s v="INC-0322"/>
        <s v="INC-0494"/>
        <s v="INC-0205"/>
        <s v="INC-0092"/>
        <s v="INC-0106"/>
        <s v="INC-0374"/>
        <s v="INC-0251"/>
        <s v="INC-0100"/>
        <s v="INC-0476"/>
        <s v="INC-0005"/>
        <s v="INC-0210"/>
        <s v="INC-0381"/>
        <s v="INC-0315"/>
        <s v="INC-0216"/>
        <s v="INC-0368"/>
        <s v="INC-0159"/>
        <s v="INC-0414"/>
        <s v="INC-0367"/>
        <s v="INC-0465"/>
        <s v="INC-0442"/>
        <s v="INC-0391"/>
        <s v="INC-0454"/>
        <s v="INC-0239"/>
        <s v="INC-0330"/>
        <s v="INC-0226"/>
        <s v="INC-0334"/>
        <s v="INC-0027"/>
        <s v="INC-0086"/>
        <s v="INC-0285"/>
        <s v="INC-0452"/>
        <s v="INC-0344"/>
        <s v="INC-0110"/>
        <s v="INC-0215"/>
        <s v="INC-0491"/>
        <s v="INC-0153"/>
        <s v="INC-0093"/>
        <s v="INC-0147"/>
        <s v="INC-0477"/>
        <s v="INC-0179"/>
        <s v="INC-0141"/>
        <s v="INC-0194"/>
        <s v="INC-0484"/>
        <s v="INC-0259"/>
        <s v="INC-0412"/>
        <s v="INC-0401"/>
        <s v="INC-0134"/>
        <s v="INC-0103"/>
        <s v="INC-0470"/>
        <s v="INC-0127"/>
        <s v="INC-0314"/>
        <s v="INC-0242"/>
        <s v="INC-0333"/>
        <s v="INC-0266"/>
        <s v="INC-0323"/>
        <s v="INC-0144"/>
        <s v="INC-0456"/>
        <s v="INC-0191"/>
        <s v="INC-0437"/>
        <s v="INC-0246"/>
        <s v="INC-0286"/>
        <s v="INC-0258"/>
        <s v="INC-0088"/>
        <s v="INC-0310"/>
        <s v="INC-0033"/>
        <s v="INC-0171"/>
        <s v="INC-0249"/>
        <s v="INC-0108"/>
        <s v="INC-0230"/>
        <s v="INC-0062"/>
        <s v="INC-0059"/>
        <s v="INC-0411"/>
        <s v="INC-0360"/>
        <s v="INC-0049"/>
        <s v="INC-0397"/>
        <s v="INC-0008"/>
        <s v="INC-0415"/>
        <s v="INC-0232"/>
        <s v="INC-0500"/>
        <s v="INC-0146"/>
        <s v="INC-0185"/>
        <s v="INC-0151"/>
        <s v="INC-0497"/>
        <s v="INC-0001"/>
        <s v="INC-0359"/>
        <s v="INC-0427"/>
        <s v="INC-0460"/>
        <s v="INC-0202"/>
        <s v="INC-0157"/>
        <s v="INC-0148"/>
        <s v="INC-0069"/>
        <s v="INC-0120"/>
        <s v="INC-0056"/>
        <s v="INC-0302"/>
        <s v="INC-0328"/>
        <s v="INC-0165"/>
        <s v="INC-0048"/>
        <s v="INC-0309"/>
        <s v="INC-0013"/>
        <s v="INC-0342"/>
        <s v="INC-0263"/>
        <s v="INC-0275"/>
        <s v="INC-0318"/>
        <s v="INC-0304"/>
        <s v="INC-0118"/>
        <s v="INC-0041"/>
        <s v="INC-0028"/>
        <s v="INC-0376"/>
        <s v="INC-0429"/>
        <s v="INC-0224"/>
        <s v="INC-0385"/>
        <s v="INC-0235"/>
        <s v="INC-0295"/>
        <s v="INC-0336"/>
        <s v="INC-0288"/>
        <s v="INC-0211"/>
        <s v="INC-0308"/>
        <s v="INC-0020"/>
        <s v="INC-0016"/>
        <s v="INC-0496"/>
        <s v="INC-0155"/>
        <s v="INC-0248"/>
        <s v="INC-0293"/>
        <s v="INC-0490"/>
        <s v="INC-0173"/>
        <s v="INC-0399"/>
        <s v="INC-0425"/>
        <s v="INC-0428"/>
        <s v="INC-0313"/>
        <s v="INC-0052"/>
        <s v="INC-0236"/>
        <s v="INC-0390"/>
        <s v="INC-0268"/>
        <s v="INC-0140"/>
        <s v="INC-0270"/>
        <s v="INC-0324"/>
        <s v="INC-0138"/>
        <s v="INC-0094"/>
        <s v="INC-0419"/>
        <s v="INC-0436"/>
        <s v="INC-0199"/>
        <s v="INC-0017"/>
        <s v="INC-0440"/>
        <s v="INC-0228"/>
        <s v="INC-0176"/>
        <s v="INC-0486"/>
        <s v="INC-0162"/>
        <s v="INC-0269"/>
        <s v="INC-0262"/>
        <s v="INC-0178"/>
        <s v="INC-0426"/>
        <s v="INC-0169"/>
        <s v="INC-0392"/>
        <s v="INC-0018"/>
        <s v="INC-0462"/>
        <s v="INC-0019"/>
        <s v="INC-0421"/>
        <s v="INC-0043"/>
        <s v="INC-0066"/>
        <s v="INC-0197"/>
        <s v="INC-0067"/>
        <s v="INC-0117"/>
        <s v="INC-0097"/>
        <s v="INC-0010"/>
        <s v="INC-0384"/>
        <s v="INC-0128"/>
        <s v="INC-0076"/>
        <s v="INC-0007"/>
        <s v="INC-0218"/>
        <s v="INC-0121"/>
        <s v="INC-0084"/>
        <s v="INC-0212"/>
        <s v="INC-0405"/>
        <s v="INC-0479"/>
        <s v="INC-0469"/>
        <s v="INC-0208"/>
        <s v="INC-0364"/>
        <s v="INC-0038"/>
        <s v="INC-0136"/>
        <s v="INC-0012"/>
        <s v="INC-0358"/>
        <s v="INC-0040"/>
        <s v="INC-0025"/>
        <s v="INC-0184"/>
        <s v="INC-0099"/>
        <s v="INC-0209"/>
        <s v="INC-0403"/>
        <s v="INC-0447"/>
        <s v="INC-0434"/>
        <s v="INC-0450"/>
        <s v="INC-0160"/>
        <s v="INC-0253"/>
        <s v="INC-0201"/>
        <s v="INC-0331"/>
        <s v="INC-0459"/>
        <s v="INC-0164"/>
        <s v="INC-0026"/>
        <s v="INC-0351"/>
        <s v="INC-0297"/>
        <s v="INC-0372"/>
        <s v="INC-0221"/>
        <s v="INC-0485"/>
        <s v="INC-0332"/>
        <s v="INC-0408"/>
        <s v="INC-0483"/>
        <s v="INC-0261"/>
        <s v="INC-0493"/>
        <s v="INC-0250"/>
        <s v="INC-0347"/>
        <s v="INC-0455"/>
        <s v="INC-0124"/>
        <s v="INC-0365"/>
        <s v="INC-0329"/>
        <s v="INC-0468"/>
        <s v="INC-0340"/>
        <s v="INC-0217"/>
        <s v="INC-0238"/>
        <s v="INC-0009"/>
        <s v="INC-0366"/>
        <s v="INC-0311"/>
        <s v="INC-0370"/>
        <s v="INC-0337"/>
        <s v="INC-0274"/>
        <s v="INC-0377"/>
        <s v="INC-0325"/>
        <s v="INC-0290"/>
        <s v="INC-0116"/>
        <s v="INC-0463"/>
        <s v="INC-0305"/>
        <s v="INC-0362"/>
        <s v="INC-0272"/>
        <s v="INC-0161"/>
        <s v="INC-0156"/>
        <s v="INC-0219"/>
        <s v="INC-0111"/>
        <s v="INC-0466"/>
        <s v="INC-0400"/>
        <s v="INC-0388"/>
        <s v="INC-0402"/>
        <s v="INC-0196"/>
        <s v="INC-0006"/>
        <s v="INC-0014"/>
        <s v="INC-0104"/>
        <s v="INC-0489"/>
        <s v="INC-0467"/>
        <s v="INC-0168"/>
        <s v="INC-0393"/>
        <s v="INC-0078"/>
        <s v="INC-0074"/>
        <s v="INC-0045"/>
        <s v="INC-0348"/>
        <s v="INC-0119"/>
        <s v="INC-0098"/>
        <s v="INC-0475"/>
        <s v="INC-0321"/>
        <s v="INC-0175"/>
        <s v="INC-0303"/>
        <s v="INC-0011"/>
        <s v="INC-0287"/>
        <s v="INC-0022"/>
        <s v="INC-0036"/>
        <s v="INC-0439"/>
        <s v="INC-0109"/>
        <s v="INC-0375"/>
        <s v="INC-0081"/>
        <s v="INC-0478"/>
        <s v="INC-0077"/>
        <s v="INC-0280"/>
        <s v="INC-0015"/>
        <s v="INC-0137"/>
        <s v="INC-0373"/>
        <s v="INC-0498"/>
        <s v="INC-0443"/>
        <s v="INC-0058"/>
        <s v="INC-0396"/>
        <s v="INC-0181"/>
        <s v="INC-0145"/>
        <s v="INC-0335"/>
        <s v="INC-0361"/>
        <s v="INC-0233"/>
        <s v="INC-0431"/>
        <s v="INC-0068"/>
        <s v="INC-0195"/>
        <s v="INC-0023"/>
        <s v="INC-0044"/>
        <s v="INC-0296"/>
        <s v="INC-0107"/>
        <s v="INC-0075"/>
        <s v="INC-0446"/>
        <s v="INC-0095"/>
        <s v="INC-0096"/>
        <s v="INC-0237"/>
        <s v="INC-0338"/>
        <s v="INC-0004"/>
        <s v="INC-0142"/>
        <s v="INC-0379"/>
        <s v="INC-0186"/>
        <s v="INC-0150"/>
        <s v="INC-0380"/>
        <s v="INC-0083"/>
        <s v="INC-0035"/>
        <s v="INC-0089"/>
        <s v="INC-0243"/>
        <s v="INC-0029"/>
        <s v="INC-0409"/>
        <s v="INC-0214"/>
        <s v="INC-0416"/>
        <s v="INC-0306"/>
        <s v="INC-0453"/>
        <s v="INC-0122"/>
        <s v="INC-0034"/>
        <s v="INC-0278"/>
        <s v="INC-0417"/>
        <s v="INC-0424"/>
        <s v="INC-0247"/>
        <s v="INC-0163"/>
        <s v="INC-0382"/>
        <s v="INC-0398"/>
        <s v="INC-0383"/>
        <s v="INC-0369"/>
        <s v="INC-0129"/>
        <s v="INC-0139"/>
        <s v="INC-0154"/>
        <s v="INC-0192"/>
        <s v="INC-0050"/>
        <s v="INC-0073"/>
        <s v="INC-0413"/>
        <s v="INC-0317"/>
        <s v="INC-0193"/>
        <s v="INC-0187"/>
        <s v="INC-0047"/>
        <s v="INC-0319"/>
        <s v="INC-0030"/>
        <s v="INC-0291"/>
        <s v="INC-0167"/>
        <s v="INC-0307"/>
        <s v="INC-0435"/>
        <s v="INC-0002"/>
        <s v="INC-0327"/>
        <s v="INC-0125"/>
        <s v="INC-0267"/>
        <s v="INC-0284"/>
        <s v="INC-0433"/>
        <s v="INC-0064"/>
        <s v="INC-0024"/>
        <s v="INC-0039"/>
        <s v="INC-0492"/>
        <s v="INC-0079"/>
        <s v="INC-0432"/>
        <s v="INC-0087"/>
        <s v="INC-0255"/>
        <s v="INC-0182"/>
        <s v="INC-0241"/>
        <s v="INC-0457"/>
        <s v="INC-0065"/>
        <s v="INC-0256"/>
        <s v="INC-0244"/>
        <s v="INC-0123"/>
        <s v="INC-0389"/>
        <s v="INC-0254"/>
        <s v="INC-0441"/>
        <s v="INC-0471"/>
        <s v="INC-0345"/>
        <s v="INC-0130"/>
        <s v="INC-0183"/>
        <s v="INC-0354"/>
        <s v="INC-0229"/>
        <s v="INC-0113"/>
        <s v="INC-0279"/>
        <s v="INC-0053"/>
        <s v="INC-0170"/>
        <s v="INC-0003"/>
        <s v="INC-0063"/>
        <s v="INC-0223"/>
        <s v="INC-0032"/>
        <s v="INC-0350"/>
        <s v="INC-0474"/>
        <s v="INC-0252"/>
        <s v="INC-0257"/>
        <s v="INC-0410"/>
        <s v="INC-0464"/>
        <s v="INC-0188"/>
        <s v="INC-0131"/>
        <s v="INC-0316"/>
        <s v="INC-0438"/>
        <s v="INC-0395"/>
        <s v="INC-0472"/>
        <s v="INC-0204"/>
        <s v="INC-0495"/>
        <s v="INC-0420"/>
        <s v="INC-0234"/>
        <s v="INC-0273"/>
        <s v="INC-0203"/>
        <s v="INC-0301"/>
        <s v="INC-0260"/>
        <s v="INC-0363"/>
        <s v="INC-0357"/>
        <s v="INC-0326"/>
        <s v="INC-0352"/>
        <s v="INC-0298"/>
        <s v="INC-0177"/>
        <s v="INC-0271"/>
        <s v="INC-0448"/>
        <s v="INC-0487"/>
        <s v="INC-0080"/>
        <s v="INC-0299"/>
        <s v="INC-0072"/>
        <s v="INC-0289"/>
        <s v="INC-0430"/>
        <s v="INC-0277"/>
        <s v="INC-0227"/>
        <s v="INC-0339"/>
        <s v="INC-0240"/>
        <s v="INC-0320"/>
        <s v="INC-0451"/>
        <s v="INC-0356"/>
        <s v="INC-0126"/>
        <s v="INC-0407"/>
        <s v="INC-0112"/>
        <s v="INC-0200"/>
        <s v="INC-0222"/>
        <s v="INC-0190"/>
        <s v="INC-0102"/>
        <s v="INC-0101"/>
        <s v="INC-0294"/>
        <s v="INC-0206"/>
        <s v="INC-0198"/>
        <s v="INC-0231"/>
        <s v="INC-0245"/>
        <s v="INC-0135"/>
        <s v="INC-0276"/>
        <s v="INC-0174"/>
        <s v="INC-0132"/>
        <s v="INC-0057"/>
        <s v="INC-0054"/>
        <s v="INC-0312"/>
        <s v="INC-0172"/>
        <s v="INC-0488"/>
      </sharedItems>
    </cacheField>
    <cacheField name="Timestamp" numFmtId="164">
      <sharedItems containsSemiMixedTypes="0" containsNonDate="0" containsDate="1" containsString="0" minDate="2025-01-01T13:51:00" maxDate="2025-12-31T21:36:00" count="500">
        <d v="2025-01-01T13:51:00"/>
        <d v="2025-01-01T21:54:00"/>
        <d v="2025-01-02T17:11:00"/>
        <d v="2025-01-03T15:29:00"/>
        <d v="2025-01-03T23:28:00"/>
        <d v="2025-01-04T14:37:00"/>
        <d v="2025-01-04T15:23:00"/>
        <d v="2025-01-04T21:24:00"/>
        <d v="2025-01-07T10:19:00"/>
        <d v="2025-01-07T21:13:00"/>
        <d v="2025-01-07T21:16:00"/>
        <d v="2025-01-08T03:39:00"/>
        <d v="2025-01-08T04:25:00"/>
        <d v="2025-01-09T11:04:00"/>
        <d v="2025-01-10T03:07:00"/>
        <d v="2025-01-10T04:22:00"/>
        <d v="2025-01-10T05:26:00"/>
        <d v="2025-01-12T12:30:00"/>
        <d v="2025-01-13T07:24:00"/>
        <d v="2025-01-14T10:31:00"/>
        <d v="2025-01-14T14:30:00"/>
        <d v="2025-01-14T23:34:00"/>
        <d v="2025-01-16T21:37:00"/>
        <d v="2025-01-17T04:24:00"/>
        <d v="2025-01-18T14:05:00"/>
        <d v="2025-01-18T15:04:00"/>
        <d v="2025-01-18T21:53:00"/>
        <d v="2025-01-19T02:09:00"/>
        <d v="2025-01-19T10:39:00"/>
        <d v="2025-01-19T17:07:00"/>
        <d v="2025-01-20T10:15:00"/>
        <d v="2025-01-20T16:11:00"/>
        <d v="2025-01-21T11:10:00"/>
        <d v="2025-01-22T00:19:00"/>
        <d v="2025-01-22T01:43:00"/>
        <d v="2025-01-22T19:49:00"/>
        <d v="2025-01-23T04:52:00"/>
        <d v="2025-01-23T06:43:00"/>
        <d v="2025-01-24T05:03:00"/>
        <d v="2025-01-24T19:22:00"/>
        <d v="2025-01-25T12:50:00"/>
        <d v="2025-01-25T13:34:00"/>
        <d v="2025-01-25T19:58:00"/>
        <d v="2025-01-26T13:13:00"/>
        <d v="2025-01-27T01:20:00"/>
        <d v="2025-01-27T14:27:00"/>
        <d v="2025-01-28T09:38:00"/>
        <d v="2025-01-28T10:13:00"/>
        <d v="2025-01-28T18:42:00"/>
        <d v="2025-01-28T19:48:00"/>
        <d v="2025-01-29T06:13:00"/>
        <d v="2025-01-29T13:39:00"/>
        <d v="2025-01-29T23:17:00"/>
        <d v="2025-01-30T11:33:00"/>
        <d v="2025-02-01T06:20:00"/>
        <d v="2025-02-01T14:26:00"/>
        <d v="2025-02-02T05:46:00"/>
        <d v="2025-02-02T17:47:00"/>
        <d v="2025-02-03T12:05:00"/>
        <d v="2025-02-04T02:53:00"/>
        <d v="2025-02-05T14:19:00"/>
        <d v="2025-02-07T04:22:00"/>
        <d v="2025-02-07T05:51:00"/>
        <d v="2025-02-07T22:36:00"/>
        <d v="2025-02-08T02:11:00"/>
        <d v="2025-02-08T02:19:00"/>
        <d v="2025-02-08T13:51:00"/>
        <d v="2025-02-08T14:54:00"/>
        <d v="2025-02-08T15:45:00"/>
        <d v="2025-02-09T04:20:00"/>
        <d v="2025-02-09T12:44:00"/>
        <d v="2025-02-09T21:15:00"/>
        <d v="2025-02-13T01:09:00"/>
        <d v="2025-02-14T03:25:00"/>
        <d v="2025-02-14T07:22:00"/>
        <d v="2025-02-14T09:49:00"/>
        <d v="2025-02-15T11:05:00"/>
        <d v="2025-02-15T20:23:00"/>
        <d v="2025-02-18T03:03:00"/>
        <d v="2025-02-21T17:42:00"/>
        <d v="2025-02-21T21:46:00"/>
        <d v="2025-02-26T18:11:00"/>
        <d v="2025-02-26T19:39:00"/>
        <d v="2025-02-27T17:40:00"/>
        <d v="2025-02-28T08:03:00"/>
        <d v="2025-02-28T11:06:00"/>
        <d v="2025-02-28T15:01:00"/>
        <d v="2025-02-28T22:07:00"/>
        <d v="2025-03-01T05:04:00"/>
        <d v="2025-03-01T11:43:00"/>
        <d v="2025-03-02T10:39:00"/>
        <d v="2025-03-03T16:42:00"/>
        <d v="2025-03-04T22:33:00"/>
        <d v="2025-03-05T01:11:00"/>
        <d v="2025-03-05T12:16:00"/>
        <d v="2025-03-05T20:33:00"/>
        <d v="2025-03-06T00:16:00"/>
        <d v="2025-03-06T12:20:00"/>
        <d v="2025-03-06T16:02:00"/>
        <d v="2025-03-07T01:34:00"/>
        <d v="2025-03-07T05:40:00"/>
        <d v="2025-03-07T09:33:00"/>
        <d v="2025-03-08T21:43:00"/>
        <d v="2025-03-09T07:01:00"/>
        <d v="2025-03-10T08:01:00"/>
        <d v="2025-03-11T05:19:00"/>
        <d v="2025-03-11T15:33:00"/>
        <d v="2025-03-13T17:27:00"/>
        <d v="2025-03-15T06:12:00"/>
        <d v="2025-03-15T08:31:00"/>
        <d v="2025-03-15T14:29:00"/>
        <d v="2025-03-17T07:24:00"/>
        <d v="2025-03-17T16:58:00"/>
        <d v="2025-03-19T09:45:00"/>
        <d v="2025-03-19T12:05:00"/>
        <d v="2025-03-23T19:40:00"/>
        <d v="2025-03-24T02:45:00"/>
        <d v="2025-03-25T05:21:00"/>
        <d v="2025-03-25T14:22:00"/>
        <d v="2025-03-25T16:24:00"/>
        <d v="2025-03-26T21:56:00"/>
        <d v="2025-03-27T11:08:00"/>
        <d v="2025-03-27T15:40:00"/>
        <d v="2025-03-29T01:39:00"/>
        <d v="2025-03-30T11:14:00"/>
        <d v="2025-03-30T15:17:00"/>
        <d v="2025-03-31T07:28:00"/>
        <d v="2025-03-31T15:04:00"/>
        <d v="2025-04-01T17:03:00"/>
        <d v="2025-04-03T20:07:00"/>
        <d v="2025-04-04T08:20:00"/>
        <d v="2025-04-04T16:04:00"/>
        <d v="2025-04-04T23:37:00"/>
        <d v="2025-04-07T00:23:00"/>
        <d v="2025-04-08T04:44:00"/>
        <d v="2025-04-08T17:29:00"/>
        <d v="2025-04-09T04:41:00"/>
        <d v="2025-04-09T11:39:00"/>
        <d v="2025-04-09T21:10:00"/>
        <d v="2025-04-10T12:22:00"/>
        <d v="2025-04-10T17:08:00"/>
        <d v="2025-04-11T19:41:00"/>
        <d v="2025-04-12T22:26:00"/>
        <d v="2025-04-13T07:16:00"/>
        <d v="2025-04-13T14:38:00"/>
        <d v="2025-04-13T19:28:00"/>
        <d v="2025-04-14T18:13:00"/>
        <d v="2025-04-18T08:12:00"/>
        <d v="2025-04-18T09:30:00"/>
        <d v="2025-04-19T11:47:00"/>
        <d v="2025-04-19T18:23:00"/>
        <d v="2025-04-20T15:53:00"/>
        <d v="2025-04-21T07:59:00"/>
        <d v="2025-04-21T13:55:00"/>
        <d v="2025-04-21T21:33:00"/>
        <d v="2025-04-22T00:54:00"/>
        <d v="2025-04-22T11:46:00"/>
        <d v="2025-04-22T12:08:00"/>
        <d v="2025-04-22T14:22:00"/>
        <d v="2025-04-22T22:16:00"/>
        <d v="2025-04-23T04:48:00"/>
        <d v="2025-04-23T08:08:00"/>
        <d v="2025-04-23T11:52:00"/>
        <d v="2025-04-24T10:36:00"/>
        <d v="2025-04-26T14:08:00"/>
        <d v="2025-04-26T22:15:00"/>
        <d v="2025-04-27T01:35:00"/>
        <d v="2025-04-27T05:57:00"/>
        <d v="2025-04-27T22:08:00"/>
        <d v="2025-04-28T06:08:00"/>
        <d v="2025-04-28T06:45:00"/>
        <d v="2025-04-28T06:52:00"/>
        <d v="2025-04-28T17:46:00"/>
        <d v="2025-04-29T15:46:00"/>
        <d v="2025-04-30T13:49:00"/>
        <d v="2025-05-02T15:43:00"/>
        <d v="2025-05-03T09:28:00"/>
        <d v="2025-05-04T04:34:00"/>
        <d v="2025-05-05T12:31:00"/>
        <d v="2025-05-08T00:47:00"/>
        <d v="2025-05-08T06:17:00"/>
        <d v="2025-05-08T18:21:00"/>
        <d v="2025-05-09T01:59:00"/>
        <d v="2025-05-09T06:48:00"/>
        <d v="2025-05-09T12:31:00"/>
        <d v="2025-05-09T22:09:00"/>
        <d v="2025-05-09T23:56:00"/>
        <d v="2025-05-10T12:57:00"/>
        <d v="2025-05-10T23:08:00"/>
        <d v="2025-05-11T01:32:00"/>
        <d v="2025-05-11T12:53:00"/>
        <d v="2025-05-13T08:11:00"/>
        <d v="2025-05-14T06:31:00"/>
        <d v="2025-05-14T08:52:00"/>
        <d v="2025-05-14T14:26:00"/>
        <d v="2025-05-16T00:58:00"/>
        <d v="2025-05-17T03:18:00"/>
        <d v="2025-05-17T14:15:00"/>
        <d v="2025-05-18T08:13:00"/>
        <d v="2025-05-20T04:36:00"/>
        <d v="2025-05-20T05:21:00"/>
        <d v="2025-05-20T05:43:00"/>
        <d v="2025-05-22T02:47:00"/>
        <d v="2025-05-24T15:56:00"/>
        <d v="2025-05-25T18:49:00"/>
        <d v="2025-05-27T08:26:00"/>
        <d v="2025-05-28T23:14:00"/>
        <d v="2025-05-29T01:53:00"/>
        <d v="2025-05-29T07:45:00"/>
        <d v="2025-05-30T18:47:00"/>
        <d v="2025-05-31T01:55:00"/>
        <d v="2025-06-01T01:27:00"/>
        <d v="2025-06-01T09:44:00"/>
        <d v="2025-06-01T12:11:00"/>
        <d v="2025-06-01T18:17:00"/>
        <d v="2025-06-01T21:55:00"/>
        <d v="2025-06-02T12:37:00"/>
        <d v="2025-06-02T17:45:00"/>
        <d v="2025-06-03T02:14:00"/>
        <d v="2025-06-05T20:07:00"/>
        <d v="2025-06-06T05:56:00"/>
        <d v="2025-06-06T18:03:00"/>
        <d v="2025-06-08T14:35:00"/>
        <d v="2025-06-08T23:19:00"/>
        <d v="2025-06-09T02:37:00"/>
        <d v="2025-06-09T06:58:00"/>
        <d v="2025-06-09T14:08:00"/>
        <d v="2025-06-10T08:24:00"/>
        <d v="2025-06-11T00:22:00"/>
        <d v="2025-06-12T02:32:00"/>
        <d v="2025-06-12T15:08:00"/>
        <d v="2025-06-13T12:22:00"/>
        <d v="2025-06-13T16:58:00"/>
        <d v="2025-06-14T08:48:00"/>
        <d v="2025-06-14T08:58:00"/>
        <d v="2025-06-15T21:52:00"/>
        <d v="2025-06-15T22:03:00"/>
        <d v="2025-06-16T01:55:00"/>
        <d v="2025-06-16T03:50:00"/>
        <d v="2025-06-17T09:08:00"/>
        <d v="2025-06-19T07:23:00"/>
        <d v="2025-06-21T23:14:00"/>
        <d v="2025-06-22T03:21:00"/>
        <d v="2025-06-22T12:49:00"/>
        <d v="2025-06-22T19:00:00"/>
        <d v="2025-06-25T10:36:00"/>
        <d v="2025-06-25T17:05:00"/>
        <d v="2025-06-25T19:55:00"/>
        <d v="2025-06-25T20:53:00"/>
        <d v="2025-06-27T14:41:00"/>
        <d v="2025-06-29T21:29:00"/>
        <d v="2025-06-30T00:06:00"/>
        <d v="2025-06-30T15:31:00"/>
        <d v="2025-06-30T23:51:00"/>
        <d v="2025-07-02T08:38:00"/>
        <d v="2025-07-03T14:33:00"/>
        <d v="2025-07-04T19:39:00"/>
        <d v="2025-07-05T15:07:00"/>
        <d v="2025-07-05T21:57:00"/>
        <d v="2025-07-06T19:09:00"/>
        <d v="2025-07-06T20:50:00"/>
        <d v="2025-07-07T01:03:00"/>
        <d v="2025-07-07T08:00:00"/>
        <d v="2025-07-08T20:44:00"/>
        <d v="2025-07-10T09:53:00"/>
        <d v="2025-07-11T05:13:00"/>
        <d v="2025-07-12T02:34:00"/>
        <d v="2025-07-12T04:26:00"/>
        <d v="2025-07-12T14:25:00"/>
        <d v="2025-07-12T16:21:00"/>
        <d v="2025-07-14T14:35:00"/>
        <d v="2025-07-14T21:48:00"/>
        <d v="2025-07-17T04:52:00"/>
        <d v="2025-07-19T09:25:00"/>
        <d v="2025-07-19T22:10:00"/>
        <d v="2025-07-20T13:07:00"/>
        <d v="2025-07-21T19:05:00"/>
        <d v="2025-07-22T18:49:00"/>
        <d v="2025-07-24T14:59:00"/>
        <d v="2025-07-26T14:25:00"/>
        <d v="2025-07-26T22:13:00"/>
        <d v="2025-07-27T08:11:00"/>
        <d v="2025-07-27T13:29:00"/>
        <d v="2025-07-27T15:03:00"/>
        <d v="2025-07-28T08:05:00"/>
        <d v="2025-07-29T11:37:00"/>
        <d v="2025-07-30T02:23:00"/>
        <d v="2025-07-30T11:28:00"/>
        <d v="2025-07-30T21:36:00"/>
        <d v="2025-07-30T23:06:00"/>
        <d v="2025-07-31T04:41:00"/>
        <d v="2025-07-31T11:22:00"/>
        <d v="2025-07-31T12:39:00"/>
        <d v="2025-08-01T11:31:00"/>
        <d v="2025-08-02T07:48:00"/>
        <d v="2025-08-02T10:02:00"/>
        <d v="2025-08-02T18:23:00"/>
        <d v="2025-08-02T18:44:00"/>
        <d v="2025-08-02T18:46:00"/>
        <d v="2025-08-02T20:25:00"/>
        <d v="2025-08-03T05:28:00"/>
        <d v="2025-08-04T00:07:00"/>
        <d v="2025-08-05T12:40:00"/>
        <d v="2025-08-06T05:31:00"/>
        <d v="2025-08-07T16:11:00"/>
        <d v="2025-08-08T07:22:00"/>
        <d v="2025-08-08T17:58:00"/>
        <d v="2025-08-09T13:02:00"/>
        <d v="2025-08-09T18:22:00"/>
        <d v="2025-08-11T22:47:00"/>
        <d v="2025-08-12T12:29:00"/>
        <d v="2025-08-12T14:48:00"/>
        <d v="2025-08-12T15:17:00"/>
        <d v="2025-08-13T02:25:00"/>
        <d v="2025-08-14T11:41:00"/>
        <d v="2025-08-15T11:23:00"/>
        <d v="2025-08-15T18:10:00"/>
        <d v="2025-08-16T23:42:00"/>
        <d v="2025-08-18T01:35:00"/>
        <d v="2025-08-19T00:00:00"/>
        <d v="2025-08-20T17:50:00"/>
        <d v="2025-08-21T04:23:00"/>
        <d v="2025-08-21T18:11:00"/>
        <d v="2025-08-24T17:29:00"/>
        <d v="2025-08-24T19:35:00"/>
        <d v="2025-08-25T05:05:00"/>
        <d v="2025-08-25T06:08:00"/>
        <d v="2025-08-26T05:37:00"/>
        <d v="2025-08-27T04:02:00"/>
        <d v="2025-08-27T04:22:00"/>
        <d v="2025-08-28T15:32:00"/>
        <d v="2025-08-30T04:46:00"/>
        <d v="2025-09-01T10:26:00"/>
        <d v="2025-09-01T15:45:00"/>
        <d v="2025-09-03T17:45:00"/>
        <d v="2025-09-04T02:50:00"/>
        <d v="2025-09-04T04:19:00"/>
        <d v="2025-09-05T02:07:00"/>
        <d v="2025-09-06T08:00:00"/>
        <d v="2025-09-06T13:13:00"/>
        <d v="2025-09-08T19:34:00"/>
        <d v="2025-09-09T10:34:00"/>
        <d v="2025-09-10T10:01:00"/>
        <d v="2025-09-11T09:39:00"/>
        <d v="2025-09-12T20:04:00"/>
        <d v="2025-09-13T02:17:00"/>
        <d v="2025-09-13T04:46:00"/>
        <d v="2025-09-13T05:47:00"/>
        <d v="2025-09-14T05:14:00"/>
        <d v="2025-09-14T13:50:00"/>
        <d v="2025-09-15T04:06:00"/>
        <d v="2025-09-17T07:19:00"/>
        <d v="2025-09-18T21:46:00"/>
        <d v="2025-09-21T00:22:00"/>
        <d v="2025-09-21T06:55:00"/>
        <d v="2025-09-21T14:34:00"/>
        <d v="2025-09-21T21:43:00"/>
        <d v="2025-09-22T12:21:00"/>
        <d v="2025-09-22T19:37:00"/>
        <d v="2025-09-23T01:10:00"/>
        <d v="2025-09-23T14:34:00"/>
        <d v="2025-09-25T12:56:00"/>
        <d v="2025-09-25T16:54:00"/>
        <d v="2025-09-27T14:52:00"/>
        <d v="2025-09-29T03:34:00"/>
        <d v="2025-09-29T06:04:00"/>
        <d v="2025-09-29T17:57:00"/>
        <d v="2025-09-30T02:59:00"/>
        <d v="2025-09-30T05:13:00"/>
        <d v="2025-09-30T09:29:00"/>
        <d v="2025-09-30T15:58:00"/>
        <d v="2025-10-03T07:42:00"/>
        <d v="2025-10-04T03:09:00"/>
        <d v="2025-10-04T19:23:00"/>
        <d v="2025-10-04T20:15:00"/>
        <d v="2025-10-05T00:10:00"/>
        <d v="2025-10-05T04:26:00"/>
        <d v="2025-10-05T10:36:00"/>
        <d v="2025-10-05T23:48:00"/>
        <d v="2025-10-06T06:39:00"/>
        <d v="2025-10-06T10:05:00"/>
        <d v="2025-10-06T17:27:00"/>
        <d v="2025-10-06T18:44:00"/>
        <d v="2025-10-07T13:18:00"/>
        <d v="2025-10-09T03:33:00"/>
        <d v="2025-10-11T19:44:00"/>
        <d v="2025-10-12T03:09:00"/>
        <d v="2025-10-12T10:21:00"/>
        <d v="2025-10-13T01:57:00"/>
        <d v="2025-10-13T06:12:00"/>
        <d v="2025-10-13T08:32:00"/>
        <d v="2025-10-13T15:20:00"/>
        <d v="2025-10-15T01:27:00"/>
        <d v="2025-10-15T14:11:00"/>
        <d v="2025-10-16T04:22:00"/>
        <d v="2025-10-19T09:36:00"/>
        <d v="2025-10-20T05:20:00"/>
        <d v="2025-10-20T07:07:00"/>
        <d v="2025-10-20T08:14:00"/>
        <d v="2025-10-21T01:59:00"/>
        <d v="2025-10-21T14:57:00"/>
        <d v="2025-10-21T19:22:00"/>
        <d v="2025-10-22T14:37:00"/>
        <d v="2025-10-22T23:25:00"/>
        <d v="2025-10-23T01:35:00"/>
        <d v="2025-10-23T07:38:00"/>
        <d v="2025-10-26T21:47:00"/>
        <d v="2025-10-28T03:35:00"/>
        <d v="2025-10-28T12:00:00"/>
        <d v="2025-10-30T04:19:00"/>
        <d v="2025-10-31T03:39:00"/>
        <d v="2025-11-01T16:09:00"/>
        <d v="2025-11-02T04:24:00"/>
        <d v="2025-11-03T10:55:00"/>
        <d v="2025-11-04T08:10:00"/>
        <d v="2025-11-04T18:44:00"/>
        <d v="2025-11-05T07:39:00"/>
        <d v="2025-11-06T20:07:00"/>
        <d v="2025-11-07T05:53:00"/>
        <d v="2025-11-08T14:14:00"/>
        <d v="2025-11-09T06:22:00"/>
        <d v="2025-11-09T09:39:00"/>
        <d v="2025-11-09T19:31:00"/>
        <d v="2025-11-10T18:33:00"/>
        <d v="2025-11-11T14:07:00"/>
        <d v="2025-11-12T00:48:00"/>
        <d v="2025-11-12T19:05:00"/>
        <d v="2025-11-12T21:29:00"/>
        <d v="2025-11-12T23:54:00"/>
        <d v="2025-11-13T02:58:00"/>
        <d v="2025-11-13T08:05:00"/>
        <d v="2025-11-15T15:16:00"/>
        <d v="2025-11-15T19:48:00"/>
        <d v="2025-11-16T02:36:00"/>
        <d v="2025-11-16T07:10:00"/>
        <d v="2025-11-18T01:25:00"/>
        <d v="2025-11-19T00:32:00"/>
        <d v="2025-11-20T11:33:00"/>
        <d v="2025-11-20T13:13:00"/>
        <d v="2025-11-20T14:34:00"/>
        <d v="2025-11-20T15:51:00"/>
        <d v="2025-11-21T04:19:00"/>
        <d v="2025-11-21T06:17:00"/>
        <d v="2025-11-21T11:10:00"/>
        <d v="2025-11-24T15:01:00"/>
        <d v="2025-11-24T17:26:00"/>
        <d v="2025-11-25T01:07:00"/>
        <d v="2025-11-25T14:03:00"/>
        <d v="2025-11-28T15:16:00"/>
        <d v="2025-11-28T18:14:00"/>
        <d v="2025-11-29T00:59:00"/>
        <d v="2025-12-01T11:26:00"/>
        <d v="2025-12-03T03:13:00"/>
        <d v="2025-12-04T05:18:00"/>
        <d v="2025-12-04T17:01:00"/>
        <d v="2025-12-05T00:06:00"/>
        <d v="2025-12-05T10:51:00"/>
        <d v="2025-12-06T05:07:00"/>
        <d v="2025-12-06T06:23:00"/>
        <d v="2025-12-06T11:22:00"/>
        <d v="2025-12-07T03:06:00"/>
        <d v="2025-12-07T09:18:00"/>
        <d v="2025-12-07T11:56:00"/>
        <d v="2025-12-07T14:14:00"/>
        <d v="2025-12-07T15:44:00"/>
        <d v="2025-12-07T23:19:00"/>
        <d v="2025-12-08T11:23:00"/>
        <d v="2025-12-09T23:10:00"/>
        <d v="2025-12-13T16:42:00"/>
        <d v="2025-12-14T01:55:00"/>
        <d v="2025-12-14T05:15:00"/>
        <d v="2025-12-14T20:49:00"/>
        <d v="2025-12-15T17:31:00"/>
        <d v="2025-12-16T05:55:00"/>
        <d v="2025-12-17T10:42:00"/>
        <d v="2025-12-17T16:32:00"/>
        <d v="2025-12-17T17:15:00"/>
        <d v="2025-12-18T01:47:00"/>
        <d v="2025-12-18T05:04:00"/>
        <d v="2025-12-18T19:48:00"/>
        <d v="2025-12-19T01:32:00"/>
        <d v="2025-12-19T06:20:00"/>
        <d v="2025-12-21T07:02:00"/>
        <d v="2025-12-21T12:14:00"/>
        <d v="2025-12-22T01:13:00"/>
        <d v="2025-12-22T05:59:00"/>
        <d v="2025-12-23T19:11:00"/>
        <d v="2025-12-23T20:48:00"/>
        <d v="2025-12-27T00:07:00"/>
        <d v="2025-12-27T06:40:00"/>
        <d v="2025-12-28T07:29:00"/>
        <d v="2025-12-28T14:58:00"/>
        <d v="2025-12-29T21:23:00"/>
        <d v="2025-12-30T09:29:00"/>
        <d v="2025-12-30T10:44:00"/>
        <d v="2025-12-31T05:36:00"/>
        <d v="2025-12-31T13:58:00"/>
        <d v="2025-12-31T16:48:00"/>
        <d v="2025-12-31T18:52:00"/>
        <d v="2025-12-31T21:36:00"/>
      </sharedItems>
      <fieldGroup par="18"/>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5" maxValue="2025"/>
    </cacheField>
    <cacheField name="Attack_Type" numFmtId="0">
      <sharedItems count="8">
        <s v="DDoS"/>
        <s v="Phishing"/>
        <s v="Malware"/>
        <s v="Spoofing"/>
        <s v="Brute Force"/>
        <s v="Ransomware"/>
        <s v="Insider Threat"/>
        <s v="SQL Injection"/>
      </sharedItems>
    </cacheField>
    <cacheField name="Severity" numFmtId="0">
      <sharedItems count="4">
        <s v="Medium"/>
        <s v="Low"/>
        <s v="Critical"/>
        <s v="High"/>
      </sharedItems>
    </cacheField>
    <cacheField name="Source_Channel" numFmtId="0">
      <sharedItems/>
    </cacheField>
    <cacheField name="Source_Country" numFmtId="0">
      <sharedItems count="10">
        <s v="Germany"/>
        <s v="Japan"/>
        <s v="Brazil"/>
        <s v="India"/>
        <s v="United States"/>
        <s v="United Kingdom"/>
        <s v="Singapore"/>
        <s v="France"/>
        <s v="Australia"/>
        <s v="Canada"/>
      </sharedItems>
    </cacheField>
    <cacheField name="Target_Asset" numFmtId="0">
      <sharedItems/>
    </cacheField>
    <cacheField name="Status" numFmtId="0">
      <sharedItems count="4">
        <s v="Open"/>
        <s v="Investigating"/>
        <s v="Resolved"/>
        <s v="Contained"/>
      </sharedItems>
    </cacheField>
    <cacheField name="Response_Time_Min" numFmtId="0">
      <sharedItems containsSemiMixedTypes="0" containsString="0" containsNumber="1" containsInteger="1" minValue="2" maxValue="348"/>
    </cacheField>
    <cacheField name="Financial_Impact_USD" numFmtId="0">
      <sharedItems containsSemiMixedTypes="0" containsString="0" containsNumber="1" containsInteger="1" minValue="0" maxValue="25000"/>
    </cacheField>
    <cacheField name="Affected_Users" numFmtId="0">
      <sharedItems containsSemiMixedTypes="0" containsString="0" containsNumber="1" containsInteger="1" minValue="1" maxValue="500"/>
    </cacheField>
    <cacheField name="Phishing_Flag" numFmtId="0">
      <sharedItems/>
    </cacheField>
    <cacheField name="Critical_Flag" numFmtId="0">
      <sharedItems count="2">
        <s v="No"/>
        <s v="Yes"/>
      </sharedItems>
    </cacheField>
    <cacheField name="Data_Type" numFmtId="0">
      <sharedItems count="5">
        <s v="Personal"/>
        <s v="Financial"/>
        <s v="Credentials"/>
        <s v="Operational"/>
        <s v="Public"/>
      </sharedItems>
    </cacheField>
    <cacheField name="Visible_Flag" numFmtId="0">
      <sharedItems containsSemiMixedTypes="0" containsString="0" containsNumber="1" containsInteger="1" minValue="1" maxValue="1"/>
    </cacheField>
    <cacheField name="Days (Timestamp)" numFmtId="0" databaseField="0">
      <fieldGroup base="1">
        <rangePr groupBy="days" startDate="2025-01-01T13:51:00" endDate="2025-12-31T21:36: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5"/>
        </groupItems>
      </fieldGroup>
    </cacheField>
    <cacheField name="Months (Timestamp)" numFmtId="0" databaseField="0">
      <fieldGroup base="1">
        <rangePr groupBy="months" startDate="2025-01-01T13:51:00" endDate="2025-12-31T21:36:00"/>
        <groupItems count="14">
          <s v="&lt;01-01-2025"/>
          <s v="Jan"/>
          <s v="Feb"/>
          <s v="Mar"/>
          <s v="Apr"/>
          <s v="May"/>
          <s v="Jun"/>
          <s v="Jul"/>
          <s v="Aug"/>
          <s v="Sep"/>
          <s v="Oct"/>
          <s v="Nov"/>
          <s v="Dec"/>
          <s v="&gt;31-12-2025"/>
        </groupItems>
      </fieldGroup>
    </cacheField>
  </cacheFields>
  <extLst>
    <ext xmlns:x14="http://schemas.microsoft.com/office/spreadsheetml/2009/9/main" uri="{725AE2AE-9491-48be-B2B4-4EB974FC3084}">
      <x14:pivotCacheDefinition pivotCacheId="1211896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2025"/>
    <x v="0"/>
    <x v="0"/>
    <s v="Web"/>
    <x v="0"/>
    <s v="Cloud Storage"/>
    <x v="0"/>
    <n v="36"/>
    <n v="250"/>
    <n v="250"/>
    <s v="No"/>
    <s v="No"/>
    <x v="0"/>
    <n v="1"/>
  </r>
  <r>
    <x v="1"/>
    <x v="1"/>
    <x v="0"/>
    <n v="2025"/>
    <x v="1"/>
    <x v="0"/>
    <s v="Cloud"/>
    <x v="1"/>
    <s v="Web Server"/>
    <x v="1"/>
    <n v="34"/>
    <n v="2500"/>
    <n v="2"/>
    <s v="Yes"/>
    <s v="No"/>
    <x v="1"/>
    <n v="1"/>
  </r>
  <r>
    <x v="2"/>
    <x v="2"/>
    <x v="0"/>
    <n v="2025"/>
    <x v="2"/>
    <x v="0"/>
    <s v="Email"/>
    <x v="2"/>
    <s v="Employee Laptop"/>
    <x v="2"/>
    <n v="34"/>
    <n v="2500"/>
    <n v="5"/>
    <s v="No"/>
    <s v="No"/>
    <x v="2"/>
    <n v="1"/>
  </r>
  <r>
    <x v="3"/>
    <x v="3"/>
    <x v="0"/>
    <n v="2025"/>
    <x v="1"/>
    <x v="0"/>
    <s v="Cloud"/>
    <x v="0"/>
    <s v="Mobile Device"/>
    <x v="0"/>
    <n v="80"/>
    <n v="0"/>
    <n v="500"/>
    <s v="Yes"/>
    <s v="No"/>
    <x v="2"/>
    <n v="1"/>
  </r>
  <r>
    <x v="4"/>
    <x v="4"/>
    <x v="0"/>
    <n v="2025"/>
    <x v="3"/>
    <x v="1"/>
    <s v="Network"/>
    <x v="3"/>
    <s v="Cloud Storage"/>
    <x v="2"/>
    <n v="16"/>
    <n v="500"/>
    <n v="2"/>
    <s v="No"/>
    <s v="No"/>
    <x v="3"/>
    <n v="1"/>
  </r>
  <r>
    <x v="5"/>
    <x v="5"/>
    <x v="0"/>
    <n v="2025"/>
    <x v="2"/>
    <x v="1"/>
    <s v="Cloud"/>
    <x v="0"/>
    <s v="VPN"/>
    <x v="2"/>
    <n v="104"/>
    <n v="0"/>
    <n v="100"/>
    <s v="No"/>
    <s v="No"/>
    <x v="0"/>
    <n v="1"/>
  </r>
  <r>
    <x v="6"/>
    <x v="6"/>
    <x v="0"/>
    <n v="2025"/>
    <x v="3"/>
    <x v="2"/>
    <s v="Network"/>
    <x v="0"/>
    <s v="Mobile Device"/>
    <x v="2"/>
    <n v="121"/>
    <n v="250"/>
    <n v="25"/>
    <s v="No"/>
    <s v="Yes"/>
    <x v="4"/>
    <n v="1"/>
  </r>
  <r>
    <x v="7"/>
    <x v="7"/>
    <x v="0"/>
    <n v="2025"/>
    <x v="4"/>
    <x v="0"/>
    <s v="Endpoint"/>
    <x v="4"/>
    <s v="Payment System"/>
    <x v="3"/>
    <n v="89"/>
    <n v="0"/>
    <n v="5"/>
    <s v="No"/>
    <s v="No"/>
    <x v="3"/>
    <n v="1"/>
  </r>
  <r>
    <x v="8"/>
    <x v="8"/>
    <x v="0"/>
    <n v="2025"/>
    <x v="5"/>
    <x v="0"/>
    <s v="Third-Party"/>
    <x v="5"/>
    <s v="Payment System"/>
    <x v="2"/>
    <n v="205"/>
    <n v="2500"/>
    <n v="100"/>
    <s v="No"/>
    <s v="No"/>
    <x v="4"/>
    <n v="1"/>
  </r>
  <r>
    <x v="9"/>
    <x v="9"/>
    <x v="0"/>
    <n v="2025"/>
    <x v="1"/>
    <x v="0"/>
    <s v="Third-Party"/>
    <x v="4"/>
    <s v="VPN"/>
    <x v="2"/>
    <n v="57"/>
    <n v="5000"/>
    <n v="250"/>
    <s v="Yes"/>
    <s v="No"/>
    <x v="2"/>
    <n v="1"/>
  </r>
  <r>
    <x v="10"/>
    <x v="10"/>
    <x v="0"/>
    <n v="2025"/>
    <x v="3"/>
    <x v="1"/>
    <s v="Third-Party"/>
    <x v="4"/>
    <s v="VPN"/>
    <x v="3"/>
    <n v="31"/>
    <n v="0"/>
    <n v="1"/>
    <s v="No"/>
    <s v="No"/>
    <x v="4"/>
    <n v="1"/>
  </r>
  <r>
    <x v="11"/>
    <x v="11"/>
    <x v="0"/>
    <n v="2025"/>
    <x v="4"/>
    <x v="0"/>
    <s v="Network"/>
    <x v="4"/>
    <s v="Cloud Storage"/>
    <x v="2"/>
    <n v="51"/>
    <n v="1000"/>
    <n v="50"/>
    <s v="No"/>
    <s v="No"/>
    <x v="0"/>
    <n v="1"/>
  </r>
  <r>
    <x v="12"/>
    <x v="12"/>
    <x v="0"/>
    <n v="2025"/>
    <x v="1"/>
    <x v="0"/>
    <s v="Endpoint"/>
    <x v="6"/>
    <s v="VPN"/>
    <x v="1"/>
    <n v="37"/>
    <n v="500"/>
    <n v="25"/>
    <s v="Yes"/>
    <s v="No"/>
    <x v="2"/>
    <n v="1"/>
  </r>
  <r>
    <x v="13"/>
    <x v="13"/>
    <x v="0"/>
    <n v="2025"/>
    <x v="6"/>
    <x v="0"/>
    <s v="Cloud"/>
    <x v="4"/>
    <s v="VPN"/>
    <x v="2"/>
    <n v="78"/>
    <n v="5000"/>
    <n v="50"/>
    <s v="No"/>
    <s v="No"/>
    <x v="4"/>
    <n v="1"/>
  </r>
  <r>
    <x v="14"/>
    <x v="14"/>
    <x v="0"/>
    <n v="2025"/>
    <x v="5"/>
    <x v="3"/>
    <s v="Web"/>
    <x v="0"/>
    <s v="Cloud Storage"/>
    <x v="3"/>
    <n v="26"/>
    <n v="2500"/>
    <n v="10"/>
    <s v="No"/>
    <s v="No"/>
    <x v="2"/>
    <n v="1"/>
  </r>
  <r>
    <x v="15"/>
    <x v="15"/>
    <x v="0"/>
    <n v="2025"/>
    <x v="5"/>
    <x v="1"/>
    <s v="Endpoint"/>
    <x v="3"/>
    <s v="Payment System"/>
    <x v="2"/>
    <n v="148"/>
    <n v="10000"/>
    <n v="50"/>
    <s v="No"/>
    <s v="No"/>
    <x v="3"/>
    <n v="1"/>
  </r>
  <r>
    <x v="16"/>
    <x v="16"/>
    <x v="0"/>
    <n v="2025"/>
    <x v="3"/>
    <x v="1"/>
    <s v="Endpoint"/>
    <x v="3"/>
    <s v="Payment System"/>
    <x v="0"/>
    <n v="162"/>
    <n v="0"/>
    <n v="25"/>
    <s v="No"/>
    <s v="No"/>
    <x v="1"/>
    <n v="1"/>
  </r>
  <r>
    <x v="17"/>
    <x v="17"/>
    <x v="0"/>
    <n v="2025"/>
    <x v="5"/>
    <x v="0"/>
    <s v="USB"/>
    <x v="4"/>
    <s v="Email Gateway"/>
    <x v="0"/>
    <n v="66"/>
    <n v="250"/>
    <n v="25"/>
    <s v="No"/>
    <s v="No"/>
    <x v="3"/>
    <n v="1"/>
  </r>
  <r>
    <x v="18"/>
    <x v="18"/>
    <x v="0"/>
    <n v="2025"/>
    <x v="2"/>
    <x v="3"/>
    <s v="Network"/>
    <x v="7"/>
    <s v="Payment System"/>
    <x v="3"/>
    <n v="43"/>
    <n v="0"/>
    <n v="25"/>
    <s v="No"/>
    <s v="No"/>
    <x v="0"/>
    <n v="1"/>
  </r>
  <r>
    <x v="19"/>
    <x v="19"/>
    <x v="0"/>
    <n v="2025"/>
    <x v="2"/>
    <x v="3"/>
    <s v="Web"/>
    <x v="8"/>
    <s v="Payment System"/>
    <x v="2"/>
    <n v="52"/>
    <n v="25000"/>
    <n v="500"/>
    <s v="No"/>
    <s v="No"/>
    <x v="1"/>
    <n v="1"/>
  </r>
  <r>
    <x v="20"/>
    <x v="20"/>
    <x v="0"/>
    <n v="2025"/>
    <x v="3"/>
    <x v="3"/>
    <s v="Third-Party"/>
    <x v="1"/>
    <s v="Database Server"/>
    <x v="3"/>
    <n v="42"/>
    <n v="10000"/>
    <n v="50"/>
    <s v="No"/>
    <s v="No"/>
    <x v="4"/>
    <n v="1"/>
  </r>
  <r>
    <x v="21"/>
    <x v="21"/>
    <x v="0"/>
    <n v="2025"/>
    <x v="5"/>
    <x v="0"/>
    <s v="Network"/>
    <x v="8"/>
    <s v="Web Server"/>
    <x v="2"/>
    <n v="71"/>
    <n v="5000"/>
    <n v="250"/>
    <s v="No"/>
    <s v="No"/>
    <x v="0"/>
    <n v="1"/>
  </r>
  <r>
    <x v="22"/>
    <x v="22"/>
    <x v="0"/>
    <n v="2025"/>
    <x v="1"/>
    <x v="3"/>
    <s v="Email"/>
    <x v="6"/>
    <s v="Payment System"/>
    <x v="3"/>
    <n v="33"/>
    <n v="5000"/>
    <n v="25"/>
    <s v="Yes"/>
    <s v="No"/>
    <x v="3"/>
    <n v="1"/>
  </r>
  <r>
    <x v="23"/>
    <x v="23"/>
    <x v="0"/>
    <n v="2025"/>
    <x v="5"/>
    <x v="3"/>
    <s v="USB"/>
    <x v="6"/>
    <s v="Database Server"/>
    <x v="0"/>
    <n v="107"/>
    <n v="2500"/>
    <n v="250"/>
    <s v="No"/>
    <s v="No"/>
    <x v="1"/>
    <n v="1"/>
  </r>
  <r>
    <x v="24"/>
    <x v="24"/>
    <x v="0"/>
    <n v="2025"/>
    <x v="3"/>
    <x v="3"/>
    <s v="Cloud"/>
    <x v="5"/>
    <s v="Web Server"/>
    <x v="2"/>
    <n v="109"/>
    <n v="25000"/>
    <n v="250"/>
    <s v="No"/>
    <s v="No"/>
    <x v="3"/>
    <n v="1"/>
  </r>
  <r>
    <x v="25"/>
    <x v="25"/>
    <x v="0"/>
    <n v="2025"/>
    <x v="1"/>
    <x v="1"/>
    <s v="Network"/>
    <x v="7"/>
    <s v="Mobile Device"/>
    <x v="1"/>
    <n v="51"/>
    <n v="0"/>
    <n v="2"/>
    <s v="Yes"/>
    <s v="No"/>
    <x v="2"/>
    <n v="1"/>
  </r>
  <r>
    <x v="26"/>
    <x v="26"/>
    <x v="0"/>
    <n v="2025"/>
    <x v="1"/>
    <x v="1"/>
    <s v="Web"/>
    <x v="5"/>
    <s v="VPN"/>
    <x v="0"/>
    <n v="93"/>
    <n v="0"/>
    <n v="500"/>
    <s v="Yes"/>
    <s v="No"/>
    <x v="1"/>
    <n v="1"/>
  </r>
  <r>
    <x v="27"/>
    <x v="27"/>
    <x v="0"/>
    <n v="2025"/>
    <x v="2"/>
    <x v="3"/>
    <s v="Web"/>
    <x v="5"/>
    <s v="Cloud Storage"/>
    <x v="1"/>
    <n v="94"/>
    <n v="0"/>
    <n v="25"/>
    <s v="No"/>
    <s v="No"/>
    <x v="2"/>
    <n v="1"/>
  </r>
  <r>
    <x v="28"/>
    <x v="28"/>
    <x v="0"/>
    <n v="2025"/>
    <x v="1"/>
    <x v="2"/>
    <s v="Network"/>
    <x v="7"/>
    <s v="Database Server"/>
    <x v="0"/>
    <n v="44"/>
    <n v="0"/>
    <n v="1"/>
    <s v="Yes"/>
    <s v="Yes"/>
    <x v="1"/>
    <n v="1"/>
  </r>
  <r>
    <x v="29"/>
    <x v="29"/>
    <x v="0"/>
    <n v="2025"/>
    <x v="3"/>
    <x v="1"/>
    <s v="Network"/>
    <x v="3"/>
    <s v="Email Gateway"/>
    <x v="0"/>
    <n v="105"/>
    <n v="10000"/>
    <n v="250"/>
    <s v="No"/>
    <s v="No"/>
    <x v="2"/>
    <n v="1"/>
  </r>
  <r>
    <x v="30"/>
    <x v="30"/>
    <x v="0"/>
    <n v="2025"/>
    <x v="1"/>
    <x v="0"/>
    <s v="Cloud"/>
    <x v="7"/>
    <s v="Email Gateway"/>
    <x v="2"/>
    <n v="188"/>
    <n v="2500"/>
    <n v="5"/>
    <s v="Yes"/>
    <s v="No"/>
    <x v="1"/>
    <n v="1"/>
  </r>
  <r>
    <x v="31"/>
    <x v="31"/>
    <x v="0"/>
    <n v="2025"/>
    <x v="1"/>
    <x v="0"/>
    <s v="Cloud"/>
    <x v="0"/>
    <s v="Cloud Storage"/>
    <x v="1"/>
    <n v="109"/>
    <n v="0"/>
    <n v="50"/>
    <s v="Yes"/>
    <s v="No"/>
    <x v="1"/>
    <n v="1"/>
  </r>
  <r>
    <x v="32"/>
    <x v="32"/>
    <x v="0"/>
    <n v="2025"/>
    <x v="5"/>
    <x v="0"/>
    <s v="Cloud"/>
    <x v="5"/>
    <s v="Cloud Storage"/>
    <x v="2"/>
    <n v="39"/>
    <n v="500"/>
    <n v="5"/>
    <s v="No"/>
    <s v="No"/>
    <x v="2"/>
    <n v="1"/>
  </r>
  <r>
    <x v="33"/>
    <x v="33"/>
    <x v="0"/>
    <n v="2025"/>
    <x v="2"/>
    <x v="0"/>
    <s v="Web"/>
    <x v="5"/>
    <s v="Employee Laptop"/>
    <x v="3"/>
    <n v="99"/>
    <n v="5000"/>
    <n v="1"/>
    <s v="No"/>
    <s v="No"/>
    <x v="1"/>
    <n v="1"/>
  </r>
  <r>
    <x v="34"/>
    <x v="34"/>
    <x v="0"/>
    <n v="2025"/>
    <x v="3"/>
    <x v="0"/>
    <s v="Cloud"/>
    <x v="9"/>
    <s v="Database Server"/>
    <x v="3"/>
    <n v="78"/>
    <n v="250"/>
    <n v="100"/>
    <s v="No"/>
    <s v="No"/>
    <x v="0"/>
    <n v="1"/>
  </r>
  <r>
    <x v="35"/>
    <x v="35"/>
    <x v="0"/>
    <n v="2025"/>
    <x v="1"/>
    <x v="3"/>
    <s v="Web"/>
    <x v="1"/>
    <s v="Web Server"/>
    <x v="1"/>
    <n v="27"/>
    <n v="25000"/>
    <n v="500"/>
    <s v="Yes"/>
    <s v="No"/>
    <x v="1"/>
    <n v="1"/>
  </r>
  <r>
    <x v="36"/>
    <x v="36"/>
    <x v="0"/>
    <n v="2025"/>
    <x v="3"/>
    <x v="3"/>
    <s v="USB"/>
    <x v="1"/>
    <s v="VPN"/>
    <x v="1"/>
    <n v="53"/>
    <n v="500"/>
    <n v="1"/>
    <s v="No"/>
    <s v="No"/>
    <x v="0"/>
    <n v="1"/>
  </r>
  <r>
    <x v="37"/>
    <x v="37"/>
    <x v="0"/>
    <n v="2025"/>
    <x v="0"/>
    <x v="0"/>
    <s v="Cloud"/>
    <x v="0"/>
    <s v="VPN"/>
    <x v="2"/>
    <n v="28"/>
    <n v="0"/>
    <n v="1"/>
    <s v="No"/>
    <s v="No"/>
    <x v="2"/>
    <n v="1"/>
  </r>
  <r>
    <x v="38"/>
    <x v="38"/>
    <x v="0"/>
    <n v="2025"/>
    <x v="7"/>
    <x v="0"/>
    <s v="Cloud"/>
    <x v="8"/>
    <s v="Mobile Device"/>
    <x v="3"/>
    <n v="41"/>
    <n v="10000"/>
    <n v="500"/>
    <s v="No"/>
    <s v="No"/>
    <x v="2"/>
    <n v="1"/>
  </r>
  <r>
    <x v="39"/>
    <x v="39"/>
    <x v="0"/>
    <n v="2025"/>
    <x v="0"/>
    <x v="0"/>
    <s v="Third-Party"/>
    <x v="2"/>
    <s v="Database Server"/>
    <x v="1"/>
    <n v="145"/>
    <n v="250"/>
    <n v="500"/>
    <s v="No"/>
    <s v="No"/>
    <x v="1"/>
    <n v="1"/>
  </r>
  <r>
    <x v="40"/>
    <x v="40"/>
    <x v="0"/>
    <n v="2025"/>
    <x v="1"/>
    <x v="2"/>
    <s v="Cloud"/>
    <x v="9"/>
    <s v="Cloud Storage"/>
    <x v="1"/>
    <n v="86"/>
    <n v="250"/>
    <n v="2"/>
    <s v="Yes"/>
    <s v="Yes"/>
    <x v="1"/>
    <n v="1"/>
  </r>
  <r>
    <x v="41"/>
    <x v="41"/>
    <x v="0"/>
    <n v="2025"/>
    <x v="0"/>
    <x v="1"/>
    <s v="Network"/>
    <x v="6"/>
    <s v="Cloud Storage"/>
    <x v="1"/>
    <n v="33"/>
    <n v="5000"/>
    <n v="100"/>
    <s v="No"/>
    <s v="No"/>
    <x v="0"/>
    <n v="1"/>
  </r>
  <r>
    <x v="42"/>
    <x v="42"/>
    <x v="0"/>
    <n v="2025"/>
    <x v="1"/>
    <x v="2"/>
    <s v="Third-Party"/>
    <x v="6"/>
    <s v="Web Server"/>
    <x v="2"/>
    <n v="98"/>
    <n v="0"/>
    <n v="50"/>
    <s v="Yes"/>
    <s v="Yes"/>
    <x v="2"/>
    <n v="1"/>
  </r>
  <r>
    <x v="43"/>
    <x v="43"/>
    <x v="0"/>
    <n v="2025"/>
    <x v="7"/>
    <x v="1"/>
    <s v="Network"/>
    <x v="9"/>
    <s v="VPN"/>
    <x v="3"/>
    <n v="104"/>
    <n v="5000"/>
    <n v="1"/>
    <s v="No"/>
    <s v="No"/>
    <x v="3"/>
    <n v="1"/>
  </r>
  <r>
    <x v="44"/>
    <x v="44"/>
    <x v="0"/>
    <n v="2025"/>
    <x v="5"/>
    <x v="0"/>
    <s v="Cloud"/>
    <x v="5"/>
    <s v="Email Gateway"/>
    <x v="3"/>
    <n v="78"/>
    <n v="1000"/>
    <n v="50"/>
    <s v="No"/>
    <s v="No"/>
    <x v="3"/>
    <n v="1"/>
  </r>
  <r>
    <x v="45"/>
    <x v="45"/>
    <x v="0"/>
    <n v="2025"/>
    <x v="5"/>
    <x v="0"/>
    <s v="Web"/>
    <x v="4"/>
    <s v="Employee Laptop"/>
    <x v="2"/>
    <n v="108"/>
    <n v="25000"/>
    <n v="100"/>
    <s v="No"/>
    <s v="No"/>
    <x v="4"/>
    <n v="1"/>
  </r>
  <r>
    <x v="46"/>
    <x v="46"/>
    <x v="0"/>
    <n v="2025"/>
    <x v="2"/>
    <x v="1"/>
    <s v="Endpoint"/>
    <x v="1"/>
    <s v="Employee Laptop"/>
    <x v="1"/>
    <n v="59"/>
    <n v="25000"/>
    <n v="2"/>
    <s v="No"/>
    <s v="No"/>
    <x v="4"/>
    <n v="1"/>
  </r>
  <r>
    <x v="47"/>
    <x v="47"/>
    <x v="0"/>
    <n v="2025"/>
    <x v="1"/>
    <x v="1"/>
    <s v="USB"/>
    <x v="8"/>
    <s v="Mobile Device"/>
    <x v="1"/>
    <n v="38"/>
    <n v="25000"/>
    <n v="1"/>
    <s v="Yes"/>
    <s v="No"/>
    <x v="0"/>
    <n v="1"/>
  </r>
  <r>
    <x v="48"/>
    <x v="48"/>
    <x v="0"/>
    <n v="2025"/>
    <x v="2"/>
    <x v="0"/>
    <s v="Web"/>
    <x v="2"/>
    <s v="Payment System"/>
    <x v="2"/>
    <n v="139"/>
    <n v="0"/>
    <n v="2"/>
    <s v="No"/>
    <s v="No"/>
    <x v="3"/>
    <n v="1"/>
  </r>
  <r>
    <x v="49"/>
    <x v="49"/>
    <x v="0"/>
    <n v="2025"/>
    <x v="3"/>
    <x v="3"/>
    <s v="USB"/>
    <x v="9"/>
    <s v="Email Gateway"/>
    <x v="2"/>
    <n v="51"/>
    <n v="250"/>
    <n v="250"/>
    <s v="No"/>
    <s v="No"/>
    <x v="4"/>
    <n v="1"/>
  </r>
  <r>
    <x v="50"/>
    <x v="50"/>
    <x v="0"/>
    <n v="2025"/>
    <x v="2"/>
    <x v="0"/>
    <s v="Web"/>
    <x v="7"/>
    <s v="Database Server"/>
    <x v="2"/>
    <n v="43"/>
    <n v="25000"/>
    <n v="1"/>
    <s v="No"/>
    <s v="No"/>
    <x v="0"/>
    <n v="1"/>
  </r>
  <r>
    <x v="51"/>
    <x v="51"/>
    <x v="0"/>
    <n v="2025"/>
    <x v="7"/>
    <x v="2"/>
    <s v="Cloud"/>
    <x v="6"/>
    <s v="Web Server"/>
    <x v="0"/>
    <n v="102"/>
    <n v="2500"/>
    <n v="100"/>
    <s v="No"/>
    <s v="Yes"/>
    <x v="0"/>
    <n v="1"/>
  </r>
  <r>
    <x v="52"/>
    <x v="52"/>
    <x v="0"/>
    <n v="2025"/>
    <x v="3"/>
    <x v="2"/>
    <s v="USB"/>
    <x v="7"/>
    <s v="Employee Laptop"/>
    <x v="0"/>
    <n v="94"/>
    <n v="1000"/>
    <n v="500"/>
    <s v="No"/>
    <s v="Yes"/>
    <x v="2"/>
    <n v="1"/>
  </r>
  <r>
    <x v="53"/>
    <x v="53"/>
    <x v="0"/>
    <n v="2025"/>
    <x v="2"/>
    <x v="0"/>
    <s v="Email"/>
    <x v="9"/>
    <s v="Mobile Device"/>
    <x v="2"/>
    <n v="146"/>
    <n v="25000"/>
    <n v="50"/>
    <s v="No"/>
    <s v="No"/>
    <x v="4"/>
    <n v="1"/>
  </r>
  <r>
    <x v="54"/>
    <x v="54"/>
    <x v="1"/>
    <n v="2025"/>
    <x v="1"/>
    <x v="0"/>
    <s v="USB"/>
    <x v="8"/>
    <s v="Mobile Device"/>
    <x v="2"/>
    <n v="58"/>
    <n v="0"/>
    <n v="2"/>
    <s v="Yes"/>
    <s v="No"/>
    <x v="0"/>
    <n v="1"/>
  </r>
  <r>
    <x v="55"/>
    <x v="55"/>
    <x v="1"/>
    <n v="2025"/>
    <x v="4"/>
    <x v="1"/>
    <s v="Web"/>
    <x v="4"/>
    <s v="Payment System"/>
    <x v="3"/>
    <n v="60"/>
    <n v="5000"/>
    <n v="500"/>
    <s v="No"/>
    <s v="No"/>
    <x v="4"/>
    <n v="1"/>
  </r>
  <r>
    <x v="56"/>
    <x v="56"/>
    <x v="1"/>
    <n v="2025"/>
    <x v="5"/>
    <x v="3"/>
    <s v="Web"/>
    <x v="4"/>
    <s v="VPN"/>
    <x v="2"/>
    <n v="223"/>
    <n v="500"/>
    <n v="1"/>
    <s v="No"/>
    <s v="No"/>
    <x v="3"/>
    <n v="1"/>
  </r>
  <r>
    <x v="57"/>
    <x v="57"/>
    <x v="1"/>
    <n v="2025"/>
    <x v="2"/>
    <x v="3"/>
    <s v="USB"/>
    <x v="9"/>
    <s v="Email Gateway"/>
    <x v="0"/>
    <n v="50"/>
    <n v="2500"/>
    <n v="250"/>
    <s v="No"/>
    <s v="No"/>
    <x v="4"/>
    <n v="1"/>
  </r>
  <r>
    <x v="58"/>
    <x v="58"/>
    <x v="1"/>
    <n v="2025"/>
    <x v="0"/>
    <x v="1"/>
    <s v="Network"/>
    <x v="9"/>
    <s v="Payment System"/>
    <x v="2"/>
    <n v="79"/>
    <n v="10000"/>
    <n v="10"/>
    <s v="No"/>
    <s v="No"/>
    <x v="2"/>
    <n v="1"/>
  </r>
  <r>
    <x v="59"/>
    <x v="59"/>
    <x v="1"/>
    <n v="2025"/>
    <x v="2"/>
    <x v="3"/>
    <s v="USB"/>
    <x v="9"/>
    <s v="Email Gateway"/>
    <x v="2"/>
    <n v="104"/>
    <n v="0"/>
    <n v="2"/>
    <s v="No"/>
    <s v="No"/>
    <x v="4"/>
    <n v="1"/>
  </r>
  <r>
    <x v="60"/>
    <x v="60"/>
    <x v="1"/>
    <n v="2025"/>
    <x v="1"/>
    <x v="3"/>
    <s v="Network"/>
    <x v="4"/>
    <s v="Employee Laptop"/>
    <x v="2"/>
    <n v="59"/>
    <n v="0"/>
    <n v="1"/>
    <s v="Yes"/>
    <s v="No"/>
    <x v="0"/>
    <n v="1"/>
  </r>
  <r>
    <x v="61"/>
    <x v="61"/>
    <x v="1"/>
    <n v="2025"/>
    <x v="7"/>
    <x v="2"/>
    <s v="Third-Party"/>
    <x v="5"/>
    <s v="Employee Laptop"/>
    <x v="3"/>
    <n v="66"/>
    <n v="2500"/>
    <n v="5"/>
    <s v="No"/>
    <s v="Yes"/>
    <x v="4"/>
    <n v="1"/>
  </r>
  <r>
    <x v="62"/>
    <x v="62"/>
    <x v="1"/>
    <n v="2025"/>
    <x v="0"/>
    <x v="3"/>
    <s v="Endpoint"/>
    <x v="4"/>
    <s v="Web Server"/>
    <x v="2"/>
    <n v="28"/>
    <n v="5000"/>
    <n v="25"/>
    <s v="No"/>
    <s v="No"/>
    <x v="1"/>
    <n v="1"/>
  </r>
  <r>
    <x v="63"/>
    <x v="63"/>
    <x v="1"/>
    <n v="2025"/>
    <x v="6"/>
    <x v="3"/>
    <s v="Network"/>
    <x v="0"/>
    <s v="Web Server"/>
    <x v="1"/>
    <n v="226"/>
    <n v="500"/>
    <n v="100"/>
    <s v="No"/>
    <s v="No"/>
    <x v="4"/>
    <n v="1"/>
  </r>
  <r>
    <x v="64"/>
    <x v="64"/>
    <x v="1"/>
    <n v="2025"/>
    <x v="1"/>
    <x v="3"/>
    <s v="Third-Party"/>
    <x v="4"/>
    <s v="Employee Laptop"/>
    <x v="0"/>
    <n v="26"/>
    <n v="1000"/>
    <n v="10"/>
    <s v="Yes"/>
    <s v="No"/>
    <x v="4"/>
    <n v="1"/>
  </r>
  <r>
    <x v="65"/>
    <x v="65"/>
    <x v="1"/>
    <n v="2025"/>
    <x v="0"/>
    <x v="3"/>
    <s v="Network"/>
    <x v="8"/>
    <s v="Web Server"/>
    <x v="3"/>
    <n v="76"/>
    <n v="250"/>
    <n v="1"/>
    <s v="No"/>
    <s v="No"/>
    <x v="2"/>
    <n v="1"/>
  </r>
  <r>
    <x v="66"/>
    <x v="66"/>
    <x v="1"/>
    <n v="2025"/>
    <x v="1"/>
    <x v="1"/>
    <s v="Endpoint"/>
    <x v="1"/>
    <s v="Mobile Device"/>
    <x v="0"/>
    <n v="74"/>
    <n v="25000"/>
    <n v="500"/>
    <s v="Yes"/>
    <s v="No"/>
    <x v="4"/>
    <n v="1"/>
  </r>
  <r>
    <x v="67"/>
    <x v="67"/>
    <x v="1"/>
    <n v="2025"/>
    <x v="7"/>
    <x v="0"/>
    <s v="Third-Party"/>
    <x v="0"/>
    <s v="VPN"/>
    <x v="2"/>
    <n v="100"/>
    <n v="500"/>
    <n v="50"/>
    <s v="No"/>
    <s v="No"/>
    <x v="3"/>
    <n v="1"/>
  </r>
  <r>
    <x v="68"/>
    <x v="68"/>
    <x v="1"/>
    <n v="2025"/>
    <x v="4"/>
    <x v="0"/>
    <s v="USB"/>
    <x v="2"/>
    <s v="Database Server"/>
    <x v="2"/>
    <n v="24"/>
    <n v="0"/>
    <n v="100"/>
    <s v="No"/>
    <s v="No"/>
    <x v="1"/>
    <n v="1"/>
  </r>
  <r>
    <x v="69"/>
    <x v="69"/>
    <x v="1"/>
    <n v="2025"/>
    <x v="4"/>
    <x v="3"/>
    <s v="Web"/>
    <x v="0"/>
    <s v="Cloud Storage"/>
    <x v="2"/>
    <n v="42"/>
    <n v="25000"/>
    <n v="5"/>
    <s v="No"/>
    <s v="No"/>
    <x v="4"/>
    <n v="1"/>
  </r>
  <r>
    <x v="70"/>
    <x v="70"/>
    <x v="1"/>
    <n v="2025"/>
    <x v="4"/>
    <x v="0"/>
    <s v="Endpoint"/>
    <x v="3"/>
    <s v="Database Server"/>
    <x v="2"/>
    <n v="98"/>
    <n v="25000"/>
    <n v="25"/>
    <s v="No"/>
    <s v="No"/>
    <x v="1"/>
    <n v="1"/>
  </r>
  <r>
    <x v="71"/>
    <x v="71"/>
    <x v="1"/>
    <n v="2025"/>
    <x v="5"/>
    <x v="1"/>
    <s v="Web"/>
    <x v="9"/>
    <s v="Cloud Storage"/>
    <x v="1"/>
    <n v="227"/>
    <n v="10000"/>
    <n v="100"/>
    <s v="No"/>
    <s v="No"/>
    <x v="2"/>
    <n v="1"/>
  </r>
  <r>
    <x v="72"/>
    <x v="72"/>
    <x v="1"/>
    <n v="2025"/>
    <x v="6"/>
    <x v="0"/>
    <s v="USB"/>
    <x v="9"/>
    <s v="Email Gateway"/>
    <x v="2"/>
    <n v="70"/>
    <n v="0"/>
    <n v="25"/>
    <s v="No"/>
    <s v="No"/>
    <x v="1"/>
    <n v="1"/>
  </r>
  <r>
    <x v="73"/>
    <x v="73"/>
    <x v="1"/>
    <n v="2025"/>
    <x v="1"/>
    <x v="1"/>
    <s v="Web"/>
    <x v="5"/>
    <s v="Web Server"/>
    <x v="3"/>
    <n v="40"/>
    <n v="1000"/>
    <n v="25"/>
    <s v="Yes"/>
    <s v="No"/>
    <x v="1"/>
    <n v="1"/>
  </r>
  <r>
    <x v="74"/>
    <x v="74"/>
    <x v="1"/>
    <n v="2025"/>
    <x v="5"/>
    <x v="2"/>
    <s v="USB"/>
    <x v="6"/>
    <s v="Employee Laptop"/>
    <x v="1"/>
    <n v="48"/>
    <n v="5000"/>
    <n v="50"/>
    <s v="No"/>
    <s v="Yes"/>
    <x v="1"/>
    <n v="1"/>
  </r>
  <r>
    <x v="75"/>
    <x v="75"/>
    <x v="1"/>
    <n v="2025"/>
    <x v="1"/>
    <x v="0"/>
    <s v="Endpoint"/>
    <x v="3"/>
    <s v="Employee Laptop"/>
    <x v="1"/>
    <n v="61"/>
    <n v="0"/>
    <n v="250"/>
    <s v="Yes"/>
    <s v="No"/>
    <x v="1"/>
    <n v="1"/>
  </r>
  <r>
    <x v="76"/>
    <x v="76"/>
    <x v="1"/>
    <n v="2025"/>
    <x v="1"/>
    <x v="0"/>
    <s v="Endpoint"/>
    <x v="0"/>
    <s v="Mobile Device"/>
    <x v="2"/>
    <n v="13"/>
    <n v="0"/>
    <n v="250"/>
    <s v="Yes"/>
    <s v="No"/>
    <x v="3"/>
    <n v="1"/>
  </r>
  <r>
    <x v="77"/>
    <x v="77"/>
    <x v="1"/>
    <n v="2025"/>
    <x v="6"/>
    <x v="2"/>
    <s v="USB"/>
    <x v="1"/>
    <s v="Email Gateway"/>
    <x v="2"/>
    <n v="36"/>
    <n v="2500"/>
    <n v="500"/>
    <s v="No"/>
    <s v="Yes"/>
    <x v="2"/>
    <n v="1"/>
  </r>
  <r>
    <x v="78"/>
    <x v="78"/>
    <x v="1"/>
    <n v="2025"/>
    <x v="4"/>
    <x v="3"/>
    <s v="USB"/>
    <x v="4"/>
    <s v="Web Server"/>
    <x v="3"/>
    <n v="43"/>
    <n v="10000"/>
    <n v="2"/>
    <s v="No"/>
    <s v="No"/>
    <x v="2"/>
    <n v="1"/>
  </r>
  <r>
    <x v="79"/>
    <x v="79"/>
    <x v="1"/>
    <n v="2025"/>
    <x v="1"/>
    <x v="0"/>
    <s v="Third-Party"/>
    <x v="7"/>
    <s v="Database Server"/>
    <x v="2"/>
    <n v="81"/>
    <n v="2500"/>
    <n v="500"/>
    <s v="Yes"/>
    <s v="No"/>
    <x v="4"/>
    <n v="1"/>
  </r>
  <r>
    <x v="80"/>
    <x v="80"/>
    <x v="1"/>
    <n v="2025"/>
    <x v="2"/>
    <x v="3"/>
    <s v="Email"/>
    <x v="7"/>
    <s v="VPN"/>
    <x v="3"/>
    <n v="19"/>
    <n v="250"/>
    <n v="25"/>
    <s v="No"/>
    <s v="No"/>
    <x v="2"/>
    <n v="1"/>
  </r>
  <r>
    <x v="81"/>
    <x v="81"/>
    <x v="1"/>
    <n v="2025"/>
    <x v="1"/>
    <x v="3"/>
    <s v="Third-Party"/>
    <x v="3"/>
    <s v="Employee Laptop"/>
    <x v="2"/>
    <n v="68"/>
    <n v="25000"/>
    <n v="250"/>
    <s v="Yes"/>
    <s v="No"/>
    <x v="4"/>
    <n v="1"/>
  </r>
  <r>
    <x v="82"/>
    <x v="82"/>
    <x v="1"/>
    <n v="2025"/>
    <x v="7"/>
    <x v="1"/>
    <s v="Email"/>
    <x v="6"/>
    <s v="Web Server"/>
    <x v="0"/>
    <n v="52"/>
    <n v="250"/>
    <n v="5"/>
    <s v="No"/>
    <s v="No"/>
    <x v="1"/>
    <n v="1"/>
  </r>
  <r>
    <x v="83"/>
    <x v="83"/>
    <x v="1"/>
    <n v="2025"/>
    <x v="5"/>
    <x v="0"/>
    <s v="Cloud"/>
    <x v="4"/>
    <s v="Mobile Device"/>
    <x v="2"/>
    <n v="63"/>
    <n v="1000"/>
    <n v="5"/>
    <s v="No"/>
    <s v="No"/>
    <x v="0"/>
    <n v="1"/>
  </r>
  <r>
    <x v="84"/>
    <x v="84"/>
    <x v="1"/>
    <n v="2025"/>
    <x v="5"/>
    <x v="1"/>
    <s v="Third-Party"/>
    <x v="8"/>
    <s v="Mobile Device"/>
    <x v="2"/>
    <n v="79"/>
    <n v="25000"/>
    <n v="10"/>
    <s v="No"/>
    <s v="No"/>
    <x v="4"/>
    <n v="1"/>
  </r>
  <r>
    <x v="85"/>
    <x v="85"/>
    <x v="1"/>
    <n v="2025"/>
    <x v="1"/>
    <x v="0"/>
    <s v="Cloud"/>
    <x v="5"/>
    <s v="Database Server"/>
    <x v="2"/>
    <n v="100"/>
    <n v="10000"/>
    <n v="250"/>
    <s v="Yes"/>
    <s v="No"/>
    <x v="4"/>
    <n v="1"/>
  </r>
  <r>
    <x v="86"/>
    <x v="86"/>
    <x v="1"/>
    <n v="2025"/>
    <x v="4"/>
    <x v="1"/>
    <s v="Endpoint"/>
    <x v="9"/>
    <s v="Web Server"/>
    <x v="2"/>
    <n v="116"/>
    <n v="2500"/>
    <n v="500"/>
    <s v="No"/>
    <s v="No"/>
    <x v="1"/>
    <n v="1"/>
  </r>
  <r>
    <x v="87"/>
    <x v="87"/>
    <x v="1"/>
    <n v="2025"/>
    <x v="1"/>
    <x v="0"/>
    <s v="Web"/>
    <x v="8"/>
    <s v="Web Server"/>
    <x v="1"/>
    <n v="36"/>
    <n v="25000"/>
    <n v="1"/>
    <s v="Yes"/>
    <s v="No"/>
    <x v="1"/>
    <n v="1"/>
  </r>
  <r>
    <x v="88"/>
    <x v="88"/>
    <x v="2"/>
    <n v="2025"/>
    <x v="3"/>
    <x v="3"/>
    <s v="Web"/>
    <x v="6"/>
    <s v="Web Server"/>
    <x v="3"/>
    <n v="30"/>
    <n v="0"/>
    <n v="10"/>
    <s v="No"/>
    <s v="No"/>
    <x v="0"/>
    <n v="1"/>
  </r>
  <r>
    <x v="89"/>
    <x v="89"/>
    <x v="2"/>
    <n v="2025"/>
    <x v="0"/>
    <x v="1"/>
    <s v="Endpoint"/>
    <x v="5"/>
    <s v="Payment System"/>
    <x v="0"/>
    <n v="70"/>
    <n v="5000"/>
    <n v="25"/>
    <s v="No"/>
    <s v="No"/>
    <x v="1"/>
    <n v="1"/>
  </r>
  <r>
    <x v="90"/>
    <x v="90"/>
    <x v="2"/>
    <n v="2025"/>
    <x v="2"/>
    <x v="1"/>
    <s v="Cloud"/>
    <x v="5"/>
    <s v="VPN"/>
    <x v="2"/>
    <n v="89"/>
    <n v="250"/>
    <n v="25"/>
    <s v="No"/>
    <s v="No"/>
    <x v="4"/>
    <n v="1"/>
  </r>
  <r>
    <x v="91"/>
    <x v="91"/>
    <x v="2"/>
    <n v="2025"/>
    <x v="1"/>
    <x v="0"/>
    <s v="Cloud"/>
    <x v="7"/>
    <s v="Email Gateway"/>
    <x v="2"/>
    <n v="95"/>
    <n v="10000"/>
    <n v="1"/>
    <s v="Yes"/>
    <s v="No"/>
    <x v="2"/>
    <n v="1"/>
  </r>
  <r>
    <x v="92"/>
    <x v="92"/>
    <x v="2"/>
    <n v="2025"/>
    <x v="4"/>
    <x v="0"/>
    <s v="Cloud"/>
    <x v="4"/>
    <s v="Payment System"/>
    <x v="2"/>
    <n v="99"/>
    <n v="0"/>
    <n v="1"/>
    <s v="No"/>
    <s v="No"/>
    <x v="1"/>
    <n v="1"/>
  </r>
  <r>
    <x v="93"/>
    <x v="93"/>
    <x v="2"/>
    <n v="2025"/>
    <x v="1"/>
    <x v="2"/>
    <s v="Email"/>
    <x v="5"/>
    <s v="Web Server"/>
    <x v="1"/>
    <n v="100"/>
    <n v="25000"/>
    <n v="10"/>
    <s v="Yes"/>
    <s v="Yes"/>
    <x v="1"/>
    <n v="1"/>
  </r>
  <r>
    <x v="94"/>
    <x v="94"/>
    <x v="2"/>
    <n v="2025"/>
    <x v="1"/>
    <x v="1"/>
    <s v="USB"/>
    <x v="2"/>
    <s v="Mobile Device"/>
    <x v="3"/>
    <n v="157"/>
    <n v="25000"/>
    <n v="250"/>
    <s v="Yes"/>
    <s v="No"/>
    <x v="3"/>
    <n v="1"/>
  </r>
  <r>
    <x v="95"/>
    <x v="95"/>
    <x v="2"/>
    <n v="2025"/>
    <x v="4"/>
    <x v="0"/>
    <s v="Cloud"/>
    <x v="2"/>
    <s v="Database Server"/>
    <x v="2"/>
    <n v="70"/>
    <n v="1000"/>
    <n v="1"/>
    <s v="No"/>
    <s v="No"/>
    <x v="4"/>
    <n v="1"/>
  </r>
  <r>
    <x v="96"/>
    <x v="96"/>
    <x v="2"/>
    <n v="2025"/>
    <x v="2"/>
    <x v="1"/>
    <s v="Email"/>
    <x v="5"/>
    <s v="VPN"/>
    <x v="2"/>
    <n v="108"/>
    <n v="10000"/>
    <n v="50"/>
    <s v="No"/>
    <s v="No"/>
    <x v="4"/>
    <n v="1"/>
  </r>
  <r>
    <x v="97"/>
    <x v="97"/>
    <x v="2"/>
    <n v="2025"/>
    <x v="7"/>
    <x v="0"/>
    <s v="Cloud"/>
    <x v="0"/>
    <s v="Employee Laptop"/>
    <x v="1"/>
    <n v="75"/>
    <n v="1000"/>
    <n v="10"/>
    <s v="No"/>
    <s v="No"/>
    <x v="2"/>
    <n v="1"/>
  </r>
  <r>
    <x v="98"/>
    <x v="98"/>
    <x v="2"/>
    <n v="2025"/>
    <x v="5"/>
    <x v="0"/>
    <s v="Web"/>
    <x v="6"/>
    <s v="Employee Laptop"/>
    <x v="2"/>
    <n v="102"/>
    <n v="0"/>
    <n v="500"/>
    <s v="No"/>
    <s v="No"/>
    <x v="4"/>
    <n v="1"/>
  </r>
  <r>
    <x v="99"/>
    <x v="99"/>
    <x v="2"/>
    <n v="2025"/>
    <x v="2"/>
    <x v="2"/>
    <s v="Email"/>
    <x v="4"/>
    <s v="Employee Laptop"/>
    <x v="2"/>
    <n v="111"/>
    <n v="0"/>
    <n v="10"/>
    <s v="No"/>
    <s v="Yes"/>
    <x v="0"/>
    <n v="1"/>
  </r>
  <r>
    <x v="100"/>
    <x v="100"/>
    <x v="2"/>
    <n v="2025"/>
    <x v="1"/>
    <x v="3"/>
    <s v="Email"/>
    <x v="9"/>
    <s v="Payment System"/>
    <x v="0"/>
    <n v="141"/>
    <n v="2500"/>
    <n v="100"/>
    <s v="Yes"/>
    <s v="No"/>
    <x v="3"/>
    <n v="1"/>
  </r>
  <r>
    <x v="101"/>
    <x v="101"/>
    <x v="2"/>
    <n v="2025"/>
    <x v="7"/>
    <x v="0"/>
    <s v="Endpoint"/>
    <x v="8"/>
    <s v="Payment System"/>
    <x v="2"/>
    <n v="55"/>
    <n v="250"/>
    <n v="5"/>
    <s v="No"/>
    <s v="No"/>
    <x v="0"/>
    <n v="1"/>
  </r>
  <r>
    <x v="102"/>
    <x v="102"/>
    <x v="2"/>
    <n v="2025"/>
    <x v="2"/>
    <x v="0"/>
    <s v="Third-Party"/>
    <x v="4"/>
    <s v="VPN"/>
    <x v="2"/>
    <n v="118"/>
    <n v="0"/>
    <n v="100"/>
    <s v="No"/>
    <s v="No"/>
    <x v="4"/>
    <n v="1"/>
  </r>
  <r>
    <x v="103"/>
    <x v="103"/>
    <x v="2"/>
    <n v="2025"/>
    <x v="0"/>
    <x v="0"/>
    <s v="Third-Party"/>
    <x v="9"/>
    <s v="Mobile Device"/>
    <x v="2"/>
    <n v="120"/>
    <n v="250"/>
    <n v="2"/>
    <s v="No"/>
    <s v="No"/>
    <x v="2"/>
    <n v="1"/>
  </r>
  <r>
    <x v="104"/>
    <x v="104"/>
    <x v="2"/>
    <n v="2025"/>
    <x v="5"/>
    <x v="3"/>
    <s v="Web"/>
    <x v="0"/>
    <s v="VPN"/>
    <x v="2"/>
    <n v="65"/>
    <n v="250"/>
    <n v="25"/>
    <s v="No"/>
    <s v="No"/>
    <x v="1"/>
    <n v="1"/>
  </r>
  <r>
    <x v="105"/>
    <x v="105"/>
    <x v="2"/>
    <n v="2025"/>
    <x v="3"/>
    <x v="3"/>
    <s v="Endpoint"/>
    <x v="9"/>
    <s v="Mobile Device"/>
    <x v="2"/>
    <n v="99"/>
    <n v="250"/>
    <n v="10"/>
    <s v="No"/>
    <s v="No"/>
    <x v="4"/>
    <n v="1"/>
  </r>
  <r>
    <x v="106"/>
    <x v="106"/>
    <x v="2"/>
    <n v="2025"/>
    <x v="1"/>
    <x v="1"/>
    <s v="Cloud"/>
    <x v="8"/>
    <s v="Web Server"/>
    <x v="0"/>
    <n v="197"/>
    <n v="0"/>
    <n v="2"/>
    <s v="Yes"/>
    <s v="No"/>
    <x v="3"/>
    <n v="1"/>
  </r>
  <r>
    <x v="107"/>
    <x v="107"/>
    <x v="2"/>
    <n v="2025"/>
    <x v="0"/>
    <x v="0"/>
    <s v="Cloud"/>
    <x v="9"/>
    <s v="Database Server"/>
    <x v="3"/>
    <n v="30"/>
    <n v="500"/>
    <n v="500"/>
    <s v="No"/>
    <s v="No"/>
    <x v="1"/>
    <n v="1"/>
  </r>
  <r>
    <x v="108"/>
    <x v="108"/>
    <x v="2"/>
    <n v="2025"/>
    <x v="1"/>
    <x v="0"/>
    <s v="Cloud"/>
    <x v="7"/>
    <s v="Mobile Device"/>
    <x v="2"/>
    <n v="74"/>
    <n v="0"/>
    <n v="250"/>
    <s v="Yes"/>
    <s v="No"/>
    <x v="2"/>
    <n v="1"/>
  </r>
  <r>
    <x v="109"/>
    <x v="109"/>
    <x v="2"/>
    <n v="2025"/>
    <x v="7"/>
    <x v="0"/>
    <s v="Cloud"/>
    <x v="2"/>
    <s v="Email Gateway"/>
    <x v="0"/>
    <n v="121"/>
    <n v="500"/>
    <n v="2"/>
    <s v="No"/>
    <s v="No"/>
    <x v="4"/>
    <n v="1"/>
  </r>
  <r>
    <x v="110"/>
    <x v="110"/>
    <x v="2"/>
    <n v="2025"/>
    <x v="0"/>
    <x v="3"/>
    <s v="Email"/>
    <x v="5"/>
    <s v="Email Gateway"/>
    <x v="3"/>
    <n v="71"/>
    <n v="0"/>
    <n v="50"/>
    <s v="No"/>
    <s v="No"/>
    <x v="2"/>
    <n v="1"/>
  </r>
  <r>
    <x v="111"/>
    <x v="111"/>
    <x v="2"/>
    <n v="2025"/>
    <x v="4"/>
    <x v="3"/>
    <s v="USB"/>
    <x v="6"/>
    <s v="Mobile Device"/>
    <x v="1"/>
    <n v="232"/>
    <n v="0"/>
    <n v="2"/>
    <s v="No"/>
    <s v="No"/>
    <x v="0"/>
    <n v="1"/>
  </r>
  <r>
    <x v="112"/>
    <x v="112"/>
    <x v="2"/>
    <n v="2025"/>
    <x v="7"/>
    <x v="3"/>
    <s v="Email"/>
    <x v="1"/>
    <s v="Payment System"/>
    <x v="0"/>
    <n v="98"/>
    <n v="2500"/>
    <n v="10"/>
    <s v="No"/>
    <s v="No"/>
    <x v="2"/>
    <n v="1"/>
  </r>
  <r>
    <x v="113"/>
    <x v="113"/>
    <x v="2"/>
    <n v="2025"/>
    <x v="2"/>
    <x v="1"/>
    <s v="Cloud"/>
    <x v="8"/>
    <s v="Email Gateway"/>
    <x v="0"/>
    <n v="92"/>
    <n v="0"/>
    <n v="50"/>
    <s v="No"/>
    <s v="No"/>
    <x v="0"/>
    <n v="1"/>
  </r>
  <r>
    <x v="114"/>
    <x v="114"/>
    <x v="2"/>
    <n v="2025"/>
    <x v="5"/>
    <x v="1"/>
    <s v="Third-Party"/>
    <x v="2"/>
    <s v="Cloud Storage"/>
    <x v="0"/>
    <n v="142"/>
    <n v="0"/>
    <n v="25"/>
    <s v="No"/>
    <s v="No"/>
    <x v="3"/>
    <n v="1"/>
  </r>
  <r>
    <x v="115"/>
    <x v="115"/>
    <x v="2"/>
    <n v="2025"/>
    <x v="1"/>
    <x v="0"/>
    <s v="Network"/>
    <x v="7"/>
    <s v="Web Server"/>
    <x v="0"/>
    <n v="16"/>
    <n v="2500"/>
    <n v="50"/>
    <s v="Yes"/>
    <s v="No"/>
    <x v="1"/>
    <n v="1"/>
  </r>
  <r>
    <x v="116"/>
    <x v="116"/>
    <x v="2"/>
    <n v="2025"/>
    <x v="1"/>
    <x v="0"/>
    <s v="Web"/>
    <x v="8"/>
    <s v="Employee Laptop"/>
    <x v="1"/>
    <n v="53"/>
    <n v="10000"/>
    <n v="250"/>
    <s v="Yes"/>
    <s v="No"/>
    <x v="1"/>
    <n v="1"/>
  </r>
  <r>
    <x v="117"/>
    <x v="117"/>
    <x v="2"/>
    <n v="2025"/>
    <x v="1"/>
    <x v="3"/>
    <s v="Endpoint"/>
    <x v="2"/>
    <s v="Email Gateway"/>
    <x v="0"/>
    <n v="32"/>
    <n v="1000"/>
    <n v="2"/>
    <s v="Yes"/>
    <s v="No"/>
    <x v="3"/>
    <n v="1"/>
  </r>
  <r>
    <x v="118"/>
    <x v="118"/>
    <x v="2"/>
    <n v="2025"/>
    <x v="3"/>
    <x v="0"/>
    <s v="Web"/>
    <x v="6"/>
    <s v="Cloud Storage"/>
    <x v="1"/>
    <n v="155"/>
    <n v="500"/>
    <n v="10"/>
    <s v="No"/>
    <s v="No"/>
    <x v="4"/>
    <n v="1"/>
  </r>
  <r>
    <x v="119"/>
    <x v="119"/>
    <x v="2"/>
    <n v="2025"/>
    <x v="2"/>
    <x v="1"/>
    <s v="USB"/>
    <x v="1"/>
    <s v="Database Server"/>
    <x v="2"/>
    <n v="49"/>
    <n v="250"/>
    <n v="5"/>
    <s v="No"/>
    <s v="No"/>
    <x v="0"/>
    <n v="1"/>
  </r>
  <r>
    <x v="120"/>
    <x v="120"/>
    <x v="2"/>
    <n v="2025"/>
    <x v="3"/>
    <x v="3"/>
    <s v="Email"/>
    <x v="7"/>
    <s v="Web Server"/>
    <x v="2"/>
    <n v="14"/>
    <n v="250"/>
    <n v="500"/>
    <s v="No"/>
    <s v="No"/>
    <x v="4"/>
    <n v="1"/>
  </r>
  <r>
    <x v="121"/>
    <x v="121"/>
    <x v="2"/>
    <n v="2025"/>
    <x v="7"/>
    <x v="3"/>
    <s v="Endpoint"/>
    <x v="7"/>
    <s v="Payment System"/>
    <x v="1"/>
    <n v="27"/>
    <n v="0"/>
    <n v="100"/>
    <s v="No"/>
    <s v="No"/>
    <x v="3"/>
    <n v="1"/>
  </r>
  <r>
    <x v="122"/>
    <x v="122"/>
    <x v="2"/>
    <n v="2025"/>
    <x v="5"/>
    <x v="0"/>
    <s v="USB"/>
    <x v="5"/>
    <s v="Database Server"/>
    <x v="2"/>
    <n v="109"/>
    <n v="250"/>
    <n v="25"/>
    <s v="No"/>
    <s v="No"/>
    <x v="0"/>
    <n v="1"/>
  </r>
  <r>
    <x v="123"/>
    <x v="123"/>
    <x v="2"/>
    <n v="2025"/>
    <x v="1"/>
    <x v="1"/>
    <s v="Third-Party"/>
    <x v="9"/>
    <s v="Web Server"/>
    <x v="2"/>
    <n v="115"/>
    <n v="25000"/>
    <n v="500"/>
    <s v="Yes"/>
    <s v="No"/>
    <x v="2"/>
    <n v="1"/>
  </r>
  <r>
    <x v="124"/>
    <x v="124"/>
    <x v="2"/>
    <n v="2025"/>
    <x v="4"/>
    <x v="1"/>
    <s v="Web"/>
    <x v="9"/>
    <s v="Employee Laptop"/>
    <x v="2"/>
    <n v="146"/>
    <n v="1000"/>
    <n v="50"/>
    <s v="No"/>
    <s v="No"/>
    <x v="1"/>
    <n v="1"/>
  </r>
  <r>
    <x v="125"/>
    <x v="125"/>
    <x v="2"/>
    <n v="2025"/>
    <x v="0"/>
    <x v="3"/>
    <s v="Third-Party"/>
    <x v="9"/>
    <s v="Payment System"/>
    <x v="2"/>
    <n v="183"/>
    <n v="1000"/>
    <n v="2"/>
    <s v="No"/>
    <s v="No"/>
    <x v="2"/>
    <n v="1"/>
  </r>
  <r>
    <x v="126"/>
    <x v="126"/>
    <x v="2"/>
    <n v="2025"/>
    <x v="7"/>
    <x v="1"/>
    <s v="Email"/>
    <x v="9"/>
    <s v="Email Gateway"/>
    <x v="2"/>
    <n v="33"/>
    <n v="10000"/>
    <n v="10"/>
    <s v="No"/>
    <s v="No"/>
    <x v="0"/>
    <n v="1"/>
  </r>
  <r>
    <x v="127"/>
    <x v="127"/>
    <x v="2"/>
    <n v="2025"/>
    <x v="1"/>
    <x v="0"/>
    <s v="Cloud"/>
    <x v="3"/>
    <s v="VPN"/>
    <x v="1"/>
    <n v="32"/>
    <n v="2500"/>
    <n v="1"/>
    <s v="Yes"/>
    <s v="No"/>
    <x v="3"/>
    <n v="1"/>
  </r>
  <r>
    <x v="128"/>
    <x v="128"/>
    <x v="3"/>
    <n v="2025"/>
    <x v="7"/>
    <x v="2"/>
    <s v="Endpoint"/>
    <x v="0"/>
    <s v="Payment System"/>
    <x v="2"/>
    <n v="140"/>
    <n v="25000"/>
    <n v="500"/>
    <s v="No"/>
    <s v="Yes"/>
    <x v="2"/>
    <n v="1"/>
  </r>
  <r>
    <x v="129"/>
    <x v="129"/>
    <x v="3"/>
    <n v="2025"/>
    <x v="4"/>
    <x v="3"/>
    <s v="Network"/>
    <x v="6"/>
    <s v="Mobile Device"/>
    <x v="2"/>
    <n v="86"/>
    <n v="25000"/>
    <n v="100"/>
    <s v="No"/>
    <s v="No"/>
    <x v="0"/>
    <n v="1"/>
  </r>
  <r>
    <x v="130"/>
    <x v="130"/>
    <x v="3"/>
    <n v="2025"/>
    <x v="5"/>
    <x v="3"/>
    <s v="Email"/>
    <x v="6"/>
    <s v="VPN"/>
    <x v="2"/>
    <n v="75"/>
    <n v="0"/>
    <n v="5"/>
    <s v="No"/>
    <s v="No"/>
    <x v="4"/>
    <n v="1"/>
  </r>
  <r>
    <x v="131"/>
    <x v="131"/>
    <x v="3"/>
    <n v="2025"/>
    <x v="7"/>
    <x v="2"/>
    <s v="Network"/>
    <x v="1"/>
    <s v="Web Server"/>
    <x v="0"/>
    <n v="122"/>
    <n v="250"/>
    <n v="1"/>
    <s v="No"/>
    <s v="Yes"/>
    <x v="4"/>
    <n v="1"/>
  </r>
  <r>
    <x v="132"/>
    <x v="132"/>
    <x v="3"/>
    <n v="2025"/>
    <x v="0"/>
    <x v="2"/>
    <s v="Web"/>
    <x v="5"/>
    <s v="Cloud Storage"/>
    <x v="2"/>
    <n v="46"/>
    <n v="250"/>
    <n v="10"/>
    <s v="No"/>
    <s v="Yes"/>
    <x v="0"/>
    <n v="1"/>
  </r>
  <r>
    <x v="133"/>
    <x v="133"/>
    <x v="3"/>
    <n v="2025"/>
    <x v="2"/>
    <x v="1"/>
    <s v="Network"/>
    <x v="3"/>
    <s v="Email Gateway"/>
    <x v="0"/>
    <n v="105"/>
    <n v="5000"/>
    <n v="10"/>
    <s v="No"/>
    <s v="No"/>
    <x v="4"/>
    <n v="1"/>
  </r>
  <r>
    <x v="134"/>
    <x v="134"/>
    <x v="3"/>
    <n v="2025"/>
    <x v="6"/>
    <x v="3"/>
    <s v="USB"/>
    <x v="3"/>
    <s v="Cloud Storage"/>
    <x v="1"/>
    <n v="37"/>
    <n v="2500"/>
    <n v="100"/>
    <s v="No"/>
    <s v="No"/>
    <x v="2"/>
    <n v="1"/>
  </r>
  <r>
    <x v="135"/>
    <x v="135"/>
    <x v="3"/>
    <n v="2025"/>
    <x v="5"/>
    <x v="1"/>
    <s v="Email"/>
    <x v="2"/>
    <s v="Employee Laptop"/>
    <x v="2"/>
    <n v="53"/>
    <n v="250"/>
    <n v="1"/>
    <s v="No"/>
    <s v="No"/>
    <x v="2"/>
    <n v="1"/>
  </r>
  <r>
    <x v="136"/>
    <x v="136"/>
    <x v="3"/>
    <n v="2025"/>
    <x v="7"/>
    <x v="0"/>
    <s v="Web"/>
    <x v="8"/>
    <s v="Employee Laptop"/>
    <x v="2"/>
    <n v="140"/>
    <n v="0"/>
    <n v="50"/>
    <s v="No"/>
    <s v="No"/>
    <x v="4"/>
    <n v="1"/>
  </r>
  <r>
    <x v="137"/>
    <x v="137"/>
    <x v="3"/>
    <n v="2025"/>
    <x v="1"/>
    <x v="0"/>
    <s v="Third-Party"/>
    <x v="5"/>
    <s v="Employee Laptop"/>
    <x v="3"/>
    <n v="147"/>
    <n v="5000"/>
    <n v="100"/>
    <s v="Yes"/>
    <s v="No"/>
    <x v="3"/>
    <n v="1"/>
  </r>
  <r>
    <x v="138"/>
    <x v="138"/>
    <x v="3"/>
    <n v="2025"/>
    <x v="6"/>
    <x v="0"/>
    <s v="Web"/>
    <x v="3"/>
    <s v="Payment System"/>
    <x v="1"/>
    <n v="31"/>
    <n v="0"/>
    <n v="100"/>
    <s v="No"/>
    <s v="No"/>
    <x v="1"/>
    <n v="1"/>
  </r>
  <r>
    <x v="139"/>
    <x v="139"/>
    <x v="3"/>
    <n v="2025"/>
    <x v="0"/>
    <x v="0"/>
    <s v="Third-Party"/>
    <x v="0"/>
    <s v="Web Server"/>
    <x v="0"/>
    <n v="83"/>
    <n v="0"/>
    <n v="10"/>
    <s v="No"/>
    <s v="No"/>
    <x v="2"/>
    <n v="1"/>
  </r>
  <r>
    <x v="140"/>
    <x v="140"/>
    <x v="3"/>
    <n v="2025"/>
    <x v="1"/>
    <x v="1"/>
    <s v="Email"/>
    <x v="2"/>
    <s v="Mobile Device"/>
    <x v="0"/>
    <n v="114"/>
    <n v="0"/>
    <n v="500"/>
    <s v="Yes"/>
    <s v="No"/>
    <x v="0"/>
    <n v="1"/>
  </r>
  <r>
    <x v="141"/>
    <x v="141"/>
    <x v="3"/>
    <n v="2025"/>
    <x v="5"/>
    <x v="0"/>
    <s v="Cloud"/>
    <x v="5"/>
    <s v="VPN"/>
    <x v="3"/>
    <n v="109"/>
    <n v="25000"/>
    <n v="25"/>
    <s v="No"/>
    <s v="No"/>
    <x v="3"/>
    <n v="1"/>
  </r>
  <r>
    <x v="142"/>
    <x v="142"/>
    <x v="3"/>
    <n v="2025"/>
    <x v="4"/>
    <x v="1"/>
    <s v="Endpoint"/>
    <x v="4"/>
    <s v="Web Server"/>
    <x v="0"/>
    <n v="92"/>
    <n v="1000"/>
    <n v="5"/>
    <s v="No"/>
    <s v="No"/>
    <x v="2"/>
    <n v="1"/>
  </r>
  <r>
    <x v="143"/>
    <x v="143"/>
    <x v="3"/>
    <n v="2025"/>
    <x v="1"/>
    <x v="1"/>
    <s v="Endpoint"/>
    <x v="2"/>
    <s v="Payment System"/>
    <x v="0"/>
    <n v="61"/>
    <n v="1000"/>
    <n v="10"/>
    <s v="Yes"/>
    <s v="No"/>
    <x v="2"/>
    <n v="1"/>
  </r>
  <r>
    <x v="144"/>
    <x v="144"/>
    <x v="3"/>
    <n v="2025"/>
    <x v="1"/>
    <x v="1"/>
    <s v="Endpoint"/>
    <x v="5"/>
    <s v="Employee Laptop"/>
    <x v="3"/>
    <n v="27"/>
    <n v="0"/>
    <n v="25"/>
    <s v="Yes"/>
    <s v="No"/>
    <x v="1"/>
    <n v="1"/>
  </r>
  <r>
    <x v="145"/>
    <x v="145"/>
    <x v="3"/>
    <n v="2025"/>
    <x v="1"/>
    <x v="3"/>
    <s v="Web"/>
    <x v="5"/>
    <s v="Payment System"/>
    <x v="2"/>
    <n v="189"/>
    <n v="0"/>
    <n v="250"/>
    <s v="Yes"/>
    <s v="No"/>
    <x v="4"/>
    <n v="1"/>
  </r>
  <r>
    <x v="146"/>
    <x v="146"/>
    <x v="3"/>
    <n v="2025"/>
    <x v="2"/>
    <x v="1"/>
    <s v="Email"/>
    <x v="9"/>
    <s v="VPN"/>
    <x v="2"/>
    <n v="83"/>
    <n v="0"/>
    <n v="500"/>
    <s v="No"/>
    <s v="No"/>
    <x v="4"/>
    <n v="1"/>
  </r>
  <r>
    <x v="147"/>
    <x v="147"/>
    <x v="3"/>
    <n v="2025"/>
    <x v="1"/>
    <x v="0"/>
    <s v="Network"/>
    <x v="7"/>
    <s v="Email Gateway"/>
    <x v="1"/>
    <n v="46"/>
    <n v="0"/>
    <n v="2"/>
    <s v="Yes"/>
    <s v="No"/>
    <x v="2"/>
    <n v="1"/>
  </r>
  <r>
    <x v="148"/>
    <x v="148"/>
    <x v="3"/>
    <n v="2025"/>
    <x v="6"/>
    <x v="3"/>
    <s v="Cloud"/>
    <x v="8"/>
    <s v="VPN"/>
    <x v="1"/>
    <n v="2"/>
    <n v="1000"/>
    <n v="250"/>
    <s v="No"/>
    <s v="No"/>
    <x v="2"/>
    <n v="1"/>
  </r>
  <r>
    <x v="149"/>
    <x v="149"/>
    <x v="3"/>
    <n v="2025"/>
    <x v="2"/>
    <x v="3"/>
    <s v="Cloud"/>
    <x v="8"/>
    <s v="Employee Laptop"/>
    <x v="2"/>
    <n v="53"/>
    <n v="5000"/>
    <n v="1"/>
    <s v="No"/>
    <s v="No"/>
    <x v="4"/>
    <n v="1"/>
  </r>
  <r>
    <x v="150"/>
    <x v="150"/>
    <x v="3"/>
    <n v="2025"/>
    <x v="1"/>
    <x v="1"/>
    <s v="Web"/>
    <x v="0"/>
    <s v="Database Server"/>
    <x v="3"/>
    <n v="89"/>
    <n v="250"/>
    <n v="100"/>
    <s v="Yes"/>
    <s v="No"/>
    <x v="3"/>
    <n v="1"/>
  </r>
  <r>
    <x v="151"/>
    <x v="151"/>
    <x v="3"/>
    <n v="2025"/>
    <x v="7"/>
    <x v="0"/>
    <s v="USB"/>
    <x v="1"/>
    <s v="Cloud Storage"/>
    <x v="2"/>
    <n v="48"/>
    <n v="25000"/>
    <n v="10"/>
    <s v="No"/>
    <s v="No"/>
    <x v="2"/>
    <n v="1"/>
  </r>
  <r>
    <x v="152"/>
    <x v="152"/>
    <x v="3"/>
    <n v="2025"/>
    <x v="0"/>
    <x v="1"/>
    <s v="Cloud"/>
    <x v="8"/>
    <s v="Cloud Storage"/>
    <x v="2"/>
    <n v="41"/>
    <n v="25000"/>
    <n v="50"/>
    <s v="No"/>
    <s v="No"/>
    <x v="3"/>
    <n v="1"/>
  </r>
  <r>
    <x v="153"/>
    <x v="153"/>
    <x v="3"/>
    <n v="2025"/>
    <x v="5"/>
    <x v="3"/>
    <s v="Email"/>
    <x v="1"/>
    <s v="Employee Laptop"/>
    <x v="0"/>
    <n v="143"/>
    <n v="0"/>
    <n v="250"/>
    <s v="No"/>
    <s v="No"/>
    <x v="4"/>
    <n v="1"/>
  </r>
  <r>
    <x v="154"/>
    <x v="154"/>
    <x v="3"/>
    <n v="2025"/>
    <x v="5"/>
    <x v="0"/>
    <s v="Web"/>
    <x v="1"/>
    <s v="Cloud Storage"/>
    <x v="2"/>
    <n v="10"/>
    <n v="0"/>
    <n v="250"/>
    <s v="No"/>
    <s v="No"/>
    <x v="3"/>
    <n v="1"/>
  </r>
  <r>
    <x v="155"/>
    <x v="155"/>
    <x v="3"/>
    <n v="2025"/>
    <x v="1"/>
    <x v="0"/>
    <s v="Endpoint"/>
    <x v="2"/>
    <s v="Database Server"/>
    <x v="3"/>
    <n v="100"/>
    <n v="0"/>
    <n v="25"/>
    <s v="Yes"/>
    <s v="No"/>
    <x v="0"/>
    <n v="1"/>
  </r>
  <r>
    <x v="156"/>
    <x v="156"/>
    <x v="3"/>
    <n v="2025"/>
    <x v="1"/>
    <x v="0"/>
    <s v="Network"/>
    <x v="2"/>
    <s v="Mobile Device"/>
    <x v="0"/>
    <n v="120"/>
    <n v="25000"/>
    <n v="10"/>
    <s v="Yes"/>
    <s v="No"/>
    <x v="0"/>
    <n v="1"/>
  </r>
  <r>
    <x v="157"/>
    <x v="157"/>
    <x v="3"/>
    <n v="2025"/>
    <x v="5"/>
    <x v="1"/>
    <s v="USB"/>
    <x v="3"/>
    <s v="VPN"/>
    <x v="2"/>
    <n v="24"/>
    <n v="0"/>
    <n v="25"/>
    <s v="No"/>
    <s v="No"/>
    <x v="0"/>
    <n v="1"/>
  </r>
  <r>
    <x v="158"/>
    <x v="158"/>
    <x v="3"/>
    <n v="2025"/>
    <x v="4"/>
    <x v="0"/>
    <s v="Network"/>
    <x v="9"/>
    <s v="VPN"/>
    <x v="2"/>
    <n v="79"/>
    <n v="0"/>
    <n v="50"/>
    <s v="No"/>
    <s v="No"/>
    <x v="1"/>
    <n v="1"/>
  </r>
  <r>
    <x v="159"/>
    <x v="159"/>
    <x v="3"/>
    <n v="2025"/>
    <x v="2"/>
    <x v="2"/>
    <s v="Third-Party"/>
    <x v="7"/>
    <s v="Cloud Storage"/>
    <x v="3"/>
    <n v="182"/>
    <n v="25000"/>
    <n v="50"/>
    <s v="No"/>
    <s v="Yes"/>
    <x v="2"/>
    <n v="1"/>
  </r>
  <r>
    <x v="160"/>
    <x v="160"/>
    <x v="3"/>
    <n v="2025"/>
    <x v="3"/>
    <x v="0"/>
    <s v="Endpoint"/>
    <x v="2"/>
    <s v="Payment System"/>
    <x v="2"/>
    <n v="103"/>
    <n v="0"/>
    <n v="25"/>
    <s v="No"/>
    <s v="No"/>
    <x v="4"/>
    <n v="1"/>
  </r>
  <r>
    <x v="161"/>
    <x v="161"/>
    <x v="3"/>
    <n v="2025"/>
    <x v="1"/>
    <x v="0"/>
    <s v="Third-Party"/>
    <x v="0"/>
    <s v="Mobile Device"/>
    <x v="1"/>
    <n v="85"/>
    <n v="25000"/>
    <n v="100"/>
    <s v="Yes"/>
    <s v="No"/>
    <x v="0"/>
    <n v="1"/>
  </r>
  <r>
    <x v="162"/>
    <x v="162"/>
    <x v="3"/>
    <n v="2025"/>
    <x v="2"/>
    <x v="0"/>
    <s v="Email"/>
    <x v="6"/>
    <s v="Employee Laptop"/>
    <x v="2"/>
    <n v="90"/>
    <n v="1000"/>
    <n v="50"/>
    <s v="No"/>
    <s v="No"/>
    <x v="3"/>
    <n v="1"/>
  </r>
  <r>
    <x v="163"/>
    <x v="163"/>
    <x v="3"/>
    <n v="2025"/>
    <x v="4"/>
    <x v="0"/>
    <s v="Network"/>
    <x v="7"/>
    <s v="Employee Laptop"/>
    <x v="3"/>
    <n v="113"/>
    <n v="2500"/>
    <n v="100"/>
    <s v="No"/>
    <s v="No"/>
    <x v="2"/>
    <n v="1"/>
  </r>
  <r>
    <x v="164"/>
    <x v="164"/>
    <x v="3"/>
    <n v="2025"/>
    <x v="5"/>
    <x v="3"/>
    <s v="Endpoint"/>
    <x v="3"/>
    <s v="Employee Laptop"/>
    <x v="0"/>
    <n v="155"/>
    <n v="250"/>
    <n v="2"/>
    <s v="No"/>
    <s v="No"/>
    <x v="0"/>
    <n v="1"/>
  </r>
  <r>
    <x v="165"/>
    <x v="165"/>
    <x v="3"/>
    <n v="2025"/>
    <x v="4"/>
    <x v="0"/>
    <s v="Network"/>
    <x v="8"/>
    <s v="Mobile Device"/>
    <x v="3"/>
    <n v="157"/>
    <n v="25000"/>
    <n v="5"/>
    <s v="No"/>
    <s v="No"/>
    <x v="3"/>
    <n v="1"/>
  </r>
  <r>
    <x v="166"/>
    <x v="166"/>
    <x v="3"/>
    <n v="2025"/>
    <x v="7"/>
    <x v="2"/>
    <s v="Web"/>
    <x v="5"/>
    <s v="Database Server"/>
    <x v="3"/>
    <n v="38"/>
    <n v="0"/>
    <n v="250"/>
    <s v="No"/>
    <s v="Yes"/>
    <x v="2"/>
    <n v="1"/>
  </r>
  <r>
    <x v="167"/>
    <x v="167"/>
    <x v="3"/>
    <n v="2025"/>
    <x v="1"/>
    <x v="2"/>
    <s v="Cloud"/>
    <x v="2"/>
    <s v="Cloud Storage"/>
    <x v="0"/>
    <n v="80"/>
    <n v="0"/>
    <n v="500"/>
    <s v="Yes"/>
    <s v="Yes"/>
    <x v="0"/>
    <n v="1"/>
  </r>
  <r>
    <x v="168"/>
    <x v="168"/>
    <x v="3"/>
    <n v="2025"/>
    <x v="4"/>
    <x v="1"/>
    <s v="Third-Party"/>
    <x v="4"/>
    <s v="Mobile Device"/>
    <x v="2"/>
    <n v="53"/>
    <n v="25000"/>
    <n v="250"/>
    <s v="No"/>
    <s v="No"/>
    <x v="2"/>
    <n v="1"/>
  </r>
  <r>
    <x v="169"/>
    <x v="169"/>
    <x v="3"/>
    <n v="2025"/>
    <x v="7"/>
    <x v="1"/>
    <s v="Network"/>
    <x v="6"/>
    <s v="Payment System"/>
    <x v="1"/>
    <n v="61"/>
    <n v="0"/>
    <n v="5"/>
    <s v="No"/>
    <s v="No"/>
    <x v="3"/>
    <n v="1"/>
  </r>
  <r>
    <x v="170"/>
    <x v="170"/>
    <x v="3"/>
    <n v="2025"/>
    <x v="4"/>
    <x v="3"/>
    <s v="USB"/>
    <x v="3"/>
    <s v="Employee Laptop"/>
    <x v="2"/>
    <n v="115"/>
    <n v="2500"/>
    <n v="250"/>
    <s v="No"/>
    <s v="No"/>
    <x v="2"/>
    <n v="1"/>
  </r>
  <r>
    <x v="171"/>
    <x v="171"/>
    <x v="3"/>
    <n v="2025"/>
    <x v="7"/>
    <x v="0"/>
    <s v="Cloud"/>
    <x v="6"/>
    <s v="Database Server"/>
    <x v="1"/>
    <n v="169"/>
    <n v="0"/>
    <n v="100"/>
    <s v="No"/>
    <s v="No"/>
    <x v="1"/>
    <n v="1"/>
  </r>
  <r>
    <x v="172"/>
    <x v="172"/>
    <x v="3"/>
    <n v="2025"/>
    <x v="1"/>
    <x v="0"/>
    <s v="Third-Party"/>
    <x v="4"/>
    <s v="Payment System"/>
    <x v="0"/>
    <n v="78"/>
    <n v="250"/>
    <n v="5"/>
    <s v="Yes"/>
    <s v="No"/>
    <x v="2"/>
    <n v="1"/>
  </r>
  <r>
    <x v="173"/>
    <x v="173"/>
    <x v="3"/>
    <n v="2025"/>
    <x v="1"/>
    <x v="1"/>
    <s v="USB"/>
    <x v="6"/>
    <s v="Web Server"/>
    <x v="2"/>
    <n v="63"/>
    <n v="25000"/>
    <n v="2"/>
    <s v="Yes"/>
    <s v="No"/>
    <x v="2"/>
    <n v="1"/>
  </r>
  <r>
    <x v="174"/>
    <x v="174"/>
    <x v="3"/>
    <n v="2025"/>
    <x v="4"/>
    <x v="0"/>
    <s v="Third-Party"/>
    <x v="9"/>
    <s v="Mobile Device"/>
    <x v="1"/>
    <n v="46"/>
    <n v="0"/>
    <n v="50"/>
    <s v="No"/>
    <s v="No"/>
    <x v="2"/>
    <n v="1"/>
  </r>
  <r>
    <x v="175"/>
    <x v="175"/>
    <x v="4"/>
    <n v="2025"/>
    <x v="7"/>
    <x v="0"/>
    <s v="Network"/>
    <x v="4"/>
    <s v="Employee Laptop"/>
    <x v="1"/>
    <n v="191"/>
    <n v="1000"/>
    <n v="10"/>
    <s v="No"/>
    <s v="No"/>
    <x v="3"/>
    <n v="1"/>
  </r>
  <r>
    <x v="176"/>
    <x v="176"/>
    <x v="4"/>
    <n v="2025"/>
    <x v="2"/>
    <x v="1"/>
    <s v="Network"/>
    <x v="9"/>
    <s v="VPN"/>
    <x v="2"/>
    <n v="87"/>
    <n v="500"/>
    <n v="2"/>
    <s v="No"/>
    <s v="No"/>
    <x v="0"/>
    <n v="1"/>
  </r>
  <r>
    <x v="177"/>
    <x v="177"/>
    <x v="4"/>
    <n v="2025"/>
    <x v="6"/>
    <x v="0"/>
    <s v="Email"/>
    <x v="0"/>
    <s v="Employee Laptop"/>
    <x v="2"/>
    <n v="55"/>
    <n v="2500"/>
    <n v="10"/>
    <s v="No"/>
    <s v="No"/>
    <x v="2"/>
    <n v="1"/>
  </r>
  <r>
    <x v="178"/>
    <x v="178"/>
    <x v="4"/>
    <n v="2025"/>
    <x v="3"/>
    <x v="1"/>
    <s v="Web"/>
    <x v="2"/>
    <s v="Payment System"/>
    <x v="2"/>
    <n v="128"/>
    <n v="2500"/>
    <n v="250"/>
    <s v="No"/>
    <s v="No"/>
    <x v="3"/>
    <n v="1"/>
  </r>
  <r>
    <x v="179"/>
    <x v="179"/>
    <x v="4"/>
    <n v="2025"/>
    <x v="1"/>
    <x v="0"/>
    <s v="USB"/>
    <x v="2"/>
    <s v="VPN"/>
    <x v="1"/>
    <n v="57"/>
    <n v="2500"/>
    <n v="250"/>
    <s v="Yes"/>
    <s v="No"/>
    <x v="3"/>
    <n v="1"/>
  </r>
  <r>
    <x v="180"/>
    <x v="180"/>
    <x v="4"/>
    <n v="2025"/>
    <x v="7"/>
    <x v="3"/>
    <s v="Web"/>
    <x v="9"/>
    <s v="Payment System"/>
    <x v="2"/>
    <n v="79"/>
    <n v="250"/>
    <n v="100"/>
    <s v="No"/>
    <s v="No"/>
    <x v="4"/>
    <n v="1"/>
  </r>
  <r>
    <x v="181"/>
    <x v="181"/>
    <x v="4"/>
    <n v="2025"/>
    <x v="2"/>
    <x v="3"/>
    <s v="Endpoint"/>
    <x v="0"/>
    <s v="Email Gateway"/>
    <x v="2"/>
    <n v="168"/>
    <n v="1000"/>
    <n v="10"/>
    <s v="No"/>
    <s v="No"/>
    <x v="4"/>
    <n v="1"/>
  </r>
  <r>
    <x v="182"/>
    <x v="182"/>
    <x v="4"/>
    <n v="2025"/>
    <x v="1"/>
    <x v="0"/>
    <s v="Endpoint"/>
    <x v="8"/>
    <s v="Cloud Storage"/>
    <x v="2"/>
    <n v="65"/>
    <n v="5000"/>
    <n v="2"/>
    <s v="Yes"/>
    <s v="No"/>
    <x v="3"/>
    <n v="1"/>
  </r>
  <r>
    <x v="183"/>
    <x v="183"/>
    <x v="4"/>
    <n v="2025"/>
    <x v="0"/>
    <x v="1"/>
    <s v="Network"/>
    <x v="3"/>
    <s v="Payment System"/>
    <x v="0"/>
    <n v="14"/>
    <n v="500"/>
    <n v="10"/>
    <s v="No"/>
    <s v="No"/>
    <x v="2"/>
    <n v="1"/>
  </r>
  <r>
    <x v="184"/>
    <x v="184"/>
    <x v="4"/>
    <n v="2025"/>
    <x v="1"/>
    <x v="3"/>
    <s v="Endpoint"/>
    <x v="9"/>
    <s v="VPN"/>
    <x v="1"/>
    <n v="68"/>
    <n v="10000"/>
    <n v="10"/>
    <s v="Yes"/>
    <s v="No"/>
    <x v="1"/>
    <n v="1"/>
  </r>
  <r>
    <x v="185"/>
    <x v="185"/>
    <x v="4"/>
    <n v="2025"/>
    <x v="5"/>
    <x v="0"/>
    <s v="USB"/>
    <x v="7"/>
    <s v="VPN"/>
    <x v="1"/>
    <n v="145"/>
    <n v="500"/>
    <n v="100"/>
    <s v="No"/>
    <s v="No"/>
    <x v="4"/>
    <n v="1"/>
  </r>
  <r>
    <x v="186"/>
    <x v="186"/>
    <x v="4"/>
    <n v="2025"/>
    <x v="1"/>
    <x v="1"/>
    <s v="Endpoint"/>
    <x v="1"/>
    <s v="Payment System"/>
    <x v="1"/>
    <n v="172"/>
    <n v="25000"/>
    <n v="10"/>
    <s v="Yes"/>
    <s v="No"/>
    <x v="2"/>
    <n v="1"/>
  </r>
  <r>
    <x v="187"/>
    <x v="187"/>
    <x v="4"/>
    <n v="2025"/>
    <x v="5"/>
    <x v="1"/>
    <s v="Web"/>
    <x v="5"/>
    <s v="Web Server"/>
    <x v="3"/>
    <n v="144"/>
    <n v="500"/>
    <n v="25"/>
    <s v="No"/>
    <s v="No"/>
    <x v="3"/>
    <n v="1"/>
  </r>
  <r>
    <x v="188"/>
    <x v="188"/>
    <x v="4"/>
    <n v="2025"/>
    <x v="2"/>
    <x v="1"/>
    <s v="USB"/>
    <x v="8"/>
    <s v="Web Server"/>
    <x v="2"/>
    <n v="87"/>
    <n v="1000"/>
    <n v="2"/>
    <s v="No"/>
    <s v="No"/>
    <x v="2"/>
    <n v="1"/>
  </r>
  <r>
    <x v="189"/>
    <x v="189"/>
    <x v="4"/>
    <n v="2025"/>
    <x v="6"/>
    <x v="0"/>
    <s v="Email"/>
    <x v="8"/>
    <s v="Payment System"/>
    <x v="2"/>
    <n v="129"/>
    <n v="10000"/>
    <n v="10"/>
    <s v="No"/>
    <s v="No"/>
    <x v="4"/>
    <n v="1"/>
  </r>
  <r>
    <x v="190"/>
    <x v="190"/>
    <x v="4"/>
    <n v="2025"/>
    <x v="7"/>
    <x v="0"/>
    <s v="Third-Party"/>
    <x v="8"/>
    <s v="VPN"/>
    <x v="2"/>
    <n v="136"/>
    <n v="250"/>
    <n v="5"/>
    <s v="No"/>
    <s v="No"/>
    <x v="3"/>
    <n v="1"/>
  </r>
  <r>
    <x v="191"/>
    <x v="191"/>
    <x v="4"/>
    <n v="2025"/>
    <x v="1"/>
    <x v="0"/>
    <s v="Cloud"/>
    <x v="1"/>
    <s v="Web Server"/>
    <x v="3"/>
    <n v="41"/>
    <n v="25000"/>
    <n v="50"/>
    <s v="Yes"/>
    <s v="No"/>
    <x v="3"/>
    <n v="1"/>
  </r>
  <r>
    <x v="192"/>
    <x v="192"/>
    <x v="4"/>
    <n v="2025"/>
    <x v="2"/>
    <x v="0"/>
    <s v="Third-Party"/>
    <x v="0"/>
    <s v="Employee Laptop"/>
    <x v="2"/>
    <n v="139"/>
    <n v="250"/>
    <n v="500"/>
    <s v="No"/>
    <s v="No"/>
    <x v="3"/>
    <n v="1"/>
  </r>
  <r>
    <x v="193"/>
    <x v="193"/>
    <x v="4"/>
    <n v="2025"/>
    <x v="5"/>
    <x v="3"/>
    <s v="Cloud"/>
    <x v="3"/>
    <s v="Payment System"/>
    <x v="2"/>
    <n v="110"/>
    <n v="25000"/>
    <n v="2"/>
    <s v="No"/>
    <s v="No"/>
    <x v="0"/>
    <n v="1"/>
  </r>
  <r>
    <x v="194"/>
    <x v="194"/>
    <x v="4"/>
    <n v="2025"/>
    <x v="0"/>
    <x v="3"/>
    <s v="Email"/>
    <x v="0"/>
    <s v="Database Server"/>
    <x v="2"/>
    <n v="141"/>
    <n v="25000"/>
    <n v="25"/>
    <s v="No"/>
    <s v="No"/>
    <x v="3"/>
    <n v="1"/>
  </r>
  <r>
    <x v="195"/>
    <x v="195"/>
    <x v="4"/>
    <n v="2025"/>
    <x v="2"/>
    <x v="0"/>
    <s v="Endpoint"/>
    <x v="4"/>
    <s v="Email Gateway"/>
    <x v="3"/>
    <n v="48"/>
    <n v="2500"/>
    <n v="250"/>
    <s v="No"/>
    <s v="No"/>
    <x v="1"/>
    <n v="1"/>
  </r>
  <r>
    <x v="196"/>
    <x v="196"/>
    <x v="4"/>
    <n v="2025"/>
    <x v="3"/>
    <x v="0"/>
    <s v="Web"/>
    <x v="2"/>
    <s v="Mobile Device"/>
    <x v="2"/>
    <n v="74"/>
    <n v="0"/>
    <n v="5"/>
    <s v="No"/>
    <s v="No"/>
    <x v="4"/>
    <n v="1"/>
  </r>
  <r>
    <x v="197"/>
    <x v="197"/>
    <x v="4"/>
    <n v="2025"/>
    <x v="4"/>
    <x v="0"/>
    <s v="Cloud"/>
    <x v="1"/>
    <s v="Payment System"/>
    <x v="1"/>
    <n v="18"/>
    <n v="25000"/>
    <n v="10"/>
    <s v="No"/>
    <s v="No"/>
    <x v="1"/>
    <n v="1"/>
  </r>
  <r>
    <x v="198"/>
    <x v="198"/>
    <x v="4"/>
    <n v="2025"/>
    <x v="0"/>
    <x v="1"/>
    <s v="Network"/>
    <x v="9"/>
    <s v="Cloud Storage"/>
    <x v="0"/>
    <n v="48"/>
    <n v="25000"/>
    <n v="1"/>
    <s v="No"/>
    <s v="No"/>
    <x v="3"/>
    <n v="1"/>
  </r>
  <r>
    <x v="199"/>
    <x v="199"/>
    <x v="4"/>
    <n v="2025"/>
    <x v="1"/>
    <x v="0"/>
    <s v="USB"/>
    <x v="8"/>
    <s v="Database Server"/>
    <x v="2"/>
    <n v="63"/>
    <n v="0"/>
    <n v="500"/>
    <s v="Yes"/>
    <s v="No"/>
    <x v="4"/>
    <n v="1"/>
  </r>
  <r>
    <x v="200"/>
    <x v="200"/>
    <x v="4"/>
    <n v="2025"/>
    <x v="4"/>
    <x v="3"/>
    <s v="Cloud"/>
    <x v="7"/>
    <s v="VPN"/>
    <x v="0"/>
    <n v="84"/>
    <n v="2500"/>
    <n v="1"/>
    <s v="No"/>
    <s v="No"/>
    <x v="1"/>
    <n v="1"/>
  </r>
  <r>
    <x v="201"/>
    <x v="201"/>
    <x v="4"/>
    <n v="2025"/>
    <x v="1"/>
    <x v="0"/>
    <s v="Email"/>
    <x v="3"/>
    <s v="Database Server"/>
    <x v="2"/>
    <n v="93"/>
    <n v="500"/>
    <n v="2"/>
    <s v="Yes"/>
    <s v="No"/>
    <x v="1"/>
    <n v="1"/>
  </r>
  <r>
    <x v="202"/>
    <x v="202"/>
    <x v="4"/>
    <n v="2025"/>
    <x v="2"/>
    <x v="1"/>
    <s v="USB"/>
    <x v="3"/>
    <s v="VPN"/>
    <x v="3"/>
    <n v="92"/>
    <n v="10000"/>
    <n v="10"/>
    <s v="No"/>
    <s v="No"/>
    <x v="4"/>
    <n v="1"/>
  </r>
  <r>
    <x v="203"/>
    <x v="203"/>
    <x v="4"/>
    <n v="2025"/>
    <x v="5"/>
    <x v="0"/>
    <s v="USB"/>
    <x v="6"/>
    <s v="Cloud Storage"/>
    <x v="2"/>
    <n v="68"/>
    <n v="250"/>
    <n v="5"/>
    <s v="No"/>
    <s v="No"/>
    <x v="4"/>
    <n v="1"/>
  </r>
  <r>
    <x v="204"/>
    <x v="204"/>
    <x v="4"/>
    <n v="2025"/>
    <x v="1"/>
    <x v="0"/>
    <s v="Cloud"/>
    <x v="8"/>
    <s v="VPN"/>
    <x v="2"/>
    <n v="24"/>
    <n v="0"/>
    <n v="250"/>
    <s v="Yes"/>
    <s v="No"/>
    <x v="4"/>
    <n v="1"/>
  </r>
  <r>
    <x v="205"/>
    <x v="205"/>
    <x v="4"/>
    <n v="2025"/>
    <x v="7"/>
    <x v="0"/>
    <s v="Network"/>
    <x v="5"/>
    <s v="Employee Laptop"/>
    <x v="2"/>
    <n v="111"/>
    <n v="0"/>
    <n v="100"/>
    <s v="No"/>
    <s v="No"/>
    <x v="1"/>
    <n v="1"/>
  </r>
  <r>
    <x v="206"/>
    <x v="206"/>
    <x v="4"/>
    <n v="2025"/>
    <x v="6"/>
    <x v="0"/>
    <s v="USB"/>
    <x v="1"/>
    <s v="Cloud Storage"/>
    <x v="2"/>
    <n v="31"/>
    <n v="250"/>
    <n v="5"/>
    <s v="No"/>
    <s v="No"/>
    <x v="0"/>
    <n v="1"/>
  </r>
  <r>
    <x v="207"/>
    <x v="207"/>
    <x v="4"/>
    <n v="2025"/>
    <x v="4"/>
    <x v="0"/>
    <s v="USB"/>
    <x v="1"/>
    <s v="Database Server"/>
    <x v="2"/>
    <n v="43"/>
    <n v="2500"/>
    <n v="25"/>
    <s v="No"/>
    <s v="No"/>
    <x v="3"/>
    <n v="1"/>
  </r>
  <r>
    <x v="208"/>
    <x v="208"/>
    <x v="4"/>
    <n v="2025"/>
    <x v="4"/>
    <x v="3"/>
    <s v="Network"/>
    <x v="2"/>
    <s v="VPN"/>
    <x v="2"/>
    <n v="98"/>
    <n v="250"/>
    <n v="100"/>
    <s v="No"/>
    <s v="No"/>
    <x v="4"/>
    <n v="1"/>
  </r>
  <r>
    <x v="209"/>
    <x v="209"/>
    <x v="4"/>
    <n v="2025"/>
    <x v="1"/>
    <x v="3"/>
    <s v="USB"/>
    <x v="1"/>
    <s v="Cloud Storage"/>
    <x v="2"/>
    <n v="90"/>
    <n v="0"/>
    <n v="10"/>
    <s v="Yes"/>
    <s v="No"/>
    <x v="0"/>
    <n v="1"/>
  </r>
  <r>
    <x v="210"/>
    <x v="210"/>
    <x v="4"/>
    <n v="2025"/>
    <x v="7"/>
    <x v="0"/>
    <s v="USB"/>
    <x v="8"/>
    <s v="Payment System"/>
    <x v="0"/>
    <n v="156"/>
    <n v="0"/>
    <n v="10"/>
    <s v="No"/>
    <s v="No"/>
    <x v="4"/>
    <n v="1"/>
  </r>
  <r>
    <x v="211"/>
    <x v="211"/>
    <x v="5"/>
    <n v="2025"/>
    <x v="4"/>
    <x v="1"/>
    <s v="Email"/>
    <x v="4"/>
    <s v="VPN"/>
    <x v="2"/>
    <n v="107"/>
    <n v="1000"/>
    <n v="2"/>
    <s v="No"/>
    <s v="No"/>
    <x v="0"/>
    <n v="1"/>
  </r>
  <r>
    <x v="212"/>
    <x v="212"/>
    <x v="5"/>
    <n v="2025"/>
    <x v="7"/>
    <x v="3"/>
    <s v="Cloud"/>
    <x v="4"/>
    <s v="Employee Laptop"/>
    <x v="1"/>
    <n v="166"/>
    <n v="0"/>
    <n v="10"/>
    <s v="No"/>
    <s v="No"/>
    <x v="3"/>
    <n v="1"/>
  </r>
  <r>
    <x v="213"/>
    <x v="213"/>
    <x v="5"/>
    <n v="2025"/>
    <x v="4"/>
    <x v="3"/>
    <s v="Network"/>
    <x v="0"/>
    <s v="VPN"/>
    <x v="2"/>
    <n v="59"/>
    <n v="5000"/>
    <n v="1"/>
    <s v="No"/>
    <s v="No"/>
    <x v="1"/>
    <n v="1"/>
  </r>
  <r>
    <x v="214"/>
    <x v="214"/>
    <x v="5"/>
    <n v="2025"/>
    <x v="4"/>
    <x v="0"/>
    <s v="Network"/>
    <x v="3"/>
    <s v="Email Gateway"/>
    <x v="0"/>
    <n v="73"/>
    <n v="0"/>
    <n v="500"/>
    <s v="No"/>
    <s v="No"/>
    <x v="1"/>
    <n v="1"/>
  </r>
  <r>
    <x v="215"/>
    <x v="215"/>
    <x v="5"/>
    <n v="2025"/>
    <x v="6"/>
    <x v="3"/>
    <s v="Endpoint"/>
    <x v="2"/>
    <s v="Mobile Device"/>
    <x v="2"/>
    <n v="85"/>
    <n v="250"/>
    <n v="500"/>
    <s v="No"/>
    <s v="No"/>
    <x v="3"/>
    <n v="1"/>
  </r>
  <r>
    <x v="216"/>
    <x v="216"/>
    <x v="5"/>
    <n v="2025"/>
    <x v="1"/>
    <x v="1"/>
    <s v="Web"/>
    <x v="6"/>
    <s v="Mobile Device"/>
    <x v="0"/>
    <n v="124"/>
    <n v="0"/>
    <n v="2"/>
    <s v="Yes"/>
    <s v="No"/>
    <x v="3"/>
    <n v="1"/>
  </r>
  <r>
    <x v="217"/>
    <x v="217"/>
    <x v="5"/>
    <n v="2025"/>
    <x v="5"/>
    <x v="3"/>
    <s v="Email"/>
    <x v="0"/>
    <s v="Employee Laptop"/>
    <x v="2"/>
    <n v="75"/>
    <n v="10000"/>
    <n v="250"/>
    <s v="No"/>
    <s v="No"/>
    <x v="3"/>
    <n v="1"/>
  </r>
  <r>
    <x v="218"/>
    <x v="218"/>
    <x v="5"/>
    <n v="2025"/>
    <x v="0"/>
    <x v="3"/>
    <s v="Email"/>
    <x v="9"/>
    <s v="Payment System"/>
    <x v="3"/>
    <n v="50"/>
    <n v="0"/>
    <n v="100"/>
    <s v="No"/>
    <s v="No"/>
    <x v="0"/>
    <n v="1"/>
  </r>
  <r>
    <x v="219"/>
    <x v="219"/>
    <x v="5"/>
    <n v="2025"/>
    <x v="1"/>
    <x v="3"/>
    <s v="Endpoint"/>
    <x v="4"/>
    <s v="Email Gateway"/>
    <x v="3"/>
    <n v="13"/>
    <n v="250"/>
    <n v="50"/>
    <s v="Yes"/>
    <s v="No"/>
    <x v="1"/>
    <n v="1"/>
  </r>
  <r>
    <x v="220"/>
    <x v="220"/>
    <x v="5"/>
    <n v="2025"/>
    <x v="2"/>
    <x v="1"/>
    <s v="USB"/>
    <x v="0"/>
    <s v="VPN"/>
    <x v="2"/>
    <n v="105"/>
    <n v="1000"/>
    <n v="1"/>
    <s v="No"/>
    <s v="No"/>
    <x v="2"/>
    <n v="1"/>
  </r>
  <r>
    <x v="221"/>
    <x v="221"/>
    <x v="5"/>
    <n v="2025"/>
    <x v="0"/>
    <x v="1"/>
    <s v="Endpoint"/>
    <x v="5"/>
    <s v="VPN"/>
    <x v="1"/>
    <n v="136"/>
    <n v="10000"/>
    <n v="2"/>
    <s v="No"/>
    <s v="No"/>
    <x v="3"/>
    <n v="1"/>
  </r>
  <r>
    <x v="222"/>
    <x v="222"/>
    <x v="5"/>
    <n v="2025"/>
    <x v="2"/>
    <x v="0"/>
    <s v="Cloud"/>
    <x v="0"/>
    <s v="Email Gateway"/>
    <x v="3"/>
    <n v="167"/>
    <n v="1000"/>
    <n v="10"/>
    <s v="No"/>
    <s v="No"/>
    <x v="3"/>
    <n v="1"/>
  </r>
  <r>
    <x v="223"/>
    <x v="223"/>
    <x v="5"/>
    <n v="2025"/>
    <x v="0"/>
    <x v="3"/>
    <s v="Endpoint"/>
    <x v="8"/>
    <s v="Web Server"/>
    <x v="2"/>
    <n v="23"/>
    <n v="25000"/>
    <n v="10"/>
    <s v="No"/>
    <s v="No"/>
    <x v="1"/>
    <n v="1"/>
  </r>
  <r>
    <x v="224"/>
    <x v="224"/>
    <x v="5"/>
    <n v="2025"/>
    <x v="0"/>
    <x v="3"/>
    <s v="Endpoint"/>
    <x v="6"/>
    <s v="Web Server"/>
    <x v="0"/>
    <n v="9"/>
    <n v="25000"/>
    <n v="5"/>
    <s v="No"/>
    <s v="No"/>
    <x v="0"/>
    <n v="1"/>
  </r>
  <r>
    <x v="225"/>
    <x v="225"/>
    <x v="5"/>
    <n v="2025"/>
    <x v="4"/>
    <x v="3"/>
    <s v="USB"/>
    <x v="1"/>
    <s v="Cloud Storage"/>
    <x v="2"/>
    <n v="109"/>
    <n v="500"/>
    <n v="100"/>
    <s v="No"/>
    <s v="No"/>
    <x v="4"/>
    <n v="1"/>
  </r>
  <r>
    <x v="226"/>
    <x v="226"/>
    <x v="5"/>
    <n v="2025"/>
    <x v="2"/>
    <x v="1"/>
    <s v="USB"/>
    <x v="1"/>
    <s v="Web Server"/>
    <x v="1"/>
    <n v="106"/>
    <n v="1000"/>
    <n v="500"/>
    <s v="No"/>
    <s v="No"/>
    <x v="4"/>
    <n v="1"/>
  </r>
  <r>
    <x v="227"/>
    <x v="227"/>
    <x v="5"/>
    <n v="2025"/>
    <x v="7"/>
    <x v="3"/>
    <s v="Email"/>
    <x v="0"/>
    <s v="Web Server"/>
    <x v="2"/>
    <n v="17"/>
    <n v="2500"/>
    <n v="2"/>
    <s v="No"/>
    <s v="No"/>
    <x v="1"/>
    <n v="1"/>
  </r>
  <r>
    <x v="228"/>
    <x v="228"/>
    <x v="5"/>
    <n v="2025"/>
    <x v="3"/>
    <x v="3"/>
    <s v="Email"/>
    <x v="1"/>
    <s v="Payment System"/>
    <x v="2"/>
    <n v="58"/>
    <n v="5000"/>
    <n v="250"/>
    <s v="No"/>
    <s v="No"/>
    <x v="0"/>
    <n v="1"/>
  </r>
  <r>
    <x v="229"/>
    <x v="229"/>
    <x v="5"/>
    <n v="2025"/>
    <x v="0"/>
    <x v="2"/>
    <s v="Endpoint"/>
    <x v="9"/>
    <s v="Employee Laptop"/>
    <x v="2"/>
    <n v="21"/>
    <n v="5000"/>
    <n v="250"/>
    <s v="No"/>
    <s v="Yes"/>
    <x v="2"/>
    <n v="1"/>
  </r>
  <r>
    <x v="230"/>
    <x v="230"/>
    <x v="5"/>
    <n v="2025"/>
    <x v="1"/>
    <x v="1"/>
    <s v="Email"/>
    <x v="8"/>
    <s v="Database Server"/>
    <x v="2"/>
    <n v="32"/>
    <n v="5000"/>
    <n v="2"/>
    <s v="Yes"/>
    <s v="No"/>
    <x v="2"/>
    <n v="1"/>
  </r>
  <r>
    <x v="231"/>
    <x v="231"/>
    <x v="5"/>
    <n v="2025"/>
    <x v="2"/>
    <x v="1"/>
    <s v="USB"/>
    <x v="7"/>
    <s v="Cloud Storage"/>
    <x v="0"/>
    <n v="61"/>
    <n v="25000"/>
    <n v="1"/>
    <s v="No"/>
    <s v="No"/>
    <x v="2"/>
    <n v="1"/>
  </r>
  <r>
    <x v="232"/>
    <x v="232"/>
    <x v="5"/>
    <n v="2025"/>
    <x v="2"/>
    <x v="0"/>
    <s v="Third-Party"/>
    <x v="8"/>
    <s v="VPN"/>
    <x v="3"/>
    <n v="86"/>
    <n v="10000"/>
    <n v="1"/>
    <s v="No"/>
    <s v="No"/>
    <x v="1"/>
    <n v="1"/>
  </r>
  <r>
    <x v="233"/>
    <x v="233"/>
    <x v="5"/>
    <n v="2025"/>
    <x v="5"/>
    <x v="1"/>
    <s v="Third-Party"/>
    <x v="5"/>
    <s v="Database Server"/>
    <x v="1"/>
    <n v="33"/>
    <n v="0"/>
    <n v="25"/>
    <s v="No"/>
    <s v="No"/>
    <x v="4"/>
    <n v="1"/>
  </r>
  <r>
    <x v="234"/>
    <x v="234"/>
    <x v="5"/>
    <n v="2025"/>
    <x v="0"/>
    <x v="0"/>
    <s v="Network"/>
    <x v="0"/>
    <s v="Payment System"/>
    <x v="2"/>
    <n v="53"/>
    <n v="500"/>
    <n v="1"/>
    <s v="No"/>
    <s v="No"/>
    <x v="4"/>
    <n v="1"/>
  </r>
  <r>
    <x v="235"/>
    <x v="235"/>
    <x v="5"/>
    <n v="2025"/>
    <x v="7"/>
    <x v="0"/>
    <s v="Third-Party"/>
    <x v="7"/>
    <s v="Database Server"/>
    <x v="1"/>
    <n v="75"/>
    <n v="0"/>
    <n v="100"/>
    <s v="No"/>
    <s v="No"/>
    <x v="0"/>
    <n v="1"/>
  </r>
  <r>
    <x v="236"/>
    <x v="236"/>
    <x v="5"/>
    <n v="2025"/>
    <x v="7"/>
    <x v="1"/>
    <s v="Third-Party"/>
    <x v="7"/>
    <s v="Cloud Storage"/>
    <x v="2"/>
    <n v="104"/>
    <n v="2500"/>
    <n v="100"/>
    <s v="No"/>
    <s v="No"/>
    <x v="1"/>
    <n v="1"/>
  </r>
  <r>
    <x v="237"/>
    <x v="237"/>
    <x v="5"/>
    <n v="2025"/>
    <x v="1"/>
    <x v="3"/>
    <s v="Email"/>
    <x v="3"/>
    <s v="Payment System"/>
    <x v="0"/>
    <n v="165"/>
    <n v="0"/>
    <n v="1"/>
    <s v="Yes"/>
    <s v="No"/>
    <x v="2"/>
    <n v="1"/>
  </r>
  <r>
    <x v="238"/>
    <x v="238"/>
    <x v="5"/>
    <n v="2025"/>
    <x v="5"/>
    <x v="3"/>
    <s v="Cloud"/>
    <x v="1"/>
    <s v="VPN"/>
    <x v="2"/>
    <n v="71"/>
    <n v="250"/>
    <n v="250"/>
    <s v="No"/>
    <s v="No"/>
    <x v="4"/>
    <n v="1"/>
  </r>
  <r>
    <x v="239"/>
    <x v="239"/>
    <x v="5"/>
    <n v="2025"/>
    <x v="7"/>
    <x v="3"/>
    <s v="Cloud"/>
    <x v="2"/>
    <s v="Database Server"/>
    <x v="0"/>
    <n v="144"/>
    <n v="0"/>
    <n v="100"/>
    <s v="No"/>
    <s v="No"/>
    <x v="0"/>
    <n v="1"/>
  </r>
  <r>
    <x v="240"/>
    <x v="240"/>
    <x v="5"/>
    <n v="2025"/>
    <x v="2"/>
    <x v="1"/>
    <s v="Web"/>
    <x v="8"/>
    <s v="Database Server"/>
    <x v="2"/>
    <n v="100"/>
    <n v="250"/>
    <n v="10"/>
    <s v="No"/>
    <s v="No"/>
    <x v="1"/>
    <n v="1"/>
  </r>
  <r>
    <x v="241"/>
    <x v="241"/>
    <x v="5"/>
    <n v="2025"/>
    <x v="1"/>
    <x v="1"/>
    <s v="Endpoint"/>
    <x v="3"/>
    <s v="VPN"/>
    <x v="2"/>
    <n v="27"/>
    <n v="500"/>
    <n v="100"/>
    <s v="Yes"/>
    <s v="No"/>
    <x v="1"/>
    <n v="1"/>
  </r>
  <r>
    <x v="242"/>
    <x v="242"/>
    <x v="5"/>
    <n v="2025"/>
    <x v="5"/>
    <x v="3"/>
    <s v="Email"/>
    <x v="3"/>
    <s v="Cloud Storage"/>
    <x v="2"/>
    <n v="96"/>
    <n v="1000"/>
    <n v="10"/>
    <s v="No"/>
    <s v="No"/>
    <x v="2"/>
    <n v="1"/>
  </r>
  <r>
    <x v="243"/>
    <x v="243"/>
    <x v="5"/>
    <n v="2025"/>
    <x v="5"/>
    <x v="1"/>
    <s v="Cloud"/>
    <x v="1"/>
    <s v="Payment System"/>
    <x v="0"/>
    <n v="105"/>
    <n v="0"/>
    <n v="500"/>
    <s v="No"/>
    <s v="No"/>
    <x v="0"/>
    <n v="1"/>
  </r>
  <r>
    <x v="244"/>
    <x v="244"/>
    <x v="5"/>
    <n v="2025"/>
    <x v="1"/>
    <x v="0"/>
    <s v="Network"/>
    <x v="9"/>
    <s v="Payment System"/>
    <x v="0"/>
    <n v="42"/>
    <n v="2500"/>
    <n v="5"/>
    <s v="Yes"/>
    <s v="No"/>
    <x v="0"/>
    <n v="1"/>
  </r>
  <r>
    <x v="245"/>
    <x v="245"/>
    <x v="5"/>
    <n v="2025"/>
    <x v="2"/>
    <x v="0"/>
    <s v="Email"/>
    <x v="9"/>
    <s v="Mobile Device"/>
    <x v="0"/>
    <n v="75"/>
    <n v="0"/>
    <n v="10"/>
    <s v="No"/>
    <s v="No"/>
    <x v="4"/>
    <n v="1"/>
  </r>
  <r>
    <x v="246"/>
    <x v="246"/>
    <x v="5"/>
    <n v="2025"/>
    <x v="3"/>
    <x v="1"/>
    <s v="Cloud"/>
    <x v="3"/>
    <s v="Web Server"/>
    <x v="2"/>
    <n v="39"/>
    <n v="10000"/>
    <n v="250"/>
    <s v="No"/>
    <s v="No"/>
    <x v="1"/>
    <n v="1"/>
  </r>
  <r>
    <x v="247"/>
    <x v="247"/>
    <x v="5"/>
    <n v="2025"/>
    <x v="3"/>
    <x v="0"/>
    <s v="Cloud"/>
    <x v="4"/>
    <s v="Cloud Storage"/>
    <x v="2"/>
    <n v="172"/>
    <n v="10000"/>
    <n v="5"/>
    <s v="No"/>
    <s v="No"/>
    <x v="3"/>
    <n v="1"/>
  </r>
  <r>
    <x v="248"/>
    <x v="248"/>
    <x v="5"/>
    <n v="2025"/>
    <x v="0"/>
    <x v="3"/>
    <s v="Endpoint"/>
    <x v="2"/>
    <s v="Database Server"/>
    <x v="2"/>
    <n v="44"/>
    <n v="0"/>
    <n v="250"/>
    <s v="No"/>
    <s v="No"/>
    <x v="4"/>
    <n v="1"/>
  </r>
  <r>
    <x v="249"/>
    <x v="249"/>
    <x v="5"/>
    <n v="2025"/>
    <x v="5"/>
    <x v="3"/>
    <s v="Network"/>
    <x v="0"/>
    <s v="Cloud Storage"/>
    <x v="3"/>
    <n v="28"/>
    <n v="500"/>
    <n v="25"/>
    <s v="No"/>
    <s v="No"/>
    <x v="2"/>
    <n v="1"/>
  </r>
  <r>
    <x v="250"/>
    <x v="250"/>
    <x v="5"/>
    <n v="2025"/>
    <x v="2"/>
    <x v="1"/>
    <s v="Network"/>
    <x v="2"/>
    <s v="Email Gateway"/>
    <x v="2"/>
    <n v="107"/>
    <n v="250"/>
    <n v="25"/>
    <s v="No"/>
    <s v="No"/>
    <x v="2"/>
    <n v="1"/>
  </r>
  <r>
    <x v="251"/>
    <x v="251"/>
    <x v="5"/>
    <n v="2025"/>
    <x v="4"/>
    <x v="3"/>
    <s v="Web"/>
    <x v="1"/>
    <s v="Payment System"/>
    <x v="2"/>
    <n v="69"/>
    <n v="250"/>
    <n v="50"/>
    <s v="No"/>
    <s v="No"/>
    <x v="4"/>
    <n v="1"/>
  </r>
  <r>
    <x v="252"/>
    <x v="252"/>
    <x v="5"/>
    <n v="2025"/>
    <x v="0"/>
    <x v="1"/>
    <s v="Email"/>
    <x v="8"/>
    <s v="Web Server"/>
    <x v="0"/>
    <n v="49"/>
    <n v="25000"/>
    <n v="2"/>
    <s v="No"/>
    <s v="No"/>
    <x v="4"/>
    <n v="1"/>
  </r>
  <r>
    <x v="253"/>
    <x v="253"/>
    <x v="5"/>
    <n v="2025"/>
    <x v="2"/>
    <x v="1"/>
    <s v="USB"/>
    <x v="1"/>
    <s v="Employee Laptop"/>
    <x v="0"/>
    <n v="157"/>
    <n v="2500"/>
    <n v="50"/>
    <s v="No"/>
    <s v="No"/>
    <x v="2"/>
    <n v="1"/>
  </r>
  <r>
    <x v="254"/>
    <x v="254"/>
    <x v="6"/>
    <n v="2025"/>
    <x v="5"/>
    <x v="3"/>
    <s v="Cloud"/>
    <x v="3"/>
    <s v="Mobile Device"/>
    <x v="2"/>
    <n v="128"/>
    <n v="10000"/>
    <n v="250"/>
    <s v="No"/>
    <s v="No"/>
    <x v="2"/>
    <n v="1"/>
  </r>
  <r>
    <x v="255"/>
    <x v="255"/>
    <x v="6"/>
    <n v="2025"/>
    <x v="1"/>
    <x v="1"/>
    <s v="Third-Party"/>
    <x v="2"/>
    <s v="Mobile Device"/>
    <x v="2"/>
    <n v="124"/>
    <n v="0"/>
    <n v="1"/>
    <s v="Yes"/>
    <s v="No"/>
    <x v="0"/>
    <n v="1"/>
  </r>
  <r>
    <x v="256"/>
    <x v="256"/>
    <x v="6"/>
    <n v="2025"/>
    <x v="2"/>
    <x v="1"/>
    <s v="Email"/>
    <x v="8"/>
    <s v="Employee Laptop"/>
    <x v="2"/>
    <n v="114"/>
    <n v="0"/>
    <n v="10"/>
    <s v="No"/>
    <s v="No"/>
    <x v="1"/>
    <n v="1"/>
  </r>
  <r>
    <x v="257"/>
    <x v="257"/>
    <x v="6"/>
    <n v="2025"/>
    <x v="1"/>
    <x v="3"/>
    <s v="Network"/>
    <x v="7"/>
    <s v="Web Server"/>
    <x v="2"/>
    <n v="90"/>
    <n v="5000"/>
    <n v="2"/>
    <s v="Yes"/>
    <s v="No"/>
    <x v="0"/>
    <n v="1"/>
  </r>
  <r>
    <x v="258"/>
    <x v="258"/>
    <x v="6"/>
    <n v="2025"/>
    <x v="7"/>
    <x v="0"/>
    <s v="Third-Party"/>
    <x v="2"/>
    <s v="Database Server"/>
    <x v="0"/>
    <n v="64"/>
    <n v="0"/>
    <n v="250"/>
    <s v="No"/>
    <s v="No"/>
    <x v="2"/>
    <n v="1"/>
  </r>
  <r>
    <x v="259"/>
    <x v="259"/>
    <x v="6"/>
    <n v="2025"/>
    <x v="2"/>
    <x v="0"/>
    <s v="USB"/>
    <x v="9"/>
    <s v="Cloud Storage"/>
    <x v="2"/>
    <n v="149"/>
    <n v="10000"/>
    <n v="1"/>
    <s v="No"/>
    <s v="No"/>
    <x v="3"/>
    <n v="1"/>
  </r>
  <r>
    <x v="260"/>
    <x v="260"/>
    <x v="6"/>
    <n v="2025"/>
    <x v="2"/>
    <x v="1"/>
    <s v="Cloud"/>
    <x v="5"/>
    <s v="VPN"/>
    <x v="0"/>
    <n v="167"/>
    <n v="250"/>
    <n v="5"/>
    <s v="No"/>
    <s v="No"/>
    <x v="2"/>
    <n v="1"/>
  </r>
  <r>
    <x v="261"/>
    <x v="261"/>
    <x v="6"/>
    <n v="2025"/>
    <x v="4"/>
    <x v="1"/>
    <s v="Email"/>
    <x v="9"/>
    <s v="VPN"/>
    <x v="0"/>
    <n v="42"/>
    <n v="10000"/>
    <n v="5"/>
    <s v="No"/>
    <s v="No"/>
    <x v="4"/>
    <n v="1"/>
  </r>
  <r>
    <x v="262"/>
    <x v="262"/>
    <x v="6"/>
    <n v="2025"/>
    <x v="7"/>
    <x v="0"/>
    <s v="Email"/>
    <x v="4"/>
    <s v="VPN"/>
    <x v="0"/>
    <n v="119"/>
    <n v="500"/>
    <n v="50"/>
    <s v="No"/>
    <s v="No"/>
    <x v="3"/>
    <n v="1"/>
  </r>
  <r>
    <x v="263"/>
    <x v="263"/>
    <x v="6"/>
    <n v="2025"/>
    <x v="4"/>
    <x v="0"/>
    <s v="Cloud"/>
    <x v="3"/>
    <s v="Mobile Device"/>
    <x v="0"/>
    <n v="106"/>
    <n v="500"/>
    <n v="250"/>
    <s v="No"/>
    <s v="No"/>
    <x v="3"/>
    <n v="1"/>
  </r>
  <r>
    <x v="264"/>
    <x v="264"/>
    <x v="6"/>
    <n v="2025"/>
    <x v="6"/>
    <x v="3"/>
    <s v="Network"/>
    <x v="8"/>
    <s v="VPN"/>
    <x v="0"/>
    <n v="49"/>
    <n v="0"/>
    <n v="50"/>
    <s v="No"/>
    <s v="No"/>
    <x v="0"/>
    <n v="1"/>
  </r>
  <r>
    <x v="265"/>
    <x v="265"/>
    <x v="6"/>
    <n v="2025"/>
    <x v="3"/>
    <x v="1"/>
    <s v="USB"/>
    <x v="1"/>
    <s v="Mobile Device"/>
    <x v="0"/>
    <n v="8"/>
    <n v="2500"/>
    <n v="5"/>
    <s v="No"/>
    <s v="No"/>
    <x v="2"/>
    <n v="1"/>
  </r>
  <r>
    <x v="266"/>
    <x v="266"/>
    <x v="6"/>
    <n v="2025"/>
    <x v="0"/>
    <x v="2"/>
    <s v="USB"/>
    <x v="0"/>
    <s v="Database Server"/>
    <x v="2"/>
    <n v="33"/>
    <n v="0"/>
    <n v="2"/>
    <s v="No"/>
    <s v="Yes"/>
    <x v="4"/>
    <n v="1"/>
  </r>
  <r>
    <x v="267"/>
    <x v="267"/>
    <x v="6"/>
    <n v="2025"/>
    <x v="5"/>
    <x v="1"/>
    <s v="USB"/>
    <x v="5"/>
    <s v="Database Server"/>
    <x v="2"/>
    <n v="348"/>
    <n v="25000"/>
    <n v="10"/>
    <s v="No"/>
    <s v="No"/>
    <x v="4"/>
    <n v="1"/>
  </r>
  <r>
    <x v="268"/>
    <x v="268"/>
    <x v="6"/>
    <n v="2025"/>
    <x v="2"/>
    <x v="0"/>
    <s v="Web"/>
    <x v="4"/>
    <s v="Web Server"/>
    <x v="3"/>
    <n v="128"/>
    <n v="0"/>
    <n v="100"/>
    <s v="No"/>
    <s v="No"/>
    <x v="3"/>
    <n v="1"/>
  </r>
  <r>
    <x v="269"/>
    <x v="269"/>
    <x v="6"/>
    <n v="2025"/>
    <x v="7"/>
    <x v="0"/>
    <s v="Cloud"/>
    <x v="8"/>
    <s v="Database Server"/>
    <x v="2"/>
    <n v="15"/>
    <n v="5000"/>
    <n v="100"/>
    <s v="No"/>
    <s v="No"/>
    <x v="1"/>
    <n v="1"/>
  </r>
  <r>
    <x v="270"/>
    <x v="270"/>
    <x v="6"/>
    <n v="2025"/>
    <x v="4"/>
    <x v="0"/>
    <s v="Cloud"/>
    <x v="6"/>
    <s v="Database Server"/>
    <x v="1"/>
    <n v="28"/>
    <n v="500"/>
    <n v="500"/>
    <s v="No"/>
    <s v="No"/>
    <x v="4"/>
    <n v="1"/>
  </r>
  <r>
    <x v="271"/>
    <x v="271"/>
    <x v="6"/>
    <n v="2025"/>
    <x v="1"/>
    <x v="3"/>
    <s v="Email"/>
    <x v="9"/>
    <s v="Cloud Storage"/>
    <x v="3"/>
    <n v="4"/>
    <n v="5000"/>
    <n v="50"/>
    <s v="Yes"/>
    <s v="No"/>
    <x v="2"/>
    <n v="1"/>
  </r>
  <r>
    <x v="272"/>
    <x v="272"/>
    <x v="6"/>
    <n v="2025"/>
    <x v="1"/>
    <x v="1"/>
    <s v="Endpoint"/>
    <x v="7"/>
    <s v="Email Gateway"/>
    <x v="2"/>
    <n v="133"/>
    <n v="0"/>
    <n v="100"/>
    <s v="Yes"/>
    <s v="No"/>
    <x v="4"/>
    <n v="1"/>
  </r>
  <r>
    <x v="273"/>
    <x v="273"/>
    <x v="6"/>
    <n v="2025"/>
    <x v="1"/>
    <x v="0"/>
    <s v="Endpoint"/>
    <x v="1"/>
    <s v="Email Gateway"/>
    <x v="2"/>
    <n v="13"/>
    <n v="5000"/>
    <n v="5"/>
    <s v="Yes"/>
    <s v="No"/>
    <x v="4"/>
    <n v="1"/>
  </r>
  <r>
    <x v="274"/>
    <x v="274"/>
    <x v="6"/>
    <n v="2025"/>
    <x v="7"/>
    <x v="1"/>
    <s v="Third-Party"/>
    <x v="6"/>
    <s v="Mobile Device"/>
    <x v="2"/>
    <n v="91"/>
    <n v="2500"/>
    <n v="25"/>
    <s v="No"/>
    <s v="No"/>
    <x v="0"/>
    <n v="1"/>
  </r>
  <r>
    <x v="275"/>
    <x v="275"/>
    <x v="6"/>
    <n v="2025"/>
    <x v="3"/>
    <x v="2"/>
    <s v="Endpoint"/>
    <x v="0"/>
    <s v="Payment System"/>
    <x v="1"/>
    <n v="72"/>
    <n v="2500"/>
    <n v="100"/>
    <s v="No"/>
    <s v="Yes"/>
    <x v="4"/>
    <n v="1"/>
  </r>
  <r>
    <x v="276"/>
    <x v="276"/>
    <x v="6"/>
    <n v="2025"/>
    <x v="2"/>
    <x v="1"/>
    <s v="Network"/>
    <x v="3"/>
    <s v="Mobile Device"/>
    <x v="1"/>
    <n v="71"/>
    <n v="1000"/>
    <n v="50"/>
    <s v="No"/>
    <s v="No"/>
    <x v="3"/>
    <n v="1"/>
  </r>
  <r>
    <x v="277"/>
    <x v="277"/>
    <x v="6"/>
    <n v="2025"/>
    <x v="4"/>
    <x v="3"/>
    <s v="Endpoint"/>
    <x v="5"/>
    <s v="Payment System"/>
    <x v="3"/>
    <n v="71"/>
    <n v="500"/>
    <n v="100"/>
    <s v="No"/>
    <s v="No"/>
    <x v="2"/>
    <n v="1"/>
  </r>
  <r>
    <x v="278"/>
    <x v="278"/>
    <x v="6"/>
    <n v="2025"/>
    <x v="5"/>
    <x v="1"/>
    <s v="Email"/>
    <x v="9"/>
    <s v="Cloud Storage"/>
    <x v="2"/>
    <n v="246"/>
    <n v="2500"/>
    <n v="500"/>
    <s v="No"/>
    <s v="No"/>
    <x v="0"/>
    <n v="1"/>
  </r>
  <r>
    <x v="279"/>
    <x v="279"/>
    <x v="6"/>
    <n v="2025"/>
    <x v="1"/>
    <x v="1"/>
    <s v="Third-Party"/>
    <x v="3"/>
    <s v="Email Gateway"/>
    <x v="0"/>
    <n v="210"/>
    <n v="5000"/>
    <n v="10"/>
    <s v="Yes"/>
    <s v="No"/>
    <x v="2"/>
    <n v="1"/>
  </r>
  <r>
    <x v="280"/>
    <x v="280"/>
    <x v="6"/>
    <n v="2025"/>
    <x v="1"/>
    <x v="0"/>
    <s v="Web"/>
    <x v="5"/>
    <s v="Mobile Device"/>
    <x v="2"/>
    <n v="189"/>
    <n v="0"/>
    <n v="5"/>
    <s v="Yes"/>
    <s v="No"/>
    <x v="3"/>
    <n v="1"/>
  </r>
  <r>
    <x v="281"/>
    <x v="281"/>
    <x v="6"/>
    <n v="2025"/>
    <x v="5"/>
    <x v="3"/>
    <s v="Network"/>
    <x v="4"/>
    <s v="Mobile Device"/>
    <x v="1"/>
    <n v="95"/>
    <n v="500"/>
    <n v="500"/>
    <s v="No"/>
    <s v="No"/>
    <x v="2"/>
    <n v="1"/>
  </r>
  <r>
    <x v="282"/>
    <x v="282"/>
    <x v="6"/>
    <n v="2025"/>
    <x v="3"/>
    <x v="3"/>
    <s v="Email"/>
    <x v="5"/>
    <s v="VPN"/>
    <x v="3"/>
    <n v="190"/>
    <n v="500"/>
    <n v="50"/>
    <s v="No"/>
    <s v="No"/>
    <x v="0"/>
    <n v="1"/>
  </r>
  <r>
    <x v="283"/>
    <x v="283"/>
    <x v="6"/>
    <n v="2025"/>
    <x v="2"/>
    <x v="1"/>
    <s v="Third-Party"/>
    <x v="5"/>
    <s v="VPN"/>
    <x v="2"/>
    <n v="58"/>
    <n v="25000"/>
    <n v="100"/>
    <s v="No"/>
    <s v="No"/>
    <x v="2"/>
    <n v="1"/>
  </r>
  <r>
    <x v="284"/>
    <x v="284"/>
    <x v="6"/>
    <n v="2025"/>
    <x v="4"/>
    <x v="0"/>
    <s v="Email"/>
    <x v="2"/>
    <s v="Cloud Storage"/>
    <x v="2"/>
    <n v="148"/>
    <n v="2500"/>
    <n v="250"/>
    <s v="No"/>
    <s v="No"/>
    <x v="4"/>
    <n v="1"/>
  </r>
  <r>
    <x v="285"/>
    <x v="285"/>
    <x v="6"/>
    <n v="2025"/>
    <x v="1"/>
    <x v="0"/>
    <s v="Web"/>
    <x v="0"/>
    <s v="Database Server"/>
    <x v="0"/>
    <n v="79"/>
    <n v="0"/>
    <n v="2"/>
    <s v="Yes"/>
    <s v="No"/>
    <x v="2"/>
    <n v="1"/>
  </r>
  <r>
    <x v="286"/>
    <x v="286"/>
    <x v="6"/>
    <n v="2025"/>
    <x v="7"/>
    <x v="3"/>
    <s v="Third-Party"/>
    <x v="5"/>
    <s v="Email Gateway"/>
    <x v="0"/>
    <n v="76"/>
    <n v="0"/>
    <n v="100"/>
    <s v="No"/>
    <s v="No"/>
    <x v="1"/>
    <n v="1"/>
  </r>
  <r>
    <x v="287"/>
    <x v="287"/>
    <x v="6"/>
    <n v="2025"/>
    <x v="2"/>
    <x v="3"/>
    <s v="USB"/>
    <x v="7"/>
    <s v="Employee Laptop"/>
    <x v="1"/>
    <n v="92"/>
    <n v="250"/>
    <n v="25"/>
    <s v="No"/>
    <s v="No"/>
    <x v="1"/>
    <n v="1"/>
  </r>
  <r>
    <x v="288"/>
    <x v="288"/>
    <x v="6"/>
    <n v="2025"/>
    <x v="3"/>
    <x v="2"/>
    <s v="Web"/>
    <x v="5"/>
    <s v="Database Server"/>
    <x v="2"/>
    <n v="56"/>
    <n v="5000"/>
    <n v="1"/>
    <s v="No"/>
    <s v="Yes"/>
    <x v="2"/>
    <n v="1"/>
  </r>
  <r>
    <x v="289"/>
    <x v="289"/>
    <x v="6"/>
    <n v="2025"/>
    <x v="5"/>
    <x v="0"/>
    <s v="Email"/>
    <x v="3"/>
    <s v="Database Server"/>
    <x v="2"/>
    <n v="14"/>
    <n v="500"/>
    <n v="5"/>
    <s v="No"/>
    <s v="No"/>
    <x v="0"/>
    <n v="1"/>
  </r>
  <r>
    <x v="290"/>
    <x v="290"/>
    <x v="6"/>
    <n v="2025"/>
    <x v="4"/>
    <x v="0"/>
    <s v="Third-Party"/>
    <x v="6"/>
    <s v="VPN"/>
    <x v="2"/>
    <n v="52"/>
    <n v="5000"/>
    <n v="25"/>
    <s v="No"/>
    <s v="No"/>
    <x v="4"/>
    <n v="1"/>
  </r>
  <r>
    <x v="291"/>
    <x v="291"/>
    <x v="6"/>
    <n v="2025"/>
    <x v="1"/>
    <x v="3"/>
    <s v="Network"/>
    <x v="2"/>
    <s v="Web Server"/>
    <x v="2"/>
    <n v="13"/>
    <n v="0"/>
    <n v="1"/>
    <s v="Yes"/>
    <s v="No"/>
    <x v="1"/>
    <n v="1"/>
  </r>
  <r>
    <x v="292"/>
    <x v="292"/>
    <x v="6"/>
    <n v="2025"/>
    <x v="0"/>
    <x v="3"/>
    <s v="Endpoint"/>
    <x v="3"/>
    <s v="Employee Laptop"/>
    <x v="0"/>
    <n v="63"/>
    <n v="0"/>
    <n v="2"/>
    <s v="No"/>
    <s v="No"/>
    <x v="1"/>
    <n v="1"/>
  </r>
  <r>
    <x v="293"/>
    <x v="293"/>
    <x v="7"/>
    <n v="2025"/>
    <x v="5"/>
    <x v="1"/>
    <s v="Web"/>
    <x v="9"/>
    <s v="Payment System"/>
    <x v="2"/>
    <n v="27"/>
    <n v="25000"/>
    <n v="2"/>
    <s v="No"/>
    <s v="No"/>
    <x v="2"/>
    <n v="1"/>
  </r>
  <r>
    <x v="294"/>
    <x v="294"/>
    <x v="7"/>
    <n v="2025"/>
    <x v="0"/>
    <x v="1"/>
    <s v="Network"/>
    <x v="6"/>
    <s v="Mobile Device"/>
    <x v="3"/>
    <n v="74"/>
    <n v="10000"/>
    <n v="500"/>
    <s v="No"/>
    <s v="No"/>
    <x v="3"/>
    <n v="1"/>
  </r>
  <r>
    <x v="295"/>
    <x v="295"/>
    <x v="7"/>
    <n v="2025"/>
    <x v="4"/>
    <x v="1"/>
    <s v="Endpoint"/>
    <x v="4"/>
    <s v="Employee Laptop"/>
    <x v="1"/>
    <n v="39"/>
    <n v="10000"/>
    <n v="500"/>
    <s v="No"/>
    <s v="No"/>
    <x v="3"/>
    <n v="1"/>
  </r>
  <r>
    <x v="296"/>
    <x v="296"/>
    <x v="7"/>
    <n v="2025"/>
    <x v="1"/>
    <x v="1"/>
    <s v="Third-Party"/>
    <x v="2"/>
    <s v="VPN"/>
    <x v="2"/>
    <n v="120"/>
    <n v="0"/>
    <n v="250"/>
    <s v="Yes"/>
    <s v="No"/>
    <x v="1"/>
    <n v="1"/>
  </r>
  <r>
    <x v="297"/>
    <x v="297"/>
    <x v="7"/>
    <n v="2025"/>
    <x v="7"/>
    <x v="1"/>
    <s v="Email"/>
    <x v="7"/>
    <s v="Payment System"/>
    <x v="1"/>
    <n v="61"/>
    <n v="2500"/>
    <n v="2"/>
    <s v="No"/>
    <s v="No"/>
    <x v="3"/>
    <n v="1"/>
  </r>
  <r>
    <x v="298"/>
    <x v="298"/>
    <x v="7"/>
    <n v="2025"/>
    <x v="6"/>
    <x v="3"/>
    <s v="Third-Party"/>
    <x v="1"/>
    <s v="Email Gateway"/>
    <x v="2"/>
    <n v="21"/>
    <n v="2500"/>
    <n v="250"/>
    <s v="No"/>
    <s v="No"/>
    <x v="3"/>
    <n v="1"/>
  </r>
  <r>
    <x v="299"/>
    <x v="299"/>
    <x v="7"/>
    <n v="2025"/>
    <x v="6"/>
    <x v="2"/>
    <s v="Third-Party"/>
    <x v="5"/>
    <s v="Mobile Device"/>
    <x v="1"/>
    <n v="133"/>
    <n v="0"/>
    <n v="100"/>
    <s v="No"/>
    <s v="Yes"/>
    <x v="0"/>
    <n v="1"/>
  </r>
  <r>
    <x v="300"/>
    <x v="300"/>
    <x v="7"/>
    <n v="2025"/>
    <x v="2"/>
    <x v="1"/>
    <s v="Network"/>
    <x v="7"/>
    <s v="Payment System"/>
    <x v="2"/>
    <n v="58"/>
    <n v="2500"/>
    <n v="5"/>
    <s v="No"/>
    <s v="No"/>
    <x v="1"/>
    <n v="1"/>
  </r>
  <r>
    <x v="301"/>
    <x v="301"/>
    <x v="7"/>
    <n v="2025"/>
    <x v="5"/>
    <x v="0"/>
    <s v="Endpoint"/>
    <x v="1"/>
    <s v="Database Server"/>
    <x v="1"/>
    <n v="68"/>
    <n v="250"/>
    <n v="50"/>
    <s v="No"/>
    <s v="No"/>
    <x v="4"/>
    <n v="1"/>
  </r>
  <r>
    <x v="302"/>
    <x v="302"/>
    <x v="7"/>
    <n v="2025"/>
    <x v="2"/>
    <x v="1"/>
    <s v="Email"/>
    <x v="8"/>
    <s v="Employee Laptop"/>
    <x v="0"/>
    <n v="61"/>
    <n v="10000"/>
    <n v="5"/>
    <s v="No"/>
    <s v="No"/>
    <x v="0"/>
    <n v="1"/>
  </r>
  <r>
    <x v="303"/>
    <x v="303"/>
    <x v="7"/>
    <n v="2025"/>
    <x v="0"/>
    <x v="1"/>
    <s v="Email"/>
    <x v="2"/>
    <s v="Mobile Device"/>
    <x v="1"/>
    <n v="63"/>
    <n v="0"/>
    <n v="50"/>
    <s v="No"/>
    <s v="No"/>
    <x v="3"/>
    <n v="1"/>
  </r>
  <r>
    <x v="304"/>
    <x v="304"/>
    <x v="7"/>
    <n v="2025"/>
    <x v="1"/>
    <x v="0"/>
    <s v="Web"/>
    <x v="8"/>
    <s v="Database Server"/>
    <x v="1"/>
    <n v="49"/>
    <n v="500"/>
    <n v="100"/>
    <s v="Yes"/>
    <s v="No"/>
    <x v="2"/>
    <n v="1"/>
  </r>
  <r>
    <x v="305"/>
    <x v="305"/>
    <x v="7"/>
    <n v="2025"/>
    <x v="4"/>
    <x v="3"/>
    <s v="Email"/>
    <x v="7"/>
    <s v="VPN"/>
    <x v="2"/>
    <n v="139"/>
    <n v="25000"/>
    <n v="25"/>
    <s v="No"/>
    <s v="No"/>
    <x v="3"/>
    <n v="1"/>
  </r>
  <r>
    <x v="306"/>
    <x v="306"/>
    <x v="7"/>
    <n v="2025"/>
    <x v="1"/>
    <x v="0"/>
    <s v="USB"/>
    <x v="4"/>
    <s v="Payment System"/>
    <x v="2"/>
    <n v="59"/>
    <n v="2500"/>
    <n v="500"/>
    <s v="Yes"/>
    <s v="No"/>
    <x v="3"/>
    <n v="1"/>
  </r>
  <r>
    <x v="307"/>
    <x v="307"/>
    <x v="7"/>
    <n v="2025"/>
    <x v="1"/>
    <x v="0"/>
    <s v="Endpoint"/>
    <x v="8"/>
    <s v="VPN"/>
    <x v="2"/>
    <n v="292"/>
    <n v="250"/>
    <n v="1"/>
    <s v="Yes"/>
    <s v="No"/>
    <x v="3"/>
    <n v="1"/>
  </r>
  <r>
    <x v="308"/>
    <x v="308"/>
    <x v="7"/>
    <n v="2025"/>
    <x v="2"/>
    <x v="3"/>
    <s v="Email"/>
    <x v="7"/>
    <s v="Database Server"/>
    <x v="2"/>
    <n v="15"/>
    <n v="10000"/>
    <n v="100"/>
    <s v="No"/>
    <s v="No"/>
    <x v="1"/>
    <n v="1"/>
  </r>
  <r>
    <x v="309"/>
    <x v="309"/>
    <x v="7"/>
    <n v="2025"/>
    <x v="1"/>
    <x v="3"/>
    <s v="Cloud"/>
    <x v="5"/>
    <s v="Mobile Device"/>
    <x v="2"/>
    <n v="99"/>
    <n v="500"/>
    <n v="2"/>
    <s v="Yes"/>
    <s v="No"/>
    <x v="1"/>
    <n v="1"/>
  </r>
  <r>
    <x v="310"/>
    <x v="310"/>
    <x v="7"/>
    <n v="2025"/>
    <x v="4"/>
    <x v="1"/>
    <s v="USB"/>
    <x v="3"/>
    <s v="Cloud Storage"/>
    <x v="2"/>
    <n v="31"/>
    <n v="10000"/>
    <n v="5"/>
    <s v="No"/>
    <s v="No"/>
    <x v="1"/>
    <n v="1"/>
  </r>
  <r>
    <x v="311"/>
    <x v="311"/>
    <x v="7"/>
    <n v="2025"/>
    <x v="2"/>
    <x v="3"/>
    <s v="Network"/>
    <x v="3"/>
    <s v="Cloud Storage"/>
    <x v="3"/>
    <n v="87"/>
    <n v="1000"/>
    <n v="50"/>
    <s v="No"/>
    <s v="No"/>
    <x v="3"/>
    <n v="1"/>
  </r>
  <r>
    <x v="312"/>
    <x v="312"/>
    <x v="7"/>
    <n v="2025"/>
    <x v="1"/>
    <x v="1"/>
    <s v="Third-Party"/>
    <x v="4"/>
    <s v="Cloud Storage"/>
    <x v="3"/>
    <n v="26"/>
    <n v="25000"/>
    <n v="100"/>
    <s v="Yes"/>
    <s v="No"/>
    <x v="3"/>
    <n v="1"/>
  </r>
  <r>
    <x v="313"/>
    <x v="313"/>
    <x v="7"/>
    <n v="2025"/>
    <x v="4"/>
    <x v="2"/>
    <s v="Endpoint"/>
    <x v="4"/>
    <s v="Payment System"/>
    <x v="0"/>
    <n v="25"/>
    <n v="2500"/>
    <n v="500"/>
    <s v="No"/>
    <s v="Yes"/>
    <x v="4"/>
    <n v="1"/>
  </r>
  <r>
    <x v="314"/>
    <x v="314"/>
    <x v="7"/>
    <n v="2025"/>
    <x v="7"/>
    <x v="3"/>
    <s v="Network"/>
    <x v="4"/>
    <s v="Mobile Device"/>
    <x v="2"/>
    <n v="38"/>
    <n v="2500"/>
    <n v="250"/>
    <s v="No"/>
    <s v="No"/>
    <x v="3"/>
    <n v="1"/>
  </r>
  <r>
    <x v="315"/>
    <x v="315"/>
    <x v="7"/>
    <n v="2025"/>
    <x v="6"/>
    <x v="3"/>
    <s v="Email"/>
    <x v="6"/>
    <s v="Cloud Storage"/>
    <x v="0"/>
    <n v="37"/>
    <n v="10000"/>
    <n v="1"/>
    <s v="No"/>
    <s v="No"/>
    <x v="0"/>
    <n v="1"/>
  </r>
  <r>
    <x v="316"/>
    <x v="316"/>
    <x v="7"/>
    <n v="2025"/>
    <x v="2"/>
    <x v="0"/>
    <s v="Network"/>
    <x v="9"/>
    <s v="Email Gateway"/>
    <x v="1"/>
    <n v="33"/>
    <n v="2500"/>
    <n v="5"/>
    <s v="No"/>
    <s v="No"/>
    <x v="4"/>
    <n v="1"/>
  </r>
  <r>
    <x v="317"/>
    <x v="317"/>
    <x v="7"/>
    <n v="2025"/>
    <x v="1"/>
    <x v="2"/>
    <s v="Endpoint"/>
    <x v="4"/>
    <s v="Employee Laptop"/>
    <x v="0"/>
    <n v="41"/>
    <n v="2500"/>
    <n v="2"/>
    <s v="Yes"/>
    <s v="Yes"/>
    <x v="3"/>
    <n v="1"/>
  </r>
  <r>
    <x v="318"/>
    <x v="318"/>
    <x v="7"/>
    <n v="2025"/>
    <x v="1"/>
    <x v="3"/>
    <s v="Network"/>
    <x v="2"/>
    <s v="Email Gateway"/>
    <x v="0"/>
    <n v="82"/>
    <n v="10000"/>
    <n v="1"/>
    <s v="Yes"/>
    <s v="No"/>
    <x v="4"/>
    <n v="1"/>
  </r>
  <r>
    <x v="319"/>
    <x v="319"/>
    <x v="7"/>
    <n v="2025"/>
    <x v="1"/>
    <x v="0"/>
    <s v="Email"/>
    <x v="5"/>
    <s v="Payment System"/>
    <x v="2"/>
    <n v="82"/>
    <n v="0"/>
    <n v="5"/>
    <s v="Yes"/>
    <s v="No"/>
    <x v="1"/>
    <n v="1"/>
  </r>
  <r>
    <x v="320"/>
    <x v="320"/>
    <x v="7"/>
    <n v="2025"/>
    <x v="2"/>
    <x v="1"/>
    <s v="USB"/>
    <x v="1"/>
    <s v="Mobile Device"/>
    <x v="0"/>
    <n v="48"/>
    <n v="2500"/>
    <n v="10"/>
    <s v="No"/>
    <s v="No"/>
    <x v="2"/>
    <n v="1"/>
  </r>
  <r>
    <x v="321"/>
    <x v="321"/>
    <x v="7"/>
    <n v="2025"/>
    <x v="2"/>
    <x v="0"/>
    <s v="Endpoint"/>
    <x v="3"/>
    <s v="Email Gateway"/>
    <x v="2"/>
    <n v="68"/>
    <n v="1000"/>
    <n v="100"/>
    <s v="No"/>
    <s v="No"/>
    <x v="0"/>
    <n v="1"/>
  </r>
  <r>
    <x v="322"/>
    <x v="322"/>
    <x v="7"/>
    <n v="2025"/>
    <x v="2"/>
    <x v="2"/>
    <s v="Endpoint"/>
    <x v="5"/>
    <s v="Web Server"/>
    <x v="2"/>
    <n v="71"/>
    <n v="1000"/>
    <n v="25"/>
    <s v="No"/>
    <s v="Yes"/>
    <x v="3"/>
    <n v="1"/>
  </r>
  <r>
    <x v="323"/>
    <x v="323"/>
    <x v="7"/>
    <n v="2025"/>
    <x v="3"/>
    <x v="2"/>
    <s v="Email"/>
    <x v="7"/>
    <s v="VPN"/>
    <x v="3"/>
    <n v="42"/>
    <n v="2500"/>
    <n v="100"/>
    <s v="No"/>
    <s v="Yes"/>
    <x v="1"/>
    <n v="1"/>
  </r>
  <r>
    <x v="324"/>
    <x v="324"/>
    <x v="7"/>
    <n v="2025"/>
    <x v="5"/>
    <x v="1"/>
    <s v="USB"/>
    <x v="2"/>
    <s v="Cloud Storage"/>
    <x v="0"/>
    <n v="118"/>
    <n v="10000"/>
    <n v="250"/>
    <s v="No"/>
    <s v="No"/>
    <x v="3"/>
    <n v="1"/>
  </r>
  <r>
    <x v="325"/>
    <x v="325"/>
    <x v="7"/>
    <n v="2025"/>
    <x v="0"/>
    <x v="3"/>
    <s v="Web"/>
    <x v="6"/>
    <s v="VPN"/>
    <x v="3"/>
    <n v="34"/>
    <n v="0"/>
    <n v="25"/>
    <s v="No"/>
    <s v="No"/>
    <x v="4"/>
    <n v="1"/>
  </r>
  <r>
    <x v="326"/>
    <x v="326"/>
    <x v="7"/>
    <n v="2025"/>
    <x v="1"/>
    <x v="3"/>
    <s v="Web"/>
    <x v="4"/>
    <s v="Payment System"/>
    <x v="2"/>
    <n v="136"/>
    <n v="500"/>
    <n v="500"/>
    <s v="Yes"/>
    <s v="No"/>
    <x v="1"/>
    <n v="1"/>
  </r>
  <r>
    <x v="327"/>
    <x v="327"/>
    <x v="7"/>
    <n v="2025"/>
    <x v="7"/>
    <x v="3"/>
    <s v="Endpoint"/>
    <x v="3"/>
    <s v="Cloud Storage"/>
    <x v="0"/>
    <n v="191"/>
    <n v="0"/>
    <n v="25"/>
    <s v="No"/>
    <s v="No"/>
    <x v="1"/>
    <n v="1"/>
  </r>
  <r>
    <x v="328"/>
    <x v="328"/>
    <x v="7"/>
    <n v="2025"/>
    <x v="6"/>
    <x v="0"/>
    <s v="Network"/>
    <x v="8"/>
    <s v="VPN"/>
    <x v="2"/>
    <n v="160"/>
    <n v="500"/>
    <n v="25"/>
    <s v="No"/>
    <s v="No"/>
    <x v="2"/>
    <n v="1"/>
  </r>
  <r>
    <x v="329"/>
    <x v="329"/>
    <x v="7"/>
    <n v="2025"/>
    <x v="1"/>
    <x v="3"/>
    <s v="Third-Party"/>
    <x v="3"/>
    <s v="Payment System"/>
    <x v="1"/>
    <n v="11"/>
    <n v="0"/>
    <n v="25"/>
    <s v="Yes"/>
    <s v="No"/>
    <x v="4"/>
    <n v="1"/>
  </r>
  <r>
    <x v="330"/>
    <x v="330"/>
    <x v="7"/>
    <n v="2025"/>
    <x v="1"/>
    <x v="0"/>
    <s v="Network"/>
    <x v="0"/>
    <s v="Email Gateway"/>
    <x v="2"/>
    <n v="20"/>
    <n v="500"/>
    <n v="500"/>
    <s v="Yes"/>
    <s v="No"/>
    <x v="0"/>
    <n v="1"/>
  </r>
  <r>
    <x v="331"/>
    <x v="331"/>
    <x v="7"/>
    <n v="2025"/>
    <x v="1"/>
    <x v="3"/>
    <s v="Cloud"/>
    <x v="3"/>
    <s v="VPN"/>
    <x v="3"/>
    <n v="131"/>
    <n v="250"/>
    <n v="100"/>
    <s v="Yes"/>
    <s v="No"/>
    <x v="3"/>
    <n v="1"/>
  </r>
  <r>
    <x v="332"/>
    <x v="332"/>
    <x v="8"/>
    <n v="2025"/>
    <x v="0"/>
    <x v="1"/>
    <s v="Cloud"/>
    <x v="5"/>
    <s v="Payment System"/>
    <x v="0"/>
    <n v="63"/>
    <n v="500"/>
    <n v="25"/>
    <s v="No"/>
    <s v="No"/>
    <x v="0"/>
    <n v="1"/>
  </r>
  <r>
    <x v="333"/>
    <x v="333"/>
    <x v="8"/>
    <n v="2025"/>
    <x v="5"/>
    <x v="3"/>
    <s v="Web"/>
    <x v="5"/>
    <s v="Email Gateway"/>
    <x v="1"/>
    <n v="38"/>
    <n v="0"/>
    <n v="10"/>
    <s v="No"/>
    <s v="No"/>
    <x v="4"/>
    <n v="1"/>
  </r>
  <r>
    <x v="334"/>
    <x v="334"/>
    <x v="8"/>
    <n v="2025"/>
    <x v="2"/>
    <x v="0"/>
    <s v="Cloud"/>
    <x v="7"/>
    <s v="Payment System"/>
    <x v="2"/>
    <n v="20"/>
    <n v="0"/>
    <n v="10"/>
    <s v="No"/>
    <s v="No"/>
    <x v="0"/>
    <n v="1"/>
  </r>
  <r>
    <x v="335"/>
    <x v="335"/>
    <x v="8"/>
    <n v="2025"/>
    <x v="1"/>
    <x v="3"/>
    <s v="USB"/>
    <x v="4"/>
    <s v="Email Gateway"/>
    <x v="2"/>
    <n v="56"/>
    <n v="500"/>
    <n v="50"/>
    <s v="Yes"/>
    <s v="No"/>
    <x v="0"/>
    <n v="1"/>
  </r>
  <r>
    <x v="336"/>
    <x v="336"/>
    <x v="8"/>
    <n v="2025"/>
    <x v="7"/>
    <x v="3"/>
    <s v="Endpoint"/>
    <x v="7"/>
    <s v="Cloud Storage"/>
    <x v="2"/>
    <n v="35"/>
    <n v="25000"/>
    <n v="25"/>
    <s v="No"/>
    <s v="No"/>
    <x v="3"/>
    <n v="1"/>
  </r>
  <r>
    <x v="337"/>
    <x v="337"/>
    <x v="8"/>
    <n v="2025"/>
    <x v="2"/>
    <x v="0"/>
    <s v="Third-Party"/>
    <x v="0"/>
    <s v="Payment System"/>
    <x v="2"/>
    <n v="105"/>
    <n v="0"/>
    <n v="5"/>
    <s v="No"/>
    <s v="No"/>
    <x v="2"/>
    <n v="1"/>
  </r>
  <r>
    <x v="338"/>
    <x v="338"/>
    <x v="8"/>
    <n v="2025"/>
    <x v="2"/>
    <x v="0"/>
    <s v="Endpoint"/>
    <x v="4"/>
    <s v="Payment System"/>
    <x v="3"/>
    <n v="38"/>
    <n v="2500"/>
    <n v="50"/>
    <s v="No"/>
    <s v="No"/>
    <x v="4"/>
    <n v="1"/>
  </r>
  <r>
    <x v="339"/>
    <x v="339"/>
    <x v="8"/>
    <n v="2025"/>
    <x v="1"/>
    <x v="0"/>
    <s v="Network"/>
    <x v="5"/>
    <s v="Employee Laptop"/>
    <x v="0"/>
    <n v="60"/>
    <n v="500"/>
    <n v="10"/>
    <s v="Yes"/>
    <s v="No"/>
    <x v="3"/>
    <n v="1"/>
  </r>
  <r>
    <x v="340"/>
    <x v="340"/>
    <x v="8"/>
    <n v="2025"/>
    <x v="6"/>
    <x v="0"/>
    <s v="Third-Party"/>
    <x v="2"/>
    <s v="Web Server"/>
    <x v="2"/>
    <n v="169"/>
    <n v="25000"/>
    <n v="250"/>
    <s v="No"/>
    <s v="No"/>
    <x v="0"/>
    <n v="1"/>
  </r>
  <r>
    <x v="341"/>
    <x v="341"/>
    <x v="8"/>
    <n v="2025"/>
    <x v="0"/>
    <x v="3"/>
    <s v="Cloud"/>
    <x v="6"/>
    <s v="Web Server"/>
    <x v="2"/>
    <n v="59"/>
    <n v="1000"/>
    <n v="50"/>
    <s v="No"/>
    <s v="No"/>
    <x v="1"/>
    <n v="1"/>
  </r>
  <r>
    <x v="342"/>
    <x v="342"/>
    <x v="8"/>
    <n v="2025"/>
    <x v="2"/>
    <x v="0"/>
    <s v="Endpoint"/>
    <x v="3"/>
    <s v="Cloud Storage"/>
    <x v="2"/>
    <n v="40"/>
    <n v="0"/>
    <n v="25"/>
    <s v="No"/>
    <s v="No"/>
    <x v="4"/>
    <n v="1"/>
  </r>
  <r>
    <x v="343"/>
    <x v="343"/>
    <x v="8"/>
    <n v="2025"/>
    <x v="0"/>
    <x v="0"/>
    <s v="USB"/>
    <x v="7"/>
    <s v="Cloud Storage"/>
    <x v="3"/>
    <n v="232"/>
    <n v="0"/>
    <n v="500"/>
    <s v="No"/>
    <s v="No"/>
    <x v="0"/>
    <n v="1"/>
  </r>
  <r>
    <x v="344"/>
    <x v="344"/>
    <x v="8"/>
    <n v="2025"/>
    <x v="1"/>
    <x v="1"/>
    <s v="Cloud"/>
    <x v="1"/>
    <s v="Cloud Storage"/>
    <x v="3"/>
    <n v="47"/>
    <n v="250"/>
    <n v="1"/>
    <s v="Yes"/>
    <s v="No"/>
    <x v="1"/>
    <n v="1"/>
  </r>
  <r>
    <x v="345"/>
    <x v="345"/>
    <x v="8"/>
    <n v="2025"/>
    <x v="5"/>
    <x v="2"/>
    <s v="USB"/>
    <x v="8"/>
    <s v="Web Server"/>
    <x v="2"/>
    <n v="78"/>
    <n v="0"/>
    <n v="250"/>
    <s v="No"/>
    <s v="Yes"/>
    <x v="0"/>
    <n v="1"/>
  </r>
  <r>
    <x v="346"/>
    <x v="346"/>
    <x v="8"/>
    <n v="2025"/>
    <x v="6"/>
    <x v="1"/>
    <s v="Network"/>
    <x v="6"/>
    <s v="Payment System"/>
    <x v="2"/>
    <n v="96"/>
    <n v="2500"/>
    <n v="1"/>
    <s v="No"/>
    <s v="No"/>
    <x v="1"/>
    <n v="1"/>
  </r>
  <r>
    <x v="347"/>
    <x v="347"/>
    <x v="8"/>
    <n v="2025"/>
    <x v="7"/>
    <x v="2"/>
    <s v="Network"/>
    <x v="7"/>
    <s v="Database Server"/>
    <x v="2"/>
    <n v="90"/>
    <n v="250"/>
    <n v="1"/>
    <s v="No"/>
    <s v="Yes"/>
    <x v="3"/>
    <n v="1"/>
  </r>
  <r>
    <x v="348"/>
    <x v="348"/>
    <x v="8"/>
    <n v="2025"/>
    <x v="4"/>
    <x v="1"/>
    <s v="Endpoint"/>
    <x v="4"/>
    <s v="Payment System"/>
    <x v="2"/>
    <n v="89"/>
    <n v="10000"/>
    <n v="500"/>
    <s v="No"/>
    <s v="No"/>
    <x v="0"/>
    <n v="1"/>
  </r>
  <r>
    <x v="349"/>
    <x v="349"/>
    <x v="8"/>
    <n v="2025"/>
    <x v="2"/>
    <x v="0"/>
    <s v="Web"/>
    <x v="2"/>
    <s v="Database Server"/>
    <x v="3"/>
    <n v="59"/>
    <n v="5000"/>
    <n v="5"/>
    <s v="No"/>
    <s v="No"/>
    <x v="1"/>
    <n v="1"/>
  </r>
  <r>
    <x v="350"/>
    <x v="350"/>
    <x v="8"/>
    <n v="2025"/>
    <x v="3"/>
    <x v="0"/>
    <s v="USB"/>
    <x v="1"/>
    <s v="Mobile Device"/>
    <x v="0"/>
    <n v="83"/>
    <n v="500"/>
    <n v="500"/>
    <s v="No"/>
    <s v="No"/>
    <x v="2"/>
    <n v="1"/>
  </r>
  <r>
    <x v="351"/>
    <x v="351"/>
    <x v="8"/>
    <n v="2025"/>
    <x v="7"/>
    <x v="1"/>
    <s v="USB"/>
    <x v="7"/>
    <s v="Database Server"/>
    <x v="2"/>
    <n v="52"/>
    <n v="250"/>
    <n v="250"/>
    <s v="No"/>
    <s v="No"/>
    <x v="2"/>
    <n v="1"/>
  </r>
  <r>
    <x v="352"/>
    <x v="352"/>
    <x v="8"/>
    <n v="2025"/>
    <x v="1"/>
    <x v="0"/>
    <s v="Email"/>
    <x v="7"/>
    <s v="Database Server"/>
    <x v="2"/>
    <n v="48"/>
    <n v="0"/>
    <n v="250"/>
    <s v="Yes"/>
    <s v="No"/>
    <x v="3"/>
    <n v="1"/>
  </r>
  <r>
    <x v="353"/>
    <x v="353"/>
    <x v="8"/>
    <n v="2025"/>
    <x v="4"/>
    <x v="0"/>
    <s v="Endpoint"/>
    <x v="8"/>
    <s v="Database Server"/>
    <x v="3"/>
    <n v="25"/>
    <n v="0"/>
    <n v="2"/>
    <s v="No"/>
    <s v="No"/>
    <x v="4"/>
    <n v="1"/>
  </r>
  <r>
    <x v="354"/>
    <x v="354"/>
    <x v="8"/>
    <n v="2025"/>
    <x v="5"/>
    <x v="0"/>
    <s v="Network"/>
    <x v="7"/>
    <s v="VPN"/>
    <x v="1"/>
    <n v="231"/>
    <n v="0"/>
    <n v="100"/>
    <s v="No"/>
    <s v="No"/>
    <x v="2"/>
    <n v="1"/>
  </r>
  <r>
    <x v="355"/>
    <x v="355"/>
    <x v="8"/>
    <n v="2025"/>
    <x v="6"/>
    <x v="0"/>
    <s v="Web"/>
    <x v="2"/>
    <s v="VPN"/>
    <x v="2"/>
    <n v="149"/>
    <n v="2500"/>
    <n v="2"/>
    <s v="No"/>
    <s v="No"/>
    <x v="1"/>
    <n v="1"/>
  </r>
  <r>
    <x v="356"/>
    <x v="356"/>
    <x v="8"/>
    <n v="2025"/>
    <x v="1"/>
    <x v="2"/>
    <s v="Third-Party"/>
    <x v="1"/>
    <s v="Payment System"/>
    <x v="2"/>
    <n v="37"/>
    <n v="0"/>
    <n v="250"/>
    <s v="Yes"/>
    <s v="Yes"/>
    <x v="4"/>
    <n v="1"/>
  </r>
  <r>
    <x v="357"/>
    <x v="357"/>
    <x v="8"/>
    <n v="2025"/>
    <x v="1"/>
    <x v="0"/>
    <s v="Network"/>
    <x v="7"/>
    <s v="Database Server"/>
    <x v="2"/>
    <n v="109"/>
    <n v="5000"/>
    <n v="5"/>
    <s v="Yes"/>
    <s v="No"/>
    <x v="3"/>
    <n v="1"/>
  </r>
  <r>
    <x v="358"/>
    <x v="358"/>
    <x v="8"/>
    <n v="2025"/>
    <x v="5"/>
    <x v="3"/>
    <s v="Network"/>
    <x v="4"/>
    <s v="Payment System"/>
    <x v="1"/>
    <n v="25"/>
    <n v="2500"/>
    <n v="5"/>
    <s v="No"/>
    <s v="No"/>
    <x v="4"/>
    <n v="1"/>
  </r>
  <r>
    <x v="359"/>
    <x v="359"/>
    <x v="8"/>
    <n v="2025"/>
    <x v="4"/>
    <x v="0"/>
    <s v="Third-Party"/>
    <x v="5"/>
    <s v="Employee Laptop"/>
    <x v="1"/>
    <n v="48"/>
    <n v="0"/>
    <n v="10"/>
    <s v="No"/>
    <s v="No"/>
    <x v="4"/>
    <n v="1"/>
  </r>
  <r>
    <x v="360"/>
    <x v="360"/>
    <x v="8"/>
    <n v="2025"/>
    <x v="1"/>
    <x v="0"/>
    <s v="Network"/>
    <x v="5"/>
    <s v="Mobile Device"/>
    <x v="3"/>
    <n v="40"/>
    <n v="250"/>
    <n v="25"/>
    <s v="Yes"/>
    <s v="No"/>
    <x v="3"/>
    <n v="1"/>
  </r>
  <r>
    <x v="361"/>
    <x v="361"/>
    <x v="8"/>
    <n v="2025"/>
    <x v="5"/>
    <x v="0"/>
    <s v="Cloud"/>
    <x v="7"/>
    <s v="VPN"/>
    <x v="2"/>
    <n v="59"/>
    <n v="1000"/>
    <n v="250"/>
    <s v="No"/>
    <s v="No"/>
    <x v="3"/>
    <n v="1"/>
  </r>
  <r>
    <x v="362"/>
    <x v="362"/>
    <x v="8"/>
    <n v="2025"/>
    <x v="4"/>
    <x v="3"/>
    <s v="Email"/>
    <x v="3"/>
    <s v="VPN"/>
    <x v="0"/>
    <n v="6"/>
    <n v="250"/>
    <n v="1"/>
    <s v="No"/>
    <s v="No"/>
    <x v="4"/>
    <n v="1"/>
  </r>
  <r>
    <x v="363"/>
    <x v="363"/>
    <x v="8"/>
    <n v="2025"/>
    <x v="4"/>
    <x v="1"/>
    <s v="Network"/>
    <x v="9"/>
    <s v="Cloud Storage"/>
    <x v="0"/>
    <n v="150"/>
    <n v="0"/>
    <n v="100"/>
    <s v="No"/>
    <s v="No"/>
    <x v="0"/>
    <n v="1"/>
  </r>
  <r>
    <x v="364"/>
    <x v="364"/>
    <x v="8"/>
    <n v="2025"/>
    <x v="5"/>
    <x v="0"/>
    <s v="USB"/>
    <x v="1"/>
    <s v="Email Gateway"/>
    <x v="2"/>
    <n v="117"/>
    <n v="25000"/>
    <n v="2"/>
    <s v="No"/>
    <s v="No"/>
    <x v="3"/>
    <n v="1"/>
  </r>
  <r>
    <x v="365"/>
    <x v="365"/>
    <x v="8"/>
    <n v="2025"/>
    <x v="0"/>
    <x v="0"/>
    <s v="Network"/>
    <x v="6"/>
    <s v="VPN"/>
    <x v="1"/>
    <n v="101"/>
    <n v="1000"/>
    <n v="100"/>
    <s v="No"/>
    <s v="No"/>
    <x v="4"/>
    <n v="1"/>
  </r>
  <r>
    <x v="366"/>
    <x v="366"/>
    <x v="8"/>
    <n v="2025"/>
    <x v="0"/>
    <x v="1"/>
    <s v="Third-Party"/>
    <x v="4"/>
    <s v="Email Gateway"/>
    <x v="1"/>
    <n v="247"/>
    <n v="0"/>
    <n v="50"/>
    <s v="No"/>
    <s v="No"/>
    <x v="0"/>
    <n v="1"/>
  </r>
  <r>
    <x v="367"/>
    <x v="367"/>
    <x v="8"/>
    <n v="2025"/>
    <x v="2"/>
    <x v="0"/>
    <s v="Network"/>
    <x v="6"/>
    <s v="Payment System"/>
    <x v="2"/>
    <n v="54"/>
    <n v="500"/>
    <n v="50"/>
    <s v="No"/>
    <s v="No"/>
    <x v="3"/>
    <n v="1"/>
  </r>
  <r>
    <x v="368"/>
    <x v="368"/>
    <x v="8"/>
    <n v="2025"/>
    <x v="0"/>
    <x v="3"/>
    <s v="Network"/>
    <x v="8"/>
    <s v="Payment System"/>
    <x v="2"/>
    <n v="85"/>
    <n v="250"/>
    <n v="1"/>
    <s v="No"/>
    <s v="No"/>
    <x v="3"/>
    <n v="1"/>
  </r>
  <r>
    <x v="369"/>
    <x v="369"/>
    <x v="8"/>
    <n v="2025"/>
    <x v="2"/>
    <x v="0"/>
    <s v="Third-Party"/>
    <x v="7"/>
    <s v="Web Server"/>
    <x v="2"/>
    <n v="45"/>
    <n v="500"/>
    <n v="25"/>
    <s v="No"/>
    <s v="No"/>
    <x v="4"/>
    <n v="1"/>
  </r>
  <r>
    <x v="370"/>
    <x v="370"/>
    <x v="8"/>
    <n v="2025"/>
    <x v="1"/>
    <x v="0"/>
    <s v="Third-Party"/>
    <x v="7"/>
    <s v="Employee Laptop"/>
    <x v="2"/>
    <n v="65"/>
    <n v="5000"/>
    <n v="50"/>
    <s v="Yes"/>
    <s v="No"/>
    <x v="4"/>
    <n v="1"/>
  </r>
  <r>
    <x v="371"/>
    <x v="371"/>
    <x v="9"/>
    <n v="2025"/>
    <x v="3"/>
    <x v="0"/>
    <s v="Endpoint"/>
    <x v="1"/>
    <s v="Database Server"/>
    <x v="1"/>
    <n v="128"/>
    <n v="0"/>
    <n v="250"/>
    <s v="No"/>
    <s v="No"/>
    <x v="4"/>
    <n v="1"/>
  </r>
  <r>
    <x v="372"/>
    <x v="372"/>
    <x v="9"/>
    <n v="2025"/>
    <x v="2"/>
    <x v="0"/>
    <s v="Network"/>
    <x v="0"/>
    <s v="Web Server"/>
    <x v="2"/>
    <n v="166"/>
    <n v="10000"/>
    <n v="100"/>
    <s v="No"/>
    <s v="No"/>
    <x v="2"/>
    <n v="1"/>
  </r>
  <r>
    <x v="373"/>
    <x v="373"/>
    <x v="9"/>
    <n v="2025"/>
    <x v="4"/>
    <x v="0"/>
    <s v="Cloud"/>
    <x v="0"/>
    <s v="VPN"/>
    <x v="2"/>
    <n v="80"/>
    <n v="0"/>
    <n v="1"/>
    <s v="No"/>
    <s v="No"/>
    <x v="2"/>
    <n v="1"/>
  </r>
  <r>
    <x v="374"/>
    <x v="374"/>
    <x v="9"/>
    <n v="2025"/>
    <x v="1"/>
    <x v="3"/>
    <s v="Endpoint"/>
    <x v="3"/>
    <s v="Email Gateway"/>
    <x v="0"/>
    <n v="164"/>
    <n v="0"/>
    <n v="500"/>
    <s v="Yes"/>
    <s v="No"/>
    <x v="3"/>
    <n v="1"/>
  </r>
  <r>
    <x v="375"/>
    <x v="375"/>
    <x v="9"/>
    <n v="2025"/>
    <x v="1"/>
    <x v="0"/>
    <s v="USB"/>
    <x v="1"/>
    <s v="Cloud Storage"/>
    <x v="1"/>
    <n v="23"/>
    <n v="10000"/>
    <n v="25"/>
    <s v="Yes"/>
    <s v="No"/>
    <x v="0"/>
    <n v="1"/>
  </r>
  <r>
    <x v="376"/>
    <x v="376"/>
    <x v="9"/>
    <n v="2025"/>
    <x v="1"/>
    <x v="0"/>
    <s v="Web"/>
    <x v="0"/>
    <s v="Employee Laptop"/>
    <x v="2"/>
    <n v="111"/>
    <n v="5000"/>
    <n v="2"/>
    <s v="Yes"/>
    <s v="No"/>
    <x v="3"/>
    <n v="1"/>
  </r>
  <r>
    <x v="377"/>
    <x v="377"/>
    <x v="9"/>
    <n v="2025"/>
    <x v="0"/>
    <x v="0"/>
    <s v="Network"/>
    <x v="9"/>
    <s v="Cloud Storage"/>
    <x v="1"/>
    <n v="46"/>
    <n v="25000"/>
    <n v="25"/>
    <s v="No"/>
    <s v="No"/>
    <x v="1"/>
    <n v="1"/>
  </r>
  <r>
    <x v="378"/>
    <x v="378"/>
    <x v="9"/>
    <n v="2025"/>
    <x v="0"/>
    <x v="1"/>
    <s v="USB"/>
    <x v="8"/>
    <s v="Mobile Device"/>
    <x v="2"/>
    <n v="118"/>
    <n v="25000"/>
    <n v="10"/>
    <s v="No"/>
    <s v="No"/>
    <x v="0"/>
    <n v="1"/>
  </r>
  <r>
    <x v="379"/>
    <x v="379"/>
    <x v="9"/>
    <n v="2025"/>
    <x v="7"/>
    <x v="1"/>
    <s v="Web"/>
    <x v="5"/>
    <s v="Cloud Storage"/>
    <x v="3"/>
    <n v="122"/>
    <n v="5000"/>
    <n v="1"/>
    <s v="No"/>
    <s v="No"/>
    <x v="2"/>
    <n v="1"/>
  </r>
  <r>
    <x v="380"/>
    <x v="380"/>
    <x v="9"/>
    <n v="2025"/>
    <x v="4"/>
    <x v="2"/>
    <s v="Cloud"/>
    <x v="4"/>
    <s v="Database Server"/>
    <x v="0"/>
    <n v="71"/>
    <n v="25000"/>
    <n v="5"/>
    <s v="No"/>
    <s v="Yes"/>
    <x v="3"/>
    <n v="1"/>
  </r>
  <r>
    <x v="381"/>
    <x v="381"/>
    <x v="9"/>
    <n v="2025"/>
    <x v="5"/>
    <x v="0"/>
    <s v="Cloud"/>
    <x v="5"/>
    <s v="Employee Laptop"/>
    <x v="2"/>
    <n v="194"/>
    <n v="250"/>
    <n v="1"/>
    <s v="No"/>
    <s v="No"/>
    <x v="3"/>
    <n v="1"/>
  </r>
  <r>
    <x v="382"/>
    <x v="382"/>
    <x v="9"/>
    <n v="2025"/>
    <x v="7"/>
    <x v="1"/>
    <s v="Email"/>
    <x v="6"/>
    <s v="Payment System"/>
    <x v="3"/>
    <n v="37"/>
    <n v="5000"/>
    <n v="25"/>
    <s v="No"/>
    <s v="No"/>
    <x v="3"/>
    <n v="1"/>
  </r>
  <r>
    <x v="383"/>
    <x v="383"/>
    <x v="9"/>
    <n v="2025"/>
    <x v="0"/>
    <x v="0"/>
    <s v="Cloud"/>
    <x v="0"/>
    <s v="Mobile Device"/>
    <x v="2"/>
    <n v="221"/>
    <n v="500"/>
    <n v="5"/>
    <s v="No"/>
    <s v="No"/>
    <x v="0"/>
    <n v="1"/>
  </r>
  <r>
    <x v="384"/>
    <x v="384"/>
    <x v="9"/>
    <n v="2025"/>
    <x v="2"/>
    <x v="3"/>
    <s v="Email"/>
    <x v="0"/>
    <s v="Cloud Storage"/>
    <x v="3"/>
    <n v="179"/>
    <n v="25000"/>
    <n v="1"/>
    <s v="No"/>
    <s v="No"/>
    <x v="0"/>
    <n v="1"/>
  </r>
  <r>
    <x v="385"/>
    <x v="385"/>
    <x v="9"/>
    <n v="2025"/>
    <x v="3"/>
    <x v="3"/>
    <s v="Third-Party"/>
    <x v="1"/>
    <s v="Email Gateway"/>
    <x v="1"/>
    <n v="42"/>
    <n v="1000"/>
    <n v="10"/>
    <s v="No"/>
    <s v="No"/>
    <x v="0"/>
    <n v="1"/>
  </r>
  <r>
    <x v="386"/>
    <x v="386"/>
    <x v="9"/>
    <n v="2025"/>
    <x v="6"/>
    <x v="0"/>
    <s v="Cloud"/>
    <x v="4"/>
    <s v="VPN"/>
    <x v="1"/>
    <n v="167"/>
    <n v="250"/>
    <n v="500"/>
    <s v="No"/>
    <s v="No"/>
    <x v="3"/>
    <n v="1"/>
  </r>
  <r>
    <x v="387"/>
    <x v="387"/>
    <x v="9"/>
    <n v="2025"/>
    <x v="1"/>
    <x v="1"/>
    <s v="Email"/>
    <x v="0"/>
    <s v="Employee Laptop"/>
    <x v="3"/>
    <n v="62"/>
    <n v="10000"/>
    <n v="1"/>
    <s v="Yes"/>
    <s v="No"/>
    <x v="0"/>
    <n v="1"/>
  </r>
  <r>
    <x v="388"/>
    <x v="388"/>
    <x v="9"/>
    <n v="2025"/>
    <x v="1"/>
    <x v="3"/>
    <s v="Third-Party"/>
    <x v="8"/>
    <s v="VPN"/>
    <x v="1"/>
    <n v="59"/>
    <n v="0"/>
    <n v="10"/>
    <s v="Yes"/>
    <s v="No"/>
    <x v="0"/>
    <n v="1"/>
  </r>
  <r>
    <x v="389"/>
    <x v="389"/>
    <x v="9"/>
    <n v="2025"/>
    <x v="4"/>
    <x v="0"/>
    <s v="Cloud"/>
    <x v="6"/>
    <s v="VPN"/>
    <x v="2"/>
    <n v="65"/>
    <n v="5000"/>
    <n v="1"/>
    <s v="No"/>
    <s v="No"/>
    <x v="3"/>
    <n v="1"/>
  </r>
  <r>
    <x v="390"/>
    <x v="390"/>
    <x v="9"/>
    <n v="2025"/>
    <x v="5"/>
    <x v="0"/>
    <s v="Network"/>
    <x v="1"/>
    <s v="Database Server"/>
    <x v="2"/>
    <n v="242"/>
    <n v="25000"/>
    <n v="10"/>
    <s v="No"/>
    <s v="No"/>
    <x v="3"/>
    <n v="1"/>
  </r>
  <r>
    <x v="391"/>
    <x v="391"/>
    <x v="9"/>
    <n v="2025"/>
    <x v="1"/>
    <x v="1"/>
    <s v="Network"/>
    <x v="0"/>
    <s v="Web Server"/>
    <x v="2"/>
    <n v="146"/>
    <n v="0"/>
    <n v="500"/>
    <s v="Yes"/>
    <s v="No"/>
    <x v="0"/>
    <n v="1"/>
  </r>
  <r>
    <x v="392"/>
    <x v="392"/>
    <x v="9"/>
    <n v="2025"/>
    <x v="1"/>
    <x v="1"/>
    <s v="USB"/>
    <x v="2"/>
    <s v="Database Server"/>
    <x v="3"/>
    <n v="154"/>
    <n v="1000"/>
    <n v="500"/>
    <s v="Yes"/>
    <s v="No"/>
    <x v="0"/>
    <n v="1"/>
  </r>
  <r>
    <x v="393"/>
    <x v="393"/>
    <x v="9"/>
    <n v="2025"/>
    <x v="4"/>
    <x v="1"/>
    <s v="Network"/>
    <x v="3"/>
    <s v="Database Server"/>
    <x v="2"/>
    <n v="65"/>
    <n v="250"/>
    <n v="100"/>
    <s v="No"/>
    <s v="No"/>
    <x v="3"/>
    <n v="1"/>
  </r>
  <r>
    <x v="394"/>
    <x v="394"/>
    <x v="9"/>
    <n v="2025"/>
    <x v="1"/>
    <x v="2"/>
    <s v="Endpoint"/>
    <x v="7"/>
    <s v="Web Server"/>
    <x v="2"/>
    <n v="123"/>
    <n v="0"/>
    <n v="250"/>
    <s v="Yes"/>
    <s v="Yes"/>
    <x v="2"/>
    <n v="1"/>
  </r>
  <r>
    <x v="395"/>
    <x v="395"/>
    <x v="9"/>
    <n v="2025"/>
    <x v="5"/>
    <x v="3"/>
    <s v="Cloud"/>
    <x v="2"/>
    <s v="Mobile Device"/>
    <x v="1"/>
    <n v="47"/>
    <n v="0"/>
    <n v="1"/>
    <s v="No"/>
    <s v="No"/>
    <x v="1"/>
    <n v="1"/>
  </r>
  <r>
    <x v="396"/>
    <x v="396"/>
    <x v="9"/>
    <n v="2025"/>
    <x v="1"/>
    <x v="1"/>
    <s v="USB"/>
    <x v="0"/>
    <s v="Email Gateway"/>
    <x v="0"/>
    <n v="27"/>
    <n v="500"/>
    <n v="1"/>
    <s v="Yes"/>
    <s v="No"/>
    <x v="4"/>
    <n v="1"/>
  </r>
  <r>
    <x v="397"/>
    <x v="397"/>
    <x v="9"/>
    <n v="2025"/>
    <x v="2"/>
    <x v="0"/>
    <s v="USB"/>
    <x v="8"/>
    <s v="Cloud Storage"/>
    <x v="2"/>
    <n v="73"/>
    <n v="5000"/>
    <n v="1"/>
    <s v="No"/>
    <s v="No"/>
    <x v="4"/>
    <n v="1"/>
  </r>
  <r>
    <x v="398"/>
    <x v="398"/>
    <x v="9"/>
    <n v="2025"/>
    <x v="1"/>
    <x v="0"/>
    <s v="Cloud"/>
    <x v="1"/>
    <s v="Database Server"/>
    <x v="3"/>
    <n v="100"/>
    <n v="10000"/>
    <n v="5"/>
    <s v="Yes"/>
    <s v="No"/>
    <x v="1"/>
    <n v="1"/>
  </r>
  <r>
    <x v="399"/>
    <x v="399"/>
    <x v="9"/>
    <n v="2025"/>
    <x v="1"/>
    <x v="0"/>
    <s v="Endpoint"/>
    <x v="1"/>
    <s v="Employee Laptop"/>
    <x v="3"/>
    <n v="122"/>
    <n v="250"/>
    <n v="100"/>
    <s v="Yes"/>
    <s v="No"/>
    <x v="4"/>
    <n v="1"/>
  </r>
  <r>
    <x v="400"/>
    <x v="400"/>
    <x v="9"/>
    <n v="2025"/>
    <x v="2"/>
    <x v="0"/>
    <s v="Cloud"/>
    <x v="8"/>
    <s v="Employee Laptop"/>
    <x v="3"/>
    <n v="33"/>
    <n v="2500"/>
    <n v="1"/>
    <s v="No"/>
    <s v="No"/>
    <x v="3"/>
    <n v="1"/>
  </r>
  <r>
    <x v="401"/>
    <x v="401"/>
    <x v="9"/>
    <n v="2025"/>
    <x v="1"/>
    <x v="0"/>
    <s v="Web"/>
    <x v="9"/>
    <s v="Mobile Device"/>
    <x v="2"/>
    <n v="95"/>
    <n v="0"/>
    <n v="100"/>
    <s v="Yes"/>
    <s v="No"/>
    <x v="2"/>
    <n v="1"/>
  </r>
  <r>
    <x v="402"/>
    <x v="402"/>
    <x v="9"/>
    <n v="2025"/>
    <x v="1"/>
    <x v="0"/>
    <s v="Network"/>
    <x v="0"/>
    <s v="Database Server"/>
    <x v="2"/>
    <n v="69"/>
    <n v="1000"/>
    <n v="2"/>
    <s v="Yes"/>
    <s v="No"/>
    <x v="3"/>
    <n v="1"/>
  </r>
  <r>
    <x v="403"/>
    <x v="403"/>
    <x v="9"/>
    <n v="2025"/>
    <x v="5"/>
    <x v="1"/>
    <s v="Network"/>
    <x v="9"/>
    <s v="Web Server"/>
    <x v="2"/>
    <n v="134"/>
    <n v="1000"/>
    <n v="1"/>
    <s v="No"/>
    <s v="No"/>
    <x v="0"/>
    <n v="1"/>
  </r>
  <r>
    <x v="404"/>
    <x v="404"/>
    <x v="9"/>
    <n v="2025"/>
    <x v="2"/>
    <x v="0"/>
    <s v="USB"/>
    <x v="2"/>
    <s v="Cloud Storage"/>
    <x v="2"/>
    <n v="47"/>
    <n v="2500"/>
    <n v="2"/>
    <s v="No"/>
    <s v="No"/>
    <x v="4"/>
    <n v="1"/>
  </r>
  <r>
    <x v="405"/>
    <x v="405"/>
    <x v="9"/>
    <n v="2025"/>
    <x v="4"/>
    <x v="3"/>
    <s v="Email"/>
    <x v="9"/>
    <s v="Payment System"/>
    <x v="2"/>
    <n v="26"/>
    <n v="25000"/>
    <n v="1"/>
    <s v="No"/>
    <s v="No"/>
    <x v="0"/>
    <n v="1"/>
  </r>
  <r>
    <x v="406"/>
    <x v="406"/>
    <x v="9"/>
    <n v="2025"/>
    <x v="5"/>
    <x v="0"/>
    <s v="Web"/>
    <x v="1"/>
    <s v="Mobile Device"/>
    <x v="3"/>
    <n v="30"/>
    <n v="5000"/>
    <n v="500"/>
    <s v="No"/>
    <s v="No"/>
    <x v="4"/>
    <n v="1"/>
  </r>
  <r>
    <x v="407"/>
    <x v="407"/>
    <x v="9"/>
    <n v="2025"/>
    <x v="2"/>
    <x v="1"/>
    <s v="USB"/>
    <x v="9"/>
    <s v="Database Server"/>
    <x v="2"/>
    <n v="88"/>
    <n v="250"/>
    <n v="100"/>
    <s v="No"/>
    <s v="No"/>
    <x v="3"/>
    <n v="1"/>
  </r>
  <r>
    <x v="408"/>
    <x v="408"/>
    <x v="9"/>
    <n v="2025"/>
    <x v="1"/>
    <x v="2"/>
    <s v="Endpoint"/>
    <x v="8"/>
    <s v="Mobile Device"/>
    <x v="2"/>
    <n v="40"/>
    <n v="25000"/>
    <n v="2"/>
    <s v="Yes"/>
    <s v="Yes"/>
    <x v="3"/>
    <n v="1"/>
  </r>
  <r>
    <x v="409"/>
    <x v="409"/>
    <x v="9"/>
    <n v="2025"/>
    <x v="2"/>
    <x v="3"/>
    <s v="Third-Party"/>
    <x v="0"/>
    <s v="Cloud Storage"/>
    <x v="1"/>
    <n v="154"/>
    <n v="1000"/>
    <n v="5"/>
    <s v="No"/>
    <s v="No"/>
    <x v="4"/>
    <n v="1"/>
  </r>
  <r>
    <x v="410"/>
    <x v="410"/>
    <x v="9"/>
    <n v="2025"/>
    <x v="1"/>
    <x v="2"/>
    <s v="Third-Party"/>
    <x v="3"/>
    <s v="VPN"/>
    <x v="1"/>
    <n v="99"/>
    <n v="250"/>
    <n v="100"/>
    <s v="Yes"/>
    <s v="Yes"/>
    <x v="4"/>
    <n v="1"/>
  </r>
  <r>
    <x v="411"/>
    <x v="411"/>
    <x v="10"/>
    <n v="2025"/>
    <x v="4"/>
    <x v="0"/>
    <s v="Network"/>
    <x v="8"/>
    <s v="Payment System"/>
    <x v="0"/>
    <n v="108"/>
    <n v="2500"/>
    <n v="250"/>
    <s v="No"/>
    <s v="No"/>
    <x v="0"/>
    <n v="1"/>
  </r>
  <r>
    <x v="412"/>
    <x v="412"/>
    <x v="10"/>
    <n v="2025"/>
    <x v="1"/>
    <x v="0"/>
    <s v="Network"/>
    <x v="2"/>
    <s v="Email Gateway"/>
    <x v="0"/>
    <n v="30"/>
    <n v="10000"/>
    <n v="50"/>
    <s v="Yes"/>
    <s v="No"/>
    <x v="2"/>
    <n v="1"/>
  </r>
  <r>
    <x v="413"/>
    <x v="413"/>
    <x v="10"/>
    <n v="2025"/>
    <x v="1"/>
    <x v="1"/>
    <s v="Email"/>
    <x v="0"/>
    <s v="Cloud Storage"/>
    <x v="1"/>
    <n v="154"/>
    <n v="10000"/>
    <n v="2"/>
    <s v="Yes"/>
    <s v="No"/>
    <x v="1"/>
    <n v="1"/>
  </r>
  <r>
    <x v="414"/>
    <x v="414"/>
    <x v="10"/>
    <n v="2025"/>
    <x v="1"/>
    <x v="0"/>
    <s v="Web"/>
    <x v="7"/>
    <s v="Cloud Storage"/>
    <x v="1"/>
    <n v="57"/>
    <n v="2500"/>
    <n v="50"/>
    <s v="Yes"/>
    <s v="No"/>
    <x v="1"/>
    <n v="1"/>
  </r>
  <r>
    <x v="415"/>
    <x v="415"/>
    <x v="10"/>
    <n v="2025"/>
    <x v="1"/>
    <x v="1"/>
    <s v="Network"/>
    <x v="4"/>
    <s v="Web Server"/>
    <x v="0"/>
    <n v="188"/>
    <n v="25000"/>
    <n v="100"/>
    <s v="Yes"/>
    <s v="No"/>
    <x v="2"/>
    <n v="1"/>
  </r>
  <r>
    <x v="416"/>
    <x v="416"/>
    <x v="10"/>
    <n v="2025"/>
    <x v="0"/>
    <x v="1"/>
    <s v="Third-Party"/>
    <x v="5"/>
    <s v="Mobile Device"/>
    <x v="2"/>
    <n v="38"/>
    <n v="0"/>
    <n v="10"/>
    <s v="No"/>
    <s v="No"/>
    <x v="3"/>
    <n v="1"/>
  </r>
  <r>
    <x v="417"/>
    <x v="417"/>
    <x v="10"/>
    <n v="2025"/>
    <x v="0"/>
    <x v="1"/>
    <s v="Web"/>
    <x v="4"/>
    <s v="Payment System"/>
    <x v="3"/>
    <n v="16"/>
    <n v="2500"/>
    <n v="500"/>
    <s v="No"/>
    <s v="No"/>
    <x v="0"/>
    <n v="1"/>
  </r>
  <r>
    <x v="418"/>
    <x v="418"/>
    <x v="10"/>
    <n v="2025"/>
    <x v="1"/>
    <x v="1"/>
    <s v="Cloud"/>
    <x v="4"/>
    <s v="Employee Laptop"/>
    <x v="2"/>
    <n v="77"/>
    <n v="5000"/>
    <n v="250"/>
    <s v="Yes"/>
    <s v="No"/>
    <x v="2"/>
    <n v="1"/>
  </r>
  <r>
    <x v="419"/>
    <x v="419"/>
    <x v="10"/>
    <n v="2025"/>
    <x v="5"/>
    <x v="0"/>
    <s v="USB"/>
    <x v="4"/>
    <s v="Employee Laptop"/>
    <x v="0"/>
    <n v="157"/>
    <n v="500"/>
    <n v="1"/>
    <s v="No"/>
    <s v="No"/>
    <x v="3"/>
    <n v="1"/>
  </r>
  <r>
    <x v="420"/>
    <x v="420"/>
    <x v="10"/>
    <n v="2025"/>
    <x v="2"/>
    <x v="1"/>
    <s v="Third-Party"/>
    <x v="8"/>
    <s v="Database Server"/>
    <x v="0"/>
    <n v="144"/>
    <n v="0"/>
    <n v="10"/>
    <s v="No"/>
    <s v="No"/>
    <x v="3"/>
    <n v="1"/>
  </r>
  <r>
    <x v="421"/>
    <x v="421"/>
    <x v="10"/>
    <n v="2025"/>
    <x v="1"/>
    <x v="0"/>
    <s v="Network"/>
    <x v="5"/>
    <s v="VPN"/>
    <x v="1"/>
    <n v="116"/>
    <n v="1000"/>
    <n v="100"/>
    <s v="Yes"/>
    <s v="No"/>
    <x v="1"/>
    <n v="1"/>
  </r>
  <r>
    <x v="422"/>
    <x v="422"/>
    <x v="10"/>
    <n v="2025"/>
    <x v="7"/>
    <x v="1"/>
    <s v="Email"/>
    <x v="0"/>
    <s v="Web Server"/>
    <x v="1"/>
    <n v="110"/>
    <n v="25000"/>
    <n v="100"/>
    <s v="No"/>
    <s v="No"/>
    <x v="1"/>
    <n v="1"/>
  </r>
  <r>
    <x v="423"/>
    <x v="423"/>
    <x v="10"/>
    <n v="2025"/>
    <x v="7"/>
    <x v="1"/>
    <s v="Web"/>
    <x v="5"/>
    <s v="Database Server"/>
    <x v="2"/>
    <n v="7"/>
    <n v="250"/>
    <n v="5"/>
    <s v="No"/>
    <s v="No"/>
    <x v="2"/>
    <n v="1"/>
  </r>
  <r>
    <x v="424"/>
    <x v="424"/>
    <x v="10"/>
    <n v="2025"/>
    <x v="6"/>
    <x v="0"/>
    <s v="Endpoint"/>
    <x v="3"/>
    <s v="Payment System"/>
    <x v="3"/>
    <n v="115"/>
    <n v="10000"/>
    <n v="10"/>
    <s v="No"/>
    <s v="No"/>
    <x v="2"/>
    <n v="1"/>
  </r>
  <r>
    <x v="425"/>
    <x v="425"/>
    <x v="10"/>
    <n v="2025"/>
    <x v="5"/>
    <x v="0"/>
    <s v="Network"/>
    <x v="5"/>
    <s v="Mobile Device"/>
    <x v="0"/>
    <n v="146"/>
    <n v="250"/>
    <n v="25"/>
    <s v="No"/>
    <s v="No"/>
    <x v="1"/>
    <n v="1"/>
  </r>
  <r>
    <x v="426"/>
    <x v="426"/>
    <x v="10"/>
    <n v="2025"/>
    <x v="4"/>
    <x v="0"/>
    <s v="Network"/>
    <x v="4"/>
    <s v="Database Server"/>
    <x v="2"/>
    <n v="106"/>
    <n v="0"/>
    <n v="1"/>
    <s v="No"/>
    <s v="No"/>
    <x v="2"/>
    <n v="1"/>
  </r>
  <r>
    <x v="427"/>
    <x v="427"/>
    <x v="10"/>
    <n v="2025"/>
    <x v="2"/>
    <x v="1"/>
    <s v="Web"/>
    <x v="7"/>
    <s v="Mobile Device"/>
    <x v="0"/>
    <n v="152"/>
    <n v="1000"/>
    <n v="50"/>
    <s v="No"/>
    <s v="No"/>
    <x v="2"/>
    <n v="1"/>
  </r>
  <r>
    <x v="428"/>
    <x v="428"/>
    <x v="10"/>
    <n v="2025"/>
    <x v="1"/>
    <x v="1"/>
    <s v="Cloud"/>
    <x v="6"/>
    <s v="Employee Laptop"/>
    <x v="2"/>
    <n v="67"/>
    <n v="0"/>
    <n v="10"/>
    <s v="Yes"/>
    <s v="No"/>
    <x v="0"/>
    <n v="1"/>
  </r>
  <r>
    <x v="429"/>
    <x v="429"/>
    <x v="10"/>
    <n v="2025"/>
    <x v="1"/>
    <x v="2"/>
    <s v="Email"/>
    <x v="4"/>
    <s v="Email Gateway"/>
    <x v="0"/>
    <n v="35"/>
    <n v="0"/>
    <n v="10"/>
    <s v="Yes"/>
    <s v="Yes"/>
    <x v="3"/>
    <n v="1"/>
  </r>
  <r>
    <x v="430"/>
    <x v="430"/>
    <x v="10"/>
    <n v="2025"/>
    <x v="5"/>
    <x v="0"/>
    <s v="USB"/>
    <x v="6"/>
    <s v="Web Server"/>
    <x v="1"/>
    <n v="52"/>
    <n v="2500"/>
    <n v="500"/>
    <s v="No"/>
    <s v="No"/>
    <x v="2"/>
    <n v="1"/>
  </r>
  <r>
    <x v="431"/>
    <x v="431"/>
    <x v="10"/>
    <n v="2025"/>
    <x v="1"/>
    <x v="3"/>
    <s v="Cloud"/>
    <x v="0"/>
    <s v="Payment System"/>
    <x v="2"/>
    <n v="124"/>
    <n v="5000"/>
    <n v="250"/>
    <s v="Yes"/>
    <s v="No"/>
    <x v="1"/>
    <n v="1"/>
  </r>
  <r>
    <x v="432"/>
    <x v="432"/>
    <x v="10"/>
    <n v="2025"/>
    <x v="0"/>
    <x v="3"/>
    <s v="Endpoint"/>
    <x v="2"/>
    <s v="Cloud Storage"/>
    <x v="2"/>
    <n v="101"/>
    <n v="2500"/>
    <n v="100"/>
    <s v="No"/>
    <s v="No"/>
    <x v="0"/>
    <n v="1"/>
  </r>
  <r>
    <x v="433"/>
    <x v="433"/>
    <x v="10"/>
    <n v="2025"/>
    <x v="0"/>
    <x v="1"/>
    <s v="Endpoint"/>
    <x v="1"/>
    <s v="Email Gateway"/>
    <x v="0"/>
    <n v="12"/>
    <n v="0"/>
    <n v="10"/>
    <s v="No"/>
    <s v="No"/>
    <x v="4"/>
    <n v="1"/>
  </r>
  <r>
    <x v="434"/>
    <x v="434"/>
    <x v="10"/>
    <n v="2025"/>
    <x v="4"/>
    <x v="1"/>
    <s v="Cloud"/>
    <x v="6"/>
    <s v="Cloud Storage"/>
    <x v="0"/>
    <n v="114"/>
    <n v="25000"/>
    <n v="500"/>
    <s v="No"/>
    <s v="No"/>
    <x v="1"/>
    <n v="1"/>
  </r>
  <r>
    <x v="435"/>
    <x v="435"/>
    <x v="10"/>
    <n v="2025"/>
    <x v="2"/>
    <x v="0"/>
    <s v="Third-Party"/>
    <x v="5"/>
    <s v="Mobile Device"/>
    <x v="1"/>
    <n v="124"/>
    <n v="10000"/>
    <n v="100"/>
    <s v="No"/>
    <s v="No"/>
    <x v="3"/>
    <n v="1"/>
  </r>
  <r>
    <x v="436"/>
    <x v="436"/>
    <x v="10"/>
    <n v="2025"/>
    <x v="0"/>
    <x v="1"/>
    <s v="Endpoint"/>
    <x v="4"/>
    <s v="Cloud Storage"/>
    <x v="1"/>
    <n v="212"/>
    <n v="250"/>
    <n v="100"/>
    <s v="No"/>
    <s v="No"/>
    <x v="0"/>
    <n v="1"/>
  </r>
  <r>
    <x v="437"/>
    <x v="437"/>
    <x v="10"/>
    <n v="2025"/>
    <x v="1"/>
    <x v="0"/>
    <s v="Endpoint"/>
    <x v="5"/>
    <s v="Web Server"/>
    <x v="3"/>
    <n v="111"/>
    <n v="250"/>
    <n v="25"/>
    <s v="Yes"/>
    <s v="No"/>
    <x v="1"/>
    <n v="1"/>
  </r>
  <r>
    <x v="438"/>
    <x v="438"/>
    <x v="10"/>
    <n v="2025"/>
    <x v="1"/>
    <x v="3"/>
    <s v="Email"/>
    <x v="5"/>
    <s v="Employee Laptop"/>
    <x v="1"/>
    <n v="17"/>
    <n v="2500"/>
    <n v="100"/>
    <s v="Yes"/>
    <s v="No"/>
    <x v="3"/>
    <n v="1"/>
  </r>
  <r>
    <x v="439"/>
    <x v="439"/>
    <x v="10"/>
    <n v="2025"/>
    <x v="5"/>
    <x v="0"/>
    <s v="Third-Party"/>
    <x v="0"/>
    <s v="Web Server"/>
    <x v="2"/>
    <n v="46"/>
    <n v="0"/>
    <n v="500"/>
    <s v="No"/>
    <s v="No"/>
    <x v="0"/>
    <n v="1"/>
  </r>
  <r>
    <x v="440"/>
    <x v="440"/>
    <x v="10"/>
    <n v="2025"/>
    <x v="0"/>
    <x v="1"/>
    <s v="Email"/>
    <x v="3"/>
    <s v="Payment System"/>
    <x v="2"/>
    <n v="82"/>
    <n v="500"/>
    <n v="1"/>
    <s v="No"/>
    <s v="No"/>
    <x v="0"/>
    <n v="1"/>
  </r>
  <r>
    <x v="441"/>
    <x v="441"/>
    <x v="10"/>
    <n v="2025"/>
    <x v="1"/>
    <x v="0"/>
    <s v="Email"/>
    <x v="6"/>
    <s v="Web Server"/>
    <x v="2"/>
    <n v="44"/>
    <n v="0"/>
    <n v="2"/>
    <s v="Yes"/>
    <s v="No"/>
    <x v="0"/>
    <n v="1"/>
  </r>
  <r>
    <x v="442"/>
    <x v="442"/>
    <x v="10"/>
    <n v="2025"/>
    <x v="2"/>
    <x v="0"/>
    <s v="Endpoint"/>
    <x v="8"/>
    <s v="Cloud Storage"/>
    <x v="3"/>
    <n v="71"/>
    <n v="1000"/>
    <n v="2"/>
    <s v="No"/>
    <s v="No"/>
    <x v="1"/>
    <n v="1"/>
  </r>
  <r>
    <x v="443"/>
    <x v="443"/>
    <x v="10"/>
    <n v="2025"/>
    <x v="7"/>
    <x v="0"/>
    <s v="Cloud"/>
    <x v="4"/>
    <s v="Web Server"/>
    <x v="0"/>
    <n v="37"/>
    <n v="0"/>
    <n v="250"/>
    <s v="No"/>
    <s v="No"/>
    <x v="3"/>
    <n v="1"/>
  </r>
  <r>
    <x v="444"/>
    <x v="444"/>
    <x v="10"/>
    <n v="2025"/>
    <x v="5"/>
    <x v="1"/>
    <s v="Endpoint"/>
    <x v="6"/>
    <s v="Web Server"/>
    <x v="1"/>
    <n v="185"/>
    <n v="500"/>
    <n v="100"/>
    <s v="No"/>
    <s v="No"/>
    <x v="1"/>
    <n v="1"/>
  </r>
  <r>
    <x v="445"/>
    <x v="445"/>
    <x v="10"/>
    <n v="2025"/>
    <x v="1"/>
    <x v="0"/>
    <s v="Web"/>
    <x v="9"/>
    <s v="Cloud Storage"/>
    <x v="1"/>
    <n v="190"/>
    <n v="0"/>
    <n v="50"/>
    <s v="Yes"/>
    <s v="No"/>
    <x v="1"/>
    <n v="1"/>
  </r>
  <r>
    <x v="446"/>
    <x v="446"/>
    <x v="10"/>
    <n v="2025"/>
    <x v="1"/>
    <x v="1"/>
    <s v="Cloud"/>
    <x v="0"/>
    <s v="Mobile Device"/>
    <x v="2"/>
    <n v="224"/>
    <n v="1000"/>
    <n v="50"/>
    <s v="Yes"/>
    <s v="No"/>
    <x v="2"/>
    <n v="1"/>
  </r>
  <r>
    <x v="447"/>
    <x v="447"/>
    <x v="10"/>
    <n v="2025"/>
    <x v="0"/>
    <x v="3"/>
    <s v="Endpoint"/>
    <x v="3"/>
    <s v="Mobile Device"/>
    <x v="2"/>
    <n v="26"/>
    <n v="25000"/>
    <n v="10"/>
    <s v="No"/>
    <s v="No"/>
    <x v="2"/>
    <n v="1"/>
  </r>
  <r>
    <x v="448"/>
    <x v="448"/>
    <x v="10"/>
    <n v="2025"/>
    <x v="0"/>
    <x v="0"/>
    <s v="Third-Party"/>
    <x v="8"/>
    <s v="Employee Laptop"/>
    <x v="0"/>
    <n v="132"/>
    <n v="25000"/>
    <n v="5"/>
    <s v="No"/>
    <s v="No"/>
    <x v="2"/>
    <n v="1"/>
  </r>
  <r>
    <x v="449"/>
    <x v="449"/>
    <x v="10"/>
    <n v="2025"/>
    <x v="4"/>
    <x v="0"/>
    <s v="Web"/>
    <x v="4"/>
    <s v="Database Server"/>
    <x v="2"/>
    <n v="70"/>
    <n v="2500"/>
    <n v="500"/>
    <s v="No"/>
    <s v="No"/>
    <x v="0"/>
    <n v="1"/>
  </r>
  <r>
    <x v="450"/>
    <x v="450"/>
    <x v="10"/>
    <n v="2025"/>
    <x v="1"/>
    <x v="0"/>
    <s v="Email"/>
    <x v="9"/>
    <s v="Employee Laptop"/>
    <x v="0"/>
    <n v="107"/>
    <n v="250"/>
    <n v="1"/>
    <s v="Yes"/>
    <s v="No"/>
    <x v="2"/>
    <n v="1"/>
  </r>
  <r>
    <x v="451"/>
    <x v="451"/>
    <x v="11"/>
    <n v="2025"/>
    <x v="2"/>
    <x v="1"/>
    <s v="Network"/>
    <x v="1"/>
    <s v="Cloud Storage"/>
    <x v="0"/>
    <n v="98"/>
    <n v="5000"/>
    <n v="50"/>
    <s v="No"/>
    <s v="No"/>
    <x v="2"/>
    <n v="1"/>
  </r>
  <r>
    <x v="452"/>
    <x v="452"/>
    <x v="11"/>
    <n v="2025"/>
    <x v="2"/>
    <x v="0"/>
    <s v="Email"/>
    <x v="2"/>
    <s v="Email Gateway"/>
    <x v="3"/>
    <n v="74"/>
    <n v="2500"/>
    <n v="1"/>
    <s v="No"/>
    <s v="No"/>
    <x v="4"/>
    <n v="1"/>
  </r>
  <r>
    <x v="453"/>
    <x v="453"/>
    <x v="11"/>
    <n v="2025"/>
    <x v="5"/>
    <x v="0"/>
    <s v="Network"/>
    <x v="7"/>
    <s v="VPN"/>
    <x v="2"/>
    <n v="117"/>
    <n v="10000"/>
    <n v="250"/>
    <s v="No"/>
    <s v="No"/>
    <x v="3"/>
    <n v="1"/>
  </r>
  <r>
    <x v="454"/>
    <x v="454"/>
    <x v="11"/>
    <n v="2025"/>
    <x v="0"/>
    <x v="3"/>
    <s v="Cloud"/>
    <x v="5"/>
    <s v="Payment System"/>
    <x v="2"/>
    <n v="83"/>
    <n v="500"/>
    <n v="1"/>
    <s v="No"/>
    <s v="No"/>
    <x v="0"/>
    <n v="1"/>
  </r>
  <r>
    <x v="455"/>
    <x v="455"/>
    <x v="11"/>
    <n v="2025"/>
    <x v="0"/>
    <x v="1"/>
    <s v="USB"/>
    <x v="4"/>
    <s v="Payment System"/>
    <x v="2"/>
    <n v="84"/>
    <n v="0"/>
    <n v="10"/>
    <s v="No"/>
    <s v="No"/>
    <x v="1"/>
    <n v="1"/>
  </r>
  <r>
    <x v="456"/>
    <x v="456"/>
    <x v="11"/>
    <n v="2025"/>
    <x v="1"/>
    <x v="3"/>
    <s v="Web"/>
    <x v="9"/>
    <s v="Email Gateway"/>
    <x v="2"/>
    <n v="78"/>
    <n v="0"/>
    <n v="1"/>
    <s v="Yes"/>
    <s v="No"/>
    <x v="3"/>
    <n v="1"/>
  </r>
  <r>
    <x v="457"/>
    <x v="457"/>
    <x v="11"/>
    <n v="2025"/>
    <x v="2"/>
    <x v="1"/>
    <s v="Network"/>
    <x v="6"/>
    <s v="Database Server"/>
    <x v="2"/>
    <n v="57"/>
    <n v="500"/>
    <n v="10"/>
    <s v="No"/>
    <s v="No"/>
    <x v="0"/>
    <n v="1"/>
  </r>
  <r>
    <x v="458"/>
    <x v="458"/>
    <x v="11"/>
    <n v="2025"/>
    <x v="2"/>
    <x v="0"/>
    <s v="USB"/>
    <x v="4"/>
    <s v="Mobile Device"/>
    <x v="2"/>
    <n v="69"/>
    <n v="2500"/>
    <n v="250"/>
    <s v="No"/>
    <s v="No"/>
    <x v="4"/>
    <n v="1"/>
  </r>
  <r>
    <x v="459"/>
    <x v="459"/>
    <x v="11"/>
    <n v="2025"/>
    <x v="2"/>
    <x v="0"/>
    <s v="USB"/>
    <x v="1"/>
    <s v="Web Server"/>
    <x v="0"/>
    <n v="51"/>
    <n v="0"/>
    <n v="10"/>
    <s v="No"/>
    <s v="No"/>
    <x v="2"/>
    <n v="1"/>
  </r>
  <r>
    <x v="460"/>
    <x v="460"/>
    <x v="11"/>
    <n v="2025"/>
    <x v="1"/>
    <x v="3"/>
    <s v="Email"/>
    <x v="3"/>
    <s v="Payment System"/>
    <x v="0"/>
    <n v="115"/>
    <n v="10000"/>
    <n v="10"/>
    <s v="Yes"/>
    <s v="No"/>
    <x v="4"/>
    <n v="1"/>
  </r>
  <r>
    <x v="461"/>
    <x v="461"/>
    <x v="11"/>
    <n v="2025"/>
    <x v="0"/>
    <x v="2"/>
    <s v="Network"/>
    <x v="4"/>
    <s v="Web Server"/>
    <x v="2"/>
    <n v="113"/>
    <n v="25000"/>
    <n v="10"/>
    <s v="No"/>
    <s v="Yes"/>
    <x v="3"/>
    <n v="1"/>
  </r>
  <r>
    <x v="462"/>
    <x v="462"/>
    <x v="11"/>
    <n v="2025"/>
    <x v="1"/>
    <x v="1"/>
    <s v="Third-Party"/>
    <x v="7"/>
    <s v="Employee Laptop"/>
    <x v="2"/>
    <n v="108"/>
    <n v="5000"/>
    <n v="1"/>
    <s v="Yes"/>
    <s v="No"/>
    <x v="0"/>
    <n v="1"/>
  </r>
  <r>
    <x v="463"/>
    <x v="463"/>
    <x v="11"/>
    <n v="2025"/>
    <x v="7"/>
    <x v="0"/>
    <s v="Network"/>
    <x v="8"/>
    <s v="Email Gateway"/>
    <x v="3"/>
    <n v="244"/>
    <n v="25000"/>
    <n v="500"/>
    <s v="No"/>
    <s v="No"/>
    <x v="1"/>
    <n v="1"/>
  </r>
  <r>
    <x v="464"/>
    <x v="464"/>
    <x v="11"/>
    <n v="2025"/>
    <x v="1"/>
    <x v="2"/>
    <s v="Third-Party"/>
    <x v="0"/>
    <s v="Mobile Device"/>
    <x v="1"/>
    <n v="58"/>
    <n v="1000"/>
    <n v="1"/>
    <s v="Yes"/>
    <s v="Yes"/>
    <x v="4"/>
    <n v="1"/>
  </r>
  <r>
    <x v="465"/>
    <x v="465"/>
    <x v="11"/>
    <n v="2025"/>
    <x v="5"/>
    <x v="0"/>
    <s v="Cloud"/>
    <x v="1"/>
    <s v="Payment System"/>
    <x v="2"/>
    <n v="12"/>
    <n v="2500"/>
    <n v="10"/>
    <s v="No"/>
    <s v="No"/>
    <x v="4"/>
    <n v="1"/>
  </r>
  <r>
    <x v="466"/>
    <x v="466"/>
    <x v="11"/>
    <n v="2025"/>
    <x v="1"/>
    <x v="0"/>
    <s v="Third-Party"/>
    <x v="3"/>
    <s v="Web Server"/>
    <x v="2"/>
    <n v="46"/>
    <n v="25000"/>
    <n v="250"/>
    <s v="Yes"/>
    <s v="No"/>
    <x v="1"/>
    <n v="1"/>
  </r>
  <r>
    <x v="467"/>
    <x v="467"/>
    <x v="11"/>
    <n v="2025"/>
    <x v="6"/>
    <x v="0"/>
    <s v="Network"/>
    <x v="6"/>
    <s v="Database Server"/>
    <x v="3"/>
    <n v="61"/>
    <n v="500"/>
    <n v="50"/>
    <s v="No"/>
    <s v="No"/>
    <x v="0"/>
    <n v="1"/>
  </r>
  <r>
    <x v="468"/>
    <x v="468"/>
    <x v="11"/>
    <n v="2025"/>
    <x v="1"/>
    <x v="2"/>
    <s v="Email"/>
    <x v="9"/>
    <s v="Email Gateway"/>
    <x v="1"/>
    <n v="18"/>
    <n v="10000"/>
    <n v="1"/>
    <s v="Yes"/>
    <s v="Yes"/>
    <x v="0"/>
    <n v="1"/>
  </r>
  <r>
    <x v="469"/>
    <x v="469"/>
    <x v="11"/>
    <n v="2025"/>
    <x v="5"/>
    <x v="1"/>
    <s v="Web"/>
    <x v="7"/>
    <s v="Cloud Storage"/>
    <x v="2"/>
    <n v="10"/>
    <n v="500"/>
    <n v="1"/>
    <s v="No"/>
    <s v="No"/>
    <x v="3"/>
    <n v="1"/>
  </r>
  <r>
    <x v="470"/>
    <x v="470"/>
    <x v="11"/>
    <n v="2025"/>
    <x v="5"/>
    <x v="3"/>
    <s v="Web"/>
    <x v="7"/>
    <s v="VPN"/>
    <x v="1"/>
    <n v="140"/>
    <n v="250"/>
    <n v="10"/>
    <s v="No"/>
    <s v="No"/>
    <x v="4"/>
    <n v="1"/>
  </r>
  <r>
    <x v="471"/>
    <x v="471"/>
    <x v="11"/>
    <n v="2025"/>
    <x v="6"/>
    <x v="3"/>
    <s v="Network"/>
    <x v="0"/>
    <s v="Cloud Storage"/>
    <x v="2"/>
    <n v="67"/>
    <n v="10000"/>
    <n v="100"/>
    <s v="No"/>
    <s v="No"/>
    <x v="0"/>
    <n v="1"/>
  </r>
  <r>
    <x v="472"/>
    <x v="472"/>
    <x v="11"/>
    <n v="2025"/>
    <x v="0"/>
    <x v="3"/>
    <s v="Email"/>
    <x v="2"/>
    <s v="Cloud Storage"/>
    <x v="2"/>
    <n v="134"/>
    <n v="25000"/>
    <n v="1"/>
    <s v="No"/>
    <s v="No"/>
    <x v="3"/>
    <n v="1"/>
  </r>
  <r>
    <x v="473"/>
    <x v="473"/>
    <x v="11"/>
    <n v="2025"/>
    <x v="7"/>
    <x v="0"/>
    <s v="Third-Party"/>
    <x v="2"/>
    <s v="Mobile Device"/>
    <x v="1"/>
    <n v="95"/>
    <n v="10000"/>
    <n v="500"/>
    <s v="No"/>
    <s v="No"/>
    <x v="2"/>
    <n v="1"/>
  </r>
  <r>
    <x v="474"/>
    <x v="474"/>
    <x v="11"/>
    <n v="2025"/>
    <x v="7"/>
    <x v="2"/>
    <s v="USB"/>
    <x v="1"/>
    <s v="Payment System"/>
    <x v="1"/>
    <n v="84"/>
    <n v="0"/>
    <n v="25"/>
    <s v="No"/>
    <s v="Yes"/>
    <x v="4"/>
    <n v="1"/>
  </r>
  <r>
    <x v="475"/>
    <x v="475"/>
    <x v="11"/>
    <n v="2025"/>
    <x v="1"/>
    <x v="3"/>
    <s v="Third-Party"/>
    <x v="8"/>
    <s v="VPN"/>
    <x v="2"/>
    <n v="23"/>
    <n v="250"/>
    <n v="50"/>
    <s v="Yes"/>
    <s v="No"/>
    <x v="0"/>
    <n v="1"/>
  </r>
  <r>
    <x v="476"/>
    <x v="476"/>
    <x v="11"/>
    <n v="2025"/>
    <x v="4"/>
    <x v="2"/>
    <s v="Endpoint"/>
    <x v="6"/>
    <s v="Database Server"/>
    <x v="1"/>
    <n v="79"/>
    <n v="1000"/>
    <n v="2"/>
    <s v="No"/>
    <s v="Yes"/>
    <x v="3"/>
    <n v="1"/>
  </r>
  <r>
    <x v="477"/>
    <x v="477"/>
    <x v="11"/>
    <n v="2025"/>
    <x v="1"/>
    <x v="3"/>
    <s v="Endpoint"/>
    <x v="0"/>
    <s v="Mobile Device"/>
    <x v="3"/>
    <n v="266"/>
    <n v="0"/>
    <n v="25"/>
    <s v="Yes"/>
    <s v="No"/>
    <x v="4"/>
    <n v="1"/>
  </r>
  <r>
    <x v="478"/>
    <x v="478"/>
    <x v="11"/>
    <n v="2025"/>
    <x v="3"/>
    <x v="0"/>
    <s v="Third-Party"/>
    <x v="7"/>
    <s v="Database Server"/>
    <x v="2"/>
    <n v="74"/>
    <n v="10000"/>
    <n v="250"/>
    <s v="No"/>
    <s v="No"/>
    <x v="0"/>
    <n v="1"/>
  </r>
  <r>
    <x v="479"/>
    <x v="479"/>
    <x v="11"/>
    <n v="2025"/>
    <x v="1"/>
    <x v="1"/>
    <s v="USB"/>
    <x v="1"/>
    <s v="Cloud Storage"/>
    <x v="1"/>
    <n v="177"/>
    <n v="2500"/>
    <n v="100"/>
    <s v="Yes"/>
    <s v="No"/>
    <x v="2"/>
    <n v="1"/>
  </r>
  <r>
    <x v="480"/>
    <x v="480"/>
    <x v="11"/>
    <n v="2025"/>
    <x v="1"/>
    <x v="0"/>
    <s v="Endpoint"/>
    <x v="7"/>
    <s v="VPN"/>
    <x v="0"/>
    <n v="113"/>
    <n v="5000"/>
    <n v="1"/>
    <s v="Yes"/>
    <s v="No"/>
    <x v="3"/>
    <n v="1"/>
  </r>
  <r>
    <x v="481"/>
    <x v="481"/>
    <x v="11"/>
    <n v="2025"/>
    <x v="2"/>
    <x v="1"/>
    <s v="USB"/>
    <x v="1"/>
    <s v="Employee Laptop"/>
    <x v="3"/>
    <n v="49"/>
    <n v="1000"/>
    <n v="5"/>
    <s v="No"/>
    <s v="No"/>
    <x v="3"/>
    <n v="1"/>
  </r>
  <r>
    <x v="482"/>
    <x v="482"/>
    <x v="11"/>
    <n v="2025"/>
    <x v="0"/>
    <x v="0"/>
    <s v="Cloud"/>
    <x v="5"/>
    <s v="Database Server"/>
    <x v="2"/>
    <n v="97"/>
    <n v="0"/>
    <n v="50"/>
    <s v="No"/>
    <s v="No"/>
    <x v="4"/>
    <n v="1"/>
  </r>
  <r>
    <x v="483"/>
    <x v="483"/>
    <x v="11"/>
    <n v="2025"/>
    <x v="1"/>
    <x v="2"/>
    <s v="Third-Party"/>
    <x v="4"/>
    <s v="Mobile Device"/>
    <x v="2"/>
    <n v="26"/>
    <n v="250"/>
    <n v="5"/>
    <s v="Yes"/>
    <s v="Yes"/>
    <x v="3"/>
    <n v="1"/>
  </r>
  <r>
    <x v="484"/>
    <x v="484"/>
    <x v="11"/>
    <n v="2025"/>
    <x v="4"/>
    <x v="0"/>
    <s v="Cloud"/>
    <x v="3"/>
    <s v="Employee Laptop"/>
    <x v="1"/>
    <n v="25"/>
    <n v="10000"/>
    <n v="5"/>
    <s v="No"/>
    <s v="No"/>
    <x v="3"/>
    <n v="1"/>
  </r>
  <r>
    <x v="485"/>
    <x v="485"/>
    <x v="11"/>
    <n v="2025"/>
    <x v="1"/>
    <x v="3"/>
    <s v="Network"/>
    <x v="9"/>
    <s v="Web Server"/>
    <x v="2"/>
    <n v="118"/>
    <n v="1000"/>
    <n v="100"/>
    <s v="Yes"/>
    <s v="No"/>
    <x v="1"/>
    <n v="1"/>
  </r>
  <r>
    <x v="486"/>
    <x v="486"/>
    <x v="11"/>
    <n v="2025"/>
    <x v="1"/>
    <x v="1"/>
    <s v="USB"/>
    <x v="2"/>
    <s v="Cloud Storage"/>
    <x v="3"/>
    <n v="165"/>
    <n v="250"/>
    <n v="25"/>
    <s v="Yes"/>
    <s v="No"/>
    <x v="4"/>
    <n v="1"/>
  </r>
  <r>
    <x v="487"/>
    <x v="487"/>
    <x v="11"/>
    <n v="2025"/>
    <x v="1"/>
    <x v="0"/>
    <s v="USB"/>
    <x v="6"/>
    <s v="VPN"/>
    <x v="2"/>
    <n v="61"/>
    <n v="25000"/>
    <n v="25"/>
    <s v="Yes"/>
    <s v="No"/>
    <x v="1"/>
    <n v="1"/>
  </r>
  <r>
    <x v="488"/>
    <x v="488"/>
    <x v="11"/>
    <n v="2025"/>
    <x v="0"/>
    <x v="1"/>
    <s v="Email"/>
    <x v="2"/>
    <s v="Web Server"/>
    <x v="1"/>
    <n v="66"/>
    <n v="25000"/>
    <n v="1"/>
    <s v="No"/>
    <s v="No"/>
    <x v="3"/>
    <n v="1"/>
  </r>
  <r>
    <x v="489"/>
    <x v="489"/>
    <x v="11"/>
    <n v="2025"/>
    <x v="1"/>
    <x v="0"/>
    <s v="Web"/>
    <x v="1"/>
    <s v="Employee Laptop"/>
    <x v="3"/>
    <n v="111"/>
    <n v="2500"/>
    <n v="250"/>
    <s v="Yes"/>
    <s v="No"/>
    <x v="0"/>
    <n v="1"/>
  </r>
  <r>
    <x v="490"/>
    <x v="490"/>
    <x v="11"/>
    <n v="2025"/>
    <x v="4"/>
    <x v="1"/>
    <s v="Third-Party"/>
    <x v="3"/>
    <s v="Database Server"/>
    <x v="2"/>
    <n v="109"/>
    <n v="0"/>
    <n v="50"/>
    <s v="No"/>
    <s v="No"/>
    <x v="2"/>
    <n v="1"/>
  </r>
  <r>
    <x v="491"/>
    <x v="491"/>
    <x v="11"/>
    <n v="2025"/>
    <x v="1"/>
    <x v="3"/>
    <s v="Endpoint"/>
    <x v="1"/>
    <s v="Web Server"/>
    <x v="3"/>
    <n v="108"/>
    <n v="10000"/>
    <n v="500"/>
    <s v="Yes"/>
    <s v="No"/>
    <x v="2"/>
    <n v="1"/>
  </r>
  <r>
    <x v="492"/>
    <x v="492"/>
    <x v="11"/>
    <n v="2025"/>
    <x v="6"/>
    <x v="1"/>
    <s v="USB"/>
    <x v="2"/>
    <s v="Web Server"/>
    <x v="2"/>
    <n v="120"/>
    <n v="1000"/>
    <n v="1"/>
    <s v="No"/>
    <s v="No"/>
    <x v="1"/>
    <n v="1"/>
  </r>
  <r>
    <x v="493"/>
    <x v="493"/>
    <x v="11"/>
    <n v="2025"/>
    <x v="1"/>
    <x v="0"/>
    <s v="USB"/>
    <x v="8"/>
    <s v="Web Server"/>
    <x v="1"/>
    <n v="133"/>
    <n v="2500"/>
    <n v="500"/>
    <s v="Yes"/>
    <s v="No"/>
    <x v="2"/>
    <n v="1"/>
  </r>
  <r>
    <x v="494"/>
    <x v="494"/>
    <x v="11"/>
    <n v="2025"/>
    <x v="7"/>
    <x v="0"/>
    <s v="Cloud"/>
    <x v="1"/>
    <s v="Email Gateway"/>
    <x v="2"/>
    <n v="66"/>
    <n v="500"/>
    <n v="25"/>
    <s v="No"/>
    <s v="No"/>
    <x v="4"/>
    <n v="1"/>
  </r>
  <r>
    <x v="495"/>
    <x v="495"/>
    <x v="11"/>
    <n v="2025"/>
    <x v="3"/>
    <x v="1"/>
    <s v="USB"/>
    <x v="9"/>
    <s v="Mobile Device"/>
    <x v="1"/>
    <n v="57"/>
    <n v="10000"/>
    <n v="100"/>
    <s v="No"/>
    <s v="No"/>
    <x v="0"/>
    <n v="1"/>
  </r>
  <r>
    <x v="496"/>
    <x v="496"/>
    <x v="11"/>
    <n v="2025"/>
    <x v="1"/>
    <x v="3"/>
    <s v="USB"/>
    <x v="4"/>
    <s v="Web Server"/>
    <x v="2"/>
    <n v="79"/>
    <n v="250"/>
    <n v="500"/>
    <s v="Yes"/>
    <s v="No"/>
    <x v="2"/>
    <n v="1"/>
  </r>
  <r>
    <x v="497"/>
    <x v="497"/>
    <x v="11"/>
    <n v="2025"/>
    <x v="1"/>
    <x v="0"/>
    <s v="Web"/>
    <x v="2"/>
    <s v="Email Gateway"/>
    <x v="2"/>
    <n v="38"/>
    <n v="10000"/>
    <n v="25"/>
    <s v="Yes"/>
    <s v="No"/>
    <x v="3"/>
    <n v="1"/>
  </r>
  <r>
    <x v="498"/>
    <x v="498"/>
    <x v="11"/>
    <n v="2025"/>
    <x v="1"/>
    <x v="3"/>
    <s v="Cloud"/>
    <x v="6"/>
    <s v="Email Gateway"/>
    <x v="1"/>
    <n v="66"/>
    <n v="2500"/>
    <n v="10"/>
    <s v="Yes"/>
    <s v="No"/>
    <x v="1"/>
    <n v="1"/>
  </r>
  <r>
    <x v="499"/>
    <x v="499"/>
    <x v="11"/>
    <n v="2025"/>
    <x v="1"/>
    <x v="0"/>
    <s v="USB"/>
    <x v="2"/>
    <s v="Payment System"/>
    <x v="2"/>
    <n v="51"/>
    <n v="10000"/>
    <n v="5"/>
    <s v="Yes"/>
    <s v="No"/>
    <x v="0"/>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Jan"/>
    <n v="2025"/>
    <x v="0"/>
    <x v="0"/>
    <s v="Web"/>
    <x v="0"/>
    <s v="Cloud Storage"/>
    <x v="0"/>
    <n v="36"/>
    <n v="250"/>
    <n v="250"/>
    <s v="No"/>
    <s v="No"/>
    <s v="Personal"/>
  </r>
  <r>
    <x v="1"/>
    <x v="1"/>
    <s v="Jan"/>
    <n v="2025"/>
    <x v="1"/>
    <x v="0"/>
    <s v="Cloud"/>
    <x v="1"/>
    <s v="Web Server"/>
    <x v="1"/>
    <n v="34"/>
    <n v="2500"/>
    <n v="2"/>
    <s v="Yes"/>
    <s v="No"/>
    <s v="Financial"/>
  </r>
  <r>
    <x v="2"/>
    <x v="2"/>
    <s v="Jan"/>
    <n v="2025"/>
    <x v="2"/>
    <x v="0"/>
    <s v="Email"/>
    <x v="2"/>
    <s v="Employee Laptop"/>
    <x v="2"/>
    <n v="34"/>
    <n v="2500"/>
    <n v="5"/>
    <s v="No"/>
    <s v="No"/>
    <s v="Credentials"/>
  </r>
  <r>
    <x v="3"/>
    <x v="3"/>
    <s v="Jan"/>
    <n v="2025"/>
    <x v="1"/>
    <x v="0"/>
    <s v="Cloud"/>
    <x v="0"/>
    <s v="Mobile Device"/>
    <x v="0"/>
    <n v="80"/>
    <n v="0"/>
    <n v="500"/>
    <s v="Yes"/>
    <s v="No"/>
    <s v="Credentials"/>
  </r>
  <r>
    <x v="4"/>
    <x v="4"/>
    <s v="Jan"/>
    <n v="2025"/>
    <x v="3"/>
    <x v="1"/>
    <s v="Network"/>
    <x v="3"/>
    <s v="Cloud Storage"/>
    <x v="2"/>
    <n v="16"/>
    <n v="500"/>
    <n v="2"/>
    <s v="No"/>
    <s v="No"/>
    <s v="Operational"/>
  </r>
  <r>
    <x v="5"/>
    <x v="5"/>
    <s v="Jan"/>
    <n v="2025"/>
    <x v="2"/>
    <x v="1"/>
    <s v="Cloud"/>
    <x v="0"/>
    <s v="VPN"/>
    <x v="2"/>
    <n v="104"/>
    <n v="0"/>
    <n v="100"/>
    <s v="No"/>
    <s v="No"/>
    <s v="Personal"/>
  </r>
  <r>
    <x v="6"/>
    <x v="6"/>
    <s v="Jan"/>
    <n v="2025"/>
    <x v="3"/>
    <x v="2"/>
    <s v="Network"/>
    <x v="0"/>
    <s v="Mobile Device"/>
    <x v="2"/>
    <n v="121"/>
    <n v="250"/>
    <n v="25"/>
    <s v="No"/>
    <s v="Yes"/>
    <s v="Public"/>
  </r>
  <r>
    <x v="7"/>
    <x v="7"/>
    <s v="Jan"/>
    <n v="2025"/>
    <x v="4"/>
    <x v="0"/>
    <s v="Endpoint"/>
    <x v="4"/>
    <s v="Payment System"/>
    <x v="3"/>
    <n v="89"/>
    <n v="0"/>
    <n v="5"/>
    <s v="No"/>
    <s v="No"/>
    <s v="Operational"/>
  </r>
  <r>
    <x v="8"/>
    <x v="8"/>
    <s v="Jan"/>
    <n v="2025"/>
    <x v="5"/>
    <x v="0"/>
    <s v="Third-Party"/>
    <x v="5"/>
    <s v="Payment System"/>
    <x v="2"/>
    <n v="205"/>
    <n v="2500"/>
    <n v="100"/>
    <s v="No"/>
    <s v="No"/>
    <s v="Public"/>
  </r>
  <r>
    <x v="9"/>
    <x v="9"/>
    <s v="Jan"/>
    <n v="2025"/>
    <x v="1"/>
    <x v="0"/>
    <s v="Third-Party"/>
    <x v="4"/>
    <s v="VPN"/>
    <x v="2"/>
    <n v="57"/>
    <n v="5000"/>
    <n v="250"/>
    <s v="Yes"/>
    <s v="No"/>
    <s v="Credentials"/>
  </r>
  <r>
    <x v="10"/>
    <x v="10"/>
    <s v="Jan"/>
    <n v="2025"/>
    <x v="3"/>
    <x v="1"/>
    <s v="Third-Party"/>
    <x v="4"/>
    <s v="VPN"/>
    <x v="3"/>
    <n v="31"/>
    <n v="0"/>
    <n v="1"/>
    <s v="No"/>
    <s v="No"/>
    <s v="Public"/>
  </r>
  <r>
    <x v="11"/>
    <x v="11"/>
    <s v="Jan"/>
    <n v="2025"/>
    <x v="4"/>
    <x v="0"/>
    <s v="Network"/>
    <x v="4"/>
    <s v="Cloud Storage"/>
    <x v="2"/>
    <n v="51"/>
    <n v="1000"/>
    <n v="50"/>
    <s v="No"/>
    <s v="No"/>
    <s v="Personal"/>
  </r>
  <r>
    <x v="12"/>
    <x v="12"/>
    <s v="Jan"/>
    <n v="2025"/>
    <x v="1"/>
    <x v="0"/>
    <s v="Endpoint"/>
    <x v="6"/>
    <s v="VPN"/>
    <x v="1"/>
    <n v="37"/>
    <n v="500"/>
    <n v="25"/>
    <s v="Yes"/>
    <s v="No"/>
    <s v="Credentials"/>
  </r>
  <r>
    <x v="13"/>
    <x v="13"/>
    <s v="Jan"/>
    <n v="2025"/>
    <x v="6"/>
    <x v="0"/>
    <s v="Cloud"/>
    <x v="4"/>
    <s v="VPN"/>
    <x v="2"/>
    <n v="78"/>
    <n v="5000"/>
    <n v="50"/>
    <s v="No"/>
    <s v="No"/>
    <s v="Public"/>
  </r>
  <r>
    <x v="14"/>
    <x v="14"/>
    <s v="Jan"/>
    <n v="2025"/>
    <x v="5"/>
    <x v="3"/>
    <s v="Web"/>
    <x v="0"/>
    <s v="Cloud Storage"/>
    <x v="3"/>
    <n v="26"/>
    <n v="2500"/>
    <n v="10"/>
    <s v="No"/>
    <s v="No"/>
    <s v="Credentials"/>
  </r>
  <r>
    <x v="15"/>
    <x v="15"/>
    <s v="Jan"/>
    <n v="2025"/>
    <x v="5"/>
    <x v="1"/>
    <s v="Endpoint"/>
    <x v="3"/>
    <s v="Payment System"/>
    <x v="2"/>
    <n v="148"/>
    <n v="10000"/>
    <n v="50"/>
    <s v="No"/>
    <s v="No"/>
    <s v="Operational"/>
  </r>
  <r>
    <x v="16"/>
    <x v="16"/>
    <s v="Jan"/>
    <n v="2025"/>
    <x v="3"/>
    <x v="1"/>
    <s v="Endpoint"/>
    <x v="3"/>
    <s v="Payment System"/>
    <x v="0"/>
    <n v="162"/>
    <n v="0"/>
    <n v="25"/>
    <s v="No"/>
    <s v="No"/>
    <s v="Financial"/>
  </r>
  <r>
    <x v="17"/>
    <x v="17"/>
    <s v="Jan"/>
    <n v="2025"/>
    <x v="5"/>
    <x v="0"/>
    <s v="USB"/>
    <x v="4"/>
    <s v="Email Gateway"/>
    <x v="0"/>
    <n v="66"/>
    <n v="250"/>
    <n v="25"/>
    <s v="No"/>
    <s v="No"/>
    <s v="Operational"/>
  </r>
  <r>
    <x v="18"/>
    <x v="18"/>
    <s v="Jan"/>
    <n v="2025"/>
    <x v="2"/>
    <x v="3"/>
    <s v="Network"/>
    <x v="7"/>
    <s v="Payment System"/>
    <x v="3"/>
    <n v="43"/>
    <n v="0"/>
    <n v="25"/>
    <s v="No"/>
    <s v="No"/>
    <s v="Personal"/>
  </r>
  <r>
    <x v="19"/>
    <x v="19"/>
    <s v="Jan"/>
    <n v="2025"/>
    <x v="2"/>
    <x v="3"/>
    <s v="Web"/>
    <x v="8"/>
    <s v="Payment System"/>
    <x v="2"/>
    <n v="52"/>
    <n v="25000"/>
    <n v="500"/>
    <s v="No"/>
    <s v="No"/>
    <s v="Financial"/>
  </r>
  <r>
    <x v="20"/>
    <x v="20"/>
    <s v="Jan"/>
    <n v="2025"/>
    <x v="3"/>
    <x v="3"/>
    <s v="Third-Party"/>
    <x v="1"/>
    <s v="Database Server"/>
    <x v="3"/>
    <n v="42"/>
    <n v="10000"/>
    <n v="50"/>
    <s v="No"/>
    <s v="No"/>
    <s v="Public"/>
  </r>
  <r>
    <x v="21"/>
    <x v="21"/>
    <s v="Jan"/>
    <n v="2025"/>
    <x v="5"/>
    <x v="0"/>
    <s v="Network"/>
    <x v="8"/>
    <s v="Web Server"/>
    <x v="2"/>
    <n v="71"/>
    <n v="5000"/>
    <n v="250"/>
    <s v="No"/>
    <s v="No"/>
    <s v="Personal"/>
  </r>
  <r>
    <x v="22"/>
    <x v="22"/>
    <s v="Jan"/>
    <n v="2025"/>
    <x v="1"/>
    <x v="3"/>
    <s v="Email"/>
    <x v="6"/>
    <s v="Payment System"/>
    <x v="3"/>
    <n v="33"/>
    <n v="5000"/>
    <n v="25"/>
    <s v="Yes"/>
    <s v="No"/>
    <s v="Operational"/>
  </r>
  <r>
    <x v="23"/>
    <x v="23"/>
    <s v="Jan"/>
    <n v="2025"/>
    <x v="5"/>
    <x v="3"/>
    <s v="USB"/>
    <x v="6"/>
    <s v="Database Server"/>
    <x v="0"/>
    <n v="107"/>
    <n v="2500"/>
    <n v="250"/>
    <s v="No"/>
    <s v="No"/>
    <s v="Financial"/>
  </r>
  <r>
    <x v="24"/>
    <x v="24"/>
    <s v="Jan"/>
    <n v="2025"/>
    <x v="3"/>
    <x v="3"/>
    <s v="Cloud"/>
    <x v="5"/>
    <s v="Web Server"/>
    <x v="2"/>
    <n v="109"/>
    <n v="25000"/>
    <n v="250"/>
    <s v="No"/>
    <s v="No"/>
    <s v="Operational"/>
  </r>
  <r>
    <x v="25"/>
    <x v="25"/>
    <s v="Jan"/>
    <n v="2025"/>
    <x v="1"/>
    <x v="1"/>
    <s v="Network"/>
    <x v="7"/>
    <s v="Mobile Device"/>
    <x v="1"/>
    <n v="51"/>
    <n v="0"/>
    <n v="2"/>
    <s v="Yes"/>
    <s v="No"/>
    <s v="Credentials"/>
  </r>
  <r>
    <x v="26"/>
    <x v="26"/>
    <s v="Jan"/>
    <n v="2025"/>
    <x v="1"/>
    <x v="1"/>
    <s v="Web"/>
    <x v="5"/>
    <s v="VPN"/>
    <x v="0"/>
    <n v="93"/>
    <n v="0"/>
    <n v="500"/>
    <s v="Yes"/>
    <s v="No"/>
    <s v="Financial"/>
  </r>
  <r>
    <x v="27"/>
    <x v="27"/>
    <s v="Jan"/>
    <n v="2025"/>
    <x v="2"/>
    <x v="3"/>
    <s v="Web"/>
    <x v="5"/>
    <s v="Cloud Storage"/>
    <x v="1"/>
    <n v="94"/>
    <n v="0"/>
    <n v="25"/>
    <s v="No"/>
    <s v="No"/>
    <s v="Credentials"/>
  </r>
  <r>
    <x v="28"/>
    <x v="28"/>
    <s v="Jan"/>
    <n v="2025"/>
    <x v="1"/>
    <x v="2"/>
    <s v="Network"/>
    <x v="7"/>
    <s v="Database Server"/>
    <x v="0"/>
    <n v="44"/>
    <n v="0"/>
    <n v="1"/>
    <s v="Yes"/>
    <s v="Yes"/>
    <s v="Financial"/>
  </r>
  <r>
    <x v="29"/>
    <x v="29"/>
    <s v="Jan"/>
    <n v="2025"/>
    <x v="3"/>
    <x v="1"/>
    <s v="Network"/>
    <x v="3"/>
    <s v="Email Gateway"/>
    <x v="0"/>
    <n v="105"/>
    <n v="10000"/>
    <n v="250"/>
    <s v="No"/>
    <s v="No"/>
    <s v="Credentials"/>
  </r>
  <r>
    <x v="30"/>
    <x v="30"/>
    <s v="Jan"/>
    <n v="2025"/>
    <x v="1"/>
    <x v="0"/>
    <s v="Cloud"/>
    <x v="7"/>
    <s v="Email Gateway"/>
    <x v="2"/>
    <n v="188"/>
    <n v="2500"/>
    <n v="5"/>
    <s v="Yes"/>
    <s v="No"/>
    <s v="Financial"/>
  </r>
  <r>
    <x v="31"/>
    <x v="31"/>
    <s v="Jan"/>
    <n v="2025"/>
    <x v="1"/>
    <x v="0"/>
    <s v="Cloud"/>
    <x v="0"/>
    <s v="Cloud Storage"/>
    <x v="1"/>
    <n v="109"/>
    <n v="0"/>
    <n v="50"/>
    <s v="Yes"/>
    <s v="No"/>
    <s v="Financial"/>
  </r>
  <r>
    <x v="32"/>
    <x v="32"/>
    <s v="Jan"/>
    <n v="2025"/>
    <x v="5"/>
    <x v="0"/>
    <s v="Cloud"/>
    <x v="5"/>
    <s v="Cloud Storage"/>
    <x v="2"/>
    <n v="39"/>
    <n v="500"/>
    <n v="5"/>
    <s v="No"/>
    <s v="No"/>
    <s v="Credentials"/>
  </r>
  <r>
    <x v="33"/>
    <x v="33"/>
    <s v="Jan"/>
    <n v="2025"/>
    <x v="2"/>
    <x v="0"/>
    <s v="Web"/>
    <x v="5"/>
    <s v="Employee Laptop"/>
    <x v="3"/>
    <n v="99"/>
    <n v="5000"/>
    <n v="1"/>
    <s v="No"/>
    <s v="No"/>
    <s v="Financial"/>
  </r>
  <r>
    <x v="34"/>
    <x v="34"/>
    <s v="Jan"/>
    <n v="2025"/>
    <x v="3"/>
    <x v="0"/>
    <s v="Cloud"/>
    <x v="9"/>
    <s v="Database Server"/>
    <x v="3"/>
    <n v="78"/>
    <n v="250"/>
    <n v="100"/>
    <s v="No"/>
    <s v="No"/>
    <s v="Personal"/>
  </r>
  <r>
    <x v="35"/>
    <x v="35"/>
    <s v="Jan"/>
    <n v="2025"/>
    <x v="1"/>
    <x v="3"/>
    <s v="Web"/>
    <x v="1"/>
    <s v="Web Server"/>
    <x v="1"/>
    <n v="27"/>
    <n v="25000"/>
    <n v="500"/>
    <s v="Yes"/>
    <s v="No"/>
    <s v="Financial"/>
  </r>
  <r>
    <x v="36"/>
    <x v="36"/>
    <s v="Jan"/>
    <n v="2025"/>
    <x v="3"/>
    <x v="3"/>
    <s v="USB"/>
    <x v="1"/>
    <s v="VPN"/>
    <x v="1"/>
    <n v="53"/>
    <n v="500"/>
    <n v="1"/>
    <s v="No"/>
    <s v="No"/>
    <s v="Personal"/>
  </r>
  <r>
    <x v="37"/>
    <x v="37"/>
    <s v="Jan"/>
    <n v="2025"/>
    <x v="0"/>
    <x v="0"/>
    <s v="Cloud"/>
    <x v="0"/>
    <s v="VPN"/>
    <x v="2"/>
    <n v="28"/>
    <n v="0"/>
    <n v="1"/>
    <s v="No"/>
    <s v="No"/>
    <s v="Credentials"/>
  </r>
  <r>
    <x v="38"/>
    <x v="38"/>
    <s v="Jan"/>
    <n v="2025"/>
    <x v="7"/>
    <x v="0"/>
    <s v="Cloud"/>
    <x v="8"/>
    <s v="Mobile Device"/>
    <x v="3"/>
    <n v="41"/>
    <n v="10000"/>
    <n v="500"/>
    <s v="No"/>
    <s v="No"/>
    <s v="Credentials"/>
  </r>
  <r>
    <x v="39"/>
    <x v="39"/>
    <s v="Jan"/>
    <n v="2025"/>
    <x v="0"/>
    <x v="0"/>
    <s v="Third-Party"/>
    <x v="2"/>
    <s v="Database Server"/>
    <x v="1"/>
    <n v="145"/>
    <n v="250"/>
    <n v="500"/>
    <s v="No"/>
    <s v="No"/>
    <s v="Financial"/>
  </r>
  <r>
    <x v="40"/>
    <x v="40"/>
    <s v="Jan"/>
    <n v="2025"/>
    <x v="1"/>
    <x v="2"/>
    <s v="Cloud"/>
    <x v="9"/>
    <s v="Cloud Storage"/>
    <x v="1"/>
    <n v="86"/>
    <n v="250"/>
    <n v="2"/>
    <s v="Yes"/>
    <s v="Yes"/>
    <s v="Financial"/>
  </r>
  <r>
    <x v="41"/>
    <x v="41"/>
    <s v="Jan"/>
    <n v="2025"/>
    <x v="0"/>
    <x v="1"/>
    <s v="Network"/>
    <x v="6"/>
    <s v="Cloud Storage"/>
    <x v="1"/>
    <n v="33"/>
    <n v="5000"/>
    <n v="100"/>
    <s v="No"/>
    <s v="No"/>
    <s v="Personal"/>
  </r>
  <r>
    <x v="42"/>
    <x v="42"/>
    <s v="Jan"/>
    <n v="2025"/>
    <x v="1"/>
    <x v="2"/>
    <s v="Third-Party"/>
    <x v="6"/>
    <s v="Web Server"/>
    <x v="2"/>
    <n v="98"/>
    <n v="0"/>
    <n v="50"/>
    <s v="Yes"/>
    <s v="Yes"/>
    <s v="Credentials"/>
  </r>
  <r>
    <x v="43"/>
    <x v="43"/>
    <s v="Jan"/>
    <n v="2025"/>
    <x v="7"/>
    <x v="1"/>
    <s v="Network"/>
    <x v="9"/>
    <s v="VPN"/>
    <x v="3"/>
    <n v="104"/>
    <n v="5000"/>
    <n v="1"/>
    <s v="No"/>
    <s v="No"/>
    <s v="Operational"/>
  </r>
  <r>
    <x v="44"/>
    <x v="44"/>
    <s v="Jan"/>
    <n v="2025"/>
    <x v="5"/>
    <x v="0"/>
    <s v="Cloud"/>
    <x v="5"/>
    <s v="Email Gateway"/>
    <x v="3"/>
    <n v="78"/>
    <n v="1000"/>
    <n v="50"/>
    <s v="No"/>
    <s v="No"/>
    <s v="Operational"/>
  </r>
  <r>
    <x v="45"/>
    <x v="45"/>
    <s v="Jan"/>
    <n v="2025"/>
    <x v="5"/>
    <x v="0"/>
    <s v="Web"/>
    <x v="4"/>
    <s v="Employee Laptop"/>
    <x v="2"/>
    <n v="108"/>
    <n v="25000"/>
    <n v="100"/>
    <s v="No"/>
    <s v="No"/>
    <s v="Public"/>
  </r>
  <r>
    <x v="46"/>
    <x v="46"/>
    <s v="Jan"/>
    <n v="2025"/>
    <x v="2"/>
    <x v="1"/>
    <s v="Endpoint"/>
    <x v="1"/>
    <s v="Employee Laptop"/>
    <x v="1"/>
    <n v="59"/>
    <n v="25000"/>
    <n v="2"/>
    <s v="No"/>
    <s v="No"/>
    <s v="Public"/>
  </r>
  <r>
    <x v="47"/>
    <x v="47"/>
    <s v="Jan"/>
    <n v="2025"/>
    <x v="1"/>
    <x v="1"/>
    <s v="USB"/>
    <x v="8"/>
    <s v="Mobile Device"/>
    <x v="1"/>
    <n v="38"/>
    <n v="25000"/>
    <n v="1"/>
    <s v="Yes"/>
    <s v="No"/>
    <s v="Personal"/>
  </r>
  <r>
    <x v="48"/>
    <x v="48"/>
    <s v="Jan"/>
    <n v="2025"/>
    <x v="2"/>
    <x v="0"/>
    <s v="Web"/>
    <x v="2"/>
    <s v="Payment System"/>
    <x v="2"/>
    <n v="139"/>
    <n v="0"/>
    <n v="2"/>
    <s v="No"/>
    <s v="No"/>
    <s v="Operational"/>
  </r>
  <r>
    <x v="49"/>
    <x v="49"/>
    <s v="Jan"/>
    <n v="2025"/>
    <x v="3"/>
    <x v="3"/>
    <s v="USB"/>
    <x v="9"/>
    <s v="Email Gateway"/>
    <x v="2"/>
    <n v="51"/>
    <n v="250"/>
    <n v="250"/>
    <s v="No"/>
    <s v="No"/>
    <s v="Public"/>
  </r>
  <r>
    <x v="50"/>
    <x v="50"/>
    <s v="Jan"/>
    <n v="2025"/>
    <x v="2"/>
    <x v="0"/>
    <s v="Web"/>
    <x v="7"/>
    <s v="Database Server"/>
    <x v="2"/>
    <n v="43"/>
    <n v="25000"/>
    <n v="1"/>
    <s v="No"/>
    <s v="No"/>
    <s v="Personal"/>
  </r>
  <r>
    <x v="51"/>
    <x v="51"/>
    <s v="Jan"/>
    <n v="2025"/>
    <x v="7"/>
    <x v="2"/>
    <s v="Cloud"/>
    <x v="6"/>
    <s v="Web Server"/>
    <x v="0"/>
    <n v="102"/>
    <n v="2500"/>
    <n v="100"/>
    <s v="No"/>
    <s v="Yes"/>
    <s v="Personal"/>
  </r>
  <r>
    <x v="52"/>
    <x v="52"/>
    <s v="Jan"/>
    <n v="2025"/>
    <x v="3"/>
    <x v="2"/>
    <s v="USB"/>
    <x v="7"/>
    <s v="Employee Laptop"/>
    <x v="0"/>
    <n v="94"/>
    <n v="1000"/>
    <n v="500"/>
    <s v="No"/>
    <s v="Yes"/>
    <s v="Credentials"/>
  </r>
  <r>
    <x v="53"/>
    <x v="53"/>
    <s v="Jan"/>
    <n v="2025"/>
    <x v="2"/>
    <x v="0"/>
    <s v="Email"/>
    <x v="9"/>
    <s v="Mobile Device"/>
    <x v="2"/>
    <n v="146"/>
    <n v="25000"/>
    <n v="50"/>
    <s v="No"/>
    <s v="No"/>
    <s v="Public"/>
  </r>
  <r>
    <x v="54"/>
    <x v="54"/>
    <s v="Feb"/>
    <n v="2025"/>
    <x v="1"/>
    <x v="0"/>
    <s v="USB"/>
    <x v="8"/>
    <s v="Mobile Device"/>
    <x v="2"/>
    <n v="58"/>
    <n v="0"/>
    <n v="2"/>
    <s v="Yes"/>
    <s v="No"/>
    <s v="Personal"/>
  </r>
  <r>
    <x v="55"/>
    <x v="55"/>
    <s v="Feb"/>
    <n v="2025"/>
    <x v="4"/>
    <x v="1"/>
    <s v="Web"/>
    <x v="4"/>
    <s v="Payment System"/>
    <x v="3"/>
    <n v="60"/>
    <n v="5000"/>
    <n v="500"/>
    <s v="No"/>
    <s v="No"/>
    <s v="Public"/>
  </r>
  <r>
    <x v="56"/>
    <x v="56"/>
    <s v="Feb"/>
    <n v="2025"/>
    <x v="5"/>
    <x v="3"/>
    <s v="Web"/>
    <x v="4"/>
    <s v="VPN"/>
    <x v="2"/>
    <n v="223"/>
    <n v="500"/>
    <n v="1"/>
    <s v="No"/>
    <s v="No"/>
    <s v="Operational"/>
  </r>
  <r>
    <x v="57"/>
    <x v="57"/>
    <s v="Feb"/>
    <n v="2025"/>
    <x v="2"/>
    <x v="3"/>
    <s v="USB"/>
    <x v="9"/>
    <s v="Email Gateway"/>
    <x v="0"/>
    <n v="50"/>
    <n v="2500"/>
    <n v="250"/>
    <s v="No"/>
    <s v="No"/>
    <s v="Public"/>
  </r>
  <r>
    <x v="58"/>
    <x v="58"/>
    <s v="Feb"/>
    <n v="2025"/>
    <x v="0"/>
    <x v="1"/>
    <s v="Network"/>
    <x v="9"/>
    <s v="Payment System"/>
    <x v="2"/>
    <n v="79"/>
    <n v="10000"/>
    <n v="10"/>
    <s v="No"/>
    <s v="No"/>
    <s v="Credentials"/>
  </r>
  <r>
    <x v="59"/>
    <x v="59"/>
    <s v="Feb"/>
    <n v="2025"/>
    <x v="2"/>
    <x v="3"/>
    <s v="USB"/>
    <x v="9"/>
    <s v="Email Gateway"/>
    <x v="2"/>
    <n v="104"/>
    <n v="0"/>
    <n v="2"/>
    <s v="No"/>
    <s v="No"/>
    <s v="Public"/>
  </r>
  <r>
    <x v="60"/>
    <x v="60"/>
    <s v="Feb"/>
    <n v="2025"/>
    <x v="1"/>
    <x v="3"/>
    <s v="Network"/>
    <x v="4"/>
    <s v="Employee Laptop"/>
    <x v="2"/>
    <n v="59"/>
    <n v="0"/>
    <n v="1"/>
    <s v="Yes"/>
    <s v="No"/>
    <s v="Personal"/>
  </r>
  <r>
    <x v="61"/>
    <x v="61"/>
    <s v="Feb"/>
    <n v="2025"/>
    <x v="7"/>
    <x v="2"/>
    <s v="Third-Party"/>
    <x v="5"/>
    <s v="Employee Laptop"/>
    <x v="3"/>
    <n v="66"/>
    <n v="2500"/>
    <n v="5"/>
    <s v="No"/>
    <s v="Yes"/>
    <s v="Public"/>
  </r>
  <r>
    <x v="62"/>
    <x v="62"/>
    <s v="Feb"/>
    <n v="2025"/>
    <x v="0"/>
    <x v="3"/>
    <s v="Endpoint"/>
    <x v="4"/>
    <s v="Web Server"/>
    <x v="2"/>
    <n v="28"/>
    <n v="5000"/>
    <n v="25"/>
    <s v="No"/>
    <s v="No"/>
    <s v="Financial"/>
  </r>
  <r>
    <x v="63"/>
    <x v="63"/>
    <s v="Feb"/>
    <n v="2025"/>
    <x v="6"/>
    <x v="3"/>
    <s v="Network"/>
    <x v="0"/>
    <s v="Web Server"/>
    <x v="1"/>
    <n v="226"/>
    <n v="500"/>
    <n v="100"/>
    <s v="No"/>
    <s v="No"/>
    <s v="Public"/>
  </r>
  <r>
    <x v="64"/>
    <x v="64"/>
    <s v="Feb"/>
    <n v="2025"/>
    <x v="1"/>
    <x v="3"/>
    <s v="Third-Party"/>
    <x v="4"/>
    <s v="Employee Laptop"/>
    <x v="0"/>
    <n v="26"/>
    <n v="1000"/>
    <n v="10"/>
    <s v="Yes"/>
    <s v="No"/>
    <s v="Public"/>
  </r>
  <r>
    <x v="65"/>
    <x v="65"/>
    <s v="Feb"/>
    <n v="2025"/>
    <x v="0"/>
    <x v="3"/>
    <s v="Network"/>
    <x v="8"/>
    <s v="Web Server"/>
    <x v="3"/>
    <n v="76"/>
    <n v="250"/>
    <n v="1"/>
    <s v="No"/>
    <s v="No"/>
    <s v="Credentials"/>
  </r>
  <r>
    <x v="66"/>
    <x v="66"/>
    <s v="Feb"/>
    <n v="2025"/>
    <x v="1"/>
    <x v="1"/>
    <s v="Endpoint"/>
    <x v="1"/>
    <s v="Mobile Device"/>
    <x v="0"/>
    <n v="74"/>
    <n v="25000"/>
    <n v="500"/>
    <s v="Yes"/>
    <s v="No"/>
    <s v="Public"/>
  </r>
  <r>
    <x v="67"/>
    <x v="67"/>
    <s v="Feb"/>
    <n v="2025"/>
    <x v="7"/>
    <x v="0"/>
    <s v="Third-Party"/>
    <x v="0"/>
    <s v="VPN"/>
    <x v="2"/>
    <n v="100"/>
    <n v="500"/>
    <n v="50"/>
    <s v="No"/>
    <s v="No"/>
    <s v="Operational"/>
  </r>
  <r>
    <x v="68"/>
    <x v="68"/>
    <s v="Feb"/>
    <n v="2025"/>
    <x v="4"/>
    <x v="0"/>
    <s v="USB"/>
    <x v="2"/>
    <s v="Database Server"/>
    <x v="2"/>
    <n v="24"/>
    <n v="0"/>
    <n v="100"/>
    <s v="No"/>
    <s v="No"/>
    <s v="Financial"/>
  </r>
  <r>
    <x v="69"/>
    <x v="69"/>
    <s v="Feb"/>
    <n v="2025"/>
    <x v="4"/>
    <x v="3"/>
    <s v="Web"/>
    <x v="0"/>
    <s v="Cloud Storage"/>
    <x v="2"/>
    <n v="42"/>
    <n v="25000"/>
    <n v="5"/>
    <s v="No"/>
    <s v="No"/>
    <s v="Public"/>
  </r>
  <r>
    <x v="70"/>
    <x v="70"/>
    <s v="Feb"/>
    <n v="2025"/>
    <x v="4"/>
    <x v="0"/>
    <s v="Endpoint"/>
    <x v="3"/>
    <s v="Database Server"/>
    <x v="2"/>
    <n v="98"/>
    <n v="25000"/>
    <n v="25"/>
    <s v="No"/>
    <s v="No"/>
    <s v="Financial"/>
  </r>
  <r>
    <x v="71"/>
    <x v="71"/>
    <s v="Feb"/>
    <n v="2025"/>
    <x v="5"/>
    <x v="1"/>
    <s v="Web"/>
    <x v="9"/>
    <s v="Cloud Storage"/>
    <x v="1"/>
    <n v="227"/>
    <n v="10000"/>
    <n v="100"/>
    <s v="No"/>
    <s v="No"/>
    <s v="Credentials"/>
  </r>
  <r>
    <x v="72"/>
    <x v="72"/>
    <s v="Feb"/>
    <n v="2025"/>
    <x v="6"/>
    <x v="0"/>
    <s v="USB"/>
    <x v="9"/>
    <s v="Email Gateway"/>
    <x v="2"/>
    <n v="70"/>
    <n v="0"/>
    <n v="25"/>
    <s v="No"/>
    <s v="No"/>
    <s v="Financial"/>
  </r>
  <r>
    <x v="73"/>
    <x v="73"/>
    <s v="Feb"/>
    <n v="2025"/>
    <x v="1"/>
    <x v="1"/>
    <s v="Web"/>
    <x v="5"/>
    <s v="Web Server"/>
    <x v="3"/>
    <n v="40"/>
    <n v="1000"/>
    <n v="25"/>
    <s v="Yes"/>
    <s v="No"/>
    <s v="Financial"/>
  </r>
  <r>
    <x v="74"/>
    <x v="74"/>
    <s v="Feb"/>
    <n v="2025"/>
    <x v="5"/>
    <x v="2"/>
    <s v="USB"/>
    <x v="6"/>
    <s v="Employee Laptop"/>
    <x v="1"/>
    <n v="48"/>
    <n v="5000"/>
    <n v="50"/>
    <s v="No"/>
    <s v="Yes"/>
    <s v="Financial"/>
  </r>
  <r>
    <x v="75"/>
    <x v="75"/>
    <s v="Feb"/>
    <n v="2025"/>
    <x v="1"/>
    <x v="0"/>
    <s v="Endpoint"/>
    <x v="3"/>
    <s v="Employee Laptop"/>
    <x v="1"/>
    <n v="61"/>
    <n v="0"/>
    <n v="250"/>
    <s v="Yes"/>
    <s v="No"/>
    <s v="Financial"/>
  </r>
  <r>
    <x v="76"/>
    <x v="76"/>
    <s v="Feb"/>
    <n v="2025"/>
    <x v="1"/>
    <x v="0"/>
    <s v="Endpoint"/>
    <x v="0"/>
    <s v="Mobile Device"/>
    <x v="2"/>
    <n v="13"/>
    <n v="0"/>
    <n v="250"/>
    <s v="Yes"/>
    <s v="No"/>
    <s v="Operational"/>
  </r>
  <r>
    <x v="77"/>
    <x v="77"/>
    <s v="Feb"/>
    <n v="2025"/>
    <x v="6"/>
    <x v="2"/>
    <s v="USB"/>
    <x v="1"/>
    <s v="Email Gateway"/>
    <x v="2"/>
    <n v="36"/>
    <n v="2500"/>
    <n v="500"/>
    <s v="No"/>
    <s v="Yes"/>
    <s v="Credentials"/>
  </r>
  <r>
    <x v="78"/>
    <x v="78"/>
    <s v="Feb"/>
    <n v="2025"/>
    <x v="4"/>
    <x v="3"/>
    <s v="USB"/>
    <x v="4"/>
    <s v="Web Server"/>
    <x v="3"/>
    <n v="43"/>
    <n v="10000"/>
    <n v="2"/>
    <s v="No"/>
    <s v="No"/>
    <s v="Credentials"/>
  </r>
  <r>
    <x v="79"/>
    <x v="79"/>
    <s v="Feb"/>
    <n v="2025"/>
    <x v="1"/>
    <x v="0"/>
    <s v="Third-Party"/>
    <x v="7"/>
    <s v="Database Server"/>
    <x v="2"/>
    <n v="81"/>
    <n v="2500"/>
    <n v="500"/>
    <s v="Yes"/>
    <s v="No"/>
    <s v="Public"/>
  </r>
  <r>
    <x v="80"/>
    <x v="80"/>
    <s v="Feb"/>
    <n v="2025"/>
    <x v="2"/>
    <x v="3"/>
    <s v="Email"/>
    <x v="7"/>
    <s v="VPN"/>
    <x v="3"/>
    <n v="19"/>
    <n v="250"/>
    <n v="25"/>
    <s v="No"/>
    <s v="No"/>
    <s v="Credentials"/>
  </r>
  <r>
    <x v="81"/>
    <x v="81"/>
    <s v="Feb"/>
    <n v="2025"/>
    <x v="1"/>
    <x v="3"/>
    <s v="Third-Party"/>
    <x v="3"/>
    <s v="Employee Laptop"/>
    <x v="2"/>
    <n v="68"/>
    <n v="25000"/>
    <n v="250"/>
    <s v="Yes"/>
    <s v="No"/>
    <s v="Public"/>
  </r>
  <r>
    <x v="82"/>
    <x v="82"/>
    <s v="Feb"/>
    <n v="2025"/>
    <x v="7"/>
    <x v="1"/>
    <s v="Email"/>
    <x v="6"/>
    <s v="Web Server"/>
    <x v="0"/>
    <n v="52"/>
    <n v="250"/>
    <n v="5"/>
    <s v="No"/>
    <s v="No"/>
    <s v="Financial"/>
  </r>
  <r>
    <x v="83"/>
    <x v="83"/>
    <s v="Feb"/>
    <n v="2025"/>
    <x v="5"/>
    <x v="0"/>
    <s v="Cloud"/>
    <x v="4"/>
    <s v="Mobile Device"/>
    <x v="2"/>
    <n v="63"/>
    <n v="1000"/>
    <n v="5"/>
    <s v="No"/>
    <s v="No"/>
    <s v="Personal"/>
  </r>
  <r>
    <x v="84"/>
    <x v="84"/>
    <s v="Feb"/>
    <n v="2025"/>
    <x v="5"/>
    <x v="1"/>
    <s v="Third-Party"/>
    <x v="8"/>
    <s v="Mobile Device"/>
    <x v="2"/>
    <n v="79"/>
    <n v="25000"/>
    <n v="10"/>
    <s v="No"/>
    <s v="No"/>
    <s v="Public"/>
  </r>
  <r>
    <x v="85"/>
    <x v="85"/>
    <s v="Feb"/>
    <n v="2025"/>
    <x v="1"/>
    <x v="0"/>
    <s v="Cloud"/>
    <x v="5"/>
    <s v="Database Server"/>
    <x v="2"/>
    <n v="100"/>
    <n v="10000"/>
    <n v="250"/>
    <s v="Yes"/>
    <s v="No"/>
    <s v="Public"/>
  </r>
  <r>
    <x v="86"/>
    <x v="86"/>
    <s v="Feb"/>
    <n v="2025"/>
    <x v="4"/>
    <x v="1"/>
    <s v="Endpoint"/>
    <x v="9"/>
    <s v="Web Server"/>
    <x v="2"/>
    <n v="116"/>
    <n v="2500"/>
    <n v="500"/>
    <s v="No"/>
    <s v="No"/>
    <s v="Financial"/>
  </r>
  <r>
    <x v="87"/>
    <x v="87"/>
    <s v="Feb"/>
    <n v="2025"/>
    <x v="1"/>
    <x v="0"/>
    <s v="Web"/>
    <x v="8"/>
    <s v="Web Server"/>
    <x v="1"/>
    <n v="36"/>
    <n v="25000"/>
    <n v="1"/>
    <s v="Yes"/>
    <s v="No"/>
    <s v="Financial"/>
  </r>
  <r>
    <x v="88"/>
    <x v="88"/>
    <s v="Mar"/>
    <n v="2025"/>
    <x v="3"/>
    <x v="3"/>
    <s v="Web"/>
    <x v="6"/>
    <s v="Web Server"/>
    <x v="3"/>
    <n v="30"/>
    <n v="0"/>
    <n v="10"/>
    <s v="No"/>
    <s v="No"/>
    <s v="Personal"/>
  </r>
  <r>
    <x v="89"/>
    <x v="89"/>
    <s v="Mar"/>
    <n v="2025"/>
    <x v="0"/>
    <x v="1"/>
    <s v="Endpoint"/>
    <x v="5"/>
    <s v="Payment System"/>
    <x v="0"/>
    <n v="70"/>
    <n v="5000"/>
    <n v="25"/>
    <s v="No"/>
    <s v="No"/>
    <s v="Financial"/>
  </r>
  <r>
    <x v="90"/>
    <x v="90"/>
    <s v="Mar"/>
    <n v="2025"/>
    <x v="2"/>
    <x v="1"/>
    <s v="Cloud"/>
    <x v="5"/>
    <s v="VPN"/>
    <x v="2"/>
    <n v="89"/>
    <n v="250"/>
    <n v="25"/>
    <s v="No"/>
    <s v="No"/>
    <s v="Public"/>
  </r>
  <r>
    <x v="91"/>
    <x v="91"/>
    <s v="Mar"/>
    <n v="2025"/>
    <x v="1"/>
    <x v="0"/>
    <s v="Cloud"/>
    <x v="7"/>
    <s v="Email Gateway"/>
    <x v="2"/>
    <n v="95"/>
    <n v="10000"/>
    <n v="1"/>
    <s v="Yes"/>
    <s v="No"/>
    <s v="Credentials"/>
  </r>
  <r>
    <x v="92"/>
    <x v="92"/>
    <s v="Mar"/>
    <n v="2025"/>
    <x v="4"/>
    <x v="0"/>
    <s v="Cloud"/>
    <x v="4"/>
    <s v="Payment System"/>
    <x v="2"/>
    <n v="99"/>
    <n v="0"/>
    <n v="1"/>
    <s v="No"/>
    <s v="No"/>
    <s v="Financial"/>
  </r>
  <r>
    <x v="93"/>
    <x v="93"/>
    <s v="Mar"/>
    <n v="2025"/>
    <x v="1"/>
    <x v="2"/>
    <s v="Email"/>
    <x v="5"/>
    <s v="Web Server"/>
    <x v="1"/>
    <n v="100"/>
    <n v="25000"/>
    <n v="10"/>
    <s v="Yes"/>
    <s v="Yes"/>
    <s v="Financial"/>
  </r>
  <r>
    <x v="94"/>
    <x v="94"/>
    <s v="Mar"/>
    <n v="2025"/>
    <x v="1"/>
    <x v="1"/>
    <s v="USB"/>
    <x v="2"/>
    <s v="Mobile Device"/>
    <x v="3"/>
    <n v="157"/>
    <n v="25000"/>
    <n v="250"/>
    <s v="Yes"/>
    <s v="No"/>
    <s v="Operational"/>
  </r>
  <r>
    <x v="95"/>
    <x v="95"/>
    <s v="Mar"/>
    <n v="2025"/>
    <x v="4"/>
    <x v="0"/>
    <s v="Cloud"/>
    <x v="2"/>
    <s v="Database Server"/>
    <x v="2"/>
    <n v="70"/>
    <n v="1000"/>
    <n v="1"/>
    <s v="No"/>
    <s v="No"/>
    <s v="Public"/>
  </r>
  <r>
    <x v="96"/>
    <x v="96"/>
    <s v="Mar"/>
    <n v="2025"/>
    <x v="2"/>
    <x v="1"/>
    <s v="Email"/>
    <x v="5"/>
    <s v="VPN"/>
    <x v="2"/>
    <n v="108"/>
    <n v="10000"/>
    <n v="50"/>
    <s v="No"/>
    <s v="No"/>
    <s v="Public"/>
  </r>
  <r>
    <x v="97"/>
    <x v="97"/>
    <s v="Mar"/>
    <n v="2025"/>
    <x v="7"/>
    <x v="0"/>
    <s v="Cloud"/>
    <x v="0"/>
    <s v="Employee Laptop"/>
    <x v="1"/>
    <n v="75"/>
    <n v="1000"/>
    <n v="10"/>
    <s v="No"/>
    <s v="No"/>
    <s v="Credentials"/>
  </r>
  <r>
    <x v="98"/>
    <x v="98"/>
    <s v="Mar"/>
    <n v="2025"/>
    <x v="5"/>
    <x v="0"/>
    <s v="Web"/>
    <x v="6"/>
    <s v="Employee Laptop"/>
    <x v="2"/>
    <n v="102"/>
    <n v="0"/>
    <n v="500"/>
    <s v="No"/>
    <s v="No"/>
    <s v="Public"/>
  </r>
  <r>
    <x v="99"/>
    <x v="99"/>
    <s v="Mar"/>
    <n v="2025"/>
    <x v="2"/>
    <x v="2"/>
    <s v="Email"/>
    <x v="4"/>
    <s v="Employee Laptop"/>
    <x v="2"/>
    <n v="111"/>
    <n v="0"/>
    <n v="10"/>
    <s v="No"/>
    <s v="Yes"/>
    <s v="Personal"/>
  </r>
  <r>
    <x v="100"/>
    <x v="100"/>
    <s v="Mar"/>
    <n v="2025"/>
    <x v="1"/>
    <x v="3"/>
    <s v="Email"/>
    <x v="9"/>
    <s v="Payment System"/>
    <x v="0"/>
    <n v="141"/>
    <n v="2500"/>
    <n v="100"/>
    <s v="Yes"/>
    <s v="No"/>
    <s v="Operational"/>
  </r>
  <r>
    <x v="101"/>
    <x v="101"/>
    <s v="Mar"/>
    <n v="2025"/>
    <x v="7"/>
    <x v="0"/>
    <s v="Endpoint"/>
    <x v="8"/>
    <s v="Payment System"/>
    <x v="2"/>
    <n v="55"/>
    <n v="250"/>
    <n v="5"/>
    <s v="No"/>
    <s v="No"/>
    <s v="Personal"/>
  </r>
  <r>
    <x v="102"/>
    <x v="102"/>
    <s v="Mar"/>
    <n v="2025"/>
    <x v="2"/>
    <x v="0"/>
    <s v="Third-Party"/>
    <x v="4"/>
    <s v="VPN"/>
    <x v="2"/>
    <n v="118"/>
    <n v="0"/>
    <n v="100"/>
    <s v="No"/>
    <s v="No"/>
    <s v="Public"/>
  </r>
  <r>
    <x v="103"/>
    <x v="103"/>
    <s v="Mar"/>
    <n v="2025"/>
    <x v="0"/>
    <x v="0"/>
    <s v="Third-Party"/>
    <x v="9"/>
    <s v="Mobile Device"/>
    <x v="2"/>
    <n v="120"/>
    <n v="250"/>
    <n v="2"/>
    <s v="No"/>
    <s v="No"/>
    <s v="Credentials"/>
  </r>
  <r>
    <x v="104"/>
    <x v="104"/>
    <s v="Mar"/>
    <n v="2025"/>
    <x v="5"/>
    <x v="3"/>
    <s v="Web"/>
    <x v="0"/>
    <s v="VPN"/>
    <x v="2"/>
    <n v="65"/>
    <n v="250"/>
    <n v="25"/>
    <s v="No"/>
    <s v="No"/>
    <s v="Financial"/>
  </r>
  <r>
    <x v="105"/>
    <x v="105"/>
    <s v="Mar"/>
    <n v="2025"/>
    <x v="3"/>
    <x v="3"/>
    <s v="Endpoint"/>
    <x v="9"/>
    <s v="Mobile Device"/>
    <x v="2"/>
    <n v="99"/>
    <n v="250"/>
    <n v="10"/>
    <s v="No"/>
    <s v="No"/>
    <s v="Public"/>
  </r>
  <r>
    <x v="106"/>
    <x v="106"/>
    <s v="Mar"/>
    <n v="2025"/>
    <x v="1"/>
    <x v="1"/>
    <s v="Cloud"/>
    <x v="8"/>
    <s v="Web Server"/>
    <x v="0"/>
    <n v="197"/>
    <n v="0"/>
    <n v="2"/>
    <s v="Yes"/>
    <s v="No"/>
    <s v="Operational"/>
  </r>
  <r>
    <x v="107"/>
    <x v="107"/>
    <s v="Mar"/>
    <n v="2025"/>
    <x v="0"/>
    <x v="0"/>
    <s v="Cloud"/>
    <x v="9"/>
    <s v="Database Server"/>
    <x v="3"/>
    <n v="30"/>
    <n v="500"/>
    <n v="500"/>
    <s v="No"/>
    <s v="No"/>
    <s v="Financial"/>
  </r>
  <r>
    <x v="108"/>
    <x v="108"/>
    <s v="Mar"/>
    <n v="2025"/>
    <x v="1"/>
    <x v="0"/>
    <s v="Cloud"/>
    <x v="7"/>
    <s v="Mobile Device"/>
    <x v="2"/>
    <n v="74"/>
    <n v="0"/>
    <n v="250"/>
    <s v="Yes"/>
    <s v="No"/>
    <s v="Credentials"/>
  </r>
  <r>
    <x v="109"/>
    <x v="109"/>
    <s v="Mar"/>
    <n v="2025"/>
    <x v="7"/>
    <x v="0"/>
    <s v="Cloud"/>
    <x v="2"/>
    <s v="Email Gateway"/>
    <x v="0"/>
    <n v="121"/>
    <n v="500"/>
    <n v="2"/>
    <s v="No"/>
    <s v="No"/>
    <s v="Public"/>
  </r>
  <r>
    <x v="110"/>
    <x v="110"/>
    <s v="Mar"/>
    <n v="2025"/>
    <x v="0"/>
    <x v="3"/>
    <s v="Email"/>
    <x v="5"/>
    <s v="Email Gateway"/>
    <x v="3"/>
    <n v="71"/>
    <n v="0"/>
    <n v="50"/>
    <s v="No"/>
    <s v="No"/>
    <s v="Credentials"/>
  </r>
  <r>
    <x v="111"/>
    <x v="111"/>
    <s v="Mar"/>
    <n v="2025"/>
    <x v="4"/>
    <x v="3"/>
    <s v="USB"/>
    <x v="6"/>
    <s v="Mobile Device"/>
    <x v="1"/>
    <n v="232"/>
    <n v="0"/>
    <n v="2"/>
    <s v="No"/>
    <s v="No"/>
    <s v="Personal"/>
  </r>
  <r>
    <x v="112"/>
    <x v="112"/>
    <s v="Mar"/>
    <n v="2025"/>
    <x v="7"/>
    <x v="3"/>
    <s v="Email"/>
    <x v="1"/>
    <s v="Payment System"/>
    <x v="0"/>
    <n v="98"/>
    <n v="2500"/>
    <n v="10"/>
    <s v="No"/>
    <s v="No"/>
    <s v="Credentials"/>
  </r>
  <r>
    <x v="113"/>
    <x v="113"/>
    <s v="Mar"/>
    <n v="2025"/>
    <x v="2"/>
    <x v="1"/>
    <s v="Cloud"/>
    <x v="8"/>
    <s v="Email Gateway"/>
    <x v="0"/>
    <n v="92"/>
    <n v="0"/>
    <n v="50"/>
    <s v="No"/>
    <s v="No"/>
    <s v="Personal"/>
  </r>
  <r>
    <x v="114"/>
    <x v="114"/>
    <s v="Mar"/>
    <n v="2025"/>
    <x v="5"/>
    <x v="1"/>
    <s v="Third-Party"/>
    <x v="2"/>
    <s v="Cloud Storage"/>
    <x v="0"/>
    <n v="142"/>
    <n v="0"/>
    <n v="25"/>
    <s v="No"/>
    <s v="No"/>
    <s v="Operational"/>
  </r>
  <r>
    <x v="115"/>
    <x v="115"/>
    <s v="Mar"/>
    <n v="2025"/>
    <x v="1"/>
    <x v="0"/>
    <s v="Network"/>
    <x v="7"/>
    <s v="Web Server"/>
    <x v="0"/>
    <n v="16"/>
    <n v="2500"/>
    <n v="50"/>
    <s v="Yes"/>
    <s v="No"/>
    <s v="Financial"/>
  </r>
  <r>
    <x v="116"/>
    <x v="116"/>
    <s v="Mar"/>
    <n v="2025"/>
    <x v="1"/>
    <x v="0"/>
    <s v="Web"/>
    <x v="8"/>
    <s v="Employee Laptop"/>
    <x v="1"/>
    <n v="53"/>
    <n v="10000"/>
    <n v="250"/>
    <s v="Yes"/>
    <s v="No"/>
    <s v="Financial"/>
  </r>
  <r>
    <x v="117"/>
    <x v="117"/>
    <s v="Mar"/>
    <n v="2025"/>
    <x v="1"/>
    <x v="3"/>
    <s v="Endpoint"/>
    <x v="2"/>
    <s v="Email Gateway"/>
    <x v="0"/>
    <n v="32"/>
    <n v="1000"/>
    <n v="2"/>
    <s v="Yes"/>
    <s v="No"/>
    <s v="Operational"/>
  </r>
  <r>
    <x v="118"/>
    <x v="118"/>
    <s v="Mar"/>
    <n v="2025"/>
    <x v="3"/>
    <x v="0"/>
    <s v="Web"/>
    <x v="6"/>
    <s v="Cloud Storage"/>
    <x v="1"/>
    <n v="155"/>
    <n v="500"/>
    <n v="10"/>
    <s v="No"/>
    <s v="No"/>
    <s v="Public"/>
  </r>
  <r>
    <x v="119"/>
    <x v="119"/>
    <s v="Mar"/>
    <n v="2025"/>
    <x v="2"/>
    <x v="1"/>
    <s v="USB"/>
    <x v="1"/>
    <s v="Database Server"/>
    <x v="2"/>
    <n v="49"/>
    <n v="250"/>
    <n v="5"/>
    <s v="No"/>
    <s v="No"/>
    <s v="Personal"/>
  </r>
  <r>
    <x v="120"/>
    <x v="120"/>
    <s v="Mar"/>
    <n v="2025"/>
    <x v="3"/>
    <x v="3"/>
    <s v="Email"/>
    <x v="7"/>
    <s v="Web Server"/>
    <x v="2"/>
    <n v="14"/>
    <n v="250"/>
    <n v="500"/>
    <s v="No"/>
    <s v="No"/>
    <s v="Public"/>
  </r>
  <r>
    <x v="121"/>
    <x v="121"/>
    <s v="Mar"/>
    <n v="2025"/>
    <x v="7"/>
    <x v="3"/>
    <s v="Endpoint"/>
    <x v="7"/>
    <s v="Payment System"/>
    <x v="1"/>
    <n v="27"/>
    <n v="0"/>
    <n v="100"/>
    <s v="No"/>
    <s v="No"/>
    <s v="Operational"/>
  </r>
  <r>
    <x v="122"/>
    <x v="122"/>
    <s v="Mar"/>
    <n v="2025"/>
    <x v="5"/>
    <x v="0"/>
    <s v="USB"/>
    <x v="5"/>
    <s v="Database Server"/>
    <x v="2"/>
    <n v="109"/>
    <n v="250"/>
    <n v="25"/>
    <s v="No"/>
    <s v="No"/>
    <s v="Personal"/>
  </r>
  <r>
    <x v="123"/>
    <x v="123"/>
    <s v="Mar"/>
    <n v="2025"/>
    <x v="1"/>
    <x v="1"/>
    <s v="Third-Party"/>
    <x v="9"/>
    <s v="Web Server"/>
    <x v="2"/>
    <n v="115"/>
    <n v="25000"/>
    <n v="500"/>
    <s v="Yes"/>
    <s v="No"/>
    <s v="Credentials"/>
  </r>
  <r>
    <x v="124"/>
    <x v="124"/>
    <s v="Mar"/>
    <n v="2025"/>
    <x v="4"/>
    <x v="1"/>
    <s v="Web"/>
    <x v="9"/>
    <s v="Employee Laptop"/>
    <x v="2"/>
    <n v="146"/>
    <n v="1000"/>
    <n v="50"/>
    <s v="No"/>
    <s v="No"/>
    <s v="Financial"/>
  </r>
  <r>
    <x v="125"/>
    <x v="125"/>
    <s v="Mar"/>
    <n v="2025"/>
    <x v="0"/>
    <x v="3"/>
    <s v="Third-Party"/>
    <x v="9"/>
    <s v="Payment System"/>
    <x v="2"/>
    <n v="183"/>
    <n v="1000"/>
    <n v="2"/>
    <s v="No"/>
    <s v="No"/>
    <s v="Credentials"/>
  </r>
  <r>
    <x v="126"/>
    <x v="126"/>
    <s v="Mar"/>
    <n v="2025"/>
    <x v="7"/>
    <x v="1"/>
    <s v="Email"/>
    <x v="9"/>
    <s v="Email Gateway"/>
    <x v="2"/>
    <n v="33"/>
    <n v="10000"/>
    <n v="10"/>
    <s v="No"/>
    <s v="No"/>
    <s v="Personal"/>
  </r>
  <r>
    <x v="127"/>
    <x v="127"/>
    <s v="Mar"/>
    <n v="2025"/>
    <x v="1"/>
    <x v="0"/>
    <s v="Cloud"/>
    <x v="3"/>
    <s v="VPN"/>
    <x v="1"/>
    <n v="32"/>
    <n v="2500"/>
    <n v="1"/>
    <s v="Yes"/>
    <s v="No"/>
    <s v="Operational"/>
  </r>
  <r>
    <x v="128"/>
    <x v="128"/>
    <s v="Apr"/>
    <n v="2025"/>
    <x v="7"/>
    <x v="2"/>
    <s v="Endpoint"/>
    <x v="0"/>
    <s v="Payment System"/>
    <x v="2"/>
    <n v="140"/>
    <n v="25000"/>
    <n v="500"/>
    <s v="No"/>
    <s v="Yes"/>
    <s v="Credentials"/>
  </r>
  <r>
    <x v="129"/>
    <x v="129"/>
    <s v="Apr"/>
    <n v="2025"/>
    <x v="4"/>
    <x v="3"/>
    <s v="Network"/>
    <x v="6"/>
    <s v="Mobile Device"/>
    <x v="2"/>
    <n v="86"/>
    <n v="25000"/>
    <n v="100"/>
    <s v="No"/>
    <s v="No"/>
    <s v="Personal"/>
  </r>
  <r>
    <x v="130"/>
    <x v="130"/>
    <s v="Apr"/>
    <n v="2025"/>
    <x v="5"/>
    <x v="3"/>
    <s v="Email"/>
    <x v="6"/>
    <s v="VPN"/>
    <x v="2"/>
    <n v="75"/>
    <n v="0"/>
    <n v="5"/>
    <s v="No"/>
    <s v="No"/>
    <s v="Public"/>
  </r>
  <r>
    <x v="131"/>
    <x v="131"/>
    <s v="Apr"/>
    <n v="2025"/>
    <x v="7"/>
    <x v="2"/>
    <s v="Network"/>
    <x v="1"/>
    <s v="Web Server"/>
    <x v="0"/>
    <n v="122"/>
    <n v="250"/>
    <n v="1"/>
    <s v="No"/>
    <s v="Yes"/>
    <s v="Public"/>
  </r>
  <r>
    <x v="132"/>
    <x v="132"/>
    <s v="Apr"/>
    <n v="2025"/>
    <x v="0"/>
    <x v="2"/>
    <s v="Web"/>
    <x v="5"/>
    <s v="Cloud Storage"/>
    <x v="2"/>
    <n v="46"/>
    <n v="250"/>
    <n v="10"/>
    <s v="No"/>
    <s v="Yes"/>
    <s v="Personal"/>
  </r>
  <r>
    <x v="133"/>
    <x v="133"/>
    <s v="Apr"/>
    <n v="2025"/>
    <x v="2"/>
    <x v="1"/>
    <s v="Network"/>
    <x v="3"/>
    <s v="Email Gateway"/>
    <x v="0"/>
    <n v="105"/>
    <n v="5000"/>
    <n v="10"/>
    <s v="No"/>
    <s v="No"/>
    <s v="Public"/>
  </r>
  <r>
    <x v="134"/>
    <x v="134"/>
    <s v="Apr"/>
    <n v="2025"/>
    <x v="6"/>
    <x v="3"/>
    <s v="USB"/>
    <x v="3"/>
    <s v="Cloud Storage"/>
    <x v="1"/>
    <n v="37"/>
    <n v="2500"/>
    <n v="100"/>
    <s v="No"/>
    <s v="No"/>
    <s v="Credentials"/>
  </r>
  <r>
    <x v="135"/>
    <x v="135"/>
    <s v="Apr"/>
    <n v="2025"/>
    <x v="5"/>
    <x v="1"/>
    <s v="Email"/>
    <x v="2"/>
    <s v="Employee Laptop"/>
    <x v="2"/>
    <n v="53"/>
    <n v="250"/>
    <n v="1"/>
    <s v="No"/>
    <s v="No"/>
    <s v="Credentials"/>
  </r>
  <r>
    <x v="136"/>
    <x v="136"/>
    <s v="Apr"/>
    <n v="2025"/>
    <x v="7"/>
    <x v="0"/>
    <s v="Web"/>
    <x v="8"/>
    <s v="Employee Laptop"/>
    <x v="2"/>
    <n v="140"/>
    <n v="0"/>
    <n v="50"/>
    <s v="No"/>
    <s v="No"/>
    <s v="Public"/>
  </r>
  <r>
    <x v="137"/>
    <x v="137"/>
    <s v="Apr"/>
    <n v="2025"/>
    <x v="1"/>
    <x v="0"/>
    <s v="Third-Party"/>
    <x v="5"/>
    <s v="Employee Laptop"/>
    <x v="3"/>
    <n v="147"/>
    <n v="5000"/>
    <n v="100"/>
    <s v="Yes"/>
    <s v="No"/>
    <s v="Operational"/>
  </r>
  <r>
    <x v="138"/>
    <x v="138"/>
    <s v="Apr"/>
    <n v="2025"/>
    <x v="6"/>
    <x v="0"/>
    <s v="Web"/>
    <x v="3"/>
    <s v="Payment System"/>
    <x v="1"/>
    <n v="31"/>
    <n v="0"/>
    <n v="100"/>
    <s v="No"/>
    <s v="No"/>
    <s v="Financial"/>
  </r>
  <r>
    <x v="139"/>
    <x v="139"/>
    <s v="Apr"/>
    <n v="2025"/>
    <x v="0"/>
    <x v="0"/>
    <s v="Third-Party"/>
    <x v="0"/>
    <s v="Web Server"/>
    <x v="0"/>
    <n v="83"/>
    <n v="0"/>
    <n v="10"/>
    <s v="No"/>
    <s v="No"/>
    <s v="Credentials"/>
  </r>
  <r>
    <x v="140"/>
    <x v="140"/>
    <s v="Apr"/>
    <n v="2025"/>
    <x v="1"/>
    <x v="1"/>
    <s v="Email"/>
    <x v="2"/>
    <s v="Mobile Device"/>
    <x v="0"/>
    <n v="114"/>
    <n v="0"/>
    <n v="500"/>
    <s v="Yes"/>
    <s v="No"/>
    <s v="Personal"/>
  </r>
  <r>
    <x v="141"/>
    <x v="141"/>
    <s v="Apr"/>
    <n v="2025"/>
    <x v="5"/>
    <x v="0"/>
    <s v="Cloud"/>
    <x v="5"/>
    <s v="VPN"/>
    <x v="3"/>
    <n v="109"/>
    <n v="25000"/>
    <n v="25"/>
    <s v="No"/>
    <s v="No"/>
    <s v="Operational"/>
  </r>
  <r>
    <x v="142"/>
    <x v="142"/>
    <s v="Apr"/>
    <n v="2025"/>
    <x v="4"/>
    <x v="1"/>
    <s v="Endpoint"/>
    <x v="4"/>
    <s v="Web Server"/>
    <x v="0"/>
    <n v="92"/>
    <n v="1000"/>
    <n v="5"/>
    <s v="No"/>
    <s v="No"/>
    <s v="Credentials"/>
  </r>
  <r>
    <x v="143"/>
    <x v="143"/>
    <s v="Apr"/>
    <n v="2025"/>
    <x v="1"/>
    <x v="1"/>
    <s v="Endpoint"/>
    <x v="2"/>
    <s v="Payment System"/>
    <x v="0"/>
    <n v="61"/>
    <n v="1000"/>
    <n v="10"/>
    <s v="Yes"/>
    <s v="No"/>
    <s v="Credentials"/>
  </r>
  <r>
    <x v="144"/>
    <x v="144"/>
    <s v="Apr"/>
    <n v="2025"/>
    <x v="1"/>
    <x v="1"/>
    <s v="Endpoint"/>
    <x v="5"/>
    <s v="Employee Laptop"/>
    <x v="3"/>
    <n v="27"/>
    <n v="0"/>
    <n v="25"/>
    <s v="Yes"/>
    <s v="No"/>
    <s v="Financial"/>
  </r>
  <r>
    <x v="145"/>
    <x v="145"/>
    <s v="Apr"/>
    <n v="2025"/>
    <x v="1"/>
    <x v="3"/>
    <s v="Web"/>
    <x v="5"/>
    <s v="Payment System"/>
    <x v="2"/>
    <n v="189"/>
    <n v="0"/>
    <n v="250"/>
    <s v="Yes"/>
    <s v="No"/>
    <s v="Public"/>
  </r>
  <r>
    <x v="146"/>
    <x v="146"/>
    <s v="Apr"/>
    <n v="2025"/>
    <x v="2"/>
    <x v="1"/>
    <s v="Email"/>
    <x v="9"/>
    <s v="VPN"/>
    <x v="2"/>
    <n v="83"/>
    <n v="0"/>
    <n v="500"/>
    <s v="No"/>
    <s v="No"/>
    <s v="Public"/>
  </r>
  <r>
    <x v="147"/>
    <x v="147"/>
    <s v="Apr"/>
    <n v="2025"/>
    <x v="1"/>
    <x v="0"/>
    <s v="Network"/>
    <x v="7"/>
    <s v="Email Gateway"/>
    <x v="1"/>
    <n v="46"/>
    <n v="0"/>
    <n v="2"/>
    <s v="Yes"/>
    <s v="No"/>
    <s v="Credentials"/>
  </r>
  <r>
    <x v="148"/>
    <x v="148"/>
    <s v="Apr"/>
    <n v="2025"/>
    <x v="6"/>
    <x v="3"/>
    <s v="Cloud"/>
    <x v="8"/>
    <s v="VPN"/>
    <x v="1"/>
    <n v="2"/>
    <n v="1000"/>
    <n v="250"/>
    <s v="No"/>
    <s v="No"/>
    <s v="Credentials"/>
  </r>
  <r>
    <x v="149"/>
    <x v="149"/>
    <s v="Apr"/>
    <n v="2025"/>
    <x v="2"/>
    <x v="3"/>
    <s v="Cloud"/>
    <x v="8"/>
    <s v="Employee Laptop"/>
    <x v="2"/>
    <n v="53"/>
    <n v="5000"/>
    <n v="1"/>
    <s v="No"/>
    <s v="No"/>
    <s v="Public"/>
  </r>
  <r>
    <x v="150"/>
    <x v="150"/>
    <s v="Apr"/>
    <n v="2025"/>
    <x v="1"/>
    <x v="1"/>
    <s v="Web"/>
    <x v="0"/>
    <s v="Database Server"/>
    <x v="3"/>
    <n v="89"/>
    <n v="250"/>
    <n v="100"/>
    <s v="Yes"/>
    <s v="No"/>
    <s v="Operational"/>
  </r>
  <r>
    <x v="151"/>
    <x v="151"/>
    <s v="Apr"/>
    <n v="2025"/>
    <x v="7"/>
    <x v="0"/>
    <s v="USB"/>
    <x v="1"/>
    <s v="Cloud Storage"/>
    <x v="2"/>
    <n v="48"/>
    <n v="25000"/>
    <n v="10"/>
    <s v="No"/>
    <s v="No"/>
    <s v="Credentials"/>
  </r>
  <r>
    <x v="152"/>
    <x v="152"/>
    <s v="Apr"/>
    <n v="2025"/>
    <x v="0"/>
    <x v="1"/>
    <s v="Cloud"/>
    <x v="8"/>
    <s v="Cloud Storage"/>
    <x v="2"/>
    <n v="41"/>
    <n v="25000"/>
    <n v="50"/>
    <s v="No"/>
    <s v="No"/>
    <s v="Operational"/>
  </r>
  <r>
    <x v="153"/>
    <x v="153"/>
    <s v="Apr"/>
    <n v="2025"/>
    <x v="5"/>
    <x v="3"/>
    <s v="Email"/>
    <x v="1"/>
    <s v="Employee Laptop"/>
    <x v="0"/>
    <n v="143"/>
    <n v="0"/>
    <n v="250"/>
    <s v="No"/>
    <s v="No"/>
    <s v="Public"/>
  </r>
  <r>
    <x v="154"/>
    <x v="154"/>
    <s v="Apr"/>
    <n v="2025"/>
    <x v="5"/>
    <x v="0"/>
    <s v="Web"/>
    <x v="1"/>
    <s v="Cloud Storage"/>
    <x v="2"/>
    <n v="10"/>
    <n v="0"/>
    <n v="250"/>
    <s v="No"/>
    <s v="No"/>
    <s v="Operational"/>
  </r>
  <r>
    <x v="155"/>
    <x v="155"/>
    <s v="Apr"/>
    <n v="2025"/>
    <x v="1"/>
    <x v="0"/>
    <s v="Endpoint"/>
    <x v="2"/>
    <s v="Database Server"/>
    <x v="3"/>
    <n v="100"/>
    <n v="0"/>
    <n v="25"/>
    <s v="Yes"/>
    <s v="No"/>
    <s v="Personal"/>
  </r>
  <r>
    <x v="156"/>
    <x v="156"/>
    <s v="Apr"/>
    <n v="2025"/>
    <x v="1"/>
    <x v="0"/>
    <s v="Network"/>
    <x v="2"/>
    <s v="Mobile Device"/>
    <x v="0"/>
    <n v="120"/>
    <n v="25000"/>
    <n v="10"/>
    <s v="Yes"/>
    <s v="No"/>
    <s v="Personal"/>
  </r>
  <r>
    <x v="157"/>
    <x v="157"/>
    <s v="Apr"/>
    <n v="2025"/>
    <x v="5"/>
    <x v="1"/>
    <s v="USB"/>
    <x v="3"/>
    <s v="VPN"/>
    <x v="2"/>
    <n v="24"/>
    <n v="0"/>
    <n v="25"/>
    <s v="No"/>
    <s v="No"/>
    <s v="Personal"/>
  </r>
  <r>
    <x v="158"/>
    <x v="158"/>
    <s v="Apr"/>
    <n v="2025"/>
    <x v="4"/>
    <x v="0"/>
    <s v="Network"/>
    <x v="9"/>
    <s v="VPN"/>
    <x v="2"/>
    <n v="79"/>
    <n v="0"/>
    <n v="50"/>
    <s v="No"/>
    <s v="No"/>
    <s v="Financial"/>
  </r>
  <r>
    <x v="159"/>
    <x v="159"/>
    <s v="Apr"/>
    <n v="2025"/>
    <x v="2"/>
    <x v="2"/>
    <s v="Third-Party"/>
    <x v="7"/>
    <s v="Cloud Storage"/>
    <x v="3"/>
    <n v="182"/>
    <n v="25000"/>
    <n v="50"/>
    <s v="No"/>
    <s v="Yes"/>
    <s v="Credentials"/>
  </r>
  <r>
    <x v="160"/>
    <x v="160"/>
    <s v="Apr"/>
    <n v="2025"/>
    <x v="3"/>
    <x v="0"/>
    <s v="Endpoint"/>
    <x v="2"/>
    <s v="Payment System"/>
    <x v="2"/>
    <n v="103"/>
    <n v="0"/>
    <n v="25"/>
    <s v="No"/>
    <s v="No"/>
    <s v="Public"/>
  </r>
  <r>
    <x v="161"/>
    <x v="161"/>
    <s v="Apr"/>
    <n v="2025"/>
    <x v="1"/>
    <x v="0"/>
    <s v="Third-Party"/>
    <x v="0"/>
    <s v="Mobile Device"/>
    <x v="1"/>
    <n v="85"/>
    <n v="25000"/>
    <n v="100"/>
    <s v="Yes"/>
    <s v="No"/>
    <s v="Personal"/>
  </r>
  <r>
    <x v="162"/>
    <x v="162"/>
    <s v="Apr"/>
    <n v="2025"/>
    <x v="2"/>
    <x v="0"/>
    <s v="Email"/>
    <x v="6"/>
    <s v="Employee Laptop"/>
    <x v="2"/>
    <n v="90"/>
    <n v="1000"/>
    <n v="50"/>
    <s v="No"/>
    <s v="No"/>
    <s v="Operational"/>
  </r>
  <r>
    <x v="163"/>
    <x v="163"/>
    <s v="Apr"/>
    <n v="2025"/>
    <x v="4"/>
    <x v="0"/>
    <s v="Network"/>
    <x v="7"/>
    <s v="Employee Laptop"/>
    <x v="3"/>
    <n v="113"/>
    <n v="2500"/>
    <n v="100"/>
    <s v="No"/>
    <s v="No"/>
    <s v="Credentials"/>
  </r>
  <r>
    <x v="164"/>
    <x v="164"/>
    <s v="Apr"/>
    <n v="2025"/>
    <x v="5"/>
    <x v="3"/>
    <s v="Endpoint"/>
    <x v="3"/>
    <s v="Employee Laptop"/>
    <x v="0"/>
    <n v="155"/>
    <n v="250"/>
    <n v="2"/>
    <s v="No"/>
    <s v="No"/>
    <s v="Personal"/>
  </r>
  <r>
    <x v="165"/>
    <x v="165"/>
    <s v="Apr"/>
    <n v="2025"/>
    <x v="4"/>
    <x v="0"/>
    <s v="Network"/>
    <x v="8"/>
    <s v="Mobile Device"/>
    <x v="3"/>
    <n v="157"/>
    <n v="25000"/>
    <n v="5"/>
    <s v="No"/>
    <s v="No"/>
    <s v="Operational"/>
  </r>
  <r>
    <x v="166"/>
    <x v="166"/>
    <s v="Apr"/>
    <n v="2025"/>
    <x v="7"/>
    <x v="2"/>
    <s v="Web"/>
    <x v="5"/>
    <s v="Database Server"/>
    <x v="3"/>
    <n v="38"/>
    <n v="0"/>
    <n v="250"/>
    <s v="No"/>
    <s v="Yes"/>
    <s v="Credentials"/>
  </r>
  <r>
    <x v="167"/>
    <x v="167"/>
    <s v="Apr"/>
    <n v="2025"/>
    <x v="1"/>
    <x v="2"/>
    <s v="Cloud"/>
    <x v="2"/>
    <s v="Cloud Storage"/>
    <x v="0"/>
    <n v="80"/>
    <n v="0"/>
    <n v="500"/>
    <s v="Yes"/>
    <s v="Yes"/>
    <s v="Personal"/>
  </r>
  <r>
    <x v="168"/>
    <x v="168"/>
    <s v="Apr"/>
    <n v="2025"/>
    <x v="4"/>
    <x v="1"/>
    <s v="Third-Party"/>
    <x v="4"/>
    <s v="Mobile Device"/>
    <x v="2"/>
    <n v="53"/>
    <n v="25000"/>
    <n v="250"/>
    <s v="No"/>
    <s v="No"/>
    <s v="Credentials"/>
  </r>
  <r>
    <x v="169"/>
    <x v="169"/>
    <s v="Apr"/>
    <n v="2025"/>
    <x v="7"/>
    <x v="1"/>
    <s v="Network"/>
    <x v="6"/>
    <s v="Payment System"/>
    <x v="1"/>
    <n v="61"/>
    <n v="0"/>
    <n v="5"/>
    <s v="No"/>
    <s v="No"/>
    <s v="Operational"/>
  </r>
  <r>
    <x v="170"/>
    <x v="170"/>
    <s v="Apr"/>
    <n v="2025"/>
    <x v="4"/>
    <x v="3"/>
    <s v="USB"/>
    <x v="3"/>
    <s v="Employee Laptop"/>
    <x v="2"/>
    <n v="115"/>
    <n v="2500"/>
    <n v="250"/>
    <s v="No"/>
    <s v="No"/>
    <s v="Credentials"/>
  </r>
  <r>
    <x v="171"/>
    <x v="171"/>
    <s v="Apr"/>
    <n v="2025"/>
    <x v="7"/>
    <x v="0"/>
    <s v="Cloud"/>
    <x v="6"/>
    <s v="Database Server"/>
    <x v="1"/>
    <n v="169"/>
    <n v="0"/>
    <n v="100"/>
    <s v="No"/>
    <s v="No"/>
    <s v="Financial"/>
  </r>
  <r>
    <x v="172"/>
    <x v="172"/>
    <s v="Apr"/>
    <n v="2025"/>
    <x v="1"/>
    <x v="0"/>
    <s v="Third-Party"/>
    <x v="4"/>
    <s v="Payment System"/>
    <x v="0"/>
    <n v="78"/>
    <n v="250"/>
    <n v="5"/>
    <s v="Yes"/>
    <s v="No"/>
    <s v="Credentials"/>
  </r>
  <r>
    <x v="173"/>
    <x v="173"/>
    <s v="Apr"/>
    <n v="2025"/>
    <x v="1"/>
    <x v="1"/>
    <s v="USB"/>
    <x v="6"/>
    <s v="Web Server"/>
    <x v="2"/>
    <n v="63"/>
    <n v="25000"/>
    <n v="2"/>
    <s v="Yes"/>
    <s v="No"/>
    <s v="Credentials"/>
  </r>
  <r>
    <x v="174"/>
    <x v="174"/>
    <s v="Apr"/>
    <n v="2025"/>
    <x v="4"/>
    <x v="0"/>
    <s v="Third-Party"/>
    <x v="9"/>
    <s v="Mobile Device"/>
    <x v="1"/>
    <n v="46"/>
    <n v="0"/>
    <n v="50"/>
    <s v="No"/>
    <s v="No"/>
    <s v="Credentials"/>
  </r>
  <r>
    <x v="175"/>
    <x v="175"/>
    <s v="May"/>
    <n v="2025"/>
    <x v="7"/>
    <x v="0"/>
    <s v="Network"/>
    <x v="4"/>
    <s v="Employee Laptop"/>
    <x v="1"/>
    <n v="191"/>
    <n v="1000"/>
    <n v="10"/>
    <s v="No"/>
    <s v="No"/>
    <s v="Operational"/>
  </r>
  <r>
    <x v="176"/>
    <x v="176"/>
    <s v="May"/>
    <n v="2025"/>
    <x v="2"/>
    <x v="1"/>
    <s v="Network"/>
    <x v="9"/>
    <s v="VPN"/>
    <x v="2"/>
    <n v="87"/>
    <n v="500"/>
    <n v="2"/>
    <s v="No"/>
    <s v="No"/>
    <s v="Personal"/>
  </r>
  <r>
    <x v="177"/>
    <x v="177"/>
    <s v="May"/>
    <n v="2025"/>
    <x v="6"/>
    <x v="0"/>
    <s v="Email"/>
    <x v="0"/>
    <s v="Employee Laptop"/>
    <x v="2"/>
    <n v="55"/>
    <n v="2500"/>
    <n v="10"/>
    <s v="No"/>
    <s v="No"/>
    <s v="Credentials"/>
  </r>
  <r>
    <x v="178"/>
    <x v="178"/>
    <s v="May"/>
    <n v="2025"/>
    <x v="3"/>
    <x v="1"/>
    <s v="Web"/>
    <x v="2"/>
    <s v="Payment System"/>
    <x v="2"/>
    <n v="128"/>
    <n v="2500"/>
    <n v="250"/>
    <s v="No"/>
    <s v="No"/>
    <s v="Operational"/>
  </r>
  <r>
    <x v="179"/>
    <x v="179"/>
    <s v="May"/>
    <n v="2025"/>
    <x v="1"/>
    <x v="0"/>
    <s v="USB"/>
    <x v="2"/>
    <s v="VPN"/>
    <x v="1"/>
    <n v="57"/>
    <n v="2500"/>
    <n v="250"/>
    <s v="Yes"/>
    <s v="No"/>
    <s v="Operational"/>
  </r>
  <r>
    <x v="180"/>
    <x v="180"/>
    <s v="May"/>
    <n v="2025"/>
    <x v="7"/>
    <x v="3"/>
    <s v="Web"/>
    <x v="9"/>
    <s v="Payment System"/>
    <x v="2"/>
    <n v="79"/>
    <n v="250"/>
    <n v="100"/>
    <s v="No"/>
    <s v="No"/>
    <s v="Public"/>
  </r>
  <r>
    <x v="181"/>
    <x v="181"/>
    <s v="May"/>
    <n v="2025"/>
    <x v="2"/>
    <x v="3"/>
    <s v="Endpoint"/>
    <x v="0"/>
    <s v="Email Gateway"/>
    <x v="2"/>
    <n v="168"/>
    <n v="1000"/>
    <n v="10"/>
    <s v="No"/>
    <s v="No"/>
    <s v="Public"/>
  </r>
  <r>
    <x v="182"/>
    <x v="182"/>
    <s v="May"/>
    <n v="2025"/>
    <x v="1"/>
    <x v="0"/>
    <s v="Endpoint"/>
    <x v="8"/>
    <s v="Cloud Storage"/>
    <x v="2"/>
    <n v="65"/>
    <n v="5000"/>
    <n v="2"/>
    <s v="Yes"/>
    <s v="No"/>
    <s v="Operational"/>
  </r>
  <r>
    <x v="183"/>
    <x v="183"/>
    <s v="May"/>
    <n v="2025"/>
    <x v="0"/>
    <x v="1"/>
    <s v="Network"/>
    <x v="3"/>
    <s v="Payment System"/>
    <x v="0"/>
    <n v="14"/>
    <n v="500"/>
    <n v="10"/>
    <s v="No"/>
    <s v="No"/>
    <s v="Credentials"/>
  </r>
  <r>
    <x v="184"/>
    <x v="184"/>
    <s v="May"/>
    <n v="2025"/>
    <x v="1"/>
    <x v="3"/>
    <s v="Endpoint"/>
    <x v="9"/>
    <s v="VPN"/>
    <x v="1"/>
    <n v="68"/>
    <n v="10000"/>
    <n v="10"/>
    <s v="Yes"/>
    <s v="No"/>
    <s v="Financial"/>
  </r>
  <r>
    <x v="185"/>
    <x v="185"/>
    <s v="May"/>
    <n v="2025"/>
    <x v="5"/>
    <x v="0"/>
    <s v="USB"/>
    <x v="7"/>
    <s v="VPN"/>
    <x v="1"/>
    <n v="145"/>
    <n v="500"/>
    <n v="100"/>
    <s v="No"/>
    <s v="No"/>
    <s v="Public"/>
  </r>
  <r>
    <x v="186"/>
    <x v="186"/>
    <s v="May"/>
    <n v="2025"/>
    <x v="1"/>
    <x v="1"/>
    <s v="Endpoint"/>
    <x v="1"/>
    <s v="Payment System"/>
    <x v="1"/>
    <n v="172"/>
    <n v="25000"/>
    <n v="10"/>
    <s v="Yes"/>
    <s v="No"/>
    <s v="Credentials"/>
  </r>
  <r>
    <x v="187"/>
    <x v="187"/>
    <s v="May"/>
    <n v="2025"/>
    <x v="5"/>
    <x v="1"/>
    <s v="Web"/>
    <x v="5"/>
    <s v="Web Server"/>
    <x v="3"/>
    <n v="144"/>
    <n v="500"/>
    <n v="25"/>
    <s v="No"/>
    <s v="No"/>
    <s v="Operational"/>
  </r>
  <r>
    <x v="188"/>
    <x v="188"/>
    <s v="May"/>
    <n v="2025"/>
    <x v="2"/>
    <x v="1"/>
    <s v="USB"/>
    <x v="8"/>
    <s v="Web Server"/>
    <x v="2"/>
    <n v="87"/>
    <n v="1000"/>
    <n v="2"/>
    <s v="No"/>
    <s v="No"/>
    <s v="Credentials"/>
  </r>
  <r>
    <x v="189"/>
    <x v="189"/>
    <s v="May"/>
    <n v="2025"/>
    <x v="6"/>
    <x v="0"/>
    <s v="Email"/>
    <x v="8"/>
    <s v="Payment System"/>
    <x v="2"/>
    <n v="129"/>
    <n v="10000"/>
    <n v="10"/>
    <s v="No"/>
    <s v="No"/>
    <s v="Public"/>
  </r>
  <r>
    <x v="190"/>
    <x v="190"/>
    <s v="May"/>
    <n v="2025"/>
    <x v="7"/>
    <x v="0"/>
    <s v="Third-Party"/>
    <x v="8"/>
    <s v="VPN"/>
    <x v="2"/>
    <n v="136"/>
    <n v="250"/>
    <n v="5"/>
    <s v="No"/>
    <s v="No"/>
    <s v="Operational"/>
  </r>
  <r>
    <x v="191"/>
    <x v="191"/>
    <s v="May"/>
    <n v="2025"/>
    <x v="1"/>
    <x v="0"/>
    <s v="Cloud"/>
    <x v="1"/>
    <s v="Web Server"/>
    <x v="3"/>
    <n v="41"/>
    <n v="25000"/>
    <n v="50"/>
    <s v="Yes"/>
    <s v="No"/>
    <s v="Operational"/>
  </r>
  <r>
    <x v="192"/>
    <x v="192"/>
    <s v="May"/>
    <n v="2025"/>
    <x v="2"/>
    <x v="0"/>
    <s v="Third-Party"/>
    <x v="0"/>
    <s v="Employee Laptop"/>
    <x v="2"/>
    <n v="139"/>
    <n v="250"/>
    <n v="500"/>
    <s v="No"/>
    <s v="No"/>
    <s v="Operational"/>
  </r>
  <r>
    <x v="193"/>
    <x v="193"/>
    <s v="May"/>
    <n v="2025"/>
    <x v="5"/>
    <x v="3"/>
    <s v="Cloud"/>
    <x v="3"/>
    <s v="Payment System"/>
    <x v="2"/>
    <n v="110"/>
    <n v="25000"/>
    <n v="2"/>
    <s v="No"/>
    <s v="No"/>
    <s v="Personal"/>
  </r>
  <r>
    <x v="194"/>
    <x v="194"/>
    <s v="May"/>
    <n v="2025"/>
    <x v="0"/>
    <x v="3"/>
    <s v="Email"/>
    <x v="0"/>
    <s v="Database Server"/>
    <x v="2"/>
    <n v="141"/>
    <n v="25000"/>
    <n v="25"/>
    <s v="No"/>
    <s v="No"/>
    <s v="Operational"/>
  </r>
  <r>
    <x v="195"/>
    <x v="195"/>
    <s v="May"/>
    <n v="2025"/>
    <x v="2"/>
    <x v="0"/>
    <s v="Endpoint"/>
    <x v="4"/>
    <s v="Email Gateway"/>
    <x v="3"/>
    <n v="48"/>
    <n v="2500"/>
    <n v="250"/>
    <s v="No"/>
    <s v="No"/>
    <s v="Financial"/>
  </r>
  <r>
    <x v="196"/>
    <x v="196"/>
    <s v="May"/>
    <n v="2025"/>
    <x v="3"/>
    <x v="0"/>
    <s v="Web"/>
    <x v="2"/>
    <s v="Mobile Device"/>
    <x v="2"/>
    <n v="74"/>
    <n v="0"/>
    <n v="5"/>
    <s v="No"/>
    <s v="No"/>
    <s v="Public"/>
  </r>
  <r>
    <x v="197"/>
    <x v="197"/>
    <s v="May"/>
    <n v="2025"/>
    <x v="4"/>
    <x v="0"/>
    <s v="Cloud"/>
    <x v="1"/>
    <s v="Payment System"/>
    <x v="1"/>
    <n v="18"/>
    <n v="25000"/>
    <n v="10"/>
    <s v="No"/>
    <s v="No"/>
    <s v="Financial"/>
  </r>
  <r>
    <x v="198"/>
    <x v="198"/>
    <s v="May"/>
    <n v="2025"/>
    <x v="0"/>
    <x v="1"/>
    <s v="Network"/>
    <x v="9"/>
    <s v="Cloud Storage"/>
    <x v="0"/>
    <n v="48"/>
    <n v="25000"/>
    <n v="1"/>
    <s v="No"/>
    <s v="No"/>
    <s v="Operational"/>
  </r>
  <r>
    <x v="199"/>
    <x v="199"/>
    <s v="May"/>
    <n v="2025"/>
    <x v="1"/>
    <x v="0"/>
    <s v="USB"/>
    <x v="8"/>
    <s v="Database Server"/>
    <x v="2"/>
    <n v="63"/>
    <n v="0"/>
    <n v="500"/>
    <s v="Yes"/>
    <s v="No"/>
    <s v="Public"/>
  </r>
  <r>
    <x v="200"/>
    <x v="200"/>
    <s v="May"/>
    <n v="2025"/>
    <x v="4"/>
    <x v="3"/>
    <s v="Cloud"/>
    <x v="7"/>
    <s v="VPN"/>
    <x v="0"/>
    <n v="84"/>
    <n v="2500"/>
    <n v="1"/>
    <s v="No"/>
    <s v="No"/>
    <s v="Financial"/>
  </r>
  <r>
    <x v="201"/>
    <x v="201"/>
    <s v="May"/>
    <n v="2025"/>
    <x v="1"/>
    <x v="0"/>
    <s v="Email"/>
    <x v="3"/>
    <s v="Database Server"/>
    <x v="2"/>
    <n v="93"/>
    <n v="500"/>
    <n v="2"/>
    <s v="Yes"/>
    <s v="No"/>
    <s v="Financial"/>
  </r>
  <r>
    <x v="202"/>
    <x v="202"/>
    <s v="May"/>
    <n v="2025"/>
    <x v="2"/>
    <x v="1"/>
    <s v="USB"/>
    <x v="3"/>
    <s v="VPN"/>
    <x v="3"/>
    <n v="92"/>
    <n v="10000"/>
    <n v="10"/>
    <s v="No"/>
    <s v="No"/>
    <s v="Public"/>
  </r>
  <r>
    <x v="203"/>
    <x v="203"/>
    <s v="May"/>
    <n v="2025"/>
    <x v="5"/>
    <x v="0"/>
    <s v="USB"/>
    <x v="6"/>
    <s v="Cloud Storage"/>
    <x v="2"/>
    <n v="68"/>
    <n v="250"/>
    <n v="5"/>
    <s v="No"/>
    <s v="No"/>
    <s v="Public"/>
  </r>
  <r>
    <x v="204"/>
    <x v="204"/>
    <s v="May"/>
    <n v="2025"/>
    <x v="1"/>
    <x v="0"/>
    <s v="Cloud"/>
    <x v="8"/>
    <s v="VPN"/>
    <x v="2"/>
    <n v="24"/>
    <n v="0"/>
    <n v="250"/>
    <s v="Yes"/>
    <s v="No"/>
    <s v="Public"/>
  </r>
  <r>
    <x v="205"/>
    <x v="205"/>
    <s v="May"/>
    <n v="2025"/>
    <x v="7"/>
    <x v="0"/>
    <s v="Network"/>
    <x v="5"/>
    <s v="Employee Laptop"/>
    <x v="2"/>
    <n v="111"/>
    <n v="0"/>
    <n v="100"/>
    <s v="No"/>
    <s v="No"/>
    <s v="Financial"/>
  </r>
  <r>
    <x v="206"/>
    <x v="206"/>
    <s v="May"/>
    <n v="2025"/>
    <x v="6"/>
    <x v="0"/>
    <s v="USB"/>
    <x v="1"/>
    <s v="Cloud Storage"/>
    <x v="2"/>
    <n v="31"/>
    <n v="250"/>
    <n v="5"/>
    <s v="No"/>
    <s v="No"/>
    <s v="Personal"/>
  </r>
  <r>
    <x v="207"/>
    <x v="207"/>
    <s v="May"/>
    <n v="2025"/>
    <x v="4"/>
    <x v="0"/>
    <s v="USB"/>
    <x v="1"/>
    <s v="Database Server"/>
    <x v="2"/>
    <n v="43"/>
    <n v="2500"/>
    <n v="25"/>
    <s v="No"/>
    <s v="No"/>
    <s v="Operational"/>
  </r>
  <r>
    <x v="208"/>
    <x v="208"/>
    <s v="May"/>
    <n v="2025"/>
    <x v="4"/>
    <x v="3"/>
    <s v="Network"/>
    <x v="2"/>
    <s v="VPN"/>
    <x v="2"/>
    <n v="98"/>
    <n v="250"/>
    <n v="100"/>
    <s v="No"/>
    <s v="No"/>
    <s v="Public"/>
  </r>
  <r>
    <x v="209"/>
    <x v="209"/>
    <s v="May"/>
    <n v="2025"/>
    <x v="1"/>
    <x v="3"/>
    <s v="USB"/>
    <x v="1"/>
    <s v="Cloud Storage"/>
    <x v="2"/>
    <n v="90"/>
    <n v="0"/>
    <n v="10"/>
    <s v="Yes"/>
    <s v="No"/>
    <s v="Personal"/>
  </r>
  <r>
    <x v="210"/>
    <x v="210"/>
    <s v="May"/>
    <n v="2025"/>
    <x v="7"/>
    <x v="0"/>
    <s v="USB"/>
    <x v="8"/>
    <s v="Payment System"/>
    <x v="0"/>
    <n v="156"/>
    <n v="0"/>
    <n v="10"/>
    <s v="No"/>
    <s v="No"/>
    <s v="Public"/>
  </r>
  <r>
    <x v="211"/>
    <x v="211"/>
    <s v="Jun"/>
    <n v="2025"/>
    <x v="4"/>
    <x v="1"/>
    <s v="Email"/>
    <x v="4"/>
    <s v="VPN"/>
    <x v="2"/>
    <n v="107"/>
    <n v="1000"/>
    <n v="2"/>
    <s v="No"/>
    <s v="No"/>
    <s v="Personal"/>
  </r>
  <r>
    <x v="212"/>
    <x v="212"/>
    <s v="Jun"/>
    <n v="2025"/>
    <x v="7"/>
    <x v="3"/>
    <s v="Cloud"/>
    <x v="4"/>
    <s v="Employee Laptop"/>
    <x v="1"/>
    <n v="166"/>
    <n v="0"/>
    <n v="10"/>
    <s v="No"/>
    <s v="No"/>
    <s v="Operational"/>
  </r>
  <r>
    <x v="213"/>
    <x v="213"/>
    <s v="Jun"/>
    <n v="2025"/>
    <x v="4"/>
    <x v="3"/>
    <s v="Network"/>
    <x v="0"/>
    <s v="VPN"/>
    <x v="2"/>
    <n v="59"/>
    <n v="5000"/>
    <n v="1"/>
    <s v="No"/>
    <s v="No"/>
    <s v="Financial"/>
  </r>
  <r>
    <x v="214"/>
    <x v="214"/>
    <s v="Jun"/>
    <n v="2025"/>
    <x v="4"/>
    <x v="0"/>
    <s v="Network"/>
    <x v="3"/>
    <s v="Email Gateway"/>
    <x v="0"/>
    <n v="73"/>
    <n v="0"/>
    <n v="500"/>
    <s v="No"/>
    <s v="No"/>
    <s v="Financial"/>
  </r>
  <r>
    <x v="215"/>
    <x v="215"/>
    <s v="Jun"/>
    <n v="2025"/>
    <x v="6"/>
    <x v="3"/>
    <s v="Endpoint"/>
    <x v="2"/>
    <s v="Mobile Device"/>
    <x v="2"/>
    <n v="85"/>
    <n v="250"/>
    <n v="500"/>
    <s v="No"/>
    <s v="No"/>
    <s v="Operational"/>
  </r>
  <r>
    <x v="216"/>
    <x v="216"/>
    <s v="Jun"/>
    <n v="2025"/>
    <x v="1"/>
    <x v="1"/>
    <s v="Web"/>
    <x v="6"/>
    <s v="Mobile Device"/>
    <x v="0"/>
    <n v="124"/>
    <n v="0"/>
    <n v="2"/>
    <s v="Yes"/>
    <s v="No"/>
    <s v="Operational"/>
  </r>
  <r>
    <x v="217"/>
    <x v="217"/>
    <s v="Jun"/>
    <n v="2025"/>
    <x v="5"/>
    <x v="3"/>
    <s v="Email"/>
    <x v="0"/>
    <s v="Employee Laptop"/>
    <x v="2"/>
    <n v="75"/>
    <n v="10000"/>
    <n v="250"/>
    <s v="No"/>
    <s v="No"/>
    <s v="Operational"/>
  </r>
  <r>
    <x v="218"/>
    <x v="218"/>
    <s v="Jun"/>
    <n v="2025"/>
    <x v="0"/>
    <x v="3"/>
    <s v="Email"/>
    <x v="9"/>
    <s v="Payment System"/>
    <x v="3"/>
    <n v="50"/>
    <n v="0"/>
    <n v="100"/>
    <s v="No"/>
    <s v="No"/>
    <s v="Personal"/>
  </r>
  <r>
    <x v="219"/>
    <x v="219"/>
    <s v="Jun"/>
    <n v="2025"/>
    <x v="1"/>
    <x v="3"/>
    <s v="Endpoint"/>
    <x v="4"/>
    <s v="Email Gateway"/>
    <x v="3"/>
    <n v="13"/>
    <n v="250"/>
    <n v="50"/>
    <s v="Yes"/>
    <s v="No"/>
    <s v="Financial"/>
  </r>
  <r>
    <x v="220"/>
    <x v="220"/>
    <s v="Jun"/>
    <n v="2025"/>
    <x v="2"/>
    <x v="1"/>
    <s v="USB"/>
    <x v="0"/>
    <s v="VPN"/>
    <x v="2"/>
    <n v="105"/>
    <n v="1000"/>
    <n v="1"/>
    <s v="No"/>
    <s v="No"/>
    <s v="Credentials"/>
  </r>
  <r>
    <x v="221"/>
    <x v="221"/>
    <s v="Jun"/>
    <n v="2025"/>
    <x v="0"/>
    <x v="1"/>
    <s v="Endpoint"/>
    <x v="5"/>
    <s v="VPN"/>
    <x v="1"/>
    <n v="136"/>
    <n v="10000"/>
    <n v="2"/>
    <s v="No"/>
    <s v="No"/>
    <s v="Operational"/>
  </r>
  <r>
    <x v="222"/>
    <x v="222"/>
    <s v="Jun"/>
    <n v="2025"/>
    <x v="2"/>
    <x v="0"/>
    <s v="Cloud"/>
    <x v="0"/>
    <s v="Email Gateway"/>
    <x v="3"/>
    <n v="167"/>
    <n v="1000"/>
    <n v="10"/>
    <s v="No"/>
    <s v="No"/>
    <s v="Operational"/>
  </r>
  <r>
    <x v="223"/>
    <x v="223"/>
    <s v="Jun"/>
    <n v="2025"/>
    <x v="0"/>
    <x v="3"/>
    <s v="Endpoint"/>
    <x v="8"/>
    <s v="Web Server"/>
    <x v="2"/>
    <n v="23"/>
    <n v="25000"/>
    <n v="10"/>
    <s v="No"/>
    <s v="No"/>
    <s v="Financial"/>
  </r>
  <r>
    <x v="224"/>
    <x v="224"/>
    <s v="Jun"/>
    <n v="2025"/>
    <x v="0"/>
    <x v="3"/>
    <s v="Endpoint"/>
    <x v="6"/>
    <s v="Web Server"/>
    <x v="0"/>
    <n v="9"/>
    <n v="25000"/>
    <n v="5"/>
    <s v="No"/>
    <s v="No"/>
    <s v="Personal"/>
  </r>
  <r>
    <x v="225"/>
    <x v="225"/>
    <s v="Jun"/>
    <n v="2025"/>
    <x v="4"/>
    <x v="3"/>
    <s v="USB"/>
    <x v="1"/>
    <s v="Cloud Storage"/>
    <x v="2"/>
    <n v="109"/>
    <n v="500"/>
    <n v="100"/>
    <s v="No"/>
    <s v="No"/>
    <s v="Public"/>
  </r>
  <r>
    <x v="226"/>
    <x v="226"/>
    <s v="Jun"/>
    <n v="2025"/>
    <x v="2"/>
    <x v="1"/>
    <s v="USB"/>
    <x v="1"/>
    <s v="Web Server"/>
    <x v="1"/>
    <n v="106"/>
    <n v="1000"/>
    <n v="500"/>
    <s v="No"/>
    <s v="No"/>
    <s v="Public"/>
  </r>
  <r>
    <x v="227"/>
    <x v="227"/>
    <s v="Jun"/>
    <n v="2025"/>
    <x v="7"/>
    <x v="3"/>
    <s v="Email"/>
    <x v="0"/>
    <s v="Web Server"/>
    <x v="2"/>
    <n v="17"/>
    <n v="2500"/>
    <n v="2"/>
    <s v="No"/>
    <s v="No"/>
    <s v="Financial"/>
  </r>
  <r>
    <x v="228"/>
    <x v="228"/>
    <s v="Jun"/>
    <n v="2025"/>
    <x v="3"/>
    <x v="3"/>
    <s v="Email"/>
    <x v="1"/>
    <s v="Payment System"/>
    <x v="2"/>
    <n v="58"/>
    <n v="5000"/>
    <n v="250"/>
    <s v="No"/>
    <s v="No"/>
    <s v="Personal"/>
  </r>
  <r>
    <x v="229"/>
    <x v="229"/>
    <s v="Jun"/>
    <n v="2025"/>
    <x v="0"/>
    <x v="2"/>
    <s v="Endpoint"/>
    <x v="9"/>
    <s v="Employee Laptop"/>
    <x v="2"/>
    <n v="21"/>
    <n v="5000"/>
    <n v="250"/>
    <s v="No"/>
    <s v="Yes"/>
    <s v="Credentials"/>
  </r>
  <r>
    <x v="230"/>
    <x v="230"/>
    <s v="Jun"/>
    <n v="2025"/>
    <x v="1"/>
    <x v="1"/>
    <s v="Email"/>
    <x v="8"/>
    <s v="Database Server"/>
    <x v="2"/>
    <n v="32"/>
    <n v="5000"/>
    <n v="2"/>
    <s v="Yes"/>
    <s v="No"/>
    <s v="Credentials"/>
  </r>
  <r>
    <x v="231"/>
    <x v="231"/>
    <s v="Jun"/>
    <n v="2025"/>
    <x v="2"/>
    <x v="1"/>
    <s v="USB"/>
    <x v="7"/>
    <s v="Cloud Storage"/>
    <x v="0"/>
    <n v="61"/>
    <n v="25000"/>
    <n v="1"/>
    <s v="No"/>
    <s v="No"/>
    <s v="Credentials"/>
  </r>
  <r>
    <x v="232"/>
    <x v="232"/>
    <s v="Jun"/>
    <n v="2025"/>
    <x v="2"/>
    <x v="0"/>
    <s v="Third-Party"/>
    <x v="8"/>
    <s v="VPN"/>
    <x v="3"/>
    <n v="86"/>
    <n v="10000"/>
    <n v="1"/>
    <s v="No"/>
    <s v="No"/>
    <s v="Financial"/>
  </r>
  <r>
    <x v="233"/>
    <x v="233"/>
    <s v="Jun"/>
    <n v="2025"/>
    <x v="5"/>
    <x v="1"/>
    <s v="Third-Party"/>
    <x v="5"/>
    <s v="Database Server"/>
    <x v="1"/>
    <n v="33"/>
    <n v="0"/>
    <n v="25"/>
    <s v="No"/>
    <s v="No"/>
    <s v="Public"/>
  </r>
  <r>
    <x v="234"/>
    <x v="234"/>
    <s v="Jun"/>
    <n v="2025"/>
    <x v="0"/>
    <x v="0"/>
    <s v="Network"/>
    <x v="0"/>
    <s v="Payment System"/>
    <x v="2"/>
    <n v="53"/>
    <n v="500"/>
    <n v="1"/>
    <s v="No"/>
    <s v="No"/>
    <s v="Public"/>
  </r>
  <r>
    <x v="235"/>
    <x v="235"/>
    <s v="Jun"/>
    <n v="2025"/>
    <x v="7"/>
    <x v="0"/>
    <s v="Third-Party"/>
    <x v="7"/>
    <s v="Database Server"/>
    <x v="1"/>
    <n v="75"/>
    <n v="0"/>
    <n v="100"/>
    <s v="No"/>
    <s v="No"/>
    <s v="Personal"/>
  </r>
  <r>
    <x v="236"/>
    <x v="236"/>
    <s v="Jun"/>
    <n v="2025"/>
    <x v="7"/>
    <x v="1"/>
    <s v="Third-Party"/>
    <x v="7"/>
    <s v="Cloud Storage"/>
    <x v="2"/>
    <n v="104"/>
    <n v="2500"/>
    <n v="100"/>
    <s v="No"/>
    <s v="No"/>
    <s v="Financial"/>
  </r>
  <r>
    <x v="237"/>
    <x v="237"/>
    <s v="Jun"/>
    <n v="2025"/>
    <x v="1"/>
    <x v="3"/>
    <s v="Email"/>
    <x v="3"/>
    <s v="Payment System"/>
    <x v="0"/>
    <n v="165"/>
    <n v="0"/>
    <n v="1"/>
    <s v="Yes"/>
    <s v="No"/>
    <s v="Credentials"/>
  </r>
  <r>
    <x v="238"/>
    <x v="238"/>
    <s v="Jun"/>
    <n v="2025"/>
    <x v="5"/>
    <x v="3"/>
    <s v="Cloud"/>
    <x v="1"/>
    <s v="VPN"/>
    <x v="2"/>
    <n v="71"/>
    <n v="250"/>
    <n v="250"/>
    <s v="No"/>
    <s v="No"/>
    <s v="Public"/>
  </r>
  <r>
    <x v="239"/>
    <x v="239"/>
    <s v="Jun"/>
    <n v="2025"/>
    <x v="7"/>
    <x v="3"/>
    <s v="Cloud"/>
    <x v="2"/>
    <s v="Database Server"/>
    <x v="0"/>
    <n v="144"/>
    <n v="0"/>
    <n v="100"/>
    <s v="No"/>
    <s v="No"/>
    <s v="Personal"/>
  </r>
  <r>
    <x v="240"/>
    <x v="240"/>
    <s v="Jun"/>
    <n v="2025"/>
    <x v="2"/>
    <x v="1"/>
    <s v="Web"/>
    <x v="8"/>
    <s v="Database Server"/>
    <x v="2"/>
    <n v="100"/>
    <n v="250"/>
    <n v="10"/>
    <s v="No"/>
    <s v="No"/>
    <s v="Financial"/>
  </r>
  <r>
    <x v="241"/>
    <x v="241"/>
    <s v="Jun"/>
    <n v="2025"/>
    <x v="1"/>
    <x v="1"/>
    <s v="Endpoint"/>
    <x v="3"/>
    <s v="VPN"/>
    <x v="2"/>
    <n v="27"/>
    <n v="500"/>
    <n v="100"/>
    <s v="Yes"/>
    <s v="No"/>
    <s v="Financial"/>
  </r>
  <r>
    <x v="242"/>
    <x v="242"/>
    <s v="Jun"/>
    <n v="2025"/>
    <x v="5"/>
    <x v="3"/>
    <s v="Email"/>
    <x v="3"/>
    <s v="Cloud Storage"/>
    <x v="2"/>
    <n v="96"/>
    <n v="1000"/>
    <n v="10"/>
    <s v="No"/>
    <s v="No"/>
    <s v="Credentials"/>
  </r>
  <r>
    <x v="243"/>
    <x v="243"/>
    <s v="Jun"/>
    <n v="2025"/>
    <x v="5"/>
    <x v="1"/>
    <s v="Cloud"/>
    <x v="1"/>
    <s v="Payment System"/>
    <x v="0"/>
    <n v="105"/>
    <n v="0"/>
    <n v="500"/>
    <s v="No"/>
    <s v="No"/>
    <s v="Personal"/>
  </r>
  <r>
    <x v="244"/>
    <x v="244"/>
    <s v="Jun"/>
    <n v="2025"/>
    <x v="1"/>
    <x v="0"/>
    <s v="Network"/>
    <x v="9"/>
    <s v="Payment System"/>
    <x v="0"/>
    <n v="42"/>
    <n v="2500"/>
    <n v="5"/>
    <s v="Yes"/>
    <s v="No"/>
    <s v="Personal"/>
  </r>
  <r>
    <x v="245"/>
    <x v="245"/>
    <s v="Jun"/>
    <n v="2025"/>
    <x v="2"/>
    <x v="0"/>
    <s v="Email"/>
    <x v="9"/>
    <s v="Mobile Device"/>
    <x v="0"/>
    <n v="75"/>
    <n v="0"/>
    <n v="10"/>
    <s v="No"/>
    <s v="No"/>
    <s v="Public"/>
  </r>
  <r>
    <x v="246"/>
    <x v="246"/>
    <s v="Jun"/>
    <n v="2025"/>
    <x v="3"/>
    <x v="1"/>
    <s v="Cloud"/>
    <x v="3"/>
    <s v="Web Server"/>
    <x v="2"/>
    <n v="39"/>
    <n v="10000"/>
    <n v="250"/>
    <s v="No"/>
    <s v="No"/>
    <s v="Financial"/>
  </r>
  <r>
    <x v="247"/>
    <x v="247"/>
    <s v="Jun"/>
    <n v="2025"/>
    <x v="3"/>
    <x v="0"/>
    <s v="Cloud"/>
    <x v="4"/>
    <s v="Cloud Storage"/>
    <x v="2"/>
    <n v="172"/>
    <n v="10000"/>
    <n v="5"/>
    <s v="No"/>
    <s v="No"/>
    <s v="Operational"/>
  </r>
  <r>
    <x v="248"/>
    <x v="248"/>
    <s v="Jun"/>
    <n v="2025"/>
    <x v="0"/>
    <x v="3"/>
    <s v="Endpoint"/>
    <x v="2"/>
    <s v="Database Server"/>
    <x v="2"/>
    <n v="44"/>
    <n v="0"/>
    <n v="250"/>
    <s v="No"/>
    <s v="No"/>
    <s v="Public"/>
  </r>
  <r>
    <x v="249"/>
    <x v="249"/>
    <s v="Jun"/>
    <n v="2025"/>
    <x v="5"/>
    <x v="3"/>
    <s v="Network"/>
    <x v="0"/>
    <s v="Cloud Storage"/>
    <x v="3"/>
    <n v="28"/>
    <n v="500"/>
    <n v="25"/>
    <s v="No"/>
    <s v="No"/>
    <s v="Credentials"/>
  </r>
  <r>
    <x v="250"/>
    <x v="250"/>
    <s v="Jun"/>
    <n v="2025"/>
    <x v="2"/>
    <x v="1"/>
    <s v="Network"/>
    <x v="2"/>
    <s v="Email Gateway"/>
    <x v="2"/>
    <n v="107"/>
    <n v="250"/>
    <n v="25"/>
    <s v="No"/>
    <s v="No"/>
    <s v="Credentials"/>
  </r>
  <r>
    <x v="251"/>
    <x v="251"/>
    <s v="Jun"/>
    <n v="2025"/>
    <x v="4"/>
    <x v="3"/>
    <s v="Web"/>
    <x v="1"/>
    <s v="Payment System"/>
    <x v="2"/>
    <n v="69"/>
    <n v="250"/>
    <n v="50"/>
    <s v="No"/>
    <s v="No"/>
    <s v="Public"/>
  </r>
  <r>
    <x v="252"/>
    <x v="252"/>
    <s v="Jun"/>
    <n v="2025"/>
    <x v="0"/>
    <x v="1"/>
    <s v="Email"/>
    <x v="8"/>
    <s v="Web Server"/>
    <x v="0"/>
    <n v="49"/>
    <n v="25000"/>
    <n v="2"/>
    <s v="No"/>
    <s v="No"/>
    <s v="Public"/>
  </r>
  <r>
    <x v="253"/>
    <x v="253"/>
    <s v="Jun"/>
    <n v="2025"/>
    <x v="2"/>
    <x v="1"/>
    <s v="USB"/>
    <x v="1"/>
    <s v="Employee Laptop"/>
    <x v="0"/>
    <n v="157"/>
    <n v="2500"/>
    <n v="50"/>
    <s v="No"/>
    <s v="No"/>
    <s v="Credentials"/>
  </r>
  <r>
    <x v="254"/>
    <x v="254"/>
    <s v="Jul"/>
    <n v="2025"/>
    <x v="5"/>
    <x v="3"/>
    <s v="Cloud"/>
    <x v="3"/>
    <s v="Mobile Device"/>
    <x v="2"/>
    <n v="128"/>
    <n v="10000"/>
    <n v="250"/>
    <s v="No"/>
    <s v="No"/>
    <s v="Credentials"/>
  </r>
  <r>
    <x v="255"/>
    <x v="255"/>
    <s v="Jul"/>
    <n v="2025"/>
    <x v="1"/>
    <x v="1"/>
    <s v="Third-Party"/>
    <x v="2"/>
    <s v="Mobile Device"/>
    <x v="2"/>
    <n v="124"/>
    <n v="0"/>
    <n v="1"/>
    <s v="Yes"/>
    <s v="No"/>
    <s v="Personal"/>
  </r>
  <r>
    <x v="256"/>
    <x v="256"/>
    <s v="Jul"/>
    <n v="2025"/>
    <x v="2"/>
    <x v="1"/>
    <s v="Email"/>
    <x v="8"/>
    <s v="Employee Laptop"/>
    <x v="2"/>
    <n v="114"/>
    <n v="0"/>
    <n v="10"/>
    <s v="No"/>
    <s v="No"/>
    <s v="Financial"/>
  </r>
  <r>
    <x v="257"/>
    <x v="257"/>
    <s v="Jul"/>
    <n v="2025"/>
    <x v="1"/>
    <x v="3"/>
    <s v="Network"/>
    <x v="7"/>
    <s v="Web Server"/>
    <x v="2"/>
    <n v="90"/>
    <n v="5000"/>
    <n v="2"/>
    <s v="Yes"/>
    <s v="No"/>
    <s v="Personal"/>
  </r>
  <r>
    <x v="258"/>
    <x v="258"/>
    <s v="Jul"/>
    <n v="2025"/>
    <x v="7"/>
    <x v="0"/>
    <s v="Third-Party"/>
    <x v="2"/>
    <s v="Database Server"/>
    <x v="0"/>
    <n v="64"/>
    <n v="0"/>
    <n v="250"/>
    <s v="No"/>
    <s v="No"/>
    <s v="Credentials"/>
  </r>
  <r>
    <x v="259"/>
    <x v="259"/>
    <s v="Jul"/>
    <n v="2025"/>
    <x v="2"/>
    <x v="0"/>
    <s v="USB"/>
    <x v="9"/>
    <s v="Cloud Storage"/>
    <x v="2"/>
    <n v="149"/>
    <n v="10000"/>
    <n v="1"/>
    <s v="No"/>
    <s v="No"/>
    <s v="Operational"/>
  </r>
  <r>
    <x v="260"/>
    <x v="260"/>
    <s v="Jul"/>
    <n v="2025"/>
    <x v="2"/>
    <x v="1"/>
    <s v="Cloud"/>
    <x v="5"/>
    <s v="VPN"/>
    <x v="0"/>
    <n v="167"/>
    <n v="250"/>
    <n v="5"/>
    <s v="No"/>
    <s v="No"/>
    <s v="Credentials"/>
  </r>
  <r>
    <x v="261"/>
    <x v="261"/>
    <s v="Jul"/>
    <n v="2025"/>
    <x v="4"/>
    <x v="1"/>
    <s v="Email"/>
    <x v="9"/>
    <s v="VPN"/>
    <x v="0"/>
    <n v="42"/>
    <n v="10000"/>
    <n v="5"/>
    <s v="No"/>
    <s v="No"/>
    <s v="Public"/>
  </r>
  <r>
    <x v="262"/>
    <x v="262"/>
    <s v="Jul"/>
    <n v="2025"/>
    <x v="7"/>
    <x v="0"/>
    <s v="Email"/>
    <x v="4"/>
    <s v="VPN"/>
    <x v="0"/>
    <n v="119"/>
    <n v="500"/>
    <n v="50"/>
    <s v="No"/>
    <s v="No"/>
    <s v="Operational"/>
  </r>
  <r>
    <x v="263"/>
    <x v="263"/>
    <s v="Jul"/>
    <n v="2025"/>
    <x v="4"/>
    <x v="0"/>
    <s v="Cloud"/>
    <x v="3"/>
    <s v="Mobile Device"/>
    <x v="0"/>
    <n v="106"/>
    <n v="500"/>
    <n v="250"/>
    <s v="No"/>
    <s v="No"/>
    <s v="Operational"/>
  </r>
  <r>
    <x v="264"/>
    <x v="264"/>
    <s v="Jul"/>
    <n v="2025"/>
    <x v="6"/>
    <x v="3"/>
    <s v="Network"/>
    <x v="8"/>
    <s v="VPN"/>
    <x v="0"/>
    <n v="49"/>
    <n v="0"/>
    <n v="50"/>
    <s v="No"/>
    <s v="No"/>
    <s v="Personal"/>
  </r>
  <r>
    <x v="265"/>
    <x v="265"/>
    <s v="Jul"/>
    <n v="2025"/>
    <x v="3"/>
    <x v="1"/>
    <s v="USB"/>
    <x v="1"/>
    <s v="Mobile Device"/>
    <x v="0"/>
    <n v="8"/>
    <n v="2500"/>
    <n v="5"/>
    <s v="No"/>
    <s v="No"/>
    <s v="Credentials"/>
  </r>
  <r>
    <x v="266"/>
    <x v="266"/>
    <s v="Jul"/>
    <n v="2025"/>
    <x v="0"/>
    <x v="2"/>
    <s v="USB"/>
    <x v="0"/>
    <s v="Database Server"/>
    <x v="2"/>
    <n v="33"/>
    <n v="0"/>
    <n v="2"/>
    <s v="No"/>
    <s v="Yes"/>
    <s v="Public"/>
  </r>
  <r>
    <x v="267"/>
    <x v="267"/>
    <s v="Jul"/>
    <n v="2025"/>
    <x v="5"/>
    <x v="1"/>
    <s v="USB"/>
    <x v="5"/>
    <s v="Database Server"/>
    <x v="2"/>
    <n v="348"/>
    <n v="25000"/>
    <n v="10"/>
    <s v="No"/>
    <s v="No"/>
    <s v="Public"/>
  </r>
  <r>
    <x v="268"/>
    <x v="268"/>
    <s v="Jul"/>
    <n v="2025"/>
    <x v="2"/>
    <x v="0"/>
    <s v="Web"/>
    <x v="4"/>
    <s v="Web Server"/>
    <x v="3"/>
    <n v="128"/>
    <n v="0"/>
    <n v="100"/>
    <s v="No"/>
    <s v="No"/>
    <s v="Operational"/>
  </r>
  <r>
    <x v="269"/>
    <x v="269"/>
    <s v="Jul"/>
    <n v="2025"/>
    <x v="7"/>
    <x v="0"/>
    <s v="Cloud"/>
    <x v="8"/>
    <s v="Database Server"/>
    <x v="2"/>
    <n v="15"/>
    <n v="5000"/>
    <n v="100"/>
    <s v="No"/>
    <s v="No"/>
    <s v="Financial"/>
  </r>
  <r>
    <x v="270"/>
    <x v="270"/>
    <s v="Jul"/>
    <n v="2025"/>
    <x v="4"/>
    <x v="0"/>
    <s v="Cloud"/>
    <x v="6"/>
    <s v="Database Server"/>
    <x v="1"/>
    <n v="28"/>
    <n v="500"/>
    <n v="500"/>
    <s v="No"/>
    <s v="No"/>
    <s v="Public"/>
  </r>
  <r>
    <x v="271"/>
    <x v="271"/>
    <s v="Jul"/>
    <n v="2025"/>
    <x v="1"/>
    <x v="3"/>
    <s v="Email"/>
    <x v="9"/>
    <s v="Cloud Storage"/>
    <x v="3"/>
    <n v="4"/>
    <n v="5000"/>
    <n v="50"/>
    <s v="Yes"/>
    <s v="No"/>
    <s v="Credentials"/>
  </r>
  <r>
    <x v="272"/>
    <x v="272"/>
    <s v="Jul"/>
    <n v="2025"/>
    <x v="1"/>
    <x v="1"/>
    <s v="Endpoint"/>
    <x v="7"/>
    <s v="Email Gateway"/>
    <x v="2"/>
    <n v="133"/>
    <n v="0"/>
    <n v="100"/>
    <s v="Yes"/>
    <s v="No"/>
    <s v="Public"/>
  </r>
  <r>
    <x v="273"/>
    <x v="273"/>
    <s v="Jul"/>
    <n v="2025"/>
    <x v="1"/>
    <x v="0"/>
    <s v="Endpoint"/>
    <x v="1"/>
    <s v="Email Gateway"/>
    <x v="2"/>
    <n v="13"/>
    <n v="5000"/>
    <n v="5"/>
    <s v="Yes"/>
    <s v="No"/>
    <s v="Public"/>
  </r>
  <r>
    <x v="274"/>
    <x v="274"/>
    <s v="Jul"/>
    <n v="2025"/>
    <x v="7"/>
    <x v="1"/>
    <s v="Third-Party"/>
    <x v="6"/>
    <s v="Mobile Device"/>
    <x v="2"/>
    <n v="91"/>
    <n v="2500"/>
    <n v="25"/>
    <s v="No"/>
    <s v="No"/>
    <s v="Personal"/>
  </r>
  <r>
    <x v="275"/>
    <x v="275"/>
    <s v="Jul"/>
    <n v="2025"/>
    <x v="3"/>
    <x v="2"/>
    <s v="Endpoint"/>
    <x v="0"/>
    <s v="Payment System"/>
    <x v="1"/>
    <n v="72"/>
    <n v="2500"/>
    <n v="100"/>
    <s v="No"/>
    <s v="Yes"/>
    <s v="Public"/>
  </r>
  <r>
    <x v="276"/>
    <x v="276"/>
    <s v="Jul"/>
    <n v="2025"/>
    <x v="2"/>
    <x v="1"/>
    <s v="Network"/>
    <x v="3"/>
    <s v="Mobile Device"/>
    <x v="1"/>
    <n v="71"/>
    <n v="1000"/>
    <n v="50"/>
    <s v="No"/>
    <s v="No"/>
    <s v="Operational"/>
  </r>
  <r>
    <x v="277"/>
    <x v="277"/>
    <s v="Jul"/>
    <n v="2025"/>
    <x v="4"/>
    <x v="3"/>
    <s v="Endpoint"/>
    <x v="5"/>
    <s v="Payment System"/>
    <x v="3"/>
    <n v="71"/>
    <n v="500"/>
    <n v="100"/>
    <s v="No"/>
    <s v="No"/>
    <s v="Credentials"/>
  </r>
  <r>
    <x v="278"/>
    <x v="278"/>
    <s v="Jul"/>
    <n v="2025"/>
    <x v="5"/>
    <x v="1"/>
    <s v="Email"/>
    <x v="9"/>
    <s v="Cloud Storage"/>
    <x v="2"/>
    <n v="246"/>
    <n v="2500"/>
    <n v="500"/>
    <s v="No"/>
    <s v="No"/>
    <s v="Personal"/>
  </r>
  <r>
    <x v="279"/>
    <x v="279"/>
    <s v="Jul"/>
    <n v="2025"/>
    <x v="1"/>
    <x v="1"/>
    <s v="Third-Party"/>
    <x v="3"/>
    <s v="Email Gateway"/>
    <x v="0"/>
    <n v="210"/>
    <n v="5000"/>
    <n v="10"/>
    <s v="Yes"/>
    <s v="No"/>
    <s v="Credentials"/>
  </r>
  <r>
    <x v="280"/>
    <x v="280"/>
    <s v="Jul"/>
    <n v="2025"/>
    <x v="1"/>
    <x v="0"/>
    <s v="Web"/>
    <x v="5"/>
    <s v="Mobile Device"/>
    <x v="2"/>
    <n v="189"/>
    <n v="0"/>
    <n v="5"/>
    <s v="Yes"/>
    <s v="No"/>
    <s v="Operational"/>
  </r>
  <r>
    <x v="281"/>
    <x v="281"/>
    <s v="Jul"/>
    <n v="2025"/>
    <x v="5"/>
    <x v="3"/>
    <s v="Network"/>
    <x v="4"/>
    <s v="Mobile Device"/>
    <x v="1"/>
    <n v="95"/>
    <n v="500"/>
    <n v="500"/>
    <s v="No"/>
    <s v="No"/>
    <s v="Credentials"/>
  </r>
  <r>
    <x v="282"/>
    <x v="282"/>
    <s v="Jul"/>
    <n v="2025"/>
    <x v="3"/>
    <x v="3"/>
    <s v="Email"/>
    <x v="5"/>
    <s v="VPN"/>
    <x v="3"/>
    <n v="190"/>
    <n v="500"/>
    <n v="50"/>
    <s v="No"/>
    <s v="No"/>
    <s v="Personal"/>
  </r>
  <r>
    <x v="283"/>
    <x v="283"/>
    <s v="Jul"/>
    <n v="2025"/>
    <x v="2"/>
    <x v="1"/>
    <s v="Third-Party"/>
    <x v="5"/>
    <s v="VPN"/>
    <x v="2"/>
    <n v="58"/>
    <n v="25000"/>
    <n v="100"/>
    <s v="No"/>
    <s v="No"/>
    <s v="Credentials"/>
  </r>
  <r>
    <x v="284"/>
    <x v="284"/>
    <s v="Jul"/>
    <n v="2025"/>
    <x v="4"/>
    <x v="0"/>
    <s v="Email"/>
    <x v="2"/>
    <s v="Cloud Storage"/>
    <x v="2"/>
    <n v="148"/>
    <n v="2500"/>
    <n v="250"/>
    <s v="No"/>
    <s v="No"/>
    <s v="Public"/>
  </r>
  <r>
    <x v="285"/>
    <x v="285"/>
    <s v="Jul"/>
    <n v="2025"/>
    <x v="1"/>
    <x v="0"/>
    <s v="Web"/>
    <x v="0"/>
    <s v="Database Server"/>
    <x v="0"/>
    <n v="79"/>
    <n v="0"/>
    <n v="2"/>
    <s v="Yes"/>
    <s v="No"/>
    <s v="Credentials"/>
  </r>
  <r>
    <x v="286"/>
    <x v="286"/>
    <s v="Jul"/>
    <n v="2025"/>
    <x v="7"/>
    <x v="3"/>
    <s v="Third-Party"/>
    <x v="5"/>
    <s v="Email Gateway"/>
    <x v="0"/>
    <n v="76"/>
    <n v="0"/>
    <n v="100"/>
    <s v="No"/>
    <s v="No"/>
    <s v="Financial"/>
  </r>
  <r>
    <x v="287"/>
    <x v="287"/>
    <s v="Jul"/>
    <n v="2025"/>
    <x v="2"/>
    <x v="3"/>
    <s v="USB"/>
    <x v="7"/>
    <s v="Employee Laptop"/>
    <x v="1"/>
    <n v="92"/>
    <n v="250"/>
    <n v="25"/>
    <s v="No"/>
    <s v="No"/>
    <s v="Financial"/>
  </r>
  <r>
    <x v="288"/>
    <x v="288"/>
    <s v="Jul"/>
    <n v="2025"/>
    <x v="3"/>
    <x v="2"/>
    <s v="Web"/>
    <x v="5"/>
    <s v="Database Server"/>
    <x v="2"/>
    <n v="56"/>
    <n v="5000"/>
    <n v="1"/>
    <s v="No"/>
    <s v="Yes"/>
    <s v="Credentials"/>
  </r>
  <r>
    <x v="289"/>
    <x v="289"/>
    <s v="Jul"/>
    <n v="2025"/>
    <x v="5"/>
    <x v="0"/>
    <s v="Email"/>
    <x v="3"/>
    <s v="Database Server"/>
    <x v="2"/>
    <n v="14"/>
    <n v="500"/>
    <n v="5"/>
    <s v="No"/>
    <s v="No"/>
    <s v="Personal"/>
  </r>
  <r>
    <x v="290"/>
    <x v="290"/>
    <s v="Jul"/>
    <n v="2025"/>
    <x v="4"/>
    <x v="0"/>
    <s v="Third-Party"/>
    <x v="6"/>
    <s v="VPN"/>
    <x v="2"/>
    <n v="52"/>
    <n v="5000"/>
    <n v="25"/>
    <s v="No"/>
    <s v="No"/>
    <s v="Public"/>
  </r>
  <r>
    <x v="291"/>
    <x v="291"/>
    <s v="Jul"/>
    <n v="2025"/>
    <x v="1"/>
    <x v="3"/>
    <s v="Network"/>
    <x v="2"/>
    <s v="Web Server"/>
    <x v="2"/>
    <n v="13"/>
    <n v="0"/>
    <n v="1"/>
    <s v="Yes"/>
    <s v="No"/>
    <s v="Financial"/>
  </r>
  <r>
    <x v="292"/>
    <x v="292"/>
    <s v="Jul"/>
    <n v="2025"/>
    <x v="0"/>
    <x v="3"/>
    <s v="Endpoint"/>
    <x v="3"/>
    <s v="Employee Laptop"/>
    <x v="0"/>
    <n v="63"/>
    <n v="0"/>
    <n v="2"/>
    <s v="No"/>
    <s v="No"/>
    <s v="Financial"/>
  </r>
  <r>
    <x v="293"/>
    <x v="293"/>
    <s v="Aug"/>
    <n v="2025"/>
    <x v="5"/>
    <x v="1"/>
    <s v="Web"/>
    <x v="9"/>
    <s v="Payment System"/>
    <x v="2"/>
    <n v="27"/>
    <n v="25000"/>
    <n v="2"/>
    <s v="No"/>
    <s v="No"/>
    <s v="Credentials"/>
  </r>
  <r>
    <x v="294"/>
    <x v="294"/>
    <s v="Aug"/>
    <n v="2025"/>
    <x v="0"/>
    <x v="1"/>
    <s v="Network"/>
    <x v="6"/>
    <s v="Mobile Device"/>
    <x v="3"/>
    <n v="74"/>
    <n v="10000"/>
    <n v="500"/>
    <s v="No"/>
    <s v="No"/>
    <s v="Operational"/>
  </r>
  <r>
    <x v="295"/>
    <x v="295"/>
    <s v="Aug"/>
    <n v="2025"/>
    <x v="4"/>
    <x v="1"/>
    <s v="Endpoint"/>
    <x v="4"/>
    <s v="Employee Laptop"/>
    <x v="1"/>
    <n v="39"/>
    <n v="10000"/>
    <n v="500"/>
    <s v="No"/>
    <s v="No"/>
    <s v="Operational"/>
  </r>
  <r>
    <x v="296"/>
    <x v="296"/>
    <s v="Aug"/>
    <n v="2025"/>
    <x v="1"/>
    <x v="1"/>
    <s v="Third-Party"/>
    <x v="2"/>
    <s v="VPN"/>
    <x v="2"/>
    <n v="120"/>
    <n v="0"/>
    <n v="250"/>
    <s v="Yes"/>
    <s v="No"/>
    <s v="Financial"/>
  </r>
  <r>
    <x v="297"/>
    <x v="297"/>
    <s v="Aug"/>
    <n v="2025"/>
    <x v="7"/>
    <x v="1"/>
    <s v="Email"/>
    <x v="7"/>
    <s v="Payment System"/>
    <x v="1"/>
    <n v="61"/>
    <n v="2500"/>
    <n v="2"/>
    <s v="No"/>
    <s v="No"/>
    <s v="Operational"/>
  </r>
  <r>
    <x v="298"/>
    <x v="298"/>
    <s v="Aug"/>
    <n v="2025"/>
    <x v="6"/>
    <x v="3"/>
    <s v="Third-Party"/>
    <x v="1"/>
    <s v="Email Gateway"/>
    <x v="2"/>
    <n v="21"/>
    <n v="2500"/>
    <n v="250"/>
    <s v="No"/>
    <s v="No"/>
    <s v="Operational"/>
  </r>
  <r>
    <x v="299"/>
    <x v="299"/>
    <s v="Aug"/>
    <n v="2025"/>
    <x v="6"/>
    <x v="2"/>
    <s v="Third-Party"/>
    <x v="5"/>
    <s v="Mobile Device"/>
    <x v="1"/>
    <n v="133"/>
    <n v="0"/>
    <n v="100"/>
    <s v="No"/>
    <s v="Yes"/>
    <s v="Personal"/>
  </r>
  <r>
    <x v="300"/>
    <x v="300"/>
    <s v="Aug"/>
    <n v="2025"/>
    <x v="2"/>
    <x v="1"/>
    <s v="Network"/>
    <x v="7"/>
    <s v="Payment System"/>
    <x v="2"/>
    <n v="58"/>
    <n v="2500"/>
    <n v="5"/>
    <s v="No"/>
    <s v="No"/>
    <s v="Financial"/>
  </r>
  <r>
    <x v="301"/>
    <x v="301"/>
    <s v="Aug"/>
    <n v="2025"/>
    <x v="5"/>
    <x v="0"/>
    <s v="Endpoint"/>
    <x v="1"/>
    <s v="Database Server"/>
    <x v="1"/>
    <n v="68"/>
    <n v="250"/>
    <n v="50"/>
    <s v="No"/>
    <s v="No"/>
    <s v="Public"/>
  </r>
  <r>
    <x v="302"/>
    <x v="302"/>
    <s v="Aug"/>
    <n v="2025"/>
    <x v="2"/>
    <x v="1"/>
    <s v="Email"/>
    <x v="8"/>
    <s v="Employee Laptop"/>
    <x v="0"/>
    <n v="61"/>
    <n v="10000"/>
    <n v="5"/>
    <s v="No"/>
    <s v="No"/>
    <s v="Personal"/>
  </r>
  <r>
    <x v="303"/>
    <x v="303"/>
    <s v="Aug"/>
    <n v="2025"/>
    <x v="0"/>
    <x v="1"/>
    <s v="Email"/>
    <x v="2"/>
    <s v="Mobile Device"/>
    <x v="1"/>
    <n v="63"/>
    <n v="0"/>
    <n v="50"/>
    <s v="No"/>
    <s v="No"/>
    <s v="Operational"/>
  </r>
  <r>
    <x v="304"/>
    <x v="304"/>
    <s v="Aug"/>
    <n v="2025"/>
    <x v="1"/>
    <x v="0"/>
    <s v="Web"/>
    <x v="8"/>
    <s v="Database Server"/>
    <x v="1"/>
    <n v="49"/>
    <n v="500"/>
    <n v="100"/>
    <s v="Yes"/>
    <s v="No"/>
    <s v="Credentials"/>
  </r>
  <r>
    <x v="305"/>
    <x v="305"/>
    <s v="Aug"/>
    <n v="2025"/>
    <x v="4"/>
    <x v="3"/>
    <s v="Email"/>
    <x v="7"/>
    <s v="VPN"/>
    <x v="2"/>
    <n v="139"/>
    <n v="25000"/>
    <n v="25"/>
    <s v="No"/>
    <s v="No"/>
    <s v="Operational"/>
  </r>
  <r>
    <x v="306"/>
    <x v="306"/>
    <s v="Aug"/>
    <n v="2025"/>
    <x v="1"/>
    <x v="0"/>
    <s v="USB"/>
    <x v="4"/>
    <s v="Payment System"/>
    <x v="2"/>
    <n v="59"/>
    <n v="2500"/>
    <n v="500"/>
    <s v="Yes"/>
    <s v="No"/>
    <s v="Operational"/>
  </r>
  <r>
    <x v="307"/>
    <x v="307"/>
    <s v="Aug"/>
    <n v="2025"/>
    <x v="1"/>
    <x v="0"/>
    <s v="Endpoint"/>
    <x v="8"/>
    <s v="VPN"/>
    <x v="2"/>
    <n v="292"/>
    <n v="250"/>
    <n v="1"/>
    <s v="Yes"/>
    <s v="No"/>
    <s v="Operational"/>
  </r>
  <r>
    <x v="308"/>
    <x v="308"/>
    <s v="Aug"/>
    <n v="2025"/>
    <x v="2"/>
    <x v="3"/>
    <s v="Email"/>
    <x v="7"/>
    <s v="Database Server"/>
    <x v="2"/>
    <n v="15"/>
    <n v="10000"/>
    <n v="100"/>
    <s v="No"/>
    <s v="No"/>
    <s v="Financial"/>
  </r>
  <r>
    <x v="309"/>
    <x v="309"/>
    <s v="Aug"/>
    <n v="2025"/>
    <x v="1"/>
    <x v="3"/>
    <s v="Cloud"/>
    <x v="5"/>
    <s v="Mobile Device"/>
    <x v="2"/>
    <n v="99"/>
    <n v="500"/>
    <n v="2"/>
    <s v="Yes"/>
    <s v="No"/>
    <s v="Financial"/>
  </r>
  <r>
    <x v="310"/>
    <x v="310"/>
    <s v="Aug"/>
    <n v="2025"/>
    <x v="4"/>
    <x v="1"/>
    <s v="USB"/>
    <x v="3"/>
    <s v="Cloud Storage"/>
    <x v="2"/>
    <n v="31"/>
    <n v="10000"/>
    <n v="5"/>
    <s v="No"/>
    <s v="No"/>
    <s v="Financial"/>
  </r>
  <r>
    <x v="311"/>
    <x v="311"/>
    <s v="Aug"/>
    <n v="2025"/>
    <x v="2"/>
    <x v="3"/>
    <s v="Network"/>
    <x v="3"/>
    <s v="Cloud Storage"/>
    <x v="3"/>
    <n v="87"/>
    <n v="1000"/>
    <n v="50"/>
    <s v="No"/>
    <s v="No"/>
    <s v="Operational"/>
  </r>
  <r>
    <x v="312"/>
    <x v="312"/>
    <s v="Aug"/>
    <n v="2025"/>
    <x v="1"/>
    <x v="1"/>
    <s v="Third-Party"/>
    <x v="4"/>
    <s v="Cloud Storage"/>
    <x v="3"/>
    <n v="26"/>
    <n v="25000"/>
    <n v="100"/>
    <s v="Yes"/>
    <s v="No"/>
    <s v="Operational"/>
  </r>
  <r>
    <x v="313"/>
    <x v="313"/>
    <s v="Aug"/>
    <n v="2025"/>
    <x v="4"/>
    <x v="2"/>
    <s v="Endpoint"/>
    <x v="4"/>
    <s v="Payment System"/>
    <x v="0"/>
    <n v="25"/>
    <n v="2500"/>
    <n v="500"/>
    <s v="No"/>
    <s v="Yes"/>
    <s v="Public"/>
  </r>
  <r>
    <x v="314"/>
    <x v="314"/>
    <s v="Aug"/>
    <n v="2025"/>
    <x v="7"/>
    <x v="3"/>
    <s v="Network"/>
    <x v="4"/>
    <s v="Mobile Device"/>
    <x v="2"/>
    <n v="38"/>
    <n v="2500"/>
    <n v="250"/>
    <s v="No"/>
    <s v="No"/>
    <s v="Operational"/>
  </r>
  <r>
    <x v="315"/>
    <x v="315"/>
    <s v="Aug"/>
    <n v="2025"/>
    <x v="6"/>
    <x v="3"/>
    <s v="Email"/>
    <x v="6"/>
    <s v="Cloud Storage"/>
    <x v="0"/>
    <n v="37"/>
    <n v="10000"/>
    <n v="1"/>
    <s v="No"/>
    <s v="No"/>
    <s v="Personal"/>
  </r>
  <r>
    <x v="316"/>
    <x v="316"/>
    <s v="Aug"/>
    <n v="2025"/>
    <x v="2"/>
    <x v="0"/>
    <s v="Network"/>
    <x v="9"/>
    <s v="Email Gateway"/>
    <x v="1"/>
    <n v="33"/>
    <n v="2500"/>
    <n v="5"/>
    <s v="No"/>
    <s v="No"/>
    <s v="Public"/>
  </r>
  <r>
    <x v="317"/>
    <x v="317"/>
    <s v="Aug"/>
    <n v="2025"/>
    <x v="1"/>
    <x v="2"/>
    <s v="Endpoint"/>
    <x v="4"/>
    <s v="Employee Laptop"/>
    <x v="0"/>
    <n v="41"/>
    <n v="2500"/>
    <n v="2"/>
    <s v="Yes"/>
    <s v="Yes"/>
    <s v="Operational"/>
  </r>
  <r>
    <x v="318"/>
    <x v="318"/>
    <s v="Aug"/>
    <n v="2025"/>
    <x v="1"/>
    <x v="3"/>
    <s v="Network"/>
    <x v="2"/>
    <s v="Email Gateway"/>
    <x v="0"/>
    <n v="82"/>
    <n v="10000"/>
    <n v="1"/>
    <s v="Yes"/>
    <s v="No"/>
    <s v="Public"/>
  </r>
  <r>
    <x v="319"/>
    <x v="319"/>
    <s v="Aug"/>
    <n v="2025"/>
    <x v="1"/>
    <x v="0"/>
    <s v="Email"/>
    <x v="5"/>
    <s v="Payment System"/>
    <x v="2"/>
    <n v="82"/>
    <n v="0"/>
    <n v="5"/>
    <s v="Yes"/>
    <s v="No"/>
    <s v="Financial"/>
  </r>
  <r>
    <x v="320"/>
    <x v="320"/>
    <s v="Aug"/>
    <n v="2025"/>
    <x v="2"/>
    <x v="1"/>
    <s v="USB"/>
    <x v="1"/>
    <s v="Mobile Device"/>
    <x v="0"/>
    <n v="48"/>
    <n v="2500"/>
    <n v="10"/>
    <s v="No"/>
    <s v="No"/>
    <s v="Credentials"/>
  </r>
  <r>
    <x v="321"/>
    <x v="321"/>
    <s v="Aug"/>
    <n v="2025"/>
    <x v="2"/>
    <x v="0"/>
    <s v="Endpoint"/>
    <x v="3"/>
    <s v="Email Gateway"/>
    <x v="2"/>
    <n v="68"/>
    <n v="1000"/>
    <n v="100"/>
    <s v="No"/>
    <s v="No"/>
    <s v="Personal"/>
  </r>
  <r>
    <x v="322"/>
    <x v="322"/>
    <s v="Aug"/>
    <n v="2025"/>
    <x v="2"/>
    <x v="2"/>
    <s v="Endpoint"/>
    <x v="5"/>
    <s v="Web Server"/>
    <x v="2"/>
    <n v="71"/>
    <n v="1000"/>
    <n v="25"/>
    <s v="No"/>
    <s v="Yes"/>
    <s v="Operational"/>
  </r>
  <r>
    <x v="323"/>
    <x v="323"/>
    <s v="Aug"/>
    <n v="2025"/>
    <x v="3"/>
    <x v="2"/>
    <s v="Email"/>
    <x v="7"/>
    <s v="VPN"/>
    <x v="3"/>
    <n v="42"/>
    <n v="2500"/>
    <n v="100"/>
    <s v="No"/>
    <s v="Yes"/>
    <s v="Financial"/>
  </r>
  <r>
    <x v="324"/>
    <x v="324"/>
    <s v="Aug"/>
    <n v="2025"/>
    <x v="5"/>
    <x v="1"/>
    <s v="USB"/>
    <x v="2"/>
    <s v="Cloud Storage"/>
    <x v="0"/>
    <n v="118"/>
    <n v="10000"/>
    <n v="250"/>
    <s v="No"/>
    <s v="No"/>
    <s v="Operational"/>
  </r>
  <r>
    <x v="325"/>
    <x v="325"/>
    <s v="Aug"/>
    <n v="2025"/>
    <x v="0"/>
    <x v="3"/>
    <s v="Web"/>
    <x v="6"/>
    <s v="VPN"/>
    <x v="3"/>
    <n v="34"/>
    <n v="0"/>
    <n v="25"/>
    <s v="No"/>
    <s v="No"/>
    <s v="Public"/>
  </r>
  <r>
    <x v="326"/>
    <x v="326"/>
    <s v="Aug"/>
    <n v="2025"/>
    <x v="1"/>
    <x v="3"/>
    <s v="Web"/>
    <x v="4"/>
    <s v="Payment System"/>
    <x v="2"/>
    <n v="136"/>
    <n v="500"/>
    <n v="500"/>
    <s v="Yes"/>
    <s v="No"/>
    <s v="Financial"/>
  </r>
  <r>
    <x v="327"/>
    <x v="327"/>
    <s v="Aug"/>
    <n v="2025"/>
    <x v="7"/>
    <x v="3"/>
    <s v="Endpoint"/>
    <x v="3"/>
    <s v="Cloud Storage"/>
    <x v="0"/>
    <n v="191"/>
    <n v="0"/>
    <n v="25"/>
    <s v="No"/>
    <s v="No"/>
    <s v="Financial"/>
  </r>
  <r>
    <x v="328"/>
    <x v="328"/>
    <s v="Aug"/>
    <n v="2025"/>
    <x v="6"/>
    <x v="0"/>
    <s v="Network"/>
    <x v="8"/>
    <s v="VPN"/>
    <x v="2"/>
    <n v="160"/>
    <n v="500"/>
    <n v="25"/>
    <s v="No"/>
    <s v="No"/>
    <s v="Credentials"/>
  </r>
  <r>
    <x v="329"/>
    <x v="329"/>
    <s v="Aug"/>
    <n v="2025"/>
    <x v="1"/>
    <x v="3"/>
    <s v="Third-Party"/>
    <x v="3"/>
    <s v="Payment System"/>
    <x v="1"/>
    <n v="11"/>
    <n v="0"/>
    <n v="25"/>
    <s v="Yes"/>
    <s v="No"/>
    <s v="Public"/>
  </r>
  <r>
    <x v="330"/>
    <x v="330"/>
    <s v="Aug"/>
    <n v="2025"/>
    <x v="1"/>
    <x v="0"/>
    <s v="Network"/>
    <x v="0"/>
    <s v="Email Gateway"/>
    <x v="2"/>
    <n v="20"/>
    <n v="500"/>
    <n v="500"/>
    <s v="Yes"/>
    <s v="No"/>
    <s v="Personal"/>
  </r>
  <r>
    <x v="331"/>
    <x v="331"/>
    <s v="Aug"/>
    <n v="2025"/>
    <x v="1"/>
    <x v="3"/>
    <s v="Cloud"/>
    <x v="3"/>
    <s v="VPN"/>
    <x v="3"/>
    <n v="131"/>
    <n v="250"/>
    <n v="100"/>
    <s v="Yes"/>
    <s v="No"/>
    <s v="Operational"/>
  </r>
  <r>
    <x v="332"/>
    <x v="332"/>
    <s v="Sep"/>
    <n v="2025"/>
    <x v="0"/>
    <x v="1"/>
    <s v="Cloud"/>
    <x v="5"/>
    <s v="Payment System"/>
    <x v="0"/>
    <n v="63"/>
    <n v="500"/>
    <n v="25"/>
    <s v="No"/>
    <s v="No"/>
    <s v="Personal"/>
  </r>
  <r>
    <x v="333"/>
    <x v="333"/>
    <s v="Sep"/>
    <n v="2025"/>
    <x v="5"/>
    <x v="3"/>
    <s v="Web"/>
    <x v="5"/>
    <s v="Email Gateway"/>
    <x v="1"/>
    <n v="38"/>
    <n v="0"/>
    <n v="10"/>
    <s v="No"/>
    <s v="No"/>
    <s v="Public"/>
  </r>
  <r>
    <x v="334"/>
    <x v="334"/>
    <s v="Sep"/>
    <n v="2025"/>
    <x v="2"/>
    <x v="0"/>
    <s v="Cloud"/>
    <x v="7"/>
    <s v="Payment System"/>
    <x v="2"/>
    <n v="20"/>
    <n v="0"/>
    <n v="10"/>
    <s v="No"/>
    <s v="No"/>
    <s v="Personal"/>
  </r>
  <r>
    <x v="335"/>
    <x v="335"/>
    <s v="Sep"/>
    <n v="2025"/>
    <x v="1"/>
    <x v="3"/>
    <s v="USB"/>
    <x v="4"/>
    <s v="Email Gateway"/>
    <x v="2"/>
    <n v="56"/>
    <n v="500"/>
    <n v="50"/>
    <s v="Yes"/>
    <s v="No"/>
    <s v="Personal"/>
  </r>
  <r>
    <x v="336"/>
    <x v="336"/>
    <s v="Sep"/>
    <n v="2025"/>
    <x v="7"/>
    <x v="3"/>
    <s v="Endpoint"/>
    <x v="7"/>
    <s v="Cloud Storage"/>
    <x v="2"/>
    <n v="35"/>
    <n v="25000"/>
    <n v="25"/>
    <s v="No"/>
    <s v="No"/>
    <s v="Operational"/>
  </r>
  <r>
    <x v="337"/>
    <x v="337"/>
    <s v="Sep"/>
    <n v="2025"/>
    <x v="2"/>
    <x v="0"/>
    <s v="Third-Party"/>
    <x v="0"/>
    <s v="Payment System"/>
    <x v="2"/>
    <n v="105"/>
    <n v="0"/>
    <n v="5"/>
    <s v="No"/>
    <s v="No"/>
    <s v="Credentials"/>
  </r>
  <r>
    <x v="338"/>
    <x v="338"/>
    <s v="Sep"/>
    <n v="2025"/>
    <x v="2"/>
    <x v="0"/>
    <s v="Endpoint"/>
    <x v="4"/>
    <s v="Payment System"/>
    <x v="3"/>
    <n v="38"/>
    <n v="2500"/>
    <n v="50"/>
    <s v="No"/>
    <s v="No"/>
    <s v="Public"/>
  </r>
  <r>
    <x v="339"/>
    <x v="339"/>
    <s v="Sep"/>
    <n v="2025"/>
    <x v="1"/>
    <x v="0"/>
    <s v="Network"/>
    <x v="5"/>
    <s v="Employee Laptop"/>
    <x v="0"/>
    <n v="60"/>
    <n v="500"/>
    <n v="10"/>
    <s v="Yes"/>
    <s v="No"/>
    <s v="Operational"/>
  </r>
  <r>
    <x v="340"/>
    <x v="340"/>
    <s v="Sep"/>
    <n v="2025"/>
    <x v="6"/>
    <x v="0"/>
    <s v="Third-Party"/>
    <x v="2"/>
    <s v="Web Server"/>
    <x v="2"/>
    <n v="169"/>
    <n v="25000"/>
    <n v="250"/>
    <s v="No"/>
    <s v="No"/>
    <s v="Personal"/>
  </r>
  <r>
    <x v="341"/>
    <x v="341"/>
    <s v="Sep"/>
    <n v="2025"/>
    <x v="0"/>
    <x v="3"/>
    <s v="Cloud"/>
    <x v="6"/>
    <s v="Web Server"/>
    <x v="2"/>
    <n v="59"/>
    <n v="1000"/>
    <n v="50"/>
    <s v="No"/>
    <s v="No"/>
    <s v="Financial"/>
  </r>
  <r>
    <x v="342"/>
    <x v="342"/>
    <s v="Sep"/>
    <n v="2025"/>
    <x v="2"/>
    <x v="0"/>
    <s v="Endpoint"/>
    <x v="3"/>
    <s v="Cloud Storage"/>
    <x v="2"/>
    <n v="40"/>
    <n v="0"/>
    <n v="25"/>
    <s v="No"/>
    <s v="No"/>
    <s v="Public"/>
  </r>
  <r>
    <x v="343"/>
    <x v="343"/>
    <s v="Sep"/>
    <n v="2025"/>
    <x v="0"/>
    <x v="0"/>
    <s v="USB"/>
    <x v="7"/>
    <s v="Cloud Storage"/>
    <x v="3"/>
    <n v="232"/>
    <n v="0"/>
    <n v="500"/>
    <s v="No"/>
    <s v="No"/>
    <s v="Personal"/>
  </r>
  <r>
    <x v="344"/>
    <x v="344"/>
    <s v="Sep"/>
    <n v="2025"/>
    <x v="1"/>
    <x v="1"/>
    <s v="Cloud"/>
    <x v="1"/>
    <s v="Cloud Storage"/>
    <x v="3"/>
    <n v="47"/>
    <n v="250"/>
    <n v="1"/>
    <s v="Yes"/>
    <s v="No"/>
    <s v="Financial"/>
  </r>
  <r>
    <x v="345"/>
    <x v="345"/>
    <s v="Sep"/>
    <n v="2025"/>
    <x v="5"/>
    <x v="2"/>
    <s v="USB"/>
    <x v="8"/>
    <s v="Web Server"/>
    <x v="2"/>
    <n v="78"/>
    <n v="0"/>
    <n v="250"/>
    <s v="No"/>
    <s v="Yes"/>
    <s v="Personal"/>
  </r>
  <r>
    <x v="346"/>
    <x v="346"/>
    <s v="Sep"/>
    <n v="2025"/>
    <x v="6"/>
    <x v="1"/>
    <s v="Network"/>
    <x v="6"/>
    <s v="Payment System"/>
    <x v="2"/>
    <n v="96"/>
    <n v="2500"/>
    <n v="1"/>
    <s v="No"/>
    <s v="No"/>
    <s v="Financial"/>
  </r>
  <r>
    <x v="347"/>
    <x v="347"/>
    <s v="Sep"/>
    <n v="2025"/>
    <x v="7"/>
    <x v="2"/>
    <s v="Network"/>
    <x v="7"/>
    <s v="Database Server"/>
    <x v="2"/>
    <n v="90"/>
    <n v="250"/>
    <n v="1"/>
    <s v="No"/>
    <s v="Yes"/>
    <s v="Operational"/>
  </r>
  <r>
    <x v="348"/>
    <x v="348"/>
    <s v="Sep"/>
    <n v="2025"/>
    <x v="4"/>
    <x v="1"/>
    <s v="Endpoint"/>
    <x v="4"/>
    <s v="Payment System"/>
    <x v="2"/>
    <n v="89"/>
    <n v="10000"/>
    <n v="500"/>
    <s v="No"/>
    <s v="No"/>
    <s v="Personal"/>
  </r>
  <r>
    <x v="349"/>
    <x v="349"/>
    <s v="Sep"/>
    <n v="2025"/>
    <x v="2"/>
    <x v="0"/>
    <s v="Web"/>
    <x v="2"/>
    <s v="Database Server"/>
    <x v="3"/>
    <n v="59"/>
    <n v="5000"/>
    <n v="5"/>
    <s v="No"/>
    <s v="No"/>
    <s v="Financial"/>
  </r>
  <r>
    <x v="350"/>
    <x v="350"/>
    <s v="Sep"/>
    <n v="2025"/>
    <x v="3"/>
    <x v="0"/>
    <s v="USB"/>
    <x v="1"/>
    <s v="Mobile Device"/>
    <x v="0"/>
    <n v="83"/>
    <n v="500"/>
    <n v="500"/>
    <s v="No"/>
    <s v="No"/>
    <s v="Credentials"/>
  </r>
  <r>
    <x v="351"/>
    <x v="351"/>
    <s v="Sep"/>
    <n v="2025"/>
    <x v="7"/>
    <x v="1"/>
    <s v="USB"/>
    <x v="7"/>
    <s v="Database Server"/>
    <x v="2"/>
    <n v="52"/>
    <n v="250"/>
    <n v="250"/>
    <s v="No"/>
    <s v="No"/>
    <s v="Credentials"/>
  </r>
  <r>
    <x v="352"/>
    <x v="352"/>
    <s v="Sep"/>
    <n v="2025"/>
    <x v="1"/>
    <x v="0"/>
    <s v="Email"/>
    <x v="7"/>
    <s v="Database Server"/>
    <x v="2"/>
    <n v="48"/>
    <n v="0"/>
    <n v="250"/>
    <s v="Yes"/>
    <s v="No"/>
    <s v="Operational"/>
  </r>
  <r>
    <x v="353"/>
    <x v="353"/>
    <s v="Sep"/>
    <n v="2025"/>
    <x v="4"/>
    <x v="0"/>
    <s v="Endpoint"/>
    <x v="8"/>
    <s v="Database Server"/>
    <x v="3"/>
    <n v="25"/>
    <n v="0"/>
    <n v="2"/>
    <s v="No"/>
    <s v="No"/>
    <s v="Public"/>
  </r>
  <r>
    <x v="354"/>
    <x v="354"/>
    <s v="Sep"/>
    <n v="2025"/>
    <x v="5"/>
    <x v="0"/>
    <s v="Network"/>
    <x v="7"/>
    <s v="VPN"/>
    <x v="1"/>
    <n v="231"/>
    <n v="0"/>
    <n v="100"/>
    <s v="No"/>
    <s v="No"/>
    <s v="Credentials"/>
  </r>
  <r>
    <x v="355"/>
    <x v="355"/>
    <s v="Sep"/>
    <n v="2025"/>
    <x v="6"/>
    <x v="0"/>
    <s v="Web"/>
    <x v="2"/>
    <s v="VPN"/>
    <x v="2"/>
    <n v="149"/>
    <n v="2500"/>
    <n v="2"/>
    <s v="No"/>
    <s v="No"/>
    <s v="Financial"/>
  </r>
  <r>
    <x v="356"/>
    <x v="356"/>
    <s v="Sep"/>
    <n v="2025"/>
    <x v="1"/>
    <x v="2"/>
    <s v="Third-Party"/>
    <x v="1"/>
    <s v="Payment System"/>
    <x v="2"/>
    <n v="37"/>
    <n v="0"/>
    <n v="250"/>
    <s v="Yes"/>
    <s v="Yes"/>
    <s v="Public"/>
  </r>
  <r>
    <x v="357"/>
    <x v="357"/>
    <s v="Sep"/>
    <n v="2025"/>
    <x v="1"/>
    <x v="0"/>
    <s v="Network"/>
    <x v="7"/>
    <s v="Database Server"/>
    <x v="2"/>
    <n v="109"/>
    <n v="5000"/>
    <n v="5"/>
    <s v="Yes"/>
    <s v="No"/>
    <s v="Operational"/>
  </r>
  <r>
    <x v="358"/>
    <x v="358"/>
    <s v="Sep"/>
    <n v="2025"/>
    <x v="5"/>
    <x v="3"/>
    <s v="Network"/>
    <x v="4"/>
    <s v="Payment System"/>
    <x v="1"/>
    <n v="25"/>
    <n v="2500"/>
    <n v="5"/>
    <s v="No"/>
    <s v="No"/>
    <s v="Public"/>
  </r>
  <r>
    <x v="359"/>
    <x v="359"/>
    <s v="Sep"/>
    <n v="2025"/>
    <x v="4"/>
    <x v="0"/>
    <s v="Third-Party"/>
    <x v="5"/>
    <s v="Employee Laptop"/>
    <x v="1"/>
    <n v="48"/>
    <n v="0"/>
    <n v="10"/>
    <s v="No"/>
    <s v="No"/>
    <s v="Public"/>
  </r>
  <r>
    <x v="360"/>
    <x v="360"/>
    <s v="Sep"/>
    <n v="2025"/>
    <x v="1"/>
    <x v="0"/>
    <s v="Network"/>
    <x v="5"/>
    <s v="Mobile Device"/>
    <x v="3"/>
    <n v="40"/>
    <n v="250"/>
    <n v="25"/>
    <s v="Yes"/>
    <s v="No"/>
    <s v="Operational"/>
  </r>
  <r>
    <x v="361"/>
    <x v="361"/>
    <s v="Sep"/>
    <n v="2025"/>
    <x v="5"/>
    <x v="0"/>
    <s v="Cloud"/>
    <x v="7"/>
    <s v="VPN"/>
    <x v="2"/>
    <n v="59"/>
    <n v="1000"/>
    <n v="250"/>
    <s v="No"/>
    <s v="No"/>
    <s v="Operational"/>
  </r>
  <r>
    <x v="362"/>
    <x v="362"/>
    <s v="Sep"/>
    <n v="2025"/>
    <x v="4"/>
    <x v="3"/>
    <s v="Email"/>
    <x v="3"/>
    <s v="VPN"/>
    <x v="0"/>
    <n v="6"/>
    <n v="250"/>
    <n v="1"/>
    <s v="No"/>
    <s v="No"/>
    <s v="Public"/>
  </r>
  <r>
    <x v="363"/>
    <x v="363"/>
    <s v="Sep"/>
    <n v="2025"/>
    <x v="4"/>
    <x v="1"/>
    <s v="Network"/>
    <x v="9"/>
    <s v="Cloud Storage"/>
    <x v="0"/>
    <n v="150"/>
    <n v="0"/>
    <n v="100"/>
    <s v="No"/>
    <s v="No"/>
    <s v="Personal"/>
  </r>
  <r>
    <x v="364"/>
    <x v="364"/>
    <s v="Sep"/>
    <n v="2025"/>
    <x v="5"/>
    <x v="0"/>
    <s v="USB"/>
    <x v="1"/>
    <s v="Email Gateway"/>
    <x v="2"/>
    <n v="117"/>
    <n v="25000"/>
    <n v="2"/>
    <s v="No"/>
    <s v="No"/>
    <s v="Operational"/>
  </r>
  <r>
    <x v="365"/>
    <x v="365"/>
    <s v="Sep"/>
    <n v="2025"/>
    <x v="0"/>
    <x v="0"/>
    <s v="Network"/>
    <x v="6"/>
    <s v="VPN"/>
    <x v="1"/>
    <n v="101"/>
    <n v="1000"/>
    <n v="100"/>
    <s v="No"/>
    <s v="No"/>
    <s v="Public"/>
  </r>
  <r>
    <x v="366"/>
    <x v="366"/>
    <s v="Sep"/>
    <n v="2025"/>
    <x v="0"/>
    <x v="1"/>
    <s v="Third-Party"/>
    <x v="4"/>
    <s v="Email Gateway"/>
    <x v="1"/>
    <n v="247"/>
    <n v="0"/>
    <n v="50"/>
    <s v="No"/>
    <s v="No"/>
    <s v="Personal"/>
  </r>
  <r>
    <x v="367"/>
    <x v="367"/>
    <s v="Sep"/>
    <n v="2025"/>
    <x v="2"/>
    <x v="0"/>
    <s v="Network"/>
    <x v="6"/>
    <s v="Payment System"/>
    <x v="2"/>
    <n v="54"/>
    <n v="500"/>
    <n v="50"/>
    <s v="No"/>
    <s v="No"/>
    <s v="Operational"/>
  </r>
  <r>
    <x v="368"/>
    <x v="368"/>
    <s v="Sep"/>
    <n v="2025"/>
    <x v="0"/>
    <x v="3"/>
    <s v="Network"/>
    <x v="8"/>
    <s v="Payment System"/>
    <x v="2"/>
    <n v="85"/>
    <n v="250"/>
    <n v="1"/>
    <s v="No"/>
    <s v="No"/>
    <s v="Operational"/>
  </r>
  <r>
    <x v="369"/>
    <x v="369"/>
    <s v="Sep"/>
    <n v="2025"/>
    <x v="2"/>
    <x v="0"/>
    <s v="Third-Party"/>
    <x v="7"/>
    <s v="Web Server"/>
    <x v="2"/>
    <n v="45"/>
    <n v="500"/>
    <n v="25"/>
    <s v="No"/>
    <s v="No"/>
    <s v="Public"/>
  </r>
  <r>
    <x v="370"/>
    <x v="370"/>
    <s v="Sep"/>
    <n v="2025"/>
    <x v="1"/>
    <x v="0"/>
    <s v="Third-Party"/>
    <x v="7"/>
    <s v="Employee Laptop"/>
    <x v="2"/>
    <n v="65"/>
    <n v="5000"/>
    <n v="50"/>
    <s v="Yes"/>
    <s v="No"/>
    <s v="Public"/>
  </r>
  <r>
    <x v="371"/>
    <x v="371"/>
    <s v="Oct"/>
    <n v="2025"/>
    <x v="3"/>
    <x v="0"/>
    <s v="Endpoint"/>
    <x v="1"/>
    <s v="Database Server"/>
    <x v="1"/>
    <n v="128"/>
    <n v="0"/>
    <n v="250"/>
    <s v="No"/>
    <s v="No"/>
    <s v="Public"/>
  </r>
  <r>
    <x v="372"/>
    <x v="372"/>
    <s v="Oct"/>
    <n v="2025"/>
    <x v="2"/>
    <x v="0"/>
    <s v="Network"/>
    <x v="0"/>
    <s v="Web Server"/>
    <x v="2"/>
    <n v="166"/>
    <n v="10000"/>
    <n v="100"/>
    <s v="No"/>
    <s v="No"/>
    <s v="Credentials"/>
  </r>
  <r>
    <x v="373"/>
    <x v="373"/>
    <s v="Oct"/>
    <n v="2025"/>
    <x v="4"/>
    <x v="0"/>
    <s v="Cloud"/>
    <x v="0"/>
    <s v="VPN"/>
    <x v="2"/>
    <n v="80"/>
    <n v="0"/>
    <n v="1"/>
    <s v="No"/>
    <s v="No"/>
    <s v="Credentials"/>
  </r>
  <r>
    <x v="374"/>
    <x v="374"/>
    <s v="Oct"/>
    <n v="2025"/>
    <x v="1"/>
    <x v="3"/>
    <s v="Endpoint"/>
    <x v="3"/>
    <s v="Email Gateway"/>
    <x v="0"/>
    <n v="164"/>
    <n v="0"/>
    <n v="500"/>
    <s v="Yes"/>
    <s v="No"/>
    <s v="Operational"/>
  </r>
  <r>
    <x v="375"/>
    <x v="375"/>
    <s v="Oct"/>
    <n v="2025"/>
    <x v="1"/>
    <x v="0"/>
    <s v="USB"/>
    <x v="1"/>
    <s v="Cloud Storage"/>
    <x v="1"/>
    <n v="23"/>
    <n v="10000"/>
    <n v="25"/>
    <s v="Yes"/>
    <s v="No"/>
    <s v="Personal"/>
  </r>
  <r>
    <x v="376"/>
    <x v="376"/>
    <s v="Oct"/>
    <n v="2025"/>
    <x v="1"/>
    <x v="0"/>
    <s v="Web"/>
    <x v="0"/>
    <s v="Employee Laptop"/>
    <x v="2"/>
    <n v="111"/>
    <n v="5000"/>
    <n v="2"/>
    <s v="Yes"/>
    <s v="No"/>
    <s v="Operational"/>
  </r>
  <r>
    <x v="377"/>
    <x v="377"/>
    <s v="Oct"/>
    <n v="2025"/>
    <x v="0"/>
    <x v="0"/>
    <s v="Network"/>
    <x v="9"/>
    <s v="Cloud Storage"/>
    <x v="1"/>
    <n v="46"/>
    <n v="25000"/>
    <n v="25"/>
    <s v="No"/>
    <s v="No"/>
    <s v="Financial"/>
  </r>
  <r>
    <x v="378"/>
    <x v="378"/>
    <s v="Oct"/>
    <n v="2025"/>
    <x v="0"/>
    <x v="1"/>
    <s v="USB"/>
    <x v="8"/>
    <s v="Mobile Device"/>
    <x v="2"/>
    <n v="118"/>
    <n v="25000"/>
    <n v="10"/>
    <s v="No"/>
    <s v="No"/>
    <s v="Personal"/>
  </r>
  <r>
    <x v="379"/>
    <x v="379"/>
    <s v="Oct"/>
    <n v="2025"/>
    <x v="7"/>
    <x v="1"/>
    <s v="Web"/>
    <x v="5"/>
    <s v="Cloud Storage"/>
    <x v="3"/>
    <n v="122"/>
    <n v="5000"/>
    <n v="1"/>
    <s v="No"/>
    <s v="No"/>
    <s v="Credentials"/>
  </r>
  <r>
    <x v="380"/>
    <x v="380"/>
    <s v="Oct"/>
    <n v="2025"/>
    <x v="4"/>
    <x v="2"/>
    <s v="Cloud"/>
    <x v="4"/>
    <s v="Database Server"/>
    <x v="0"/>
    <n v="71"/>
    <n v="25000"/>
    <n v="5"/>
    <s v="No"/>
    <s v="Yes"/>
    <s v="Operational"/>
  </r>
  <r>
    <x v="381"/>
    <x v="381"/>
    <s v="Oct"/>
    <n v="2025"/>
    <x v="5"/>
    <x v="0"/>
    <s v="Cloud"/>
    <x v="5"/>
    <s v="Employee Laptop"/>
    <x v="2"/>
    <n v="194"/>
    <n v="250"/>
    <n v="1"/>
    <s v="No"/>
    <s v="No"/>
    <s v="Operational"/>
  </r>
  <r>
    <x v="382"/>
    <x v="382"/>
    <s v="Oct"/>
    <n v="2025"/>
    <x v="7"/>
    <x v="1"/>
    <s v="Email"/>
    <x v="6"/>
    <s v="Payment System"/>
    <x v="3"/>
    <n v="37"/>
    <n v="5000"/>
    <n v="25"/>
    <s v="No"/>
    <s v="No"/>
    <s v="Operational"/>
  </r>
  <r>
    <x v="383"/>
    <x v="383"/>
    <s v="Oct"/>
    <n v="2025"/>
    <x v="0"/>
    <x v="0"/>
    <s v="Cloud"/>
    <x v="0"/>
    <s v="Mobile Device"/>
    <x v="2"/>
    <n v="221"/>
    <n v="500"/>
    <n v="5"/>
    <s v="No"/>
    <s v="No"/>
    <s v="Personal"/>
  </r>
  <r>
    <x v="384"/>
    <x v="384"/>
    <s v="Oct"/>
    <n v="2025"/>
    <x v="2"/>
    <x v="3"/>
    <s v="Email"/>
    <x v="0"/>
    <s v="Cloud Storage"/>
    <x v="3"/>
    <n v="179"/>
    <n v="25000"/>
    <n v="1"/>
    <s v="No"/>
    <s v="No"/>
    <s v="Personal"/>
  </r>
  <r>
    <x v="385"/>
    <x v="385"/>
    <s v="Oct"/>
    <n v="2025"/>
    <x v="3"/>
    <x v="3"/>
    <s v="Third-Party"/>
    <x v="1"/>
    <s v="Email Gateway"/>
    <x v="1"/>
    <n v="42"/>
    <n v="1000"/>
    <n v="10"/>
    <s v="No"/>
    <s v="No"/>
    <s v="Personal"/>
  </r>
  <r>
    <x v="386"/>
    <x v="386"/>
    <s v="Oct"/>
    <n v="2025"/>
    <x v="6"/>
    <x v="0"/>
    <s v="Cloud"/>
    <x v="4"/>
    <s v="VPN"/>
    <x v="1"/>
    <n v="167"/>
    <n v="250"/>
    <n v="500"/>
    <s v="No"/>
    <s v="No"/>
    <s v="Operational"/>
  </r>
  <r>
    <x v="387"/>
    <x v="387"/>
    <s v="Oct"/>
    <n v="2025"/>
    <x v="1"/>
    <x v="1"/>
    <s v="Email"/>
    <x v="0"/>
    <s v="Employee Laptop"/>
    <x v="3"/>
    <n v="62"/>
    <n v="10000"/>
    <n v="1"/>
    <s v="Yes"/>
    <s v="No"/>
    <s v="Personal"/>
  </r>
  <r>
    <x v="388"/>
    <x v="388"/>
    <s v="Oct"/>
    <n v="2025"/>
    <x v="1"/>
    <x v="3"/>
    <s v="Third-Party"/>
    <x v="8"/>
    <s v="VPN"/>
    <x v="1"/>
    <n v="59"/>
    <n v="0"/>
    <n v="10"/>
    <s v="Yes"/>
    <s v="No"/>
    <s v="Personal"/>
  </r>
  <r>
    <x v="389"/>
    <x v="389"/>
    <s v="Oct"/>
    <n v="2025"/>
    <x v="4"/>
    <x v="0"/>
    <s v="Cloud"/>
    <x v="6"/>
    <s v="VPN"/>
    <x v="2"/>
    <n v="65"/>
    <n v="5000"/>
    <n v="1"/>
    <s v="No"/>
    <s v="No"/>
    <s v="Operational"/>
  </r>
  <r>
    <x v="390"/>
    <x v="390"/>
    <s v="Oct"/>
    <n v="2025"/>
    <x v="5"/>
    <x v="0"/>
    <s v="Network"/>
    <x v="1"/>
    <s v="Database Server"/>
    <x v="2"/>
    <n v="242"/>
    <n v="25000"/>
    <n v="10"/>
    <s v="No"/>
    <s v="No"/>
    <s v="Operational"/>
  </r>
  <r>
    <x v="391"/>
    <x v="391"/>
    <s v="Oct"/>
    <n v="2025"/>
    <x v="1"/>
    <x v="1"/>
    <s v="Network"/>
    <x v="0"/>
    <s v="Web Server"/>
    <x v="2"/>
    <n v="146"/>
    <n v="0"/>
    <n v="500"/>
    <s v="Yes"/>
    <s v="No"/>
    <s v="Personal"/>
  </r>
  <r>
    <x v="392"/>
    <x v="392"/>
    <s v="Oct"/>
    <n v="2025"/>
    <x v="1"/>
    <x v="1"/>
    <s v="USB"/>
    <x v="2"/>
    <s v="Database Server"/>
    <x v="3"/>
    <n v="154"/>
    <n v="1000"/>
    <n v="500"/>
    <s v="Yes"/>
    <s v="No"/>
    <s v="Personal"/>
  </r>
  <r>
    <x v="393"/>
    <x v="393"/>
    <s v="Oct"/>
    <n v="2025"/>
    <x v="4"/>
    <x v="1"/>
    <s v="Network"/>
    <x v="3"/>
    <s v="Database Server"/>
    <x v="2"/>
    <n v="65"/>
    <n v="250"/>
    <n v="100"/>
    <s v="No"/>
    <s v="No"/>
    <s v="Operational"/>
  </r>
  <r>
    <x v="394"/>
    <x v="394"/>
    <s v="Oct"/>
    <n v="2025"/>
    <x v="1"/>
    <x v="2"/>
    <s v="Endpoint"/>
    <x v="7"/>
    <s v="Web Server"/>
    <x v="2"/>
    <n v="123"/>
    <n v="0"/>
    <n v="250"/>
    <s v="Yes"/>
    <s v="Yes"/>
    <s v="Credentials"/>
  </r>
  <r>
    <x v="395"/>
    <x v="395"/>
    <s v="Oct"/>
    <n v="2025"/>
    <x v="5"/>
    <x v="3"/>
    <s v="Cloud"/>
    <x v="2"/>
    <s v="Mobile Device"/>
    <x v="1"/>
    <n v="47"/>
    <n v="0"/>
    <n v="1"/>
    <s v="No"/>
    <s v="No"/>
    <s v="Financial"/>
  </r>
  <r>
    <x v="396"/>
    <x v="396"/>
    <s v="Oct"/>
    <n v="2025"/>
    <x v="1"/>
    <x v="1"/>
    <s v="USB"/>
    <x v="0"/>
    <s v="Email Gateway"/>
    <x v="0"/>
    <n v="27"/>
    <n v="500"/>
    <n v="1"/>
    <s v="Yes"/>
    <s v="No"/>
    <s v="Public"/>
  </r>
  <r>
    <x v="397"/>
    <x v="397"/>
    <s v="Oct"/>
    <n v="2025"/>
    <x v="2"/>
    <x v="0"/>
    <s v="USB"/>
    <x v="8"/>
    <s v="Cloud Storage"/>
    <x v="2"/>
    <n v="73"/>
    <n v="5000"/>
    <n v="1"/>
    <s v="No"/>
    <s v="No"/>
    <s v="Public"/>
  </r>
  <r>
    <x v="398"/>
    <x v="398"/>
    <s v="Oct"/>
    <n v="2025"/>
    <x v="1"/>
    <x v="0"/>
    <s v="Cloud"/>
    <x v="1"/>
    <s v="Database Server"/>
    <x v="3"/>
    <n v="100"/>
    <n v="10000"/>
    <n v="5"/>
    <s v="Yes"/>
    <s v="No"/>
    <s v="Financial"/>
  </r>
  <r>
    <x v="399"/>
    <x v="399"/>
    <s v="Oct"/>
    <n v="2025"/>
    <x v="1"/>
    <x v="0"/>
    <s v="Endpoint"/>
    <x v="1"/>
    <s v="Employee Laptop"/>
    <x v="3"/>
    <n v="122"/>
    <n v="250"/>
    <n v="100"/>
    <s v="Yes"/>
    <s v="No"/>
    <s v="Public"/>
  </r>
  <r>
    <x v="400"/>
    <x v="400"/>
    <s v="Oct"/>
    <n v="2025"/>
    <x v="2"/>
    <x v="0"/>
    <s v="Cloud"/>
    <x v="8"/>
    <s v="Employee Laptop"/>
    <x v="3"/>
    <n v="33"/>
    <n v="2500"/>
    <n v="1"/>
    <s v="No"/>
    <s v="No"/>
    <s v="Operational"/>
  </r>
  <r>
    <x v="401"/>
    <x v="401"/>
    <s v="Oct"/>
    <n v="2025"/>
    <x v="1"/>
    <x v="0"/>
    <s v="Web"/>
    <x v="9"/>
    <s v="Mobile Device"/>
    <x v="2"/>
    <n v="95"/>
    <n v="0"/>
    <n v="100"/>
    <s v="Yes"/>
    <s v="No"/>
    <s v="Credentials"/>
  </r>
  <r>
    <x v="402"/>
    <x v="402"/>
    <s v="Oct"/>
    <n v="2025"/>
    <x v="1"/>
    <x v="0"/>
    <s v="Network"/>
    <x v="0"/>
    <s v="Database Server"/>
    <x v="2"/>
    <n v="69"/>
    <n v="1000"/>
    <n v="2"/>
    <s v="Yes"/>
    <s v="No"/>
    <s v="Operational"/>
  </r>
  <r>
    <x v="403"/>
    <x v="403"/>
    <s v="Oct"/>
    <n v="2025"/>
    <x v="5"/>
    <x v="1"/>
    <s v="Network"/>
    <x v="9"/>
    <s v="Web Server"/>
    <x v="2"/>
    <n v="134"/>
    <n v="1000"/>
    <n v="1"/>
    <s v="No"/>
    <s v="No"/>
    <s v="Personal"/>
  </r>
  <r>
    <x v="404"/>
    <x v="404"/>
    <s v="Oct"/>
    <n v="2025"/>
    <x v="2"/>
    <x v="0"/>
    <s v="USB"/>
    <x v="2"/>
    <s v="Cloud Storage"/>
    <x v="2"/>
    <n v="47"/>
    <n v="2500"/>
    <n v="2"/>
    <s v="No"/>
    <s v="No"/>
    <s v="Public"/>
  </r>
  <r>
    <x v="405"/>
    <x v="405"/>
    <s v="Oct"/>
    <n v="2025"/>
    <x v="4"/>
    <x v="3"/>
    <s v="Email"/>
    <x v="9"/>
    <s v="Payment System"/>
    <x v="2"/>
    <n v="26"/>
    <n v="25000"/>
    <n v="1"/>
    <s v="No"/>
    <s v="No"/>
    <s v="Personal"/>
  </r>
  <r>
    <x v="406"/>
    <x v="406"/>
    <s v="Oct"/>
    <n v="2025"/>
    <x v="5"/>
    <x v="0"/>
    <s v="Web"/>
    <x v="1"/>
    <s v="Mobile Device"/>
    <x v="3"/>
    <n v="30"/>
    <n v="5000"/>
    <n v="500"/>
    <s v="No"/>
    <s v="No"/>
    <s v="Public"/>
  </r>
  <r>
    <x v="407"/>
    <x v="407"/>
    <s v="Oct"/>
    <n v="2025"/>
    <x v="2"/>
    <x v="1"/>
    <s v="USB"/>
    <x v="9"/>
    <s v="Database Server"/>
    <x v="2"/>
    <n v="88"/>
    <n v="250"/>
    <n v="100"/>
    <s v="No"/>
    <s v="No"/>
    <s v="Operational"/>
  </r>
  <r>
    <x v="408"/>
    <x v="408"/>
    <s v="Oct"/>
    <n v="2025"/>
    <x v="1"/>
    <x v="2"/>
    <s v="Endpoint"/>
    <x v="8"/>
    <s v="Mobile Device"/>
    <x v="2"/>
    <n v="40"/>
    <n v="25000"/>
    <n v="2"/>
    <s v="Yes"/>
    <s v="Yes"/>
    <s v="Operational"/>
  </r>
  <r>
    <x v="409"/>
    <x v="409"/>
    <s v="Oct"/>
    <n v="2025"/>
    <x v="2"/>
    <x v="3"/>
    <s v="Third-Party"/>
    <x v="0"/>
    <s v="Cloud Storage"/>
    <x v="1"/>
    <n v="154"/>
    <n v="1000"/>
    <n v="5"/>
    <s v="No"/>
    <s v="No"/>
    <s v="Public"/>
  </r>
  <r>
    <x v="410"/>
    <x v="410"/>
    <s v="Oct"/>
    <n v="2025"/>
    <x v="1"/>
    <x v="2"/>
    <s v="Third-Party"/>
    <x v="3"/>
    <s v="VPN"/>
    <x v="1"/>
    <n v="99"/>
    <n v="250"/>
    <n v="100"/>
    <s v="Yes"/>
    <s v="Yes"/>
    <s v="Public"/>
  </r>
  <r>
    <x v="411"/>
    <x v="411"/>
    <s v="Nov"/>
    <n v="2025"/>
    <x v="4"/>
    <x v="0"/>
    <s v="Network"/>
    <x v="8"/>
    <s v="Payment System"/>
    <x v="0"/>
    <n v="108"/>
    <n v="2500"/>
    <n v="250"/>
    <s v="No"/>
    <s v="No"/>
    <s v="Personal"/>
  </r>
  <r>
    <x v="412"/>
    <x v="412"/>
    <s v="Nov"/>
    <n v="2025"/>
    <x v="1"/>
    <x v="0"/>
    <s v="Network"/>
    <x v="2"/>
    <s v="Email Gateway"/>
    <x v="0"/>
    <n v="30"/>
    <n v="10000"/>
    <n v="50"/>
    <s v="Yes"/>
    <s v="No"/>
    <s v="Credentials"/>
  </r>
  <r>
    <x v="413"/>
    <x v="413"/>
    <s v="Nov"/>
    <n v="2025"/>
    <x v="1"/>
    <x v="1"/>
    <s v="Email"/>
    <x v="0"/>
    <s v="Cloud Storage"/>
    <x v="1"/>
    <n v="154"/>
    <n v="10000"/>
    <n v="2"/>
    <s v="Yes"/>
    <s v="No"/>
    <s v="Financial"/>
  </r>
  <r>
    <x v="414"/>
    <x v="414"/>
    <s v="Nov"/>
    <n v="2025"/>
    <x v="1"/>
    <x v="0"/>
    <s v="Web"/>
    <x v="7"/>
    <s v="Cloud Storage"/>
    <x v="1"/>
    <n v="57"/>
    <n v="2500"/>
    <n v="50"/>
    <s v="Yes"/>
    <s v="No"/>
    <s v="Financial"/>
  </r>
  <r>
    <x v="415"/>
    <x v="415"/>
    <s v="Nov"/>
    <n v="2025"/>
    <x v="1"/>
    <x v="1"/>
    <s v="Network"/>
    <x v="4"/>
    <s v="Web Server"/>
    <x v="0"/>
    <n v="188"/>
    <n v="25000"/>
    <n v="100"/>
    <s v="Yes"/>
    <s v="No"/>
    <s v="Credentials"/>
  </r>
  <r>
    <x v="416"/>
    <x v="416"/>
    <s v="Nov"/>
    <n v="2025"/>
    <x v="0"/>
    <x v="1"/>
    <s v="Third-Party"/>
    <x v="5"/>
    <s v="Mobile Device"/>
    <x v="2"/>
    <n v="38"/>
    <n v="0"/>
    <n v="10"/>
    <s v="No"/>
    <s v="No"/>
    <s v="Operational"/>
  </r>
  <r>
    <x v="417"/>
    <x v="417"/>
    <s v="Nov"/>
    <n v="2025"/>
    <x v="0"/>
    <x v="1"/>
    <s v="Web"/>
    <x v="4"/>
    <s v="Payment System"/>
    <x v="3"/>
    <n v="16"/>
    <n v="2500"/>
    <n v="500"/>
    <s v="No"/>
    <s v="No"/>
    <s v="Personal"/>
  </r>
  <r>
    <x v="418"/>
    <x v="418"/>
    <s v="Nov"/>
    <n v="2025"/>
    <x v="1"/>
    <x v="1"/>
    <s v="Cloud"/>
    <x v="4"/>
    <s v="Employee Laptop"/>
    <x v="2"/>
    <n v="77"/>
    <n v="5000"/>
    <n v="250"/>
    <s v="Yes"/>
    <s v="No"/>
    <s v="Credentials"/>
  </r>
  <r>
    <x v="419"/>
    <x v="419"/>
    <s v="Nov"/>
    <n v="2025"/>
    <x v="5"/>
    <x v="0"/>
    <s v="USB"/>
    <x v="4"/>
    <s v="Employee Laptop"/>
    <x v="0"/>
    <n v="157"/>
    <n v="500"/>
    <n v="1"/>
    <s v="No"/>
    <s v="No"/>
    <s v="Operational"/>
  </r>
  <r>
    <x v="420"/>
    <x v="420"/>
    <s v="Nov"/>
    <n v="2025"/>
    <x v="2"/>
    <x v="1"/>
    <s v="Third-Party"/>
    <x v="8"/>
    <s v="Database Server"/>
    <x v="0"/>
    <n v="144"/>
    <n v="0"/>
    <n v="10"/>
    <s v="No"/>
    <s v="No"/>
    <s v="Operational"/>
  </r>
  <r>
    <x v="421"/>
    <x v="421"/>
    <s v="Nov"/>
    <n v="2025"/>
    <x v="1"/>
    <x v="0"/>
    <s v="Network"/>
    <x v="5"/>
    <s v="VPN"/>
    <x v="1"/>
    <n v="116"/>
    <n v="1000"/>
    <n v="100"/>
    <s v="Yes"/>
    <s v="No"/>
    <s v="Financial"/>
  </r>
  <r>
    <x v="422"/>
    <x v="422"/>
    <s v="Nov"/>
    <n v="2025"/>
    <x v="7"/>
    <x v="1"/>
    <s v="Email"/>
    <x v="0"/>
    <s v="Web Server"/>
    <x v="1"/>
    <n v="110"/>
    <n v="25000"/>
    <n v="100"/>
    <s v="No"/>
    <s v="No"/>
    <s v="Financial"/>
  </r>
  <r>
    <x v="423"/>
    <x v="423"/>
    <s v="Nov"/>
    <n v="2025"/>
    <x v="7"/>
    <x v="1"/>
    <s v="Web"/>
    <x v="5"/>
    <s v="Database Server"/>
    <x v="2"/>
    <n v="7"/>
    <n v="250"/>
    <n v="5"/>
    <s v="No"/>
    <s v="No"/>
    <s v="Credentials"/>
  </r>
  <r>
    <x v="424"/>
    <x v="424"/>
    <s v="Nov"/>
    <n v="2025"/>
    <x v="6"/>
    <x v="0"/>
    <s v="Endpoint"/>
    <x v="3"/>
    <s v="Payment System"/>
    <x v="3"/>
    <n v="115"/>
    <n v="10000"/>
    <n v="10"/>
    <s v="No"/>
    <s v="No"/>
    <s v="Credentials"/>
  </r>
  <r>
    <x v="425"/>
    <x v="425"/>
    <s v="Nov"/>
    <n v="2025"/>
    <x v="5"/>
    <x v="0"/>
    <s v="Network"/>
    <x v="5"/>
    <s v="Mobile Device"/>
    <x v="0"/>
    <n v="146"/>
    <n v="250"/>
    <n v="25"/>
    <s v="No"/>
    <s v="No"/>
    <s v="Financial"/>
  </r>
  <r>
    <x v="426"/>
    <x v="426"/>
    <s v="Nov"/>
    <n v="2025"/>
    <x v="4"/>
    <x v="0"/>
    <s v="Network"/>
    <x v="4"/>
    <s v="Database Server"/>
    <x v="2"/>
    <n v="106"/>
    <n v="0"/>
    <n v="1"/>
    <s v="No"/>
    <s v="No"/>
    <s v="Credentials"/>
  </r>
  <r>
    <x v="427"/>
    <x v="427"/>
    <s v="Nov"/>
    <n v="2025"/>
    <x v="2"/>
    <x v="1"/>
    <s v="Web"/>
    <x v="7"/>
    <s v="Mobile Device"/>
    <x v="0"/>
    <n v="152"/>
    <n v="1000"/>
    <n v="50"/>
    <s v="No"/>
    <s v="No"/>
    <s v="Credentials"/>
  </r>
  <r>
    <x v="428"/>
    <x v="428"/>
    <s v="Nov"/>
    <n v="2025"/>
    <x v="1"/>
    <x v="1"/>
    <s v="Cloud"/>
    <x v="6"/>
    <s v="Employee Laptop"/>
    <x v="2"/>
    <n v="67"/>
    <n v="0"/>
    <n v="10"/>
    <s v="Yes"/>
    <s v="No"/>
    <s v="Personal"/>
  </r>
  <r>
    <x v="429"/>
    <x v="429"/>
    <s v="Nov"/>
    <n v="2025"/>
    <x v="1"/>
    <x v="2"/>
    <s v="Email"/>
    <x v="4"/>
    <s v="Email Gateway"/>
    <x v="0"/>
    <n v="35"/>
    <n v="0"/>
    <n v="10"/>
    <s v="Yes"/>
    <s v="Yes"/>
    <s v="Operational"/>
  </r>
  <r>
    <x v="430"/>
    <x v="430"/>
    <s v="Nov"/>
    <n v="2025"/>
    <x v="5"/>
    <x v="0"/>
    <s v="USB"/>
    <x v="6"/>
    <s v="Web Server"/>
    <x v="1"/>
    <n v="52"/>
    <n v="2500"/>
    <n v="500"/>
    <s v="No"/>
    <s v="No"/>
    <s v="Credentials"/>
  </r>
  <r>
    <x v="431"/>
    <x v="431"/>
    <s v="Nov"/>
    <n v="2025"/>
    <x v="1"/>
    <x v="3"/>
    <s v="Cloud"/>
    <x v="0"/>
    <s v="Payment System"/>
    <x v="2"/>
    <n v="124"/>
    <n v="5000"/>
    <n v="250"/>
    <s v="Yes"/>
    <s v="No"/>
    <s v="Financial"/>
  </r>
  <r>
    <x v="432"/>
    <x v="432"/>
    <s v="Nov"/>
    <n v="2025"/>
    <x v="0"/>
    <x v="3"/>
    <s v="Endpoint"/>
    <x v="2"/>
    <s v="Cloud Storage"/>
    <x v="2"/>
    <n v="101"/>
    <n v="2500"/>
    <n v="100"/>
    <s v="No"/>
    <s v="No"/>
    <s v="Personal"/>
  </r>
  <r>
    <x v="433"/>
    <x v="433"/>
    <s v="Nov"/>
    <n v="2025"/>
    <x v="0"/>
    <x v="1"/>
    <s v="Endpoint"/>
    <x v="1"/>
    <s v="Email Gateway"/>
    <x v="0"/>
    <n v="12"/>
    <n v="0"/>
    <n v="10"/>
    <s v="No"/>
    <s v="No"/>
    <s v="Public"/>
  </r>
  <r>
    <x v="434"/>
    <x v="434"/>
    <s v="Nov"/>
    <n v="2025"/>
    <x v="4"/>
    <x v="1"/>
    <s v="Cloud"/>
    <x v="6"/>
    <s v="Cloud Storage"/>
    <x v="0"/>
    <n v="114"/>
    <n v="25000"/>
    <n v="500"/>
    <s v="No"/>
    <s v="No"/>
    <s v="Financial"/>
  </r>
  <r>
    <x v="435"/>
    <x v="435"/>
    <s v="Nov"/>
    <n v="2025"/>
    <x v="2"/>
    <x v="0"/>
    <s v="Third-Party"/>
    <x v="5"/>
    <s v="Mobile Device"/>
    <x v="1"/>
    <n v="124"/>
    <n v="10000"/>
    <n v="100"/>
    <s v="No"/>
    <s v="No"/>
    <s v="Operational"/>
  </r>
  <r>
    <x v="436"/>
    <x v="436"/>
    <s v="Nov"/>
    <n v="2025"/>
    <x v="0"/>
    <x v="1"/>
    <s v="Endpoint"/>
    <x v="4"/>
    <s v="Cloud Storage"/>
    <x v="1"/>
    <n v="212"/>
    <n v="250"/>
    <n v="100"/>
    <s v="No"/>
    <s v="No"/>
    <s v="Personal"/>
  </r>
  <r>
    <x v="437"/>
    <x v="437"/>
    <s v="Nov"/>
    <n v="2025"/>
    <x v="1"/>
    <x v="0"/>
    <s v="Endpoint"/>
    <x v="5"/>
    <s v="Web Server"/>
    <x v="3"/>
    <n v="111"/>
    <n v="250"/>
    <n v="25"/>
    <s v="Yes"/>
    <s v="No"/>
    <s v="Financial"/>
  </r>
  <r>
    <x v="438"/>
    <x v="438"/>
    <s v="Nov"/>
    <n v="2025"/>
    <x v="1"/>
    <x v="3"/>
    <s v="Email"/>
    <x v="5"/>
    <s v="Employee Laptop"/>
    <x v="1"/>
    <n v="17"/>
    <n v="2500"/>
    <n v="100"/>
    <s v="Yes"/>
    <s v="No"/>
    <s v="Operational"/>
  </r>
  <r>
    <x v="439"/>
    <x v="439"/>
    <s v="Nov"/>
    <n v="2025"/>
    <x v="5"/>
    <x v="0"/>
    <s v="Third-Party"/>
    <x v="0"/>
    <s v="Web Server"/>
    <x v="2"/>
    <n v="46"/>
    <n v="0"/>
    <n v="500"/>
    <s v="No"/>
    <s v="No"/>
    <s v="Personal"/>
  </r>
  <r>
    <x v="440"/>
    <x v="440"/>
    <s v="Nov"/>
    <n v="2025"/>
    <x v="0"/>
    <x v="1"/>
    <s v="Email"/>
    <x v="3"/>
    <s v="Payment System"/>
    <x v="2"/>
    <n v="82"/>
    <n v="500"/>
    <n v="1"/>
    <s v="No"/>
    <s v="No"/>
    <s v="Personal"/>
  </r>
  <r>
    <x v="441"/>
    <x v="441"/>
    <s v="Nov"/>
    <n v="2025"/>
    <x v="1"/>
    <x v="0"/>
    <s v="Email"/>
    <x v="6"/>
    <s v="Web Server"/>
    <x v="2"/>
    <n v="44"/>
    <n v="0"/>
    <n v="2"/>
    <s v="Yes"/>
    <s v="No"/>
    <s v="Personal"/>
  </r>
  <r>
    <x v="442"/>
    <x v="442"/>
    <s v="Nov"/>
    <n v="2025"/>
    <x v="2"/>
    <x v="0"/>
    <s v="Endpoint"/>
    <x v="8"/>
    <s v="Cloud Storage"/>
    <x v="3"/>
    <n v="71"/>
    <n v="1000"/>
    <n v="2"/>
    <s v="No"/>
    <s v="No"/>
    <s v="Financial"/>
  </r>
  <r>
    <x v="443"/>
    <x v="443"/>
    <s v="Nov"/>
    <n v="2025"/>
    <x v="7"/>
    <x v="0"/>
    <s v="Cloud"/>
    <x v="4"/>
    <s v="Web Server"/>
    <x v="0"/>
    <n v="37"/>
    <n v="0"/>
    <n v="250"/>
    <s v="No"/>
    <s v="No"/>
    <s v="Operational"/>
  </r>
  <r>
    <x v="444"/>
    <x v="444"/>
    <s v="Nov"/>
    <n v="2025"/>
    <x v="5"/>
    <x v="1"/>
    <s v="Endpoint"/>
    <x v="6"/>
    <s v="Web Server"/>
    <x v="1"/>
    <n v="185"/>
    <n v="500"/>
    <n v="100"/>
    <s v="No"/>
    <s v="No"/>
    <s v="Financial"/>
  </r>
  <r>
    <x v="445"/>
    <x v="445"/>
    <s v="Nov"/>
    <n v="2025"/>
    <x v="1"/>
    <x v="0"/>
    <s v="Web"/>
    <x v="9"/>
    <s v="Cloud Storage"/>
    <x v="1"/>
    <n v="190"/>
    <n v="0"/>
    <n v="50"/>
    <s v="Yes"/>
    <s v="No"/>
    <s v="Financial"/>
  </r>
  <r>
    <x v="446"/>
    <x v="446"/>
    <s v="Nov"/>
    <n v="2025"/>
    <x v="1"/>
    <x v="1"/>
    <s v="Cloud"/>
    <x v="0"/>
    <s v="Mobile Device"/>
    <x v="2"/>
    <n v="224"/>
    <n v="1000"/>
    <n v="50"/>
    <s v="Yes"/>
    <s v="No"/>
    <s v="Credentials"/>
  </r>
  <r>
    <x v="447"/>
    <x v="447"/>
    <s v="Nov"/>
    <n v="2025"/>
    <x v="0"/>
    <x v="3"/>
    <s v="Endpoint"/>
    <x v="3"/>
    <s v="Mobile Device"/>
    <x v="2"/>
    <n v="26"/>
    <n v="25000"/>
    <n v="10"/>
    <s v="No"/>
    <s v="No"/>
    <s v="Credentials"/>
  </r>
  <r>
    <x v="448"/>
    <x v="448"/>
    <s v="Nov"/>
    <n v="2025"/>
    <x v="0"/>
    <x v="0"/>
    <s v="Third-Party"/>
    <x v="8"/>
    <s v="Employee Laptop"/>
    <x v="0"/>
    <n v="132"/>
    <n v="25000"/>
    <n v="5"/>
    <s v="No"/>
    <s v="No"/>
    <s v="Credentials"/>
  </r>
  <r>
    <x v="449"/>
    <x v="449"/>
    <s v="Nov"/>
    <n v="2025"/>
    <x v="4"/>
    <x v="0"/>
    <s v="Web"/>
    <x v="4"/>
    <s v="Database Server"/>
    <x v="2"/>
    <n v="70"/>
    <n v="2500"/>
    <n v="500"/>
    <s v="No"/>
    <s v="No"/>
    <s v="Personal"/>
  </r>
  <r>
    <x v="450"/>
    <x v="450"/>
    <s v="Nov"/>
    <n v="2025"/>
    <x v="1"/>
    <x v="0"/>
    <s v="Email"/>
    <x v="9"/>
    <s v="Employee Laptop"/>
    <x v="0"/>
    <n v="107"/>
    <n v="250"/>
    <n v="1"/>
    <s v="Yes"/>
    <s v="No"/>
    <s v="Credentials"/>
  </r>
  <r>
    <x v="451"/>
    <x v="451"/>
    <s v="Dec"/>
    <n v="2025"/>
    <x v="2"/>
    <x v="1"/>
    <s v="Network"/>
    <x v="1"/>
    <s v="Cloud Storage"/>
    <x v="0"/>
    <n v="98"/>
    <n v="5000"/>
    <n v="50"/>
    <s v="No"/>
    <s v="No"/>
    <s v="Credentials"/>
  </r>
  <r>
    <x v="452"/>
    <x v="452"/>
    <s v="Dec"/>
    <n v="2025"/>
    <x v="2"/>
    <x v="0"/>
    <s v="Email"/>
    <x v="2"/>
    <s v="Email Gateway"/>
    <x v="3"/>
    <n v="74"/>
    <n v="2500"/>
    <n v="1"/>
    <s v="No"/>
    <s v="No"/>
    <s v="Public"/>
  </r>
  <r>
    <x v="453"/>
    <x v="453"/>
    <s v="Dec"/>
    <n v="2025"/>
    <x v="5"/>
    <x v="0"/>
    <s v="Network"/>
    <x v="7"/>
    <s v="VPN"/>
    <x v="2"/>
    <n v="117"/>
    <n v="10000"/>
    <n v="250"/>
    <s v="No"/>
    <s v="No"/>
    <s v="Operational"/>
  </r>
  <r>
    <x v="454"/>
    <x v="454"/>
    <s v="Dec"/>
    <n v="2025"/>
    <x v="0"/>
    <x v="3"/>
    <s v="Cloud"/>
    <x v="5"/>
    <s v="Payment System"/>
    <x v="2"/>
    <n v="83"/>
    <n v="500"/>
    <n v="1"/>
    <s v="No"/>
    <s v="No"/>
    <s v="Personal"/>
  </r>
  <r>
    <x v="455"/>
    <x v="455"/>
    <s v="Dec"/>
    <n v="2025"/>
    <x v="0"/>
    <x v="1"/>
    <s v="USB"/>
    <x v="4"/>
    <s v="Payment System"/>
    <x v="2"/>
    <n v="84"/>
    <n v="0"/>
    <n v="10"/>
    <s v="No"/>
    <s v="No"/>
    <s v="Financial"/>
  </r>
  <r>
    <x v="456"/>
    <x v="456"/>
    <s v="Dec"/>
    <n v="2025"/>
    <x v="1"/>
    <x v="3"/>
    <s v="Web"/>
    <x v="9"/>
    <s v="Email Gateway"/>
    <x v="2"/>
    <n v="78"/>
    <n v="0"/>
    <n v="1"/>
    <s v="Yes"/>
    <s v="No"/>
    <s v="Operational"/>
  </r>
  <r>
    <x v="457"/>
    <x v="457"/>
    <s v="Dec"/>
    <n v="2025"/>
    <x v="2"/>
    <x v="1"/>
    <s v="Network"/>
    <x v="6"/>
    <s v="Database Server"/>
    <x v="2"/>
    <n v="57"/>
    <n v="500"/>
    <n v="10"/>
    <s v="No"/>
    <s v="No"/>
    <s v="Personal"/>
  </r>
  <r>
    <x v="458"/>
    <x v="458"/>
    <s v="Dec"/>
    <n v="2025"/>
    <x v="2"/>
    <x v="0"/>
    <s v="USB"/>
    <x v="4"/>
    <s v="Mobile Device"/>
    <x v="2"/>
    <n v="69"/>
    <n v="2500"/>
    <n v="250"/>
    <s v="No"/>
    <s v="No"/>
    <s v="Public"/>
  </r>
  <r>
    <x v="459"/>
    <x v="459"/>
    <s v="Dec"/>
    <n v="2025"/>
    <x v="2"/>
    <x v="0"/>
    <s v="USB"/>
    <x v="1"/>
    <s v="Web Server"/>
    <x v="0"/>
    <n v="51"/>
    <n v="0"/>
    <n v="10"/>
    <s v="No"/>
    <s v="No"/>
    <s v="Credentials"/>
  </r>
  <r>
    <x v="460"/>
    <x v="460"/>
    <s v="Dec"/>
    <n v="2025"/>
    <x v="1"/>
    <x v="3"/>
    <s v="Email"/>
    <x v="3"/>
    <s v="Payment System"/>
    <x v="0"/>
    <n v="115"/>
    <n v="10000"/>
    <n v="10"/>
    <s v="Yes"/>
    <s v="No"/>
    <s v="Public"/>
  </r>
  <r>
    <x v="461"/>
    <x v="461"/>
    <s v="Dec"/>
    <n v="2025"/>
    <x v="0"/>
    <x v="2"/>
    <s v="Network"/>
    <x v="4"/>
    <s v="Web Server"/>
    <x v="2"/>
    <n v="113"/>
    <n v="25000"/>
    <n v="10"/>
    <s v="No"/>
    <s v="Yes"/>
    <s v="Operational"/>
  </r>
  <r>
    <x v="462"/>
    <x v="462"/>
    <s v="Dec"/>
    <n v="2025"/>
    <x v="1"/>
    <x v="1"/>
    <s v="Third-Party"/>
    <x v="7"/>
    <s v="Employee Laptop"/>
    <x v="2"/>
    <n v="108"/>
    <n v="5000"/>
    <n v="1"/>
    <s v="Yes"/>
    <s v="No"/>
    <s v="Personal"/>
  </r>
  <r>
    <x v="463"/>
    <x v="463"/>
    <s v="Dec"/>
    <n v="2025"/>
    <x v="7"/>
    <x v="0"/>
    <s v="Network"/>
    <x v="8"/>
    <s v="Email Gateway"/>
    <x v="3"/>
    <n v="244"/>
    <n v="25000"/>
    <n v="500"/>
    <s v="No"/>
    <s v="No"/>
    <s v="Financial"/>
  </r>
  <r>
    <x v="464"/>
    <x v="464"/>
    <s v="Dec"/>
    <n v="2025"/>
    <x v="1"/>
    <x v="2"/>
    <s v="Third-Party"/>
    <x v="0"/>
    <s v="Mobile Device"/>
    <x v="1"/>
    <n v="58"/>
    <n v="1000"/>
    <n v="1"/>
    <s v="Yes"/>
    <s v="Yes"/>
    <s v="Public"/>
  </r>
  <r>
    <x v="465"/>
    <x v="465"/>
    <s v="Dec"/>
    <n v="2025"/>
    <x v="5"/>
    <x v="0"/>
    <s v="Cloud"/>
    <x v="1"/>
    <s v="Payment System"/>
    <x v="2"/>
    <n v="12"/>
    <n v="2500"/>
    <n v="10"/>
    <s v="No"/>
    <s v="No"/>
    <s v="Public"/>
  </r>
  <r>
    <x v="466"/>
    <x v="466"/>
    <s v="Dec"/>
    <n v="2025"/>
    <x v="1"/>
    <x v="0"/>
    <s v="Third-Party"/>
    <x v="3"/>
    <s v="Web Server"/>
    <x v="2"/>
    <n v="46"/>
    <n v="25000"/>
    <n v="250"/>
    <s v="Yes"/>
    <s v="No"/>
    <s v="Financial"/>
  </r>
  <r>
    <x v="467"/>
    <x v="467"/>
    <s v="Dec"/>
    <n v="2025"/>
    <x v="6"/>
    <x v="0"/>
    <s v="Network"/>
    <x v="6"/>
    <s v="Database Server"/>
    <x v="3"/>
    <n v="61"/>
    <n v="500"/>
    <n v="50"/>
    <s v="No"/>
    <s v="No"/>
    <s v="Personal"/>
  </r>
  <r>
    <x v="468"/>
    <x v="468"/>
    <s v="Dec"/>
    <n v="2025"/>
    <x v="1"/>
    <x v="2"/>
    <s v="Email"/>
    <x v="9"/>
    <s v="Email Gateway"/>
    <x v="1"/>
    <n v="18"/>
    <n v="10000"/>
    <n v="1"/>
    <s v="Yes"/>
    <s v="Yes"/>
    <s v="Personal"/>
  </r>
  <r>
    <x v="469"/>
    <x v="469"/>
    <s v="Dec"/>
    <n v="2025"/>
    <x v="5"/>
    <x v="1"/>
    <s v="Web"/>
    <x v="7"/>
    <s v="Cloud Storage"/>
    <x v="2"/>
    <n v="10"/>
    <n v="500"/>
    <n v="1"/>
    <s v="No"/>
    <s v="No"/>
    <s v="Operational"/>
  </r>
  <r>
    <x v="470"/>
    <x v="470"/>
    <s v="Dec"/>
    <n v="2025"/>
    <x v="5"/>
    <x v="3"/>
    <s v="Web"/>
    <x v="7"/>
    <s v="VPN"/>
    <x v="1"/>
    <n v="140"/>
    <n v="250"/>
    <n v="10"/>
    <s v="No"/>
    <s v="No"/>
    <s v="Public"/>
  </r>
  <r>
    <x v="471"/>
    <x v="471"/>
    <s v="Dec"/>
    <n v="2025"/>
    <x v="6"/>
    <x v="3"/>
    <s v="Network"/>
    <x v="0"/>
    <s v="Cloud Storage"/>
    <x v="2"/>
    <n v="67"/>
    <n v="10000"/>
    <n v="100"/>
    <s v="No"/>
    <s v="No"/>
    <s v="Personal"/>
  </r>
  <r>
    <x v="472"/>
    <x v="472"/>
    <s v="Dec"/>
    <n v="2025"/>
    <x v="0"/>
    <x v="3"/>
    <s v="Email"/>
    <x v="2"/>
    <s v="Cloud Storage"/>
    <x v="2"/>
    <n v="134"/>
    <n v="25000"/>
    <n v="1"/>
    <s v="No"/>
    <s v="No"/>
    <s v="Operational"/>
  </r>
  <r>
    <x v="473"/>
    <x v="473"/>
    <s v="Dec"/>
    <n v="2025"/>
    <x v="7"/>
    <x v="0"/>
    <s v="Third-Party"/>
    <x v="2"/>
    <s v="Mobile Device"/>
    <x v="1"/>
    <n v="95"/>
    <n v="10000"/>
    <n v="500"/>
    <s v="No"/>
    <s v="No"/>
    <s v="Credentials"/>
  </r>
  <r>
    <x v="474"/>
    <x v="474"/>
    <s v="Dec"/>
    <n v="2025"/>
    <x v="7"/>
    <x v="2"/>
    <s v="USB"/>
    <x v="1"/>
    <s v="Payment System"/>
    <x v="1"/>
    <n v="84"/>
    <n v="0"/>
    <n v="25"/>
    <s v="No"/>
    <s v="Yes"/>
    <s v="Public"/>
  </r>
  <r>
    <x v="475"/>
    <x v="475"/>
    <s v="Dec"/>
    <n v="2025"/>
    <x v="1"/>
    <x v="3"/>
    <s v="Third-Party"/>
    <x v="8"/>
    <s v="VPN"/>
    <x v="2"/>
    <n v="23"/>
    <n v="250"/>
    <n v="50"/>
    <s v="Yes"/>
    <s v="No"/>
    <s v="Personal"/>
  </r>
  <r>
    <x v="476"/>
    <x v="476"/>
    <s v="Dec"/>
    <n v="2025"/>
    <x v="4"/>
    <x v="2"/>
    <s v="Endpoint"/>
    <x v="6"/>
    <s v="Database Server"/>
    <x v="1"/>
    <n v="79"/>
    <n v="1000"/>
    <n v="2"/>
    <s v="No"/>
    <s v="Yes"/>
    <s v="Operational"/>
  </r>
  <r>
    <x v="477"/>
    <x v="477"/>
    <s v="Dec"/>
    <n v="2025"/>
    <x v="1"/>
    <x v="3"/>
    <s v="Endpoint"/>
    <x v="0"/>
    <s v="Mobile Device"/>
    <x v="3"/>
    <n v="266"/>
    <n v="0"/>
    <n v="25"/>
    <s v="Yes"/>
    <s v="No"/>
    <s v="Public"/>
  </r>
  <r>
    <x v="478"/>
    <x v="478"/>
    <s v="Dec"/>
    <n v="2025"/>
    <x v="3"/>
    <x v="0"/>
    <s v="Third-Party"/>
    <x v="7"/>
    <s v="Database Server"/>
    <x v="2"/>
    <n v="74"/>
    <n v="10000"/>
    <n v="250"/>
    <s v="No"/>
    <s v="No"/>
    <s v="Personal"/>
  </r>
  <r>
    <x v="479"/>
    <x v="479"/>
    <s v="Dec"/>
    <n v="2025"/>
    <x v="1"/>
    <x v="1"/>
    <s v="USB"/>
    <x v="1"/>
    <s v="Cloud Storage"/>
    <x v="1"/>
    <n v="177"/>
    <n v="2500"/>
    <n v="100"/>
    <s v="Yes"/>
    <s v="No"/>
    <s v="Credentials"/>
  </r>
  <r>
    <x v="480"/>
    <x v="480"/>
    <s v="Dec"/>
    <n v="2025"/>
    <x v="1"/>
    <x v="0"/>
    <s v="Endpoint"/>
    <x v="7"/>
    <s v="VPN"/>
    <x v="0"/>
    <n v="113"/>
    <n v="5000"/>
    <n v="1"/>
    <s v="Yes"/>
    <s v="No"/>
    <s v="Operational"/>
  </r>
  <r>
    <x v="481"/>
    <x v="481"/>
    <s v="Dec"/>
    <n v="2025"/>
    <x v="2"/>
    <x v="1"/>
    <s v="USB"/>
    <x v="1"/>
    <s v="Employee Laptop"/>
    <x v="3"/>
    <n v="49"/>
    <n v="1000"/>
    <n v="5"/>
    <s v="No"/>
    <s v="No"/>
    <s v="Operational"/>
  </r>
  <r>
    <x v="482"/>
    <x v="482"/>
    <s v="Dec"/>
    <n v="2025"/>
    <x v="0"/>
    <x v="0"/>
    <s v="Cloud"/>
    <x v="5"/>
    <s v="Database Server"/>
    <x v="2"/>
    <n v="97"/>
    <n v="0"/>
    <n v="50"/>
    <s v="No"/>
    <s v="No"/>
    <s v="Public"/>
  </r>
  <r>
    <x v="483"/>
    <x v="483"/>
    <s v="Dec"/>
    <n v="2025"/>
    <x v="1"/>
    <x v="2"/>
    <s v="Third-Party"/>
    <x v="4"/>
    <s v="Mobile Device"/>
    <x v="2"/>
    <n v="26"/>
    <n v="250"/>
    <n v="5"/>
    <s v="Yes"/>
    <s v="Yes"/>
    <s v="Operational"/>
  </r>
  <r>
    <x v="484"/>
    <x v="484"/>
    <s v="Dec"/>
    <n v="2025"/>
    <x v="4"/>
    <x v="0"/>
    <s v="Cloud"/>
    <x v="3"/>
    <s v="Employee Laptop"/>
    <x v="1"/>
    <n v="25"/>
    <n v="10000"/>
    <n v="5"/>
    <s v="No"/>
    <s v="No"/>
    <s v="Operational"/>
  </r>
  <r>
    <x v="485"/>
    <x v="485"/>
    <s v="Dec"/>
    <n v="2025"/>
    <x v="1"/>
    <x v="3"/>
    <s v="Network"/>
    <x v="9"/>
    <s v="Web Server"/>
    <x v="2"/>
    <n v="118"/>
    <n v="1000"/>
    <n v="100"/>
    <s v="Yes"/>
    <s v="No"/>
    <s v="Financial"/>
  </r>
  <r>
    <x v="486"/>
    <x v="486"/>
    <s v="Dec"/>
    <n v="2025"/>
    <x v="1"/>
    <x v="1"/>
    <s v="USB"/>
    <x v="2"/>
    <s v="Cloud Storage"/>
    <x v="3"/>
    <n v="165"/>
    <n v="250"/>
    <n v="25"/>
    <s v="Yes"/>
    <s v="No"/>
    <s v="Public"/>
  </r>
  <r>
    <x v="487"/>
    <x v="487"/>
    <s v="Dec"/>
    <n v="2025"/>
    <x v="1"/>
    <x v="0"/>
    <s v="USB"/>
    <x v="6"/>
    <s v="VPN"/>
    <x v="2"/>
    <n v="61"/>
    <n v="25000"/>
    <n v="25"/>
    <s v="Yes"/>
    <s v="No"/>
    <s v="Financial"/>
  </r>
  <r>
    <x v="488"/>
    <x v="488"/>
    <s v="Dec"/>
    <n v="2025"/>
    <x v="0"/>
    <x v="1"/>
    <s v="Email"/>
    <x v="2"/>
    <s v="Web Server"/>
    <x v="1"/>
    <n v="66"/>
    <n v="25000"/>
    <n v="1"/>
    <s v="No"/>
    <s v="No"/>
    <s v="Operational"/>
  </r>
  <r>
    <x v="489"/>
    <x v="489"/>
    <s v="Dec"/>
    <n v="2025"/>
    <x v="1"/>
    <x v="0"/>
    <s v="Web"/>
    <x v="1"/>
    <s v="Employee Laptop"/>
    <x v="3"/>
    <n v="111"/>
    <n v="2500"/>
    <n v="250"/>
    <s v="Yes"/>
    <s v="No"/>
    <s v="Personal"/>
  </r>
  <r>
    <x v="490"/>
    <x v="490"/>
    <s v="Dec"/>
    <n v="2025"/>
    <x v="4"/>
    <x v="1"/>
    <s v="Third-Party"/>
    <x v="3"/>
    <s v="Database Server"/>
    <x v="2"/>
    <n v="109"/>
    <n v="0"/>
    <n v="50"/>
    <s v="No"/>
    <s v="No"/>
    <s v="Credentials"/>
  </r>
  <r>
    <x v="491"/>
    <x v="491"/>
    <s v="Dec"/>
    <n v="2025"/>
    <x v="1"/>
    <x v="3"/>
    <s v="Endpoint"/>
    <x v="1"/>
    <s v="Web Server"/>
    <x v="3"/>
    <n v="108"/>
    <n v="10000"/>
    <n v="500"/>
    <s v="Yes"/>
    <s v="No"/>
    <s v="Credentials"/>
  </r>
  <r>
    <x v="492"/>
    <x v="492"/>
    <s v="Dec"/>
    <n v="2025"/>
    <x v="6"/>
    <x v="1"/>
    <s v="USB"/>
    <x v="2"/>
    <s v="Web Server"/>
    <x v="2"/>
    <n v="120"/>
    <n v="1000"/>
    <n v="1"/>
    <s v="No"/>
    <s v="No"/>
    <s v="Financial"/>
  </r>
  <r>
    <x v="493"/>
    <x v="493"/>
    <s v="Dec"/>
    <n v="2025"/>
    <x v="1"/>
    <x v="0"/>
    <s v="USB"/>
    <x v="8"/>
    <s v="Web Server"/>
    <x v="1"/>
    <n v="133"/>
    <n v="2500"/>
    <n v="500"/>
    <s v="Yes"/>
    <s v="No"/>
    <s v="Credentials"/>
  </r>
  <r>
    <x v="494"/>
    <x v="494"/>
    <s v="Dec"/>
    <n v="2025"/>
    <x v="7"/>
    <x v="0"/>
    <s v="Cloud"/>
    <x v="1"/>
    <s v="Email Gateway"/>
    <x v="2"/>
    <n v="66"/>
    <n v="500"/>
    <n v="25"/>
    <s v="No"/>
    <s v="No"/>
    <s v="Public"/>
  </r>
  <r>
    <x v="495"/>
    <x v="495"/>
    <s v="Dec"/>
    <n v="2025"/>
    <x v="3"/>
    <x v="1"/>
    <s v="USB"/>
    <x v="9"/>
    <s v="Mobile Device"/>
    <x v="1"/>
    <n v="57"/>
    <n v="10000"/>
    <n v="100"/>
    <s v="No"/>
    <s v="No"/>
    <s v="Personal"/>
  </r>
  <r>
    <x v="496"/>
    <x v="496"/>
    <s v="Dec"/>
    <n v="2025"/>
    <x v="1"/>
    <x v="3"/>
    <s v="USB"/>
    <x v="4"/>
    <s v="Web Server"/>
    <x v="2"/>
    <n v="79"/>
    <n v="250"/>
    <n v="500"/>
    <s v="Yes"/>
    <s v="No"/>
    <s v="Credentials"/>
  </r>
  <r>
    <x v="497"/>
    <x v="497"/>
    <s v="Dec"/>
    <n v="2025"/>
    <x v="1"/>
    <x v="0"/>
    <s v="Web"/>
    <x v="2"/>
    <s v="Email Gateway"/>
    <x v="2"/>
    <n v="38"/>
    <n v="10000"/>
    <n v="25"/>
    <s v="Yes"/>
    <s v="No"/>
    <s v="Operational"/>
  </r>
  <r>
    <x v="498"/>
    <x v="498"/>
    <s v="Dec"/>
    <n v="2025"/>
    <x v="1"/>
    <x v="3"/>
    <s v="Cloud"/>
    <x v="6"/>
    <s v="Email Gateway"/>
    <x v="1"/>
    <n v="66"/>
    <n v="2500"/>
    <n v="10"/>
    <s v="Yes"/>
    <s v="No"/>
    <s v="Financial"/>
  </r>
  <r>
    <x v="499"/>
    <x v="499"/>
    <s v="Dec"/>
    <n v="2025"/>
    <x v="1"/>
    <x v="0"/>
    <s v="USB"/>
    <x v="2"/>
    <s v="Payment System"/>
    <x v="2"/>
    <n v="51"/>
    <n v="10000"/>
    <n v="5"/>
    <s v="Yes"/>
    <s v="No"/>
    <s v="Personal"/>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n v="2025"/>
    <x v="0"/>
    <x v="0"/>
    <s v="Web"/>
    <x v="0"/>
    <s v="Cloud Storage"/>
    <x v="0"/>
    <n v="36"/>
    <n v="250"/>
    <n v="250"/>
    <s v="No"/>
    <x v="0"/>
    <x v="0"/>
    <n v="1"/>
  </r>
  <r>
    <x v="1"/>
    <x v="1"/>
    <x v="0"/>
    <n v="2025"/>
    <x v="1"/>
    <x v="0"/>
    <s v="Cloud"/>
    <x v="1"/>
    <s v="Web Server"/>
    <x v="1"/>
    <n v="34"/>
    <n v="2500"/>
    <n v="2"/>
    <s v="Yes"/>
    <x v="0"/>
    <x v="1"/>
    <n v="1"/>
  </r>
  <r>
    <x v="2"/>
    <x v="2"/>
    <x v="0"/>
    <n v="2025"/>
    <x v="2"/>
    <x v="0"/>
    <s v="Email"/>
    <x v="2"/>
    <s v="Employee Laptop"/>
    <x v="2"/>
    <n v="34"/>
    <n v="2500"/>
    <n v="5"/>
    <s v="No"/>
    <x v="0"/>
    <x v="2"/>
    <n v="1"/>
  </r>
  <r>
    <x v="3"/>
    <x v="3"/>
    <x v="0"/>
    <n v="2025"/>
    <x v="1"/>
    <x v="0"/>
    <s v="Cloud"/>
    <x v="0"/>
    <s v="Mobile Device"/>
    <x v="0"/>
    <n v="80"/>
    <n v="0"/>
    <n v="500"/>
    <s v="Yes"/>
    <x v="0"/>
    <x v="2"/>
    <n v="1"/>
  </r>
  <r>
    <x v="4"/>
    <x v="4"/>
    <x v="0"/>
    <n v="2025"/>
    <x v="3"/>
    <x v="1"/>
    <s v="Network"/>
    <x v="3"/>
    <s v="Cloud Storage"/>
    <x v="2"/>
    <n v="16"/>
    <n v="500"/>
    <n v="2"/>
    <s v="No"/>
    <x v="0"/>
    <x v="3"/>
    <n v="1"/>
  </r>
  <r>
    <x v="5"/>
    <x v="5"/>
    <x v="0"/>
    <n v="2025"/>
    <x v="2"/>
    <x v="1"/>
    <s v="Cloud"/>
    <x v="0"/>
    <s v="VPN"/>
    <x v="2"/>
    <n v="104"/>
    <n v="0"/>
    <n v="100"/>
    <s v="No"/>
    <x v="0"/>
    <x v="0"/>
    <n v="1"/>
  </r>
  <r>
    <x v="6"/>
    <x v="6"/>
    <x v="0"/>
    <n v="2025"/>
    <x v="3"/>
    <x v="2"/>
    <s v="Network"/>
    <x v="0"/>
    <s v="Mobile Device"/>
    <x v="2"/>
    <n v="121"/>
    <n v="250"/>
    <n v="25"/>
    <s v="No"/>
    <x v="1"/>
    <x v="4"/>
    <n v="1"/>
  </r>
  <r>
    <x v="7"/>
    <x v="7"/>
    <x v="0"/>
    <n v="2025"/>
    <x v="4"/>
    <x v="0"/>
    <s v="Endpoint"/>
    <x v="4"/>
    <s v="Payment System"/>
    <x v="3"/>
    <n v="89"/>
    <n v="0"/>
    <n v="5"/>
    <s v="No"/>
    <x v="0"/>
    <x v="3"/>
    <n v="1"/>
  </r>
  <r>
    <x v="8"/>
    <x v="8"/>
    <x v="0"/>
    <n v="2025"/>
    <x v="5"/>
    <x v="0"/>
    <s v="Third-Party"/>
    <x v="5"/>
    <s v="Payment System"/>
    <x v="2"/>
    <n v="205"/>
    <n v="2500"/>
    <n v="100"/>
    <s v="No"/>
    <x v="0"/>
    <x v="4"/>
    <n v="1"/>
  </r>
  <r>
    <x v="9"/>
    <x v="9"/>
    <x v="0"/>
    <n v="2025"/>
    <x v="1"/>
    <x v="0"/>
    <s v="Third-Party"/>
    <x v="4"/>
    <s v="VPN"/>
    <x v="2"/>
    <n v="57"/>
    <n v="5000"/>
    <n v="250"/>
    <s v="Yes"/>
    <x v="0"/>
    <x v="2"/>
    <n v="1"/>
  </r>
  <r>
    <x v="10"/>
    <x v="10"/>
    <x v="0"/>
    <n v="2025"/>
    <x v="3"/>
    <x v="1"/>
    <s v="Third-Party"/>
    <x v="4"/>
    <s v="VPN"/>
    <x v="3"/>
    <n v="31"/>
    <n v="0"/>
    <n v="1"/>
    <s v="No"/>
    <x v="0"/>
    <x v="4"/>
    <n v="1"/>
  </r>
  <r>
    <x v="11"/>
    <x v="11"/>
    <x v="0"/>
    <n v="2025"/>
    <x v="4"/>
    <x v="0"/>
    <s v="Network"/>
    <x v="4"/>
    <s v="Cloud Storage"/>
    <x v="2"/>
    <n v="51"/>
    <n v="1000"/>
    <n v="50"/>
    <s v="No"/>
    <x v="0"/>
    <x v="0"/>
    <n v="1"/>
  </r>
  <r>
    <x v="12"/>
    <x v="12"/>
    <x v="0"/>
    <n v="2025"/>
    <x v="1"/>
    <x v="0"/>
    <s v="Endpoint"/>
    <x v="6"/>
    <s v="VPN"/>
    <x v="1"/>
    <n v="37"/>
    <n v="500"/>
    <n v="25"/>
    <s v="Yes"/>
    <x v="0"/>
    <x v="2"/>
    <n v="1"/>
  </r>
  <r>
    <x v="13"/>
    <x v="13"/>
    <x v="0"/>
    <n v="2025"/>
    <x v="6"/>
    <x v="0"/>
    <s v="Cloud"/>
    <x v="4"/>
    <s v="VPN"/>
    <x v="2"/>
    <n v="78"/>
    <n v="5000"/>
    <n v="50"/>
    <s v="No"/>
    <x v="0"/>
    <x v="4"/>
    <n v="1"/>
  </r>
  <r>
    <x v="14"/>
    <x v="14"/>
    <x v="0"/>
    <n v="2025"/>
    <x v="5"/>
    <x v="3"/>
    <s v="Web"/>
    <x v="0"/>
    <s v="Cloud Storage"/>
    <x v="3"/>
    <n v="26"/>
    <n v="2500"/>
    <n v="10"/>
    <s v="No"/>
    <x v="0"/>
    <x v="2"/>
    <n v="1"/>
  </r>
  <r>
    <x v="15"/>
    <x v="15"/>
    <x v="0"/>
    <n v="2025"/>
    <x v="5"/>
    <x v="1"/>
    <s v="Endpoint"/>
    <x v="3"/>
    <s v="Payment System"/>
    <x v="2"/>
    <n v="148"/>
    <n v="10000"/>
    <n v="50"/>
    <s v="No"/>
    <x v="0"/>
    <x v="3"/>
    <n v="1"/>
  </r>
  <r>
    <x v="16"/>
    <x v="16"/>
    <x v="0"/>
    <n v="2025"/>
    <x v="3"/>
    <x v="1"/>
    <s v="Endpoint"/>
    <x v="3"/>
    <s v="Payment System"/>
    <x v="0"/>
    <n v="162"/>
    <n v="0"/>
    <n v="25"/>
    <s v="No"/>
    <x v="0"/>
    <x v="1"/>
    <n v="1"/>
  </r>
  <r>
    <x v="17"/>
    <x v="17"/>
    <x v="0"/>
    <n v="2025"/>
    <x v="5"/>
    <x v="0"/>
    <s v="USB"/>
    <x v="4"/>
    <s v="Email Gateway"/>
    <x v="0"/>
    <n v="66"/>
    <n v="250"/>
    <n v="25"/>
    <s v="No"/>
    <x v="0"/>
    <x v="3"/>
    <n v="1"/>
  </r>
  <r>
    <x v="18"/>
    <x v="18"/>
    <x v="0"/>
    <n v="2025"/>
    <x v="2"/>
    <x v="3"/>
    <s v="Network"/>
    <x v="7"/>
    <s v="Payment System"/>
    <x v="3"/>
    <n v="43"/>
    <n v="0"/>
    <n v="25"/>
    <s v="No"/>
    <x v="0"/>
    <x v="0"/>
    <n v="1"/>
  </r>
  <r>
    <x v="19"/>
    <x v="19"/>
    <x v="0"/>
    <n v="2025"/>
    <x v="2"/>
    <x v="3"/>
    <s v="Web"/>
    <x v="8"/>
    <s v="Payment System"/>
    <x v="2"/>
    <n v="52"/>
    <n v="25000"/>
    <n v="500"/>
    <s v="No"/>
    <x v="0"/>
    <x v="1"/>
    <n v="1"/>
  </r>
  <r>
    <x v="20"/>
    <x v="20"/>
    <x v="0"/>
    <n v="2025"/>
    <x v="3"/>
    <x v="3"/>
    <s v="Third-Party"/>
    <x v="1"/>
    <s v="Database Server"/>
    <x v="3"/>
    <n v="42"/>
    <n v="10000"/>
    <n v="50"/>
    <s v="No"/>
    <x v="0"/>
    <x v="4"/>
    <n v="1"/>
  </r>
  <r>
    <x v="21"/>
    <x v="21"/>
    <x v="0"/>
    <n v="2025"/>
    <x v="5"/>
    <x v="0"/>
    <s v="Network"/>
    <x v="8"/>
    <s v="Web Server"/>
    <x v="2"/>
    <n v="71"/>
    <n v="5000"/>
    <n v="250"/>
    <s v="No"/>
    <x v="0"/>
    <x v="0"/>
    <n v="1"/>
  </r>
  <r>
    <x v="22"/>
    <x v="22"/>
    <x v="0"/>
    <n v="2025"/>
    <x v="1"/>
    <x v="3"/>
    <s v="Email"/>
    <x v="6"/>
    <s v="Payment System"/>
    <x v="3"/>
    <n v="33"/>
    <n v="5000"/>
    <n v="25"/>
    <s v="Yes"/>
    <x v="0"/>
    <x v="3"/>
    <n v="1"/>
  </r>
  <r>
    <x v="23"/>
    <x v="23"/>
    <x v="0"/>
    <n v="2025"/>
    <x v="5"/>
    <x v="3"/>
    <s v="USB"/>
    <x v="6"/>
    <s v="Database Server"/>
    <x v="0"/>
    <n v="107"/>
    <n v="2500"/>
    <n v="250"/>
    <s v="No"/>
    <x v="0"/>
    <x v="1"/>
    <n v="1"/>
  </r>
  <r>
    <x v="24"/>
    <x v="24"/>
    <x v="0"/>
    <n v="2025"/>
    <x v="3"/>
    <x v="3"/>
    <s v="Cloud"/>
    <x v="5"/>
    <s v="Web Server"/>
    <x v="2"/>
    <n v="109"/>
    <n v="25000"/>
    <n v="250"/>
    <s v="No"/>
    <x v="0"/>
    <x v="3"/>
    <n v="1"/>
  </r>
  <r>
    <x v="25"/>
    <x v="25"/>
    <x v="0"/>
    <n v="2025"/>
    <x v="1"/>
    <x v="1"/>
    <s v="Network"/>
    <x v="7"/>
    <s v="Mobile Device"/>
    <x v="1"/>
    <n v="51"/>
    <n v="0"/>
    <n v="2"/>
    <s v="Yes"/>
    <x v="0"/>
    <x v="2"/>
    <n v="1"/>
  </r>
  <r>
    <x v="26"/>
    <x v="26"/>
    <x v="0"/>
    <n v="2025"/>
    <x v="1"/>
    <x v="1"/>
    <s v="Web"/>
    <x v="5"/>
    <s v="VPN"/>
    <x v="0"/>
    <n v="93"/>
    <n v="0"/>
    <n v="500"/>
    <s v="Yes"/>
    <x v="0"/>
    <x v="1"/>
    <n v="1"/>
  </r>
  <r>
    <x v="27"/>
    <x v="27"/>
    <x v="0"/>
    <n v="2025"/>
    <x v="2"/>
    <x v="3"/>
    <s v="Web"/>
    <x v="5"/>
    <s v="Cloud Storage"/>
    <x v="1"/>
    <n v="94"/>
    <n v="0"/>
    <n v="25"/>
    <s v="No"/>
    <x v="0"/>
    <x v="2"/>
    <n v="1"/>
  </r>
  <r>
    <x v="28"/>
    <x v="28"/>
    <x v="0"/>
    <n v="2025"/>
    <x v="1"/>
    <x v="2"/>
    <s v="Network"/>
    <x v="7"/>
    <s v="Database Server"/>
    <x v="0"/>
    <n v="44"/>
    <n v="0"/>
    <n v="1"/>
    <s v="Yes"/>
    <x v="1"/>
    <x v="1"/>
    <n v="1"/>
  </r>
  <r>
    <x v="29"/>
    <x v="29"/>
    <x v="0"/>
    <n v="2025"/>
    <x v="3"/>
    <x v="1"/>
    <s v="Network"/>
    <x v="3"/>
    <s v="Email Gateway"/>
    <x v="0"/>
    <n v="105"/>
    <n v="10000"/>
    <n v="250"/>
    <s v="No"/>
    <x v="0"/>
    <x v="2"/>
    <n v="1"/>
  </r>
  <r>
    <x v="30"/>
    <x v="30"/>
    <x v="0"/>
    <n v="2025"/>
    <x v="1"/>
    <x v="0"/>
    <s v="Cloud"/>
    <x v="7"/>
    <s v="Email Gateway"/>
    <x v="2"/>
    <n v="188"/>
    <n v="2500"/>
    <n v="5"/>
    <s v="Yes"/>
    <x v="0"/>
    <x v="1"/>
    <n v="1"/>
  </r>
  <r>
    <x v="31"/>
    <x v="31"/>
    <x v="0"/>
    <n v="2025"/>
    <x v="1"/>
    <x v="0"/>
    <s v="Cloud"/>
    <x v="0"/>
    <s v="Cloud Storage"/>
    <x v="1"/>
    <n v="109"/>
    <n v="0"/>
    <n v="50"/>
    <s v="Yes"/>
    <x v="0"/>
    <x v="1"/>
    <n v="1"/>
  </r>
  <r>
    <x v="32"/>
    <x v="32"/>
    <x v="0"/>
    <n v="2025"/>
    <x v="5"/>
    <x v="0"/>
    <s v="Cloud"/>
    <x v="5"/>
    <s v="Cloud Storage"/>
    <x v="2"/>
    <n v="39"/>
    <n v="500"/>
    <n v="5"/>
    <s v="No"/>
    <x v="0"/>
    <x v="2"/>
    <n v="1"/>
  </r>
  <r>
    <x v="33"/>
    <x v="33"/>
    <x v="0"/>
    <n v="2025"/>
    <x v="2"/>
    <x v="0"/>
    <s v="Web"/>
    <x v="5"/>
    <s v="Employee Laptop"/>
    <x v="3"/>
    <n v="99"/>
    <n v="5000"/>
    <n v="1"/>
    <s v="No"/>
    <x v="0"/>
    <x v="1"/>
    <n v="1"/>
  </r>
  <r>
    <x v="34"/>
    <x v="34"/>
    <x v="0"/>
    <n v="2025"/>
    <x v="3"/>
    <x v="0"/>
    <s v="Cloud"/>
    <x v="9"/>
    <s v="Database Server"/>
    <x v="3"/>
    <n v="78"/>
    <n v="250"/>
    <n v="100"/>
    <s v="No"/>
    <x v="0"/>
    <x v="0"/>
    <n v="1"/>
  </r>
  <r>
    <x v="35"/>
    <x v="35"/>
    <x v="0"/>
    <n v="2025"/>
    <x v="1"/>
    <x v="3"/>
    <s v="Web"/>
    <x v="1"/>
    <s v="Web Server"/>
    <x v="1"/>
    <n v="27"/>
    <n v="25000"/>
    <n v="500"/>
    <s v="Yes"/>
    <x v="0"/>
    <x v="1"/>
    <n v="1"/>
  </r>
  <r>
    <x v="36"/>
    <x v="36"/>
    <x v="0"/>
    <n v="2025"/>
    <x v="3"/>
    <x v="3"/>
    <s v="USB"/>
    <x v="1"/>
    <s v="VPN"/>
    <x v="1"/>
    <n v="53"/>
    <n v="500"/>
    <n v="1"/>
    <s v="No"/>
    <x v="0"/>
    <x v="0"/>
    <n v="1"/>
  </r>
  <r>
    <x v="37"/>
    <x v="37"/>
    <x v="0"/>
    <n v="2025"/>
    <x v="0"/>
    <x v="0"/>
    <s v="Cloud"/>
    <x v="0"/>
    <s v="VPN"/>
    <x v="2"/>
    <n v="28"/>
    <n v="0"/>
    <n v="1"/>
    <s v="No"/>
    <x v="0"/>
    <x v="2"/>
    <n v="1"/>
  </r>
  <r>
    <x v="38"/>
    <x v="38"/>
    <x v="0"/>
    <n v="2025"/>
    <x v="7"/>
    <x v="0"/>
    <s v="Cloud"/>
    <x v="8"/>
    <s v="Mobile Device"/>
    <x v="3"/>
    <n v="41"/>
    <n v="10000"/>
    <n v="500"/>
    <s v="No"/>
    <x v="0"/>
    <x v="2"/>
    <n v="1"/>
  </r>
  <r>
    <x v="39"/>
    <x v="39"/>
    <x v="0"/>
    <n v="2025"/>
    <x v="0"/>
    <x v="0"/>
    <s v="Third-Party"/>
    <x v="2"/>
    <s v="Database Server"/>
    <x v="1"/>
    <n v="145"/>
    <n v="250"/>
    <n v="500"/>
    <s v="No"/>
    <x v="0"/>
    <x v="1"/>
    <n v="1"/>
  </r>
  <r>
    <x v="40"/>
    <x v="40"/>
    <x v="0"/>
    <n v="2025"/>
    <x v="1"/>
    <x v="2"/>
    <s v="Cloud"/>
    <x v="9"/>
    <s v="Cloud Storage"/>
    <x v="1"/>
    <n v="86"/>
    <n v="250"/>
    <n v="2"/>
    <s v="Yes"/>
    <x v="1"/>
    <x v="1"/>
    <n v="1"/>
  </r>
  <r>
    <x v="41"/>
    <x v="41"/>
    <x v="0"/>
    <n v="2025"/>
    <x v="0"/>
    <x v="1"/>
    <s v="Network"/>
    <x v="6"/>
    <s v="Cloud Storage"/>
    <x v="1"/>
    <n v="33"/>
    <n v="5000"/>
    <n v="100"/>
    <s v="No"/>
    <x v="0"/>
    <x v="0"/>
    <n v="1"/>
  </r>
  <r>
    <x v="42"/>
    <x v="42"/>
    <x v="0"/>
    <n v="2025"/>
    <x v="1"/>
    <x v="2"/>
    <s v="Third-Party"/>
    <x v="6"/>
    <s v="Web Server"/>
    <x v="2"/>
    <n v="98"/>
    <n v="0"/>
    <n v="50"/>
    <s v="Yes"/>
    <x v="1"/>
    <x v="2"/>
    <n v="1"/>
  </r>
  <r>
    <x v="43"/>
    <x v="43"/>
    <x v="0"/>
    <n v="2025"/>
    <x v="7"/>
    <x v="1"/>
    <s v="Network"/>
    <x v="9"/>
    <s v="VPN"/>
    <x v="3"/>
    <n v="104"/>
    <n v="5000"/>
    <n v="1"/>
    <s v="No"/>
    <x v="0"/>
    <x v="3"/>
    <n v="1"/>
  </r>
  <r>
    <x v="44"/>
    <x v="44"/>
    <x v="0"/>
    <n v="2025"/>
    <x v="5"/>
    <x v="0"/>
    <s v="Cloud"/>
    <x v="5"/>
    <s v="Email Gateway"/>
    <x v="3"/>
    <n v="78"/>
    <n v="1000"/>
    <n v="50"/>
    <s v="No"/>
    <x v="0"/>
    <x v="3"/>
    <n v="1"/>
  </r>
  <r>
    <x v="45"/>
    <x v="45"/>
    <x v="0"/>
    <n v="2025"/>
    <x v="5"/>
    <x v="0"/>
    <s v="Web"/>
    <x v="4"/>
    <s v="Employee Laptop"/>
    <x v="2"/>
    <n v="108"/>
    <n v="25000"/>
    <n v="100"/>
    <s v="No"/>
    <x v="0"/>
    <x v="4"/>
    <n v="1"/>
  </r>
  <r>
    <x v="46"/>
    <x v="46"/>
    <x v="0"/>
    <n v="2025"/>
    <x v="2"/>
    <x v="1"/>
    <s v="Endpoint"/>
    <x v="1"/>
    <s v="Employee Laptop"/>
    <x v="1"/>
    <n v="59"/>
    <n v="25000"/>
    <n v="2"/>
    <s v="No"/>
    <x v="0"/>
    <x v="4"/>
    <n v="1"/>
  </r>
  <r>
    <x v="47"/>
    <x v="47"/>
    <x v="0"/>
    <n v="2025"/>
    <x v="1"/>
    <x v="1"/>
    <s v="USB"/>
    <x v="8"/>
    <s v="Mobile Device"/>
    <x v="1"/>
    <n v="38"/>
    <n v="25000"/>
    <n v="1"/>
    <s v="Yes"/>
    <x v="0"/>
    <x v="0"/>
    <n v="1"/>
  </r>
  <r>
    <x v="48"/>
    <x v="48"/>
    <x v="0"/>
    <n v="2025"/>
    <x v="2"/>
    <x v="0"/>
    <s v="Web"/>
    <x v="2"/>
    <s v="Payment System"/>
    <x v="2"/>
    <n v="139"/>
    <n v="0"/>
    <n v="2"/>
    <s v="No"/>
    <x v="0"/>
    <x v="3"/>
    <n v="1"/>
  </r>
  <r>
    <x v="49"/>
    <x v="49"/>
    <x v="0"/>
    <n v="2025"/>
    <x v="3"/>
    <x v="3"/>
    <s v="USB"/>
    <x v="9"/>
    <s v="Email Gateway"/>
    <x v="2"/>
    <n v="51"/>
    <n v="250"/>
    <n v="250"/>
    <s v="No"/>
    <x v="0"/>
    <x v="4"/>
    <n v="1"/>
  </r>
  <r>
    <x v="50"/>
    <x v="50"/>
    <x v="0"/>
    <n v="2025"/>
    <x v="2"/>
    <x v="0"/>
    <s v="Web"/>
    <x v="7"/>
    <s v="Database Server"/>
    <x v="2"/>
    <n v="43"/>
    <n v="25000"/>
    <n v="1"/>
    <s v="No"/>
    <x v="0"/>
    <x v="0"/>
    <n v="1"/>
  </r>
  <r>
    <x v="51"/>
    <x v="51"/>
    <x v="0"/>
    <n v="2025"/>
    <x v="7"/>
    <x v="2"/>
    <s v="Cloud"/>
    <x v="6"/>
    <s v="Web Server"/>
    <x v="0"/>
    <n v="102"/>
    <n v="2500"/>
    <n v="100"/>
    <s v="No"/>
    <x v="1"/>
    <x v="0"/>
    <n v="1"/>
  </r>
  <r>
    <x v="52"/>
    <x v="52"/>
    <x v="0"/>
    <n v="2025"/>
    <x v="3"/>
    <x v="2"/>
    <s v="USB"/>
    <x v="7"/>
    <s v="Employee Laptop"/>
    <x v="0"/>
    <n v="94"/>
    <n v="1000"/>
    <n v="500"/>
    <s v="No"/>
    <x v="1"/>
    <x v="2"/>
    <n v="1"/>
  </r>
  <r>
    <x v="53"/>
    <x v="53"/>
    <x v="0"/>
    <n v="2025"/>
    <x v="2"/>
    <x v="0"/>
    <s v="Email"/>
    <x v="9"/>
    <s v="Mobile Device"/>
    <x v="2"/>
    <n v="146"/>
    <n v="25000"/>
    <n v="50"/>
    <s v="No"/>
    <x v="0"/>
    <x v="4"/>
    <n v="1"/>
  </r>
  <r>
    <x v="54"/>
    <x v="54"/>
    <x v="1"/>
    <n v="2025"/>
    <x v="1"/>
    <x v="0"/>
    <s v="USB"/>
    <x v="8"/>
    <s v="Mobile Device"/>
    <x v="2"/>
    <n v="58"/>
    <n v="0"/>
    <n v="2"/>
    <s v="Yes"/>
    <x v="0"/>
    <x v="0"/>
    <n v="1"/>
  </r>
  <r>
    <x v="55"/>
    <x v="55"/>
    <x v="1"/>
    <n v="2025"/>
    <x v="4"/>
    <x v="1"/>
    <s v="Web"/>
    <x v="4"/>
    <s v="Payment System"/>
    <x v="3"/>
    <n v="60"/>
    <n v="5000"/>
    <n v="500"/>
    <s v="No"/>
    <x v="0"/>
    <x v="4"/>
    <n v="1"/>
  </r>
  <r>
    <x v="56"/>
    <x v="56"/>
    <x v="1"/>
    <n v="2025"/>
    <x v="5"/>
    <x v="3"/>
    <s v="Web"/>
    <x v="4"/>
    <s v="VPN"/>
    <x v="2"/>
    <n v="223"/>
    <n v="500"/>
    <n v="1"/>
    <s v="No"/>
    <x v="0"/>
    <x v="3"/>
    <n v="1"/>
  </r>
  <r>
    <x v="57"/>
    <x v="57"/>
    <x v="1"/>
    <n v="2025"/>
    <x v="2"/>
    <x v="3"/>
    <s v="USB"/>
    <x v="9"/>
    <s v="Email Gateway"/>
    <x v="0"/>
    <n v="50"/>
    <n v="2500"/>
    <n v="250"/>
    <s v="No"/>
    <x v="0"/>
    <x v="4"/>
    <n v="1"/>
  </r>
  <r>
    <x v="58"/>
    <x v="58"/>
    <x v="1"/>
    <n v="2025"/>
    <x v="0"/>
    <x v="1"/>
    <s v="Network"/>
    <x v="9"/>
    <s v="Payment System"/>
    <x v="2"/>
    <n v="79"/>
    <n v="10000"/>
    <n v="10"/>
    <s v="No"/>
    <x v="0"/>
    <x v="2"/>
    <n v="1"/>
  </r>
  <r>
    <x v="59"/>
    <x v="59"/>
    <x v="1"/>
    <n v="2025"/>
    <x v="2"/>
    <x v="3"/>
    <s v="USB"/>
    <x v="9"/>
    <s v="Email Gateway"/>
    <x v="2"/>
    <n v="104"/>
    <n v="0"/>
    <n v="2"/>
    <s v="No"/>
    <x v="0"/>
    <x v="4"/>
    <n v="1"/>
  </r>
  <r>
    <x v="60"/>
    <x v="60"/>
    <x v="1"/>
    <n v="2025"/>
    <x v="1"/>
    <x v="3"/>
    <s v="Network"/>
    <x v="4"/>
    <s v="Employee Laptop"/>
    <x v="2"/>
    <n v="59"/>
    <n v="0"/>
    <n v="1"/>
    <s v="Yes"/>
    <x v="0"/>
    <x v="0"/>
    <n v="1"/>
  </r>
  <r>
    <x v="61"/>
    <x v="61"/>
    <x v="1"/>
    <n v="2025"/>
    <x v="7"/>
    <x v="2"/>
    <s v="Third-Party"/>
    <x v="5"/>
    <s v="Employee Laptop"/>
    <x v="3"/>
    <n v="66"/>
    <n v="2500"/>
    <n v="5"/>
    <s v="No"/>
    <x v="1"/>
    <x v="4"/>
    <n v="1"/>
  </r>
  <r>
    <x v="62"/>
    <x v="62"/>
    <x v="1"/>
    <n v="2025"/>
    <x v="0"/>
    <x v="3"/>
    <s v="Endpoint"/>
    <x v="4"/>
    <s v="Web Server"/>
    <x v="2"/>
    <n v="28"/>
    <n v="5000"/>
    <n v="25"/>
    <s v="No"/>
    <x v="0"/>
    <x v="1"/>
    <n v="1"/>
  </r>
  <r>
    <x v="63"/>
    <x v="63"/>
    <x v="1"/>
    <n v="2025"/>
    <x v="6"/>
    <x v="3"/>
    <s v="Network"/>
    <x v="0"/>
    <s v="Web Server"/>
    <x v="1"/>
    <n v="226"/>
    <n v="500"/>
    <n v="100"/>
    <s v="No"/>
    <x v="0"/>
    <x v="4"/>
    <n v="1"/>
  </r>
  <r>
    <x v="64"/>
    <x v="64"/>
    <x v="1"/>
    <n v="2025"/>
    <x v="1"/>
    <x v="3"/>
    <s v="Third-Party"/>
    <x v="4"/>
    <s v="Employee Laptop"/>
    <x v="0"/>
    <n v="26"/>
    <n v="1000"/>
    <n v="10"/>
    <s v="Yes"/>
    <x v="0"/>
    <x v="4"/>
    <n v="1"/>
  </r>
  <r>
    <x v="65"/>
    <x v="65"/>
    <x v="1"/>
    <n v="2025"/>
    <x v="0"/>
    <x v="3"/>
    <s v="Network"/>
    <x v="8"/>
    <s v="Web Server"/>
    <x v="3"/>
    <n v="76"/>
    <n v="250"/>
    <n v="1"/>
    <s v="No"/>
    <x v="0"/>
    <x v="2"/>
    <n v="1"/>
  </r>
  <r>
    <x v="66"/>
    <x v="66"/>
    <x v="1"/>
    <n v="2025"/>
    <x v="1"/>
    <x v="1"/>
    <s v="Endpoint"/>
    <x v="1"/>
    <s v="Mobile Device"/>
    <x v="0"/>
    <n v="74"/>
    <n v="25000"/>
    <n v="500"/>
    <s v="Yes"/>
    <x v="0"/>
    <x v="4"/>
    <n v="1"/>
  </r>
  <r>
    <x v="67"/>
    <x v="67"/>
    <x v="1"/>
    <n v="2025"/>
    <x v="7"/>
    <x v="0"/>
    <s v="Third-Party"/>
    <x v="0"/>
    <s v="VPN"/>
    <x v="2"/>
    <n v="100"/>
    <n v="500"/>
    <n v="50"/>
    <s v="No"/>
    <x v="0"/>
    <x v="3"/>
    <n v="1"/>
  </r>
  <r>
    <x v="68"/>
    <x v="68"/>
    <x v="1"/>
    <n v="2025"/>
    <x v="4"/>
    <x v="0"/>
    <s v="USB"/>
    <x v="2"/>
    <s v="Database Server"/>
    <x v="2"/>
    <n v="24"/>
    <n v="0"/>
    <n v="100"/>
    <s v="No"/>
    <x v="0"/>
    <x v="1"/>
    <n v="1"/>
  </r>
  <r>
    <x v="69"/>
    <x v="69"/>
    <x v="1"/>
    <n v="2025"/>
    <x v="4"/>
    <x v="3"/>
    <s v="Web"/>
    <x v="0"/>
    <s v="Cloud Storage"/>
    <x v="2"/>
    <n v="42"/>
    <n v="25000"/>
    <n v="5"/>
    <s v="No"/>
    <x v="0"/>
    <x v="4"/>
    <n v="1"/>
  </r>
  <r>
    <x v="70"/>
    <x v="70"/>
    <x v="1"/>
    <n v="2025"/>
    <x v="4"/>
    <x v="0"/>
    <s v="Endpoint"/>
    <x v="3"/>
    <s v="Database Server"/>
    <x v="2"/>
    <n v="98"/>
    <n v="25000"/>
    <n v="25"/>
    <s v="No"/>
    <x v="0"/>
    <x v="1"/>
    <n v="1"/>
  </r>
  <r>
    <x v="71"/>
    <x v="71"/>
    <x v="1"/>
    <n v="2025"/>
    <x v="5"/>
    <x v="1"/>
    <s v="Web"/>
    <x v="9"/>
    <s v="Cloud Storage"/>
    <x v="1"/>
    <n v="227"/>
    <n v="10000"/>
    <n v="100"/>
    <s v="No"/>
    <x v="0"/>
    <x v="2"/>
    <n v="1"/>
  </r>
  <r>
    <x v="72"/>
    <x v="72"/>
    <x v="1"/>
    <n v="2025"/>
    <x v="6"/>
    <x v="0"/>
    <s v="USB"/>
    <x v="9"/>
    <s v="Email Gateway"/>
    <x v="2"/>
    <n v="70"/>
    <n v="0"/>
    <n v="25"/>
    <s v="No"/>
    <x v="0"/>
    <x v="1"/>
    <n v="1"/>
  </r>
  <r>
    <x v="73"/>
    <x v="73"/>
    <x v="1"/>
    <n v="2025"/>
    <x v="1"/>
    <x v="1"/>
    <s v="Web"/>
    <x v="5"/>
    <s v="Web Server"/>
    <x v="3"/>
    <n v="40"/>
    <n v="1000"/>
    <n v="25"/>
    <s v="Yes"/>
    <x v="0"/>
    <x v="1"/>
    <n v="1"/>
  </r>
  <r>
    <x v="74"/>
    <x v="74"/>
    <x v="1"/>
    <n v="2025"/>
    <x v="5"/>
    <x v="2"/>
    <s v="USB"/>
    <x v="6"/>
    <s v="Employee Laptop"/>
    <x v="1"/>
    <n v="48"/>
    <n v="5000"/>
    <n v="50"/>
    <s v="No"/>
    <x v="1"/>
    <x v="1"/>
    <n v="1"/>
  </r>
  <r>
    <x v="75"/>
    <x v="75"/>
    <x v="1"/>
    <n v="2025"/>
    <x v="1"/>
    <x v="0"/>
    <s v="Endpoint"/>
    <x v="3"/>
    <s v="Employee Laptop"/>
    <x v="1"/>
    <n v="61"/>
    <n v="0"/>
    <n v="250"/>
    <s v="Yes"/>
    <x v="0"/>
    <x v="1"/>
    <n v="1"/>
  </r>
  <r>
    <x v="76"/>
    <x v="76"/>
    <x v="1"/>
    <n v="2025"/>
    <x v="1"/>
    <x v="0"/>
    <s v="Endpoint"/>
    <x v="0"/>
    <s v="Mobile Device"/>
    <x v="2"/>
    <n v="13"/>
    <n v="0"/>
    <n v="250"/>
    <s v="Yes"/>
    <x v="0"/>
    <x v="3"/>
    <n v="1"/>
  </r>
  <r>
    <x v="77"/>
    <x v="77"/>
    <x v="1"/>
    <n v="2025"/>
    <x v="6"/>
    <x v="2"/>
    <s v="USB"/>
    <x v="1"/>
    <s v="Email Gateway"/>
    <x v="2"/>
    <n v="36"/>
    <n v="2500"/>
    <n v="500"/>
    <s v="No"/>
    <x v="1"/>
    <x v="2"/>
    <n v="1"/>
  </r>
  <r>
    <x v="78"/>
    <x v="78"/>
    <x v="1"/>
    <n v="2025"/>
    <x v="4"/>
    <x v="3"/>
    <s v="USB"/>
    <x v="4"/>
    <s v="Web Server"/>
    <x v="3"/>
    <n v="43"/>
    <n v="10000"/>
    <n v="2"/>
    <s v="No"/>
    <x v="0"/>
    <x v="2"/>
    <n v="1"/>
  </r>
  <r>
    <x v="79"/>
    <x v="79"/>
    <x v="1"/>
    <n v="2025"/>
    <x v="1"/>
    <x v="0"/>
    <s v="Third-Party"/>
    <x v="7"/>
    <s v="Database Server"/>
    <x v="2"/>
    <n v="81"/>
    <n v="2500"/>
    <n v="500"/>
    <s v="Yes"/>
    <x v="0"/>
    <x v="4"/>
    <n v="1"/>
  </r>
  <r>
    <x v="80"/>
    <x v="80"/>
    <x v="1"/>
    <n v="2025"/>
    <x v="2"/>
    <x v="3"/>
    <s v="Email"/>
    <x v="7"/>
    <s v="VPN"/>
    <x v="3"/>
    <n v="19"/>
    <n v="250"/>
    <n v="25"/>
    <s v="No"/>
    <x v="0"/>
    <x v="2"/>
    <n v="1"/>
  </r>
  <r>
    <x v="81"/>
    <x v="81"/>
    <x v="1"/>
    <n v="2025"/>
    <x v="1"/>
    <x v="3"/>
    <s v="Third-Party"/>
    <x v="3"/>
    <s v="Employee Laptop"/>
    <x v="2"/>
    <n v="68"/>
    <n v="25000"/>
    <n v="250"/>
    <s v="Yes"/>
    <x v="0"/>
    <x v="4"/>
    <n v="1"/>
  </r>
  <r>
    <x v="82"/>
    <x v="82"/>
    <x v="1"/>
    <n v="2025"/>
    <x v="7"/>
    <x v="1"/>
    <s v="Email"/>
    <x v="6"/>
    <s v="Web Server"/>
    <x v="0"/>
    <n v="52"/>
    <n v="250"/>
    <n v="5"/>
    <s v="No"/>
    <x v="0"/>
    <x v="1"/>
    <n v="1"/>
  </r>
  <r>
    <x v="83"/>
    <x v="83"/>
    <x v="1"/>
    <n v="2025"/>
    <x v="5"/>
    <x v="0"/>
    <s v="Cloud"/>
    <x v="4"/>
    <s v="Mobile Device"/>
    <x v="2"/>
    <n v="63"/>
    <n v="1000"/>
    <n v="5"/>
    <s v="No"/>
    <x v="0"/>
    <x v="0"/>
    <n v="1"/>
  </r>
  <r>
    <x v="84"/>
    <x v="84"/>
    <x v="1"/>
    <n v="2025"/>
    <x v="5"/>
    <x v="1"/>
    <s v="Third-Party"/>
    <x v="8"/>
    <s v="Mobile Device"/>
    <x v="2"/>
    <n v="79"/>
    <n v="25000"/>
    <n v="10"/>
    <s v="No"/>
    <x v="0"/>
    <x v="4"/>
    <n v="1"/>
  </r>
  <r>
    <x v="85"/>
    <x v="85"/>
    <x v="1"/>
    <n v="2025"/>
    <x v="1"/>
    <x v="0"/>
    <s v="Cloud"/>
    <x v="5"/>
    <s v="Database Server"/>
    <x v="2"/>
    <n v="100"/>
    <n v="10000"/>
    <n v="250"/>
    <s v="Yes"/>
    <x v="0"/>
    <x v="4"/>
    <n v="1"/>
  </r>
  <r>
    <x v="86"/>
    <x v="86"/>
    <x v="1"/>
    <n v="2025"/>
    <x v="4"/>
    <x v="1"/>
    <s v="Endpoint"/>
    <x v="9"/>
    <s v="Web Server"/>
    <x v="2"/>
    <n v="116"/>
    <n v="2500"/>
    <n v="500"/>
    <s v="No"/>
    <x v="0"/>
    <x v="1"/>
    <n v="1"/>
  </r>
  <r>
    <x v="87"/>
    <x v="87"/>
    <x v="1"/>
    <n v="2025"/>
    <x v="1"/>
    <x v="0"/>
    <s v="Web"/>
    <x v="8"/>
    <s v="Web Server"/>
    <x v="1"/>
    <n v="36"/>
    <n v="25000"/>
    <n v="1"/>
    <s v="Yes"/>
    <x v="0"/>
    <x v="1"/>
    <n v="1"/>
  </r>
  <r>
    <x v="88"/>
    <x v="88"/>
    <x v="2"/>
    <n v="2025"/>
    <x v="3"/>
    <x v="3"/>
    <s v="Web"/>
    <x v="6"/>
    <s v="Web Server"/>
    <x v="3"/>
    <n v="30"/>
    <n v="0"/>
    <n v="10"/>
    <s v="No"/>
    <x v="0"/>
    <x v="0"/>
    <n v="1"/>
  </r>
  <r>
    <x v="89"/>
    <x v="89"/>
    <x v="2"/>
    <n v="2025"/>
    <x v="0"/>
    <x v="1"/>
    <s v="Endpoint"/>
    <x v="5"/>
    <s v="Payment System"/>
    <x v="0"/>
    <n v="70"/>
    <n v="5000"/>
    <n v="25"/>
    <s v="No"/>
    <x v="0"/>
    <x v="1"/>
    <n v="1"/>
  </r>
  <r>
    <x v="90"/>
    <x v="90"/>
    <x v="2"/>
    <n v="2025"/>
    <x v="2"/>
    <x v="1"/>
    <s v="Cloud"/>
    <x v="5"/>
    <s v="VPN"/>
    <x v="2"/>
    <n v="89"/>
    <n v="250"/>
    <n v="25"/>
    <s v="No"/>
    <x v="0"/>
    <x v="4"/>
    <n v="1"/>
  </r>
  <r>
    <x v="91"/>
    <x v="91"/>
    <x v="2"/>
    <n v="2025"/>
    <x v="1"/>
    <x v="0"/>
    <s v="Cloud"/>
    <x v="7"/>
    <s v="Email Gateway"/>
    <x v="2"/>
    <n v="95"/>
    <n v="10000"/>
    <n v="1"/>
    <s v="Yes"/>
    <x v="0"/>
    <x v="2"/>
    <n v="1"/>
  </r>
  <r>
    <x v="92"/>
    <x v="92"/>
    <x v="2"/>
    <n v="2025"/>
    <x v="4"/>
    <x v="0"/>
    <s v="Cloud"/>
    <x v="4"/>
    <s v="Payment System"/>
    <x v="2"/>
    <n v="99"/>
    <n v="0"/>
    <n v="1"/>
    <s v="No"/>
    <x v="0"/>
    <x v="1"/>
    <n v="1"/>
  </r>
  <r>
    <x v="93"/>
    <x v="93"/>
    <x v="2"/>
    <n v="2025"/>
    <x v="1"/>
    <x v="2"/>
    <s v="Email"/>
    <x v="5"/>
    <s v="Web Server"/>
    <x v="1"/>
    <n v="100"/>
    <n v="25000"/>
    <n v="10"/>
    <s v="Yes"/>
    <x v="1"/>
    <x v="1"/>
    <n v="1"/>
  </r>
  <r>
    <x v="94"/>
    <x v="94"/>
    <x v="2"/>
    <n v="2025"/>
    <x v="1"/>
    <x v="1"/>
    <s v="USB"/>
    <x v="2"/>
    <s v="Mobile Device"/>
    <x v="3"/>
    <n v="157"/>
    <n v="25000"/>
    <n v="250"/>
    <s v="Yes"/>
    <x v="0"/>
    <x v="3"/>
    <n v="1"/>
  </r>
  <r>
    <x v="95"/>
    <x v="95"/>
    <x v="2"/>
    <n v="2025"/>
    <x v="4"/>
    <x v="0"/>
    <s v="Cloud"/>
    <x v="2"/>
    <s v="Database Server"/>
    <x v="2"/>
    <n v="70"/>
    <n v="1000"/>
    <n v="1"/>
    <s v="No"/>
    <x v="0"/>
    <x v="4"/>
    <n v="1"/>
  </r>
  <r>
    <x v="96"/>
    <x v="96"/>
    <x v="2"/>
    <n v="2025"/>
    <x v="2"/>
    <x v="1"/>
    <s v="Email"/>
    <x v="5"/>
    <s v="VPN"/>
    <x v="2"/>
    <n v="108"/>
    <n v="10000"/>
    <n v="50"/>
    <s v="No"/>
    <x v="0"/>
    <x v="4"/>
    <n v="1"/>
  </r>
  <r>
    <x v="97"/>
    <x v="97"/>
    <x v="2"/>
    <n v="2025"/>
    <x v="7"/>
    <x v="0"/>
    <s v="Cloud"/>
    <x v="0"/>
    <s v="Employee Laptop"/>
    <x v="1"/>
    <n v="75"/>
    <n v="1000"/>
    <n v="10"/>
    <s v="No"/>
    <x v="0"/>
    <x v="2"/>
    <n v="1"/>
  </r>
  <r>
    <x v="98"/>
    <x v="98"/>
    <x v="2"/>
    <n v="2025"/>
    <x v="5"/>
    <x v="0"/>
    <s v="Web"/>
    <x v="6"/>
    <s v="Employee Laptop"/>
    <x v="2"/>
    <n v="102"/>
    <n v="0"/>
    <n v="500"/>
    <s v="No"/>
    <x v="0"/>
    <x v="4"/>
    <n v="1"/>
  </r>
  <r>
    <x v="99"/>
    <x v="99"/>
    <x v="2"/>
    <n v="2025"/>
    <x v="2"/>
    <x v="2"/>
    <s v="Email"/>
    <x v="4"/>
    <s v="Employee Laptop"/>
    <x v="2"/>
    <n v="111"/>
    <n v="0"/>
    <n v="10"/>
    <s v="No"/>
    <x v="1"/>
    <x v="0"/>
    <n v="1"/>
  </r>
  <r>
    <x v="100"/>
    <x v="100"/>
    <x v="2"/>
    <n v="2025"/>
    <x v="1"/>
    <x v="3"/>
    <s v="Email"/>
    <x v="9"/>
    <s v="Payment System"/>
    <x v="0"/>
    <n v="141"/>
    <n v="2500"/>
    <n v="100"/>
    <s v="Yes"/>
    <x v="0"/>
    <x v="3"/>
    <n v="1"/>
  </r>
  <r>
    <x v="101"/>
    <x v="101"/>
    <x v="2"/>
    <n v="2025"/>
    <x v="7"/>
    <x v="0"/>
    <s v="Endpoint"/>
    <x v="8"/>
    <s v="Payment System"/>
    <x v="2"/>
    <n v="55"/>
    <n v="250"/>
    <n v="5"/>
    <s v="No"/>
    <x v="0"/>
    <x v="0"/>
    <n v="1"/>
  </r>
  <r>
    <x v="102"/>
    <x v="102"/>
    <x v="2"/>
    <n v="2025"/>
    <x v="2"/>
    <x v="0"/>
    <s v="Third-Party"/>
    <x v="4"/>
    <s v="VPN"/>
    <x v="2"/>
    <n v="118"/>
    <n v="0"/>
    <n v="100"/>
    <s v="No"/>
    <x v="0"/>
    <x v="4"/>
    <n v="1"/>
  </r>
  <r>
    <x v="103"/>
    <x v="103"/>
    <x v="2"/>
    <n v="2025"/>
    <x v="0"/>
    <x v="0"/>
    <s v="Third-Party"/>
    <x v="9"/>
    <s v="Mobile Device"/>
    <x v="2"/>
    <n v="120"/>
    <n v="250"/>
    <n v="2"/>
    <s v="No"/>
    <x v="0"/>
    <x v="2"/>
    <n v="1"/>
  </r>
  <r>
    <x v="104"/>
    <x v="104"/>
    <x v="2"/>
    <n v="2025"/>
    <x v="5"/>
    <x v="3"/>
    <s v="Web"/>
    <x v="0"/>
    <s v="VPN"/>
    <x v="2"/>
    <n v="65"/>
    <n v="250"/>
    <n v="25"/>
    <s v="No"/>
    <x v="0"/>
    <x v="1"/>
    <n v="1"/>
  </r>
  <r>
    <x v="105"/>
    <x v="105"/>
    <x v="2"/>
    <n v="2025"/>
    <x v="3"/>
    <x v="3"/>
    <s v="Endpoint"/>
    <x v="9"/>
    <s v="Mobile Device"/>
    <x v="2"/>
    <n v="99"/>
    <n v="250"/>
    <n v="10"/>
    <s v="No"/>
    <x v="0"/>
    <x v="4"/>
    <n v="1"/>
  </r>
  <r>
    <x v="106"/>
    <x v="106"/>
    <x v="2"/>
    <n v="2025"/>
    <x v="1"/>
    <x v="1"/>
    <s v="Cloud"/>
    <x v="8"/>
    <s v="Web Server"/>
    <x v="0"/>
    <n v="197"/>
    <n v="0"/>
    <n v="2"/>
    <s v="Yes"/>
    <x v="0"/>
    <x v="3"/>
    <n v="1"/>
  </r>
  <r>
    <x v="107"/>
    <x v="107"/>
    <x v="2"/>
    <n v="2025"/>
    <x v="0"/>
    <x v="0"/>
    <s v="Cloud"/>
    <x v="9"/>
    <s v="Database Server"/>
    <x v="3"/>
    <n v="30"/>
    <n v="500"/>
    <n v="500"/>
    <s v="No"/>
    <x v="0"/>
    <x v="1"/>
    <n v="1"/>
  </r>
  <r>
    <x v="108"/>
    <x v="108"/>
    <x v="2"/>
    <n v="2025"/>
    <x v="1"/>
    <x v="0"/>
    <s v="Cloud"/>
    <x v="7"/>
    <s v="Mobile Device"/>
    <x v="2"/>
    <n v="74"/>
    <n v="0"/>
    <n v="250"/>
    <s v="Yes"/>
    <x v="0"/>
    <x v="2"/>
    <n v="1"/>
  </r>
  <r>
    <x v="109"/>
    <x v="109"/>
    <x v="2"/>
    <n v="2025"/>
    <x v="7"/>
    <x v="0"/>
    <s v="Cloud"/>
    <x v="2"/>
    <s v="Email Gateway"/>
    <x v="0"/>
    <n v="121"/>
    <n v="500"/>
    <n v="2"/>
    <s v="No"/>
    <x v="0"/>
    <x v="4"/>
    <n v="1"/>
  </r>
  <r>
    <x v="110"/>
    <x v="110"/>
    <x v="2"/>
    <n v="2025"/>
    <x v="0"/>
    <x v="3"/>
    <s v="Email"/>
    <x v="5"/>
    <s v="Email Gateway"/>
    <x v="3"/>
    <n v="71"/>
    <n v="0"/>
    <n v="50"/>
    <s v="No"/>
    <x v="0"/>
    <x v="2"/>
    <n v="1"/>
  </r>
  <r>
    <x v="111"/>
    <x v="111"/>
    <x v="2"/>
    <n v="2025"/>
    <x v="4"/>
    <x v="3"/>
    <s v="USB"/>
    <x v="6"/>
    <s v="Mobile Device"/>
    <x v="1"/>
    <n v="232"/>
    <n v="0"/>
    <n v="2"/>
    <s v="No"/>
    <x v="0"/>
    <x v="0"/>
    <n v="1"/>
  </r>
  <r>
    <x v="112"/>
    <x v="112"/>
    <x v="2"/>
    <n v="2025"/>
    <x v="7"/>
    <x v="3"/>
    <s v="Email"/>
    <x v="1"/>
    <s v="Payment System"/>
    <x v="0"/>
    <n v="98"/>
    <n v="2500"/>
    <n v="10"/>
    <s v="No"/>
    <x v="0"/>
    <x v="2"/>
    <n v="1"/>
  </r>
  <r>
    <x v="113"/>
    <x v="113"/>
    <x v="2"/>
    <n v="2025"/>
    <x v="2"/>
    <x v="1"/>
    <s v="Cloud"/>
    <x v="8"/>
    <s v="Email Gateway"/>
    <x v="0"/>
    <n v="92"/>
    <n v="0"/>
    <n v="50"/>
    <s v="No"/>
    <x v="0"/>
    <x v="0"/>
    <n v="1"/>
  </r>
  <r>
    <x v="114"/>
    <x v="114"/>
    <x v="2"/>
    <n v="2025"/>
    <x v="5"/>
    <x v="1"/>
    <s v="Third-Party"/>
    <x v="2"/>
    <s v="Cloud Storage"/>
    <x v="0"/>
    <n v="142"/>
    <n v="0"/>
    <n v="25"/>
    <s v="No"/>
    <x v="0"/>
    <x v="3"/>
    <n v="1"/>
  </r>
  <r>
    <x v="115"/>
    <x v="115"/>
    <x v="2"/>
    <n v="2025"/>
    <x v="1"/>
    <x v="0"/>
    <s v="Network"/>
    <x v="7"/>
    <s v="Web Server"/>
    <x v="0"/>
    <n v="16"/>
    <n v="2500"/>
    <n v="50"/>
    <s v="Yes"/>
    <x v="0"/>
    <x v="1"/>
    <n v="1"/>
  </r>
  <r>
    <x v="116"/>
    <x v="116"/>
    <x v="2"/>
    <n v="2025"/>
    <x v="1"/>
    <x v="0"/>
    <s v="Web"/>
    <x v="8"/>
    <s v="Employee Laptop"/>
    <x v="1"/>
    <n v="53"/>
    <n v="10000"/>
    <n v="250"/>
    <s v="Yes"/>
    <x v="0"/>
    <x v="1"/>
    <n v="1"/>
  </r>
  <r>
    <x v="117"/>
    <x v="117"/>
    <x v="2"/>
    <n v="2025"/>
    <x v="1"/>
    <x v="3"/>
    <s v="Endpoint"/>
    <x v="2"/>
    <s v="Email Gateway"/>
    <x v="0"/>
    <n v="32"/>
    <n v="1000"/>
    <n v="2"/>
    <s v="Yes"/>
    <x v="0"/>
    <x v="3"/>
    <n v="1"/>
  </r>
  <r>
    <x v="118"/>
    <x v="118"/>
    <x v="2"/>
    <n v="2025"/>
    <x v="3"/>
    <x v="0"/>
    <s v="Web"/>
    <x v="6"/>
    <s v="Cloud Storage"/>
    <x v="1"/>
    <n v="155"/>
    <n v="500"/>
    <n v="10"/>
    <s v="No"/>
    <x v="0"/>
    <x v="4"/>
    <n v="1"/>
  </r>
  <r>
    <x v="119"/>
    <x v="119"/>
    <x v="2"/>
    <n v="2025"/>
    <x v="2"/>
    <x v="1"/>
    <s v="USB"/>
    <x v="1"/>
    <s v="Database Server"/>
    <x v="2"/>
    <n v="49"/>
    <n v="250"/>
    <n v="5"/>
    <s v="No"/>
    <x v="0"/>
    <x v="0"/>
    <n v="1"/>
  </r>
  <r>
    <x v="120"/>
    <x v="120"/>
    <x v="2"/>
    <n v="2025"/>
    <x v="3"/>
    <x v="3"/>
    <s v="Email"/>
    <x v="7"/>
    <s v="Web Server"/>
    <x v="2"/>
    <n v="14"/>
    <n v="250"/>
    <n v="500"/>
    <s v="No"/>
    <x v="0"/>
    <x v="4"/>
    <n v="1"/>
  </r>
  <r>
    <x v="121"/>
    <x v="121"/>
    <x v="2"/>
    <n v="2025"/>
    <x v="7"/>
    <x v="3"/>
    <s v="Endpoint"/>
    <x v="7"/>
    <s v="Payment System"/>
    <x v="1"/>
    <n v="27"/>
    <n v="0"/>
    <n v="100"/>
    <s v="No"/>
    <x v="0"/>
    <x v="3"/>
    <n v="1"/>
  </r>
  <r>
    <x v="122"/>
    <x v="122"/>
    <x v="2"/>
    <n v="2025"/>
    <x v="5"/>
    <x v="0"/>
    <s v="USB"/>
    <x v="5"/>
    <s v="Database Server"/>
    <x v="2"/>
    <n v="109"/>
    <n v="250"/>
    <n v="25"/>
    <s v="No"/>
    <x v="0"/>
    <x v="0"/>
    <n v="1"/>
  </r>
  <r>
    <x v="123"/>
    <x v="123"/>
    <x v="2"/>
    <n v="2025"/>
    <x v="1"/>
    <x v="1"/>
    <s v="Third-Party"/>
    <x v="9"/>
    <s v="Web Server"/>
    <x v="2"/>
    <n v="115"/>
    <n v="25000"/>
    <n v="500"/>
    <s v="Yes"/>
    <x v="0"/>
    <x v="2"/>
    <n v="1"/>
  </r>
  <r>
    <x v="124"/>
    <x v="124"/>
    <x v="2"/>
    <n v="2025"/>
    <x v="4"/>
    <x v="1"/>
    <s v="Web"/>
    <x v="9"/>
    <s v="Employee Laptop"/>
    <x v="2"/>
    <n v="146"/>
    <n v="1000"/>
    <n v="50"/>
    <s v="No"/>
    <x v="0"/>
    <x v="1"/>
    <n v="1"/>
  </r>
  <r>
    <x v="125"/>
    <x v="125"/>
    <x v="2"/>
    <n v="2025"/>
    <x v="0"/>
    <x v="3"/>
    <s v="Third-Party"/>
    <x v="9"/>
    <s v="Payment System"/>
    <x v="2"/>
    <n v="183"/>
    <n v="1000"/>
    <n v="2"/>
    <s v="No"/>
    <x v="0"/>
    <x v="2"/>
    <n v="1"/>
  </r>
  <r>
    <x v="126"/>
    <x v="126"/>
    <x v="2"/>
    <n v="2025"/>
    <x v="7"/>
    <x v="1"/>
    <s v="Email"/>
    <x v="9"/>
    <s v="Email Gateway"/>
    <x v="2"/>
    <n v="33"/>
    <n v="10000"/>
    <n v="10"/>
    <s v="No"/>
    <x v="0"/>
    <x v="0"/>
    <n v="1"/>
  </r>
  <r>
    <x v="127"/>
    <x v="127"/>
    <x v="2"/>
    <n v="2025"/>
    <x v="1"/>
    <x v="0"/>
    <s v="Cloud"/>
    <x v="3"/>
    <s v="VPN"/>
    <x v="1"/>
    <n v="32"/>
    <n v="2500"/>
    <n v="1"/>
    <s v="Yes"/>
    <x v="0"/>
    <x v="3"/>
    <n v="1"/>
  </r>
  <r>
    <x v="128"/>
    <x v="128"/>
    <x v="3"/>
    <n v="2025"/>
    <x v="7"/>
    <x v="2"/>
    <s v="Endpoint"/>
    <x v="0"/>
    <s v="Payment System"/>
    <x v="2"/>
    <n v="140"/>
    <n v="25000"/>
    <n v="500"/>
    <s v="No"/>
    <x v="1"/>
    <x v="2"/>
    <n v="1"/>
  </r>
  <r>
    <x v="129"/>
    <x v="129"/>
    <x v="3"/>
    <n v="2025"/>
    <x v="4"/>
    <x v="3"/>
    <s v="Network"/>
    <x v="6"/>
    <s v="Mobile Device"/>
    <x v="2"/>
    <n v="86"/>
    <n v="25000"/>
    <n v="100"/>
    <s v="No"/>
    <x v="0"/>
    <x v="0"/>
    <n v="1"/>
  </r>
  <r>
    <x v="130"/>
    <x v="130"/>
    <x v="3"/>
    <n v="2025"/>
    <x v="5"/>
    <x v="3"/>
    <s v="Email"/>
    <x v="6"/>
    <s v="VPN"/>
    <x v="2"/>
    <n v="75"/>
    <n v="0"/>
    <n v="5"/>
    <s v="No"/>
    <x v="0"/>
    <x v="4"/>
    <n v="1"/>
  </r>
  <r>
    <x v="131"/>
    <x v="131"/>
    <x v="3"/>
    <n v="2025"/>
    <x v="7"/>
    <x v="2"/>
    <s v="Network"/>
    <x v="1"/>
    <s v="Web Server"/>
    <x v="0"/>
    <n v="122"/>
    <n v="250"/>
    <n v="1"/>
    <s v="No"/>
    <x v="1"/>
    <x v="4"/>
    <n v="1"/>
  </r>
  <r>
    <x v="132"/>
    <x v="132"/>
    <x v="3"/>
    <n v="2025"/>
    <x v="0"/>
    <x v="2"/>
    <s v="Web"/>
    <x v="5"/>
    <s v="Cloud Storage"/>
    <x v="2"/>
    <n v="46"/>
    <n v="250"/>
    <n v="10"/>
    <s v="No"/>
    <x v="1"/>
    <x v="0"/>
    <n v="1"/>
  </r>
  <r>
    <x v="133"/>
    <x v="133"/>
    <x v="3"/>
    <n v="2025"/>
    <x v="2"/>
    <x v="1"/>
    <s v="Network"/>
    <x v="3"/>
    <s v="Email Gateway"/>
    <x v="0"/>
    <n v="105"/>
    <n v="5000"/>
    <n v="10"/>
    <s v="No"/>
    <x v="0"/>
    <x v="4"/>
    <n v="1"/>
  </r>
  <r>
    <x v="134"/>
    <x v="134"/>
    <x v="3"/>
    <n v="2025"/>
    <x v="6"/>
    <x v="3"/>
    <s v="USB"/>
    <x v="3"/>
    <s v="Cloud Storage"/>
    <x v="1"/>
    <n v="37"/>
    <n v="2500"/>
    <n v="100"/>
    <s v="No"/>
    <x v="0"/>
    <x v="2"/>
    <n v="1"/>
  </r>
  <r>
    <x v="135"/>
    <x v="135"/>
    <x v="3"/>
    <n v="2025"/>
    <x v="5"/>
    <x v="1"/>
    <s v="Email"/>
    <x v="2"/>
    <s v="Employee Laptop"/>
    <x v="2"/>
    <n v="53"/>
    <n v="250"/>
    <n v="1"/>
    <s v="No"/>
    <x v="0"/>
    <x v="2"/>
    <n v="1"/>
  </r>
  <r>
    <x v="136"/>
    <x v="136"/>
    <x v="3"/>
    <n v="2025"/>
    <x v="7"/>
    <x v="0"/>
    <s v="Web"/>
    <x v="8"/>
    <s v="Employee Laptop"/>
    <x v="2"/>
    <n v="140"/>
    <n v="0"/>
    <n v="50"/>
    <s v="No"/>
    <x v="0"/>
    <x v="4"/>
    <n v="1"/>
  </r>
  <r>
    <x v="137"/>
    <x v="137"/>
    <x v="3"/>
    <n v="2025"/>
    <x v="1"/>
    <x v="0"/>
    <s v="Third-Party"/>
    <x v="5"/>
    <s v="Employee Laptop"/>
    <x v="3"/>
    <n v="147"/>
    <n v="5000"/>
    <n v="100"/>
    <s v="Yes"/>
    <x v="0"/>
    <x v="3"/>
    <n v="1"/>
  </r>
  <r>
    <x v="138"/>
    <x v="138"/>
    <x v="3"/>
    <n v="2025"/>
    <x v="6"/>
    <x v="0"/>
    <s v="Web"/>
    <x v="3"/>
    <s v="Payment System"/>
    <x v="1"/>
    <n v="31"/>
    <n v="0"/>
    <n v="100"/>
    <s v="No"/>
    <x v="0"/>
    <x v="1"/>
    <n v="1"/>
  </r>
  <r>
    <x v="139"/>
    <x v="139"/>
    <x v="3"/>
    <n v="2025"/>
    <x v="0"/>
    <x v="0"/>
    <s v="Third-Party"/>
    <x v="0"/>
    <s v="Web Server"/>
    <x v="0"/>
    <n v="83"/>
    <n v="0"/>
    <n v="10"/>
    <s v="No"/>
    <x v="0"/>
    <x v="2"/>
    <n v="1"/>
  </r>
  <r>
    <x v="140"/>
    <x v="140"/>
    <x v="3"/>
    <n v="2025"/>
    <x v="1"/>
    <x v="1"/>
    <s v="Email"/>
    <x v="2"/>
    <s v="Mobile Device"/>
    <x v="0"/>
    <n v="114"/>
    <n v="0"/>
    <n v="500"/>
    <s v="Yes"/>
    <x v="0"/>
    <x v="0"/>
    <n v="1"/>
  </r>
  <r>
    <x v="141"/>
    <x v="141"/>
    <x v="3"/>
    <n v="2025"/>
    <x v="5"/>
    <x v="0"/>
    <s v="Cloud"/>
    <x v="5"/>
    <s v="VPN"/>
    <x v="3"/>
    <n v="109"/>
    <n v="25000"/>
    <n v="25"/>
    <s v="No"/>
    <x v="0"/>
    <x v="3"/>
    <n v="1"/>
  </r>
  <r>
    <x v="142"/>
    <x v="142"/>
    <x v="3"/>
    <n v="2025"/>
    <x v="4"/>
    <x v="1"/>
    <s v="Endpoint"/>
    <x v="4"/>
    <s v="Web Server"/>
    <x v="0"/>
    <n v="92"/>
    <n v="1000"/>
    <n v="5"/>
    <s v="No"/>
    <x v="0"/>
    <x v="2"/>
    <n v="1"/>
  </r>
  <r>
    <x v="143"/>
    <x v="143"/>
    <x v="3"/>
    <n v="2025"/>
    <x v="1"/>
    <x v="1"/>
    <s v="Endpoint"/>
    <x v="2"/>
    <s v="Payment System"/>
    <x v="0"/>
    <n v="61"/>
    <n v="1000"/>
    <n v="10"/>
    <s v="Yes"/>
    <x v="0"/>
    <x v="2"/>
    <n v="1"/>
  </r>
  <r>
    <x v="144"/>
    <x v="144"/>
    <x v="3"/>
    <n v="2025"/>
    <x v="1"/>
    <x v="1"/>
    <s v="Endpoint"/>
    <x v="5"/>
    <s v="Employee Laptop"/>
    <x v="3"/>
    <n v="27"/>
    <n v="0"/>
    <n v="25"/>
    <s v="Yes"/>
    <x v="0"/>
    <x v="1"/>
    <n v="1"/>
  </r>
  <r>
    <x v="145"/>
    <x v="145"/>
    <x v="3"/>
    <n v="2025"/>
    <x v="1"/>
    <x v="3"/>
    <s v="Web"/>
    <x v="5"/>
    <s v="Payment System"/>
    <x v="2"/>
    <n v="189"/>
    <n v="0"/>
    <n v="250"/>
    <s v="Yes"/>
    <x v="0"/>
    <x v="4"/>
    <n v="1"/>
  </r>
  <r>
    <x v="146"/>
    <x v="146"/>
    <x v="3"/>
    <n v="2025"/>
    <x v="2"/>
    <x v="1"/>
    <s v="Email"/>
    <x v="9"/>
    <s v="VPN"/>
    <x v="2"/>
    <n v="83"/>
    <n v="0"/>
    <n v="500"/>
    <s v="No"/>
    <x v="0"/>
    <x v="4"/>
    <n v="1"/>
  </r>
  <r>
    <x v="147"/>
    <x v="147"/>
    <x v="3"/>
    <n v="2025"/>
    <x v="1"/>
    <x v="0"/>
    <s v="Network"/>
    <x v="7"/>
    <s v="Email Gateway"/>
    <x v="1"/>
    <n v="46"/>
    <n v="0"/>
    <n v="2"/>
    <s v="Yes"/>
    <x v="0"/>
    <x v="2"/>
    <n v="1"/>
  </r>
  <r>
    <x v="148"/>
    <x v="148"/>
    <x v="3"/>
    <n v="2025"/>
    <x v="6"/>
    <x v="3"/>
    <s v="Cloud"/>
    <x v="8"/>
    <s v="VPN"/>
    <x v="1"/>
    <n v="2"/>
    <n v="1000"/>
    <n v="250"/>
    <s v="No"/>
    <x v="0"/>
    <x v="2"/>
    <n v="1"/>
  </r>
  <r>
    <x v="149"/>
    <x v="149"/>
    <x v="3"/>
    <n v="2025"/>
    <x v="2"/>
    <x v="3"/>
    <s v="Cloud"/>
    <x v="8"/>
    <s v="Employee Laptop"/>
    <x v="2"/>
    <n v="53"/>
    <n v="5000"/>
    <n v="1"/>
    <s v="No"/>
    <x v="0"/>
    <x v="4"/>
    <n v="1"/>
  </r>
  <r>
    <x v="150"/>
    <x v="150"/>
    <x v="3"/>
    <n v="2025"/>
    <x v="1"/>
    <x v="1"/>
    <s v="Web"/>
    <x v="0"/>
    <s v="Database Server"/>
    <x v="3"/>
    <n v="89"/>
    <n v="250"/>
    <n v="100"/>
    <s v="Yes"/>
    <x v="0"/>
    <x v="3"/>
    <n v="1"/>
  </r>
  <r>
    <x v="151"/>
    <x v="151"/>
    <x v="3"/>
    <n v="2025"/>
    <x v="7"/>
    <x v="0"/>
    <s v="USB"/>
    <x v="1"/>
    <s v="Cloud Storage"/>
    <x v="2"/>
    <n v="48"/>
    <n v="25000"/>
    <n v="10"/>
    <s v="No"/>
    <x v="0"/>
    <x v="2"/>
    <n v="1"/>
  </r>
  <r>
    <x v="152"/>
    <x v="152"/>
    <x v="3"/>
    <n v="2025"/>
    <x v="0"/>
    <x v="1"/>
    <s v="Cloud"/>
    <x v="8"/>
    <s v="Cloud Storage"/>
    <x v="2"/>
    <n v="41"/>
    <n v="25000"/>
    <n v="50"/>
    <s v="No"/>
    <x v="0"/>
    <x v="3"/>
    <n v="1"/>
  </r>
  <r>
    <x v="153"/>
    <x v="153"/>
    <x v="3"/>
    <n v="2025"/>
    <x v="5"/>
    <x v="3"/>
    <s v="Email"/>
    <x v="1"/>
    <s v="Employee Laptop"/>
    <x v="0"/>
    <n v="143"/>
    <n v="0"/>
    <n v="250"/>
    <s v="No"/>
    <x v="0"/>
    <x v="4"/>
    <n v="1"/>
  </r>
  <r>
    <x v="154"/>
    <x v="154"/>
    <x v="3"/>
    <n v="2025"/>
    <x v="5"/>
    <x v="0"/>
    <s v="Web"/>
    <x v="1"/>
    <s v="Cloud Storage"/>
    <x v="2"/>
    <n v="10"/>
    <n v="0"/>
    <n v="250"/>
    <s v="No"/>
    <x v="0"/>
    <x v="3"/>
    <n v="1"/>
  </r>
  <r>
    <x v="155"/>
    <x v="155"/>
    <x v="3"/>
    <n v="2025"/>
    <x v="1"/>
    <x v="0"/>
    <s v="Endpoint"/>
    <x v="2"/>
    <s v="Database Server"/>
    <x v="3"/>
    <n v="100"/>
    <n v="0"/>
    <n v="25"/>
    <s v="Yes"/>
    <x v="0"/>
    <x v="0"/>
    <n v="1"/>
  </r>
  <r>
    <x v="156"/>
    <x v="156"/>
    <x v="3"/>
    <n v="2025"/>
    <x v="1"/>
    <x v="0"/>
    <s v="Network"/>
    <x v="2"/>
    <s v="Mobile Device"/>
    <x v="0"/>
    <n v="120"/>
    <n v="25000"/>
    <n v="10"/>
    <s v="Yes"/>
    <x v="0"/>
    <x v="0"/>
    <n v="1"/>
  </r>
  <r>
    <x v="157"/>
    <x v="157"/>
    <x v="3"/>
    <n v="2025"/>
    <x v="5"/>
    <x v="1"/>
    <s v="USB"/>
    <x v="3"/>
    <s v="VPN"/>
    <x v="2"/>
    <n v="24"/>
    <n v="0"/>
    <n v="25"/>
    <s v="No"/>
    <x v="0"/>
    <x v="0"/>
    <n v="1"/>
  </r>
  <r>
    <x v="158"/>
    <x v="158"/>
    <x v="3"/>
    <n v="2025"/>
    <x v="4"/>
    <x v="0"/>
    <s v="Network"/>
    <x v="9"/>
    <s v="VPN"/>
    <x v="2"/>
    <n v="79"/>
    <n v="0"/>
    <n v="50"/>
    <s v="No"/>
    <x v="0"/>
    <x v="1"/>
    <n v="1"/>
  </r>
  <r>
    <x v="159"/>
    <x v="159"/>
    <x v="3"/>
    <n v="2025"/>
    <x v="2"/>
    <x v="2"/>
    <s v="Third-Party"/>
    <x v="7"/>
    <s v="Cloud Storage"/>
    <x v="3"/>
    <n v="182"/>
    <n v="25000"/>
    <n v="50"/>
    <s v="No"/>
    <x v="1"/>
    <x v="2"/>
    <n v="1"/>
  </r>
  <r>
    <x v="160"/>
    <x v="160"/>
    <x v="3"/>
    <n v="2025"/>
    <x v="3"/>
    <x v="0"/>
    <s v="Endpoint"/>
    <x v="2"/>
    <s v="Payment System"/>
    <x v="2"/>
    <n v="103"/>
    <n v="0"/>
    <n v="25"/>
    <s v="No"/>
    <x v="0"/>
    <x v="4"/>
    <n v="1"/>
  </r>
  <r>
    <x v="161"/>
    <x v="161"/>
    <x v="3"/>
    <n v="2025"/>
    <x v="1"/>
    <x v="0"/>
    <s v="Third-Party"/>
    <x v="0"/>
    <s v="Mobile Device"/>
    <x v="1"/>
    <n v="85"/>
    <n v="25000"/>
    <n v="100"/>
    <s v="Yes"/>
    <x v="0"/>
    <x v="0"/>
    <n v="1"/>
  </r>
  <r>
    <x v="162"/>
    <x v="162"/>
    <x v="3"/>
    <n v="2025"/>
    <x v="2"/>
    <x v="0"/>
    <s v="Email"/>
    <x v="6"/>
    <s v="Employee Laptop"/>
    <x v="2"/>
    <n v="90"/>
    <n v="1000"/>
    <n v="50"/>
    <s v="No"/>
    <x v="0"/>
    <x v="3"/>
    <n v="1"/>
  </r>
  <r>
    <x v="163"/>
    <x v="163"/>
    <x v="3"/>
    <n v="2025"/>
    <x v="4"/>
    <x v="0"/>
    <s v="Network"/>
    <x v="7"/>
    <s v="Employee Laptop"/>
    <x v="3"/>
    <n v="113"/>
    <n v="2500"/>
    <n v="100"/>
    <s v="No"/>
    <x v="0"/>
    <x v="2"/>
    <n v="1"/>
  </r>
  <r>
    <x v="164"/>
    <x v="164"/>
    <x v="3"/>
    <n v="2025"/>
    <x v="5"/>
    <x v="3"/>
    <s v="Endpoint"/>
    <x v="3"/>
    <s v="Employee Laptop"/>
    <x v="0"/>
    <n v="155"/>
    <n v="250"/>
    <n v="2"/>
    <s v="No"/>
    <x v="0"/>
    <x v="0"/>
    <n v="1"/>
  </r>
  <r>
    <x v="165"/>
    <x v="165"/>
    <x v="3"/>
    <n v="2025"/>
    <x v="4"/>
    <x v="0"/>
    <s v="Network"/>
    <x v="8"/>
    <s v="Mobile Device"/>
    <x v="3"/>
    <n v="157"/>
    <n v="25000"/>
    <n v="5"/>
    <s v="No"/>
    <x v="0"/>
    <x v="3"/>
    <n v="1"/>
  </r>
  <r>
    <x v="166"/>
    <x v="166"/>
    <x v="3"/>
    <n v="2025"/>
    <x v="7"/>
    <x v="2"/>
    <s v="Web"/>
    <x v="5"/>
    <s v="Database Server"/>
    <x v="3"/>
    <n v="38"/>
    <n v="0"/>
    <n v="250"/>
    <s v="No"/>
    <x v="1"/>
    <x v="2"/>
    <n v="1"/>
  </r>
  <r>
    <x v="167"/>
    <x v="167"/>
    <x v="3"/>
    <n v="2025"/>
    <x v="1"/>
    <x v="2"/>
    <s v="Cloud"/>
    <x v="2"/>
    <s v="Cloud Storage"/>
    <x v="0"/>
    <n v="80"/>
    <n v="0"/>
    <n v="500"/>
    <s v="Yes"/>
    <x v="1"/>
    <x v="0"/>
    <n v="1"/>
  </r>
  <r>
    <x v="168"/>
    <x v="168"/>
    <x v="3"/>
    <n v="2025"/>
    <x v="4"/>
    <x v="1"/>
    <s v="Third-Party"/>
    <x v="4"/>
    <s v="Mobile Device"/>
    <x v="2"/>
    <n v="53"/>
    <n v="25000"/>
    <n v="250"/>
    <s v="No"/>
    <x v="0"/>
    <x v="2"/>
    <n v="1"/>
  </r>
  <r>
    <x v="169"/>
    <x v="169"/>
    <x v="3"/>
    <n v="2025"/>
    <x v="7"/>
    <x v="1"/>
    <s v="Network"/>
    <x v="6"/>
    <s v="Payment System"/>
    <x v="1"/>
    <n v="61"/>
    <n v="0"/>
    <n v="5"/>
    <s v="No"/>
    <x v="0"/>
    <x v="3"/>
    <n v="1"/>
  </r>
  <r>
    <x v="170"/>
    <x v="170"/>
    <x v="3"/>
    <n v="2025"/>
    <x v="4"/>
    <x v="3"/>
    <s v="USB"/>
    <x v="3"/>
    <s v="Employee Laptop"/>
    <x v="2"/>
    <n v="115"/>
    <n v="2500"/>
    <n v="250"/>
    <s v="No"/>
    <x v="0"/>
    <x v="2"/>
    <n v="1"/>
  </r>
  <r>
    <x v="171"/>
    <x v="171"/>
    <x v="3"/>
    <n v="2025"/>
    <x v="7"/>
    <x v="0"/>
    <s v="Cloud"/>
    <x v="6"/>
    <s v="Database Server"/>
    <x v="1"/>
    <n v="169"/>
    <n v="0"/>
    <n v="100"/>
    <s v="No"/>
    <x v="0"/>
    <x v="1"/>
    <n v="1"/>
  </r>
  <r>
    <x v="172"/>
    <x v="172"/>
    <x v="3"/>
    <n v="2025"/>
    <x v="1"/>
    <x v="0"/>
    <s v="Third-Party"/>
    <x v="4"/>
    <s v="Payment System"/>
    <x v="0"/>
    <n v="78"/>
    <n v="250"/>
    <n v="5"/>
    <s v="Yes"/>
    <x v="0"/>
    <x v="2"/>
    <n v="1"/>
  </r>
  <r>
    <x v="173"/>
    <x v="173"/>
    <x v="3"/>
    <n v="2025"/>
    <x v="1"/>
    <x v="1"/>
    <s v="USB"/>
    <x v="6"/>
    <s v="Web Server"/>
    <x v="2"/>
    <n v="63"/>
    <n v="25000"/>
    <n v="2"/>
    <s v="Yes"/>
    <x v="0"/>
    <x v="2"/>
    <n v="1"/>
  </r>
  <r>
    <x v="174"/>
    <x v="174"/>
    <x v="3"/>
    <n v="2025"/>
    <x v="4"/>
    <x v="0"/>
    <s v="Third-Party"/>
    <x v="9"/>
    <s v="Mobile Device"/>
    <x v="1"/>
    <n v="46"/>
    <n v="0"/>
    <n v="50"/>
    <s v="No"/>
    <x v="0"/>
    <x v="2"/>
    <n v="1"/>
  </r>
  <r>
    <x v="175"/>
    <x v="175"/>
    <x v="4"/>
    <n v="2025"/>
    <x v="7"/>
    <x v="0"/>
    <s v="Network"/>
    <x v="4"/>
    <s v="Employee Laptop"/>
    <x v="1"/>
    <n v="191"/>
    <n v="1000"/>
    <n v="10"/>
    <s v="No"/>
    <x v="0"/>
    <x v="3"/>
    <n v="1"/>
  </r>
  <r>
    <x v="176"/>
    <x v="176"/>
    <x v="4"/>
    <n v="2025"/>
    <x v="2"/>
    <x v="1"/>
    <s v="Network"/>
    <x v="9"/>
    <s v="VPN"/>
    <x v="2"/>
    <n v="87"/>
    <n v="500"/>
    <n v="2"/>
    <s v="No"/>
    <x v="0"/>
    <x v="0"/>
    <n v="1"/>
  </r>
  <r>
    <x v="177"/>
    <x v="177"/>
    <x v="4"/>
    <n v="2025"/>
    <x v="6"/>
    <x v="0"/>
    <s v="Email"/>
    <x v="0"/>
    <s v="Employee Laptop"/>
    <x v="2"/>
    <n v="55"/>
    <n v="2500"/>
    <n v="10"/>
    <s v="No"/>
    <x v="0"/>
    <x v="2"/>
    <n v="1"/>
  </r>
  <r>
    <x v="178"/>
    <x v="178"/>
    <x v="4"/>
    <n v="2025"/>
    <x v="3"/>
    <x v="1"/>
    <s v="Web"/>
    <x v="2"/>
    <s v="Payment System"/>
    <x v="2"/>
    <n v="128"/>
    <n v="2500"/>
    <n v="250"/>
    <s v="No"/>
    <x v="0"/>
    <x v="3"/>
    <n v="1"/>
  </r>
  <r>
    <x v="179"/>
    <x v="179"/>
    <x v="4"/>
    <n v="2025"/>
    <x v="1"/>
    <x v="0"/>
    <s v="USB"/>
    <x v="2"/>
    <s v="VPN"/>
    <x v="1"/>
    <n v="57"/>
    <n v="2500"/>
    <n v="250"/>
    <s v="Yes"/>
    <x v="0"/>
    <x v="3"/>
    <n v="1"/>
  </r>
  <r>
    <x v="180"/>
    <x v="180"/>
    <x v="4"/>
    <n v="2025"/>
    <x v="7"/>
    <x v="3"/>
    <s v="Web"/>
    <x v="9"/>
    <s v="Payment System"/>
    <x v="2"/>
    <n v="79"/>
    <n v="250"/>
    <n v="100"/>
    <s v="No"/>
    <x v="0"/>
    <x v="4"/>
    <n v="1"/>
  </r>
  <r>
    <x v="181"/>
    <x v="181"/>
    <x v="4"/>
    <n v="2025"/>
    <x v="2"/>
    <x v="3"/>
    <s v="Endpoint"/>
    <x v="0"/>
    <s v="Email Gateway"/>
    <x v="2"/>
    <n v="168"/>
    <n v="1000"/>
    <n v="10"/>
    <s v="No"/>
    <x v="0"/>
    <x v="4"/>
    <n v="1"/>
  </r>
  <r>
    <x v="182"/>
    <x v="182"/>
    <x v="4"/>
    <n v="2025"/>
    <x v="1"/>
    <x v="0"/>
    <s v="Endpoint"/>
    <x v="8"/>
    <s v="Cloud Storage"/>
    <x v="2"/>
    <n v="65"/>
    <n v="5000"/>
    <n v="2"/>
    <s v="Yes"/>
    <x v="0"/>
    <x v="3"/>
    <n v="1"/>
  </r>
  <r>
    <x v="183"/>
    <x v="183"/>
    <x v="4"/>
    <n v="2025"/>
    <x v="0"/>
    <x v="1"/>
    <s v="Network"/>
    <x v="3"/>
    <s v="Payment System"/>
    <x v="0"/>
    <n v="14"/>
    <n v="500"/>
    <n v="10"/>
    <s v="No"/>
    <x v="0"/>
    <x v="2"/>
    <n v="1"/>
  </r>
  <r>
    <x v="184"/>
    <x v="184"/>
    <x v="4"/>
    <n v="2025"/>
    <x v="1"/>
    <x v="3"/>
    <s v="Endpoint"/>
    <x v="9"/>
    <s v="VPN"/>
    <x v="1"/>
    <n v="68"/>
    <n v="10000"/>
    <n v="10"/>
    <s v="Yes"/>
    <x v="0"/>
    <x v="1"/>
    <n v="1"/>
  </r>
  <r>
    <x v="185"/>
    <x v="185"/>
    <x v="4"/>
    <n v="2025"/>
    <x v="5"/>
    <x v="0"/>
    <s v="USB"/>
    <x v="7"/>
    <s v="VPN"/>
    <x v="1"/>
    <n v="145"/>
    <n v="500"/>
    <n v="100"/>
    <s v="No"/>
    <x v="0"/>
    <x v="4"/>
    <n v="1"/>
  </r>
  <r>
    <x v="186"/>
    <x v="186"/>
    <x v="4"/>
    <n v="2025"/>
    <x v="1"/>
    <x v="1"/>
    <s v="Endpoint"/>
    <x v="1"/>
    <s v="Payment System"/>
    <x v="1"/>
    <n v="172"/>
    <n v="25000"/>
    <n v="10"/>
    <s v="Yes"/>
    <x v="0"/>
    <x v="2"/>
    <n v="1"/>
  </r>
  <r>
    <x v="187"/>
    <x v="187"/>
    <x v="4"/>
    <n v="2025"/>
    <x v="5"/>
    <x v="1"/>
    <s v="Web"/>
    <x v="5"/>
    <s v="Web Server"/>
    <x v="3"/>
    <n v="144"/>
    <n v="500"/>
    <n v="25"/>
    <s v="No"/>
    <x v="0"/>
    <x v="3"/>
    <n v="1"/>
  </r>
  <r>
    <x v="188"/>
    <x v="188"/>
    <x v="4"/>
    <n v="2025"/>
    <x v="2"/>
    <x v="1"/>
    <s v="USB"/>
    <x v="8"/>
    <s v="Web Server"/>
    <x v="2"/>
    <n v="87"/>
    <n v="1000"/>
    <n v="2"/>
    <s v="No"/>
    <x v="0"/>
    <x v="2"/>
    <n v="1"/>
  </r>
  <r>
    <x v="189"/>
    <x v="189"/>
    <x v="4"/>
    <n v="2025"/>
    <x v="6"/>
    <x v="0"/>
    <s v="Email"/>
    <x v="8"/>
    <s v="Payment System"/>
    <x v="2"/>
    <n v="129"/>
    <n v="10000"/>
    <n v="10"/>
    <s v="No"/>
    <x v="0"/>
    <x v="4"/>
    <n v="1"/>
  </r>
  <r>
    <x v="190"/>
    <x v="190"/>
    <x v="4"/>
    <n v="2025"/>
    <x v="7"/>
    <x v="0"/>
    <s v="Third-Party"/>
    <x v="8"/>
    <s v="VPN"/>
    <x v="2"/>
    <n v="136"/>
    <n v="250"/>
    <n v="5"/>
    <s v="No"/>
    <x v="0"/>
    <x v="3"/>
    <n v="1"/>
  </r>
  <r>
    <x v="191"/>
    <x v="191"/>
    <x v="4"/>
    <n v="2025"/>
    <x v="1"/>
    <x v="0"/>
    <s v="Cloud"/>
    <x v="1"/>
    <s v="Web Server"/>
    <x v="3"/>
    <n v="41"/>
    <n v="25000"/>
    <n v="50"/>
    <s v="Yes"/>
    <x v="0"/>
    <x v="3"/>
    <n v="1"/>
  </r>
  <r>
    <x v="192"/>
    <x v="192"/>
    <x v="4"/>
    <n v="2025"/>
    <x v="2"/>
    <x v="0"/>
    <s v="Third-Party"/>
    <x v="0"/>
    <s v="Employee Laptop"/>
    <x v="2"/>
    <n v="139"/>
    <n v="250"/>
    <n v="500"/>
    <s v="No"/>
    <x v="0"/>
    <x v="3"/>
    <n v="1"/>
  </r>
  <r>
    <x v="193"/>
    <x v="193"/>
    <x v="4"/>
    <n v="2025"/>
    <x v="5"/>
    <x v="3"/>
    <s v="Cloud"/>
    <x v="3"/>
    <s v="Payment System"/>
    <x v="2"/>
    <n v="110"/>
    <n v="25000"/>
    <n v="2"/>
    <s v="No"/>
    <x v="0"/>
    <x v="0"/>
    <n v="1"/>
  </r>
  <r>
    <x v="194"/>
    <x v="194"/>
    <x v="4"/>
    <n v="2025"/>
    <x v="0"/>
    <x v="3"/>
    <s v="Email"/>
    <x v="0"/>
    <s v="Database Server"/>
    <x v="2"/>
    <n v="141"/>
    <n v="25000"/>
    <n v="25"/>
    <s v="No"/>
    <x v="0"/>
    <x v="3"/>
    <n v="1"/>
  </r>
  <r>
    <x v="195"/>
    <x v="195"/>
    <x v="4"/>
    <n v="2025"/>
    <x v="2"/>
    <x v="0"/>
    <s v="Endpoint"/>
    <x v="4"/>
    <s v="Email Gateway"/>
    <x v="3"/>
    <n v="48"/>
    <n v="2500"/>
    <n v="250"/>
    <s v="No"/>
    <x v="0"/>
    <x v="1"/>
    <n v="1"/>
  </r>
  <r>
    <x v="196"/>
    <x v="196"/>
    <x v="4"/>
    <n v="2025"/>
    <x v="3"/>
    <x v="0"/>
    <s v="Web"/>
    <x v="2"/>
    <s v="Mobile Device"/>
    <x v="2"/>
    <n v="74"/>
    <n v="0"/>
    <n v="5"/>
    <s v="No"/>
    <x v="0"/>
    <x v="4"/>
    <n v="1"/>
  </r>
  <r>
    <x v="197"/>
    <x v="197"/>
    <x v="4"/>
    <n v="2025"/>
    <x v="4"/>
    <x v="0"/>
    <s v="Cloud"/>
    <x v="1"/>
    <s v="Payment System"/>
    <x v="1"/>
    <n v="18"/>
    <n v="25000"/>
    <n v="10"/>
    <s v="No"/>
    <x v="0"/>
    <x v="1"/>
    <n v="1"/>
  </r>
  <r>
    <x v="198"/>
    <x v="198"/>
    <x v="4"/>
    <n v="2025"/>
    <x v="0"/>
    <x v="1"/>
    <s v="Network"/>
    <x v="9"/>
    <s v="Cloud Storage"/>
    <x v="0"/>
    <n v="48"/>
    <n v="25000"/>
    <n v="1"/>
    <s v="No"/>
    <x v="0"/>
    <x v="3"/>
    <n v="1"/>
  </r>
  <r>
    <x v="199"/>
    <x v="199"/>
    <x v="4"/>
    <n v="2025"/>
    <x v="1"/>
    <x v="0"/>
    <s v="USB"/>
    <x v="8"/>
    <s v="Database Server"/>
    <x v="2"/>
    <n v="63"/>
    <n v="0"/>
    <n v="500"/>
    <s v="Yes"/>
    <x v="0"/>
    <x v="4"/>
    <n v="1"/>
  </r>
  <r>
    <x v="200"/>
    <x v="200"/>
    <x v="4"/>
    <n v="2025"/>
    <x v="4"/>
    <x v="3"/>
    <s v="Cloud"/>
    <x v="7"/>
    <s v="VPN"/>
    <x v="0"/>
    <n v="84"/>
    <n v="2500"/>
    <n v="1"/>
    <s v="No"/>
    <x v="0"/>
    <x v="1"/>
    <n v="1"/>
  </r>
  <r>
    <x v="201"/>
    <x v="201"/>
    <x v="4"/>
    <n v="2025"/>
    <x v="1"/>
    <x v="0"/>
    <s v="Email"/>
    <x v="3"/>
    <s v="Database Server"/>
    <x v="2"/>
    <n v="93"/>
    <n v="500"/>
    <n v="2"/>
    <s v="Yes"/>
    <x v="0"/>
    <x v="1"/>
    <n v="1"/>
  </r>
  <r>
    <x v="202"/>
    <x v="202"/>
    <x v="4"/>
    <n v="2025"/>
    <x v="2"/>
    <x v="1"/>
    <s v="USB"/>
    <x v="3"/>
    <s v="VPN"/>
    <x v="3"/>
    <n v="92"/>
    <n v="10000"/>
    <n v="10"/>
    <s v="No"/>
    <x v="0"/>
    <x v="4"/>
    <n v="1"/>
  </r>
  <r>
    <x v="203"/>
    <x v="203"/>
    <x v="4"/>
    <n v="2025"/>
    <x v="5"/>
    <x v="0"/>
    <s v="USB"/>
    <x v="6"/>
    <s v="Cloud Storage"/>
    <x v="2"/>
    <n v="68"/>
    <n v="250"/>
    <n v="5"/>
    <s v="No"/>
    <x v="0"/>
    <x v="4"/>
    <n v="1"/>
  </r>
  <r>
    <x v="204"/>
    <x v="204"/>
    <x v="4"/>
    <n v="2025"/>
    <x v="1"/>
    <x v="0"/>
    <s v="Cloud"/>
    <x v="8"/>
    <s v="VPN"/>
    <x v="2"/>
    <n v="24"/>
    <n v="0"/>
    <n v="250"/>
    <s v="Yes"/>
    <x v="0"/>
    <x v="4"/>
    <n v="1"/>
  </r>
  <r>
    <x v="205"/>
    <x v="205"/>
    <x v="4"/>
    <n v="2025"/>
    <x v="7"/>
    <x v="0"/>
    <s v="Network"/>
    <x v="5"/>
    <s v="Employee Laptop"/>
    <x v="2"/>
    <n v="111"/>
    <n v="0"/>
    <n v="100"/>
    <s v="No"/>
    <x v="0"/>
    <x v="1"/>
    <n v="1"/>
  </r>
  <r>
    <x v="206"/>
    <x v="206"/>
    <x v="4"/>
    <n v="2025"/>
    <x v="6"/>
    <x v="0"/>
    <s v="USB"/>
    <x v="1"/>
    <s v="Cloud Storage"/>
    <x v="2"/>
    <n v="31"/>
    <n v="250"/>
    <n v="5"/>
    <s v="No"/>
    <x v="0"/>
    <x v="0"/>
    <n v="1"/>
  </r>
  <r>
    <x v="207"/>
    <x v="207"/>
    <x v="4"/>
    <n v="2025"/>
    <x v="4"/>
    <x v="0"/>
    <s v="USB"/>
    <x v="1"/>
    <s v="Database Server"/>
    <x v="2"/>
    <n v="43"/>
    <n v="2500"/>
    <n v="25"/>
    <s v="No"/>
    <x v="0"/>
    <x v="3"/>
    <n v="1"/>
  </r>
  <r>
    <x v="208"/>
    <x v="208"/>
    <x v="4"/>
    <n v="2025"/>
    <x v="4"/>
    <x v="3"/>
    <s v="Network"/>
    <x v="2"/>
    <s v="VPN"/>
    <x v="2"/>
    <n v="98"/>
    <n v="250"/>
    <n v="100"/>
    <s v="No"/>
    <x v="0"/>
    <x v="4"/>
    <n v="1"/>
  </r>
  <r>
    <x v="209"/>
    <x v="209"/>
    <x v="4"/>
    <n v="2025"/>
    <x v="1"/>
    <x v="3"/>
    <s v="USB"/>
    <x v="1"/>
    <s v="Cloud Storage"/>
    <x v="2"/>
    <n v="90"/>
    <n v="0"/>
    <n v="10"/>
    <s v="Yes"/>
    <x v="0"/>
    <x v="0"/>
    <n v="1"/>
  </r>
  <r>
    <x v="210"/>
    <x v="210"/>
    <x v="4"/>
    <n v="2025"/>
    <x v="7"/>
    <x v="0"/>
    <s v="USB"/>
    <x v="8"/>
    <s v="Payment System"/>
    <x v="0"/>
    <n v="156"/>
    <n v="0"/>
    <n v="10"/>
    <s v="No"/>
    <x v="0"/>
    <x v="4"/>
    <n v="1"/>
  </r>
  <r>
    <x v="211"/>
    <x v="211"/>
    <x v="5"/>
    <n v="2025"/>
    <x v="4"/>
    <x v="1"/>
    <s v="Email"/>
    <x v="4"/>
    <s v="VPN"/>
    <x v="2"/>
    <n v="107"/>
    <n v="1000"/>
    <n v="2"/>
    <s v="No"/>
    <x v="0"/>
    <x v="0"/>
    <n v="1"/>
  </r>
  <r>
    <x v="212"/>
    <x v="212"/>
    <x v="5"/>
    <n v="2025"/>
    <x v="7"/>
    <x v="3"/>
    <s v="Cloud"/>
    <x v="4"/>
    <s v="Employee Laptop"/>
    <x v="1"/>
    <n v="166"/>
    <n v="0"/>
    <n v="10"/>
    <s v="No"/>
    <x v="0"/>
    <x v="3"/>
    <n v="1"/>
  </r>
  <r>
    <x v="213"/>
    <x v="213"/>
    <x v="5"/>
    <n v="2025"/>
    <x v="4"/>
    <x v="3"/>
    <s v="Network"/>
    <x v="0"/>
    <s v="VPN"/>
    <x v="2"/>
    <n v="59"/>
    <n v="5000"/>
    <n v="1"/>
    <s v="No"/>
    <x v="0"/>
    <x v="1"/>
    <n v="1"/>
  </r>
  <r>
    <x v="214"/>
    <x v="214"/>
    <x v="5"/>
    <n v="2025"/>
    <x v="4"/>
    <x v="0"/>
    <s v="Network"/>
    <x v="3"/>
    <s v="Email Gateway"/>
    <x v="0"/>
    <n v="73"/>
    <n v="0"/>
    <n v="500"/>
    <s v="No"/>
    <x v="0"/>
    <x v="1"/>
    <n v="1"/>
  </r>
  <r>
    <x v="215"/>
    <x v="215"/>
    <x v="5"/>
    <n v="2025"/>
    <x v="6"/>
    <x v="3"/>
    <s v="Endpoint"/>
    <x v="2"/>
    <s v="Mobile Device"/>
    <x v="2"/>
    <n v="85"/>
    <n v="250"/>
    <n v="500"/>
    <s v="No"/>
    <x v="0"/>
    <x v="3"/>
    <n v="1"/>
  </r>
  <r>
    <x v="216"/>
    <x v="216"/>
    <x v="5"/>
    <n v="2025"/>
    <x v="1"/>
    <x v="1"/>
    <s v="Web"/>
    <x v="6"/>
    <s v="Mobile Device"/>
    <x v="0"/>
    <n v="124"/>
    <n v="0"/>
    <n v="2"/>
    <s v="Yes"/>
    <x v="0"/>
    <x v="3"/>
    <n v="1"/>
  </r>
  <r>
    <x v="217"/>
    <x v="217"/>
    <x v="5"/>
    <n v="2025"/>
    <x v="5"/>
    <x v="3"/>
    <s v="Email"/>
    <x v="0"/>
    <s v="Employee Laptop"/>
    <x v="2"/>
    <n v="75"/>
    <n v="10000"/>
    <n v="250"/>
    <s v="No"/>
    <x v="0"/>
    <x v="3"/>
    <n v="1"/>
  </r>
  <r>
    <x v="218"/>
    <x v="218"/>
    <x v="5"/>
    <n v="2025"/>
    <x v="0"/>
    <x v="3"/>
    <s v="Email"/>
    <x v="9"/>
    <s v="Payment System"/>
    <x v="3"/>
    <n v="50"/>
    <n v="0"/>
    <n v="100"/>
    <s v="No"/>
    <x v="0"/>
    <x v="0"/>
    <n v="1"/>
  </r>
  <r>
    <x v="219"/>
    <x v="219"/>
    <x v="5"/>
    <n v="2025"/>
    <x v="1"/>
    <x v="3"/>
    <s v="Endpoint"/>
    <x v="4"/>
    <s v="Email Gateway"/>
    <x v="3"/>
    <n v="13"/>
    <n v="250"/>
    <n v="50"/>
    <s v="Yes"/>
    <x v="0"/>
    <x v="1"/>
    <n v="1"/>
  </r>
  <r>
    <x v="220"/>
    <x v="220"/>
    <x v="5"/>
    <n v="2025"/>
    <x v="2"/>
    <x v="1"/>
    <s v="USB"/>
    <x v="0"/>
    <s v="VPN"/>
    <x v="2"/>
    <n v="105"/>
    <n v="1000"/>
    <n v="1"/>
    <s v="No"/>
    <x v="0"/>
    <x v="2"/>
    <n v="1"/>
  </r>
  <r>
    <x v="221"/>
    <x v="221"/>
    <x v="5"/>
    <n v="2025"/>
    <x v="0"/>
    <x v="1"/>
    <s v="Endpoint"/>
    <x v="5"/>
    <s v="VPN"/>
    <x v="1"/>
    <n v="136"/>
    <n v="10000"/>
    <n v="2"/>
    <s v="No"/>
    <x v="0"/>
    <x v="3"/>
    <n v="1"/>
  </r>
  <r>
    <x v="222"/>
    <x v="222"/>
    <x v="5"/>
    <n v="2025"/>
    <x v="2"/>
    <x v="0"/>
    <s v="Cloud"/>
    <x v="0"/>
    <s v="Email Gateway"/>
    <x v="3"/>
    <n v="167"/>
    <n v="1000"/>
    <n v="10"/>
    <s v="No"/>
    <x v="0"/>
    <x v="3"/>
    <n v="1"/>
  </r>
  <r>
    <x v="223"/>
    <x v="223"/>
    <x v="5"/>
    <n v="2025"/>
    <x v="0"/>
    <x v="3"/>
    <s v="Endpoint"/>
    <x v="8"/>
    <s v="Web Server"/>
    <x v="2"/>
    <n v="23"/>
    <n v="25000"/>
    <n v="10"/>
    <s v="No"/>
    <x v="0"/>
    <x v="1"/>
    <n v="1"/>
  </r>
  <r>
    <x v="224"/>
    <x v="224"/>
    <x v="5"/>
    <n v="2025"/>
    <x v="0"/>
    <x v="3"/>
    <s v="Endpoint"/>
    <x v="6"/>
    <s v="Web Server"/>
    <x v="0"/>
    <n v="9"/>
    <n v="25000"/>
    <n v="5"/>
    <s v="No"/>
    <x v="0"/>
    <x v="0"/>
    <n v="1"/>
  </r>
  <r>
    <x v="225"/>
    <x v="225"/>
    <x v="5"/>
    <n v="2025"/>
    <x v="4"/>
    <x v="3"/>
    <s v="USB"/>
    <x v="1"/>
    <s v="Cloud Storage"/>
    <x v="2"/>
    <n v="109"/>
    <n v="500"/>
    <n v="100"/>
    <s v="No"/>
    <x v="0"/>
    <x v="4"/>
    <n v="1"/>
  </r>
  <r>
    <x v="226"/>
    <x v="226"/>
    <x v="5"/>
    <n v="2025"/>
    <x v="2"/>
    <x v="1"/>
    <s v="USB"/>
    <x v="1"/>
    <s v="Web Server"/>
    <x v="1"/>
    <n v="106"/>
    <n v="1000"/>
    <n v="500"/>
    <s v="No"/>
    <x v="0"/>
    <x v="4"/>
    <n v="1"/>
  </r>
  <r>
    <x v="227"/>
    <x v="227"/>
    <x v="5"/>
    <n v="2025"/>
    <x v="7"/>
    <x v="3"/>
    <s v="Email"/>
    <x v="0"/>
    <s v="Web Server"/>
    <x v="2"/>
    <n v="17"/>
    <n v="2500"/>
    <n v="2"/>
    <s v="No"/>
    <x v="0"/>
    <x v="1"/>
    <n v="1"/>
  </r>
  <r>
    <x v="228"/>
    <x v="228"/>
    <x v="5"/>
    <n v="2025"/>
    <x v="3"/>
    <x v="3"/>
    <s v="Email"/>
    <x v="1"/>
    <s v="Payment System"/>
    <x v="2"/>
    <n v="58"/>
    <n v="5000"/>
    <n v="250"/>
    <s v="No"/>
    <x v="0"/>
    <x v="0"/>
    <n v="1"/>
  </r>
  <r>
    <x v="229"/>
    <x v="229"/>
    <x v="5"/>
    <n v="2025"/>
    <x v="0"/>
    <x v="2"/>
    <s v="Endpoint"/>
    <x v="9"/>
    <s v="Employee Laptop"/>
    <x v="2"/>
    <n v="21"/>
    <n v="5000"/>
    <n v="250"/>
    <s v="No"/>
    <x v="1"/>
    <x v="2"/>
    <n v="1"/>
  </r>
  <r>
    <x v="230"/>
    <x v="230"/>
    <x v="5"/>
    <n v="2025"/>
    <x v="1"/>
    <x v="1"/>
    <s v="Email"/>
    <x v="8"/>
    <s v="Database Server"/>
    <x v="2"/>
    <n v="32"/>
    <n v="5000"/>
    <n v="2"/>
    <s v="Yes"/>
    <x v="0"/>
    <x v="2"/>
    <n v="1"/>
  </r>
  <r>
    <x v="231"/>
    <x v="231"/>
    <x v="5"/>
    <n v="2025"/>
    <x v="2"/>
    <x v="1"/>
    <s v="USB"/>
    <x v="7"/>
    <s v="Cloud Storage"/>
    <x v="0"/>
    <n v="61"/>
    <n v="25000"/>
    <n v="1"/>
    <s v="No"/>
    <x v="0"/>
    <x v="2"/>
    <n v="1"/>
  </r>
  <r>
    <x v="232"/>
    <x v="232"/>
    <x v="5"/>
    <n v="2025"/>
    <x v="2"/>
    <x v="0"/>
    <s v="Third-Party"/>
    <x v="8"/>
    <s v="VPN"/>
    <x v="3"/>
    <n v="86"/>
    <n v="10000"/>
    <n v="1"/>
    <s v="No"/>
    <x v="0"/>
    <x v="1"/>
    <n v="1"/>
  </r>
  <r>
    <x v="233"/>
    <x v="233"/>
    <x v="5"/>
    <n v="2025"/>
    <x v="5"/>
    <x v="1"/>
    <s v="Third-Party"/>
    <x v="5"/>
    <s v="Database Server"/>
    <x v="1"/>
    <n v="33"/>
    <n v="0"/>
    <n v="25"/>
    <s v="No"/>
    <x v="0"/>
    <x v="4"/>
    <n v="1"/>
  </r>
  <r>
    <x v="234"/>
    <x v="234"/>
    <x v="5"/>
    <n v="2025"/>
    <x v="0"/>
    <x v="0"/>
    <s v="Network"/>
    <x v="0"/>
    <s v="Payment System"/>
    <x v="2"/>
    <n v="53"/>
    <n v="500"/>
    <n v="1"/>
    <s v="No"/>
    <x v="0"/>
    <x v="4"/>
    <n v="1"/>
  </r>
  <r>
    <x v="235"/>
    <x v="235"/>
    <x v="5"/>
    <n v="2025"/>
    <x v="7"/>
    <x v="0"/>
    <s v="Third-Party"/>
    <x v="7"/>
    <s v="Database Server"/>
    <x v="1"/>
    <n v="75"/>
    <n v="0"/>
    <n v="100"/>
    <s v="No"/>
    <x v="0"/>
    <x v="0"/>
    <n v="1"/>
  </r>
  <r>
    <x v="236"/>
    <x v="236"/>
    <x v="5"/>
    <n v="2025"/>
    <x v="7"/>
    <x v="1"/>
    <s v="Third-Party"/>
    <x v="7"/>
    <s v="Cloud Storage"/>
    <x v="2"/>
    <n v="104"/>
    <n v="2500"/>
    <n v="100"/>
    <s v="No"/>
    <x v="0"/>
    <x v="1"/>
    <n v="1"/>
  </r>
  <r>
    <x v="237"/>
    <x v="237"/>
    <x v="5"/>
    <n v="2025"/>
    <x v="1"/>
    <x v="3"/>
    <s v="Email"/>
    <x v="3"/>
    <s v="Payment System"/>
    <x v="0"/>
    <n v="165"/>
    <n v="0"/>
    <n v="1"/>
    <s v="Yes"/>
    <x v="0"/>
    <x v="2"/>
    <n v="1"/>
  </r>
  <r>
    <x v="238"/>
    <x v="238"/>
    <x v="5"/>
    <n v="2025"/>
    <x v="5"/>
    <x v="3"/>
    <s v="Cloud"/>
    <x v="1"/>
    <s v="VPN"/>
    <x v="2"/>
    <n v="71"/>
    <n v="250"/>
    <n v="250"/>
    <s v="No"/>
    <x v="0"/>
    <x v="4"/>
    <n v="1"/>
  </r>
  <r>
    <x v="239"/>
    <x v="239"/>
    <x v="5"/>
    <n v="2025"/>
    <x v="7"/>
    <x v="3"/>
    <s v="Cloud"/>
    <x v="2"/>
    <s v="Database Server"/>
    <x v="0"/>
    <n v="144"/>
    <n v="0"/>
    <n v="100"/>
    <s v="No"/>
    <x v="0"/>
    <x v="0"/>
    <n v="1"/>
  </r>
  <r>
    <x v="240"/>
    <x v="240"/>
    <x v="5"/>
    <n v="2025"/>
    <x v="2"/>
    <x v="1"/>
    <s v="Web"/>
    <x v="8"/>
    <s v="Database Server"/>
    <x v="2"/>
    <n v="100"/>
    <n v="250"/>
    <n v="10"/>
    <s v="No"/>
    <x v="0"/>
    <x v="1"/>
    <n v="1"/>
  </r>
  <r>
    <x v="241"/>
    <x v="241"/>
    <x v="5"/>
    <n v="2025"/>
    <x v="1"/>
    <x v="1"/>
    <s v="Endpoint"/>
    <x v="3"/>
    <s v="VPN"/>
    <x v="2"/>
    <n v="27"/>
    <n v="500"/>
    <n v="100"/>
    <s v="Yes"/>
    <x v="0"/>
    <x v="1"/>
    <n v="1"/>
  </r>
  <r>
    <x v="242"/>
    <x v="242"/>
    <x v="5"/>
    <n v="2025"/>
    <x v="5"/>
    <x v="3"/>
    <s v="Email"/>
    <x v="3"/>
    <s v="Cloud Storage"/>
    <x v="2"/>
    <n v="96"/>
    <n v="1000"/>
    <n v="10"/>
    <s v="No"/>
    <x v="0"/>
    <x v="2"/>
    <n v="1"/>
  </r>
  <r>
    <x v="243"/>
    <x v="243"/>
    <x v="5"/>
    <n v="2025"/>
    <x v="5"/>
    <x v="1"/>
    <s v="Cloud"/>
    <x v="1"/>
    <s v="Payment System"/>
    <x v="0"/>
    <n v="105"/>
    <n v="0"/>
    <n v="500"/>
    <s v="No"/>
    <x v="0"/>
    <x v="0"/>
    <n v="1"/>
  </r>
  <r>
    <x v="244"/>
    <x v="244"/>
    <x v="5"/>
    <n v="2025"/>
    <x v="1"/>
    <x v="0"/>
    <s v="Network"/>
    <x v="9"/>
    <s v="Payment System"/>
    <x v="0"/>
    <n v="42"/>
    <n v="2500"/>
    <n v="5"/>
    <s v="Yes"/>
    <x v="0"/>
    <x v="0"/>
    <n v="1"/>
  </r>
  <r>
    <x v="245"/>
    <x v="245"/>
    <x v="5"/>
    <n v="2025"/>
    <x v="2"/>
    <x v="0"/>
    <s v="Email"/>
    <x v="9"/>
    <s v="Mobile Device"/>
    <x v="0"/>
    <n v="75"/>
    <n v="0"/>
    <n v="10"/>
    <s v="No"/>
    <x v="0"/>
    <x v="4"/>
    <n v="1"/>
  </r>
  <r>
    <x v="246"/>
    <x v="246"/>
    <x v="5"/>
    <n v="2025"/>
    <x v="3"/>
    <x v="1"/>
    <s v="Cloud"/>
    <x v="3"/>
    <s v="Web Server"/>
    <x v="2"/>
    <n v="39"/>
    <n v="10000"/>
    <n v="250"/>
    <s v="No"/>
    <x v="0"/>
    <x v="1"/>
    <n v="1"/>
  </r>
  <r>
    <x v="247"/>
    <x v="247"/>
    <x v="5"/>
    <n v="2025"/>
    <x v="3"/>
    <x v="0"/>
    <s v="Cloud"/>
    <x v="4"/>
    <s v="Cloud Storage"/>
    <x v="2"/>
    <n v="172"/>
    <n v="10000"/>
    <n v="5"/>
    <s v="No"/>
    <x v="0"/>
    <x v="3"/>
    <n v="1"/>
  </r>
  <r>
    <x v="248"/>
    <x v="248"/>
    <x v="5"/>
    <n v="2025"/>
    <x v="0"/>
    <x v="3"/>
    <s v="Endpoint"/>
    <x v="2"/>
    <s v="Database Server"/>
    <x v="2"/>
    <n v="44"/>
    <n v="0"/>
    <n v="250"/>
    <s v="No"/>
    <x v="0"/>
    <x v="4"/>
    <n v="1"/>
  </r>
  <r>
    <x v="249"/>
    <x v="249"/>
    <x v="5"/>
    <n v="2025"/>
    <x v="5"/>
    <x v="3"/>
    <s v="Network"/>
    <x v="0"/>
    <s v="Cloud Storage"/>
    <x v="3"/>
    <n v="28"/>
    <n v="500"/>
    <n v="25"/>
    <s v="No"/>
    <x v="0"/>
    <x v="2"/>
    <n v="1"/>
  </r>
  <r>
    <x v="250"/>
    <x v="250"/>
    <x v="5"/>
    <n v="2025"/>
    <x v="2"/>
    <x v="1"/>
    <s v="Network"/>
    <x v="2"/>
    <s v="Email Gateway"/>
    <x v="2"/>
    <n v="107"/>
    <n v="250"/>
    <n v="25"/>
    <s v="No"/>
    <x v="0"/>
    <x v="2"/>
    <n v="1"/>
  </r>
  <r>
    <x v="251"/>
    <x v="251"/>
    <x v="5"/>
    <n v="2025"/>
    <x v="4"/>
    <x v="3"/>
    <s v="Web"/>
    <x v="1"/>
    <s v="Payment System"/>
    <x v="2"/>
    <n v="69"/>
    <n v="250"/>
    <n v="50"/>
    <s v="No"/>
    <x v="0"/>
    <x v="4"/>
    <n v="1"/>
  </r>
  <r>
    <x v="252"/>
    <x v="252"/>
    <x v="5"/>
    <n v="2025"/>
    <x v="0"/>
    <x v="1"/>
    <s v="Email"/>
    <x v="8"/>
    <s v="Web Server"/>
    <x v="0"/>
    <n v="49"/>
    <n v="25000"/>
    <n v="2"/>
    <s v="No"/>
    <x v="0"/>
    <x v="4"/>
    <n v="1"/>
  </r>
  <r>
    <x v="253"/>
    <x v="253"/>
    <x v="5"/>
    <n v="2025"/>
    <x v="2"/>
    <x v="1"/>
    <s v="USB"/>
    <x v="1"/>
    <s v="Employee Laptop"/>
    <x v="0"/>
    <n v="157"/>
    <n v="2500"/>
    <n v="50"/>
    <s v="No"/>
    <x v="0"/>
    <x v="2"/>
    <n v="1"/>
  </r>
  <r>
    <x v="254"/>
    <x v="254"/>
    <x v="6"/>
    <n v="2025"/>
    <x v="5"/>
    <x v="3"/>
    <s v="Cloud"/>
    <x v="3"/>
    <s v="Mobile Device"/>
    <x v="2"/>
    <n v="128"/>
    <n v="10000"/>
    <n v="250"/>
    <s v="No"/>
    <x v="0"/>
    <x v="2"/>
    <n v="1"/>
  </r>
  <r>
    <x v="255"/>
    <x v="255"/>
    <x v="6"/>
    <n v="2025"/>
    <x v="1"/>
    <x v="1"/>
    <s v="Third-Party"/>
    <x v="2"/>
    <s v="Mobile Device"/>
    <x v="2"/>
    <n v="124"/>
    <n v="0"/>
    <n v="1"/>
    <s v="Yes"/>
    <x v="0"/>
    <x v="0"/>
    <n v="1"/>
  </r>
  <r>
    <x v="256"/>
    <x v="256"/>
    <x v="6"/>
    <n v="2025"/>
    <x v="2"/>
    <x v="1"/>
    <s v="Email"/>
    <x v="8"/>
    <s v="Employee Laptop"/>
    <x v="2"/>
    <n v="114"/>
    <n v="0"/>
    <n v="10"/>
    <s v="No"/>
    <x v="0"/>
    <x v="1"/>
    <n v="1"/>
  </r>
  <r>
    <x v="257"/>
    <x v="257"/>
    <x v="6"/>
    <n v="2025"/>
    <x v="1"/>
    <x v="3"/>
    <s v="Network"/>
    <x v="7"/>
    <s v="Web Server"/>
    <x v="2"/>
    <n v="90"/>
    <n v="5000"/>
    <n v="2"/>
    <s v="Yes"/>
    <x v="0"/>
    <x v="0"/>
    <n v="1"/>
  </r>
  <r>
    <x v="258"/>
    <x v="258"/>
    <x v="6"/>
    <n v="2025"/>
    <x v="7"/>
    <x v="0"/>
    <s v="Third-Party"/>
    <x v="2"/>
    <s v="Database Server"/>
    <x v="0"/>
    <n v="64"/>
    <n v="0"/>
    <n v="250"/>
    <s v="No"/>
    <x v="0"/>
    <x v="2"/>
    <n v="1"/>
  </r>
  <r>
    <x v="259"/>
    <x v="259"/>
    <x v="6"/>
    <n v="2025"/>
    <x v="2"/>
    <x v="0"/>
    <s v="USB"/>
    <x v="9"/>
    <s v="Cloud Storage"/>
    <x v="2"/>
    <n v="149"/>
    <n v="10000"/>
    <n v="1"/>
    <s v="No"/>
    <x v="0"/>
    <x v="3"/>
    <n v="1"/>
  </r>
  <r>
    <x v="260"/>
    <x v="260"/>
    <x v="6"/>
    <n v="2025"/>
    <x v="2"/>
    <x v="1"/>
    <s v="Cloud"/>
    <x v="5"/>
    <s v="VPN"/>
    <x v="0"/>
    <n v="167"/>
    <n v="250"/>
    <n v="5"/>
    <s v="No"/>
    <x v="0"/>
    <x v="2"/>
    <n v="1"/>
  </r>
  <r>
    <x v="261"/>
    <x v="261"/>
    <x v="6"/>
    <n v="2025"/>
    <x v="4"/>
    <x v="1"/>
    <s v="Email"/>
    <x v="9"/>
    <s v="VPN"/>
    <x v="0"/>
    <n v="42"/>
    <n v="10000"/>
    <n v="5"/>
    <s v="No"/>
    <x v="0"/>
    <x v="4"/>
    <n v="1"/>
  </r>
  <r>
    <x v="262"/>
    <x v="262"/>
    <x v="6"/>
    <n v="2025"/>
    <x v="7"/>
    <x v="0"/>
    <s v="Email"/>
    <x v="4"/>
    <s v="VPN"/>
    <x v="0"/>
    <n v="119"/>
    <n v="500"/>
    <n v="50"/>
    <s v="No"/>
    <x v="0"/>
    <x v="3"/>
    <n v="1"/>
  </r>
  <r>
    <x v="263"/>
    <x v="263"/>
    <x v="6"/>
    <n v="2025"/>
    <x v="4"/>
    <x v="0"/>
    <s v="Cloud"/>
    <x v="3"/>
    <s v="Mobile Device"/>
    <x v="0"/>
    <n v="106"/>
    <n v="500"/>
    <n v="250"/>
    <s v="No"/>
    <x v="0"/>
    <x v="3"/>
    <n v="1"/>
  </r>
  <r>
    <x v="264"/>
    <x v="264"/>
    <x v="6"/>
    <n v="2025"/>
    <x v="6"/>
    <x v="3"/>
    <s v="Network"/>
    <x v="8"/>
    <s v="VPN"/>
    <x v="0"/>
    <n v="49"/>
    <n v="0"/>
    <n v="50"/>
    <s v="No"/>
    <x v="0"/>
    <x v="0"/>
    <n v="1"/>
  </r>
  <r>
    <x v="265"/>
    <x v="265"/>
    <x v="6"/>
    <n v="2025"/>
    <x v="3"/>
    <x v="1"/>
    <s v="USB"/>
    <x v="1"/>
    <s v="Mobile Device"/>
    <x v="0"/>
    <n v="8"/>
    <n v="2500"/>
    <n v="5"/>
    <s v="No"/>
    <x v="0"/>
    <x v="2"/>
    <n v="1"/>
  </r>
  <r>
    <x v="266"/>
    <x v="266"/>
    <x v="6"/>
    <n v="2025"/>
    <x v="0"/>
    <x v="2"/>
    <s v="USB"/>
    <x v="0"/>
    <s v="Database Server"/>
    <x v="2"/>
    <n v="33"/>
    <n v="0"/>
    <n v="2"/>
    <s v="No"/>
    <x v="1"/>
    <x v="4"/>
    <n v="1"/>
  </r>
  <r>
    <x v="267"/>
    <x v="267"/>
    <x v="6"/>
    <n v="2025"/>
    <x v="5"/>
    <x v="1"/>
    <s v="USB"/>
    <x v="5"/>
    <s v="Database Server"/>
    <x v="2"/>
    <n v="348"/>
    <n v="25000"/>
    <n v="10"/>
    <s v="No"/>
    <x v="0"/>
    <x v="4"/>
    <n v="1"/>
  </r>
  <r>
    <x v="268"/>
    <x v="268"/>
    <x v="6"/>
    <n v="2025"/>
    <x v="2"/>
    <x v="0"/>
    <s v="Web"/>
    <x v="4"/>
    <s v="Web Server"/>
    <x v="3"/>
    <n v="128"/>
    <n v="0"/>
    <n v="100"/>
    <s v="No"/>
    <x v="0"/>
    <x v="3"/>
    <n v="1"/>
  </r>
  <r>
    <x v="269"/>
    <x v="269"/>
    <x v="6"/>
    <n v="2025"/>
    <x v="7"/>
    <x v="0"/>
    <s v="Cloud"/>
    <x v="8"/>
    <s v="Database Server"/>
    <x v="2"/>
    <n v="15"/>
    <n v="5000"/>
    <n v="100"/>
    <s v="No"/>
    <x v="0"/>
    <x v="1"/>
    <n v="1"/>
  </r>
  <r>
    <x v="270"/>
    <x v="270"/>
    <x v="6"/>
    <n v="2025"/>
    <x v="4"/>
    <x v="0"/>
    <s v="Cloud"/>
    <x v="6"/>
    <s v="Database Server"/>
    <x v="1"/>
    <n v="28"/>
    <n v="500"/>
    <n v="500"/>
    <s v="No"/>
    <x v="0"/>
    <x v="4"/>
    <n v="1"/>
  </r>
  <r>
    <x v="271"/>
    <x v="271"/>
    <x v="6"/>
    <n v="2025"/>
    <x v="1"/>
    <x v="3"/>
    <s v="Email"/>
    <x v="9"/>
    <s v="Cloud Storage"/>
    <x v="3"/>
    <n v="4"/>
    <n v="5000"/>
    <n v="50"/>
    <s v="Yes"/>
    <x v="0"/>
    <x v="2"/>
    <n v="1"/>
  </r>
  <r>
    <x v="272"/>
    <x v="272"/>
    <x v="6"/>
    <n v="2025"/>
    <x v="1"/>
    <x v="1"/>
    <s v="Endpoint"/>
    <x v="7"/>
    <s v="Email Gateway"/>
    <x v="2"/>
    <n v="133"/>
    <n v="0"/>
    <n v="100"/>
    <s v="Yes"/>
    <x v="0"/>
    <x v="4"/>
    <n v="1"/>
  </r>
  <r>
    <x v="273"/>
    <x v="273"/>
    <x v="6"/>
    <n v="2025"/>
    <x v="1"/>
    <x v="0"/>
    <s v="Endpoint"/>
    <x v="1"/>
    <s v="Email Gateway"/>
    <x v="2"/>
    <n v="13"/>
    <n v="5000"/>
    <n v="5"/>
    <s v="Yes"/>
    <x v="0"/>
    <x v="4"/>
    <n v="1"/>
  </r>
  <r>
    <x v="274"/>
    <x v="274"/>
    <x v="6"/>
    <n v="2025"/>
    <x v="7"/>
    <x v="1"/>
    <s v="Third-Party"/>
    <x v="6"/>
    <s v="Mobile Device"/>
    <x v="2"/>
    <n v="91"/>
    <n v="2500"/>
    <n v="25"/>
    <s v="No"/>
    <x v="0"/>
    <x v="0"/>
    <n v="1"/>
  </r>
  <r>
    <x v="275"/>
    <x v="275"/>
    <x v="6"/>
    <n v="2025"/>
    <x v="3"/>
    <x v="2"/>
    <s v="Endpoint"/>
    <x v="0"/>
    <s v="Payment System"/>
    <x v="1"/>
    <n v="72"/>
    <n v="2500"/>
    <n v="100"/>
    <s v="No"/>
    <x v="1"/>
    <x v="4"/>
    <n v="1"/>
  </r>
  <r>
    <x v="276"/>
    <x v="276"/>
    <x v="6"/>
    <n v="2025"/>
    <x v="2"/>
    <x v="1"/>
    <s v="Network"/>
    <x v="3"/>
    <s v="Mobile Device"/>
    <x v="1"/>
    <n v="71"/>
    <n v="1000"/>
    <n v="50"/>
    <s v="No"/>
    <x v="0"/>
    <x v="3"/>
    <n v="1"/>
  </r>
  <r>
    <x v="277"/>
    <x v="277"/>
    <x v="6"/>
    <n v="2025"/>
    <x v="4"/>
    <x v="3"/>
    <s v="Endpoint"/>
    <x v="5"/>
    <s v="Payment System"/>
    <x v="3"/>
    <n v="71"/>
    <n v="500"/>
    <n v="100"/>
    <s v="No"/>
    <x v="0"/>
    <x v="2"/>
    <n v="1"/>
  </r>
  <r>
    <x v="278"/>
    <x v="278"/>
    <x v="6"/>
    <n v="2025"/>
    <x v="5"/>
    <x v="1"/>
    <s v="Email"/>
    <x v="9"/>
    <s v="Cloud Storage"/>
    <x v="2"/>
    <n v="246"/>
    <n v="2500"/>
    <n v="500"/>
    <s v="No"/>
    <x v="0"/>
    <x v="0"/>
    <n v="1"/>
  </r>
  <r>
    <x v="279"/>
    <x v="279"/>
    <x v="6"/>
    <n v="2025"/>
    <x v="1"/>
    <x v="1"/>
    <s v="Third-Party"/>
    <x v="3"/>
    <s v="Email Gateway"/>
    <x v="0"/>
    <n v="210"/>
    <n v="5000"/>
    <n v="10"/>
    <s v="Yes"/>
    <x v="0"/>
    <x v="2"/>
    <n v="1"/>
  </r>
  <r>
    <x v="280"/>
    <x v="280"/>
    <x v="6"/>
    <n v="2025"/>
    <x v="1"/>
    <x v="0"/>
    <s v="Web"/>
    <x v="5"/>
    <s v="Mobile Device"/>
    <x v="2"/>
    <n v="189"/>
    <n v="0"/>
    <n v="5"/>
    <s v="Yes"/>
    <x v="0"/>
    <x v="3"/>
    <n v="1"/>
  </r>
  <r>
    <x v="281"/>
    <x v="281"/>
    <x v="6"/>
    <n v="2025"/>
    <x v="5"/>
    <x v="3"/>
    <s v="Network"/>
    <x v="4"/>
    <s v="Mobile Device"/>
    <x v="1"/>
    <n v="95"/>
    <n v="500"/>
    <n v="500"/>
    <s v="No"/>
    <x v="0"/>
    <x v="2"/>
    <n v="1"/>
  </r>
  <r>
    <x v="282"/>
    <x v="282"/>
    <x v="6"/>
    <n v="2025"/>
    <x v="3"/>
    <x v="3"/>
    <s v="Email"/>
    <x v="5"/>
    <s v="VPN"/>
    <x v="3"/>
    <n v="190"/>
    <n v="500"/>
    <n v="50"/>
    <s v="No"/>
    <x v="0"/>
    <x v="0"/>
    <n v="1"/>
  </r>
  <r>
    <x v="283"/>
    <x v="283"/>
    <x v="6"/>
    <n v="2025"/>
    <x v="2"/>
    <x v="1"/>
    <s v="Third-Party"/>
    <x v="5"/>
    <s v="VPN"/>
    <x v="2"/>
    <n v="58"/>
    <n v="25000"/>
    <n v="100"/>
    <s v="No"/>
    <x v="0"/>
    <x v="2"/>
    <n v="1"/>
  </r>
  <r>
    <x v="284"/>
    <x v="284"/>
    <x v="6"/>
    <n v="2025"/>
    <x v="4"/>
    <x v="0"/>
    <s v="Email"/>
    <x v="2"/>
    <s v="Cloud Storage"/>
    <x v="2"/>
    <n v="148"/>
    <n v="2500"/>
    <n v="250"/>
    <s v="No"/>
    <x v="0"/>
    <x v="4"/>
    <n v="1"/>
  </r>
  <r>
    <x v="285"/>
    <x v="285"/>
    <x v="6"/>
    <n v="2025"/>
    <x v="1"/>
    <x v="0"/>
    <s v="Web"/>
    <x v="0"/>
    <s v="Database Server"/>
    <x v="0"/>
    <n v="79"/>
    <n v="0"/>
    <n v="2"/>
    <s v="Yes"/>
    <x v="0"/>
    <x v="2"/>
    <n v="1"/>
  </r>
  <r>
    <x v="286"/>
    <x v="286"/>
    <x v="6"/>
    <n v="2025"/>
    <x v="7"/>
    <x v="3"/>
    <s v="Third-Party"/>
    <x v="5"/>
    <s v="Email Gateway"/>
    <x v="0"/>
    <n v="76"/>
    <n v="0"/>
    <n v="100"/>
    <s v="No"/>
    <x v="0"/>
    <x v="1"/>
    <n v="1"/>
  </r>
  <r>
    <x v="287"/>
    <x v="287"/>
    <x v="6"/>
    <n v="2025"/>
    <x v="2"/>
    <x v="3"/>
    <s v="USB"/>
    <x v="7"/>
    <s v="Employee Laptop"/>
    <x v="1"/>
    <n v="92"/>
    <n v="250"/>
    <n v="25"/>
    <s v="No"/>
    <x v="0"/>
    <x v="1"/>
    <n v="1"/>
  </r>
  <r>
    <x v="288"/>
    <x v="288"/>
    <x v="6"/>
    <n v="2025"/>
    <x v="3"/>
    <x v="2"/>
    <s v="Web"/>
    <x v="5"/>
    <s v="Database Server"/>
    <x v="2"/>
    <n v="56"/>
    <n v="5000"/>
    <n v="1"/>
    <s v="No"/>
    <x v="1"/>
    <x v="2"/>
    <n v="1"/>
  </r>
  <r>
    <x v="289"/>
    <x v="289"/>
    <x v="6"/>
    <n v="2025"/>
    <x v="5"/>
    <x v="0"/>
    <s v="Email"/>
    <x v="3"/>
    <s v="Database Server"/>
    <x v="2"/>
    <n v="14"/>
    <n v="500"/>
    <n v="5"/>
    <s v="No"/>
    <x v="0"/>
    <x v="0"/>
    <n v="1"/>
  </r>
  <r>
    <x v="290"/>
    <x v="290"/>
    <x v="6"/>
    <n v="2025"/>
    <x v="4"/>
    <x v="0"/>
    <s v="Third-Party"/>
    <x v="6"/>
    <s v="VPN"/>
    <x v="2"/>
    <n v="52"/>
    <n v="5000"/>
    <n v="25"/>
    <s v="No"/>
    <x v="0"/>
    <x v="4"/>
    <n v="1"/>
  </r>
  <r>
    <x v="291"/>
    <x v="291"/>
    <x v="6"/>
    <n v="2025"/>
    <x v="1"/>
    <x v="3"/>
    <s v="Network"/>
    <x v="2"/>
    <s v="Web Server"/>
    <x v="2"/>
    <n v="13"/>
    <n v="0"/>
    <n v="1"/>
    <s v="Yes"/>
    <x v="0"/>
    <x v="1"/>
    <n v="1"/>
  </r>
  <r>
    <x v="292"/>
    <x v="292"/>
    <x v="6"/>
    <n v="2025"/>
    <x v="0"/>
    <x v="3"/>
    <s v="Endpoint"/>
    <x v="3"/>
    <s v="Employee Laptop"/>
    <x v="0"/>
    <n v="63"/>
    <n v="0"/>
    <n v="2"/>
    <s v="No"/>
    <x v="0"/>
    <x v="1"/>
    <n v="1"/>
  </r>
  <r>
    <x v="293"/>
    <x v="293"/>
    <x v="7"/>
    <n v="2025"/>
    <x v="5"/>
    <x v="1"/>
    <s v="Web"/>
    <x v="9"/>
    <s v="Payment System"/>
    <x v="2"/>
    <n v="27"/>
    <n v="25000"/>
    <n v="2"/>
    <s v="No"/>
    <x v="0"/>
    <x v="2"/>
    <n v="1"/>
  </r>
  <r>
    <x v="294"/>
    <x v="294"/>
    <x v="7"/>
    <n v="2025"/>
    <x v="0"/>
    <x v="1"/>
    <s v="Network"/>
    <x v="6"/>
    <s v="Mobile Device"/>
    <x v="3"/>
    <n v="74"/>
    <n v="10000"/>
    <n v="500"/>
    <s v="No"/>
    <x v="0"/>
    <x v="3"/>
    <n v="1"/>
  </r>
  <r>
    <x v="295"/>
    <x v="295"/>
    <x v="7"/>
    <n v="2025"/>
    <x v="4"/>
    <x v="1"/>
    <s v="Endpoint"/>
    <x v="4"/>
    <s v="Employee Laptop"/>
    <x v="1"/>
    <n v="39"/>
    <n v="10000"/>
    <n v="500"/>
    <s v="No"/>
    <x v="0"/>
    <x v="3"/>
    <n v="1"/>
  </r>
  <r>
    <x v="296"/>
    <x v="296"/>
    <x v="7"/>
    <n v="2025"/>
    <x v="1"/>
    <x v="1"/>
    <s v="Third-Party"/>
    <x v="2"/>
    <s v="VPN"/>
    <x v="2"/>
    <n v="120"/>
    <n v="0"/>
    <n v="250"/>
    <s v="Yes"/>
    <x v="0"/>
    <x v="1"/>
    <n v="1"/>
  </r>
  <r>
    <x v="297"/>
    <x v="297"/>
    <x v="7"/>
    <n v="2025"/>
    <x v="7"/>
    <x v="1"/>
    <s v="Email"/>
    <x v="7"/>
    <s v="Payment System"/>
    <x v="1"/>
    <n v="61"/>
    <n v="2500"/>
    <n v="2"/>
    <s v="No"/>
    <x v="0"/>
    <x v="3"/>
    <n v="1"/>
  </r>
  <r>
    <x v="298"/>
    <x v="298"/>
    <x v="7"/>
    <n v="2025"/>
    <x v="6"/>
    <x v="3"/>
    <s v="Third-Party"/>
    <x v="1"/>
    <s v="Email Gateway"/>
    <x v="2"/>
    <n v="21"/>
    <n v="2500"/>
    <n v="250"/>
    <s v="No"/>
    <x v="0"/>
    <x v="3"/>
    <n v="1"/>
  </r>
  <r>
    <x v="299"/>
    <x v="299"/>
    <x v="7"/>
    <n v="2025"/>
    <x v="6"/>
    <x v="2"/>
    <s v="Third-Party"/>
    <x v="5"/>
    <s v="Mobile Device"/>
    <x v="1"/>
    <n v="133"/>
    <n v="0"/>
    <n v="100"/>
    <s v="No"/>
    <x v="1"/>
    <x v="0"/>
    <n v="1"/>
  </r>
  <r>
    <x v="300"/>
    <x v="300"/>
    <x v="7"/>
    <n v="2025"/>
    <x v="2"/>
    <x v="1"/>
    <s v="Network"/>
    <x v="7"/>
    <s v="Payment System"/>
    <x v="2"/>
    <n v="58"/>
    <n v="2500"/>
    <n v="5"/>
    <s v="No"/>
    <x v="0"/>
    <x v="1"/>
    <n v="1"/>
  </r>
  <r>
    <x v="301"/>
    <x v="301"/>
    <x v="7"/>
    <n v="2025"/>
    <x v="5"/>
    <x v="0"/>
    <s v="Endpoint"/>
    <x v="1"/>
    <s v="Database Server"/>
    <x v="1"/>
    <n v="68"/>
    <n v="250"/>
    <n v="50"/>
    <s v="No"/>
    <x v="0"/>
    <x v="4"/>
    <n v="1"/>
  </r>
  <r>
    <x v="302"/>
    <x v="302"/>
    <x v="7"/>
    <n v="2025"/>
    <x v="2"/>
    <x v="1"/>
    <s v="Email"/>
    <x v="8"/>
    <s v="Employee Laptop"/>
    <x v="0"/>
    <n v="61"/>
    <n v="10000"/>
    <n v="5"/>
    <s v="No"/>
    <x v="0"/>
    <x v="0"/>
    <n v="1"/>
  </r>
  <r>
    <x v="303"/>
    <x v="303"/>
    <x v="7"/>
    <n v="2025"/>
    <x v="0"/>
    <x v="1"/>
    <s v="Email"/>
    <x v="2"/>
    <s v="Mobile Device"/>
    <x v="1"/>
    <n v="63"/>
    <n v="0"/>
    <n v="50"/>
    <s v="No"/>
    <x v="0"/>
    <x v="3"/>
    <n v="1"/>
  </r>
  <r>
    <x v="304"/>
    <x v="304"/>
    <x v="7"/>
    <n v="2025"/>
    <x v="1"/>
    <x v="0"/>
    <s v="Web"/>
    <x v="8"/>
    <s v="Database Server"/>
    <x v="1"/>
    <n v="49"/>
    <n v="500"/>
    <n v="100"/>
    <s v="Yes"/>
    <x v="0"/>
    <x v="2"/>
    <n v="1"/>
  </r>
  <r>
    <x v="305"/>
    <x v="305"/>
    <x v="7"/>
    <n v="2025"/>
    <x v="4"/>
    <x v="3"/>
    <s v="Email"/>
    <x v="7"/>
    <s v="VPN"/>
    <x v="2"/>
    <n v="139"/>
    <n v="25000"/>
    <n v="25"/>
    <s v="No"/>
    <x v="0"/>
    <x v="3"/>
    <n v="1"/>
  </r>
  <r>
    <x v="306"/>
    <x v="306"/>
    <x v="7"/>
    <n v="2025"/>
    <x v="1"/>
    <x v="0"/>
    <s v="USB"/>
    <x v="4"/>
    <s v="Payment System"/>
    <x v="2"/>
    <n v="59"/>
    <n v="2500"/>
    <n v="500"/>
    <s v="Yes"/>
    <x v="0"/>
    <x v="3"/>
    <n v="1"/>
  </r>
  <r>
    <x v="307"/>
    <x v="307"/>
    <x v="7"/>
    <n v="2025"/>
    <x v="1"/>
    <x v="0"/>
    <s v="Endpoint"/>
    <x v="8"/>
    <s v="VPN"/>
    <x v="2"/>
    <n v="292"/>
    <n v="250"/>
    <n v="1"/>
    <s v="Yes"/>
    <x v="0"/>
    <x v="3"/>
    <n v="1"/>
  </r>
  <r>
    <x v="308"/>
    <x v="308"/>
    <x v="7"/>
    <n v="2025"/>
    <x v="2"/>
    <x v="3"/>
    <s v="Email"/>
    <x v="7"/>
    <s v="Database Server"/>
    <x v="2"/>
    <n v="15"/>
    <n v="10000"/>
    <n v="100"/>
    <s v="No"/>
    <x v="0"/>
    <x v="1"/>
    <n v="1"/>
  </r>
  <r>
    <x v="309"/>
    <x v="309"/>
    <x v="7"/>
    <n v="2025"/>
    <x v="1"/>
    <x v="3"/>
    <s v="Cloud"/>
    <x v="5"/>
    <s v="Mobile Device"/>
    <x v="2"/>
    <n v="99"/>
    <n v="500"/>
    <n v="2"/>
    <s v="Yes"/>
    <x v="0"/>
    <x v="1"/>
    <n v="1"/>
  </r>
  <r>
    <x v="310"/>
    <x v="310"/>
    <x v="7"/>
    <n v="2025"/>
    <x v="4"/>
    <x v="1"/>
    <s v="USB"/>
    <x v="3"/>
    <s v="Cloud Storage"/>
    <x v="2"/>
    <n v="31"/>
    <n v="10000"/>
    <n v="5"/>
    <s v="No"/>
    <x v="0"/>
    <x v="1"/>
    <n v="1"/>
  </r>
  <r>
    <x v="311"/>
    <x v="311"/>
    <x v="7"/>
    <n v="2025"/>
    <x v="2"/>
    <x v="3"/>
    <s v="Network"/>
    <x v="3"/>
    <s v="Cloud Storage"/>
    <x v="3"/>
    <n v="87"/>
    <n v="1000"/>
    <n v="50"/>
    <s v="No"/>
    <x v="0"/>
    <x v="3"/>
    <n v="1"/>
  </r>
  <r>
    <x v="312"/>
    <x v="312"/>
    <x v="7"/>
    <n v="2025"/>
    <x v="1"/>
    <x v="1"/>
    <s v="Third-Party"/>
    <x v="4"/>
    <s v="Cloud Storage"/>
    <x v="3"/>
    <n v="26"/>
    <n v="25000"/>
    <n v="100"/>
    <s v="Yes"/>
    <x v="0"/>
    <x v="3"/>
    <n v="1"/>
  </r>
  <r>
    <x v="313"/>
    <x v="313"/>
    <x v="7"/>
    <n v="2025"/>
    <x v="4"/>
    <x v="2"/>
    <s v="Endpoint"/>
    <x v="4"/>
    <s v="Payment System"/>
    <x v="0"/>
    <n v="25"/>
    <n v="2500"/>
    <n v="500"/>
    <s v="No"/>
    <x v="1"/>
    <x v="4"/>
    <n v="1"/>
  </r>
  <r>
    <x v="314"/>
    <x v="314"/>
    <x v="7"/>
    <n v="2025"/>
    <x v="7"/>
    <x v="3"/>
    <s v="Network"/>
    <x v="4"/>
    <s v="Mobile Device"/>
    <x v="2"/>
    <n v="38"/>
    <n v="2500"/>
    <n v="250"/>
    <s v="No"/>
    <x v="0"/>
    <x v="3"/>
    <n v="1"/>
  </r>
  <r>
    <x v="315"/>
    <x v="315"/>
    <x v="7"/>
    <n v="2025"/>
    <x v="6"/>
    <x v="3"/>
    <s v="Email"/>
    <x v="6"/>
    <s v="Cloud Storage"/>
    <x v="0"/>
    <n v="37"/>
    <n v="10000"/>
    <n v="1"/>
    <s v="No"/>
    <x v="0"/>
    <x v="0"/>
    <n v="1"/>
  </r>
  <r>
    <x v="316"/>
    <x v="316"/>
    <x v="7"/>
    <n v="2025"/>
    <x v="2"/>
    <x v="0"/>
    <s v="Network"/>
    <x v="9"/>
    <s v="Email Gateway"/>
    <x v="1"/>
    <n v="33"/>
    <n v="2500"/>
    <n v="5"/>
    <s v="No"/>
    <x v="0"/>
    <x v="4"/>
    <n v="1"/>
  </r>
  <r>
    <x v="317"/>
    <x v="317"/>
    <x v="7"/>
    <n v="2025"/>
    <x v="1"/>
    <x v="2"/>
    <s v="Endpoint"/>
    <x v="4"/>
    <s v="Employee Laptop"/>
    <x v="0"/>
    <n v="41"/>
    <n v="2500"/>
    <n v="2"/>
    <s v="Yes"/>
    <x v="1"/>
    <x v="3"/>
    <n v="1"/>
  </r>
  <r>
    <x v="318"/>
    <x v="318"/>
    <x v="7"/>
    <n v="2025"/>
    <x v="1"/>
    <x v="3"/>
    <s v="Network"/>
    <x v="2"/>
    <s v="Email Gateway"/>
    <x v="0"/>
    <n v="82"/>
    <n v="10000"/>
    <n v="1"/>
    <s v="Yes"/>
    <x v="0"/>
    <x v="4"/>
    <n v="1"/>
  </r>
  <r>
    <x v="319"/>
    <x v="319"/>
    <x v="7"/>
    <n v="2025"/>
    <x v="1"/>
    <x v="0"/>
    <s v="Email"/>
    <x v="5"/>
    <s v="Payment System"/>
    <x v="2"/>
    <n v="82"/>
    <n v="0"/>
    <n v="5"/>
    <s v="Yes"/>
    <x v="0"/>
    <x v="1"/>
    <n v="1"/>
  </r>
  <r>
    <x v="320"/>
    <x v="320"/>
    <x v="7"/>
    <n v="2025"/>
    <x v="2"/>
    <x v="1"/>
    <s v="USB"/>
    <x v="1"/>
    <s v="Mobile Device"/>
    <x v="0"/>
    <n v="48"/>
    <n v="2500"/>
    <n v="10"/>
    <s v="No"/>
    <x v="0"/>
    <x v="2"/>
    <n v="1"/>
  </r>
  <r>
    <x v="321"/>
    <x v="321"/>
    <x v="7"/>
    <n v="2025"/>
    <x v="2"/>
    <x v="0"/>
    <s v="Endpoint"/>
    <x v="3"/>
    <s v="Email Gateway"/>
    <x v="2"/>
    <n v="68"/>
    <n v="1000"/>
    <n v="100"/>
    <s v="No"/>
    <x v="0"/>
    <x v="0"/>
    <n v="1"/>
  </r>
  <r>
    <x v="322"/>
    <x v="322"/>
    <x v="7"/>
    <n v="2025"/>
    <x v="2"/>
    <x v="2"/>
    <s v="Endpoint"/>
    <x v="5"/>
    <s v="Web Server"/>
    <x v="2"/>
    <n v="71"/>
    <n v="1000"/>
    <n v="25"/>
    <s v="No"/>
    <x v="1"/>
    <x v="3"/>
    <n v="1"/>
  </r>
  <r>
    <x v="323"/>
    <x v="323"/>
    <x v="7"/>
    <n v="2025"/>
    <x v="3"/>
    <x v="2"/>
    <s v="Email"/>
    <x v="7"/>
    <s v="VPN"/>
    <x v="3"/>
    <n v="42"/>
    <n v="2500"/>
    <n v="100"/>
    <s v="No"/>
    <x v="1"/>
    <x v="1"/>
    <n v="1"/>
  </r>
  <r>
    <x v="324"/>
    <x v="324"/>
    <x v="7"/>
    <n v="2025"/>
    <x v="5"/>
    <x v="1"/>
    <s v="USB"/>
    <x v="2"/>
    <s v="Cloud Storage"/>
    <x v="0"/>
    <n v="118"/>
    <n v="10000"/>
    <n v="250"/>
    <s v="No"/>
    <x v="0"/>
    <x v="3"/>
    <n v="1"/>
  </r>
  <r>
    <x v="325"/>
    <x v="325"/>
    <x v="7"/>
    <n v="2025"/>
    <x v="0"/>
    <x v="3"/>
    <s v="Web"/>
    <x v="6"/>
    <s v="VPN"/>
    <x v="3"/>
    <n v="34"/>
    <n v="0"/>
    <n v="25"/>
    <s v="No"/>
    <x v="0"/>
    <x v="4"/>
    <n v="1"/>
  </r>
  <r>
    <x v="326"/>
    <x v="326"/>
    <x v="7"/>
    <n v="2025"/>
    <x v="1"/>
    <x v="3"/>
    <s v="Web"/>
    <x v="4"/>
    <s v="Payment System"/>
    <x v="2"/>
    <n v="136"/>
    <n v="500"/>
    <n v="500"/>
    <s v="Yes"/>
    <x v="0"/>
    <x v="1"/>
    <n v="1"/>
  </r>
  <r>
    <x v="327"/>
    <x v="327"/>
    <x v="7"/>
    <n v="2025"/>
    <x v="7"/>
    <x v="3"/>
    <s v="Endpoint"/>
    <x v="3"/>
    <s v="Cloud Storage"/>
    <x v="0"/>
    <n v="191"/>
    <n v="0"/>
    <n v="25"/>
    <s v="No"/>
    <x v="0"/>
    <x v="1"/>
    <n v="1"/>
  </r>
  <r>
    <x v="328"/>
    <x v="328"/>
    <x v="7"/>
    <n v="2025"/>
    <x v="6"/>
    <x v="0"/>
    <s v="Network"/>
    <x v="8"/>
    <s v="VPN"/>
    <x v="2"/>
    <n v="160"/>
    <n v="500"/>
    <n v="25"/>
    <s v="No"/>
    <x v="0"/>
    <x v="2"/>
    <n v="1"/>
  </r>
  <r>
    <x v="329"/>
    <x v="329"/>
    <x v="7"/>
    <n v="2025"/>
    <x v="1"/>
    <x v="3"/>
    <s v="Third-Party"/>
    <x v="3"/>
    <s v="Payment System"/>
    <x v="1"/>
    <n v="11"/>
    <n v="0"/>
    <n v="25"/>
    <s v="Yes"/>
    <x v="0"/>
    <x v="4"/>
    <n v="1"/>
  </r>
  <r>
    <x v="330"/>
    <x v="330"/>
    <x v="7"/>
    <n v="2025"/>
    <x v="1"/>
    <x v="0"/>
    <s v="Network"/>
    <x v="0"/>
    <s v="Email Gateway"/>
    <x v="2"/>
    <n v="20"/>
    <n v="500"/>
    <n v="500"/>
    <s v="Yes"/>
    <x v="0"/>
    <x v="0"/>
    <n v="1"/>
  </r>
  <r>
    <x v="331"/>
    <x v="331"/>
    <x v="7"/>
    <n v="2025"/>
    <x v="1"/>
    <x v="3"/>
    <s v="Cloud"/>
    <x v="3"/>
    <s v="VPN"/>
    <x v="3"/>
    <n v="131"/>
    <n v="250"/>
    <n v="100"/>
    <s v="Yes"/>
    <x v="0"/>
    <x v="3"/>
    <n v="1"/>
  </r>
  <r>
    <x v="332"/>
    <x v="332"/>
    <x v="8"/>
    <n v="2025"/>
    <x v="0"/>
    <x v="1"/>
    <s v="Cloud"/>
    <x v="5"/>
    <s v="Payment System"/>
    <x v="0"/>
    <n v="63"/>
    <n v="500"/>
    <n v="25"/>
    <s v="No"/>
    <x v="0"/>
    <x v="0"/>
    <n v="1"/>
  </r>
  <r>
    <x v="333"/>
    <x v="333"/>
    <x v="8"/>
    <n v="2025"/>
    <x v="5"/>
    <x v="3"/>
    <s v="Web"/>
    <x v="5"/>
    <s v="Email Gateway"/>
    <x v="1"/>
    <n v="38"/>
    <n v="0"/>
    <n v="10"/>
    <s v="No"/>
    <x v="0"/>
    <x v="4"/>
    <n v="1"/>
  </r>
  <r>
    <x v="334"/>
    <x v="334"/>
    <x v="8"/>
    <n v="2025"/>
    <x v="2"/>
    <x v="0"/>
    <s v="Cloud"/>
    <x v="7"/>
    <s v="Payment System"/>
    <x v="2"/>
    <n v="20"/>
    <n v="0"/>
    <n v="10"/>
    <s v="No"/>
    <x v="0"/>
    <x v="0"/>
    <n v="1"/>
  </r>
  <r>
    <x v="335"/>
    <x v="335"/>
    <x v="8"/>
    <n v="2025"/>
    <x v="1"/>
    <x v="3"/>
    <s v="USB"/>
    <x v="4"/>
    <s v="Email Gateway"/>
    <x v="2"/>
    <n v="56"/>
    <n v="500"/>
    <n v="50"/>
    <s v="Yes"/>
    <x v="0"/>
    <x v="0"/>
    <n v="1"/>
  </r>
  <r>
    <x v="336"/>
    <x v="336"/>
    <x v="8"/>
    <n v="2025"/>
    <x v="7"/>
    <x v="3"/>
    <s v="Endpoint"/>
    <x v="7"/>
    <s v="Cloud Storage"/>
    <x v="2"/>
    <n v="35"/>
    <n v="25000"/>
    <n v="25"/>
    <s v="No"/>
    <x v="0"/>
    <x v="3"/>
    <n v="1"/>
  </r>
  <r>
    <x v="337"/>
    <x v="337"/>
    <x v="8"/>
    <n v="2025"/>
    <x v="2"/>
    <x v="0"/>
    <s v="Third-Party"/>
    <x v="0"/>
    <s v="Payment System"/>
    <x v="2"/>
    <n v="105"/>
    <n v="0"/>
    <n v="5"/>
    <s v="No"/>
    <x v="0"/>
    <x v="2"/>
    <n v="1"/>
  </r>
  <r>
    <x v="338"/>
    <x v="338"/>
    <x v="8"/>
    <n v="2025"/>
    <x v="2"/>
    <x v="0"/>
    <s v="Endpoint"/>
    <x v="4"/>
    <s v="Payment System"/>
    <x v="3"/>
    <n v="38"/>
    <n v="2500"/>
    <n v="50"/>
    <s v="No"/>
    <x v="0"/>
    <x v="4"/>
    <n v="1"/>
  </r>
  <r>
    <x v="339"/>
    <x v="339"/>
    <x v="8"/>
    <n v="2025"/>
    <x v="1"/>
    <x v="0"/>
    <s v="Network"/>
    <x v="5"/>
    <s v="Employee Laptop"/>
    <x v="0"/>
    <n v="60"/>
    <n v="500"/>
    <n v="10"/>
    <s v="Yes"/>
    <x v="0"/>
    <x v="3"/>
    <n v="1"/>
  </r>
  <r>
    <x v="340"/>
    <x v="340"/>
    <x v="8"/>
    <n v="2025"/>
    <x v="6"/>
    <x v="0"/>
    <s v="Third-Party"/>
    <x v="2"/>
    <s v="Web Server"/>
    <x v="2"/>
    <n v="169"/>
    <n v="25000"/>
    <n v="250"/>
    <s v="No"/>
    <x v="0"/>
    <x v="0"/>
    <n v="1"/>
  </r>
  <r>
    <x v="341"/>
    <x v="341"/>
    <x v="8"/>
    <n v="2025"/>
    <x v="0"/>
    <x v="3"/>
    <s v="Cloud"/>
    <x v="6"/>
    <s v="Web Server"/>
    <x v="2"/>
    <n v="59"/>
    <n v="1000"/>
    <n v="50"/>
    <s v="No"/>
    <x v="0"/>
    <x v="1"/>
    <n v="1"/>
  </r>
  <r>
    <x v="342"/>
    <x v="342"/>
    <x v="8"/>
    <n v="2025"/>
    <x v="2"/>
    <x v="0"/>
    <s v="Endpoint"/>
    <x v="3"/>
    <s v="Cloud Storage"/>
    <x v="2"/>
    <n v="40"/>
    <n v="0"/>
    <n v="25"/>
    <s v="No"/>
    <x v="0"/>
    <x v="4"/>
    <n v="1"/>
  </r>
  <r>
    <x v="343"/>
    <x v="343"/>
    <x v="8"/>
    <n v="2025"/>
    <x v="0"/>
    <x v="0"/>
    <s v="USB"/>
    <x v="7"/>
    <s v="Cloud Storage"/>
    <x v="3"/>
    <n v="232"/>
    <n v="0"/>
    <n v="500"/>
    <s v="No"/>
    <x v="0"/>
    <x v="0"/>
    <n v="1"/>
  </r>
  <r>
    <x v="344"/>
    <x v="344"/>
    <x v="8"/>
    <n v="2025"/>
    <x v="1"/>
    <x v="1"/>
    <s v="Cloud"/>
    <x v="1"/>
    <s v="Cloud Storage"/>
    <x v="3"/>
    <n v="47"/>
    <n v="250"/>
    <n v="1"/>
    <s v="Yes"/>
    <x v="0"/>
    <x v="1"/>
    <n v="1"/>
  </r>
  <r>
    <x v="345"/>
    <x v="345"/>
    <x v="8"/>
    <n v="2025"/>
    <x v="5"/>
    <x v="2"/>
    <s v="USB"/>
    <x v="8"/>
    <s v="Web Server"/>
    <x v="2"/>
    <n v="78"/>
    <n v="0"/>
    <n v="250"/>
    <s v="No"/>
    <x v="1"/>
    <x v="0"/>
    <n v="1"/>
  </r>
  <r>
    <x v="346"/>
    <x v="346"/>
    <x v="8"/>
    <n v="2025"/>
    <x v="6"/>
    <x v="1"/>
    <s v="Network"/>
    <x v="6"/>
    <s v="Payment System"/>
    <x v="2"/>
    <n v="96"/>
    <n v="2500"/>
    <n v="1"/>
    <s v="No"/>
    <x v="0"/>
    <x v="1"/>
    <n v="1"/>
  </r>
  <r>
    <x v="347"/>
    <x v="347"/>
    <x v="8"/>
    <n v="2025"/>
    <x v="7"/>
    <x v="2"/>
    <s v="Network"/>
    <x v="7"/>
    <s v="Database Server"/>
    <x v="2"/>
    <n v="90"/>
    <n v="250"/>
    <n v="1"/>
    <s v="No"/>
    <x v="1"/>
    <x v="3"/>
    <n v="1"/>
  </r>
  <r>
    <x v="348"/>
    <x v="348"/>
    <x v="8"/>
    <n v="2025"/>
    <x v="4"/>
    <x v="1"/>
    <s v="Endpoint"/>
    <x v="4"/>
    <s v="Payment System"/>
    <x v="2"/>
    <n v="89"/>
    <n v="10000"/>
    <n v="500"/>
    <s v="No"/>
    <x v="0"/>
    <x v="0"/>
    <n v="1"/>
  </r>
  <r>
    <x v="349"/>
    <x v="349"/>
    <x v="8"/>
    <n v="2025"/>
    <x v="2"/>
    <x v="0"/>
    <s v="Web"/>
    <x v="2"/>
    <s v="Database Server"/>
    <x v="3"/>
    <n v="59"/>
    <n v="5000"/>
    <n v="5"/>
    <s v="No"/>
    <x v="0"/>
    <x v="1"/>
    <n v="1"/>
  </r>
  <r>
    <x v="350"/>
    <x v="350"/>
    <x v="8"/>
    <n v="2025"/>
    <x v="3"/>
    <x v="0"/>
    <s v="USB"/>
    <x v="1"/>
    <s v="Mobile Device"/>
    <x v="0"/>
    <n v="83"/>
    <n v="500"/>
    <n v="500"/>
    <s v="No"/>
    <x v="0"/>
    <x v="2"/>
    <n v="1"/>
  </r>
  <r>
    <x v="351"/>
    <x v="351"/>
    <x v="8"/>
    <n v="2025"/>
    <x v="7"/>
    <x v="1"/>
    <s v="USB"/>
    <x v="7"/>
    <s v="Database Server"/>
    <x v="2"/>
    <n v="52"/>
    <n v="250"/>
    <n v="250"/>
    <s v="No"/>
    <x v="0"/>
    <x v="2"/>
    <n v="1"/>
  </r>
  <r>
    <x v="352"/>
    <x v="352"/>
    <x v="8"/>
    <n v="2025"/>
    <x v="1"/>
    <x v="0"/>
    <s v="Email"/>
    <x v="7"/>
    <s v="Database Server"/>
    <x v="2"/>
    <n v="48"/>
    <n v="0"/>
    <n v="250"/>
    <s v="Yes"/>
    <x v="0"/>
    <x v="3"/>
    <n v="1"/>
  </r>
  <r>
    <x v="353"/>
    <x v="353"/>
    <x v="8"/>
    <n v="2025"/>
    <x v="4"/>
    <x v="0"/>
    <s v="Endpoint"/>
    <x v="8"/>
    <s v="Database Server"/>
    <x v="3"/>
    <n v="25"/>
    <n v="0"/>
    <n v="2"/>
    <s v="No"/>
    <x v="0"/>
    <x v="4"/>
    <n v="1"/>
  </r>
  <r>
    <x v="354"/>
    <x v="354"/>
    <x v="8"/>
    <n v="2025"/>
    <x v="5"/>
    <x v="0"/>
    <s v="Network"/>
    <x v="7"/>
    <s v="VPN"/>
    <x v="1"/>
    <n v="231"/>
    <n v="0"/>
    <n v="100"/>
    <s v="No"/>
    <x v="0"/>
    <x v="2"/>
    <n v="1"/>
  </r>
  <r>
    <x v="355"/>
    <x v="355"/>
    <x v="8"/>
    <n v="2025"/>
    <x v="6"/>
    <x v="0"/>
    <s v="Web"/>
    <x v="2"/>
    <s v="VPN"/>
    <x v="2"/>
    <n v="149"/>
    <n v="2500"/>
    <n v="2"/>
    <s v="No"/>
    <x v="0"/>
    <x v="1"/>
    <n v="1"/>
  </r>
  <r>
    <x v="356"/>
    <x v="356"/>
    <x v="8"/>
    <n v="2025"/>
    <x v="1"/>
    <x v="2"/>
    <s v="Third-Party"/>
    <x v="1"/>
    <s v="Payment System"/>
    <x v="2"/>
    <n v="37"/>
    <n v="0"/>
    <n v="250"/>
    <s v="Yes"/>
    <x v="1"/>
    <x v="4"/>
    <n v="1"/>
  </r>
  <r>
    <x v="357"/>
    <x v="357"/>
    <x v="8"/>
    <n v="2025"/>
    <x v="1"/>
    <x v="0"/>
    <s v="Network"/>
    <x v="7"/>
    <s v="Database Server"/>
    <x v="2"/>
    <n v="109"/>
    <n v="5000"/>
    <n v="5"/>
    <s v="Yes"/>
    <x v="0"/>
    <x v="3"/>
    <n v="1"/>
  </r>
  <r>
    <x v="358"/>
    <x v="358"/>
    <x v="8"/>
    <n v="2025"/>
    <x v="5"/>
    <x v="3"/>
    <s v="Network"/>
    <x v="4"/>
    <s v="Payment System"/>
    <x v="1"/>
    <n v="25"/>
    <n v="2500"/>
    <n v="5"/>
    <s v="No"/>
    <x v="0"/>
    <x v="4"/>
    <n v="1"/>
  </r>
  <r>
    <x v="359"/>
    <x v="359"/>
    <x v="8"/>
    <n v="2025"/>
    <x v="4"/>
    <x v="0"/>
    <s v="Third-Party"/>
    <x v="5"/>
    <s v="Employee Laptop"/>
    <x v="1"/>
    <n v="48"/>
    <n v="0"/>
    <n v="10"/>
    <s v="No"/>
    <x v="0"/>
    <x v="4"/>
    <n v="1"/>
  </r>
  <r>
    <x v="360"/>
    <x v="360"/>
    <x v="8"/>
    <n v="2025"/>
    <x v="1"/>
    <x v="0"/>
    <s v="Network"/>
    <x v="5"/>
    <s v="Mobile Device"/>
    <x v="3"/>
    <n v="40"/>
    <n v="250"/>
    <n v="25"/>
    <s v="Yes"/>
    <x v="0"/>
    <x v="3"/>
    <n v="1"/>
  </r>
  <r>
    <x v="361"/>
    <x v="361"/>
    <x v="8"/>
    <n v="2025"/>
    <x v="5"/>
    <x v="0"/>
    <s v="Cloud"/>
    <x v="7"/>
    <s v="VPN"/>
    <x v="2"/>
    <n v="59"/>
    <n v="1000"/>
    <n v="250"/>
    <s v="No"/>
    <x v="0"/>
    <x v="3"/>
    <n v="1"/>
  </r>
  <r>
    <x v="362"/>
    <x v="362"/>
    <x v="8"/>
    <n v="2025"/>
    <x v="4"/>
    <x v="3"/>
    <s v="Email"/>
    <x v="3"/>
    <s v="VPN"/>
    <x v="0"/>
    <n v="6"/>
    <n v="250"/>
    <n v="1"/>
    <s v="No"/>
    <x v="0"/>
    <x v="4"/>
    <n v="1"/>
  </r>
  <r>
    <x v="363"/>
    <x v="363"/>
    <x v="8"/>
    <n v="2025"/>
    <x v="4"/>
    <x v="1"/>
    <s v="Network"/>
    <x v="9"/>
    <s v="Cloud Storage"/>
    <x v="0"/>
    <n v="150"/>
    <n v="0"/>
    <n v="100"/>
    <s v="No"/>
    <x v="0"/>
    <x v="0"/>
    <n v="1"/>
  </r>
  <r>
    <x v="364"/>
    <x v="364"/>
    <x v="8"/>
    <n v="2025"/>
    <x v="5"/>
    <x v="0"/>
    <s v="USB"/>
    <x v="1"/>
    <s v="Email Gateway"/>
    <x v="2"/>
    <n v="117"/>
    <n v="25000"/>
    <n v="2"/>
    <s v="No"/>
    <x v="0"/>
    <x v="3"/>
    <n v="1"/>
  </r>
  <r>
    <x v="365"/>
    <x v="365"/>
    <x v="8"/>
    <n v="2025"/>
    <x v="0"/>
    <x v="0"/>
    <s v="Network"/>
    <x v="6"/>
    <s v="VPN"/>
    <x v="1"/>
    <n v="101"/>
    <n v="1000"/>
    <n v="100"/>
    <s v="No"/>
    <x v="0"/>
    <x v="4"/>
    <n v="1"/>
  </r>
  <r>
    <x v="366"/>
    <x v="366"/>
    <x v="8"/>
    <n v="2025"/>
    <x v="0"/>
    <x v="1"/>
    <s v="Third-Party"/>
    <x v="4"/>
    <s v="Email Gateway"/>
    <x v="1"/>
    <n v="247"/>
    <n v="0"/>
    <n v="50"/>
    <s v="No"/>
    <x v="0"/>
    <x v="0"/>
    <n v="1"/>
  </r>
  <r>
    <x v="367"/>
    <x v="367"/>
    <x v="8"/>
    <n v="2025"/>
    <x v="2"/>
    <x v="0"/>
    <s v="Network"/>
    <x v="6"/>
    <s v="Payment System"/>
    <x v="2"/>
    <n v="54"/>
    <n v="500"/>
    <n v="50"/>
    <s v="No"/>
    <x v="0"/>
    <x v="3"/>
    <n v="1"/>
  </r>
  <r>
    <x v="368"/>
    <x v="368"/>
    <x v="8"/>
    <n v="2025"/>
    <x v="0"/>
    <x v="3"/>
    <s v="Network"/>
    <x v="8"/>
    <s v="Payment System"/>
    <x v="2"/>
    <n v="85"/>
    <n v="250"/>
    <n v="1"/>
    <s v="No"/>
    <x v="0"/>
    <x v="3"/>
    <n v="1"/>
  </r>
  <r>
    <x v="369"/>
    <x v="369"/>
    <x v="8"/>
    <n v="2025"/>
    <x v="2"/>
    <x v="0"/>
    <s v="Third-Party"/>
    <x v="7"/>
    <s v="Web Server"/>
    <x v="2"/>
    <n v="45"/>
    <n v="500"/>
    <n v="25"/>
    <s v="No"/>
    <x v="0"/>
    <x v="4"/>
    <n v="1"/>
  </r>
  <r>
    <x v="370"/>
    <x v="370"/>
    <x v="8"/>
    <n v="2025"/>
    <x v="1"/>
    <x v="0"/>
    <s v="Third-Party"/>
    <x v="7"/>
    <s v="Employee Laptop"/>
    <x v="2"/>
    <n v="65"/>
    <n v="5000"/>
    <n v="50"/>
    <s v="Yes"/>
    <x v="0"/>
    <x v="4"/>
    <n v="1"/>
  </r>
  <r>
    <x v="371"/>
    <x v="371"/>
    <x v="9"/>
    <n v="2025"/>
    <x v="3"/>
    <x v="0"/>
    <s v="Endpoint"/>
    <x v="1"/>
    <s v="Database Server"/>
    <x v="1"/>
    <n v="128"/>
    <n v="0"/>
    <n v="250"/>
    <s v="No"/>
    <x v="0"/>
    <x v="4"/>
    <n v="1"/>
  </r>
  <r>
    <x v="372"/>
    <x v="372"/>
    <x v="9"/>
    <n v="2025"/>
    <x v="2"/>
    <x v="0"/>
    <s v="Network"/>
    <x v="0"/>
    <s v="Web Server"/>
    <x v="2"/>
    <n v="166"/>
    <n v="10000"/>
    <n v="100"/>
    <s v="No"/>
    <x v="0"/>
    <x v="2"/>
    <n v="1"/>
  </r>
  <r>
    <x v="373"/>
    <x v="373"/>
    <x v="9"/>
    <n v="2025"/>
    <x v="4"/>
    <x v="0"/>
    <s v="Cloud"/>
    <x v="0"/>
    <s v="VPN"/>
    <x v="2"/>
    <n v="80"/>
    <n v="0"/>
    <n v="1"/>
    <s v="No"/>
    <x v="0"/>
    <x v="2"/>
    <n v="1"/>
  </r>
  <r>
    <x v="374"/>
    <x v="374"/>
    <x v="9"/>
    <n v="2025"/>
    <x v="1"/>
    <x v="3"/>
    <s v="Endpoint"/>
    <x v="3"/>
    <s v="Email Gateway"/>
    <x v="0"/>
    <n v="164"/>
    <n v="0"/>
    <n v="500"/>
    <s v="Yes"/>
    <x v="0"/>
    <x v="3"/>
    <n v="1"/>
  </r>
  <r>
    <x v="375"/>
    <x v="375"/>
    <x v="9"/>
    <n v="2025"/>
    <x v="1"/>
    <x v="0"/>
    <s v="USB"/>
    <x v="1"/>
    <s v="Cloud Storage"/>
    <x v="1"/>
    <n v="23"/>
    <n v="10000"/>
    <n v="25"/>
    <s v="Yes"/>
    <x v="0"/>
    <x v="0"/>
    <n v="1"/>
  </r>
  <r>
    <x v="376"/>
    <x v="376"/>
    <x v="9"/>
    <n v="2025"/>
    <x v="1"/>
    <x v="0"/>
    <s v="Web"/>
    <x v="0"/>
    <s v="Employee Laptop"/>
    <x v="2"/>
    <n v="111"/>
    <n v="5000"/>
    <n v="2"/>
    <s v="Yes"/>
    <x v="0"/>
    <x v="3"/>
    <n v="1"/>
  </r>
  <r>
    <x v="377"/>
    <x v="377"/>
    <x v="9"/>
    <n v="2025"/>
    <x v="0"/>
    <x v="0"/>
    <s v="Network"/>
    <x v="9"/>
    <s v="Cloud Storage"/>
    <x v="1"/>
    <n v="46"/>
    <n v="25000"/>
    <n v="25"/>
    <s v="No"/>
    <x v="0"/>
    <x v="1"/>
    <n v="1"/>
  </r>
  <r>
    <x v="378"/>
    <x v="378"/>
    <x v="9"/>
    <n v="2025"/>
    <x v="0"/>
    <x v="1"/>
    <s v="USB"/>
    <x v="8"/>
    <s v="Mobile Device"/>
    <x v="2"/>
    <n v="118"/>
    <n v="25000"/>
    <n v="10"/>
    <s v="No"/>
    <x v="0"/>
    <x v="0"/>
    <n v="1"/>
  </r>
  <r>
    <x v="379"/>
    <x v="379"/>
    <x v="9"/>
    <n v="2025"/>
    <x v="7"/>
    <x v="1"/>
    <s v="Web"/>
    <x v="5"/>
    <s v="Cloud Storage"/>
    <x v="3"/>
    <n v="122"/>
    <n v="5000"/>
    <n v="1"/>
    <s v="No"/>
    <x v="0"/>
    <x v="2"/>
    <n v="1"/>
  </r>
  <r>
    <x v="380"/>
    <x v="380"/>
    <x v="9"/>
    <n v="2025"/>
    <x v="4"/>
    <x v="2"/>
    <s v="Cloud"/>
    <x v="4"/>
    <s v="Database Server"/>
    <x v="0"/>
    <n v="71"/>
    <n v="25000"/>
    <n v="5"/>
    <s v="No"/>
    <x v="1"/>
    <x v="3"/>
    <n v="1"/>
  </r>
  <r>
    <x v="381"/>
    <x v="381"/>
    <x v="9"/>
    <n v="2025"/>
    <x v="5"/>
    <x v="0"/>
    <s v="Cloud"/>
    <x v="5"/>
    <s v="Employee Laptop"/>
    <x v="2"/>
    <n v="194"/>
    <n v="250"/>
    <n v="1"/>
    <s v="No"/>
    <x v="0"/>
    <x v="3"/>
    <n v="1"/>
  </r>
  <r>
    <x v="382"/>
    <x v="382"/>
    <x v="9"/>
    <n v="2025"/>
    <x v="7"/>
    <x v="1"/>
    <s v="Email"/>
    <x v="6"/>
    <s v="Payment System"/>
    <x v="3"/>
    <n v="37"/>
    <n v="5000"/>
    <n v="25"/>
    <s v="No"/>
    <x v="0"/>
    <x v="3"/>
    <n v="1"/>
  </r>
  <r>
    <x v="383"/>
    <x v="383"/>
    <x v="9"/>
    <n v="2025"/>
    <x v="0"/>
    <x v="0"/>
    <s v="Cloud"/>
    <x v="0"/>
    <s v="Mobile Device"/>
    <x v="2"/>
    <n v="221"/>
    <n v="500"/>
    <n v="5"/>
    <s v="No"/>
    <x v="0"/>
    <x v="0"/>
    <n v="1"/>
  </r>
  <r>
    <x v="384"/>
    <x v="384"/>
    <x v="9"/>
    <n v="2025"/>
    <x v="2"/>
    <x v="3"/>
    <s v="Email"/>
    <x v="0"/>
    <s v="Cloud Storage"/>
    <x v="3"/>
    <n v="179"/>
    <n v="25000"/>
    <n v="1"/>
    <s v="No"/>
    <x v="0"/>
    <x v="0"/>
    <n v="1"/>
  </r>
  <r>
    <x v="385"/>
    <x v="385"/>
    <x v="9"/>
    <n v="2025"/>
    <x v="3"/>
    <x v="3"/>
    <s v="Third-Party"/>
    <x v="1"/>
    <s v="Email Gateway"/>
    <x v="1"/>
    <n v="42"/>
    <n v="1000"/>
    <n v="10"/>
    <s v="No"/>
    <x v="0"/>
    <x v="0"/>
    <n v="1"/>
  </r>
  <r>
    <x v="386"/>
    <x v="386"/>
    <x v="9"/>
    <n v="2025"/>
    <x v="6"/>
    <x v="0"/>
    <s v="Cloud"/>
    <x v="4"/>
    <s v="VPN"/>
    <x v="1"/>
    <n v="167"/>
    <n v="250"/>
    <n v="500"/>
    <s v="No"/>
    <x v="0"/>
    <x v="3"/>
    <n v="1"/>
  </r>
  <r>
    <x v="387"/>
    <x v="387"/>
    <x v="9"/>
    <n v="2025"/>
    <x v="1"/>
    <x v="1"/>
    <s v="Email"/>
    <x v="0"/>
    <s v="Employee Laptop"/>
    <x v="3"/>
    <n v="62"/>
    <n v="10000"/>
    <n v="1"/>
    <s v="Yes"/>
    <x v="0"/>
    <x v="0"/>
    <n v="1"/>
  </r>
  <r>
    <x v="388"/>
    <x v="388"/>
    <x v="9"/>
    <n v="2025"/>
    <x v="1"/>
    <x v="3"/>
    <s v="Third-Party"/>
    <x v="8"/>
    <s v="VPN"/>
    <x v="1"/>
    <n v="59"/>
    <n v="0"/>
    <n v="10"/>
    <s v="Yes"/>
    <x v="0"/>
    <x v="0"/>
    <n v="1"/>
  </r>
  <r>
    <x v="389"/>
    <x v="389"/>
    <x v="9"/>
    <n v="2025"/>
    <x v="4"/>
    <x v="0"/>
    <s v="Cloud"/>
    <x v="6"/>
    <s v="VPN"/>
    <x v="2"/>
    <n v="65"/>
    <n v="5000"/>
    <n v="1"/>
    <s v="No"/>
    <x v="0"/>
    <x v="3"/>
    <n v="1"/>
  </r>
  <r>
    <x v="390"/>
    <x v="390"/>
    <x v="9"/>
    <n v="2025"/>
    <x v="5"/>
    <x v="0"/>
    <s v="Network"/>
    <x v="1"/>
    <s v="Database Server"/>
    <x v="2"/>
    <n v="242"/>
    <n v="25000"/>
    <n v="10"/>
    <s v="No"/>
    <x v="0"/>
    <x v="3"/>
    <n v="1"/>
  </r>
  <r>
    <x v="391"/>
    <x v="391"/>
    <x v="9"/>
    <n v="2025"/>
    <x v="1"/>
    <x v="1"/>
    <s v="Network"/>
    <x v="0"/>
    <s v="Web Server"/>
    <x v="2"/>
    <n v="146"/>
    <n v="0"/>
    <n v="500"/>
    <s v="Yes"/>
    <x v="0"/>
    <x v="0"/>
    <n v="1"/>
  </r>
  <r>
    <x v="392"/>
    <x v="392"/>
    <x v="9"/>
    <n v="2025"/>
    <x v="1"/>
    <x v="1"/>
    <s v="USB"/>
    <x v="2"/>
    <s v="Database Server"/>
    <x v="3"/>
    <n v="154"/>
    <n v="1000"/>
    <n v="500"/>
    <s v="Yes"/>
    <x v="0"/>
    <x v="0"/>
    <n v="1"/>
  </r>
  <r>
    <x v="393"/>
    <x v="393"/>
    <x v="9"/>
    <n v="2025"/>
    <x v="4"/>
    <x v="1"/>
    <s v="Network"/>
    <x v="3"/>
    <s v="Database Server"/>
    <x v="2"/>
    <n v="65"/>
    <n v="250"/>
    <n v="100"/>
    <s v="No"/>
    <x v="0"/>
    <x v="3"/>
    <n v="1"/>
  </r>
  <r>
    <x v="394"/>
    <x v="394"/>
    <x v="9"/>
    <n v="2025"/>
    <x v="1"/>
    <x v="2"/>
    <s v="Endpoint"/>
    <x v="7"/>
    <s v="Web Server"/>
    <x v="2"/>
    <n v="123"/>
    <n v="0"/>
    <n v="250"/>
    <s v="Yes"/>
    <x v="1"/>
    <x v="2"/>
    <n v="1"/>
  </r>
  <r>
    <x v="395"/>
    <x v="395"/>
    <x v="9"/>
    <n v="2025"/>
    <x v="5"/>
    <x v="3"/>
    <s v="Cloud"/>
    <x v="2"/>
    <s v="Mobile Device"/>
    <x v="1"/>
    <n v="47"/>
    <n v="0"/>
    <n v="1"/>
    <s v="No"/>
    <x v="0"/>
    <x v="1"/>
    <n v="1"/>
  </r>
  <r>
    <x v="396"/>
    <x v="396"/>
    <x v="9"/>
    <n v="2025"/>
    <x v="1"/>
    <x v="1"/>
    <s v="USB"/>
    <x v="0"/>
    <s v="Email Gateway"/>
    <x v="0"/>
    <n v="27"/>
    <n v="500"/>
    <n v="1"/>
    <s v="Yes"/>
    <x v="0"/>
    <x v="4"/>
    <n v="1"/>
  </r>
  <r>
    <x v="397"/>
    <x v="397"/>
    <x v="9"/>
    <n v="2025"/>
    <x v="2"/>
    <x v="0"/>
    <s v="USB"/>
    <x v="8"/>
    <s v="Cloud Storage"/>
    <x v="2"/>
    <n v="73"/>
    <n v="5000"/>
    <n v="1"/>
    <s v="No"/>
    <x v="0"/>
    <x v="4"/>
    <n v="1"/>
  </r>
  <r>
    <x v="398"/>
    <x v="398"/>
    <x v="9"/>
    <n v="2025"/>
    <x v="1"/>
    <x v="0"/>
    <s v="Cloud"/>
    <x v="1"/>
    <s v="Database Server"/>
    <x v="3"/>
    <n v="100"/>
    <n v="10000"/>
    <n v="5"/>
    <s v="Yes"/>
    <x v="0"/>
    <x v="1"/>
    <n v="1"/>
  </r>
  <r>
    <x v="399"/>
    <x v="399"/>
    <x v="9"/>
    <n v="2025"/>
    <x v="1"/>
    <x v="0"/>
    <s v="Endpoint"/>
    <x v="1"/>
    <s v="Employee Laptop"/>
    <x v="3"/>
    <n v="122"/>
    <n v="250"/>
    <n v="100"/>
    <s v="Yes"/>
    <x v="0"/>
    <x v="4"/>
    <n v="1"/>
  </r>
  <r>
    <x v="400"/>
    <x v="400"/>
    <x v="9"/>
    <n v="2025"/>
    <x v="2"/>
    <x v="0"/>
    <s v="Cloud"/>
    <x v="8"/>
    <s v="Employee Laptop"/>
    <x v="3"/>
    <n v="33"/>
    <n v="2500"/>
    <n v="1"/>
    <s v="No"/>
    <x v="0"/>
    <x v="3"/>
    <n v="1"/>
  </r>
  <r>
    <x v="401"/>
    <x v="401"/>
    <x v="9"/>
    <n v="2025"/>
    <x v="1"/>
    <x v="0"/>
    <s v="Web"/>
    <x v="9"/>
    <s v="Mobile Device"/>
    <x v="2"/>
    <n v="95"/>
    <n v="0"/>
    <n v="100"/>
    <s v="Yes"/>
    <x v="0"/>
    <x v="2"/>
    <n v="1"/>
  </r>
  <r>
    <x v="402"/>
    <x v="402"/>
    <x v="9"/>
    <n v="2025"/>
    <x v="1"/>
    <x v="0"/>
    <s v="Network"/>
    <x v="0"/>
    <s v="Database Server"/>
    <x v="2"/>
    <n v="69"/>
    <n v="1000"/>
    <n v="2"/>
    <s v="Yes"/>
    <x v="0"/>
    <x v="3"/>
    <n v="1"/>
  </r>
  <r>
    <x v="403"/>
    <x v="403"/>
    <x v="9"/>
    <n v="2025"/>
    <x v="5"/>
    <x v="1"/>
    <s v="Network"/>
    <x v="9"/>
    <s v="Web Server"/>
    <x v="2"/>
    <n v="134"/>
    <n v="1000"/>
    <n v="1"/>
    <s v="No"/>
    <x v="0"/>
    <x v="0"/>
    <n v="1"/>
  </r>
  <r>
    <x v="404"/>
    <x v="404"/>
    <x v="9"/>
    <n v="2025"/>
    <x v="2"/>
    <x v="0"/>
    <s v="USB"/>
    <x v="2"/>
    <s v="Cloud Storage"/>
    <x v="2"/>
    <n v="47"/>
    <n v="2500"/>
    <n v="2"/>
    <s v="No"/>
    <x v="0"/>
    <x v="4"/>
    <n v="1"/>
  </r>
  <r>
    <x v="405"/>
    <x v="405"/>
    <x v="9"/>
    <n v="2025"/>
    <x v="4"/>
    <x v="3"/>
    <s v="Email"/>
    <x v="9"/>
    <s v="Payment System"/>
    <x v="2"/>
    <n v="26"/>
    <n v="25000"/>
    <n v="1"/>
    <s v="No"/>
    <x v="0"/>
    <x v="0"/>
    <n v="1"/>
  </r>
  <r>
    <x v="406"/>
    <x v="406"/>
    <x v="9"/>
    <n v="2025"/>
    <x v="5"/>
    <x v="0"/>
    <s v="Web"/>
    <x v="1"/>
    <s v="Mobile Device"/>
    <x v="3"/>
    <n v="30"/>
    <n v="5000"/>
    <n v="500"/>
    <s v="No"/>
    <x v="0"/>
    <x v="4"/>
    <n v="1"/>
  </r>
  <r>
    <x v="407"/>
    <x v="407"/>
    <x v="9"/>
    <n v="2025"/>
    <x v="2"/>
    <x v="1"/>
    <s v="USB"/>
    <x v="9"/>
    <s v="Database Server"/>
    <x v="2"/>
    <n v="88"/>
    <n v="250"/>
    <n v="100"/>
    <s v="No"/>
    <x v="0"/>
    <x v="3"/>
    <n v="1"/>
  </r>
  <r>
    <x v="408"/>
    <x v="408"/>
    <x v="9"/>
    <n v="2025"/>
    <x v="1"/>
    <x v="2"/>
    <s v="Endpoint"/>
    <x v="8"/>
    <s v="Mobile Device"/>
    <x v="2"/>
    <n v="40"/>
    <n v="25000"/>
    <n v="2"/>
    <s v="Yes"/>
    <x v="1"/>
    <x v="3"/>
    <n v="1"/>
  </r>
  <r>
    <x v="409"/>
    <x v="409"/>
    <x v="9"/>
    <n v="2025"/>
    <x v="2"/>
    <x v="3"/>
    <s v="Third-Party"/>
    <x v="0"/>
    <s v="Cloud Storage"/>
    <x v="1"/>
    <n v="154"/>
    <n v="1000"/>
    <n v="5"/>
    <s v="No"/>
    <x v="0"/>
    <x v="4"/>
    <n v="1"/>
  </r>
  <r>
    <x v="410"/>
    <x v="410"/>
    <x v="9"/>
    <n v="2025"/>
    <x v="1"/>
    <x v="2"/>
    <s v="Third-Party"/>
    <x v="3"/>
    <s v="VPN"/>
    <x v="1"/>
    <n v="99"/>
    <n v="250"/>
    <n v="100"/>
    <s v="Yes"/>
    <x v="1"/>
    <x v="4"/>
    <n v="1"/>
  </r>
  <r>
    <x v="411"/>
    <x v="411"/>
    <x v="10"/>
    <n v="2025"/>
    <x v="4"/>
    <x v="0"/>
    <s v="Network"/>
    <x v="8"/>
    <s v="Payment System"/>
    <x v="0"/>
    <n v="108"/>
    <n v="2500"/>
    <n v="250"/>
    <s v="No"/>
    <x v="0"/>
    <x v="0"/>
    <n v="1"/>
  </r>
  <r>
    <x v="412"/>
    <x v="412"/>
    <x v="10"/>
    <n v="2025"/>
    <x v="1"/>
    <x v="0"/>
    <s v="Network"/>
    <x v="2"/>
    <s v="Email Gateway"/>
    <x v="0"/>
    <n v="30"/>
    <n v="10000"/>
    <n v="50"/>
    <s v="Yes"/>
    <x v="0"/>
    <x v="2"/>
    <n v="1"/>
  </r>
  <r>
    <x v="413"/>
    <x v="413"/>
    <x v="10"/>
    <n v="2025"/>
    <x v="1"/>
    <x v="1"/>
    <s v="Email"/>
    <x v="0"/>
    <s v="Cloud Storage"/>
    <x v="1"/>
    <n v="154"/>
    <n v="10000"/>
    <n v="2"/>
    <s v="Yes"/>
    <x v="0"/>
    <x v="1"/>
    <n v="1"/>
  </r>
  <r>
    <x v="414"/>
    <x v="414"/>
    <x v="10"/>
    <n v="2025"/>
    <x v="1"/>
    <x v="0"/>
    <s v="Web"/>
    <x v="7"/>
    <s v="Cloud Storage"/>
    <x v="1"/>
    <n v="57"/>
    <n v="2500"/>
    <n v="50"/>
    <s v="Yes"/>
    <x v="0"/>
    <x v="1"/>
    <n v="1"/>
  </r>
  <r>
    <x v="415"/>
    <x v="415"/>
    <x v="10"/>
    <n v="2025"/>
    <x v="1"/>
    <x v="1"/>
    <s v="Network"/>
    <x v="4"/>
    <s v="Web Server"/>
    <x v="0"/>
    <n v="188"/>
    <n v="25000"/>
    <n v="100"/>
    <s v="Yes"/>
    <x v="0"/>
    <x v="2"/>
    <n v="1"/>
  </r>
  <r>
    <x v="416"/>
    <x v="416"/>
    <x v="10"/>
    <n v="2025"/>
    <x v="0"/>
    <x v="1"/>
    <s v="Third-Party"/>
    <x v="5"/>
    <s v="Mobile Device"/>
    <x v="2"/>
    <n v="38"/>
    <n v="0"/>
    <n v="10"/>
    <s v="No"/>
    <x v="0"/>
    <x v="3"/>
    <n v="1"/>
  </r>
  <r>
    <x v="417"/>
    <x v="417"/>
    <x v="10"/>
    <n v="2025"/>
    <x v="0"/>
    <x v="1"/>
    <s v="Web"/>
    <x v="4"/>
    <s v="Payment System"/>
    <x v="3"/>
    <n v="16"/>
    <n v="2500"/>
    <n v="500"/>
    <s v="No"/>
    <x v="0"/>
    <x v="0"/>
    <n v="1"/>
  </r>
  <r>
    <x v="418"/>
    <x v="418"/>
    <x v="10"/>
    <n v="2025"/>
    <x v="1"/>
    <x v="1"/>
    <s v="Cloud"/>
    <x v="4"/>
    <s v="Employee Laptop"/>
    <x v="2"/>
    <n v="77"/>
    <n v="5000"/>
    <n v="250"/>
    <s v="Yes"/>
    <x v="0"/>
    <x v="2"/>
    <n v="1"/>
  </r>
  <r>
    <x v="419"/>
    <x v="419"/>
    <x v="10"/>
    <n v="2025"/>
    <x v="5"/>
    <x v="0"/>
    <s v="USB"/>
    <x v="4"/>
    <s v="Employee Laptop"/>
    <x v="0"/>
    <n v="157"/>
    <n v="500"/>
    <n v="1"/>
    <s v="No"/>
    <x v="0"/>
    <x v="3"/>
    <n v="1"/>
  </r>
  <r>
    <x v="420"/>
    <x v="420"/>
    <x v="10"/>
    <n v="2025"/>
    <x v="2"/>
    <x v="1"/>
    <s v="Third-Party"/>
    <x v="8"/>
    <s v="Database Server"/>
    <x v="0"/>
    <n v="144"/>
    <n v="0"/>
    <n v="10"/>
    <s v="No"/>
    <x v="0"/>
    <x v="3"/>
    <n v="1"/>
  </r>
  <r>
    <x v="421"/>
    <x v="421"/>
    <x v="10"/>
    <n v="2025"/>
    <x v="1"/>
    <x v="0"/>
    <s v="Network"/>
    <x v="5"/>
    <s v="VPN"/>
    <x v="1"/>
    <n v="116"/>
    <n v="1000"/>
    <n v="100"/>
    <s v="Yes"/>
    <x v="0"/>
    <x v="1"/>
    <n v="1"/>
  </r>
  <r>
    <x v="422"/>
    <x v="422"/>
    <x v="10"/>
    <n v="2025"/>
    <x v="7"/>
    <x v="1"/>
    <s v="Email"/>
    <x v="0"/>
    <s v="Web Server"/>
    <x v="1"/>
    <n v="110"/>
    <n v="25000"/>
    <n v="100"/>
    <s v="No"/>
    <x v="0"/>
    <x v="1"/>
    <n v="1"/>
  </r>
  <r>
    <x v="423"/>
    <x v="423"/>
    <x v="10"/>
    <n v="2025"/>
    <x v="7"/>
    <x v="1"/>
    <s v="Web"/>
    <x v="5"/>
    <s v="Database Server"/>
    <x v="2"/>
    <n v="7"/>
    <n v="250"/>
    <n v="5"/>
    <s v="No"/>
    <x v="0"/>
    <x v="2"/>
    <n v="1"/>
  </r>
  <r>
    <x v="424"/>
    <x v="424"/>
    <x v="10"/>
    <n v="2025"/>
    <x v="6"/>
    <x v="0"/>
    <s v="Endpoint"/>
    <x v="3"/>
    <s v="Payment System"/>
    <x v="3"/>
    <n v="115"/>
    <n v="10000"/>
    <n v="10"/>
    <s v="No"/>
    <x v="0"/>
    <x v="2"/>
    <n v="1"/>
  </r>
  <r>
    <x v="425"/>
    <x v="425"/>
    <x v="10"/>
    <n v="2025"/>
    <x v="5"/>
    <x v="0"/>
    <s v="Network"/>
    <x v="5"/>
    <s v="Mobile Device"/>
    <x v="0"/>
    <n v="146"/>
    <n v="250"/>
    <n v="25"/>
    <s v="No"/>
    <x v="0"/>
    <x v="1"/>
    <n v="1"/>
  </r>
  <r>
    <x v="426"/>
    <x v="426"/>
    <x v="10"/>
    <n v="2025"/>
    <x v="4"/>
    <x v="0"/>
    <s v="Network"/>
    <x v="4"/>
    <s v="Database Server"/>
    <x v="2"/>
    <n v="106"/>
    <n v="0"/>
    <n v="1"/>
    <s v="No"/>
    <x v="0"/>
    <x v="2"/>
    <n v="1"/>
  </r>
  <r>
    <x v="427"/>
    <x v="427"/>
    <x v="10"/>
    <n v="2025"/>
    <x v="2"/>
    <x v="1"/>
    <s v="Web"/>
    <x v="7"/>
    <s v="Mobile Device"/>
    <x v="0"/>
    <n v="152"/>
    <n v="1000"/>
    <n v="50"/>
    <s v="No"/>
    <x v="0"/>
    <x v="2"/>
    <n v="1"/>
  </r>
  <r>
    <x v="428"/>
    <x v="428"/>
    <x v="10"/>
    <n v="2025"/>
    <x v="1"/>
    <x v="1"/>
    <s v="Cloud"/>
    <x v="6"/>
    <s v="Employee Laptop"/>
    <x v="2"/>
    <n v="67"/>
    <n v="0"/>
    <n v="10"/>
    <s v="Yes"/>
    <x v="0"/>
    <x v="0"/>
    <n v="1"/>
  </r>
  <r>
    <x v="429"/>
    <x v="429"/>
    <x v="10"/>
    <n v="2025"/>
    <x v="1"/>
    <x v="2"/>
    <s v="Email"/>
    <x v="4"/>
    <s v="Email Gateway"/>
    <x v="0"/>
    <n v="35"/>
    <n v="0"/>
    <n v="10"/>
    <s v="Yes"/>
    <x v="1"/>
    <x v="3"/>
    <n v="1"/>
  </r>
  <r>
    <x v="430"/>
    <x v="430"/>
    <x v="10"/>
    <n v="2025"/>
    <x v="5"/>
    <x v="0"/>
    <s v="USB"/>
    <x v="6"/>
    <s v="Web Server"/>
    <x v="1"/>
    <n v="52"/>
    <n v="2500"/>
    <n v="500"/>
    <s v="No"/>
    <x v="0"/>
    <x v="2"/>
    <n v="1"/>
  </r>
  <r>
    <x v="431"/>
    <x v="431"/>
    <x v="10"/>
    <n v="2025"/>
    <x v="1"/>
    <x v="3"/>
    <s v="Cloud"/>
    <x v="0"/>
    <s v="Payment System"/>
    <x v="2"/>
    <n v="124"/>
    <n v="5000"/>
    <n v="250"/>
    <s v="Yes"/>
    <x v="0"/>
    <x v="1"/>
    <n v="1"/>
  </r>
  <r>
    <x v="432"/>
    <x v="432"/>
    <x v="10"/>
    <n v="2025"/>
    <x v="0"/>
    <x v="3"/>
    <s v="Endpoint"/>
    <x v="2"/>
    <s v="Cloud Storage"/>
    <x v="2"/>
    <n v="101"/>
    <n v="2500"/>
    <n v="100"/>
    <s v="No"/>
    <x v="0"/>
    <x v="0"/>
    <n v="1"/>
  </r>
  <r>
    <x v="433"/>
    <x v="433"/>
    <x v="10"/>
    <n v="2025"/>
    <x v="0"/>
    <x v="1"/>
    <s v="Endpoint"/>
    <x v="1"/>
    <s v="Email Gateway"/>
    <x v="0"/>
    <n v="12"/>
    <n v="0"/>
    <n v="10"/>
    <s v="No"/>
    <x v="0"/>
    <x v="4"/>
    <n v="1"/>
  </r>
  <r>
    <x v="434"/>
    <x v="434"/>
    <x v="10"/>
    <n v="2025"/>
    <x v="4"/>
    <x v="1"/>
    <s v="Cloud"/>
    <x v="6"/>
    <s v="Cloud Storage"/>
    <x v="0"/>
    <n v="114"/>
    <n v="25000"/>
    <n v="500"/>
    <s v="No"/>
    <x v="0"/>
    <x v="1"/>
    <n v="1"/>
  </r>
  <r>
    <x v="435"/>
    <x v="435"/>
    <x v="10"/>
    <n v="2025"/>
    <x v="2"/>
    <x v="0"/>
    <s v="Third-Party"/>
    <x v="5"/>
    <s v="Mobile Device"/>
    <x v="1"/>
    <n v="124"/>
    <n v="10000"/>
    <n v="100"/>
    <s v="No"/>
    <x v="0"/>
    <x v="3"/>
    <n v="1"/>
  </r>
  <r>
    <x v="436"/>
    <x v="436"/>
    <x v="10"/>
    <n v="2025"/>
    <x v="0"/>
    <x v="1"/>
    <s v="Endpoint"/>
    <x v="4"/>
    <s v="Cloud Storage"/>
    <x v="1"/>
    <n v="212"/>
    <n v="250"/>
    <n v="100"/>
    <s v="No"/>
    <x v="0"/>
    <x v="0"/>
    <n v="1"/>
  </r>
  <r>
    <x v="437"/>
    <x v="437"/>
    <x v="10"/>
    <n v="2025"/>
    <x v="1"/>
    <x v="0"/>
    <s v="Endpoint"/>
    <x v="5"/>
    <s v="Web Server"/>
    <x v="3"/>
    <n v="111"/>
    <n v="250"/>
    <n v="25"/>
    <s v="Yes"/>
    <x v="0"/>
    <x v="1"/>
    <n v="1"/>
  </r>
  <r>
    <x v="438"/>
    <x v="438"/>
    <x v="10"/>
    <n v="2025"/>
    <x v="1"/>
    <x v="3"/>
    <s v="Email"/>
    <x v="5"/>
    <s v="Employee Laptop"/>
    <x v="1"/>
    <n v="17"/>
    <n v="2500"/>
    <n v="100"/>
    <s v="Yes"/>
    <x v="0"/>
    <x v="3"/>
    <n v="1"/>
  </r>
  <r>
    <x v="439"/>
    <x v="439"/>
    <x v="10"/>
    <n v="2025"/>
    <x v="5"/>
    <x v="0"/>
    <s v="Third-Party"/>
    <x v="0"/>
    <s v="Web Server"/>
    <x v="2"/>
    <n v="46"/>
    <n v="0"/>
    <n v="500"/>
    <s v="No"/>
    <x v="0"/>
    <x v="0"/>
    <n v="1"/>
  </r>
  <r>
    <x v="440"/>
    <x v="440"/>
    <x v="10"/>
    <n v="2025"/>
    <x v="0"/>
    <x v="1"/>
    <s v="Email"/>
    <x v="3"/>
    <s v="Payment System"/>
    <x v="2"/>
    <n v="82"/>
    <n v="500"/>
    <n v="1"/>
    <s v="No"/>
    <x v="0"/>
    <x v="0"/>
    <n v="1"/>
  </r>
  <r>
    <x v="441"/>
    <x v="441"/>
    <x v="10"/>
    <n v="2025"/>
    <x v="1"/>
    <x v="0"/>
    <s v="Email"/>
    <x v="6"/>
    <s v="Web Server"/>
    <x v="2"/>
    <n v="44"/>
    <n v="0"/>
    <n v="2"/>
    <s v="Yes"/>
    <x v="0"/>
    <x v="0"/>
    <n v="1"/>
  </r>
  <r>
    <x v="442"/>
    <x v="442"/>
    <x v="10"/>
    <n v="2025"/>
    <x v="2"/>
    <x v="0"/>
    <s v="Endpoint"/>
    <x v="8"/>
    <s v="Cloud Storage"/>
    <x v="3"/>
    <n v="71"/>
    <n v="1000"/>
    <n v="2"/>
    <s v="No"/>
    <x v="0"/>
    <x v="1"/>
    <n v="1"/>
  </r>
  <r>
    <x v="443"/>
    <x v="443"/>
    <x v="10"/>
    <n v="2025"/>
    <x v="7"/>
    <x v="0"/>
    <s v="Cloud"/>
    <x v="4"/>
    <s v="Web Server"/>
    <x v="0"/>
    <n v="37"/>
    <n v="0"/>
    <n v="250"/>
    <s v="No"/>
    <x v="0"/>
    <x v="3"/>
    <n v="1"/>
  </r>
  <r>
    <x v="444"/>
    <x v="444"/>
    <x v="10"/>
    <n v="2025"/>
    <x v="5"/>
    <x v="1"/>
    <s v="Endpoint"/>
    <x v="6"/>
    <s v="Web Server"/>
    <x v="1"/>
    <n v="185"/>
    <n v="500"/>
    <n v="100"/>
    <s v="No"/>
    <x v="0"/>
    <x v="1"/>
    <n v="1"/>
  </r>
  <r>
    <x v="445"/>
    <x v="445"/>
    <x v="10"/>
    <n v="2025"/>
    <x v="1"/>
    <x v="0"/>
    <s v="Web"/>
    <x v="9"/>
    <s v="Cloud Storage"/>
    <x v="1"/>
    <n v="190"/>
    <n v="0"/>
    <n v="50"/>
    <s v="Yes"/>
    <x v="0"/>
    <x v="1"/>
    <n v="1"/>
  </r>
  <r>
    <x v="446"/>
    <x v="446"/>
    <x v="10"/>
    <n v="2025"/>
    <x v="1"/>
    <x v="1"/>
    <s v="Cloud"/>
    <x v="0"/>
    <s v="Mobile Device"/>
    <x v="2"/>
    <n v="224"/>
    <n v="1000"/>
    <n v="50"/>
    <s v="Yes"/>
    <x v="0"/>
    <x v="2"/>
    <n v="1"/>
  </r>
  <r>
    <x v="447"/>
    <x v="447"/>
    <x v="10"/>
    <n v="2025"/>
    <x v="0"/>
    <x v="3"/>
    <s v="Endpoint"/>
    <x v="3"/>
    <s v="Mobile Device"/>
    <x v="2"/>
    <n v="26"/>
    <n v="25000"/>
    <n v="10"/>
    <s v="No"/>
    <x v="0"/>
    <x v="2"/>
    <n v="1"/>
  </r>
  <r>
    <x v="448"/>
    <x v="448"/>
    <x v="10"/>
    <n v="2025"/>
    <x v="0"/>
    <x v="0"/>
    <s v="Third-Party"/>
    <x v="8"/>
    <s v="Employee Laptop"/>
    <x v="0"/>
    <n v="132"/>
    <n v="25000"/>
    <n v="5"/>
    <s v="No"/>
    <x v="0"/>
    <x v="2"/>
    <n v="1"/>
  </r>
  <r>
    <x v="449"/>
    <x v="449"/>
    <x v="10"/>
    <n v="2025"/>
    <x v="4"/>
    <x v="0"/>
    <s v="Web"/>
    <x v="4"/>
    <s v="Database Server"/>
    <x v="2"/>
    <n v="70"/>
    <n v="2500"/>
    <n v="500"/>
    <s v="No"/>
    <x v="0"/>
    <x v="0"/>
    <n v="1"/>
  </r>
  <r>
    <x v="450"/>
    <x v="450"/>
    <x v="10"/>
    <n v="2025"/>
    <x v="1"/>
    <x v="0"/>
    <s v="Email"/>
    <x v="9"/>
    <s v="Employee Laptop"/>
    <x v="0"/>
    <n v="107"/>
    <n v="250"/>
    <n v="1"/>
    <s v="Yes"/>
    <x v="0"/>
    <x v="2"/>
    <n v="1"/>
  </r>
  <r>
    <x v="451"/>
    <x v="451"/>
    <x v="11"/>
    <n v="2025"/>
    <x v="2"/>
    <x v="1"/>
    <s v="Network"/>
    <x v="1"/>
    <s v="Cloud Storage"/>
    <x v="0"/>
    <n v="98"/>
    <n v="5000"/>
    <n v="50"/>
    <s v="No"/>
    <x v="0"/>
    <x v="2"/>
    <n v="1"/>
  </r>
  <r>
    <x v="452"/>
    <x v="452"/>
    <x v="11"/>
    <n v="2025"/>
    <x v="2"/>
    <x v="0"/>
    <s v="Email"/>
    <x v="2"/>
    <s v="Email Gateway"/>
    <x v="3"/>
    <n v="74"/>
    <n v="2500"/>
    <n v="1"/>
    <s v="No"/>
    <x v="0"/>
    <x v="4"/>
    <n v="1"/>
  </r>
  <r>
    <x v="453"/>
    <x v="453"/>
    <x v="11"/>
    <n v="2025"/>
    <x v="5"/>
    <x v="0"/>
    <s v="Network"/>
    <x v="7"/>
    <s v="VPN"/>
    <x v="2"/>
    <n v="117"/>
    <n v="10000"/>
    <n v="250"/>
    <s v="No"/>
    <x v="0"/>
    <x v="3"/>
    <n v="1"/>
  </r>
  <r>
    <x v="454"/>
    <x v="454"/>
    <x v="11"/>
    <n v="2025"/>
    <x v="0"/>
    <x v="3"/>
    <s v="Cloud"/>
    <x v="5"/>
    <s v="Payment System"/>
    <x v="2"/>
    <n v="83"/>
    <n v="500"/>
    <n v="1"/>
    <s v="No"/>
    <x v="0"/>
    <x v="0"/>
    <n v="1"/>
  </r>
  <r>
    <x v="455"/>
    <x v="455"/>
    <x v="11"/>
    <n v="2025"/>
    <x v="0"/>
    <x v="1"/>
    <s v="USB"/>
    <x v="4"/>
    <s v="Payment System"/>
    <x v="2"/>
    <n v="84"/>
    <n v="0"/>
    <n v="10"/>
    <s v="No"/>
    <x v="0"/>
    <x v="1"/>
    <n v="1"/>
  </r>
  <r>
    <x v="456"/>
    <x v="456"/>
    <x v="11"/>
    <n v="2025"/>
    <x v="1"/>
    <x v="3"/>
    <s v="Web"/>
    <x v="9"/>
    <s v="Email Gateway"/>
    <x v="2"/>
    <n v="78"/>
    <n v="0"/>
    <n v="1"/>
    <s v="Yes"/>
    <x v="0"/>
    <x v="3"/>
    <n v="1"/>
  </r>
  <r>
    <x v="457"/>
    <x v="457"/>
    <x v="11"/>
    <n v="2025"/>
    <x v="2"/>
    <x v="1"/>
    <s v="Network"/>
    <x v="6"/>
    <s v="Database Server"/>
    <x v="2"/>
    <n v="57"/>
    <n v="500"/>
    <n v="10"/>
    <s v="No"/>
    <x v="0"/>
    <x v="0"/>
    <n v="1"/>
  </r>
  <r>
    <x v="458"/>
    <x v="458"/>
    <x v="11"/>
    <n v="2025"/>
    <x v="2"/>
    <x v="0"/>
    <s v="USB"/>
    <x v="4"/>
    <s v="Mobile Device"/>
    <x v="2"/>
    <n v="69"/>
    <n v="2500"/>
    <n v="250"/>
    <s v="No"/>
    <x v="0"/>
    <x v="4"/>
    <n v="1"/>
  </r>
  <r>
    <x v="459"/>
    <x v="459"/>
    <x v="11"/>
    <n v="2025"/>
    <x v="2"/>
    <x v="0"/>
    <s v="USB"/>
    <x v="1"/>
    <s v="Web Server"/>
    <x v="0"/>
    <n v="51"/>
    <n v="0"/>
    <n v="10"/>
    <s v="No"/>
    <x v="0"/>
    <x v="2"/>
    <n v="1"/>
  </r>
  <r>
    <x v="460"/>
    <x v="460"/>
    <x v="11"/>
    <n v="2025"/>
    <x v="1"/>
    <x v="3"/>
    <s v="Email"/>
    <x v="3"/>
    <s v="Payment System"/>
    <x v="0"/>
    <n v="115"/>
    <n v="10000"/>
    <n v="10"/>
    <s v="Yes"/>
    <x v="0"/>
    <x v="4"/>
    <n v="1"/>
  </r>
  <r>
    <x v="461"/>
    <x v="461"/>
    <x v="11"/>
    <n v="2025"/>
    <x v="0"/>
    <x v="2"/>
    <s v="Network"/>
    <x v="4"/>
    <s v="Web Server"/>
    <x v="2"/>
    <n v="113"/>
    <n v="25000"/>
    <n v="10"/>
    <s v="No"/>
    <x v="1"/>
    <x v="3"/>
    <n v="1"/>
  </r>
  <r>
    <x v="462"/>
    <x v="462"/>
    <x v="11"/>
    <n v="2025"/>
    <x v="1"/>
    <x v="1"/>
    <s v="Third-Party"/>
    <x v="7"/>
    <s v="Employee Laptop"/>
    <x v="2"/>
    <n v="108"/>
    <n v="5000"/>
    <n v="1"/>
    <s v="Yes"/>
    <x v="0"/>
    <x v="0"/>
    <n v="1"/>
  </r>
  <r>
    <x v="463"/>
    <x v="463"/>
    <x v="11"/>
    <n v="2025"/>
    <x v="7"/>
    <x v="0"/>
    <s v="Network"/>
    <x v="8"/>
    <s v="Email Gateway"/>
    <x v="3"/>
    <n v="244"/>
    <n v="25000"/>
    <n v="500"/>
    <s v="No"/>
    <x v="0"/>
    <x v="1"/>
    <n v="1"/>
  </r>
  <r>
    <x v="464"/>
    <x v="464"/>
    <x v="11"/>
    <n v="2025"/>
    <x v="1"/>
    <x v="2"/>
    <s v="Third-Party"/>
    <x v="0"/>
    <s v="Mobile Device"/>
    <x v="1"/>
    <n v="58"/>
    <n v="1000"/>
    <n v="1"/>
    <s v="Yes"/>
    <x v="1"/>
    <x v="4"/>
    <n v="1"/>
  </r>
  <r>
    <x v="465"/>
    <x v="465"/>
    <x v="11"/>
    <n v="2025"/>
    <x v="5"/>
    <x v="0"/>
    <s v="Cloud"/>
    <x v="1"/>
    <s v="Payment System"/>
    <x v="2"/>
    <n v="12"/>
    <n v="2500"/>
    <n v="10"/>
    <s v="No"/>
    <x v="0"/>
    <x v="4"/>
    <n v="1"/>
  </r>
  <r>
    <x v="466"/>
    <x v="466"/>
    <x v="11"/>
    <n v="2025"/>
    <x v="1"/>
    <x v="0"/>
    <s v="Third-Party"/>
    <x v="3"/>
    <s v="Web Server"/>
    <x v="2"/>
    <n v="46"/>
    <n v="25000"/>
    <n v="250"/>
    <s v="Yes"/>
    <x v="0"/>
    <x v="1"/>
    <n v="1"/>
  </r>
  <r>
    <x v="467"/>
    <x v="467"/>
    <x v="11"/>
    <n v="2025"/>
    <x v="6"/>
    <x v="0"/>
    <s v="Network"/>
    <x v="6"/>
    <s v="Database Server"/>
    <x v="3"/>
    <n v="61"/>
    <n v="500"/>
    <n v="50"/>
    <s v="No"/>
    <x v="0"/>
    <x v="0"/>
    <n v="1"/>
  </r>
  <r>
    <x v="468"/>
    <x v="468"/>
    <x v="11"/>
    <n v="2025"/>
    <x v="1"/>
    <x v="2"/>
    <s v="Email"/>
    <x v="9"/>
    <s v="Email Gateway"/>
    <x v="1"/>
    <n v="18"/>
    <n v="10000"/>
    <n v="1"/>
    <s v="Yes"/>
    <x v="1"/>
    <x v="0"/>
    <n v="1"/>
  </r>
  <r>
    <x v="469"/>
    <x v="469"/>
    <x v="11"/>
    <n v="2025"/>
    <x v="5"/>
    <x v="1"/>
    <s v="Web"/>
    <x v="7"/>
    <s v="Cloud Storage"/>
    <x v="2"/>
    <n v="10"/>
    <n v="500"/>
    <n v="1"/>
    <s v="No"/>
    <x v="0"/>
    <x v="3"/>
    <n v="1"/>
  </r>
  <r>
    <x v="470"/>
    <x v="470"/>
    <x v="11"/>
    <n v="2025"/>
    <x v="5"/>
    <x v="3"/>
    <s v="Web"/>
    <x v="7"/>
    <s v="VPN"/>
    <x v="1"/>
    <n v="140"/>
    <n v="250"/>
    <n v="10"/>
    <s v="No"/>
    <x v="0"/>
    <x v="4"/>
    <n v="1"/>
  </r>
  <r>
    <x v="471"/>
    <x v="471"/>
    <x v="11"/>
    <n v="2025"/>
    <x v="6"/>
    <x v="3"/>
    <s v="Network"/>
    <x v="0"/>
    <s v="Cloud Storage"/>
    <x v="2"/>
    <n v="67"/>
    <n v="10000"/>
    <n v="100"/>
    <s v="No"/>
    <x v="0"/>
    <x v="0"/>
    <n v="1"/>
  </r>
  <r>
    <x v="472"/>
    <x v="472"/>
    <x v="11"/>
    <n v="2025"/>
    <x v="0"/>
    <x v="3"/>
    <s v="Email"/>
    <x v="2"/>
    <s v="Cloud Storage"/>
    <x v="2"/>
    <n v="134"/>
    <n v="25000"/>
    <n v="1"/>
    <s v="No"/>
    <x v="0"/>
    <x v="3"/>
    <n v="1"/>
  </r>
  <r>
    <x v="473"/>
    <x v="473"/>
    <x v="11"/>
    <n v="2025"/>
    <x v="7"/>
    <x v="0"/>
    <s v="Third-Party"/>
    <x v="2"/>
    <s v="Mobile Device"/>
    <x v="1"/>
    <n v="95"/>
    <n v="10000"/>
    <n v="500"/>
    <s v="No"/>
    <x v="0"/>
    <x v="2"/>
    <n v="1"/>
  </r>
  <r>
    <x v="474"/>
    <x v="474"/>
    <x v="11"/>
    <n v="2025"/>
    <x v="7"/>
    <x v="2"/>
    <s v="USB"/>
    <x v="1"/>
    <s v="Payment System"/>
    <x v="1"/>
    <n v="84"/>
    <n v="0"/>
    <n v="25"/>
    <s v="No"/>
    <x v="1"/>
    <x v="4"/>
    <n v="1"/>
  </r>
  <r>
    <x v="475"/>
    <x v="475"/>
    <x v="11"/>
    <n v="2025"/>
    <x v="1"/>
    <x v="3"/>
    <s v="Third-Party"/>
    <x v="8"/>
    <s v="VPN"/>
    <x v="2"/>
    <n v="23"/>
    <n v="250"/>
    <n v="50"/>
    <s v="Yes"/>
    <x v="0"/>
    <x v="0"/>
    <n v="1"/>
  </r>
  <r>
    <x v="476"/>
    <x v="476"/>
    <x v="11"/>
    <n v="2025"/>
    <x v="4"/>
    <x v="2"/>
    <s v="Endpoint"/>
    <x v="6"/>
    <s v="Database Server"/>
    <x v="1"/>
    <n v="79"/>
    <n v="1000"/>
    <n v="2"/>
    <s v="No"/>
    <x v="1"/>
    <x v="3"/>
    <n v="1"/>
  </r>
  <r>
    <x v="477"/>
    <x v="477"/>
    <x v="11"/>
    <n v="2025"/>
    <x v="1"/>
    <x v="3"/>
    <s v="Endpoint"/>
    <x v="0"/>
    <s v="Mobile Device"/>
    <x v="3"/>
    <n v="266"/>
    <n v="0"/>
    <n v="25"/>
    <s v="Yes"/>
    <x v="0"/>
    <x v="4"/>
    <n v="1"/>
  </r>
  <r>
    <x v="478"/>
    <x v="478"/>
    <x v="11"/>
    <n v="2025"/>
    <x v="3"/>
    <x v="0"/>
    <s v="Third-Party"/>
    <x v="7"/>
    <s v="Database Server"/>
    <x v="2"/>
    <n v="74"/>
    <n v="10000"/>
    <n v="250"/>
    <s v="No"/>
    <x v="0"/>
    <x v="0"/>
    <n v="1"/>
  </r>
  <r>
    <x v="479"/>
    <x v="479"/>
    <x v="11"/>
    <n v="2025"/>
    <x v="1"/>
    <x v="1"/>
    <s v="USB"/>
    <x v="1"/>
    <s v="Cloud Storage"/>
    <x v="1"/>
    <n v="177"/>
    <n v="2500"/>
    <n v="100"/>
    <s v="Yes"/>
    <x v="0"/>
    <x v="2"/>
    <n v="1"/>
  </r>
  <r>
    <x v="480"/>
    <x v="480"/>
    <x v="11"/>
    <n v="2025"/>
    <x v="1"/>
    <x v="0"/>
    <s v="Endpoint"/>
    <x v="7"/>
    <s v="VPN"/>
    <x v="0"/>
    <n v="113"/>
    <n v="5000"/>
    <n v="1"/>
    <s v="Yes"/>
    <x v="0"/>
    <x v="3"/>
    <n v="1"/>
  </r>
  <r>
    <x v="481"/>
    <x v="481"/>
    <x v="11"/>
    <n v="2025"/>
    <x v="2"/>
    <x v="1"/>
    <s v="USB"/>
    <x v="1"/>
    <s v="Employee Laptop"/>
    <x v="3"/>
    <n v="49"/>
    <n v="1000"/>
    <n v="5"/>
    <s v="No"/>
    <x v="0"/>
    <x v="3"/>
    <n v="1"/>
  </r>
  <r>
    <x v="482"/>
    <x v="482"/>
    <x v="11"/>
    <n v="2025"/>
    <x v="0"/>
    <x v="0"/>
    <s v="Cloud"/>
    <x v="5"/>
    <s v="Database Server"/>
    <x v="2"/>
    <n v="97"/>
    <n v="0"/>
    <n v="50"/>
    <s v="No"/>
    <x v="0"/>
    <x v="4"/>
    <n v="1"/>
  </r>
  <r>
    <x v="483"/>
    <x v="483"/>
    <x v="11"/>
    <n v="2025"/>
    <x v="1"/>
    <x v="2"/>
    <s v="Third-Party"/>
    <x v="4"/>
    <s v="Mobile Device"/>
    <x v="2"/>
    <n v="26"/>
    <n v="250"/>
    <n v="5"/>
    <s v="Yes"/>
    <x v="1"/>
    <x v="3"/>
    <n v="1"/>
  </r>
  <r>
    <x v="484"/>
    <x v="484"/>
    <x v="11"/>
    <n v="2025"/>
    <x v="4"/>
    <x v="0"/>
    <s v="Cloud"/>
    <x v="3"/>
    <s v="Employee Laptop"/>
    <x v="1"/>
    <n v="25"/>
    <n v="10000"/>
    <n v="5"/>
    <s v="No"/>
    <x v="0"/>
    <x v="3"/>
    <n v="1"/>
  </r>
  <r>
    <x v="485"/>
    <x v="485"/>
    <x v="11"/>
    <n v="2025"/>
    <x v="1"/>
    <x v="3"/>
    <s v="Network"/>
    <x v="9"/>
    <s v="Web Server"/>
    <x v="2"/>
    <n v="118"/>
    <n v="1000"/>
    <n v="100"/>
    <s v="Yes"/>
    <x v="0"/>
    <x v="1"/>
    <n v="1"/>
  </r>
  <r>
    <x v="486"/>
    <x v="486"/>
    <x v="11"/>
    <n v="2025"/>
    <x v="1"/>
    <x v="1"/>
    <s v="USB"/>
    <x v="2"/>
    <s v="Cloud Storage"/>
    <x v="3"/>
    <n v="165"/>
    <n v="250"/>
    <n v="25"/>
    <s v="Yes"/>
    <x v="0"/>
    <x v="4"/>
    <n v="1"/>
  </r>
  <r>
    <x v="487"/>
    <x v="487"/>
    <x v="11"/>
    <n v="2025"/>
    <x v="1"/>
    <x v="0"/>
    <s v="USB"/>
    <x v="6"/>
    <s v="VPN"/>
    <x v="2"/>
    <n v="61"/>
    <n v="25000"/>
    <n v="25"/>
    <s v="Yes"/>
    <x v="0"/>
    <x v="1"/>
    <n v="1"/>
  </r>
  <r>
    <x v="488"/>
    <x v="488"/>
    <x v="11"/>
    <n v="2025"/>
    <x v="0"/>
    <x v="1"/>
    <s v="Email"/>
    <x v="2"/>
    <s v="Web Server"/>
    <x v="1"/>
    <n v="66"/>
    <n v="25000"/>
    <n v="1"/>
    <s v="No"/>
    <x v="0"/>
    <x v="3"/>
    <n v="1"/>
  </r>
  <r>
    <x v="489"/>
    <x v="489"/>
    <x v="11"/>
    <n v="2025"/>
    <x v="1"/>
    <x v="0"/>
    <s v="Web"/>
    <x v="1"/>
    <s v="Employee Laptop"/>
    <x v="3"/>
    <n v="111"/>
    <n v="2500"/>
    <n v="250"/>
    <s v="Yes"/>
    <x v="0"/>
    <x v="0"/>
    <n v="1"/>
  </r>
  <r>
    <x v="490"/>
    <x v="490"/>
    <x v="11"/>
    <n v="2025"/>
    <x v="4"/>
    <x v="1"/>
    <s v="Third-Party"/>
    <x v="3"/>
    <s v="Database Server"/>
    <x v="2"/>
    <n v="109"/>
    <n v="0"/>
    <n v="50"/>
    <s v="No"/>
    <x v="0"/>
    <x v="2"/>
    <n v="1"/>
  </r>
  <r>
    <x v="491"/>
    <x v="491"/>
    <x v="11"/>
    <n v="2025"/>
    <x v="1"/>
    <x v="3"/>
    <s v="Endpoint"/>
    <x v="1"/>
    <s v="Web Server"/>
    <x v="3"/>
    <n v="108"/>
    <n v="10000"/>
    <n v="500"/>
    <s v="Yes"/>
    <x v="0"/>
    <x v="2"/>
    <n v="1"/>
  </r>
  <r>
    <x v="492"/>
    <x v="492"/>
    <x v="11"/>
    <n v="2025"/>
    <x v="6"/>
    <x v="1"/>
    <s v="USB"/>
    <x v="2"/>
    <s v="Web Server"/>
    <x v="2"/>
    <n v="120"/>
    <n v="1000"/>
    <n v="1"/>
    <s v="No"/>
    <x v="0"/>
    <x v="1"/>
    <n v="1"/>
  </r>
  <r>
    <x v="493"/>
    <x v="493"/>
    <x v="11"/>
    <n v="2025"/>
    <x v="1"/>
    <x v="0"/>
    <s v="USB"/>
    <x v="8"/>
    <s v="Web Server"/>
    <x v="1"/>
    <n v="133"/>
    <n v="2500"/>
    <n v="500"/>
    <s v="Yes"/>
    <x v="0"/>
    <x v="2"/>
    <n v="1"/>
  </r>
  <r>
    <x v="494"/>
    <x v="494"/>
    <x v="11"/>
    <n v="2025"/>
    <x v="7"/>
    <x v="0"/>
    <s v="Cloud"/>
    <x v="1"/>
    <s v="Email Gateway"/>
    <x v="2"/>
    <n v="66"/>
    <n v="500"/>
    <n v="25"/>
    <s v="No"/>
    <x v="0"/>
    <x v="4"/>
    <n v="1"/>
  </r>
  <r>
    <x v="495"/>
    <x v="495"/>
    <x v="11"/>
    <n v="2025"/>
    <x v="3"/>
    <x v="1"/>
    <s v="USB"/>
    <x v="9"/>
    <s v="Mobile Device"/>
    <x v="1"/>
    <n v="57"/>
    <n v="10000"/>
    <n v="100"/>
    <s v="No"/>
    <x v="0"/>
    <x v="0"/>
    <n v="1"/>
  </r>
  <r>
    <x v="496"/>
    <x v="496"/>
    <x v="11"/>
    <n v="2025"/>
    <x v="1"/>
    <x v="3"/>
    <s v="USB"/>
    <x v="4"/>
    <s v="Web Server"/>
    <x v="2"/>
    <n v="79"/>
    <n v="250"/>
    <n v="500"/>
    <s v="Yes"/>
    <x v="0"/>
    <x v="2"/>
    <n v="1"/>
  </r>
  <r>
    <x v="497"/>
    <x v="497"/>
    <x v="11"/>
    <n v="2025"/>
    <x v="1"/>
    <x v="0"/>
    <s v="Web"/>
    <x v="2"/>
    <s v="Email Gateway"/>
    <x v="2"/>
    <n v="38"/>
    <n v="10000"/>
    <n v="25"/>
    <s v="Yes"/>
    <x v="0"/>
    <x v="3"/>
    <n v="1"/>
  </r>
  <r>
    <x v="498"/>
    <x v="498"/>
    <x v="11"/>
    <n v="2025"/>
    <x v="1"/>
    <x v="3"/>
    <s v="Cloud"/>
    <x v="6"/>
    <s v="Email Gateway"/>
    <x v="1"/>
    <n v="66"/>
    <n v="2500"/>
    <n v="10"/>
    <s v="Yes"/>
    <x v="0"/>
    <x v="1"/>
    <n v="1"/>
  </r>
  <r>
    <x v="499"/>
    <x v="499"/>
    <x v="11"/>
    <n v="2025"/>
    <x v="1"/>
    <x v="0"/>
    <s v="USB"/>
    <x v="2"/>
    <s v="Payment System"/>
    <x v="2"/>
    <n v="51"/>
    <n v="10000"/>
    <n v="5"/>
    <s v="Yes"/>
    <x v="0"/>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BC2FF2-8CC3-42E2-8FED-0179890C2D5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0" firstHeaderRow="1" firstDataRow="1" firstDataCol="1"/>
  <pivotFields count="19">
    <pivotField dataField="1" showAll="0"/>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3">
        <item x="0"/>
        <item x="1"/>
        <item x="2"/>
        <item x="3"/>
        <item x="4"/>
        <item x="5"/>
        <item x="6"/>
        <item x="7"/>
        <item x="8"/>
        <item x="9"/>
        <item x="10"/>
        <item x="11"/>
        <item t="default"/>
      </items>
    </pivotField>
    <pivotField showAll="0"/>
    <pivotField axis="axisRow" showAll="0">
      <items count="9">
        <item x="4"/>
        <item x="0"/>
        <item x="6"/>
        <item x="2"/>
        <item x="1"/>
        <item x="5"/>
        <item x="3"/>
        <item x="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1"/>
        <item x="3"/>
        <item x="0"/>
        <item x="4"/>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9">
    <i>
      <x/>
    </i>
    <i>
      <x v="1"/>
    </i>
    <i>
      <x v="2"/>
    </i>
    <i>
      <x v="3"/>
    </i>
    <i>
      <x v="4"/>
    </i>
    <i>
      <x v="5"/>
    </i>
    <i>
      <x v="6"/>
    </i>
    <i>
      <x v="7"/>
    </i>
    <i t="grand">
      <x/>
    </i>
  </rowItems>
  <colItems count="1">
    <i/>
  </colItems>
  <dataFields count="1">
    <dataField name="Count of Incident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 chart="4" format="15">
      <pivotArea type="data" outline="0" fieldPosition="0">
        <references count="2">
          <reference field="4294967294" count="1" selected="0">
            <x v="0"/>
          </reference>
          <reference field="4" count="1" selected="0">
            <x v="4"/>
          </reference>
        </references>
      </pivotArea>
    </chartFormat>
    <chartFormat chart="4" format="16">
      <pivotArea type="data" outline="0" fieldPosition="0">
        <references count="2">
          <reference field="4294967294" count="1" selected="0">
            <x v="0"/>
          </reference>
          <reference field="4" count="1" selected="0">
            <x v="5"/>
          </reference>
        </references>
      </pivotArea>
    </chartFormat>
    <chartFormat chart="4" format="17">
      <pivotArea type="data" outline="0" fieldPosition="0">
        <references count="2">
          <reference field="4294967294" count="1" selected="0">
            <x v="0"/>
          </reference>
          <reference field="4" count="1" selected="0">
            <x v="6"/>
          </reference>
        </references>
      </pivotArea>
    </chartFormat>
    <chartFormat chart="4" format="18">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E77B74-0A98-4A2A-AA7D-10A322E4DD97}"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K7" firstHeaderRow="0" firstDataRow="1" firstDataCol="0"/>
  <pivotFields count="19">
    <pivotField showAll="0"/>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3">
        <item x="0"/>
        <item x="1"/>
        <item x="2"/>
        <item x="3"/>
        <item x="4"/>
        <item x="5"/>
        <item x="6"/>
        <item x="7"/>
        <item x="8"/>
        <item x="9"/>
        <item x="10"/>
        <item x="11"/>
        <item t="default"/>
      </items>
    </pivotField>
    <pivotField showAll="0"/>
    <pivotField showAll="0">
      <items count="9">
        <item x="4"/>
        <item x="0"/>
        <item x="6"/>
        <item x="2"/>
        <item x="1"/>
        <item x="5"/>
        <item x="3"/>
        <item x="7"/>
        <item t="default"/>
      </items>
    </pivotField>
    <pivotField dataField="1" showAll="0">
      <items count="5">
        <item x="2"/>
        <item x="3"/>
        <item x="1"/>
        <item x="0"/>
        <item t="default"/>
      </items>
    </pivotField>
    <pivotField showAll="0"/>
    <pivotField showAll="0">
      <items count="11">
        <item x="8"/>
        <item x="2"/>
        <item x="9"/>
        <item x="7"/>
        <item x="0"/>
        <item x="3"/>
        <item x="1"/>
        <item x="6"/>
        <item x="5"/>
        <item x="4"/>
        <item t="default"/>
      </items>
    </pivotField>
    <pivotField showAll="0"/>
    <pivotField showAll="0"/>
    <pivotField showAll="0"/>
    <pivotField showAll="0"/>
    <pivotField showAll="0"/>
    <pivotField showAll="0"/>
    <pivotField dataField="1" showAll="0"/>
    <pivotField showAll="0">
      <items count="6">
        <item x="2"/>
        <item x="1"/>
        <item x="3"/>
        <item x="0"/>
        <item x="4"/>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2">
    <i>
      <x/>
    </i>
    <i i="1">
      <x v="1"/>
    </i>
  </colItems>
  <dataFields count="2">
    <dataField name="Count of Severity" fld="5" subtotal="count" baseField="0" baseItem="0"/>
    <dataField name="Count of Critical_Flag"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958BE2-61B2-4338-9903-BFA3CAEB1797}"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E6" firstHeaderRow="1" firstDataRow="1" firstDataCol="1"/>
  <pivotFields count="19">
    <pivotField dataField="1" showAll="0"/>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3">
        <item x="0"/>
        <item x="1"/>
        <item x="2"/>
        <item x="3"/>
        <item x="4"/>
        <item x="5"/>
        <item x="6"/>
        <item x="7"/>
        <item x="8"/>
        <item x="9"/>
        <item x="10"/>
        <item x="11"/>
        <item t="default"/>
      </items>
    </pivotField>
    <pivotField showAll="0"/>
    <pivotField showAll="0">
      <items count="9">
        <item x="4"/>
        <item x="0"/>
        <item x="6"/>
        <item x="2"/>
        <item x="1"/>
        <item x="5"/>
        <item x="3"/>
        <item x="7"/>
        <item t="default"/>
      </items>
    </pivotField>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items count="6">
        <item x="2"/>
        <item x="1"/>
        <item x="3"/>
        <item x="0"/>
        <item x="4"/>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t="grand">
      <x/>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652695-261B-4D9A-9FBD-BBAD0FA5CB8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G17" firstHeaderRow="1" firstDataRow="1" firstDataCol="1"/>
  <pivotFields count="19">
    <pivotField axis="axisRow"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axis="axisRow"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3">
        <item x="0"/>
        <item x="1"/>
        <item x="2"/>
        <item x="3"/>
        <item x="4"/>
        <item x="5"/>
        <item x="6"/>
        <item x="7"/>
        <item x="8"/>
        <item x="9"/>
        <item x="10"/>
        <item x="11"/>
        <item t="default"/>
      </items>
    </pivotField>
    <pivotField showAll="0"/>
    <pivotField axis="axisRow" showAll="0">
      <items count="9">
        <item x="4"/>
        <item x="0"/>
        <item x="6"/>
        <item x="2"/>
        <item x="1"/>
        <item x="5"/>
        <item x="3"/>
        <item x="7"/>
        <item t="default"/>
      </items>
    </pivotField>
    <pivotField axis="axisRow" showAll="0">
      <items count="5">
        <item x="2"/>
        <item x="3"/>
        <item x="1"/>
        <item x="0"/>
        <item t="default"/>
      </items>
    </pivotField>
    <pivotField showAll="0"/>
    <pivotField axis="axisRow" showAll="0">
      <items count="11">
        <item x="8"/>
        <item x="2"/>
        <item x="9"/>
        <item x="7"/>
        <item x="0"/>
        <item x="3"/>
        <item x="1"/>
        <item x="6"/>
        <item x="5"/>
        <item x="4"/>
        <item t="default"/>
      </items>
    </pivotField>
    <pivotField showAll="0"/>
    <pivotField axis="axisRow" showAll="0">
      <items count="5">
        <item x="3"/>
        <item x="1"/>
        <item x="0"/>
        <item x="2"/>
        <item t="default"/>
      </items>
    </pivotField>
    <pivotField showAll="0"/>
    <pivotField showAll="0"/>
    <pivotField showAll="0"/>
    <pivotField showAll="0"/>
    <pivotField showAll="0">
      <items count="3">
        <item x="0"/>
        <item x="1"/>
        <item t="default"/>
      </items>
    </pivotField>
    <pivotField showAll="0">
      <items count="6">
        <item x="2"/>
        <item x="1"/>
        <item x="3"/>
        <item x="0"/>
        <item x="4"/>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8">
    <field x="18"/>
    <field x="9"/>
    <field x="17"/>
    <field x="5"/>
    <field x="4"/>
    <field x="0"/>
    <field x="1"/>
    <field x="7"/>
  </rowFields>
  <rowItems count="13">
    <i>
      <x v="1"/>
    </i>
    <i>
      <x v="2"/>
    </i>
    <i>
      <x v="3"/>
    </i>
    <i>
      <x v="4"/>
    </i>
    <i>
      <x v="5"/>
    </i>
    <i>
      <x v="6"/>
    </i>
    <i>
      <x v="7"/>
    </i>
    <i>
      <x v="8"/>
    </i>
    <i>
      <x v="9"/>
    </i>
    <i>
      <x v="10"/>
    </i>
    <i>
      <x v="11"/>
    </i>
    <i>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39C0D0-4EF1-43F3-B12C-B77113C9495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3:E24" firstHeaderRow="1" firstDataRow="1" firstDataCol="1"/>
  <pivotFields count="19">
    <pivotField dataField="1" showAll="0"/>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3">
        <item x="0"/>
        <item x="1"/>
        <item x="2"/>
        <item x="3"/>
        <item x="4"/>
        <item x="5"/>
        <item x="6"/>
        <item x="7"/>
        <item x="8"/>
        <item x="9"/>
        <item x="10"/>
        <item x="11"/>
        <item t="default"/>
      </items>
    </pivotField>
    <pivotField showAll="0"/>
    <pivotField showAll="0">
      <items count="9">
        <item x="4"/>
        <item x="0"/>
        <item x="6"/>
        <item x="2"/>
        <item x="1"/>
        <item x="5"/>
        <item x="3"/>
        <item x="7"/>
        <item t="default"/>
      </items>
    </pivotField>
    <pivotField showAll="0"/>
    <pivotField showAll="0"/>
    <pivotField axis="axisRow" showAll="0">
      <items count="11">
        <item x="8"/>
        <item x="2"/>
        <item x="9"/>
        <item x="7"/>
        <item x="0"/>
        <item x="3"/>
        <item x="1"/>
        <item x="6"/>
        <item x="5"/>
        <item x="4"/>
        <item t="default"/>
      </items>
    </pivotField>
    <pivotField showAll="0"/>
    <pivotField showAll="0"/>
    <pivotField showAll="0"/>
    <pivotField showAll="0"/>
    <pivotField showAll="0"/>
    <pivotField showAll="0"/>
    <pivotField showAll="0"/>
    <pivotField showAll="0">
      <items count="6">
        <item x="2"/>
        <item x="1"/>
        <item x="3"/>
        <item x="0"/>
        <item x="4"/>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1">
    <i>
      <x/>
    </i>
    <i>
      <x v="1"/>
    </i>
    <i>
      <x v="2"/>
    </i>
    <i>
      <x v="3"/>
    </i>
    <i>
      <x v="4"/>
    </i>
    <i>
      <x v="5"/>
    </i>
    <i>
      <x v="6"/>
    </i>
    <i>
      <x v="7"/>
    </i>
    <i>
      <x v="8"/>
    </i>
    <i>
      <x v="9"/>
    </i>
    <i t="grand">
      <x/>
    </i>
  </rowItems>
  <colItems count="1">
    <i/>
  </colItems>
  <dataFields count="1">
    <dataField name="Count of Incident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F93F9BD-A1F5-4BA7-A6C3-66CD6E999F10}"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19">
    <pivotField dataField="1" showAll="0"/>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3">
        <item x="0"/>
        <item x="1"/>
        <item x="2"/>
        <item x="3"/>
        <item x="4"/>
        <item x="5"/>
        <item x="6"/>
        <item x="7"/>
        <item x="8"/>
        <item x="9"/>
        <item x="10"/>
        <item x="11"/>
        <item t="default"/>
      </items>
    </pivotField>
    <pivotField showAll="0"/>
    <pivotField showAll="0">
      <items count="9">
        <item x="4"/>
        <item x="0"/>
        <item x="6"/>
        <item x="2"/>
        <item x="1"/>
        <item x="5"/>
        <item x="3"/>
        <item x="7"/>
        <item t="default"/>
      </items>
    </pivotField>
    <pivotField showAll="0">
      <items count="5">
        <item x="2"/>
        <item x="3"/>
        <item x="1"/>
        <item x="0"/>
        <item t="default"/>
      </items>
    </pivotField>
    <pivotField showAll="0"/>
    <pivotField showAll="0">
      <items count="11">
        <item x="8"/>
        <item x="2"/>
        <item x="9"/>
        <item x="7"/>
        <item x="0"/>
        <item x="3"/>
        <item x="1"/>
        <item x="6"/>
        <item x="5"/>
        <item x="4"/>
        <item t="default"/>
      </items>
    </pivotField>
    <pivotField showAll="0"/>
    <pivotField showAll="0"/>
    <pivotField showAll="0"/>
    <pivotField showAll="0"/>
    <pivotField showAll="0"/>
    <pivotField showAll="0"/>
    <pivotField showAll="0"/>
    <pivotField showAll="0">
      <items count="6">
        <item x="2"/>
        <item x="1"/>
        <item x="3"/>
        <item x="0"/>
        <item x="4"/>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3EAA1E-596B-4508-AF6A-1FD3B14E6621}"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B26" firstHeaderRow="1" firstDataRow="1" firstDataCol="1"/>
  <pivotFields count="19">
    <pivotField dataField="1" showAll="0"/>
    <pivotField axis="axisRow"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3">
        <item x="0"/>
        <item x="1"/>
        <item x="2"/>
        <item x="3"/>
        <item x="4"/>
        <item x="5"/>
        <item x="6"/>
        <item x="7"/>
        <item x="8"/>
        <item x="9"/>
        <item x="10"/>
        <item x="11"/>
        <item t="default"/>
      </items>
    </pivotField>
    <pivotField showAll="0"/>
    <pivotField showAll="0">
      <items count="9">
        <item x="4"/>
        <item x="0"/>
        <item x="6"/>
        <item x="2"/>
        <item x="1"/>
        <item x="5"/>
        <item x="3"/>
        <item x="7"/>
        <item t="default"/>
      </items>
    </pivotField>
    <pivotField showAll="0">
      <items count="5">
        <item x="2"/>
        <item x="3"/>
        <item x="1"/>
        <item x="0"/>
        <item t="default"/>
      </items>
    </pivotField>
    <pivotField showAll="0"/>
    <pivotField showAll="0">
      <items count="11">
        <item x="8"/>
        <item x="2"/>
        <item x="9"/>
        <item x="7"/>
        <item x="0"/>
        <item x="3"/>
        <item x="1"/>
        <item x="6"/>
        <item x="5"/>
        <item x="4"/>
        <item t="default"/>
      </items>
    </pivotField>
    <pivotField showAll="0"/>
    <pivotField showAll="0">
      <items count="5">
        <item x="3"/>
        <item x="1"/>
        <item x="0"/>
        <item x="2"/>
        <item t="default"/>
      </items>
    </pivotField>
    <pivotField showAll="0"/>
    <pivotField showAll="0"/>
    <pivotField showAll="0"/>
    <pivotField showAll="0"/>
    <pivotField showAll="0"/>
    <pivotField showAll="0">
      <items count="6">
        <item x="2"/>
        <item x="1"/>
        <item x="3"/>
        <item x="0"/>
        <item x="4"/>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
  </rowFields>
  <rowItems count="13">
    <i>
      <x v="1"/>
    </i>
    <i>
      <x v="2"/>
    </i>
    <i>
      <x v="3"/>
    </i>
    <i>
      <x v="4"/>
    </i>
    <i>
      <x v="5"/>
    </i>
    <i>
      <x v="6"/>
    </i>
    <i>
      <x v="7"/>
    </i>
    <i>
      <x v="8"/>
    </i>
    <i>
      <x v="9"/>
    </i>
    <i>
      <x v="10"/>
    </i>
    <i>
      <x v="11"/>
    </i>
    <i>
      <x v="12"/>
    </i>
    <i t="grand">
      <x/>
    </i>
  </rowItems>
  <colItems count="1">
    <i/>
  </colItems>
  <dataFields count="1">
    <dataField name="Count of Incident_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D291E6E-15D0-4153-B80C-C708E1A14C4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5:B28" firstHeaderRow="1" firstDataRow="1" firstDataCol="1"/>
  <pivotFields count="18">
    <pivotField dataField="1"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axis="axisRow"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7"/>
    <field x="16"/>
    <field x="1"/>
  </rowFields>
  <rowItems count="13">
    <i>
      <x v="1"/>
    </i>
    <i>
      <x v="2"/>
    </i>
    <i>
      <x v="3"/>
    </i>
    <i>
      <x v="4"/>
    </i>
    <i>
      <x v="5"/>
    </i>
    <i>
      <x v="6"/>
    </i>
    <i>
      <x v="7"/>
    </i>
    <i>
      <x v="8"/>
    </i>
    <i>
      <x v="9"/>
    </i>
    <i>
      <x v="10"/>
    </i>
    <i>
      <x v="11"/>
    </i>
    <i>
      <x v="12"/>
    </i>
    <i t="grand">
      <x/>
    </i>
  </rowItems>
  <colItems count="1">
    <i/>
  </colItems>
  <dataFields count="1">
    <dataField name="Count of Incident_ID" fld="0" subtotal="count" baseField="0" baseItem="0"/>
  </dataFields>
  <chartFormats count="3">
    <chartFormat chart="13"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69857B-4B1F-45FB-A75E-249D56E899B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24:E29" firstHeaderRow="1" firstDataRow="1" firstDataCol="1"/>
  <pivotFields count="18">
    <pivotField dataField="1"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Count of Incident_ID" fld="0" subtotal="count" baseField="0" baseItem="0"/>
  </dataFields>
  <chartFormats count="3">
    <chartFormat chart="20"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0C2682-C5FC-407E-8273-49E844E9AB0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2:B43" firstHeaderRow="1" firstDataRow="1" firstDataCol="1"/>
  <pivotFields count="18">
    <pivotField dataField="1"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axis="axisRow" showAll="0">
      <items count="11">
        <item x="8"/>
        <item x="2"/>
        <item x="9"/>
        <item x="7"/>
        <item x="0"/>
        <item x="3"/>
        <item x="1"/>
        <item x="6"/>
        <item x="5"/>
        <item x="4"/>
        <item t="default"/>
      </items>
    </pivotField>
    <pivotField showAll="0"/>
    <pivotField showAll="0">
      <items count="5">
        <item x="3"/>
        <item x="1"/>
        <item x="0"/>
        <item x="2"/>
        <item t="default"/>
      </items>
    </pivotField>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11">
    <i>
      <x/>
    </i>
    <i>
      <x v="1"/>
    </i>
    <i>
      <x v="2"/>
    </i>
    <i>
      <x v="3"/>
    </i>
    <i>
      <x v="4"/>
    </i>
    <i>
      <x v="5"/>
    </i>
    <i>
      <x v="6"/>
    </i>
    <i>
      <x v="7"/>
    </i>
    <i>
      <x v="8"/>
    </i>
    <i>
      <x v="9"/>
    </i>
    <i t="grand">
      <x/>
    </i>
  </rowItems>
  <colItems count="1">
    <i/>
  </colItems>
  <dataFields count="1">
    <dataField name="Count of Incident_ID" fld="0" subtotal="count" baseField="0" baseItem="0"/>
  </dataFields>
  <chartFormats count="3">
    <chartFormat chart="4"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7B6853-05B1-42F8-A3CF-C2FC0560C565}"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9:L44" firstHeaderRow="1" firstDataRow="1" firstDataCol="1"/>
  <pivotFields count="19">
    <pivotField dataField="1"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C06F741-2DE4-4B03-9A66-967FF86C7E8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8:E47" firstHeaderRow="1" firstDataRow="1" firstDataCol="1"/>
  <pivotFields count="19">
    <pivotField showAll="0"/>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axis="axisRow" showAll="0">
      <items count="9">
        <item x="4"/>
        <item x="0"/>
        <item x="6"/>
        <item x="2"/>
        <item x="1"/>
        <item x="5"/>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9">
    <i>
      <x/>
    </i>
    <i>
      <x v="1"/>
    </i>
    <i>
      <x v="2"/>
    </i>
    <i>
      <x v="3"/>
    </i>
    <i>
      <x v="4"/>
    </i>
    <i>
      <x v="5"/>
    </i>
    <i>
      <x v="6"/>
    </i>
    <i>
      <x v="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8CB6423-4B45-4C4D-9339-E847F96A282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18">
    <pivotField dataField="1"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axis="axisRow" showAll="0">
      <items count="9">
        <item x="4"/>
        <item x="0"/>
        <item x="6"/>
        <item x="2"/>
        <item x="1"/>
        <item x="5"/>
        <item x="3"/>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Count of Incident_ID" fld="0" subtotal="count" baseField="0" baseItem="0"/>
  </dataFields>
  <chartFormats count="20">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7" format="2">
      <pivotArea type="data" outline="0" fieldPosition="0">
        <references count="2">
          <reference field="4294967294" count="1" selected="0">
            <x v="0"/>
          </reference>
          <reference field="4" count="1" selected="0">
            <x v="0"/>
          </reference>
        </references>
      </pivotArea>
    </chartFormat>
    <chartFormat chart="7" format="3">
      <pivotArea type="data" outline="0" fieldPosition="0">
        <references count="2">
          <reference field="4294967294" count="1" selected="0">
            <x v="0"/>
          </reference>
          <reference field="4" count="1" selected="0">
            <x v="1"/>
          </reference>
        </references>
      </pivotArea>
    </chartFormat>
    <chartFormat chart="7" format="4">
      <pivotArea type="data" outline="0" fieldPosition="0">
        <references count="2">
          <reference field="4294967294" count="1" selected="0">
            <x v="0"/>
          </reference>
          <reference field="4" count="1" selected="0">
            <x v="2"/>
          </reference>
        </references>
      </pivotArea>
    </chartFormat>
    <chartFormat chart="7" format="5">
      <pivotArea type="data" outline="0" fieldPosition="0">
        <references count="2">
          <reference field="4294967294" count="1" selected="0">
            <x v="0"/>
          </reference>
          <reference field="4" count="1" selected="0">
            <x v="3"/>
          </reference>
        </references>
      </pivotArea>
    </chartFormat>
    <chartFormat chart="7" format="6">
      <pivotArea type="data" outline="0" fieldPosition="0">
        <references count="2">
          <reference field="4294967294" count="1" selected="0">
            <x v="0"/>
          </reference>
          <reference field="4" count="1" selected="0">
            <x v="4"/>
          </reference>
        </references>
      </pivotArea>
    </chartFormat>
    <chartFormat chart="7" format="7">
      <pivotArea type="data" outline="0" fieldPosition="0">
        <references count="2">
          <reference field="4294967294" count="1" selected="0">
            <x v="0"/>
          </reference>
          <reference field="4" count="1" selected="0">
            <x v="5"/>
          </reference>
        </references>
      </pivotArea>
    </chartFormat>
    <chartFormat chart="7" format="8">
      <pivotArea type="data" outline="0" fieldPosition="0">
        <references count="2">
          <reference field="4294967294" count="1" selected="0">
            <x v="0"/>
          </reference>
          <reference field="4" count="1" selected="0">
            <x v="6"/>
          </reference>
        </references>
      </pivotArea>
    </chartFormat>
    <chartFormat chart="7" format="9">
      <pivotArea type="data" outline="0" fieldPosition="0">
        <references count="2">
          <reference field="4294967294" count="1" selected="0">
            <x v="0"/>
          </reference>
          <reference field="4" count="1" selected="0">
            <x v="7"/>
          </reference>
        </references>
      </pivotArea>
    </chartFormat>
    <chartFormat chart="9" format="19" series="1">
      <pivotArea type="data" outline="0" fieldPosition="0">
        <references count="1">
          <reference field="4294967294" count="1" selected="0">
            <x v="0"/>
          </reference>
        </references>
      </pivotArea>
    </chartFormat>
    <chartFormat chart="9" format="20">
      <pivotArea type="data" outline="0" fieldPosition="0">
        <references count="2">
          <reference field="4294967294" count="1" selected="0">
            <x v="0"/>
          </reference>
          <reference field="4" count="1" selected="0">
            <x v="0"/>
          </reference>
        </references>
      </pivotArea>
    </chartFormat>
    <chartFormat chart="9" format="21">
      <pivotArea type="data" outline="0" fieldPosition="0">
        <references count="2">
          <reference field="4294967294" count="1" selected="0">
            <x v="0"/>
          </reference>
          <reference field="4" count="1" selected="0">
            <x v="1"/>
          </reference>
        </references>
      </pivotArea>
    </chartFormat>
    <chartFormat chart="9" format="22">
      <pivotArea type="data" outline="0" fieldPosition="0">
        <references count="2">
          <reference field="4294967294" count="1" selected="0">
            <x v="0"/>
          </reference>
          <reference field="4" count="1" selected="0">
            <x v="2"/>
          </reference>
        </references>
      </pivotArea>
    </chartFormat>
    <chartFormat chart="9" format="23">
      <pivotArea type="data" outline="0" fieldPosition="0">
        <references count="2">
          <reference field="4294967294" count="1" selected="0">
            <x v="0"/>
          </reference>
          <reference field="4" count="1" selected="0">
            <x v="3"/>
          </reference>
        </references>
      </pivotArea>
    </chartFormat>
    <chartFormat chart="9" format="24">
      <pivotArea type="data" outline="0" fieldPosition="0">
        <references count="2">
          <reference field="4294967294" count="1" selected="0">
            <x v="0"/>
          </reference>
          <reference field="4" count="1" selected="0">
            <x v="4"/>
          </reference>
        </references>
      </pivotArea>
    </chartFormat>
    <chartFormat chart="9" format="25">
      <pivotArea type="data" outline="0" fieldPosition="0">
        <references count="2">
          <reference field="4294967294" count="1" selected="0">
            <x v="0"/>
          </reference>
          <reference field="4" count="1" selected="0">
            <x v="5"/>
          </reference>
        </references>
      </pivotArea>
    </chartFormat>
    <chartFormat chart="9" format="26">
      <pivotArea type="data" outline="0" fieldPosition="0">
        <references count="2">
          <reference field="4294967294" count="1" selected="0">
            <x v="0"/>
          </reference>
          <reference field="4" count="1" selected="0">
            <x v="6"/>
          </reference>
        </references>
      </pivotArea>
    </chartFormat>
    <chartFormat chart="9" format="27">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2ED9C5B-C9B0-44AB-BF57-AF07C1EBC76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1" firstHeaderRow="1" firstDataRow="1" firstDataCol="1"/>
  <pivotFields count="19">
    <pivotField dataField="1"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19EB5AD-3FA7-48E4-B57B-82CE565F0A2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9">
    <pivotField dataField="1"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675B56F-734F-4E12-BABC-C77903C93521}"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B31" firstHeaderRow="1" firstDataRow="1" firstDataCol="1"/>
  <pivotFields count="19">
    <pivotField dataField="1" showAll="0"/>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3">
        <item x="0"/>
        <item x="1"/>
        <item x="2"/>
        <item x="3"/>
        <item x="4"/>
        <item x="5"/>
        <item x="6"/>
        <item x="7"/>
        <item x="8"/>
        <item x="9"/>
        <item x="10"/>
        <item x="11"/>
        <item t="default"/>
      </items>
    </pivotField>
    <pivotField showAll="0"/>
    <pivotField axis="axisRow" showAll="0">
      <items count="9">
        <item x="4"/>
        <item x="0"/>
        <item x="6"/>
        <item x="2"/>
        <item x="1"/>
        <item x="5"/>
        <item x="3"/>
        <item x="7"/>
        <item t="default"/>
      </items>
    </pivotField>
    <pivotField showAll="0"/>
    <pivotField showAll="0"/>
    <pivotField showAll="0"/>
    <pivotField showAll="0"/>
    <pivotField showAll="0"/>
    <pivotField showAll="0"/>
    <pivotField showAll="0"/>
    <pivotField showAll="0"/>
    <pivotField showAll="0"/>
    <pivotField showAll="0"/>
    <pivotField showAll="0">
      <items count="6">
        <item x="2"/>
        <item x="1"/>
        <item x="3"/>
        <item x="0"/>
        <item x="4"/>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9">
    <i>
      <x/>
    </i>
    <i>
      <x v="1"/>
    </i>
    <i>
      <x v="2"/>
    </i>
    <i>
      <x v="3"/>
    </i>
    <i>
      <x v="4"/>
    </i>
    <i>
      <x v="5"/>
    </i>
    <i>
      <x v="6"/>
    </i>
    <i>
      <x v="7"/>
    </i>
    <i t="grand">
      <x/>
    </i>
  </rowItems>
  <colItems count="1">
    <i/>
  </colItems>
  <dataFields count="1">
    <dataField name="Count of Incident_ID" fld="0" subtotal="count" baseField="0" baseItem="0"/>
  </dataFields>
  <chartFormats count="10">
    <chartFormat chart="0" format="0"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 chart="4" format="15">
      <pivotArea type="data" outline="0" fieldPosition="0">
        <references count="2">
          <reference field="4294967294" count="1" selected="0">
            <x v="0"/>
          </reference>
          <reference field="4" count="1" selected="0">
            <x v="4"/>
          </reference>
        </references>
      </pivotArea>
    </chartFormat>
    <chartFormat chart="4" format="16">
      <pivotArea type="data" outline="0" fieldPosition="0">
        <references count="2">
          <reference field="4294967294" count="1" selected="0">
            <x v="0"/>
          </reference>
          <reference field="4" count="1" selected="0">
            <x v="5"/>
          </reference>
        </references>
      </pivotArea>
    </chartFormat>
    <chartFormat chart="4" format="17">
      <pivotArea type="data" outline="0" fieldPosition="0">
        <references count="2">
          <reference field="4294967294" count="1" selected="0">
            <x v="0"/>
          </reference>
          <reference field="4" count="1" selected="0">
            <x v="6"/>
          </reference>
        </references>
      </pivotArea>
    </chartFormat>
    <chartFormat chart="4" format="18">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62288E7-4484-49CD-88D7-9DEABC9E4AC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22:J32" firstHeaderRow="1" firstDataRow="2" firstDataCol="1"/>
  <pivotFields count="19">
    <pivotField dataField="1" showAll="0"/>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axis="axisRow" showAll="0">
      <items count="9">
        <item x="4"/>
        <item x="0"/>
        <item x="6"/>
        <item x="2"/>
        <item x="1"/>
        <item x="5"/>
        <item x="3"/>
        <item x="7"/>
        <item t="default"/>
      </items>
    </pivotField>
    <pivotField axis="axisCol"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9">
    <i>
      <x/>
    </i>
    <i>
      <x v="1"/>
    </i>
    <i>
      <x v="2"/>
    </i>
    <i>
      <x v="3"/>
    </i>
    <i>
      <x v="4"/>
    </i>
    <i>
      <x v="5"/>
    </i>
    <i>
      <x v="6"/>
    </i>
    <i>
      <x v="7"/>
    </i>
    <i t="grand">
      <x/>
    </i>
  </rowItems>
  <colFields count="1">
    <field x="5"/>
  </colFields>
  <colItems count="5">
    <i>
      <x/>
    </i>
    <i>
      <x v="1"/>
    </i>
    <i>
      <x v="2"/>
    </i>
    <i>
      <x v="3"/>
    </i>
    <i t="grand">
      <x/>
    </i>
  </colItems>
  <dataFields count="1">
    <dataField name="Count of Incident_ID" fld="0" subtotal="count" baseField="0" baseItem="0"/>
  </dataFields>
  <chartFormats count="8">
    <chartFormat chart="4" format="0" series="1">
      <pivotArea type="data" outline="0" fieldPosition="0">
        <references count="2">
          <reference field="4294967294" count="1" selected="0">
            <x v="0"/>
          </reference>
          <reference field="5" count="1" selected="0">
            <x v="0"/>
          </reference>
        </references>
      </pivotArea>
    </chartFormat>
    <chartFormat chart="4" format="1" series="1">
      <pivotArea type="data" outline="0" fieldPosition="0">
        <references count="2">
          <reference field="4294967294" count="1" selected="0">
            <x v="0"/>
          </reference>
          <reference field="5" count="1" selected="0">
            <x v="1"/>
          </reference>
        </references>
      </pivotArea>
    </chartFormat>
    <chartFormat chart="4" format="2" series="1">
      <pivotArea type="data" outline="0" fieldPosition="0">
        <references count="2">
          <reference field="4294967294" count="1" selected="0">
            <x v="0"/>
          </reference>
          <reference field="5" count="1" selected="0">
            <x v="2"/>
          </reference>
        </references>
      </pivotArea>
    </chartFormat>
    <chartFormat chart="4" format="3" series="1">
      <pivotArea type="data" outline="0" fieldPosition="0">
        <references count="2">
          <reference field="4294967294" count="1" selected="0">
            <x v="0"/>
          </reference>
          <reference field="5" count="1" selected="0">
            <x v="3"/>
          </reference>
        </references>
      </pivotArea>
    </chartFormat>
    <chartFormat chart="9" format="8" series="1">
      <pivotArea type="data" outline="0" fieldPosition="0">
        <references count="2">
          <reference field="4294967294" count="1" selected="0">
            <x v="0"/>
          </reference>
          <reference field="5" count="1" selected="0">
            <x v="0"/>
          </reference>
        </references>
      </pivotArea>
    </chartFormat>
    <chartFormat chart="9" format="9" series="1">
      <pivotArea type="data" outline="0" fieldPosition="0">
        <references count="2">
          <reference field="4294967294" count="1" selected="0">
            <x v="0"/>
          </reference>
          <reference field="5" count="1" selected="0">
            <x v="1"/>
          </reference>
        </references>
      </pivotArea>
    </chartFormat>
    <chartFormat chart="9" format="10" series="1">
      <pivotArea type="data" outline="0" fieldPosition="0">
        <references count="2">
          <reference field="4294967294" count="1" selected="0">
            <x v="0"/>
          </reference>
          <reference field="5" count="1" selected="0">
            <x v="2"/>
          </reference>
        </references>
      </pivotArea>
    </chartFormat>
    <chartFormat chart="9" format="11"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2AEF889-04CD-4F2D-AB26-314416E184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9" firstHeaderRow="1" firstDataRow="1" firstDataCol="1"/>
  <pivotFields count="19">
    <pivotField dataField="1"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pivotField showAll="0"/>
    <pivotField showAll="0"/>
    <pivotField showAll="0"/>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5">
    <i>
      <x/>
    </i>
    <i>
      <x v="1"/>
    </i>
    <i>
      <x v="2"/>
    </i>
    <i>
      <x v="3"/>
    </i>
    <i t="grand">
      <x/>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86FEE09-27BA-4AB3-B7CB-6A667DDA25A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9">
    <pivotField dataField="1"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items count="9">
        <item x="4"/>
        <item x="0"/>
        <item x="6"/>
        <item x="2"/>
        <item x="1"/>
        <item x="5"/>
        <item x="3"/>
        <item x="7"/>
        <item t="default"/>
      </items>
    </pivotField>
    <pivotField axis="axisRow" showAll="0">
      <items count="5">
        <item x="2"/>
        <item x="3"/>
        <item x="1"/>
        <item x="0"/>
        <item t="default"/>
      </items>
    </pivotField>
    <pivotField showAll="0"/>
    <pivotField showAll="0">
      <items count="11">
        <item x="8"/>
        <item x="2"/>
        <item x="9"/>
        <item x="7"/>
        <item x="0"/>
        <item x="3"/>
        <item x="1"/>
        <item x="6"/>
        <item x="5"/>
        <item x="4"/>
        <item t="default"/>
      </items>
    </pivotField>
    <pivotField showAll="0"/>
    <pivotField showAll="0">
      <items count="5">
        <item x="3"/>
        <item x="1"/>
        <item x="0"/>
        <item x="2"/>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B7CB220-ECA7-4AC2-BF51-2E4C61CBC84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40:I51" firstHeaderRow="1" firstDataRow="1" firstDataCol="1"/>
  <pivotFields count="19">
    <pivotField dataField="1"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items count="9">
        <item x="4"/>
        <item x="0"/>
        <item x="6"/>
        <item x="2"/>
        <item x="1"/>
        <item x="5"/>
        <item x="3"/>
        <item x="7"/>
        <item t="default"/>
      </items>
    </pivotField>
    <pivotField showAll="0">
      <items count="5">
        <item x="2"/>
        <item x="3"/>
        <item x="1"/>
        <item x="0"/>
        <item t="default"/>
      </items>
    </pivotField>
    <pivotField showAll="0"/>
    <pivotField axis="axisRow" showAll="0">
      <items count="11">
        <item x="8"/>
        <item x="2"/>
        <item x="9"/>
        <item x="7"/>
        <item x="0"/>
        <item x="3"/>
        <item x="1"/>
        <item x="6"/>
        <item x="5"/>
        <item x="4"/>
        <item t="default"/>
      </items>
    </pivotField>
    <pivotField showAll="0"/>
    <pivotField showAll="0">
      <items count="5">
        <item x="3"/>
        <item x="1"/>
        <item x="0"/>
        <item x="2"/>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11">
    <i>
      <x/>
    </i>
    <i>
      <x v="1"/>
    </i>
    <i>
      <x v="2"/>
    </i>
    <i>
      <x v="3"/>
    </i>
    <i>
      <x v="4"/>
    </i>
    <i>
      <x v="5"/>
    </i>
    <i>
      <x v="6"/>
    </i>
    <i>
      <x v="7"/>
    </i>
    <i>
      <x v="8"/>
    </i>
    <i>
      <x v="9"/>
    </i>
    <i t="grand">
      <x/>
    </i>
  </rowItems>
  <colItems count="1">
    <i/>
  </colItems>
  <dataFields count="1">
    <dataField name="Count of Incident_ID" fld="0" subtotal="count" baseField="0" baseItem="0"/>
  </dataFields>
  <chartFormats count="3">
    <chartFormat chart="3"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15A4495-26BA-48D1-B46C-09F99C07820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5:K30" firstHeaderRow="1" firstDataRow="1" firstDataCol="1"/>
  <pivotFields count="19">
    <pivotField dataField="1"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showAll="0">
      <items count="9">
        <item x="4"/>
        <item x="0"/>
        <item x="6"/>
        <item x="2"/>
        <item x="1"/>
        <item x="5"/>
        <item x="3"/>
        <item x="7"/>
        <item t="default"/>
      </items>
    </pivotField>
    <pivotField axis="axisRow" showAll="0">
      <items count="5">
        <item x="2"/>
        <item x="3"/>
        <item x="1"/>
        <item x="0"/>
        <item t="default"/>
      </items>
    </pivotField>
    <pivotField showAll="0"/>
    <pivotField showAll="0">
      <items count="11">
        <item x="8"/>
        <item x="2"/>
        <item x="9"/>
        <item x="7"/>
        <item x="0"/>
        <item x="3"/>
        <item x="1"/>
        <item x="6"/>
        <item x="5"/>
        <item x="4"/>
        <item t="default"/>
      </items>
    </pivotField>
    <pivotField showAll="0"/>
    <pivotField showAll="0">
      <items count="5">
        <item x="3"/>
        <item x="1"/>
        <item x="0"/>
        <item x="2"/>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5">
    <i>
      <x/>
    </i>
    <i>
      <x v="1"/>
    </i>
    <i>
      <x v="2"/>
    </i>
    <i>
      <x v="3"/>
    </i>
    <i t="grand">
      <x/>
    </i>
  </rowItems>
  <colItems count="1">
    <i/>
  </colItems>
  <dataFields count="1">
    <dataField name="Count of Incident_ID" fld="0"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0B6C3D1-308B-4343-8FBA-925CCC0106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2:H35" firstHeaderRow="1" firstDataRow="1" firstDataCol="1"/>
  <pivotFields count="19">
    <pivotField dataField="1"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axis="axisRow" showAll="0">
      <items count="13">
        <item x="0"/>
        <item x="1"/>
        <item x="2"/>
        <item x="3"/>
        <item x="4"/>
        <item x="5"/>
        <item x="6"/>
        <item x="7"/>
        <item x="8"/>
        <item x="9"/>
        <item x="10"/>
        <item x="11"/>
        <item t="default"/>
      </items>
    </pivotField>
    <pivotField showAll="0"/>
    <pivotField showAll="0">
      <items count="9">
        <item x="4"/>
        <item x="0"/>
        <item x="6"/>
        <item x="2"/>
        <item x="1"/>
        <item x="5"/>
        <item x="3"/>
        <item x="7"/>
        <item t="default"/>
      </items>
    </pivotField>
    <pivotField showAll="0">
      <items count="5">
        <item x="2"/>
        <item x="3"/>
        <item x="1"/>
        <item x="0"/>
        <item t="default"/>
      </items>
    </pivotField>
    <pivotField showAll="0"/>
    <pivotField showAll="0">
      <items count="11">
        <item x="8"/>
        <item x="2"/>
        <item x="9"/>
        <item x="7"/>
        <item x="0"/>
        <item x="3"/>
        <item x="1"/>
        <item x="6"/>
        <item x="5"/>
        <item x="4"/>
        <item t="default"/>
      </items>
    </pivotField>
    <pivotField showAll="0"/>
    <pivotField showAll="0">
      <items count="5">
        <item x="3"/>
        <item x="1"/>
        <item x="0"/>
        <item x="2"/>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3">
    <i>
      <x/>
    </i>
    <i>
      <x v="1"/>
    </i>
    <i>
      <x v="2"/>
    </i>
    <i>
      <x v="3"/>
    </i>
    <i>
      <x v="4"/>
    </i>
    <i>
      <x v="5"/>
    </i>
    <i>
      <x v="6"/>
    </i>
    <i>
      <x v="7"/>
    </i>
    <i>
      <x v="8"/>
    </i>
    <i>
      <x v="9"/>
    </i>
    <i>
      <x v="10"/>
    </i>
    <i>
      <x v="11"/>
    </i>
    <i t="grand">
      <x/>
    </i>
  </rowItems>
  <colItems count="1">
    <i/>
  </colItems>
  <dataFields count="1">
    <dataField name="Count of Incident_ID" fld="0"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DE441DD-3D1B-46FB-83BA-D39EA0E8235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9:E28" firstHeaderRow="1" firstDataRow="1" firstDataCol="1"/>
  <pivotFields count="19">
    <pivotField showAll="0"/>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axis="axisRow" showAll="0">
      <items count="9">
        <item x="4"/>
        <item x="0"/>
        <item x="6"/>
        <item x="2"/>
        <item x="1"/>
        <item x="5"/>
        <item x="3"/>
        <item x="7"/>
        <item t="default"/>
      </items>
    </pivotField>
    <pivotField showAll="0">
      <items count="5">
        <item x="2"/>
        <item x="3"/>
        <item x="1"/>
        <item x="0"/>
        <item t="default"/>
      </items>
    </pivotField>
    <pivotField showAll="0"/>
    <pivotField showAll="0">
      <items count="11">
        <item x="8"/>
        <item x="2"/>
        <item x="9"/>
        <item x="7"/>
        <item x="0"/>
        <item x="3"/>
        <item x="1"/>
        <item x="6"/>
        <item x="5"/>
        <item x="4"/>
        <item t="default"/>
      </items>
    </pivotField>
    <pivotField showAll="0"/>
    <pivotField dataField="1" showAll="0">
      <items count="5">
        <item x="3"/>
        <item x="1"/>
        <item x="0"/>
        <item x="2"/>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9">
    <i>
      <x/>
    </i>
    <i>
      <x v="1"/>
    </i>
    <i>
      <x v="2"/>
    </i>
    <i>
      <x v="3"/>
    </i>
    <i>
      <x v="4"/>
    </i>
    <i>
      <x v="5"/>
    </i>
    <i>
      <x v="6"/>
    </i>
    <i>
      <x v="7"/>
    </i>
    <i t="grand">
      <x/>
    </i>
  </rowItems>
  <colItems count="1">
    <i/>
  </colItems>
  <dataFields count="1">
    <dataField name="Count of Status" fld="9" subtotal="count" baseField="0" baseItem="0"/>
  </dataFields>
  <chartFormats count="9">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 chart="5" format="13">
      <pivotArea type="data" outline="0" fieldPosition="0">
        <references count="2">
          <reference field="4294967294" count="1" selected="0">
            <x v="0"/>
          </reference>
          <reference field="4" count="1" selected="0">
            <x v="2"/>
          </reference>
        </references>
      </pivotArea>
    </chartFormat>
    <chartFormat chart="5" format="14">
      <pivotArea type="data" outline="0" fieldPosition="0">
        <references count="2">
          <reference field="4294967294" count="1" selected="0">
            <x v="0"/>
          </reference>
          <reference field="4" count="1" selected="0">
            <x v="3"/>
          </reference>
        </references>
      </pivotArea>
    </chartFormat>
    <chartFormat chart="5" format="15">
      <pivotArea type="data" outline="0" fieldPosition="0">
        <references count="2">
          <reference field="4294967294" count="1" selected="0">
            <x v="0"/>
          </reference>
          <reference field="4" count="1" selected="0">
            <x v="4"/>
          </reference>
        </references>
      </pivotArea>
    </chartFormat>
    <chartFormat chart="5" format="16">
      <pivotArea type="data" outline="0" fieldPosition="0">
        <references count="2">
          <reference field="4294967294" count="1" selected="0">
            <x v="0"/>
          </reference>
          <reference field="4" count="1" selected="0">
            <x v="5"/>
          </reference>
        </references>
      </pivotArea>
    </chartFormat>
    <chartFormat chart="5" format="17">
      <pivotArea type="data" outline="0" fieldPosition="0">
        <references count="2">
          <reference field="4294967294" count="1" selected="0">
            <x v="0"/>
          </reference>
          <reference field="4" count="1" selected="0">
            <x v="6"/>
          </reference>
        </references>
      </pivotArea>
    </chartFormat>
    <chartFormat chart="5" format="18">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E40ABF7-3EE6-4388-8D3E-E922CCA34469}"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B519" firstHeaderRow="1" firstDataRow="1" firstDataCol="1"/>
  <pivotFields count="19">
    <pivotField dataField="1" showAll="0">
      <items count="501">
        <item x="145"/>
        <item x="399"/>
        <item x="433"/>
        <item x="355"/>
        <item x="72"/>
        <item x="302"/>
        <item x="229"/>
        <item x="137"/>
        <item x="279"/>
        <item x="225"/>
        <item x="319"/>
        <item x="241"/>
        <item x="160"/>
        <item x="303"/>
        <item x="330"/>
        <item x="180"/>
        <item x="203"/>
        <item x="215"/>
        <item x="217"/>
        <item x="179"/>
        <item x="44"/>
        <item x="321"/>
        <item x="345"/>
        <item x="406"/>
        <item x="244"/>
        <item x="258"/>
        <item x="89"/>
        <item x="168"/>
        <item x="365"/>
        <item x="394"/>
        <item x="6"/>
        <item x="436"/>
        <item x="126"/>
        <item x="372"/>
        <item x="362"/>
        <item x="322"/>
        <item x="42"/>
        <item x="239"/>
        <item x="407"/>
        <item x="243"/>
        <item x="167"/>
        <item x="20"/>
        <item x="219"/>
        <item x="346"/>
        <item x="311"/>
        <item x="36"/>
        <item x="392"/>
        <item x="158"/>
        <item x="135"/>
        <item x="386"/>
        <item x="11"/>
        <item x="191"/>
        <item x="431"/>
        <item x="496"/>
        <item x="46"/>
        <item x="154"/>
        <item x="495"/>
        <item x="335"/>
        <item x="132"/>
        <item x="31"/>
        <item x="15"/>
        <item x="131"/>
        <item x="434"/>
        <item x="405"/>
        <item x="416"/>
        <item x="220"/>
        <item x="222"/>
        <item x="343"/>
        <item x="152"/>
        <item x="51"/>
        <item x="1"/>
        <item x="468"/>
        <item x="387"/>
        <item x="310"/>
        <item x="349"/>
        <item x="228"/>
        <item x="328"/>
        <item x="309"/>
        <item x="409"/>
        <item x="466"/>
        <item x="326"/>
        <item x="23"/>
        <item x="361"/>
        <item x="232"/>
        <item x="60"/>
        <item x="90"/>
        <item x="411"/>
        <item x="124"/>
        <item x="363"/>
        <item x="21"/>
        <item x="7"/>
        <item x="66"/>
        <item x="98"/>
        <item x="199"/>
        <item x="351"/>
        <item x="352"/>
        <item x="224"/>
        <item x="314"/>
        <item x="246"/>
        <item x="70"/>
        <item x="485"/>
        <item x="484"/>
        <item x="109"/>
        <item x="304"/>
        <item x="56"/>
        <item x="67"/>
        <item x="348"/>
        <item x="129"/>
        <item x="324"/>
        <item x="94"/>
        <item x="296"/>
        <item x="480"/>
        <item x="429"/>
        <item x="8"/>
        <item x="40"/>
        <item x="288"/>
        <item x="223"/>
        <item x="166"/>
        <item x="313"/>
        <item x="153"/>
        <item x="231"/>
        <item x="371"/>
        <item x="419"/>
        <item x="272"/>
        <item x="401"/>
        <item x="478"/>
        <item x="111"/>
        <item x="227"/>
        <item x="382"/>
        <item x="425"/>
        <item x="444"/>
        <item x="494"/>
        <item x="45"/>
        <item x="108"/>
        <item x="491"/>
        <item x="240"/>
        <item x="331"/>
        <item x="198"/>
        <item x="383"/>
        <item x="195"/>
        <item x="102"/>
        <item x="356"/>
        <item x="3"/>
        <item x="117"/>
        <item x="338"/>
        <item x="141"/>
        <item x="99"/>
        <item x="151"/>
        <item x="17"/>
        <item x="359"/>
        <item x="143"/>
        <item x="9"/>
        <item x="97"/>
        <item x="384"/>
        <item x="182"/>
        <item x="294"/>
        <item x="150"/>
        <item x="48"/>
        <item x="78"/>
        <item x="252"/>
        <item x="293"/>
        <item x="208"/>
        <item x="377"/>
        <item x="257"/>
        <item x="157"/>
        <item x="30"/>
        <item x="396"/>
        <item x="307"/>
        <item x="213"/>
        <item x="432"/>
        <item x="127"/>
        <item x="498"/>
        <item x="186"/>
        <item x="493"/>
        <item x="317"/>
        <item x="206"/>
        <item x="462"/>
        <item x="211"/>
        <item x="101"/>
        <item x="54"/>
        <item x="337"/>
        <item x="413"/>
        <item x="426"/>
        <item x="245"/>
        <item x="142"/>
        <item x="358"/>
        <item x="391"/>
        <item x="443"/>
        <item x="5"/>
        <item x="483"/>
        <item x="119"/>
        <item x="385"/>
        <item x="390"/>
        <item x="103"/>
        <item x="344"/>
        <item x="301"/>
        <item x="221"/>
        <item x="488"/>
        <item x="202"/>
        <item x="481"/>
        <item x="254"/>
        <item x="149"/>
        <item x="454"/>
        <item x="449"/>
        <item x="65"/>
        <item x="487"/>
        <item x="53"/>
        <item x="237"/>
        <item x="247"/>
        <item x="73"/>
        <item x="177"/>
        <item x="233"/>
        <item x="32"/>
        <item x="367"/>
        <item x="95"/>
        <item x="76"/>
        <item x="277"/>
        <item x="230"/>
        <item x="295"/>
        <item x="29"/>
        <item x="262"/>
        <item x="482"/>
        <item x="435"/>
        <item x="171"/>
        <item x="14"/>
        <item x="87"/>
        <item x="472"/>
        <item x="205"/>
        <item x="428"/>
        <item x="130"/>
        <item x="489"/>
        <item x="139"/>
        <item x="341"/>
        <item x="452"/>
        <item x="173"/>
        <item x="192"/>
        <item x="353"/>
        <item x="278"/>
        <item x="85"/>
        <item x="474"/>
        <item x="414"/>
        <item x="113"/>
        <item x="364"/>
        <item x="418"/>
        <item x="490"/>
        <item x="121"/>
        <item x="376"/>
        <item x="183"/>
        <item x="128"/>
        <item x="269"/>
        <item x="69"/>
        <item x="439"/>
        <item x="253"/>
        <item x="421"/>
        <item x="412"/>
        <item x="417"/>
        <item x="440"/>
        <item x="123"/>
        <item x="105"/>
        <item x="456"/>
        <item x="267"/>
        <item x="210"/>
        <item x="162"/>
        <item x="57"/>
        <item x="52"/>
        <item x="115"/>
        <item x="402"/>
        <item x="194"/>
        <item x="209"/>
        <item x="196"/>
        <item x="463"/>
        <item x="292"/>
        <item x="453"/>
        <item x="284"/>
        <item x="163"/>
        <item x="492"/>
        <item x="471"/>
        <item x="373"/>
        <item x="430"/>
        <item x="329"/>
        <item x="26"/>
        <item x="47"/>
        <item x="27"/>
        <item x="403"/>
        <item x="91"/>
        <item x="122"/>
        <item x="320"/>
        <item x="176"/>
        <item x="469"/>
        <item x="287"/>
        <item x="395"/>
        <item x="2"/>
        <item x="184"/>
        <item x="486"/>
        <item x="174"/>
        <item x="347"/>
        <item x="260"/>
        <item x="461"/>
        <item x="467"/>
        <item x="19"/>
        <item x="455"/>
        <item x="155"/>
        <item x="318"/>
        <item x="165"/>
        <item x="290"/>
        <item x="369"/>
        <item x="397"/>
        <item x="178"/>
        <item x="159"/>
        <item x="125"/>
        <item x="281"/>
        <item x="497"/>
        <item x="190"/>
        <item x="112"/>
        <item x="75"/>
        <item x="445"/>
        <item x="389"/>
        <item x="164"/>
        <item x="393"/>
        <item x="475"/>
        <item x="316"/>
        <item x="63"/>
        <item x="116"/>
        <item x="197"/>
        <item x="286"/>
        <item x="459"/>
        <item x="400"/>
        <item x="156"/>
        <item x="274"/>
        <item x="86"/>
        <item x="255"/>
        <item x="264"/>
        <item x="114"/>
        <item x="88"/>
        <item x="339"/>
        <item x="175"/>
        <item x="283"/>
        <item x="354"/>
        <item x="473"/>
        <item x="276"/>
        <item x="33"/>
        <item x="161"/>
        <item x="41"/>
        <item x="93"/>
        <item x="424"/>
        <item x="12"/>
        <item x="270"/>
        <item x="312"/>
        <item x="62"/>
        <item x="437"/>
        <item x="259"/>
        <item x="460"/>
        <item x="28"/>
        <item x="427"/>
        <item x="35"/>
        <item x="477"/>
        <item x="458"/>
        <item x="242"/>
        <item x="146"/>
        <item x="134"/>
        <item x="340"/>
        <item x="291"/>
        <item x="457"/>
        <item x="238"/>
        <item x="273"/>
        <item x="280"/>
        <item x="80"/>
        <item x="77"/>
        <item x="381"/>
        <item x="282"/>
        <item x="10"/>
        <item x="261"/>
        <item x="332"/>
        <item x="68"/>
        <item x="325"/>
        <item x="169"/>
        <item x="285"/>
        <item x="34"/>
        <item x="357"/>
        <item x="360"/>
        <item x="74"/>
        <item x="378"/>
        <item x="380"/>
        <item x="226"/>
        <item x="172"/>
        <item x="43"/>
        <item x="49"/>
        <item x="299"/>
        <item x="420"/>
        <item x="193"/>
        <item x="83"/>
        <item x="214"/>
        <item x="308"/>
        <item x="58"/>
        <item x="447"/>
        <item x="336"/>
        <item x="136"/>
        <item x="379"/>
        <item x="187"/>
        <item x="298"/>
        <item x="107"/>
        <item x="300"/>
        <item x="248"/>
        <item x="59"/>
        <item x="234"/>
        <item x="39"/>
        <item x="479"/>
        <item x="265"/>
        <item x="366"/>
        <item x="441"/>
        <item x="133"/>
        <item x="106"/>
        <item x="388"/>
        <item x="79"/>
        <item x="138"/>
        <item x="368"/>
        <item x="374"/>
        <item x="37"/>
        <item x="200"/>
        <item x="451"/>
        <item x="218"/>
        <item x="0"/>
        <item x="55"/>
        <item x="375"/>
        <item x="188"/>
        <item x="212"/>
        <item x="147"/>
        <item x="189"/>
        <item x="170"/>
        <item x="470"/>
        <item x="342"/>
        <item x="410"/>
        <item x="404"/>
        <item x="250"/>
        <item x="398"/>
        <item x="201"/>
        <item x="120"/>
        <item x="446"/>
        <item x="323"/>
        <item x="204"/>
        <item x="422"/>
        <item x="82"/>
        <item x="334"/>
        <item x="18"/>
        <item x="25"/>
        <item x="350"/>
        <item x="249"/>
        <item x="464"/>
        <item x="13"/>
        <item x="251"/>
        <item x="476"/>
        <item x="92"/>
        <item x="370"/>
        <item x="84"/>
        <item x="271"/>
        <item x="118"/>
        <item x="415"/>
        <item x="16"/>
        <item x="256"/>
        <item x="148"/>
        <item x="24"/>
        <item x="216"/>
        <item x="289"/>
        <item x="442"/>
        <item x="81"/>
        <item x="297"/>
        <item x="306"/>
        <item x="275"/>
        <item x="236"/>
        <item x="110"/>
        <item x="423"/>
        <item x="448"/>
        <item x="38"/>
        <item x="438"/>
        <item x="315"/>
        <item x="71"/>
        <item x="100"/>
        <item x="327"/>
        <item x="235"/>
        <item x="22"/>
        <item x="61"/>
        <item x="4"/>
        <item x="266"/>
        <item x="104"/>
        <item x="263"/>
        <item x="207"/>
        <item x="465"/>
        <item x="499"/>
        <item x="305"/>
        <item x="185"/>
        <item x="96"/>
        <item x="408"/>
        <item x="268"/>
        <item x="64"/>
        <item x="450"/>
        <item x="181"/>
        <item x="144"/>
        <item x="333"/>
        <item x="50"/>
        <item x="140"/>
        <item t="default"/>
      </items>
    </pivotField>
    <pivotField numFmtId="16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pivotField axis="axisRow" showAll="0">
      <items count="9">
        <item x="4"/>
        <item x="0"/>
        <item x="6"/>
        <item x="2"/>
        <item x="1"/>
        <item x="5"/>
        <item x="3"/>
        <item x="7"/>
        <item t="default"/>
      </items>
    </pivotField>
    <pivotField axis="axisRow" showAll="0">
      <items count="5">
        <item x="2"/>
        <item x="3"/>
        <item x="1"/>
        <item x="0"/>
        <item t="default"/>
      </items>
    </pivotField>
    <pivotField showAll="0"/>
    <pivotField axis="axisRow" showAll="0">
      <items count="11">
        <item x="8"/>
        <item x="2"/>
        <item x="9"/>
        <item x="7"/>
        <item x="0"/>
        <item x="3"/>
        <item x="1"/>
        <item x="6"/>
        <item x="5"/>
        <item x="4"/>
        <item t="default"/>
      </items>
    </pivotField>
    <pivotField showAll="0"/>
    <pivotField axis="axisRow" showAll="0">
      <items count="5">
        <item x="3"/>
        <item x="1"/>
        <item x="0"/>
        <item x="2"/>
        <item t="default"/>
      </items>
    </pivotField>
    <pivotField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4">
    <field x="5"/>
    <field x="9"/>
    <field x="7"/>
    <field x="4"/>
  </rowFields>
  <rowItems count="508">
    <i>
      <x/>
    </i>
    <i r="1">
      <x/>
    </i>
    <i r="2">
      <x v="3"/>
    </i>
    <i r="3">
      <x v="3"/>
    </i>
    <i r="3">
      <x v="6"/>
    </i>
    <i r="2">
      <x v="8"/>
    </i>
    <i r="3">
      <x v="7"/>
    </i>
    <i r="1">
      <x v="1"/>
    </i>
    <i r="2">
      <x v="2"/>
    </i>
    <i r="3">
      <x v="4"/>
    </i>
    <i r="2">
      <x v="4"/>
    </i>
    <i r="3">
      <x v="4"/>
    </i>
    <i r="3">
      <x v="6"/>
    </i>
    <i r="2">
      <x v="5"/>
    </i>
    <i r="3">
      <x v="4"/>
    </i>
    <i r="2">
      <x v="6"/>
    </i>
    <i r="3">
      <x v="7"/>
    </i>
    <i r="2">
      <x v="7"/>
    </i>
    <i r="3">
      <x/>
    </i>
    <i r="3">
      <x v="5"/>
    </i>
    <i r="2">
      <x v="8"/>
    </i>
    <i r="3">
      <x v="2"/>
    </i>
    <i r="3">
      <x v="4"/>
    </i>
    <i r="1">
      <x v="2"/>
    </i>
    <i r="2">
      <x v="1"/>
    </i>
    <i r="3">
      <x v="4"/>
    </i>
    <i r="2">
      <x v="3"/>
    </i>
    <i r="3">
      <x v="4"/>
    </i>
    <i r="3">
      <x v="6"/>
    </i>
    <i r="2">
      <x v="6"/>
    </i>
    <i r="3">
      <x v="7"/>
    </i>
    <i r="2">
      <x v="7"/>
    </i>
    <i r="3">
      <x v="7"/>
    </i>
    <i r="2">
      <x v="9"/>
    </i>
    <i r="3">
      <x/>
    </i>
    <i r="3">
      <x v="4"/>
    </i>
    <i r="1">
      <x v="3"/>
    </i>
    <i r="2">
      <x/>
    </i>
    <i r="3">
      <x v="4"/>
    </i>
    <i r="3">
      <x v="5"/>
    </i>
    <i r="2">
      <x v="2"/>
    </i>
    <i r="3">
      <x v="1"/>
    </i>
    <i r="2">
      <x v="3"/>
    </i>
    <i r="3">
      <x v="4"/>
    </i>
    <i r="3">
      <x v="7"/>
    </i>
    <i r="2">
      <x v="4"/>
    </i>
    <i r="3">
      <x v="1"/>
    </i>
    <i r="3">
      <x v="6"/>
    </i>
    <i r="3">
      <x v="7"/>
    </i>
    <i r="2">
      <x v="6"/>
    </i>
    <i r="3">
      <x v="2"/>
    </i>
    <i r="3">
      <x v="4"/>
    </i>
    <i r="2">
      <x v="7"/>
    </i>
    <i r="3">
      <x v="4"/>
    </i>
    <i r="2">
      <x v="8"/>
    </i>
    <i r="3">
      <x v="1"/>
    </i>
    <i r="3">
      <x v="3"/>
    </i>
    <i r="3">
      <x v="6"/>
    </i>
    <i r="2">
      <x v="9"/>
    </i>
    <i r="3">
      <x v="1"/>
    </i>
    <i r="3">
      <x v="3"/>
    </i>
    <i r="3">
      <x v="4"/>
    </i>
    <i>
      <x v="1"/>
    </i>
    <i r="1">
      <x/>
    </i>
    <i r="2">
      <x/>
    </i>
    <i r="3">
      <x v="1"/>
    </i>
    <i r="2">
      <x v="2"/>
    </i>
    <i r="3">
      <x v="1"/>
    </i>
    <i r="3">
      <x v="4"/>
    </i>
    <i r="2">
      <x v="3"/>
    </i>
    <i r="3">
      <x v="3"/>
    </i>
    <i r="2">
      <x v="4"/>
    </i>
    <i r="3">
      <x v="3"/>
    </i>
    <i r="3">
      <x v="4"/>
    </i>
    <i r="3">
      <x v="5"/>
    </i>
    <i r="2">
      <x v="5"/>
    </i>
    <i r="3">
      <x v="3"/>
    </i>
    <i r="3">
      <x v="4"/>
    </i>
    <i r="2">
      <x v="6"/>
    </i>
    <i r="3">
      <x v="4"/>
    </i>
    <i r="3">
      <x v="6"/>
    </i>
    <i r="2">
      <x v="7"/>
    </i>
    <i r="3">
      <x v="1"/>
    </i>
    <i r="3">
      <x v="4"/>
    </i>
    <i r="3">
      <x v="6"/>
    </i>
    <i r="2">
      <x v="8"/>
    </i>
    <i r="3">
      <x/>
    </i>
    <i r="3">
      <x v="1"/>
    </i>
    <i r="3">
      <x v="6"/>
    </i>
    <i r="2">
      <x v="9"/>
    </i>
    <i r="3">
      <x/>
    </i>
    <i r="3">
      <x v="4"/>
    </i>
    <i r="1">
      <x v="1"/>
    </i>
    <i r="2">
      <x/>
    </i>
    <i r="3">
      <x v="2"/>
    </i>
    <i r="3">
      <x v="4"/>
    </i>
    <i r="2">
      <x v="1"/>
    </i>
    <i r="3">
      <x v="5"/>
    </i>
    <i r="2">
      <x v="2"/>
    </i>
    <i r="3">
      <x v="4"/>
    </i>
    <i r="2">
      <x v="3"/>
    </i>
    <i r="3">
      <x v="3"/>
    </i>
    <i r="3">
      <x v="5"/>
    </i>
    <i r="3">
      <x v="7"/>
    </i>
    <i r="2">
      <x v="4"/>
    </i>
    <i r="3">
      <x v="2"/>
    </i>
    <i r="3">
      <x v="3"/>
    </i>
    <i r="2">
      <x v="5"/>
    </i>
    <i r="3">
      <x v="2"/>
    </i>
    <i r="3">
      <x v="4"/>
    </i>
    <i r="2">
      <x v="6"/>
    </i>
    <i r="3">
      <x v="4"/>
    </i>
    <i r="3">
      <x v="6"/>
    </i>
    <i r="2">
      <x v="7"/>
    </i>
    <i r="3">
      <x/>
    </i>
    <i r="3">
      <x v="4"/>
    </i>
    <i r="2">
      <x v="8"/>
    </i>
    <i r="3">
      <x v="3"/>
    </i>
    <i r="3">
      <x v="4"/>
    </i>
    <i r="3">
      <x v="5"/>
    </i>
    <i r="2">
      <x v="9"/>
    </i>
    <i r="3">
      <x v="5"/>
    </i>
    <i r="3">
      <x v="7"/>
    </i>
    <i r="1">
      <x v="2"/>
    </i>
    <i r="2">
      <x/>
    </i>
    <i r="3">
      <x v="2"/>
    </i>
    <i r="2">
      <x v="1"/>
    </i>
    <i r="3">
      <x v="4"/>
    </i>
    <i r="3">
      <x v="7"/>
    </i>
    <i r="2">
      <x v="2"/>
    </i>
    <i r="3">
      <x v="3"/>
    </i>
    <i r="3">
      <x v="4"/>
    </i>
    <i r="2">
      <x v="3"/>
    </i>
    <i r="3">
      <x/>
    </i>
    <i r="2">
      <x v="5"/>
    </i>
    <i r="3">
      <x/>
    </i>
    <i r="3">
      <x v="1"/>
    </i>
    <i r="3">
      <x v="4"/>
    </i>
    <i r="3">
      <x v="5"/>
    </i>
    <i r="3">
      <x v="7"/>
    </i>
    <i r="2">
      <x v="6"/>
    </i>
    <i r="3">
      <x v="5"/>
    </i>
    <i r="3">
      <x v="7"/>
    </i>
    <i r="2">
      <x v="7"/>
    </i>
    <i r="3">
      <x v="1"/>
    </i>
    <i r="3">
      <x v="2"/>
    </i>
    <i r="3">
      <x v="5"/>
    </i>
    <i r="2">
      <x v="8"/>
    </i>
    <i r="3">
      <x v="7"/>
    </i>
    <i r="2">
      <x v="9"/>
    </i>
    <i r="3">
      <x v="4"/>
    </i>
    <i r="1">
      <x v="3"/>
    </i>
    <i r="2">
      <x/>
    </i>
    <i r="3">
      <x v="1"/>
    </i>
    <i r="3">
      <x v="3"/>
    </i>
    <i r="3">
      <x v="4"/>
    </i>
    <i r="2">
      <x v="1"/>
    </i>
    <i r="3">
      <x/>
    </i>
    <i r="3">
      <x v="1"/>
    </i>
    <i r="3">
      <x v="2"/>
    </i>
    <i r="3">
      <x v="4"/>
    </i>
    <i r="2">
      <x v="2"/>
    </i>
    <i r="3">
      <x/>
    </i>
    <i r="3">
      <x v="1"/>
    </i>
    <i r="3">
      <x v="3"/>
    </i>
    <i r="3">
      <x v="4"/>
    </i>
    <i r="3">
      <x v="6"/>
    </i>
    <i r="3">
      <x v="7"/>
    </i>
    <i r="2">
      <x v="3"/>
    </i>
    <i r="3">
      <x/>
    </i>
    <i r="3">
      <x v="3"/>
    </i>
    <i r="3">
      <x v="4"/>
    </i>
    <i r="3">
      <x v="6"/>
    </i>
    <i r="3">
      <x v="7"/>
    </i>
    <i r="2">
      <x v="4"/>
    </i>
    <i r="3">
      <x/>
    </i>
    <i r="3">
      <x v="1"/>
    </i>
    <i r="3">
      <x v="2"/>
    </i>
    <i r="3">
      <x v="3"/>
    </i>
    <i r="3">
      <x v="4"/>
    </i>
    <i r="3">
      <x v="5"/>
    </i>
    <i r="3">
      <x v="7"/>
    </i>
    <i r="2">
      <x v="5"/>
    </i>
    <i r="3">
      <x/>
    </i>
    <i r="3">
      <x v="1"/>
    </i>
    <i r="3">
      <x v="4"/>
    </i>
    <i r="3">
      <x v="5"/>
    </i>
    <i r="2">
      <x v="6"/>
    </i>
    <i r="3">
      <x/>
    </i>
    <i r="3">
      <x v="2"/>
    </i>
    <i r="3">
      <x v="4"/>
    </i>
    <i r="3">
      <x v="5"/>
    </i>
    <i r="3">
      <x v="6"/>
    </i>
    <i r="2">
      <x v="7"/>
    </i>
    <i r="3">
      <x/>
    </i>
    <i r="3">
      <x v="1"/>
    </i>
    <i r="3">
      <x v="5"/>
    </i>
    <i r="2">
      <x v="8"/>
    </i>
    <i r="3">
      <x v="1"/>
    </i>
    <i r="3">
      <x v="4"/>
    </i>
    <i r="3">
      <x v="6"/>
    </i>
    <i r="2">
      <x v="9"/>
    </i>
    <i r="3">
      <x v="1"/>
    </i>
    <i r="3">
      <x v="4"/>
    </i>
    <i r="3">
      <x v="5"/>
    </i>
    <i r="3">
      <x v="7"/>
    </i>
    <i>
      <x v="2"/>
    </i>
    <i r="1">
      <x/>
    </i>
    <i r="2">
      <x v="1"/>
    </i>
    <i r="3">
      <x v="4"/>
    </i>
    <i r="2">
      <x v="2"/>
    </i>
    <i r="3">
      <x v="7"/>
    </i>
    <i r="2">
      <x v="4"/>
    </i>
    <i r="3">
      <x v="4"/>
    </i>
    <i r="2">
      <x v="5"/>
    </i>
    <i r="3">
      <x v="3"/>
    </i>
    <i r="2">
      <x v="6"/>
    </i>
    <i r="3">
      <x v="3"/>
    </i>
    <i r="3">
      <x v="4"/>
    </i>
    <i r="2">
      <x v="7"/>
    </i>
    <i r="3">
      <x v="1"/>
    </i>
    <i r="3">
      <x v="7"/>
    </i>
    <i r="2">
      <x v="8"/>
    </i>
    <i r="3">
      <x v="4"/>
    </i>
    <i r="3">
      <x v="5"/>
    </i>
    <i r="3">
      <x v="7"/>
    </i>
    <i r="2">
      <x v="9"/>
    </i>
    <i r="3">
      <x/>
    </i>
    <i r="3">
      <x v="1"/>
    </i>
    <i r="3">
      <x v="4"/>
    </i>
    <i r="3">
      <x v="6"/>
    </i>
    <i r="1">
      <x v="1"/>
    </i>
    <i r="2">
      <x/>
    </i>
    <i r="3">
      <x v="4"/>
    </i>
    <i r="2">
      <x v="1"/>
    </i>
    <i r="3">
      <x v="1"/>
    </i>
    <i r="2">
      <x v="2"/>
    </i>
    <i r="3">
      <x v="5"/>
    </i>
    <i r="3">
      <x v="6"/>
    </i>
    <i r="2">
      <x v="3"/>
    </i>
    <i r="3">
      <x v="4"/>
    </i>
    <i r="3">
      <x v="7"/>
    </i>
    <i r="2">
      <x v="4"/>
    </i>
    <i r="3">
      <x v="4"/>
    </i>
    <i r="3">
      <x v="7"/>
    </i>
    <i r="2">
      <x v="5"/>
    </i>
    <i r="3">
      <x v="3"/>
    </i>
    <i r="2">
      <x v="6"/>
    </i>
    <i r="3">
      <x v="3"/>
    </i>
    <i r="3">
      <x v="4"/>
    </i>
    <i r="2">
      <x v="7"/>
    </i>
    <i r="3">
      <x v="1"/>
    </i>
    <i r="3">
      <x v="5"/>
    </i>
    <i r="3">
      <x v="7"/>
    </i>
    <i r="2">
      <x v="8"/>
    </i>
    <i r="3">
      <x v="1"/>
    </i>
    <i r="3">
      <x v="5"/>
    </i>
    <i r="2">
      <x v="9"/>
    </i>
    <i r="3">
      <x/>
    </i>
    <i r="3">
      <x v="1"/>
    </i>
    <i r="1">
      <x v="2"/>
    </i>
    <i r="2">
      <x/>
    </i>
    <i r="3">
      <x v="1"/>
    </i>
    <i r="3">
      <x v="3"/>
    </i>
    <i r="3">
      <x v="4"/>
    </i>
    <i r="2">
      <x v="1"/>
    </i>
    <i r="3">
      <x v="4"/>
    </i>
    <i r="3">
      <x v="5"/>
    </i>
    <i r="2">
      <x v="2"/>
    </i>
    <i r="3">
      <x/>
    </i>
    <i r="3">
      <x v="1"/>
    </i>
    <i r="2">
      <x v="3"/>
    </i>
    <i r="3">
      <x v="3"/>
    </i>
    <i r="2">
      <x v="4"/>
    </i>
    <i r="3">
      <x v="4"/>
    </i>
    <i r="2">
      <x v="5"/>
    </i>
    <i r="3">
      <x v="1"/>
    </i>
    <i r="3">
      <x v="3"/>
    </i>
    <i r="3">
      <x v="4"/>
    </i>
    <i r="3">
      <x v="6"/>
    </i>
    <i r="2">
      <x v="6"/>
    </i>
    <i r="3">
      <x v="1"/>
    </i>
    <i r="3">
      <x v="3"/>
    </i>
    <i r="3">
      <x v="4"/>
    </i>
    <i r="3">
      <x v="5"/>
    </i>
    <i r="3">
      <x v="6"/>
    </i>
    <i r="2">
      <x v="7"/>
    </i>
    <i r="3">
      <x/>
    </i>
    <i r="3">
      <x v="4"/>
    </i>
    <i r="3">
      <x v="7"/>
    </i>
    <i r="2">
      <x v="8"/>
    </i>
    <i r="3">
      <x v="1"/>
    </i>
    <i r="3">
      <x v="3"/>
    </i>
    <i r="3">
      <x v="4"/>
    </i>
    <i r="2">
      <x v="9"/>
    </i>
    <i r="3">
      <x/>
    </i>
    <i r="3">
      <x v="4"/>
    </i>
    <i r="1">
      <x v="3"/>
    </i>
    <i r="2">
      <x/>
    </i>
    <i r="3">
      <x v="1"/>
    </i>
    <i r="3">
      <x v="3"/>
    </i>
    <i r="3">
      <x v="4"/>
    </i>
    <i r="3">
      <x v="5"/>
    </i>
    <i r="2">
      <x v="1"/>
    </i>
    <i r="3">
      <x v="2"/>
    </i>
    <i r="3">
      <x v="3"/>
    </i>
    <i r="3">
      <x v="4"/>
    </i>
    <i r="3">
      <x v="5"/>
    </i>
    <i r="3">
      <x v="6"/>
    </i>
    <i r="2">
      <x v="2"/>
    </i>
    <i r="3">
      <x/>
    </i>
    <i r="3">
      <x v="1"/>
    </i>
    <i r="3">
      <x v="3"/>
    </i>
    <i r="3">
      <x v="4"/>
    </i>
    <i r="3">
      <x v="5"/>
    </i>
    <i r="3">
      <x v="7"/>
    </i>
    <i r="2">
      <x v="3"/>
    </i>
    <i r="3">
      <x v="3"/>
    </i>
    <i r="3">
      <x v="4"/>
    </i>
    <i r="3">
      <x v="5"/>
    </i>
    <i r="3">
      <x v="7"/>
    </i>
    <i r="2">
      <x v="4"/>
    </i>
    <i r="3">
      <x v="3"/>
    </i>
    <i r="3">
      <x v="4"/>
    </i>
    <i r="2">
      <x v="5"/>
    </i>
    <i r="3">
      <x/>
    </i>
    <i r="3">
      <x v="1"/>
    </i>
    <i r="3">
      <x v="4"/>
    </i>
    <i r="3">
      <x v="5"/>
    </i>
    <i r="3">
      <x v="6"/>
    </i>
    <i r="2">
      <x v="6"/>
    </i>
    <i r="3">
      <x v="3"/>
    </i>
    <i r="2">
      <x v="7"/>
    </i>
    <i r="3">
      <x v="2"/>
    </i>
    <i r="3">
      <x v="3"/>
    </i>
    <i r="3">
      <x v="4"/>
    </i>
    <i r="3">
      <x v="7"/>
    </i>
    <i r="2">
      <x v="8"/>
    </i>
    <i r="3">
      <x v="1"/>
    </i>
    <i r="3">
      <x v="3"/>
    </i>
    <i r="3">
      <x v="5"/>
    </i>
    <i r="3">
      <x v="7"/>
    </i>
    <i r="2">
      <x v="9"/>
    </i>
    <i r="3">
      <x/>
    </i>
    <i r="3">
      <x v="1"/>
    </i>
    <i r="3">
      <x v="4"/>
    </i>
    <i>
      <x v="3"/>
    </i>
    <i r="1">
      <x/>
    </i>
    <i r="2">
      <x/>
    </i>
    <i r="3">
      <x/>
    </i>
    <i r="3">
      <x v="3"/>
    </i>
    <i r="3">
      <x v="7"/>
    </i>
    <i r="2">
      <x v="1"/>
    </i>
    <i r="3">
      <x v="3"/>
    </i>
    <i r="3">
      <x v="4"/>
    </i>
    <i r="2">
      <x v="2"/>
    </i>
    <i r="3">
      <x v="1"/>
    </i>
    <i r="3">
      <x v="6"/>
    </i>
    <i r="2">
      <x v="3"/>
    </i>
    <i r="3">
      <x/>
    </i>
    <i r="3">
      <x v="1"/>
    </i>
    <i r="2">
      <x v="4"/>
    </i>
    <i r="3">
      <x v="3"/>
    </i>
    <i r="2">
      <x v="5"/>
    </i>
    <i r="3">
      <x v="2"/>
    </i>
    <i r="2">
      <x v="6"/>
    </i>
    <i r="3">
      <x v="4"/>
    </i>
    <i r="3">
      <x v="5"/>
    </i>
    <i r="2">
      <x v="7"/>
    </i>
    <i r="3">
      <x v="2"/>
    </i>
    <i r="2">
      <x v="8"/>
    </i>
    <i r="3">
      <x v="3"/>
    </i>
    <i r="3">
      <x v="4"/>
    </i>
    <i r="3">
      <x v="5"/>
    </i>
    <i r="2">
      <x v="9"/>
    </i>
    <i r="3">
      <x/>
    </i>
    <i r="3">
      <x v="3"/>
    </i>
    <i r="1">
      <x v="1"/>
    </i>
    <i r="2">
      <x/>
    </i>
    <i r="3">
      <x v="4"/>
    </i>
    <i r="2">
      <x v="1"/>
    </i>
    <i r="3">
      <x v="1"/>
    </i>
    <i r="3">
      <x v="4"/>
    </i>
    <i r="3">
      <x v="7"/>
    </i>
    <i r="2">
      <x v="2"/>
    </i>
    <i r="3">
      <x/>
    </i>
    <i r="3">
      <x v="1"/>
    </i>
    <i r="3">
      <x v="3"/>
    </i>
    <i r="3">
      <x v="4"/>
    </i>
    <i r="2">
      <x v="3"/>
    </i>
    <i r="3">
      <x v="4"/>
    </i>
    <i r="3">
      <x v="5"/>
    </i>
    <i r="3">
      <x v="7"/>
    </i>
    <i r="2">
      <x v="4"/>
    </i>
    <i r="3">
      <x v="4"/>
    </i>
    <i r="3">
      <x v="7"/>
    </i>
    <i r="2">
      <x v="5"/>
    </i>
    <i r="3">
      <x/>
    </i>
    <i r="3">
      <x v="2"/>
    </i>
    <i r="3">
      <x v="4"/>
    </i>
    <i r="2">
      <x v="6"/>
    </i>
    <i r="3">
      <x/>
    </i>
    <i r="3">
      <x v="4"/>
    </i>
    <i r="3">
      <x v="5"/>
    </i>
    <i r="3">
      <x v="6"/>
    </i>
    <i r="2">
      <x v="7"/>
    </i>
    <i r="3">
      <x/>
    </i>
    <i r="3">
      <x v="1"/>
    </i>
    <i r="3">
      <x v="4"/>
    </i>
    <i r="3">
      <x v="5"/>
    </i>
    <i r="3">
      <x v="6"/>
    </i>
    <i r="3">
      <x v="7"/>
    </i>
    <i r="2">
      <x v="8"/>
    </i>
    <i r="3">
      <x/>
    </i>
    <i r="3">
      <x v="3"/>
    </i>
    <i r="3">
      <x v="4"/>
    </i>
    <i r="2">
      <x v="9"/>
    </i>
    <i r="3">
      <x v="2"/>
    </i>
    <i r="3">
      <x v="7"/>
    </i>
    <i r="1">
      <x v="2"/>
    </i>
    <i r="2">
      <x/>
    </i>
    <i r="3">
      <x/>
    </i>
    <i r="3">
      <x v="1"/>
    </i>
    <i r="3">
      <x v="7"/>
    </i>
    <i r="2">
      <x v="1"/>
    </i>
    <i r="3">
      <x v="4"/>
    </i>
    <i r="3">
      <x v="7"/>
    </i>
    <i r="2">
      <x v="2"/>
    </i>
    <i r="3">
      <x v="3"/>
    </i>
    <i r="3">
      <x v="4"/>
    </i>
    <i r="2">
      <x v="3"/>
    </i>
    <i r="3">
      <x v="4"/>
    </i>
    <i r="2">
      <x v="4"/>
    </i>
    <i r="3">
      <x v="1"/>
    </i>
    <i r="3">
      <x v="4"/>
    </i>
    <i r="2">
      <x v="5"/>
    </i>
    <i r="3">
      <x/>
    </i>
    <i r="2">
      <x v="6"/>
    </i>
    <i r="3">
      <x v="3"/>
    </i>
    <i r="3">
      <x v="6"/>
    </i>
    <i r="2">
      <x v="8"/>
    </i>
    <i r="3">
      <x v="4"/>
    </i>
    <i r="3">
      <x v="5"/>
    </i>
    <i r="2">
      <x v="9"/>
    </i>
    <i r="3">
      <x v="4"/>
    </i>
    <i r="3">
      <x v="5"/>
    </i>
    <i r="3">
      <x v="7"/>
    </i>
    <i r="1">
      <x v="3"/>
    </i>
    <i r="2">
      <x/>
    </i>
    <i r="3">
      <x v="2"/>
    </i>
    <i r="3">
      <x v="3"/>
    </i>
    <i r="3">
      <x v="4"/>
    </i>
    <i r="3">
      <x v="5"/>
    </i>
    <i r="3">
      <x v="7"/>
    </i>
    <i r="2">
      <x v="1"/>
    </i>
    <i r="3">
      <x/>
    </i>
    <i r="3">
      <x v="2"/>
    </i>
    <i r="3">
      <x v="3"/>
    </i>
    <i r="3">
      <x v="4"/>
    </i>
    <i r="3">
      <x v="6"/>
    </i>
    <i r="2">
      <x v="2"/>
    </i>
    <i r="3">
      <x/>
    </i>
    <i r="3">
      <x v="1"/>
    </i>
    <i r="3">
      <x v="2"/>
    </i>
    <i r="3">
      <x v="3"/>
    </i>
    <i r="3">
      <x v="4"/>
    </i>
    <i r="2">
      <x v="3"/>
    </i>
    <i r="3">
      <x v="3"/>
    </i>
    <i r="3">
      <x v="4"/>
    </i>
    <i r="3">
      <x v="5"/>
    </i>
    <i r="3">
      <x v="6"/>
    </i>
    <i r="2">
      <x v="4"/>
    </i>
    <i r="3">
      <x/>
    </i>
    <i r="3">
      <x v="1"/>
    </i>
    <i r="3">
      <x v="2"/>
    </i>
    <i r="3">
      <x v="3"/>
    </i>
    <i r="3">
      <x v="4"/>
    </i>
    <i r="3">
      <x v="5"/>
    </i>
    <i r="3">
      <x v="7"/>
    </i>
    <i r="2">
      <x v="5"/>
    </i>
    <i r="3">
      <x/>
    </i>
    <i r="3">
      <x v="3"/>
    </i>
    <i r="3">
      <x v="4"/>
    </i>
    <i r="3">
      <x v="5"/>
    </i>
    <i r="2">
      <x v="6"/>
    </i>
    <i r="3">
      <x/>
    </i>
    <i r="3">
      <x v="2"/>
    </i>
    <i r="3">
      <x v="4"/>
    </i>
    <i r="3">
      <x v="5"/>
    </i>
    <i r="3">
      <x v="7"/>
    </i>
    <i r="2">
      <x v="7"/>
    </i>
    <i r="3">
      <x/>
    </i>
    <i r="3">
      <x v="3"/>
    </i>
    <i r="3">
      <x v="4"/>
    </i>
    <i r="3">
      <x v="5"/>
    </i>
    <i r="2">
      <x v="8"/>
    </i>
    <i r="3">
      <x v="1"/>
    </i>
    <i r="3">
      <x v="4"/>
    </i>
    <i r="3">
      <x v="5"/>
    </i>
    <i r="3">
      <x v="7"/>
    </i>
    <i r="2">
      <x v="9"/>
    </i>
    <i r="3">
      <x/>
    </i>
    <i r="3">
      <x v="2"/>
    </i>
    <i r="3">
      <x v="3"/>
    </i>
    <i r="3">
      <x v="4"/>
    </i>
    <i r="3">
      <x v="5"/>
    </i>
    <i r="3">
      <x v="6"/>
    </i>
    <i t="grand">
      <x/>
    </i>
  </rowItems>
  <colItems count="1">
    <i/>
  </colItems>
  <dataFields count="1">
    <dataField name="Count of Inci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ack_Type1" xr10:uid="{ED5177DF-C658-4CD0-B00F-EF8133EF565A}" sourceName="Attack_Type">
  <pivotTables>
    <pivotTable tabId="10" name="PivotTable1"/>
  </pivotTables>
  <data>
    <tabular pivotCacheId="1579870363">
      <items count="8">
        <i x="4" s="1"/>
        <i x="0" s="1"/>
        <i x="6" s="1"/>
        <i x="2" s="1"/>
        <i x="1" s="1"/>
        <i x="5" s="1"/>
        <i x="3"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_Country1" xr10:uid="{F3944ACC-ECC3-4B8E-B7B3-01B7B23EF24D}" sourceName="Source_Country">
  <pivotTables>
    <pivotTable tabId="10" name="PivotTable4"/>
  </pivotTables>
  <data>
    <tabular pivotCacheId="1579870363">
      <items count="10">
        <i x="8" s="1"/>
        <i x="2" s="1"/>
        <i x="9" s="1"/>
        <i x="7" s="1"/>
        <i x="0" s="1"/>
        <i x="3" s="1"/>
        <i x="1" s="1"/>
        <i x="6"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ack_Type" xr10:uid="{B703A1A0-8433-4450-BD18-6F4E3AB0EDE8}" sourceName="Attack_Type">
  <pivotTables>
    <pivotTable tabId="23" name="PivotTable13"/>
    <pivotTable tabId="23" name="PivotTable12"/>
    <pivotTable tabId="23" name="PivotTable1"/>
    <pivotTable tabId="23" name="PivotTable2"/>
    <pivotTable tabId="23" name="PivotTable3"/>
    <pivotTable tabId="23" name="PivotTable4"/>
  </pivotTables>
  <data>
    <tabular pivotCacheId="1656098261">
      <items count="8">
        <i x="4" s="1"/>
        <i x="0" s="1"/>
        <i x="6" s="1"/>
        <i x="2" s="1"/>
        <i x="1" s="1"/>
        <i x="5" s="1"/>
        <i x="3"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E664FF0F-6A49-48FD-9086-7BF4410056A0}" sourceName="Severity">
  <pivotTables>
    <pivotTable tabId="23" name="PivotTable13"/>
    <pivotTable tabId="23" name="PivotTable12"/>
    <pivotTable tabId="23" name="PivotTable1"/>
    <pivotTable tabId="23" name="PivotTable2"/>
    <pivotTable tabId="23" name="PivotTable3"/>
    <pivotTable tabId="23" name="PivotTable4"/>
  </pivotTables>
  <data>
    <tabular pivotCacheId="1656098261">
      <items count="4">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_Country" xr10:uid="{C19D1DD4-029F-42B5-BFD3-8F27F8537DDD}" sourceName="Source_Country">
  <pivotTables>
    <pivotTable tabId="23" name="PivotTable13"/>
    <pivotTable tabId="23" name="PivotTable1"/>
    <pivotTable tabId="23" name="PivotTable12"/>
    <pivotTable tabId="23" name="PivotTable2"/>
    <pivotTable tabId="23" name="PivotTable3"/>
    <pivotTable tabId="23" name="PivotTable4"/>
  </pivotTables>
  <data>
    <tabular pivotCacheId="1656098261">
      <items count="10">
        <i x="8" s="1"/>
        <i x="2" s="1"/>
        <i x="9" s="1"/>
        <i x="7" s="1"/>
        <i x="0" s="1"/>
        <i x="3" s="1"/>
        <i x="1" s="1"/>
        <i x="6" s="1"/>
        <i x="5"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D90DF3F-A9D5-438B-8D8A-63BE82D3B476}" sourceName="Status">
  <pivotTables>
    <pivotTable tabId="23" name="PivotTable13"/>
    <pivotTable tabId="23" name="PivotTable12"/>
    <pivotTable tabId="23" name="PivotTable1"/>
    <pivotTable tabId="23" name="PivotTable2"/>
    <pivotTable tabId="23" name="PivotTable3"/>
    <pivotTable tabId="23" name="PivotTable4"/>
  </pivotTables>
  <data>
    <tabular pivotCacheId="1656098261">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ack_Type 3" xr10:uid="{8C811F2B-9AE2-4C92-A07E-63F7519D1496}" cache="Slicer_Attack_Type" caption="Attack_Type" columnCount="2" style="SlicerStyleLight5" rowHeight="234950"/>
  <slicer name="Severity 2" xr10:uid="{FD2C7390-CA44-4811-9B9F-2A685ED2EF3C}" cache="Slicer_Severity" caption="Severity" columnCount="2" style="SlicerStyleLight5" rowHeight="234950"/>
  <slicer name="Source_Country 2" xr10:uid="{6699D424-7B82-4514-BCAA-9F11E0CDBFD8}" cache="Slicer_Source_Country" caption="Source_Country" columnCount="2" style="SlicerStyleLight5" rowHeight="234950"/>
  <slicer name="Status 1" xr10:uid="{ED50AA8C-D4DE-4193-A067-399CEA376599}" cache="Slicer_Status" caption="Status" columnCount="2"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ack_Type" xr10:uid="{990F718F-5B06-46F7-A95D-4A4832C12185}" cache="Slicer_Attack_Type1" caption="Attack_Type" style="SlicerStyleLight5" rowHeight="234950"/>
  <slicer name="Source_Country" xr10:uid="{7A1A6A02-321E-47FD-91EC-C10E5881C759}" cache="Slicer_Source_Country1" caption="Source_Country" style="SlicerStyleLight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ttack_Type 1" xr10:uid="{FD561F90-2EE8-45A7-BD00-BED351E5ED9E}" cache="Slicer_Attack_Type" caption="Attack_Type" rowHeight="234950"/>
  <slicer name="Severity" xr10:uid="{EA7A870E-81DE-41D2-999D-3C0083BB2E1B}" cache="Slicer_Severity" caption="Severity" rowHeight="234950"/>
  <slicer name="Source_Country 1" xr10:uid="{F50B3130-1979-4F87-9FA6-4E552A59E7B3}" cache="Slicer_Source_Country" caption="Source_Country" rowHeight="234950"/>
  <slicer name="Status" xr10:uid="{8B5E46F5-E979-4518-A91A-3D584B09B0FE}" cache="Slicer_Status" caption="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199B77-E1ED-444F-8D66-238AE96B0BC3}" name="Table2" displayName="Table2" ref="A3:Q126" totalsRowShown="0">
  <autoFilter ref="A3:Q126" xr:uid="{6B199B77-E1ED-444F-8D66-238AE96B0BC3}"/>
  <tableColumns count="17">
    <tableColumn id="1" xr3:uid="{B4E20544-9868-41A6-8A4A-76790316A330}" name="Incident_ID"/>
    <tableColumn id="2" xr3:uid="{64498DED-B3E9-4A02-90E4-F0210D8DD2C5}" name="Timestamp" dataDxfId="2"/>
    <tableColumn id="3" xr3:uid="{22AF8CCB-73EE-4C75-AB0E-348C3D6C966F}" name="Month"/>
    <tableColumn id="4" xr3:uid="{B93DBD62-331A-4377-AD0F-F9A3868CAE7B}" name="Year"/>
    <tableColumn id="5" xr3:uid="{D19FE6F5-7664-445C-B4E1-E43ABF1598A2}" name="Attack_Type"/>
    <tableColumn id="6" xr3:uid="{648E8236-2436-4533-989D-F95484B64BD8}" name="Severity"/>
    <tableColumn id="7" xr3:uid="{29999C5C-CD80-48F5-BC75-318645B258D6}" name="Source_Channel"/>
    <tableColumn id="8" xr3:uid="{E8BD7E76-0AC7-45DF-A3DE-56EEA3618466}" name="Source_Country"/>
    <tableColumn id="9" xr3:uid="{027B44B4-4354-404B-BCA9-310AC31DE563}" name="Target_Asset"/>
    <tableColumn id="10" xr3:uid="{6024C04B-0509-4F82-A2BA-E6FDC3C54989}" name="Status"/>
    <tableColumn id="11" xr3:uid="{6FE66382-2463-48AD-BEF7-AB236D518580}" name="Response_Time_Min"/>
    <tableColumn id="12" xr3:uid="{B45277B4-1F16-43A4-87F4-1298D8F70B22}" name="Financial_Impact_USD"/>
    <tableColumn id="13" xr3:uid="{B994943C-74FC-44DF-B181-5624260B664B}" name="Affected_Users"/>
    <tableColumn id="14" xr3:uid="{C16AE3E9-C2B5-4B40-B2F6-235934B17528}" name="Phishing_Flag"/>
    <tableColumn id="15" xr3:uid="{7A5B9C15-98FB-49AA-8424-EC184B0B9A70}" name="Critical_Flag"/>
    <tableColumn id="16" xr3:uid="{0756934E-540D-4057-907D-63F704F62E4C}" name="Data_Type"/>
    <tableColumn id="17" xr3:uid="{B8A8F571-4CCF-424D-8521-03FAF528B425}" name="Visible_Flag"/>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BF1D54-3F83-4429-8BFE-84AB4B73D83C}" name="tblIncidents" displayName="tblIncidents" ref="A1:Q501" totalsRowShown="0" headerRowDxfId="1">
  <autoFilter ref="A1:Q501" xr:uid="{13BF1D54-3F83-4429-8BFE-84AB4B73D83C}"/>
  <tableColumns count="17">
    <tableColumn id="1" xr3:uid="{7405BEA1-31BA-45AD-8D20-369A1096E02B}" name="Incident_ID"/>
    <tableColumn id="2" xr3:uid="{201D8A5D-AFBE-45EC-82D8-A553546C6F96}" name="Timestamp" dataDxfId="0"/>
    <tableColumn id="3" xr3:uid="{4811FBC8-31F6-49A6-820D-C24654C20BC9}" name="Month"/>
    <tableColumn id="4" xr3:uid="{F0060D6A-B051-4D71-AA1E-6DF25C653390}" name="Year"/>
    <tableColumn id="5" xr3:uid="{DC22632D-D980-46E9-BE37-D2B8C5714C75}" name="Attack_Type"/>
    <tableColumn id="6" xr3:uid="{66CDA0F3-9F13-4D5B-9F9D-D4601AAAAE86}" name="Severity"/>
    <tableColumn id="7" xr3:uid="{6B1C041B-ED8B-405B-8344-05A6EA2BD6DB}" name="Source_Channel"/>
    <tableColumn id="8" xr3:uid="{79896F35-5397-4407-BB59-E2F51C892934}" name="Source_Country"/>
    <tableColumn id="9" xr3:uid="{DA73C4EB-C647-470F-A97F-5BC3AF41C4FF}" name="Target_Asset"/>
    <tableColumn id="10" xr3:uid="{69677F1E-E499-4D7A-8D14-8C8273185B64}" name="Status"/>
    <tableColumn id="11" xr3:uid="{309AE202-36EA-4F5F-86C4-DC5FE1E5CECE}" name="Response_Time_Min"/>
    <tableColumn id="12" xr3:uid="{397C3B60-0DCB-485A-8F95-1B67F4BBE0AF}" name="Financial_Impact_USD"/>
    <tableColumn id="13" xr3:uid="{0039572B-97A1-4960-9CEE-7251D990261D}" name="Affected_Users"/>
    <tableColumn id="14" xr3:uid="{71C8C876-F2D1-4C38-BB1D-BE6F0A16765F}" name="Phishing_Flag"/>
    <tableColumn id="15" xr3:uid="{5264B377-99BB-43D8-9FBD-DD5EDC28BF71}" name="Critical_Flag"/>
    <tableColumn id="16" xr3:uid="{F9AC2A54-51B7-4350-938E-CCB6D123ED21}" name="Data_Type"/>
    <tableColumn id="17" xr3:uid="{DA00A767-0BA6-4DA0-8B9A-5074B11AC79E}" name="Visible_Flag">
      <calculatedColumnFormula>SUBTOTAL(103,A2)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5">
    <wetp:webextensionref xmlns:r="http://schemas.openxmlformats.org/officeDocument/2006/relationships" r:id="rId1"/>
  </wetp:taskpane>
  <wetp:taskpane dockstate="right" visibility="0" width="525" row="6">
    <wetp:webextensionref xmlns:r="http://schemas.openxmlformats.org/officeDocument/2006/relationships" r:id="rId2"/>
  </wetp:taskpane>
  <wetp:taskpane dockstate="right" visibility="0" width="525" row="7">
    <wetp:webextensionref xmlns:r="http://schemas.openxmlformats.org/officeDocument/2006/relationships" r:id="rId3"/>
  </wetp:taskpane>
</wetp:taskpanes>
</file>

<file path=xl/webextensions/webextension1.xml><?xml version="1.0" encoding="utf-8"?>
<we:webextension xmlns:we="http://schemas.microsoft.com/office/webextensions/webextension/2010/11" id="{2AEA9806-18A6-45D0-9B7B-45B19E83AA75}">
  <we:reference id="wa200008989" version="1.0.0.4" store="en-GB" storeType="OMEX"/>
  <we:alternateReferences>
    <we:reference id="wa200008989" version="1.0.0.4" store="WA200008989" storeType="OMEX"/>
  </we:alternateReferences>
  <we:properties>
    <we:property name="Office.ForceRefreshCustomFunctionsCache" value="true"/>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_xldudf_COREGPT</we:customFunctionIds>
        <we:customFunctionIds>_xldudf_COREGPT_TRANSLATE</we:customFunctionIds>
        <we:customFunctionIds>_xldudf_COREGPT_EXTRACT</we:customFunctionIds>
        <we:customFunctionIds>_xldudf_COREGPT_FORMAT</we:customFunctionIds>
        <we:customFunctionIds>_xldudf_COREGPT_SUMMARIZE</we:customFunctionIds>
        <we:customFunctionIds>_xldudf_COREGPT_CLASSIFY</we:customFunctionIds>
      </we:customFunctionIdList>
    </a:ext>
  </we:extLst>
</we:webextension>
</file>

<file path=xl/webextensions/webextension2.xml><?xml version="1.0" encoding="utf-8"?>
<we:webextension xmlns:we="http://schemas.microsoft.com/office/webextensions/webextension/2010/11" id="{1E7750B3-2ECF-4FA5-8818-35EFF8AF648D}">
  <we:reference id="wa200010215" version="2.0.0.1" store="en-GB" storeType="OMEX"/>
  <we:alternateReferences>
    <we:reference id="wa200010215" version="2.0.0.1" store="WA200010215"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438510F8-3073-47A4-9A9D-473C09E08F8E}">
  <we:reference id="wa200009404" version="1.0.0.8" store="en-GB" storeType="OMEX"/>
  <we:alternateReferences>
    <we:reference id="wa200009404" version="1.0.0.8" store="WA200009404" storeType="OMEX"/>
  </we:alternateReferences>
  <we:properties>
    <we:property name="claude.fileId" value="&quot;1d0b5866-abb9-4bed-a6e2-c4dcf07eb41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pivotTable" Target="../pivotTables/pivotTable10.xml"/><Relationship Id="rId7" Type="http://schemas.openxmlformats.org/officeDocument/2006/relationships/printerSettings" Target="../printerSettings/printerSettings1.bin"/><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microsoft.com/office/2007/relationships/slicer" Target="../slicers/slicer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drawing" Target="../drawings/drawing6.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9.xml.rels><?xml version="1.0" encoding="UTF-8" standalone="yes"?>
<Relationships xmlns="http://schemas.openxmlformats.org/package/2006/relationships"><Relationship Id="rId8" Type="http://schemas.microsoft.com/office/2007/relationships/slicer" Target="../slicers/slicer3.xml"/><Relationship Id="rId3" Type="http://schemas.openxmlformats.org/officeDocument/2006/relationships/pivotTable" Target="../pivotTables/pivotTable21.xml"/><Relationship Id="rId7" Type="http://schemas.openxmlformats.org/officeDocument/2006/relationships/drawing" Target="../drawings/drawing7.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97ACF-7390-49D4-8D3E-E2634FD2E09B}">
  <dimension ref="A1:K26"/>
  <sheetViews>
    <sheetView zoomScaleNormal="100" workbookViewId="0">
      <selection sqref="A1:B10"/>
    </sheetView>
  </sheetViews>
  <sheetFormatPr defaultRowHeight="14.4" x14ac:dyDescent="0.3"/>
  <cols>
    <col min="1" max="1" width="12.5546875" bestFit="1" customWidth="1"/>
    <col min="2" max="2" width="18.6640625" bestFit="1" customWidth="1"/>
    <col min="4" max="4" width="12.33203125" bestFit="1" customWidth="1"/>
    <col min="5" max="5" width="18.33203125" bestFit="1" customWidth="1"/>
    <col min="7" max="7" width="12.33203125" bestFit="1" customWidth="1"/>
    <col min="8" max="8" width="6.44140625" bestFit="1" customWidth="1"/>
    <col min="9" max="9" width="3.6640625" bestFit="1" customWidth="1"/>
    <col min="10" max="10" width="15.21875" bestFit="1" customWidth="1"/>
    <col min="11" max="11" width="18.77734375" bestFit="1" customWidth="1"/>
    <col min="12" max="12" width="19.33203125" bestFit="1" customWidth="1"/>
    <col min="13" max="13" width="17.21875" bestFit="1" customWidth="1"/>
  </cols>
  <sheetData>
    <row r="1" spans="1:11" x14ac:dyDescent="0.3">
      <c r="A1" t="s">
        <v>577</v>
      </c>
      <c r="B1" t="s">
        <v>578</v>
      </c>
      <c r="D1" t="s">
        <v>577</v>
      </c>
      <c r="E1" t="s">
        <v>578</v>
      </c>
    </row>
    <row r="2" spans="1:11" x14ac:dyDescent="0.3">
      <c r="A2" s="4" t="s">
        <v>55</v>
      </c>
      <c r="B2">
        <v>56</v>
      </c>
      <c r="D2" s="4" t="s">
        <v>52</v>
      </c>
      <c r="E2">
        <v>40</v>
      </c>
      <c r="J2" t="s">
        <v>578</v>
      </c>
    </row>
    <row r="3" spans="1:11" x14ac:dyDescent="0.3">
      <c r="A3" s="4" t="s">
        <v>18</v>
      </c>
      <c r="B3">
        <v>54</v>
      </c>
      <c r="D3" s="4" t="s">
        <v>72</v>
      </c>
      <c r="E3">
        <v>123</v>
      </c>
      <c r="J3">
        <v>500</v>
      </c>
    </row>
    <row r="4" spans="1:11" x14ac:dyDescent="0.3">
      <c r="A4" s="4" t="s">
        <v>70</v>
      </c>
      <c r="B4">
        <v>24</v>
      </c>
      <c r="D4" s="4" t="s">
        <v>45</v>
      </c>
      <c r="E4">
        <v>137</v>
      </c>
      <c r="G4" t="s">
        <v>577</v>
      </c>
    </row>
    <row r="5" spans="1:11" x14ac:dyDescent="0.3">
      <c r="A5" s="4" t="s">
        <v>35</v>
      </c>
      <c r="B5">
        <v>78</v>
      </c>
      <c r="D5" s="4" t="s">
        <v>19</v>
      </c>
      <c r="E5">
        <v>200</v>
      </c>
      <c r="G5" s="4" t="s">
        <v>17</v>
      </c>
    </row>
    <row r="6" spans="1:11" x14ac:dyDescent="0.3">
      <c r="A6" s="4" t="s">
        <v>27</v>
      </c>
      <c r="B6">
        <v>145</v>
      </c>
      <c r="D6" s="4" t="s">
        <v>579</v>
      </c>
      <c r="E6">
        <v>500</v>
      </c>
      <c r="G6" s="4" t="s">
        <v>120</v>
      </c>
      <c r="J6" t="s">
        <v>584</v>
      </c>
      <c r="K6" t="s">
        <v>585</v>
      </c>
    </row>
    <row r="7" spans="1:11" x14ac:dyDescent="0.3">
      <c r="A7" s="4" t="s">
        <v>61</v>
      </c>
      <c r="B7">
        <v>63</v>
      </c>
      <c r="G7" s="4" t="s">
        <v>155</v>
      </c>
      <c r="J7">
        <v>500</v>
      </c>
      <c r="K7">
        <v>500</v>
      </c>
    </row>
    <row r="8" spans="1:11" x14ac:dyDescent="0.3">
      <c r="A8" s="4" t="s">
        <v>44</v>
      </c>
      <c r="B8">
        <v>31</v>
      </c>
      <c r="G8" s="4" t="s">
        <v>196</v>
      </c>
    </row>
    <row r="9" spans="1:11" x14ac:dyDescent="0.3">
      <c r="A9" s="4" t="s">
        <v>103</v>
      </c>
      <c r="B9">
        <v>49</v>
      </c>
      <c r="G9" s="4" t="s">
        <v>244</v>
      </c>
    </row>
    <row r="10" spans="1:11" x14ac:dyDescent="0.3">
      <c r="A10" s="4" t="s">
        <v>579</v>
      </c>
      <c r="B10">
        <v>500</v>
      </c>
      <c r="G10" s="4" t="s">
        <v>281</v>
      </c>
    </row>
    <row r="11" spans="1:11" x14ac:dyDescent="0.3">
      <c r="G11" s="4" t="s">
        <v>325</v>
      </c>
    </row>
    <row r="12" spans="1:11" x14ac:dyDescent="0.3">
      <c r="G12" s="4" t="s">
        <v>365</v>
      </c>
    </row>
    <row r="13" spans="1:11" x14ac:dyDescent="0.3">
      <c r="A13" s="6" t="s">
        <v>577</v>
      </c>
      <c r="B13" t="s">
        <v>578</v>
      </c>
      <c r="D13" t="s">
        <v>577</v>
      </c>
      <c r="E13" t="s">
        <v>578</v>
      </c>
      <c r="G13" s="4" t="s">
        <v>405</v>
      </c>
    </row>
    <row r="14" spans="1:11" x14ac:dyDescent="0.3">
      <c r="A14" s="4" t="s">
        <v>17</v>
      </c>
      <c r="B14">
        <v>54</v>
      </c>
      <c r="D14" s="4" t="s">
        <v>81</v>
      </c>
      <c r="E14">
        <v>51</v>
      </c>
      <c r="G14" s="4" t="s">
        <v>445</v>
      </c>
    </row>
    <row r="15" spans="1:11" x14ac:dyDescent="0.3">
      <c r="A15" s="4" t="s">
        <v>120</v>
      </c>
      <c r="B15">
        <v>34</v>
      </c>
      <c r="D15" s="4" t="s">
        <v>37</v>
      </c>
      <c r="E15">
        <v>48</v>
      </c>
      <c r="G15" s="4" t="s">
        <v>486</v>
      </c>
    </row>
    <row r="16" spans="1:11" x14ac:dyDescent="0.3">
      <c r="A16" s="4" t="s">
        <v>155</v>
      </c>
      <c r="B16">
        <v>40</v>
      </c>
      <c r="D16" s="4" t="s">
        <v>98</v>
      </c>
      <c r="E16">
        <v>48</v>
      </c>
      <c r="G16" s="4" t="s">
        <v>527</v>
      </c>
    </row>
    <row r="17" spans="1:7" x14ac:dyDescent="0.3">
      <c r="A17" s="4" t="s">
        <v>196</v>
      </c>
      <c r="B17">
        <v>47</v>
      </c>
      <c r="D17" s="4" t="s">
        <v>79</v>
      </c>
      <c r="E17">
        <v>49</v>
      </c>
      <c r="G17" s="4" t="s">
        <v>579</v>
      </c>
    </row>
    <row r="18" spans="1:7" x14ac:dyDescent="0.3">
      <c r="A18" s="4" t="s">
        <v>244</v>
      </c>
      <c r="B18">
        <v>36</v>
      </c>
      <c r="D18" s="4" t="s">
        <v>21</v>
      </c>
      <c r="E18">
        <v>51</v>
      </c>
    </row>
    <row r="19" spans="1:7" x14ac:dyDescent="0.3">
      <c r="A19" s="4" t="s">
        <v>281</v>
      </c>
      <c r="B19">
        <v>43</v>
      </c>
      <c r="D19" s="4" t="s">
        <v>47</v>
      </c>
      <c r="E19">
        <v>47</v>
      </c>
    </row>
    <row r="20" spans="1:7" x14ac:dyDescent="0.3">
      <c r="A20" s="4" t="s">
        <v>325</v>
      </c>
      <c r="B20">
        <v>39</v>
      </c>
      <c r="D20" s="4" t="s">
        <v>29</v>
      </c>
      <c r="E20">
        <v>52</v>
      </c>
    </row>
    <row r="21" spans="1:7" x14ac:dyDescent="0.3">
      <c r="A21" s="4" t="s">
        <v>365</v>
      </c>
      <c r="B21">
        <v>39</v>
      </c>
      <c r="D21" s="4" t="s">
        <v>68</v>
      </c>
      <c r="E21">
        <v>43</v>
      </c>
    </row>
    <row r="22" spans="1:7" x14ac:dyDescent="0.3">
      <c r="A22" s="4" t="s">
        <v>405</v>
      </c>
      <c r="B22">
        <v>39</v>
      </c>
      <c r="D22" s="4" t="s">
        <v>63</v>
      </c>
      <c r="E22">
        <v>54</v>
      </c>
    </row>
    <row r="23" spans="1:7" x14ac:dyDescent="0.3">
      <c r="A23" s="4" t="s">
        <v>445</v>
      </c>
      <c r="B23">
        <v>40</v>
      </c>
      <c r="D23" s="4" t="s">
        <v>57</v>
      </c>
      <c r="E23">
        <v>57</v>
      </c>
    </row>
    <row r="24" spans="1:7" x14ac:dyDescent="0.3">
      <c r="A24" s="4" t="s">
        <v>486</v>
      </c>
      <c r="B24">
        <v>40</v>
      </c>
      <c r="D24" s="4" t="s">
        <v>579</v>
      </c>
      <c r="E24">
        <v>500</v>
      </c>
    </row>
    <row r="25" spans="1:7" x14ac:dyDescent="0.3">
      <c r="A25" s="4" t="s">
        <v>527</v>
      </c>
      <c r="B25">
        <v>49</v>
      </c>
    </row>
    <row r="26" spans="1:7" x14ac:dyDescent="0.3">
      <c r="A26" s="4" t="s">
        <v>579</v>
      </c>
      <c r="B26">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4BDE5-58DD-48BB-8EC8-865BFB671F03}">
  <dimension ref="A1"/>
  <sheetViews>
    <sheetView showGridLines="0" tabSelected="1" zoomScaleNormal="100" workbookViewId="0"/>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47216-ED3B-4BCE-A0BD-136ED0F9DFF7}">
  <dimension ref="A1"/>
  <sheetViews>
    <sheetView showGridLines="0" zoomScale="89" zoomScaleNormal="100"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5CCE0-8327-4620-ACE8-AB3AD59387DB}">
  <dimension ref="A1"/>
  <sheetViews>
    <sheetView showGridLines="0" zoomScaleNormal="100" workbookViewId="0"/>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DA625-DE48-4006-A96A-A91E90DBB852}">
  <dimension ref="A1"/>
  <sheetViews>
    <sheetView showGridLines="0" zoomScale="99"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82EE4-FFEA-462C-99F6-DB0D49ECAB9D}">
  <dimension ref="A3:L47"/>
  <sheetViews>
    <sheetView zoomScale="57" workbookViewId="0">
      <selection activeCell="E48" sqref="E48"/>
    </sheetView>
  </sheetViews>
  <sheetFormatPr defaultRowHeight="14.4" x14ac:dyDescent="0.3"/>
  <cols>
    <col min="1" max="1" width="16.44140625" bestFit="1" customWidth="1"/>
    <col min="2" max="2" width="20.77734375" bestFit="1" customWidth="1"/>
    <col min="4" max="4" width="13.109375" bestFit="1" customWidth="1"/>
    <col min="5" max="5" width="16.44140625" bestFit="1" customWidth="1"/>
  </cols>
  <sheetData>
    <row r="3" spans="1:2" x14ac:dyDescent="0.3">
      <c r="A3" s="6" t="s">
        <v>577</v>
      </c>
      <c r="B3" t="s">
        <v>578</v>
      </c>
    </row>
    <row r="4" spans="1:2" x14ac:dyDescent="0.3">
      <c r="A4" s="4" t="s">
        <v>55</v>
      </c>
      <c r="B4">
        <v>56</v>
      </c>
    </row>
    <row r="5" spans="1:2" x14ac:dyDescent="0.3">
      <c r="A5" s="4" t="s">
        <v>18</v>
      </c>
      <c r="B5">
        <v>54</v>
      </c>
    </row>
    <row r="6" spans="1:2" x14ac:dyDescent="0.3">
      <c r="A6" s="4" t="s">
        <v>70</v>
      </c>
      <c r="B6">
        <v>24</v>
      </c>
    </row>
    <row r="7" spans="1:2" x14ac:dyDescent="0.3">
      <c r="A7" s="4" t="s">
        <v>35</v>
      </c>
      <c r="B7">
        <v>78</v>
      </c>
    </row>
    <row r="8" spans="1:2" x14ac:dyDescent="0.3">
      <c r="A8" s="4" t="s">
        <v>27</v>
      </c>
      <c r="B8">
        <v>145</v>
      </c>
    </row>
    <row r="9" spans="1:2" x14ac:dyDescent="0.3">
      <c r="A9" s="4" t="s">
        <v>61</v>
      </c>
      <c r="B9">
        <v>63</v>
      </c>
    </row>
    <row r="10" spans="1:2" x14ac:dyDescent="0.3">
      <c r="A10" s="4" t="s">
        <v>44</v>
      </c>
      <c r="B10">
        <v>31</v>
      </c>
    </row>
    <row r="11" spans="1:2" x14ac:dyDescent="0.3">
      <c r="A11" s="4" t="s">
        <v>103</v>
      </c>
      <c r="B11">
        <v>49</v>
      </c>
    </row>
    <row r="12" spans="1:2" x14ac:dyDescent="0.3">
      <c r="A12" s="4" t="s">
        <v>579</v>
      </c>
      <c r="B12">
        <v>500</v>
      </c>
    </row>
    <row r="15" spans="1:2" x14ac:dyDescent="0.3">
      <c r="A15" t="s">
        <v>577</v>
      </c>
      <c r="B15" t="s">
        <v>578</v>
      </c>
    </row>
    <row r="16" spans="1:2" x14ac:dyDescent="0.3">
      <c r="A16" s="4" t="s">
        <v>17</v>
      </c>
      <c r="B16">
        <v>54</v>
      </c>
    </row>
    <row r="17" spans="1:5" x14ac:dyDescent="0.3">
      <c r="A17" s="4" t="s">
        <v>120</v>
      </c>
      <c r="B17">
        <v>34</v>
      </c>
    </row>
    <row r="18" spans="1:5" x14ac:dyDescent="0.3">
      <c r="A18" s="4" t="s">
        <v>155</v>
      </c>
      <c r="B18">
        <v>40</v>
      </c>
    </row>
    <row r="19" spans="1:5" x14ac:dyDescent="0.3">
      <c r="A19" s="4" t="s">
        <v>196</v>
      </c>
      <c r="B19">
        <v>47</v>
      </c>
    </row>
    <row r="20" spans="1:5" x14ac:dyDescent="0.3">
      <c r="A20" s="4" t="s">
        <v>244</v>
      </c>
      <c r="B20">
        <v>36</v>
      </c>
    </row>
    <row r="21" spans="1:5" x14ac:dyDescent="0.3">
      <c r="A21" s="4" t="s">
        <v>281</v>
      </c>
      <c r="B21">
        <v>43</v>
      </c>
    </row>
    <row r="22" spans="1:5" x14ac:dyDescent="0.3">
      <c r="A22" s="4" t="s">
        <v>325</v>
      </c>
      <c r="B22">
        <v>39</v>
      </c>
    </row>
    <row r="23" spans="1:5" x14ac:dyDescent="0.3">
      <c r="A23" s="4" t="s">
        <v>365</v>
      </c>
      <c r="B23">
        <v>39</v>
      </c>
    </row>
    <row r="24" spans="1:5" x14ac:dyDescent="0.3">
      <c r="A24" s="4" t="s">
        <v>405</v>
      </c>
      <c r="B24">
        <v>39</v>
      </c>
      <c r="D24" t="s">
        <v>577</v>
      </c>
      <c r="E24" t="s">
        <v>578</v>
      </c>
    </row>
    <row r="25" spans="1:5" x14ac:dyDescent="0.3">
      <c r="A25" s="4" t="s">
        <v>445</v>
      </c>
      <c r="B25">
        <v>40</v>
      </c>
      <c r="D25" s="4" t="s">
        <v>52</v>
      </c>
      <c r="E25">
        <v>40</v>
      </c>
    </row>
    <row r="26" spans="1:5" x14ac:dyDescent="0.3">
      <c r="A26" s="4" t="s">
        <v>486</v>
      </c>
      <c r="B26">
        <v>40</v>
      </c>
      <c r="D26" s="4" t="s">
        <v>72</v>
      </c>
      <c r="E26">
        <v>123</v>
      </c>
    </row>
    <row r="27" spans="1:5" x14ac:dyDescent="0.3">
      <c r="A27" s="4" t="s">
        <v>527</v>
      </c>
      <c r="B27">
        <v>49</v>
      </c>
      <c r="D27" s="4" t="s">
        <v>45</v>
      </c>
      <c r="E27">
        <v>137</v>
      </c>
    </row>
    <row r="28" spans="1:5" x14ac:dyDescent="0.3">
      <c r="A28" s="4" t="s">
        <v>579</v>
      </c>
      <c r="B28">
        <v>500</v>
      </c>
      <c r="D28" s="4" t="s">
        <v>19</v>
      </c>
      <c r="E28">
        <v>200</v>
      </c>
    </row>
    <row r="29" spans="1:5" x14ac:dyDescent="0.3">
      <c r="D29" s="4" t="s">
        <v>579</v>
      </c>
      <c r="E29">
        <v>500</v>
      </c>
    </row>
    <row r="32" spans="1:5" x14ac:dyDescent="0.3">
      <c r="A32" s="6" t="s">
        <v>577</v>
      </c>
      <c r="B32" t="s">
        <v>578</v>
      </c>
    </row>
    <row r="33" spans="1:12" x14ac:dyDescent="0.3">
      <c r="A33" s="4" t="s">
        <v>81</v>
      </c>
      <c r="B33">
        <v>51</v>
      </c>
    </row>
    <row r="34" spans="1:12" x14ac:dyDescent="0.3">
      <c r="A34" s="4" t="s">
        <v>37</v>
      </c>
      <c r="B34">
        <v>48</v>
      </c>
    </row>
    <row r="35" spans="1:12" x14ac:dyDescent="0.3">
      <c r="A35" s="4" t="s">
        <v>98</v>
      </c>
      <c r="B35">
        <v>48</v>
      </c>
    </row>
    <row r="36" spans="1:12" x14ac:dyDescent="0.3">
      <c r="A36" s="4" t="s">
        <v>79</v>
      </c>
      <c r="B36">
        <v>49</v>
      </c>
    </row>
    <row r="37" spans="1:12" x14ac:dyDescent="0.3">
      <c r="A37" s="4" t="s">
        <v>21</v>
      </c>
      <c r="B37">
        <v>51</v>
      </c>
    </row>
    <row r="38" spans="1:12" x14ac:dyDescent="0.3">
      <c r="A38" s="4" t="s">
        <v>47</v>
      </c>
      <c r="B38">
        <v>47</v>
      </c>
      <c r="E38" s="6" t="s">
        <v>577</v>
      </c>
    </row>
    <row r="39" spans="1:12" x14ac:dyDescent="0.3">
      <c r="A39" s="4" t="s">
        <v>29</v>
      </c>
      <c r="B39">
        <v>52</v>
      </c>
      <c r="E39" s="4" t="s">
        <v>55</v>
      </c>
      <c r="K39" s="6" t="s">
        <v>577</v>
      </c>
      <c r="L39" t="s">
        <v>578</v>
      </c>
    </row>
    <row r="40" spans="1:12" x14ac:dyDescent="0.3">
      <c r="A40" s="4" t="s">
        <v>68</v>
      </c>
      <c r="B40">
        <v>43</v>
      </c>
      <c r="E40" s="4" t="s">
        <v>18</v>
      </c>
      <c r="K40" s="4" t="s">
        <v>52</v>
      </c>
      <c r="L40">
        <v>40</v>
      </c>
    </row>
    <row r="41" spans="1:12" x14ac:dyDescent="0.3">
      <c r="A41" s="4" t="s">
        <v>63</v>
      </c>
      <c r="B41">
        <v>54</v>
      </c>
      <c r="E41" s="4" t="s">
        <v>70</v>
      </c>
      <c r="K41" s="4" t="s">
        <v>72</v>
      </c>
      <c r="L41">
        <v>123</v>
      </c>
    </row>
    <row r="42" spans="1:12" x14ac:dyDescent="0.3">
      <c r="A42" s="4" t="s">
        <v>57</v>
      </c>
      <c r="B42">
        <v>57</v>
      </c>
      <c r="E42" s="4" t="s">
        <v>35</v>
      </c>
      <c r="K42" s="4" t="s">
        <v>45</v>
      </c>
      <c r="L42">
        <v>137</v>
      </c>
    </row>
    <row r="43" spans="1:12" x14ac:dyDescent="0.3">
      <c r="A43" s="4" t="s">
        <v>579</v>
      </c>
      <c r="B43">
        <v>500</v>
      </c>
      <c r="E43" s="4" t="s">
        <v>27</v>
      </c>
      <c r="K43" s="4" t="s">
        <v>19</v>
      </c>
      <c r="L43">
        <v>200</v>
      </c>
    </row>
    <row r="44" spans="1:12" x14ac:dyDescent="0.3">
      <c r="E44" s="4" t="s">
        <v>61</v>
      </c>
      <c r="K44" s="4" t="s">
        <v>579</v>
      </c>
      <c r="L44">
        <v>500</v>
      </c>
    </row>
    <row r="45" spans="1:12" x14ac:dyDescent="0.3">
      <c r="E45" s="4" t="s">
        <v>44</v>
      </c>
    </row>
    <row r="46" spans="1:12" x14ac:dyDescent="0.3">
      <c r="E46" s="4" t="s">
        <v>103</v>
      </c>
    </row>
    <row r="47" spans="1:12" x14ac:dyDescent="0.3">
      <c r="E47" s="4" t="s">
        <v>579</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7A1B3-455C-4421-B21C-F09C9BEE7E3A}">
  <dimension ref="A1:Q126"/>
  <sheetViews>
    <sheetView topLeftCell="A4" workbookViewId="0">
      <selection activeCell="A3" sqref="A3:Q126"/>
    </sheetView>
  </sheetViews>
  <sheetFormatPr defaultRowHeight="14.4" x14ac:dyDescent="0.3"/>
  <cols>
    <col min="1" max="1" width="12.88671875" bestFit="1" customWidth="1"/>
    <col min="2" max="2" width="15.6640625" bestFit="1" customWidth="1"/>
    <col min="3" max="4" width="9" bestFit="1" customWidth="1"/>
    <col min="5" max="5" width="13.77734375" bestFit="1" customWidth="1"/>
    <col min="6" max="6" width="10" bestFit="1" customWidth="1"/>
    <col min="7" max="7" width="17" bestFit="1" customWidth="1"/>
    <col min="8" max="8" width="16.88671875" bestFit="1" customWidth="1"/>
    <col min="9" max="9" width="15.21875" bestFit="1" customWidth="1"/>
    <col min="10" max="10" width="11.21875" bestFit="1" customWidth="1"/>
    <col min="11" max="11" width="20.88671875" bestFit="1" customWidth="1"/>
    <col min="12" max="12" width="22.21875" bestFit="1" customWidth="1"/>
    <col min="13" max="13" width="16.109375" bestFit="1" customWidth="1"/>
    <col min="14" max="14" width="14.6640625" bestFit="1" customWidth="1"/>
    <col min="15" max="15" width="13.21875" bestFit="1" customWidth="1"/>
    <col min="16" max="16" width="12.21875" bestFit="1" customWidth="1"/>
    <col min="17" max="17" width="13" bestFit="1" customWidth="1"/>
  </cols>
  <sheetData>
    <row r="1" spans="1:17" x14ac:dyDescent="0.3">
      <c r="A1" s="10" t="s">
        <v>583</v>
      </c>
    </row>
    <row r="3" spans="1:17" x14ac:dyDescent="0.3">
      <c r="A3" t="s">
        <v>0</v>
      </c>
      <c r="B3" t="s">
        <v>1</v>
      </c>
      <c r="C3" t="s">
        <v>2</v>
      </c>
      <c r="D3" t="s">
        <v>3</v>
      </c>
      <c r="E3" t="s">
        <v>4</v>
      </c>
      <c r="F3" t="s">
        <v>5</v>
      </c>
      <c r="G3" t="s">
        <v>6</v>
      </c>
      <c r="H3" t="s">
        <v>7</v>
      </c>
      <c r="I3" t="s">
        <v>8</v>
      </c>
      <c r="J3" t="s">
        <v>9</v>
      </c>
      <c r="K3" t="s">
        <v>10</v>
      </c>
      <c r="L3" t="s">
        <v>11</v>
      </c>
      <c r="M3" t="s">
        <v>12</v>
      </c>
      <c r="N3" t="s">
        <v>13</v>
      </c>
      <c r="O3" t="s">
        <v>14</v>
      </c>
      <c r="P3" t="s">
        <v>15</v>
      </c>
      <c r="Q3" t="s">
        <v>576</v>
      </c>
    </row>
    <row r="4" spans="1:17" x14ac:dyDescent="0.3">
      <c r="A4" t="s">
        <v>574</v>
      </c>
      <c r="B4" s="9">
        <v>46022.786111111112</v>
      </c>
      <c r="C4" t="s">
        <v>527</v>
      </c>
      <c r="D4">
        <v>2025</v>
      </c>
      <c r="E4" t="s">
        <v>27</v>
      </c>
      <c r="F4" t="s">
        <v>72</v>
      </c>
      <c r="G4" t="s">
        <v>28</v>
      </c>
      <c r="H4" t="s">
        <v>68</v>
      </c>
      <c r="I4" t="s">
        <v>77</v>
      </c>
      <c r="J4" t="s">
        <v>31</v>
      </c>
      <c r="K4">
        <v>66</v>
      </c>
      <c r="L4">
        <v>2500</v>
      </c>
      <c r="M4">
        <v>10</v>
      </c>
      <c r="N4" t="s">
        <v>32</v>
      </c>
      <c r="O4" t="s">
        <v>24</v>
      </c>
      <c r="P4" t="s">
        <v>33</v>
      </c>
      <c r="Q4">
        <v>1</v>
      </c>
    </row>
    <row r="5" spans="1:17" x14ac:dyDescent="0.3">
      <c r="A5" t="s">
        <v>572</v>
      </c>
      <c r="B5" s="9">
        <v>46022.581944444442</v>
      </c>
      <c r="C5" t="s">
        <v>527</v>
      </c>
      <c r="D5">
        <v>2025</v>
      </c>
      <c r="E5" t="s">
        <v>27</v>
      </c>
      <c r="F5" t="s">
        <v>72</v>
      </c>
      <c r="G5" t="s">
        <v>76</v>
      </c>
      <c r="H5" t="s">
        <v>57</v>
      </c>
      <c r="I5" t="s">
        <v>30</v>
      </c>
      <c r="J5" t="s">
        <v>39</v>
      </c>
      <c r="K5">
        <v>79</v>
      </c>
      <c r="L5">
        <v>250</v>
      </c>
      <c r="M5">
        <v>500</v>
      </c>
      <c r="N5" t="s">
        <v>32</v>
      </c>
      <c r="O5" t="s">
        <v>24</v>
      </c>
      <c r="P5" t="s">
        <v>40</v>
      </c>
      <c r="Q5">
        <v>1</v>
      </c>
    </row>
    <row r="6" spans="1:17" x14ac:dyDescent="0.3">
      <c r="A6" t="s">
        <v>567</v>
      </c>
      <c r="B6" s="9">
        <v>46019.623611111114</v>
      </c>
      <c r="C6" t="s">
        <v>527</v>
      </c>
      <c r="D6">
        <v>2025</v>
      </c>
      <c r="E6" t="s">
        <v>27</v>
      </c>
      <c r="F6" t="s">
        <v>72</v>
      </c>
      <c r="G6" t="s">
        <v>56</v>
      </c>
      <c r="H6" t="s">
        <v>29</v>
      </c>
      <c r="I6" t="s">
        <v>30</v>
      </c>
      <c r="J6" t="s">
        <v>59</v>
      </c>
      <c r="K6">
        <v>108</v>
      </c>
      <c r="L6">
        <v>10000</v>
      </c>
      <c r="M6">
        <v>500</v>
      </c>
      <c r="N6" t="s">
        <v>32</v>
      </c>
      <c r="O6" t="s">
        <v>24</v>
      </c>
      <c r="P6" t="s">
        <v>40</v>
      </c>
      <c r="Q6">
        <v>1</v>
      </c>
    </row>
    <row r="7" spans="1:17" x14ac:dyDescent="0.3">
      <c r="A7" t="s">
        <v>561</v>
      </c>
      <c r="B7" s="9">
        <v>46013.249305555553</v>
      </c>
      <c r="C7" t="s">
        <v>527</v>
      </c>
      <c r="D7">
        <v>2025</v>
      </c>
      <c r="E7" t="s">
        <v>27</v>
      </c>
      <c r="F7" t="s">
        <v>72</v>
      </c>
      <c r="G7" t="s">
        <v>46</v>
      </c>
      <c r="H7" t="s">
        <v>98</v>
      </c>
      <c r="I7" t="s">
        <v>30</v>
      </c>
      <c r="J7" t="s">
        <v>39</v>
      </c>
      <c r="K7">
        <v>118</v>
      </c>
      <c r="L7">
        <v>1000</v>
      </c>
      <c r="M7">
        <v>100</v>
      </c>
      <c r="N7" t="s">
        <v>32</v>
      </c>
      <c r="O7" t="s">
        <v>24</v>
      </c>
      <c r="P7" t="s">
        <v>33</v>
      </c>
      <c r="Q7">
        <v>1</v>
      </c>
    </row>
    <row r="8" spans="1:17" x14ac:dyDescent="0.3">
      <c r="A8" t="s">
        <v>553</v>
      </c>
      <c r="B8" s="9">
        <v>46009.074305555558</v>
      </c>
      <c r="C8" t="s">
        <v>527</v>
      </c>
      <c r="D8">
        <v>2025</v>
      </c>
      <c r="E8" t="s">
        <v>27</v>
      </c>
      <c r="F8" t="s">
        <v>72</v>
      </c>
      <c r="G8" t="s">
        <v>56</v>
      </c>
      <c r="H8" t="s">
        <v>21</v>
      </c>
      <c r="I8" t="s">
        <v>42</v>
      </c>
      <c r="J8" t="s">
        <v>59</v>
      </c>
      <c r="K8">
        <v>266</v>
      </c>
      <c r="L8">
        <v>0</v>
      </c>
      <c r="M8">
        <v>25</v>
      </c>
      <c r="N8" t="s">
        <v>32</v>
      </c>
      <c r="O8" t="s">
        <v>24</v>
      </c>
      <c r="P8" t="s">
        <v>53</v>
      </c>
      <c r="Q8">
        <v>1</v>
      </c>
    </row>
    <row r="9" spans="1:17" x14ac:dyDescent="0.3">
      <c r="A9" t="s">
        <v>551</v>
      </c>
      <c r="B9" s="9">
        <v>46008.688888888886</v>
      </c>
      <c r="C9" t="s">
        <v>527</v>
      </c>
      <c r="D9">
        <v>2025</v>
      </c>
      <c r="E9" t="s">
        <v>27</v>
      </c>
      <c r="F9" t="s">
        <v>72</v>
      </c>
      <c r="G9" t="s">
        <v>62</v>
      </c>
      <c r="H9" t="s">
        <v>81</v>
      </c>
      <c r="I9" t="s">
        <v>50</v>
      </c>
      <c r="J9" t="s">
        <v>39</v>
      </c>
      <c r="K9">
        <v>23</v>
      </c>
      <c r="L9">
        <v>250</v>
      </c>
      <c r="M9">
        <v>50</v>
      </c>
      <c r="N9" t="s">
        <v>32</v>
      </c>
      <c r="O9" t="s">
        <v>24</v>
      </c>
      <c r="P9" t="s">
        <v>25</v>
      </c>
      <c r="Q9">
        <v>1</v>
      </c>
    </row>
    <row r="10" spans="1:17" x14ac:dyDescent="0.3">
      <c r="A10" t="s">
        <v>548</v>
      </c>
      <c r="B10" s="9">
        <v>46006.729861111111</v>
      </c>
      <c r="C10" t="s">
        <v>527</v>
      </c>
      <c r="D10">
        <v>2025</v>
      </c>
      <c r="E10" t="s">
        <v>18</v>
      </c>
      <c r="F10" t="s">
        <v>72</v>
      </c>
      <c r="G10" t="s">
        <v>36</v>
      </c>
      <c r="H10" t="s">
        <v>37</v>
      </c>
      <c r="I10" t="s">
        <v>22</v>
      </c>
      <c r="J10" t="s">
        <v>39</v>
      </c>
      <c r="K10">
        <v>134</v>
      </c>
      <c r="L10">
        <v>25000</v>
      </c>
      <c r="M10">
        <v>1</v>
      </c>
      <c r="N10" t="s">
        <v>24</v>
      </c>
      <c r="O10" t="s">
        <v>24</v>
      </c>
      <c r="P10" t="s">
        <v>48</v>
      </c>
      <c r="Q10">
        <v>1</v>
      </c>
    </row>
    <row r="11" spans="1:17" x14ac:dyDescent="0.3">
      <c r="A11" t="s">
        <v>547</v>
      </c>
      <c r="B11" s="9">
        <v>46005.867361111108</v>
      </c>
      <c r="C11" t="s">
        <v>527</v>
      </c>
      <c r="D11">
        <v>2025</v>
      </c>
      <c r="E11" t="s">
        <v>70</v>
      </c>
      <c r="F11" t="s">
        <v>72</v>
      </c>
      <c r="G11" t="s">
        <v>46</v>
      </c>
      <c r="H11" t="s">
        <v>21</v>
      </c>
      <c r="I11" t="s">
        <v>22</v>
      </c>
      <c r="J11" t="s">
        <v>39</v>
      </c>
      <c r="K11">
        <v>67</v>
      </c>
      <c r="L11">
        <v>10000</v>
      </c>
      <c r="M11">
        <v>100</v>
      </c>
      <c r="N11" t="s">
        <v>24</v>
      </c>
      <c r="O11" t="s">
        <v>24</v>
      </c>
      <c r="P11" t="s">
        <v>25</v>
      </c>
      <c r="Q11">
        <v>1</v>
      </c>
    </row>
    <row r="12" spans="1:17" x14ac:dyDescent="0.3">
      <c r="A12" t="s">
        <v>546</v>
      </c>
      <c r="B12" s="9">
        <v>46005.21875</v>
      </c>
      <c r="C12" t="s">
        <v>527</v>
      </c>
      <c r="D12">
        <v>2025</v>
      </c>
      <c r="E12" t="s">
        <v>61</v>
      </c>
      <c r="F12" t="s">
        <v>72</v>
      </c>
      <c r="G12" t="s">
        <v>20</v>
      </c>
      <c r="H12" t="s">
        <v>79</v>
      </c>
      <c r="I12" t="s">
        <v>50</v>
      </c>
      <c r="J12" t="s">
        <v>31</v>
      </c>
      <c r="K12">
        <v>140</v>
      </c>
      <c r="L12">
        <v>250</v>
      </c>
      <c r="M12">
        <v>10</v>
      </c>
      <c r="N12" t="s">
        <v>24</v>
      </c>
      <c r="O12" t="s">
        <v>24</v>
      </c>
      <c r="P12" t="s">
        <v>53</v>
      </c>
      <c r="Q12">
        <v>1</v>
      </c>
    </row>
    <row r="13" spans="1:17" x14ac:dyDescent="0.3">
      <c r="A13" t="s">
        <v>536</v>
      </c>
      <c r="B13" s="9">
        <v>45998.129166666666</v>
      </c>
      <c r="C13" t="s">
        <v>527</v>
      </c>
      <c r="D13">
        <v>2025</v>
      </c>
      <c r="E13" t="s">
        <v>27</v>
      </c>
      <c r="F13" t="s">
        <v>72</v>
      </c>
      <c r="G13" t="s">
        <v>36</v>
      </c>
      <c r="H13" t="s">
        <v>47</v>
      </c>
      <c r="I13" t="s">
        <v>58</v>
      </c>
      <c r="J13" t="s">
        <v>23</v>
      </c>
      <c r="K13">
        <v>115</v>
      </c>
      <c r="L13">
        <v>10000</v>
      </c>
      <c r="M13">
        <v>10</v>
      </c>
      <c r="N13" t="s">
        <v>32</v>
      </c>
      <c r="O13" t="s">
        <v>24</v>
      </c>
      <c r="P13" t="s">
        <v>53</v>
      </c>
      <c r="Q13">
        <v>1</v>
      </c>
    </row>
    <row r="14" spans="1:17" x14ac:dyDescent="0.3">
      <c r="A14" t="s">
        <v>532</v>
      </c>
      <c r="B14" s="9">
        <v>45996.45208333333</v>
      </c>
      <c r="C14" t="s">
        <v>527</v>
      </c>
      <c r="D14">
        <v>2025</v>
      </c>
      <c r="E14" t="s">
        <v>27</v>
      </c>
      <c r="F14" t="s">
        <v>72</v>
      </c>
      <c r="G14" t="s">
        <v>20</v>
      </c>
      <c r="H14" t="s">
        <v>98</v>
      </c>
      <c r="I14" t="s">
        <v>77</v>
      </c>
      <c r="J14" t="s">
        <v>39</v>
      </c>
      <c r="K14">
        <v>78</v>
      </c>
      <c r="L14">
        <v>0</v>
      </c>
      <c r="M14">
        <v>1</v>
      </c>
      <c r="N14" t="s">
        <v>32</v>
      </c>
      <c r="O14" t="s">
        <v>24</v>
      </c>
      <c r="P14" t="s">
        <v>48</v>
      </c>
      <c r="Q14">
        <v>1</v>
      </c>
    </row>
    <row r="15" spans="1:17" x14ac:dyDescent="0.3">
      <c r="A15" t="s">
        <v>530</v>
      </c>
      <c r="B15" s="9">
        <v>45995.709027777775</v>
      </c>
      <c r="C15" t="s">
        <v>527</v>
      </c>
      <c r="D15">
        <v>2025</v>
      </c>
      <c r="E15" t="s">
        <v>18</v>
      </c>
      <c r="F15" t="s">
        <v>72</v>
      </c>
      <c r="G15" t="s">
        <v>28</v>
      </c>
      <c r="H15" t="s">
        <v>63</v>
      </c>
      <c r="I15" t="s">
        <v>58</v>
      </c>
      <c r="J15" t="s">
        <v>39</v>
      </c>
      <c r="K15">
        <v>83</v>
      </c>
      <c r="L15">
        <v>500</v>
      </c>
      <c r="M15">
        <v>1</v>
      </c>
      <c r="N15" t="s">
        <v>24</v>
      </c>
      <c r="O15" t="s">
        <v>24</v>
      </c>
      <c r="P15" t="s">
        <v>25</v>
      </c>
      <c r="Q15">
        <v>1</v>
      </c>
    </row>
    <row r="16" spans="1:17" x14ac:dyDescent="0.3">
      <c r="A16" t="s">
        <v>522</v>
      </c>
      <c r="B16" s="9">
        <v>45986.585416666669</v>
      </c>
      <c r="C16" t="s">
        <v>486</v>
      </c>
      <c r="D16">
        <v>2025</v>
      </c>
      <c r="E16" t="s">
        <v>18</v>
      </c>
      <c r="F16" t="s">
        <v>72</v>
      </c>
      <c r="G16" t="s">
        <v>56</v>
      </c>
      <c r="H16" t="s">
        <v>47</v>
      </c>
      <c r="I16" t="s">
        <v>42</v>
      </c>
      <c r="J16" t="s">
        <v>39</v>
      </c>
      <c r="K16">
        <v>26</v>
      </c>
      <c r="L16">
        <v>25000</v>
      </c>
      <c r="M16">
        <v>10</v>
      </c>
      <c r="N16" t="s">
        <v>24</v>
      </c>
      <c r="O16" t="s">
        <v>24</v>
      </c>
      <c r="P16" t="s">
        <v>40</v>
      </c>
      <c r="Q16">
        <v>1</v>
      </c>
    </row>
    <row r="17" spans="1:17" x14ac:dyDescent="0.3">
      <c r="A17" t="s">
        <v>513</v>
      </c>
      <c r="B17" s="9">
        <v>45981.550694444442</v>
      </c>
      <c r="C17" t="s">
        <v>486</v>
      </c>
      <c r="D17">
        <v>2025</v>
      </c>
      <c r="E17" t="s">
        <v>27</v>
      </c>
      <c r="F17" t="s">
        <v>72</v>
      </c>
      <c r="G17" t="s">
        <v>36</v>
      </c>
      <c r="H17" t="s">
        <v>63</v>
      </c>
      <c r="I17" t="s">
        <v>38</v>
      </c>
      <c r="J17" t="s">
        <v>31</v>
      </c>
      <c r="K17">
        <v>17</v>
      </c>
      <c r="L17">
        <v>2500</v>
      </c>
      <c r="M17">
        <v>100</v>
      </c>
      <c r="N17" t="s">
        <v>32</v>
      </c>
      <c r="O17" t="s">
        <v>24</v>
      </c>
      <c r="P17" t="s">
        <v>48</v>
      </c>
      <c r="Q17">
        <v>1</v>
      </c>
    </row>
    <row r="18" spans="1:17" x14ac:dyDescent="0.3">
      <c r="A18" t="s">
        <v>71</v>
      </c>
      <c r="B18" s="9">
        <v>45667.129861111112</v>
      </c>
      <c r="C18" t="s">
        <v>17</v>
      </c>
      <c r="D18">
        <v>2025</v>
      </c>
      <c r="E18" t="s">
        <v>61</v>
      </c>
      <c r="F18" t="s">
        <v>72</v>
      </c>
      <c r="G18" t="s">
        <v>20</v>
      </c>
      <c r="H18" t="s">
        <v>21</v>
      </c>
      <c r="I18" t="s">
        <v>22</v>
      </c>
      <c r="J18" t="s">
        <v>59</v>
      </c>
      <c r="K18">
        <v>26</v>
      </c>
      <c r="L18">
        <v>2500</v>
      </c>
      <c r="M18">
        <v>10</v>
      </c>
      <c r="N18" t="s">
        <v>24</v>
      </c>
      <c r="O18" t="s">
        <v>24</v>
      </c>
      <c r="P18" t="s">
        <v>40</v>
      </c>
      <c r="Q18">
        <v>1</v>
      </c>
    </row>
    <row r="19" spans="1:17" x14ac:dyDescent="0.3">
      <c r="A19" t="s">
        <v>507</v>
      </c>
      <c r="B19" s="9">
        <v>45976.824999999997</v>
      </c>
      <c r="C19" t="s">
        <v>486</v>
      </c>
      <c r="D19">
        <v>2025</v>
      </c>
      <c r="E19" t="s">
        <v>18</v>
      </c>
      <c r="F19" t="s">
        <v>72</v>
      </c>
      <c r="G19" t="s">
        <v>56</v>
      </c>
      <c r="H19" t="s">
        <v>37</v>
      </c>
      <c r="I19" t="s">
        <v>22</v>
      </c>
      <c r="J19" t="s">
        <v>39</v>
      </c>
      <c r="K19">
        <v>101</v>
      </c>
      <c r="L19">
        <v>2500</v>
      </c>
      <c r="M19">
        <v>100</v>
      </c>
      <c r="N19" t="s">
        <v>24</v>
      </c>
      <c r="O19" t="s">
        <v>24</v>
      </c>
      <c r="P19" t="s">
        <v>25</v>
      </c>
      <c r="Q19">
        <v>1</v>
      </c>
    </row>
    <row r="20" spans="1:17" x14ac:dyDescent="0.3">
      <c r="A20" t="s">
        <v>506</v>
      </c>
      <c r="B20" s="9">
        <v>45976.636111111111</v>
      </c>
      <c r="C20" t="s">
        <v>486</v>
      </c>
      <c r="D20">
        <v>2025</v>
      </c>
      <c r="E20" t="s">
        <v>27</v>
      </c>
      <c r="F20" t="s">
        <v>72</v>
      </c>
      <c r="G20" t="s">
        <v>28</v>
      </c>
      <c r="H20" t="s">
        <v>21</v>
      </c>
      <c r="I20" t="s">
        <v>58</v>
      </c>
      <c r="J20" t="s">
        <v>39</v>
      </c>
      <c r="K20">
        <v>124</v>
      </c>
      <c r="L20">
        <v>5000</v>
      </c>
      <c r="M20">
        <v>250</v>
      </c>
      <c r="N20" t="s">
        <v>32</v>
      </c>
      <c r="O20" t="s">
        <v>24</v>
      </c>
      <c r="P20" t="s">
        <v>33</v>
      </c>
      <c r="Q20">
        <v>1</v>
      </c>
    </row>
    <row r="21" spans="1:17" x14ac:dyDescent="0.3">
      <c r="A21" t="s">
        <v>483</v>
      </c>
      <c r="B21" s="9">
        <v>45960.179861111108</v>
      </c>
      <c r="C21" t="s">
        <v>445</v>
      </c>
      <c r="D21">
        <v>2025</v>
      </c>
      <c r="E21" t="s">
        <v>35</v>
      </c>
      <c r="F21" t="s">
        <v>72</v>
      </c>
      <c r="G21" t="s">
        <v>62</v>
      </c>
      <c r="H21" t="s">
        <v>21</v>
      </c>
      <c r="I21" t="s">
        <v>22</v>
      </c>
      <c r="J21" t="s">
        <v>31</v>
      </c>
      <c r="K21">
        <v>154</v>
      </c>
      <c r="L21">
        <v>1000</v>
      </c>
      <c r="M21">
        <v>5</v>
      </c>
      <c r="N21" t="s">
        <v>24</v>
      </c>
      <c r="O21" t="s">
        <v>24</v>
      </c>
      <c r="P21" t="s">
        <v>53</v>
      </c>
      <c r="Q21">
        <v>1</v>
      </c>
    </row>
    <row r="22" spans="1:17" x14ac:dyDescent="0.3">
      <c r="A22" t="s">
        <v>78</v>
      </c>
      <c r="B22" s="9">
        <v>45670.308333333334</v>
      </c>
      <c r="C22" t="s">
        <v>17</v>
      </c>
      <c r="D22">
        <v>2025</v>
      </c>
      <c r="E22" t="s">
        <v>35</v>
      </c>
      <c r="F22" t="s">
        <v>72</v>
      </c>
      <c r="G22" t="s">
        <v>46</v>
      </c>
      <c r="H22" t="s">
        <v>79</v>
      </c>
      <c r="I22" t="s">
        <v>58</v>
      </c>
      <c r="J22" t="s">
        <v>59</v>
      </c>
      <c r="K22">
        <v>43</v>
      </c>
      <c r="L22">
        <v>0</v>
      </c>
      <c r="M22">
        <v>25</v>
      </c>
      <c r="N22" t="s">
        <v>24</v>
      </c>
      <c r="O22" t="s">
        <v>24</v>
      </c>
      <c r="P22" t="s">
        <v>25</v>
      </c>
      <c r="Q22">
        <v>1</v>
      </c>
    </row>
    <row r="23" spans="1:17" x14ac:dyDescent="0.3">
      <c r="A23" t="s">
        <v>80</v>
      </c>
      <c r="B23" s="9">
        <v>45671.438194444447</v>
      </c>
      <c r="C23" t="s">
        <v>17</v>
      </c>
      <c r="D23">
        <v>2025</v>
      </c>
      <c r="E23" t="s">
        <v>35</v>
      </c>
      <c r="F23" t="s">
        <v>72</v>
      </c>
      <c r="G23" t="s">
        <v>20</v>
      </c>
      <c r="H23" t="s">
        <v>81</v>
      </c>
      <c r="I23" t="s">
        <v>58</v>
      </c>
      <c r="J23" t="s">
        <v>39</v>
      </c>
      <c r="K23">
        <v>52</v>
      </c>
      <c r="L23">
        <v>25000</v>
      </c>
      <c r="M23">
        <v>500</v>
      </c>
      <c r="N23" t="s">
        <v>24</v>
      </c>
      <c r="O23" t="s">
        <v>24</v>
      </c>
      <c r="P23" t="s">
        <v>33</v>
      </c>
      <c r="Q23">
        <v>1</v>
      </c>
    </row>
    <row r="24" spans="1:17" x14ac:dyDescent="0.3">
      <c r="A24" t="s">
        <v>82</v>
      </c>
      <c r="B24" s="9">
        <v>45671.604166666664</v>
      </c>
      <c r="C24" t="s">
        <v>17</v>
      </c>
      <c r="D24">
        <v>2025</v>
      </c>
      <c r="E24" t="s">
        <v>44</v>
      </c>
      <c r="F24" t="s">
        <v>72</v>
      </c>
      <c r="G24" t="s">
        <v>62</v>
      </c>
      <c r="H24" t="s">
        <v>29</v>
      </c>
      <c r="I24" t="s">
        <v>83</v>
      </c>
      <c r="J24" t="s">
        <v>59</v>
      </c>
      <c r="K24">
        <v>42</v>
      </c>
      <c r="L24">
        <v>10000</v>
      </c>
      <c r="M24">
        <v>50</v>
      </c>
      <c r="N24" t="s">
        <v>24</v>
      </c>
      <c r="O24" t="s">
        <v>24</v>
      </c>
      <c r="P24" t="s">
        <v>53</v>
      </c>
      <c r="Q24">
        <v>1</v>
      </c>
    </row>
    <row r="25" spans="1:17" x14ac:dyDescent="0.3">
      <c r="A25" t="s">
        <v>479</v>
      </c>
      <c r="B25" s="9">
        <v>45953.318055555559</v>
      </c>
      <c r="C25" t="s">
        <v>445</v>
      </c>
      <c r="D25">
        <v>2025</v>
      </c>
      <c r="E25" t="s">
        <v>55</v>
      </c>
      <c r="F25" t="s">
        <v>72</v>
      </c>
      <c r="G25" t="s">
        <v>36</v>
      </c>
      <c r="H25" t="s">
        <v>98</v>
      </c>
      <c r="I25" t="s">
        <v>58</v>
      </c>
      <c r="J25" t="s">
        <v>39</v>
      </c>
      <c r="K25">
        <v>26</v>
      </c>
      <c r="L25">
        <v>25000</v>
      </c>
      <c r="M25">
        <v>1</v>
      </c>
      <c r="N25" t="s">
        <v>24</v>
      </c>
      <c r="O25" t="s">
        <v>24</v>
      </c>
      <c r="P25" t="s">
        <v>25</v>
      </c>
      <c r="Q25">
        <v>1</v>
      </c>
    </row>
    <row r="26" spans="1:17" x14ac:dyDescent="0.3">
      <c r="A26" t="s">
        <v>85</v>
      </c>
      <c r="B26" s="9">
        <v>45673.900694444441</v>
      </c>
      <c r="C26" t="s">
        <v>17</v>
      </c>
      <c r="D26">
        <v>2025</v>
      </c>
      <c r="E26" t="s">
        <v>27</v>
      </c>
      <c r="F26" t="s">
        <v>72</v>
      </c>
      <c r="G26" t="s">
        <v>36</v>
      </c>
      <c r="H26" t="s">
        <v>68</v>
      </c>
      <c r="I26" t="s">
        <v>58</v>
      </c>
      <c r="J26" t="s">
        <v>59</v>
      </c>
      <c r="K26">
        <v>33</v>
      </c>
      <c r="L26">
        <v>5000</v>
      </c>
      <c r="M26">
        <v>25</v>
      </c>
      <c r="N26" t="s">
        <v>32</v>
      </c>
      <c r="O26" t="s">
        <v>24</v>
      </c>
      <c r="P26" t="s">
        <v>48</v>
      </c>
      <c r="Q26">
        <v>1</v>
      </c>
    </row>
    <row r="27" spans="1:17" x14ac:dyDescent="0.3">
      <c r="A27" t="s">
        <v>86</v>
      </c>
      <c r="B27" s="9">
        <v>45674.183333333334</v>
      </c>
      <c r="C27" t="s">
        <v>17</v>
      </c>
      <c r="D27">
        <v>2025</v>
      </c>
      <c r="E27" t="s">
        <v>61</v>
      </c>
      <c r="F27" t="s">
        <v>72</v>
      </c>
      <c r="G27" t="s">
        <v>76</v>
      </c>
      <c r="H27" t="s">
        <v>68</v>
      </c>
      <c r="I27" t="s">
        <v>83</v>
      </c>
      <c r="J27" t="s">
        <v>23</v>
      </c>
      <c r="K27">
        <v>107</v>
      </c>
      <c r="L27">
        <v>2500</v>
      </c>
      <c r="M27">
        <v>250</v>
      </c>
      <c r="N27" t="s">
        <v>24</v>
      </c>
      <c r="O27" t="s">
        <v>24</v>
      </c>
      <c r="P27" t="s">
        <v>33</v>
      </c>
      <c r="Q27">
        <v>1</v>
      </c>
    </row>
    <row r="28" spans="1:17" x14ac:dyDescent="0.3">
      <c r="A28" t="s">
        <v>87</v>
      </c>
      <c r="B28" s="9">
        <v>45675.586805555555</v>
      </c>
      <c r="C28" t="s">
        <v>17</v>
      </c>
      <c r="D28">
        <v>2025</v>
      </c>
      <c r="E28" t="s">
        <v>44</v>
      </c>
      <c r="F28" t="s">
        <v>72</v>
      </c>
      <c r="G28" t="s">
        <v>28</v>
      </c>
      <c r="H28" t="s">
        <v>63</v>
      </c>
      <c r="I28" t="s">
        <v>30</v>
      </c>
      <c r="J28" t="s">
        <v>39</v>
      </c>
      <c r="K28">
        <v>109</v>
      </c>
      <c r="L28">
        <v>25000</v>
      </c>
      <c r="M28">
        <v>250</v>
      </c>
      <c r="N28" t="s">
        <v>24</v>
      </c>
      <c r="O28" t="s">
        <v>24</v>
      </c>
      <c r="P28" t="s">
        <v>48</v>
      </c>
      <c r="Q28">
        <v>1</v>
      </c>
    </row>
    <row r="29" spans="1:17" x14ac:dyDescent="0.3">
      <c r="A29" t="s">
        <v>469</v>
      </c>
      <c r="B29" s="9">
        <v>45949.4</v>
      </c>
      <c r="C29" t="s">
        <v>445</v>
      </c>
      <c r="D29">
        <v>2025</v>
      </c>
      <c r="E29" t="s">
        <v>61</v>
      </c>
      <c r="F29" t="s">
        <v>72</v>
      </c>
      <c r="G29" t="s">
        <v>28</v>
      </c>
      <c r="H29" t="s">
        <v>37</v>
      </c>
      <c r="I29" t="s">
        <v>42</v>
      </c>
      <c r="J29" t="s">
        <v>31</v>
      </c>
      <c r="K29">
        <v>47</v>
      </c>
      <c r="L29">
        <v>0</v>
      </c>
      <c r="M29">
        <v>1</v>
      </c>
      <c r="N29" t="s">
        <v>24</v>
      </c>
      <c r="O29" t="s">
        <v>24</v>
      </c>
      <c r="P29" t="s">
        <v>33</v>
      </c>
      <c r="Q29">
        <v>1</v>
      </c>
    </row>
    <row r="30" spans="1:17" x14ac:dyDescent="0.3">
      <c r="A30" t="s">
        <v>462</v>
      </c>
      <c r="B30" s="9">
        <v>45943.081250000003</v>
      </c>
      <c r="C30" t="s">
        <v>445</v>
      </c>
      <c r="D30">
        <v>2025</v>
      </c>
      <c r="E30" t="s">
        <v>27</v>
      </c>
      <c r="F30" t="s">
        <v>72</v>
      </c>
      <c r="G30" t="s">
        <v>62</v>
      </c>
      <c r="H30" t="s">
        <v>81</v>
      </c>
      <c r="I30" t="s">
        <v>50</v>
      </c>
      <c r="J30" t="s">
        <v>31</v>
      </c>
      <c r="K30">
        <v>59</v>
      </c>
      <c r="L30">
        <v>0</v>
      </c>
      <c r="M30">
        <v>10</v>
      </c>
      <c r="N30" t="s">
        <v>32</v>
      </c>
      <c r="O30" t="s">
        <v>24</v>
      </c>
      <c r="P30" t="s">
        <v>25</v>
      </c>
      <c r="Q30">
        <v>1</v>
      </c>
    </row>
    <row r="31" spans="1:17" x14ac:dyDescent="0.3">
      <c r="A31" t="s">
        <v>90</v>
      </c>
      <c r="B31" s="9">
        <v>45676.089583333334</v>
      </c>
      <c r="C31" t="s">
        <v>17</v>
      </c>
      <c r="D31">
        <v>2025</v>
      </c>
      <c r="E31" t="s">
        <v>35</v>
      </c>
      <c r="F31" t="s">
        <v>72</v>
      </c>
      <c r="G31" t="s">
        <v>20</v>
      </c>
      <c r="H31" t="s">
        <v>63</v>
      </c>
      <c r="I31" t="s">
        <v>22</v>
      </c>
      <c r="J31" t="s">
        <v>31</v>
      </c>
      <c r="K31">
        <v>94</v>
      </c>
      <c r="L31">
        <v>0</v>
      </c>
      <c r="M31">
        <v>25</v>
      </c>
      <c r="N31" t="s">
        <v>24</v>
      </c>
      <c r="O31" t="s">
        <v>24</v>
      </c>
      <c r="P31" t="s">
        <v>40</v>
      </c>
      <c r="Q31">
        <v>1</v>
      </c>
    </row>
    <row r="32" spans="1:17" x14ac:dyDescent="0.3">
      <c r="A32" t="s">
        <v>459</v>
      </c>
      <c r="B32" s="9">
        <v>45941.822222222225</v>
      </c>
      <c r="C32" t="s">
        <v>445</v>
      </c>
      <c r="D32">
        <v>2025</v>
      </c>
      <c r="E32" t="s">
        <v>44</v>
      </c>
      <c r="F32" t="s">
        <v>72</v>
      </c>
      <c r="G32" t="s">
        <v>62</v>
      </c>
      <c r="H32" t="s">
        <v>29</v>
      </c>
      <c r="I32" t="s">
        <v>77</v>
      </c>
      <c r="J32" t="s">
        <v>31</v>
      </c>
      <c r="K32">
        <v>42</v>
      </c>
      <c r="L32">
        <v>1000</v>
      </c>
      <c r="M32">
        <v>10</v>
      </c>
      <c r="N32" t="s">
        <v>24</v>
      </c>
      <c r="O32" t="s">
        <v>24</v>
      </c>
      <c r="P32" t="s">
        <v>25</v>
      </c>
      <c r="Q32">
        <v>1</v>
      </c>
    </row>
    <row r="33" spans="1:17" x14ac:dyDescent="0.3">
      <c r="A33" t="s">
        <v>458</v>
      </c>
      <c r="B33" s="9">
        <v>45939.147916666669</v>
      </c>
      <c r="C33" t="s">
        <v>445</v>
      </c>
      <c r="D33">
        <v>2025</v>
      </c>
      <c r="E33" t="s">
        <v>35</v>
      </c>
      <c r="F33" t="s">
        <v>72</v>
      </c>
      <c r="G33" t="s">
        <v>36</v>
      </c>
      <c r="H33" t="s">
        <v>21</v>
      </c>
      <c r="I33" t="s">
        <v>22</v>
      </c>
      <c r="J33" t="s">
        <v>59</v>
      </c>
      <c r="K33">
        <v>179</v>
      </c>
      <c r="L33">
        <v>25000</v>
      </c>
      <c r="M33">
        <v>1</v>
      </c>
      <c r="N33" t="s">
        <v>24</v>
      </c>
      <c r="O33" t="s">
        <v>24</v>
      </c>
      <c r="P33" t="s">
        <v>25</v>
      </c>
      <c r="Q33">
        <v>1</v>
      </c>
    </row>
    <row r="34" spans="1:17" x14ac:dyDescent="0.3">
      <c r="A34" t="s">
        <v>448</v>
      </c>
      <c r="B34" s="9">
        <v>45934.84375</v>
      </c>
      <c r="C34" t="s">
        <v>445</v>
      </c>
      <c r="D34">
        <v>2025</v>
      </c>
      <c r="E34" t="s">
        <v>27</v>
      </c>
      <c r="F34" t="s">
        <v>72</v>
      </c>
      <c r="G34" t="s">
        <v>56</v>
      </c>
      <c r="H34" t="s">
        <v>47</v>
      </c>
      <c r="I34" t="s">
        <v>77</v>
      </c>
      <c r="J34" t="s">
        <v>23</v>
      </c>
      <c r="K34">
        <v>164</v>
      </c>
      <c r="L34">
        <v>0</v>
      </c>
      <c r="M34">
        <v>500</v>
      </c>
      <c r="N34" t="s">
        <v>32</v>
      </c>
      <c r="O34" t="s">
        <v>24</v>
      </c>
      <c r="P34" t="s">
        <v>48</v>
      </c>
      <c r="Q34">
        <v>1</v>
      </c>
    </row>
    <row r="35" spans="1:17" x14ac:dyDescent="0.3">
      <c r="A35" t="s">
        <v>441</v>
      </c>
      <c r="B35" s="9">
        <v>45930.217361111114</v>
      </c>
      <c r="C35" t="s">
        <v>405</v>
      </c>
      <c r="D35">
        <v>2025</v>
      </c>
      <c r="E35" t="s">
        <v>18</v>
      </c>
      <c r="F35" t="s">
        <v>72</v>
      </c>
      <c r="G35" t="s">
        <v>46</v>
      </c>
      <c r="H35" t="s">
        <v>81</v>
      </c>
      <c r="I35" t="s">
        <v>58</v>
      </c>
      <c r="J35" t="s">
        <v>39</v>
      </c>
      <c r="K35">
        <v>85</v>
      </c>
      <c r="L35">
        <v>250</v>
      </c>
      <c r="M35">
        <v>1</v>
      </c>
      <c r="N35" t="s">
        <v>24</v>
      </c>
      <c r="O35" t="s">
        <v>24</v>
      </c>
      <c r="P35" t="s">
        <v>48</v>
      </c>
      <c r="Q35">
        <v>1</v>
      </c>
    </row>
    <row r="36" spans="1:17" x14ac:dyDescent="0.3">
      <c r="A36" t="s">
        <v>435</v>
      </c>
      <c r="B36" s="9">
        <v>45925.70416666667</v>
      </c>
      <c r="C36" t="s">
        <v>405</v>
      </c>
      <c r="D36">
        <v>2025</v>
      </c>
      <c r="E36" t="s">
        <v>55</v>
      </c>
      <c r="F36" t="s">
        <v>72</v>
      </c>
      <c r="G36" t="s">
        <v>36</v>
      </c>
      <c r="H36" t="s">
        <v>47</v>
      </c>
      <c r="I36" t="s">
        <v>50</v>
      </c>
      <c r="J36" t="s">
        <v>23</v>
      </c>
      <c r="K36">
        <v>6</v>
      </c>
      <c r="L36">
        <v>250</v>
      </c>
      <c r="M36">
        <v>1</v>
      </c>
      <c r="N36" t="s">
        <v>24</v>
      </c>
      <c r="O36" t="s">
        <v>24</v>
      </c>
      <c r="P36" t="s">
        <v>53</v>
      </c>
      <c r="Q36">
        <v>1</v>
      </c>
    </row>
    <row r="37" spans="1:17" x14ac:dyDescent="0.3">
      <c r="A37" t="s">
        <v>431</v>
      </c>
      <c r="B37" s="9">
        <v>45922.817361111112</v>
      </c>
      <c r="C37" t="s">
        <v>405</v>
      </c>
      <c r="D37">
        <v>2025</v>
      </c>
      <c r="E37" t="s">
        <v>61</v>
      </c>
      <c r="F37" t="s">
        <v>72</v>
      </c>
      <c r="G37" t="s">
        <v>46</v>
      </c>
      <c r="H37" t="s">
        <v>57</v>
      </c>
      <c r="I37" t="s">
        <v>58</v>
      </c>
      <c r="J37" t="s">
        <v>31</v>
      </c>
      <c r="K37">
        <v>25</v>
      </c>
      <c r="L37">
        <v>2500</v>
      </c>
      <c r="M37">
        <v>5</v>
      </c>
      <c r="N37" t="s">
        <v>24</v>
      </c>
      <c r="O37" t="s">
        <v>24</v>
      </c>
      <c r="P37" t="s">
        <v>53</v>
      </c>
      <c r="Q37">
        <v>1</v>
      </c>
    </row>
    <row r="38" spans="1:17" x14ac:dyDescent="0.3">
      <c r="A38" t="s">
        <v>414</v>
      </c>
      <c r="B38" s="9">
        <v>45909.44027777778</v>
      </c>
      <c r="C38" t="s">
        <v>405</v>
      </c>
      <c r="D38">
        <v>2025</v>
      </c>
      <c r="E38" t="s">
        <v>18</v>
      </c>
      <c r="F38" t="s">
        <v>72</v>
      </c>
      <c r="G38" t="s">
        <v>28</v>
      </c>
      <c r="H38" t="s">
        <v>68</v>
      </c>
      <c r="I38" t="s">
        <v>30</v>
      </c>
      <c r="J38" t="s">
        <v>39</v>
      </c>
      <c r="K38">
        <v>59</v>
      </c>
      <c r="L38">
        <v>1000</v>
      </c>
      <c r="M38">
        <v>50</v>
      </c>
      <c r="N38" t="s">
        <v>24</v>
      </c>
      <c r="O38" t="s">
        <v>24</v>
      </c>
      <c r="P38" t="s">
        <v>33</v>
      </c>
      <c r="Q38">
        <v>1</v>
      </c>
    </row>
    <row r="39" spans="1:17" x14ac:dyDescent="0.3">
      <c r="A39" t="s">
        <v>99</v>
      </c>
      <c r="B39" s="9">
        <v>45679.825694444444</v>
      </c>
      <c r="C39" t="s">
        <v>17</v>
      </c>
      <c r="D39">
        <v>2025</v>
      </c>
      <c r="E39" t="s">
        <v>27</v>
      </c>
      <c r="F39" t="s">
        <v>72</v>
      </c>
      <c r="G39" t="s">
        <v>20</v>
      </c>
      <c r="H39" t="s">
        <v>29</v>
      </c>
      <c r="I39" t="s">
        <v>30</v>
      </c>
      <c r="J39" t="s">
        <v>31</v>
      </c>
      <c r="K39">
        <v>27</v>
      </c>
      <c r="L39">
        <v>25000</v>
      </c>
      <c r="M39">
        <v>500</v>
      </c>
      <c r="N39" t="s">
        <v>32</v>
      </c>
      <c r="O39" t="s">
        <v>24</v>
      </c>
      <c r="P39" t="s">
        <v>33</v>
      </c>
      <c r="Q39">
        <v>1</v>
      </c>
    </row>
    <row r="40" spans="1:17" x14ac:dyDescent="0.3">
      <c r="A40" t="s">
        <v>100</v>
      </c>
      <c r="B40" s="9">
        <v>45680.202777777777</v>
      </c>
      <c r="C40" t="s">
        <v>17</v>
      </c>
      <c r="D40">
        <v>2025</v>
      </c>
      <c r="E40" t="s">
        <v>44</v>
      </c>
      <c r="F40" t="s">
        <v>72</v>
      </c>
      <c r="G40" t="s">
        <v>76</v>
      </c>
      <c r="H40" t="s">
        <v>29</v>
      </c>
      <c r="I40" t="s">
        <v>50</v>
      </c>
      <c r="J40" t="s">
        <v>31</v>
      </c>
      <c r="K40">
        <v>53</v>
      </c>
      <c r="L40">
        <v>500</v>
      </c>
      <c r="M40">
        <v>1</v>
      </c>
      <c r="N40" t="s">
        <v>24</v>
      </c>
      <c r="O40" t="s">
        <v>24</v>
      </c>
      <c r="P40" t="s">
        <v>25</v>
      </c>
      <c r="Q40">
        <v>1</v>
      </c>
    </row>
    <row r="41" spans="1:17" x14ac:dyDescent="0.3">
      <c r="A41" t="s">
        <v>409</v>
      </c>
      <c r="B41" s="9">
        <v>45904.179861111108</v>
      </c>
      <c r="C41" t="s">
        <v>405</v>
      </c>
      <c r="D41">
        <v>2025</v>
      </c>
      <c r="E41" t="s">
        <v>103</v>
      </c>
      <c r="F41" t="s">
        <v>72</v>
      </c>
      <c r="G41" t="s">
        <v>56</v>
      </c>
      <c r="H41" t="s">
        <v>79</v>
      </c>
      <c r="I41" t="s">
        <v>22</v>
      </c>
      <c r="J41" t="s">
        <v>39</v>
      </c>
      <c r="K41">
        <v>35</v>
      </c>
      <c r="L41">
        <v>25000</v>
      </c>
      <c r="M41">
        <v>25</v>
      </c>
      <c r="N41" t="s">
        <v>24</v>
      </c>
      <c r="O41" t="s">
        <v>24</v>
      </c>
      <c r="P41" t="s">
        <v>48</v>
      </c>
      <c r="Q41">
        <v>1</v>
      </c>
    </row>
    <row r="42" spans="1:17" x14ac:dyDescent="0.3">
      <c r="A42" t="s">
        <v>408</v>
      </c>
      <c r="B42" s="9">
        <v>45904.118055555555</v>
      </c>
      <c r="C42" t="s">
        <v>405</v>
      </c>
      <c r="D42">
        <v>2025</v>
      </c>
      <c r="E42" t="s">
        <v>27</v>
      </c>
      <c r="F42" t="s">
        <v>72</v>
      </c>
      <c r="G42" t="s">
        <v>76</v>
      </c>
      <c r="H42" t="s">
        <v>57</v>
      </c>
      <c r="I42" t="s">
        <v>77</v>
      </c>
      <c r="J42" t="s">
        <v>39</v>
      </c>
      <c r="K42">
        <v>56</v>
      </c>
      <c r="L42">
        <v>500</v>
      </c>
      <c r="M42">
        <v>50</v>
      </c>
      <c r="N42" t="s">
        <v>32</v>
      </c>
      <c r="O42" t="s">
        <v>24</v>
      </c>
      <c r="P42" t="s">
        <v>25</v>
      </c>
      <c r="Q42">
        <v>1</v>
      </c>
    </row>
    <row r="43" spans="1:17" x14ac:dyDescent="0.3">
      <c r="A43" t="s">
        <v>406</v>
      </c>
      <c r="B43" s="9">
        <v>45901.65625</v>
      </c>
      <c r="C43" t="s">
        <v>405</v>
      </c>
      <c r="D43">
        <v>2025</v>
      </c>
      <c r="E43" t="s">
        <v>61</v>
      </c>
      <c r="F43" t="s">
        <v>72</v>
      </c>
      <c r="G43" t="s">
        <v>20</v>
      </c>
      <c r="H43" t="s">
        <v>63</v>
      </c>
      <c r="I43" t="s">
        <v>77</v>
      </c>
      <c r="J43" t="s">
        <v>31</v>
      </c>
      <c r="K43">
        <v>38</v>
      </c>
      <c r="L43">
        <v>0</v>
      </c>
      <c r="M43">
        <v>10</v>
      </c>
      <c r="N43" t="s">
        <v>24</v>
      </c>
      <c r="O43" t="s">
        <v>24</v>
      </c>
      <c r="P43" t="s">
        <v>53</v>
      </c>
      <c r="Q43">
        <v>1</v>
      </c>
    </row>
    <row r="44" spans="1:17" x14ac:dyDescent="0.3">
      <c r="A44" t="s">
        <v>403</v>
      </c>
      <c r="B44" s="9">
        <v>45899.198611111111</v>
      </c>
      <c r="C44" t="s">
        <v>365</v>
      </c>
      <c r="D44">
        <v>2025</v>
      </c>
      <c r="E44" t="s">
        <v>27</v>
      </c>
      <c r="F44" t="s">
        <v>72</v>
      </c>
      <c r="G44" t="s">
        <v>28</v>
      </c>
      <c r="H44" t="s">
        <v>47</v>
      </c>
      <c r="I44" t="s">
        <v>50</v>
      </c>
      <c r="J44" t="s">
        <v>59</v>
      </c>
      <c r="K44">
        <v>131</v>
      </c>
      <c r="L44">
        <v>250</v>
      </c>
      <c r="M44">
        <v>100</v>
      </c>
      <c r="N44" t="s">
        <v>32</v>
      </c>
      <c r="O44" t="s">
        <v>24</v>
      </c>
      <c r="P44" t="s">
        <v>48</v>
      </c>
      <c r="Q44">
        <v>1</v>
      </c>
    </row>
    <row r="45" spans="1:17" x14ac:dyDescent="0.3">
      <c r="A45" t="s">
        <v>401</v>
      </c>
      <c r="B45" s="9">
        <v>45896.181944444441</v>
      </c>
      <c r="C45" t="s">
        <v>365</v>
      </c>
      <c r="D45">
        <v>2025</v>
      </c>
      <c r="E45" t="s">
        <v>27</v>
      </c>
      <c r="F45" t="s">
        <v>72</v>
      </c>
      <c r="G45" t="s">
        <v>62</v>
      </c>
      <c r="H45" t="s">
        <v>47</v>
      </c>
      <c r="I45" t="s">
        <v>58</v>
      </c>
      <c r="J45" t="s">
        <v>31</v>
      </c>
      <c r="K45">
        <v>11</v>
      </c>
      <c r="L45">
        <v>0</v>
      </c>
      <c r="M45">
        <v>25</v>
      </c>
      <c r="N45" t="s">
        <v>32</v>
      </c>
      <c r="O45" t="s">
        <v>24</v>
      </c>
      <c r="P45" t="s">
        <v>53</v>
      </c>
      <c r="Q45">
        <v>1</v>
      </c>
    </row>
    <row r="46" spans="1:17" x14ac:dyDescent="0.3">
      <c r="A46" t="s">
        <v>399</v>
      </c>
      <c r="B46" s="9">
        <v>45895.234027777777</v>
      </c>
      <c r="C46" t="s">
        <v>365</v>
      </c>
      <c r="D46">
        <v>2025</v>
      </c>
      <c r="E46" t="s">
        <v>103</v>
      </c>
      <c r="F46" t="s">
        <v>72</v>
      </c>
      <c r="G46" t="s">
        <v>56</v>
      </c>
      <c r="H46" t="s">
        <v>47</v>
      </c>
      <c r="I46" t="s">
        <v>22</v>
      </c>
      <c r="J46" t="s">
        <v>23</v>
      </c>
      <c r="K46">
        <v>191</v>
      </c>
      <c r="L46">
        <v>0</v>
      </c>
      <c r="M46">
        <v>25</v>
      </c>
      <c r="N46" t="s">
        <v>24</v>
      </c>
      <c r="O46" t="s">
        <v>24</v>
      </c>
      <c r="P46" t="s">
        <v>33</v>
      </c>
      <c r="Q46">
        <v>1</v>
      </c>
    </row>
    <row r="47" spans="1:17" x14ac:dyDescent="0.3">
      <c r="A47" t="s">
        <v>398</v>
      </c>
      <c r="B47" s="9">
        <v>45894.255555555559</v>
      </c>
      <c r="C47" t="s">
        <v>365</v>
      </c>
      <c r="D47">
        <v>2025</v>
      </c>
      <c r="E47" t="s">
        <v>27</v>
      </c>
      <c r="F47" t="s">
        <v>72</v>
      </c>
      <c r="G47" t="s">
        <v>20</v>
      </c>
      <c r="H47" t="s">
        <v>57</v>
      </c>
      <c r="I47" t="s">
        <v>58</v>
      </c>
      <c r="J47" t="s">
        <v>39</v>
      </c>
      <c r="K47">
        <v>136</v>
      </c>
      <c r="L47">
        <v>500</v>
      </c>
      <c r="M47">
        <v>500</v>
      </c>
      <c r="N47" t="s">
        <v>32</v>
      </c>
      <c r="O47" t="s">
        <v>24</v>
      </c>
      <c r="P47" t="s">
        <v>33</v>
      </c>
      <c r="Q47">
        <v>1</v>
      </c>
    </row>
    <row r="48" spans="1:17" x14ac:dyDescent="0.3">
      <c r="A48" t="s">
        <v>397</v>
      </c>
      <c r="B48" s="9">
        <v>45894.211805555555</v>
      </c>
      <c r="C48" t="s">
        <v>365</v>
      </c>
      <c r="D48">
        <v>2025</v>
      </c>
      <c r="E48" t="s">
        <v>18</v>
      </c>
      <c r="F48" t="s">
        <v>72</v>
      </c>
      <c r="G48" t="s">
        <v>20</v>
      </c>
      <c r="H48" t="s">
        <v>68</v>
      </c>
      <c r="I48" t="s">
        <v>50</v>
      </c>
      <c r="J48" t="s">
        <v>59</v>
      </c>
      <c r="K48">
        <v>34</v>
      </c>
      <c r="L48">
        <v>0</v>
      </c>
      <c r="M48">
        <v>25</v>
      </c>
      <c r="N48" t="s">
        <v>24</v>
      </c>
      <c r="O48" t="s">
        <v>24</v>
      </c>
      <c r="P48" t="s">
        <v>53</v>
      </c>
      <c r="Q48">
        <v>1</v>
      </c>
    </row>
    <row r="49" spans="1:17" x14ac:dyDescent="0.3">
      <c r="A49" t="s">
        <v>390</v>
      </c>
      <c r="B49" s="9">
        <v>45887.065972222219</v>
      </c>
      <c r="C49" t="s">
        <v>365</v>
      </c>
      <c r="D49">
        <v>2025</v>
      </c>
      <c r="E49" t="s">
        <v>27</v>
      </c>
      <c r="F49" t="s">
        <v>72</v>
      </c>
      <c r="G49" t="s">
        <v>46</v>
      </c>
      <c r="H49" t="s">
        <v>37</v>
      </c>
      <c r="I49" t="s">
        <v>77</v>
      </c>
      <c r="J49" t="s">
        <v>23</v>
      </c>
      <c r="K49">
        <v>82</v>
      </c>
      <c r="L49">
        <v>10000</v>
      </c>
      <c r="M49">
        <v>1</v>
      </c>
      <c r="N49" t="s">
        <v>32</v>
      </c>
      <c r="O49" t="s">
        <v>24</v>
      </c>
      <c r="P49" t="s">
        <v>53</v>
      </c>
      <c r="Q49">
        <v>1</v>
      </c>
    </row>
    <row r="50" spans="1:17" x14ac:dyDescent="0.3">
      <c r="A50" t="s">
        <v>387</v>
      </c>
      <c r="B50" s="9">
        <v>45884.474305555559</v>
      </c>
      <c r="C50" t="s">
        <v>365</v>
      </c>
      <c r="D50">
        <v>2025</v>
      </c>
      <c r="E50" t="s">
        <v>70</v>
      </c>
      <c r="F50" t="s">
        <v>72</v>
      </c>
      <c r="G50" t="s">
        <v>36</v>
      </c>
      <c r="H50" t="s">
        <v>68</v>
      </c>
      <c r="I50" t="s">
        <v>22</v>
      </c>
      <c r="J50" t="s">
        <v>23</v>
      </c>
      <c r="K50">
        <v>37</v>
      </c>
      <c r="L50">
        <v>10000</v>
      </c>
      <c r="M50">
        <v>1</v>
      </c>
      <c r="N50" t="s">
        <v>24</v>
      </c>
      <c r="O50" t="s">
        <v>24</v>
      </c>
      <c r="P50" t="s">
        <v>25</v>
      </c>
      <c r="Q50">
        <v>1</v>
      </c>
    </row>
    <row r="51" spans="1:17" x14ac:dyDescent="0.3">
      <c r="A51" t="s">
        <v>386</v>
      </c>
      <c r="B51" s="9">
        <v>45883.486805555556</v>
      </c>
      <c r="C51" t="s">
        <v>365</v>
      </c>
      <c r="D51">
        <v>2025</v>
      </c>
      <c r="E51" t="s">
        <v>103</v>
      </c>
      <c r="F51" t="s">
        <v>72</v>
      </c>
      <c r="G51" t="s">
        <v>46</v>
      </c>
      <c r="H51" t="s">
        <v>57</v>
      </c>
      <c r="I51" t="s">
        <v>42</v>
      </c>
      <c r="J51" t="s">
        <v>39</v>
      </c>
      <c r="K51">
        <v>38</v>
      </c>
      <c r="L51">
        <v>2500</v>
      </c>
      <c r="M51">
        <v>250</v>
      </c>
      <c r="N51" t="s">
        <v>24</v>
      </c>
      <c r="O51" t="s">
        <v>24</v>
      </c>
      <c r="P51" t="s">
        <v>48</v>
      </c>
      <c r="Q51">
        <v>1</v>
      </c>
    </row>
    <row r="52" spans="1:17" x14ac:dyDescent="0.3">
      <c r="A52" t="s">
        <v>383</v>
      </c>
      <c r="B52" s="9">
        <v>45881.616666666669</v>
      </c>
      <c r="C52" t="s">
        <v>365</v>
      </c>
      <c r="D52">
        <v>2025</v>
      </c>
      <c r="E52" t="s">
        <v>35</v>
      </c>
      <c r="F52" t="s">
        <v>72</v>
      </c>
      <c r="G52" t="s">
        <v>46</v>
      </c>
      <c r="H52" t="s">
        <v>47</v>
      </c>
      <c r="I52" t="s">
        <v>22</v>
      </c>
      <c r="J52" t="s">
        <v>59</v>
      </c>
      <c r="K52">
        <v>87</v>
      </c>
      <c r="L52">
        <v>1000</v>
      </c>
      <c r="M52">
        <v>50</v>
      </c>
      <c r="N52" t="s">
        <v>24</v>
      </c>
      <c r="O52" t="s">
        <v>24</v>
      </c>
      <c r="P52" t="s">
        <v>48</v>
      </c>
      <c r="Q52">
        <v>1</v>
      </c>
    </row>
    <row r="53" spans="1:17" x14ac:dyDescent="0.3">
      <c r="A53" t="s">
        <v>114</v>
      </c>
      <c r="B53" s="9">
        <v>45685.824999999997</v>
      </c>
      <c r="C53" t="s">
        <v>17</v>
      </c>
      <c r="D53">
        <v>2025</v>
      </c>
      <c r="E53" t="s">
        <v>44</v>
      </c>
      <c r="F53" t="s">
        <v>72</v>
      </c>
      <c r="G53" t="s">
        <v>76</v>
      </c>
      <c r="H53" t="s">
        <v>98</v>
      </c>
      <c r="I53" t="s">
        <v>77</v>
      </c>
      <c r="J53" t="s">
        <v>39</v>
      </c>
      <c r="K53">
        <v>51</v>
      </c>
      <c r="L53">
        <v>250</v>
      </c>
      <c r="M53">
        <v>250</v>
      </c>
      <c r="N53" t="s">
        <v>24</v>
      </c>
      <c r="O53" t="s">
        <v>24</v>
      </c>
      <c r="P53" t="s">
        <v>53</v>
      </c>
      <c r="Q53">
        <v>1</v>
      </c>
    </row>
    <row r="54" spans="1:17" x14ac:dyDescent="0.3">
      <c r="A54" t="s">
        <v>381</v>
      </c>
      <c r="B54" s="9">
        <v>45880.949305555558</v>
      </c>
      <c r="C54" t="s">
        <v>365</v>
      </c>
      <c r="D54">
        <v>2025</v>
      </c>
      <c r="E54" t="s">
        <v>27</v>
      </c>
      <c r="F54" t="s">
        <v>72</v>
      </c>
      <c r="G54" t="s">
        <v>28</v>
      </c>
      <c r="H54" t="s">
        <v>63</v>
      </c>
      <c r="I54" t="s">
        <v>42</v>
      </c>
      <c r="J54" t="s">
        <v>39</v>
      </c>
      <c r="K54">
        <v>99</v>
      </c>
      <c r="L54">
        <v>500</v>
      </c>
      <c r="M54">
        <v>2</v>
      </c>
      <c r="N54" t="s">
        <v>32</v>
      </c>
      <c r="O54" t="s">
        <v>24</v>
      </c>
      <c r="P54" t="s">
        <v>33</v>
      </c>
      <c r="Q54">
        <v>1</v>
      </c>
    </row>
    <row r="55" spans="1:17" x14ac:dyDescent="0.3">
      <c r="A55" t="s">
        <v>380</v>
      </c>
      <c r="B55" s="9">
        <v>45878.765277777777</v>
      </c>
      <c r="C55" t="s">
        <v>365</v>
      </c>
      <c r="D55">
        <v>2025</v>
      </c>
      <c r="E55" t="s">
        <v>35</v>
      </c>
      <c r="F55" t="s">
        <v>72</v>
      </c>
      <c r="G55" t="s">
        <v>36</v>
      </c>
      <c r="H55" t="s">
        <v>79</v>
      </c>
      <c r="I55" t="s">
        <v>83</v>
      </c>
      <c r="J55" t="s">
        <v>39</v>
      </c>
      <c r="K55">
        <v>15</v>
      </c>
      <c r="L55">
        <v>10000</v>
      </c>
      <c r="M55">
        <v>100</v>
      </c>
      <c r="N55" t="s">
        <v>24</v>
      </c>
      <c r="O55" t="s">
        <v>24</v>
      </c>
      <c r="P55" t="s">
        <v>33</v>
      </c>
      <c r="Q55">
        <v>1</v>
      </c>
    </row>
    <row r="56" spans="1:17" x14ac:dyDescent="0.3">
      <c r="A56" t="s">
        <v>377</v>
      </c>
      <c r="B56" s="9">
        <v>45877.306944444441</v>
      </c>
      <c r="C56" t="s">
        <v>365</v>
      </c>
      <c r="D56">
        <v>2025</v>
      </c>
      <c r="E56" t="s">
        <v>55</v>
      </c>
      <c r="F56" t="s">
        <v>72</v>
      </c>
      <c r="G56" t="s">
        <v>36</v>
      </c>
      <c r="H56" t="s">
        <v>79</v>
      </c>
      <c r="I56" t="s">
        <v>50</v>
      </c>
      <c r="J56" t="s">
        <v>39</v>
      </c>
      <c r="K56">
        <v>139</v>
      </c>
      <c r="L56">
        <v>25000</v>
      </c>
      <c r="M56">
        <v>25</v>
      </c>
      <c r="N56" t="s">
        <v>24</v>
      </c>
      <c r="O56" t="s">
        <v>24</v>
      </c>
      <c r="P56" t="s">
        <v>48</v>
      </c>
      <c r="Q56">
        <v>1</v>
      </c>
    </row>
    <row r="57" spans="1:17" x14ac:dyDescent="0.3">
      <c r="A57" t="s">
        <v>370</v>
      </c>
      <c r="B57" s="9">
        <v>45871.781944444447</v>
      </c>
      <c r="C57" t="s">
        <v>365</v>
      </c>
      <c r="D57">
        <v>2025</v>
      </c>
      <c r="E57" t="s">
        <v>70</v>
      </c>
      <c r="F57" t="s">
        <v>72</v>
      </c>
      <c r="G57" t="s">
        <v>62</v>
      </c>
      <c r="H57" t="s">
        <v>29</v>
      </c>
      <c r="I57" t="s">
        <v>77</v>
      </c>
      <c r="J57" t="s">
        <v>39</v>
      </c>
      <c r="K57">
        <v>21</v>
      </c>
      <c r="L57">
        <v>2500</v>
      </c>
      <c r="M57">
        <v>250</v>
      </c>
      <c r="N57" t="s">
        <v>24</v>
      </c>
      <c r="O57" t="s">
        <v>24</v>
      </c>
      <c r="P57" t="s">
        <v>48</v>
      </c>
      <c r="Q57">
        <v>1</v>
      </c>
    </row>
    <row r="58" spans="1:17" x14ac:dyDescent="0.3">
      <c r="A58" t="s">
        <v>363</v>
      </c>
      <c r="B58" s="9">
        <v>45869.527083333334</v>
      </c>
      <c r="C58" t="s">
        <v>325</v>
      </c>
      <c r="D58">
        <v>2025</v>
      </c>
      <c r="E58" t="s">
        <v>18</v>
      </c>
      <c r="F58" t="s">
        <v>72</v>
      </c>
      <c r="G58" t="s">
        <v>56</v>
      </c>
      <c r="H58" t="s">
        <v>47</v>
      </c>
      <c r="I58" t="s">
        <v>38</v>
      </c>
      <c r="J58" t="s">
        <v>23</v>
      </c>
      <c r="K58">
        <v>63</v>
      </c>
      <c r="L58">
        <v>0</v>
      </c>
      <c r="M58">
        <v>2</v>
      </c>
      <c r="N58" t="s">
        <v>24</v>
      </c>
      <c r="O58" t="s">
        <v>24</v>
      </c>
      <c r="P58" t="s">
        <v>33</v>
      </c>
      <c r="Q58">
        <v>1</v>
      </c>
    </row>
    <row r="59" spans="1:17" x14ac:dyDescent="0.3">
      <c r="A59" t="s">
        <v>362</v>
      </c>
      <c r="B59" s="9">
        <v>45869.473611111112</v>
      </c>
      <c r="C59" t="s">
        <v>325</v>
      </c>
      <c r="D59">
        <v>2025</v>
      </c>
      <c r="E59" t="s">
        <v>27</v>
      </c>
      <c r="F59" t="s">
        <v>72</v>
      </c>
      <c r="G59" t="s">
        <v>46</v>
      </c>
      <c r="H59" t="s">
        <v>37</v>
      </c>
      <c r="I59" t="s">
        <v>30</v>
      </c>
      <c r="J59" t="s">
        <v>39</v>
      </c>
      <c r="K59">
        <v>13</v>
      </c>
      <c r="L59">
        <v>0</v>
      </c>
      <c r="M59">
        <v>1</v>
      </c>
      <c r="N59" t="s">
        <v>32</v>
      </c>
      <c r="O59" t="s">
        <v>24</v>
      </c>
      <c r="P59" t="s">
        <v>33</v>
      </c>
      <c r="Q59">
        <v>1</v>
      </c>
    </row>
    <row r="60" spans="1:17" x14ac:dyDescent="0.3">
      <c r="A60" t="s">
        <v>122</v>
      </c>
      <c r="B60" s="9">
        <v>45690.240277777775</v>
      </c>
      <c r="C60" t="s">
        <v>120</v>
      </c>
      <c r="D60">
        <v>2025</v>
      </c>
      <c r="E60" t="s">
        <v>61</v>
      </c>
      <c r="F60" t="s">
        <v>72</v>
      </c>
      <c r="G60" t="s">
        <v>20</v>
      </c>
      <c r="H60" t="s">
        <v>57</v>
      </c>
      <c r="I60" t="s">
        <v>50</v>
      </c>
      <c r="J60" t="s">
        <v>39</v>
      </c>
      <c r="K60">
        <v>223</v>
      </c>
      <c r="L60">
        <v>500</v>
      </c>
      <c r="M60">
        <v>1</v>
      </c>
      <c r="N60" t="s">
        <v>24</v>
      </c>
      <c r="O60" t="s">
        <v>24</v>
      </c>
      <c r="P60" t="s">
        <v>48</v>
      </c>
      <c r="Q60">
        <v>1</v>
      </c>
    </row>
    <row r="61" spans="1:17" x14ac:dyDescent="0.3">
      <c r="A61" t="s">
        <v>123</v>
      </c>
      <c r="B61" s="9">
        <v>45690.740972222222</v>
      </c>
      <c r="C61" t="s">
        <v>120</v>
      </c>
      <c r="D61">
        <v>2025</v>
      </c>
      <c r="E61" t="s">
        <v>35</v>
      </c>
      <c r="F61" t="s">
        <v>72</v>
      </c>
      <c r="G61" t="s">
        <v>76</v>
      </c>
      <c r="H61" t="s">
        <v>98</v>
      </c>
      <c r="I61" t="s">
        <v>77</v>
      </c>
      <c r="J61" t="s">
        <v>23</v>
      </c>
      <c r="K61">
        <v>50</v>
      </c>
      <c r="L61">
        <v>2500</v>
      </c>
      <c r="M61">
        <v>250</v>
      </c>
      <c r="N61" t="s">
        <v>24</v>
      </c>
      <c r="O61" t="s">
        <v>24</v>
      </c>
      <c r="P61" t="s">
        <v>53</v>
      </c>
      <c r="Q61">
        <v>1</v>
      </c>
    </row>
    <row r="62" spans="1:17" x14ac:dyDescent="0.3">
      <c r="A62" t="s">
        <v>358</v>
      </c>
      <c r="B62" s="9">
        <v>45868.477777777778</v>
      </c>
      <c r="C62" t="s">
        <v>325</v>
      </c>
      <c r="D62">
        <v>2025</v>
      </c>
      <c r="E62" t="s">
        <v>35</v>
      </c>
      <c r="F62" t="s">
        <v>72</v>
      </c>
      <c r="G62" t="s">
        <v>76</v>
      </c>
      <c r="H62" t="s">
        <v>79</v>
      </c>
      <c r="I62" t="s">
        <v>38</v>
      </c>
      <c r="J62" t="s">
        <v>31</v>
      </c>
      <c r="K62">
        <v>92</v>
      </c>
      <c r="L62">
        <v>250</v>
      </c>
      <c r="M62">
        <v>25</v>
      </c>
      <c r="N62" t="s">
        <v>24</v>
      </c>
      <c r="O62" t="s">
        <v>24</v>
      </c>
      <c r="P62" t="s">
        <v>33</v>
      </c>
      <c r="Q62">
        <v>1</v>
      </c>
    </row>
    <row r="63" spans="1:17" x14ac:dyDescent="0.3">
      <c r="A63" t="s">
        <v>125</v>
      </c>
      <c r="B63" s="9">
        <v>45692.120138888888</v>
      </c>
      <c r="C63" t="s">
        <v>120</v>
      </c>
      <c r="D63">
        <v>2025</v>
      </c>
      <c r="E63" t="s">
        <v>35</v>
      </c>
      <c r="F63" t="s">
        <v>72</v>
      </c>
      <c r="G63" t="s">
        <v>76</v>
      </c>
      <c r="H63" t="s">
        <v>98</v>
      </c>
      <c r="I63" t="s">
        <v>77</v>
      </c>
      <c r="J63" t="s">
        <v>39</v>
      </c>
      <c r="K63">
        <v>104</v>
      </c>
      <c r="L63">
        <v>0</v>
      </c>
      <c r="M63">
        <v>2</v>
      </c>
      <c r="N63" t="s">
        <v>24</v>
      </c>
      <c r="O63" t="s">
        <v>24</v>
      </c>
      <c r="P63" t="s">
        <v>53</v>
      </c>
      <c r="Q63">
        <v>1</v>
      </c>
    </row>
    <row r="64" spans="1:17" x14ac:dyDescent="0.3">
      <c r="A64" t="s">
        <v>126</v>
      </c>
      <c r="B64" s="9">
        <v>45693.59652777778</v>
      </c>
      <c r="C64" t="s">
        <v>120</v>
      </c>
      <c r="D64">
        <v>2025</v>
      </c>
      <c r="E64" t="s">
        <v>27</v>
      </c>
      <c r="F64" t="s">
        <v>72</v>
      </c>
      <c r="G64" t="s">
        <v>46</v>
      </c>
      <c r="H64" t="s">
        <v>57</v>
      </c>
      <c r="I64" t="s">
        <v>38</v>
      </c>
      <c r="J64" t="s">
        <v>39</v>
      </c>
      <c r="K64">
        <v>59</v>
      </c>
      <c r="L64">
        <v>0</v>
      </c>
      <c r="M64">
        <v>1</v>
      </c>
      <c r="N64" t="s">
        <v>32</v>
      </c>
      <c r="O64" t="s">
        <v>24</v>
      </c>
      <c r="P64" t="s">
        <v>25</v>
      </c>
      <c r="Q64">
        <v>1</v>
      </c>
    </row>
    <row r="65" spans="1:17" x14ac:dyDescent="0.3">
      <c r="A65" t="s">
        <v>357</v>
      </c>
      <c r="B65" s="9">
        <v>45868.099305555559</v>
      </c>
      <c r="C65" t="s">
        <v>325</v>
      </c>
      <c r="D65">
        <v>2025</v>
      </c>
      <c r="E65" t="s">
        <v>103</v>
      </c>
      <c r="F65" t="s">
        <v>72</v>
      </c>
      <c r="G65" t="s">
        <v>62</v>
      </c>
      <c r="H65" t="s">
        <v>63</v>
      </c>
      <c r="I65" t="s">
        <v>77</v>
      </c>
      <c r="J65" t="s">
        <v>23</v>
      </c>
      <c r="K65">
        <v>76</v>
      </c>
      <c r="L65">
        <v>0</v>
      </c>
      <c r="M65">
        <v>100</v>
      </c>
      <c r="N65" t="s">
        <v>24</v>
      </c>
      <c r="O65" t="s">
        <v>24</v>
      </c>
      <c r="P65" t="s">
        <v>33</v>
      </c>
      <c r="Q65">
        <v>1</v>
      </c>
    </row>
    <row r="66" spans="1:17" x14ac:dyDescent="0.3">
      <c r="A66" t="s">
        <v>128</v>
      </c>
      <c r="B66" s="9">
        <v>45695.243750000001</v>
      </c>
      <c r="C66" t="s">
        <v>120</v>
      </c>
      <c r="D66">
        <v>2025</v>
      </c>
      <c r="E66" t="s">
        <v>18</v>
      </c>
      <c r="F66" t="s">
        <v>72</v>
      </c>
      <c r="G66" t="s">
        <v>56</v>
      </c>
      <c r="H66" t="s">
        <v>57</v>
      </c>
      <c r="I66" t="s">
        <v>30</v>
      </c>
      <c r="J66" t="s">
        <v>39</v>
      </c>
      <c r="K66">
        <v>28</v>
      </c>
      <c r="L66">
        <v>5000</v>
      </c>
      <c r="M66">
        <v>25</v>
      </c>
      <c r="N66" t="s">
        <v>24</v>
      </c>
      <c r="O66" t="s">
        <v>24</v>
      </c>
      <c r="P66" t="s">
        <v>33</v>
      </c>
      <c r="Q66">
        <v>1</v>
      </c>
    </row>
    <row r="67" spans="1:17" x14ac:dyDescent="0.3">
      <c r="A67" t="s">
        <v>129</v>
      </c>
      <c r="B67" s="9">
        <v>45695.941666666666</v>
      </c>
      <c r="C67" t="s">
        <v>120</v>
      </c>
      <c r="D67">
        <v>2025</v>
      </c>
      <c r="E67" t="s">
        <v>70</v>
      </c>
      <c r="F67" t="s">
        <v>72</v>
      </c>
      <c r="G67" t="s">
        <v>46</v>
      </c>
      <c r="H67" t="s">
        <v>21</v>
      </c>
      <c r="I67" t="s">
        <v>30</v>
      </c>
      <c r="J67" t="s">
        <v>31</v>
      </c>
      <c r="K67">
        <v>226</v>
      </c>
      <c r="L67">
        <v>500</v>
      </c>
      <c r="M67">
        <v>100</v>
      </c>
      <c r="N67" t="s">
        <v>24</v>
      </c>
      <c r="O67" t="s">
        <v>24</v>
      </c>
      <c r="P67" t="s">
        <v>53</v>
      </c>
      <c r="Q67">
        <v>1</v>
      </c>
    </row>
    <row r="68" spans="1:17" x14ac:dyDescent="0.3">
      <c r="A68" t="s">
        <v>130</v>
      </c>
      <c r="B68" s="9">
        <v>45696.09097222222</v>
      </c>
      <c r="C68" t="s">
        <v>120</v>
      </c>
      <c r="D68">
        <v>2025</v>
      </c>
      <c r="E68" t="s">
        <v>27</v>
      </c>
      <c r="F68" t="s">
        <v>72</v>
      </c>
      <c r="G68" t="s">
        <v>62</v>
      </c>
      <c r="H68" t="s">
        <v>57</v>
      </c>
      <c r="I68" t="s">
        <v>38</v>
      </c>
      <c r="J68" t="s">
        <v>23</v>
      </c>
      <c r="K68">
        <v>26</v>
      </c>
      <c r="L68">
        <v>1000</v>
      </c>
      <c r="M68">
        <v>10</v>
      </c>
      <c r="N68" t="s">
        <v>32</v>
      </c>
      <c r="O68" t="s">
        <v>24</v>
      </c>
      <c r="P68" t="s">
        <v>53</v>
      </c>
      <c r="Q68">
        <v>1</v>
      </c>
    </row>
    <row r="69" spans="1:17" x14ac:dyDescent="0.3">
      <c r="A69" t="s">
        <v>131</v>
      </c>
      <c r="B69" s="9">
        <v>45696.09652777778</v>
      </c>
      <c r="C69" t="s">
        <v>120</v>
      </c>
      <c r="D69">
        <v>2025</v>
      </c>
      <c r="E69" t="s">
        <v>18</v>
      </c>
      <c r="F69" t="s">
        <v>72</v>
      </c>
      <c r="G69" t="s">
        <v>46</v>
      </c>
      <c r="H69" t="s">
        <v>81</v>
      </c>
      <c r="I69" t="s">
        <v>30</v>
      </c>
      <c r="J69" t="s">
        <v>59</v>
      </c>
      <c r="K69">
        <v>76</v>
      </c>
      <c r="L69">
        <v>250</v>
      </c>
      <c r="M69">
        <v>1</v>
      </c>
      <c r="N69" t="s">
        <v>24</v>
      </c>
      <c r="O69" t="s">
        <v>24</v>
      </c>
      <c r="P69" t="s">
        <v>40</v>
      </c>
      <c r="Q69">
        <v>1</v>
      </c>
    </row>
    <row r="70" spans="1:17" x14ac:dyDescent="0.3">
      <c r="A70" t="s">
        <v>353</v>
      </c>
      <c r="B70" s="9">
        <v>45865.561805555553</v>
      </c>
      <c r="C70" t="s">
        <v>325</v>
      </c>
      <c r="D70">
        <v>2025</v>
      </c>
      <c r="E70" t="s">
        <v>44</v>
      </c>
      <c r="F70" t="s">
        <v>72</v>
      </c>
      <c r="G70" t="s">
        <v>36</v>
      </c>
      <c r="H70" t="s">
        <v>63</v>
      </c>
      <c r="I70" t="s">
        <v>50</v>
      </c>
      <c r="J70" t="s">
        <v>59</v>
      </c>
      <c r="K70">
        <v>190</v>
      </c>
      <c r="L70">
        <v>500</v>
      </c>
      <c r="M70">
        <v>50</v>
      </c>
      <c r="N70" t="s">
        <v>24</v>
      </c>
      <c r="O70" t="s">
        <v>24</v>
      </c>
      <c r="P70" t="s">
        <v>25</v>
      </c>
      <c r="Q70">
        <v>1</v>
      </c>
    </row>
    <row r="71" spans="1:17" x14ac:dyDescent="0.3">
      <c r="A71" t="s">
        <v>352</v>
      </c>
      <c r="B71" s="9">
        <v>45865.34097222222</v>
      </c>
      <c r="C71" t="s">
        <v>325</v>
      </c>
      <c r="D71">
        <v>2025</v>
      </c>
      <c r="E71" t="s">
        <v>61</v>
      </c>
      <c r="F71" t="s">
        <v>72</v>
      </c>
      <c r="G71" t="s">
        <v>46</v>
      </c>
      <c r="H71" t="s">
        <v>57</v>
      </c>
      <c r="I71" t="s">
        <v>42</v>
      </c>
      <c r="J71" t="s">
        <v>31</v>
      </c>
      <c r="K71">
        <v>95</v>
      </c>
      <c r="L71">
        <v>500</v>
      </c>
      <c r="M71">
        <v>500</v>
      </c>
      <c r="N71" t="s">
        <v>24</v>
      </c>
      <c r="O71" t="s">
        <v>24</v>
      </c>
      <c r="P71" t="s">
        <v>40</v>
      </c>
      <c r="Q71">
        <v>1</v>
      </c>
    </row>
    <row r="72" spans="1:17" x14ac:dyDescent="0.3">
      <c r="A72" t="s">
        <v>348</v>
      </c>
      <c r="B72" s="9">
        <v>45860.78402777778</v>
      </c>
      <c r="C72" t="s">
        <v>325</v>
      </c>
      <c r="D72">
        <v>2025</v>
      </c>
      <c r="E72" t="s">
        <v>55</v>
      </c>
      <c r="F72" t="s">
        <v>72</v>
      </c>
      <c r="G72" t="s">
        <v>56</v>
      </c>
      <c r="H72" t="s">
        <v>63</v>
      </c>
      <c r="I72" t="s">
        <v>58</v>
      </c>
      <c r="J72" t="s">
        <v>59</v>
      </c>
      <c r="K72">
        <v>71</v>
      </c>
      <c r="L72">
        <v>500</v>
      </c>
      <c r="M72">
        <v>100</v>
      </c>
      <c r="N72" t="s">
        <v>24</v>
      </c>
      <c r="O72" t="s">
        <v>24</v>
      </c>
      <c r="P72" t="s">
        <v>40</v>
      </c>
      <c r="Q72">
        <v>1</v>
      </c>
    </row>
    <row r="73" spans="1:17" x14ac:dyDescent="0.3">
      <c r="A73" t="s">
        <v>135</v>
      </c>
      <c r="B73" s="9">
        <v>45697.180555555555</v>
      </c>
      <c r="C73" t="s">
        <v>120</v>
      </c>
      <c r="D73">
        <v>2025</v>
      </c>
      <c r="E73" t="s">
        <v>55</v>
      </c>
      <c r="F73" t="s">
        <v>72</v>
      </c>
      <c r="G73" t="s">
        <v>20</v>
      </c>
      <c r="H73" t="s">
        <v>21</v>
      </c>
      <c r="I73" t="s">
        <v>22</v>
      </c>
      <c r="J73" t="s">
        <v>39</v>
      </c>
      <c r="K73">
        <v>42</v>
      </c>
      <c r="L73">
        <v>25000</v>
      </c>
      <c r="M73">
        <v>5</v>
      </c>
      <c r="N73" t="s">
        <v>24</v>
      </c>
      <c r="O73" t="s">
        <v>24</v>
      </c>
      <c r="P73" t="s">
        <v>53</v>
      </c>
      <c r="Q73">
        <v>1</v>
      </c>
    </row>
    <row r="74" spans="1:17" x14ac:dyDescent="0.3">
      <c r="A74" t="s">
        <v>342</v>
      </c>
      <c r="B74" s="9">
        <v>45852.908333333333</v>
      </c>
      <c r="C74" t="s">
        <v>325</v>
      </c>
      <c r="D74">
        <v>2025</v>
      </c>
      <c r="E74" t="s">
        <v>27</v>
      </c>
      <c r="F74" t="s">
        <v>72</v>
      </c>
      <c r="G74" t="s">
        <v>36</v>
      </c>
      <c r="H74" t="s">
        <v>98</v>
      </c>
      <c r="I74" t="s">
        <v>22</v>
      </c>
      <c r="J74" t="s">
        <v>59</v>
      </c>
      <c r="K74">
        <v>4</v>
      </c>
      <c r="L74">
        <v>5000</v>
      </c>
      <c r="M74">
        <v>50</v>
      </c>
      <c r="N74" t="s">
        <v>32</v>
      </c>
      <c r="O74" t="s">
        <v>24</v>
      </c>
      <c r="P74" t="s">
        <v>40</v>
      </c>
      <c r="Q74">
        <v>1</v>
      </c>
    </row>
    <row r="75" spans="1:17" x14ac:dyDescent="0.3">
      <c r="A75" t="s">
        <v>335</v>
      </c>
      <c r="B75" s="9">
        <v>45848.411805555559</v>
      </c>
      <c r="C75" t="s">
        <v>325</v>
      </c>
      <c r="D75">
        <v>2025</v>
      </c>
      <c r="E75" t="s">
        <v>70</v>
      </c>
      <c r="F75" t="s">
        <v>72</v>
      </c>
      <c r="G75" t="s">
        <v>46</v>
      </c>
      <c r="H75" t="s">
        <v>81</v>
      </c>
      <c r="I75" t="s">
        <v>50</v>
      </c>
      <c r="J75" t="s">
        <v>23</v>
      </c>
      <c r="K75">
        <v>49</v>
      </c>
      <c r="L75">
        <v>0</v>
      </c>
      <c r="M75">
        <v>50</v>
      </c>
      <c r="N75" t="s">
        <v>24</v>
      </c>
      <c r="O75" t="s">
        <v>24</v>
      </c>
      <c r="P75" t="s">
        <v>25</v>
      </c>
      <c r="Q75">
        <v>1</v>
      </c>
    </row>
    <row r="76" spans="1:17" x14ac:dyDescent="0.3">
      <c r="A76" t="s">
        <v>328</v>
      </c>
      <c r="B76" s="9">
        <v>45843.629861111112</v>
      </c>
      <c r="C76" t="s">
        <v>325</v>
      </c>
      <c r="D76">
        <v>2025</v>
      </c>
      <c r="E76" t="s">
        <v>27</v>
      </c>
      <c r="F76" t="s">
        <v>72</v>
      </c>
      <c r="G76" t="s">
        <v>46</v>
      </c>
      <c r="H76" t="s">
        <v>79</v>
      </c>
      <c r="I76" t="s">
        <v>30</v>
      </c>
      <c r="J76" t="s">
        <v>39</v>
      </c>
      <c r="K76">
        <v>90</v>
      </c>
      <c r="L76">
        <v>5000</v>
      </c>
      <c r="M76">
        <v>2</v>
      </c>
      <c r="N76" t="s">
        <v>32</v>
      </c>
      <c r="O76" t="s">
        <v>24</v>
      </c>
      <c r="P76" t="s">
        <v>25</v>
      </c>
      <c r="Q76">
        <v>1</v>
      </c>
    </row>
    <row r="77" spans="1:17" x14ac:dyDescent="0.3">
      <c r="A77" t="s">
        <v>324</v>
      </c>
      <c r="B77" s="9">
        <v>45840.359722222223</v>
      </c>
      <c r="C77" t="s">
        <v>325</v>
      </c>
      <c r="D77">
        <v>2025</v>
      </c>
      <c r="E77" t="s">
        <v>61</v>
      </c>
      <c r="F77" t="s">
        <v>72</v>
      </c>
      <c r="G77" t="s">
        <v>28</v>
      </c>
      <c r="H77" t="s">
        <v>47</v>
      </c>
      <c r="I77" t="s">
        <v>42</v>
      </c>
      <c r="J77" t="s">
        <v>39</v>
      </c>
      <c r="K77">
        <v>128</v>
      </c>
      <c r="L77">
        <v>10000</v>
      </c>
      <c r="M77">
        <v>250</v>
      </c>
      <c r="N77" t="s">
        <v>24</v>
      </c>
      <c r="O77" t="s">
        <v>24</v>
      </c>
      <c r="P77" t="s">
        <v>40</v>
      </c>
      <c r="Q77">
        <v>1</v>
      </c>
    </row>
    <row r="78" spans="1:17" x14ac:dyDescent="0.3">
      <c r="A78" t="s">
        <v>321</v>
      </c>
      <c r="B78" s="9">
        <v>45838.004166666666</v>
      </c>
      <c r="C78" t="s">
        <v>281</v>
      </c>
      <c r="D78">
        <v>2025</v>
      </c>
      <c r="E78" t="s">
        <v>55</v>
      </c>
      <c r="F78" t="s">
        <v>72</v>
      </c>
      <c r="G78" t="s">
        <v>20</v>
      </c>
      <c r="H78" t="s">
        <v>29</v>
      </c>
      <c r="I78" t="s">
        <v>58</v>
      </c>
      <c r="J78" t="s">
        <v>39</v>
      </c>
      <c r="K78">
        <v>69</v>
      </c>
      <c r="L78">
        <v>250</v>
      </c>
      <c r="M78">
        <v>50</v>
      </c>
      <c r="N78" t="s">
        <v>24</v>
      </c>
      <c r="O78" t="s">
        <v>24</v>
      </c>
      <c r="P78" t="s">
        <v>53</v>
      </c>
      <c r="Q78">
        <v>1</v>
      </c>
    </row>
    <row r="79" spans="1:17" x14ac:dyDescent="0.3">
      <c r="A79" t="s">
        <v>319</v>
      </c>
      <c r="B79" s="9">
        <v>45835.611805555556</v>
      </c>
      <c r="C79" t="s">
        <v>281</v>
      </c>
      <c r="D79">
        <v>2025</v>
      </c>
      <c r="E79" t="s">
        <v>61</v>
      </c>
      <c r="F79" t="s">
        <v>72</v>
      </c>
      <c r="G79" t="s">
        <v>46</v>
      </c>
      <c r="H79" t="s">
        <v>21</v>
      </c>
      <c r="I79" t="s">
        <v>22</v>
      </c>
      <c r="J79" t="s">
        <v>59</v>
      </c>
      <c r="K79">
        <v>28</v>
      </c>
      <c r="L79">
        <v>500</v>
      </c>
      <c r="M79">
        <v>25</v>
      </c>
      <c r="N79" t="s">
        <v>24</v>
      </c>
      <c r="O79" t="s">
        <v>24</v>
      </c>
      <c r="P79" t="s">
        <v>40</v>
      </c>
      <c r="Q79">
        <v>1</v>
      </c>
    </row>
    <row r="80" spans="1:17" x14ac:dyDescent="0.3">
      <c r="A80" t="s">
        <v>318</v>
      </c>
      <c r="B80" s="9">
        <v>45833.870138888888</v>
      </c>
      <c r="C80" t="s">
        <v>281</v>
      </c>
      <c r="D80">
        <v>2025</v>
      </c>
      <c r="E80" t="s">
        <v>18</v>
      </c>
      <c r="F80" t="s">
        <v>72</v>
      </c>
      <c r="G80" t="s">
        <v>56</v>
      </c>
      <c r="H80" t="s">
        <v>37</v>
      </c>
      <c r="I80" t="s">
        <v>83</v>
      </c>
      <c r="J80" t="s">
        <v>39</v>
      </c>
      <c r="K80">
        <v>44</v>
      </c>
      <c r="L80">
        <v>0</v>
      </c>
      <c r="M80">
        <v>250</v>
      </c>
      <c r="N80" t="s">
        <v>24</v>
      </c>
      <c r="O80" t="s">
        <v>24</v>
      </c>
      <c r="P80" t="s">
        <v>53</v>
      </c>
      <c r="Q80">
        <v>1</v>
      </c>
    </row>
    <row r="81" spans="1:17" x14ac:dyDescent="0.3">
      <c r="A81" t="s">
        <v>312</v>
      </c>
      <c r="B81" s="9">
        <v>45830.13958333333</v>
      </c>
      <c r="C81" t="s">
        <v>281</v>
      </c>
      <c r="D81">
        <v>2025</v>
      </c>
      <c r="E81" t="s">
        <v>61</v>
      </c>
      <c r="F81" t="s">
        <v>72</v>
      </c>
      <c r="G81" t="s">
        <v>36</v>
      </c>
      <c r="H81" t="s">
        <v>47</v>
      </c>
      <c r="I81" t="s">
        <v>22</v>
      </c>
      <c r="J81" t="s">
        <v>39</v>
      </c>
      <c r="K81">
        <v>96</v>
      </c>
      <c r="L81">
        <v>1000</v>
      </c>
      <c r="M81">
        <v>10</v>
      </c>
      <c r="N81" t="s">
        <v>24</v>
      </c>
      <c r="O81" t="s">
        <v>24</v>
      </c>
      <c r="P81" t="s">
        <v>40</v>
      </c>
      <c r="Q81">
        <v>1</v>
      </c>
    </row>
    <row r="82" spans="1:17" x14ac:dyDescent="0.3">
      <c r="A82" t="s">
        <v>144</v>
      </c>
      <c r="B82" s="9">
        <v>45706.127083333333</v>
      </c>
      <c r="C82" t="s">
        <v>120</v>
      </c>
      <c r="D82">
        <v>2025</v>
      </c>
      <c r="E82" t="s">
        <v>55</v>
      </c>
      <c r="F82" t="s">
        <v>72</v>
      </c>
      <c r="G82" t="s">
        <v>76</v>
      </c>
      <c r="H82" t="s">
        <v>57</v>
      </c>
      <c r="I82" t="s">
        <v>30</v>
      </c>
      <c r="J82" t="s">
        <v>59</v>
      </c>
      <c r="K82">
        <v>43</v>
      </c>
      <c r="L82">
        <v>10000</v>
      </c>
      <c r="M82">
        <v>2</v>
      </c>
      <c r="N82" t="s">
        <v>24</v>
      </c>
      <c r="O82" t="s">
        <v>24</v>
      </c>
      <c r="P82" t="s">
        <v>40</v>
      </c>
      <c r="Q82">
        <v>1</v>
      </c>
    </row>
    <row r="83" spans="1:17" x14ac:dyDescent="0.3">
      <c r="A83" t="s">
        <v>309</v>
      </c>
      <c r="B83" s="9">
        <v>45825.380555555559</v>
      </c>
      <c r="C83" t="s">
        <v>281</v>
      </c>
      <c r="D83">
        <v>2025</v>
      </c>
      <c r="E83" t="s">
        <v>103</v>
      </c>
      <c r="F83" t="s">
        <v>72</v>
      </c>
      <c r="G83" t="s">
        <v>28</v>
      </c>
      <c r="H83" t="s">
        <v>37</v>
      </c>
      <c r="I83" t="s">
        <v>83</v>
      </c>
      <c r="J83" t="s">
        <v>23</v>
      </c>
      <c r="K83">
        <v>144</v>
      </c>
      <c r="L83">
        <v>0</v>
      </c>
      <c r="M83">
        <v>100</v>
      </c>
      <c r="N83" t="s">
        <v>24</v>
      </c>
      <c r="O83" t="s">
        <v>24</v>
      </c>
      <c r="P83" t="s">
        <v>25</v>
      </c>
      <c r="Q83">
        <v>1</v>
      </c>
    </row>
    <row r="84" spans="1:17" x14ac:dyDescent="0.3">
      <c r="A84" t="s">
        <v>146</v>
      </c>
      <c r="B84" s="9">
        <v>45709.906944444447</v>
      </c>
      <c r="C84" t="s">
        <v>120</v>
      </c>
      <c r="D84">
        <v>2025</v>
      </c>
      <c r="E84" t="s">
        <v>35</v>
      </c>
      <c r="F84" t="s">
        <v>72</v>
      </c>
      <c r="G84" t="s">
        <v>36</v>
      </c>
      <c r="H84" t="s">
        <v>79</v>
      </c>
      <c r="I84" t="s">
        <v>50</v>
      </c>
      <c r="J84" t="s">
        <v>59</v>
      </c>
      <c r="K84">
        <v>19</v>
      </c>
      <c r="L84">
        <v>250</v>
      </c>
      <c r="M84">
        <v>25</v>
      </c>
      <c r="N84" t="s">
        <v>24</v>
      </c>
      <c r="O84" t="s">
        <v>24</v>
      </c>
      <c r="P84" t="s">
        <v>40</v>
      </c>
      <c r="Q84">
        <v>1</v>
      </c>
    </row>
    <row r="85" spans="1:17" x14ac:dyDescent="0.3">
      <c r="A85" t="s">
        <v>147</v>
      </c>
      <c r="B85" s="9">
        <v>45714.757638888892</v>
      </c>
      <c r="C85" t="s">
        <v>120</v>
      </c>
      <c r="D85">
        <v>2025</v>
      </c>
      <c r="E85" t="s">
        <v>27</v>
      </c>
      <c r="F85" t="s">
        <v>72</v>
      </c>
      <c r="G85" t="s">
        <v>62</v>
      </c>
      <c r="H85" t="s">
        <v>47</v>
      </c>
      <c r="I85" t="s">
        <v>38</v>
      </c>
      <c r="J85" t="s">
        <v>39</v>
      </c>
      <c r="K85">
        <v>68</v>
      </c>
      <c r="L85">
        <v>25000</v>
      </c>
      <c r="M85">
        <v>250</v>
      </c>
      <c r="N85" t="s">
        <v>32</v>
      </c>
      <c r="O85" t="s">
        <v>24</v>
      </c>
      <c r="P85" t="s">
        <v>53</v>
      </c>
      <c r="Q85">
        <v>1</v>
      </c>
    </row>
    <row r="86" spans="1:17" x14ac:dyDescent="0.3">
      <c r="A86" t="s">
        <v>308</v>
      </c>
      <c r="B86" s="9">
        <v>45824.159722222219</v>
      </c>
      <c r="C86" t="s">
        <v>281</v>
      </c>
      <c r="D86">
        <v>2025</v>
      </c>
      <c r="E86" t="s">
        <v>61</v>
      </c>
      <c r="F86" t="s">
        <v>72</v>
      </c>
      <c r="G86" t="s">
        <v>28</v>
      </c>
      <c r="H86" t="s">
        <v>29</v>
      </c>
      <c r="I86" t="s">
        <v>50</v>
      </c>
      <c r="J86" t="s">
        <v>39</v>
      </c>
      <c r="K86">
        <v>71</v>
      </c>
      <c r="L86">
        <v>250</v>
      </c>
      <c r="M86">
        <v>250</v>
      </c>
      <c r="N86" t="s">
        <v>24</v>
      </c>
      <c r="O86" t="s">
        <v>24</v>
      </c>
      <c r="P86" t="s">
        <v>53</v>
      </c>
      <c r="Q86">
        <v>1</v>
      </c>
    </row>
    <row r="87" spans="1:17" x14ac:dyDescent="0.3">
      <c r="A87" t="s">
        <v>307</v>
      </c>
      <c r="B87" s="9">
        <v>45824.079861111109</v>
      </c>
      <c r="C87" t="s">
        <v>281</v>
      </c>
      <c r="D87">
        <v>2025</v>
      </c>
      <c r="E87" t="s">
        <v>27</v>
      </c>
      <c r="F87" t="s">
        <v>72</v>
      </c>
      <c r="G87" t="s">
        <v>36</v>
      </c>
      <c r="H87" t="s">
        <v>47</v>
      </c>
      <c r="I87" t="s">
        <v>58</v>
      </c>
      <c r="J87" t="s">
        <v>23</v>
      </c>
      <c r="K87">
        <v>165</v>
      </c>
      <c r="L87">
        <v>0</v>
      </c>
      <c r="M87">
        <v>1</v>
      </c>
      <c r="N87" t="s">
        <v>32</v>
      </c>
      <c r="O87" t="s">
        <v>24</v>
      </c>
      <c r="P87" t="s">
        <v>40</v>
      </c>
      <c r="Q87">
        <v>1</v>
      </c>
    </row>
    <row r="88" spans="1:17" x14ac:dyDescent="0.3">
      <c r="A88" t="s">
        <v>298</v>
      </c>
      <c r="B88" s="9">
        <v>45819.015277777777</v>
      </c>
      <c r="C88" t="s">
        <v>281</v>
      </c>
      <c r="D88">
        <v>2025</v>
      </c>
      <c r="E88" t="s">
        <v>44</v>
      </c>
      <c r="F88" t="s">
        <v>72</v>
      </c>
      <c r="G88" t="s">
        <v>36</v>
      </c>
      <c r="H88" t="s">
        <v>29</v>
      </c>
      <c r="I88" t="s">
        <v>58</v>
      </c>
      <c r="J88" t="s">
        <v>39</v>
      </c>
      <c r="K88">
        <v>58</v>
      </c>
      <c r="L88">
        <v>5000</v>
      </c>
      <c r="M88">
        <v>250</v>
      </c>
      <c r="N88" t="s">
        <v>24</v>
      </c>
      <c r="O88" t="s">
        <v>24</v>
      </c>
      <c r="P88" t="s">
        <v>25</v>
      </c>
      <c r="Q88">
        <v>1</v>
      </c>
    </row>
    <row r="89" spans="1:17" x14ac:dyDescent="0.3">
      <c r="A89" t="s">
        <v>297</v>
      </c>
      <c r="B89" s="9">
        <v>45818.35</v>
      </c>
      <c r="C89" t="s">
        <v>281</v>
      </c>
      <c r="D89">
        <v>2025</v>
      </c>
      <c r="E89" t="s">
        <v>103</v>
      </c>
      <c r="F89" t="s">
        <v>72</v>
      </c>
      <c r="G89" t="s">
        <v>36</v>
      </c>
      <c r="H89" t="s">
        <v>21</v>
      </c>
      <c r="I89" t="s">
        <v>30</v>
      </c>
      <c r="J89" t="s">
        <v>39</v>
      </c>
      <c r="K89">
        <v>17</v>
      </c>
      <c r="L89">
        <v>2500</v>
      </c>
      <c r="M89">
        <v>2</v>
      </c>
      <c r="N89" t="s">
        <v>24</v>
      </c>
      <c r="O89" t="s">
        <v>24</v>
      </c>
      <c r="P89" t="s">
        <v>33</v>
      </c>
      <c r="Q89">
        <v>1</v>
      </c>
    </row>
    <row r="90" spans="1:17" x14ac:dyDescent="0.3">
      <c r="A90" t="s">
        <v>295</v>
      </c>
      <c r="B90" s="9">
        <v>45817.290277777778</v>
      </c>
      <c r="C90" t="s">
        <v>281</v>
      </c>
      <c r="D90">
        <v>2025</v>
      </c>
      <c r="E90" t="s">
        <v>55</v>
      </c>
      <c r="F90" t="s">
        <v>72</v>
      </c>
      <c r="G90" t="s">
        <v>76</v>
      </c>
      <c r="H90" t="s">
        <v>29</v>
      </c>
      <c r="I90" t="s">
        <v>22</v>
      </c>
      <c r="J90" t="s">
        <v>39</v>
      </c>
      <c r="K90">
        <v>109</v>
      </c>
      <c r="L90">
        <v>500</v>
      </c>
      <c r="M90">
        <v>100</v>
      </c>
      <c r="N90" t="s">
        <v>24</v>
      </c>
      <c r="O90" t="s">
        <v>24</v>
      </c>
      <c r="P90" t="s">
        <v>53</v>
      </c>
      <c r="Q90">
        <v>1</v>
      </c>
    </row>
    <row r="91" spans="1:17" x14ac:dyDescent="0.3">
      <c r="A91" t="s">
        <v>294</v>
      </c>
      <c r="B91" s="9">
        <v>45817.109027777777</v>
      </c>
      <c r="C91" t="s">
        <v>281</v>
      </c>
      <c r="D91">
        <v>2025</v>
      </c>
      <c r="E91" t="s">
        <v>18</v>
      </c>
      <c r="F91" t="s">
        <v>72</v>
      </c>
      <c r="G91" t="s">
        <v>56</v>
      </c>
      <c r="H91" t="s">
        <v>68</v>
      </c>
      <c r="I91" t="s">
        <v>30</v>
      </c>
      <c r="J91" t="s">
        <v>23</v>
      </c>
      <c r="K91">
        <v>9</v>
      </c>
      <c r="L91">
        <v>25000</v>
      </c>
      <c r="M91">
        <v>5</v>
      </c>
      <c r="N91" t="s">
        <v>24</v>
      </c>
      <c r="O91" t="s">
        <v>24</v>
      </c>
      <c r="P91" t="s">
        <v>25</v>
      </c>
      <c r="Q91">
        <v>1</v>
      </c>
    </row>
    <row r="92" spans="1:17" x14ac:dyDescent="0.3">
      <c r="A92" t="s">
        <v>154</v>
      </c>
      <c r="B92" s="9">
        <v>45717.211111111108</v>
      </c>
      <c r="C92" t="s">
        <v>155</v>
      </c>
      <c r="D92">
        <v>2025</v>
      </c>
      <c r="E92" t="s">
        <v>44</v>
      </c>
      <c r="F92" t="s">
        <v>72</v>
      </c>
      <c r="G92" t="s">
        <v>20</v>
      </c>
      <c r="H92" t="s">
        <v>68</v>
      </c>
      <c r="I92" t="s">
        <v>30</v>
      </c>
      <c r="J92" t="s">
        <v>59</v>
      </c>
      <c r="K92">
        <v>30</v>
      </c>
      <c r="L92">
        <v>0</v>
      </c>
      <c r="M92">
        <v>10</v>
      </c>
      <c r="N92" t="s">
        <v>24</v>
      </c>
      <c r="O92" t="s">
        <v>24</v>
      </c>
      <c r="P92" t="s">
        <v>25</v>
      </c>
      <c r="Q92">
        <v>1</v>
      </c>
    </row>
    <row r="93" spans="1:17" x14ac:dyDescent="0.3">
      <c r="A93" t="s">
        <v>293</v>
      </c>
      <c r="B93" s="9">
        <v>45816.97152777778</v>
      </c>
      <c r="C93" t="s">
        <v>281</v>
      </c>
      <c r="D93">
        <v>2025</v>
      </c>
      <c r="E93" t="s">
        <v>18</v>
      </c>
      <c r="F93" t="s">
        <v>72</v>
      </c>
      <c r="G93" t="s">
        <v>56</v>
      </c>
      <c r="H93" t="s">
        <v>81</v>
      </c>
      <c r="I93" t="s">
        <v>30</v>
      </c>
      <c r="J93" t="s">
        <v>39</v>
      </c>
      <c r="K93">
        <v>23</v>
      </c>
      <c r="L93">
        <v>25000</v>
      </c>
      <c r="M93">
        <v>10</v>
      </c>
      <c r="N93" t="s">
        <v>24</v>
      </c>
      <c r="O93" t="s">
        <v>24</v>
      </c>
      <c r="P93" t="s">
        <v>33</v>
      </c>
      <c r="Q93">
        <v>1</v>
      </c>
    </row>
    <row r="94" spans="1:17" x14ac:dyDescent="0.3">
      <c r="A94" t="s">
        <v>289</v>
      </c>
      <c r="B94" s="9">
        <v>45813.838194444441</v>
      </c>
      <c r="C94" t="s">
        <v>281</v>
      </c>
      <c r="D94">
        <v>2025</v>
      </c>
      <c r="E94" t="s">
        <v>27</v>
      </c>
      <c r="F94" t="s">
        <v>72</v>
      </c>
      <c r="G94" t="s">
        <v>56</v>
      </c>
      <c r="H94" t="s">
        <v>57</v>
      </c>
      <c r="I94" t="s">
        <v>77</v>
      </c>
      <c r="J94" t="s">
        <v>59</v>
      </c>
      <c r="K94">
        <v>13</v>
      </c>
      <c r="L94">
        <v>250</v>
      </c>
      <c r="M94">
        <v>50</v>
      </c>
      <c r="N94" t="s">
        <v>32</v>
      </c>
      <c r="O94" t="s">
        <v>24</v>
      </c>
      <c r="P94" t="s">
        <v>33</v>
      </c>
      <c r="Q94">
        <v>1</v>
      </c>
    </row>
    <row r="95" spans="1:17" x14ac:dyDescent="0.3">
      <c r="A95" t="s">
        <v>288</v>
      </c>
      <c r="B95" s="9">
        <v>45811.093055555553</v>
      </c>
      <c r="C95" t="s">
        <v>281</v>
      </c>
      <c r="D95">
        <v>2025</v>
      </c>
      <c r="E95" t="s">
        <v>18</v>
      </c>
      <c r="F95" t="s">
        <v>72</v>
      </c>
      <c r="G95" t="s">
        <v>36</v>
      </c>
      <c r="H95" t="s">
        <v>98</v>
      </c>
      <c r="I95" t="s">
        <v>58</v>
      </c>
      <c r="J95" t="s">
        <v>59</v>
      </c>
      <c r="K95">
        <v>50</v>
      </c>
      <c r="L95">
        <v>0</v>
      </c>
      <c r="M95">
        <v>100</v>
      </c>
      <c r="N95" t="s">
        <v>24</v>
      </c>
      <c r="O95" t="s">
        <v>24</v>
      </c>
      <c r="P95" t="s">
        <v>25</v>
      </c>
      <c r="Q95">
        <v>1</v>
      </c>
    </row>
    <row r="96" spans="1:17" x14ac:dyDescent="0.3">
      <c r="A96" t="s">
        <v>287</v>
      </c>
      <c r="B96" s="9">
        <v>45810.739583333336</v>
      </c>
      <c r="C96" t="s">
        <v>281</v>
      </c>
      <c r="D96">
        <v>2025</v>
      </c>
      <c r="E96" t="s">
        <v>61</v>
      </c>
      <c r="F96" t="s">
        <v>72</v>
      </c>
      <c r="G96" t="s">
        <v>36</v>
      </c>
      <c r="H96" t="s">
        <v>21</v>
      </c>
      <c r="I96" t="s">
        <v>38</v>
      </c>
      <c r="J96" t="s">
        <v>39</v>
      </c>
      <c r="K96">
        <v>75</v>
      </c>
      <c r="L96">
        <v>10000</v>
      </c>
      <c r="M96">
        <v>250</v>
      </c>
      <c r="N96" t="s">
        <v>24</v>
      </c>
      <c r="O96" t="s">
        <v>24</v>
      </c>
      <c r="P96" t="s">
        <v>48</v>
      </c>
      <c r="Q96">
        <v>1</v>
      </c>
    </row>
    <row r="97" spans="1:17" x14ac:dyDescent="0.3">
      <c r="A97" t="s">
        <v>285</v>
      </c>
      <c r="B97" s="9">
        <v>45809.913194444445</v>
      </c>
      <c r="C97" t="s">
        <v>281</v>
      </c>
      <c r="D97">
        <v>2025</v>
      </c>
      <c r="E97" t="s">
        <v>70</v>
      </c>
      <c r="F97" t="s">
        <v>72</v>
      </c>
      <c r="G97" t="s">
        <v>56</v>
      </c>
      <c r="H97" t="s">
        <v>37</v>
      </c>
      <c r="I97" t="s">
        <v>42</v>
      </c>
      <c r="J97" t="s">
        <v>39</v>
      </c>
      <c r="K97">
        <v>85</v>
      </c>
      <c r="L97">
        <v>250</v>
      </c>
      <c r="M97">
        <v>500</v>
      </c>
      <c r="N97" t="s">
        <v>24</v>
      </c>
      <c r="O97" t="s">
        <v>24</v>
      </c>
      <c r="P97" t="s">
        <v>48</v>
      </c>
      <c r="Q97">
        <v>1</v>
      </c>
    </row>
    <row r="98" spans="1:17" x14ac:dyDescent="0.3">
      <c r="A98" t="s">
        <v>283</v>
      </c>
      <c r="B98" s="9">
        <v>45809.507638888892</v>
      </c>
      <c r="C98" t="s">
        <v>281</v>
      </c>
      <c r="D98">
        <v>2025</v>
      </c>
      <c r="E98" t="s">
        <v>55</v>
      </c>
      <c r="F98" t="s">
        <v>72</v>
      </c>
      <c r="G98" t="s">
        <v>46</v>
      </c>
      <c r="H98" t="s">
        <v>21</v>
      </c>
      <c r="I98" t="s">
        <v>50</v>
      </c>
      <c r="J98" t="s">
        <v>39</v>
      </c>
      <c r="K98">
        <v>59</v>
      </c>
      <c r="L98">
        <v>5000</v>
      </c>
      <c r="M98">
        <v>1</v>
      </c>
      <c r="N98" t="s">
        <v>24</v>
      </c>
      <c r="O98" t="s">
        <v>24</v>
      </c>
      <c r="P98" t="s">
        <v>33</v>
      </c>
      <c r="Q98">
        <v>1</v>
      </c>
    </row>
    <row r="99" spans="1:17" x14ac:dyDescent="0.3">
      <c r="A99" t="s">
        <v>282</v>
      </c>
      <c r="B99" s="9">
        <v>45809.405555555553</v>
      </c>
      <c r="C99" t="s">
        <v>281</v>
      </c>
      <c r="D99">
        <v>2025</v>
      </c>
      <c r="E99" t="s">
        <v>103</v>
      </c>
      <c r="F99" t="s">
        <v>72</v>
      </c>
      <c r="G99" t="s">
        <v>28</v>
      </c>
      <c r="H99" t="s">
        <v>57</v>
      </c>
      <c r="I99" t="s">
        <v>38</v>
      </c>
      <c r="J99" t="s">
        <v>31</v>
      </c>
      <c r="K99">
        <v>166</v>
      </c>
      <c r="L99">
        <v>0</v>
      </c>
      <c r="M99">
        <v>10</v>
      </c>
      <c r="N99" t="s">
        <v>24</v>
      </c>
      <c r="O99" t="s">
        <v>24</v>
      </c>
      <c r="P99" t="s">
        <v>48</v>
      </c>
      <c r="Q99">
        <v>1</v>
      </c>
    </row>
    <row r="100" spans="1:17" x14ac:dyDescent="0.3">
      <c r="A100" t="s">
        <v>278</v>
      </c>
      <c r="B100" s="9">
        <v>45807.782638888886</v>
      </c>
      <c r="C100" t="s">
        <v>244</v>
      </c>
      <c r="D100">
        <v>2025</v>
      </c>
      <c r="E100" t="s">
        <v>27</v>
      </c>
      <c r="F100" t="s">
        <v>72</v>
      </c>
      <c r="G100" t="s">
        <v>76</v>
      </c>
      <c r="H100" t="s">
        <v>29</v>
      </c>
      <c r="I100" t="s">
        <v>22</v>
      </c>
      <c r="J100" t="s">
        <v>39</v>
      </c>
      <c r="K100">
        <v>90</v>
      </c>
      <c r="L100">
        <v>0</v>
      </c>
      <c r="M100">
        <v>10</v>
      </c>
      <c r="N100" t="s">
        <v>32</v>
      </c>
      <c r="O100" t="s">
        <v>24</v>
      </c>
      <c r="P100" t="s">
        <v>25</v>
      </c>
      <c r="Q100">
        <v>1</v>
      </c>
    </row>
    <row r="101" spans="1:17" x14ac:dyDescent="0.3">
      <c r="A101" t="s">
        <v>277</v>
      </c>
      <c r="B101" s="9">
        <v>45806.322916666664</v>
      </c>
      <c r="C101" t="s">
        <v>244</v>
      </c>
      <c r="D101">
        <v>2025</v>
      </c>
      <c r="E101" t="s">
        <v>55</v>
      </c>
      <c r="F101" t="s">
        <v>72</v>
      </c>
      <c r="G101" t="s">
        <v>46</v>
      </c>
      <c r="H101" t="s">
        <v>37</v>
      </c>
      <c r="I101" t="s">
        <v>50</v>
      </c>
      <c r="J101" t="s">
        <v>39</v>
      </c>
      <c r="K101">
        <v>98</v>
      </c>
      <c r="L101">
        <v>250</v>
      </c>
      <c r="M101">
        <v>100</v>
      </c>
      <c r="N101" t="s">
        <v>24</v>
      </c>
      <c r="O101" t="s">
        <v>24</v>
      </c>
      <c r="P101" t="s">
        <v>53</v>
      </c>
      <c r="Q101">
        <v>1</v>
      </c>
    </row>
    <row r="102" spans="1:17" x14ac:dyDescent="0.3">
      <c r="A102" t="s">
        <v>269</v>
      </c>
      <c r="B102" s="9">
        <v>45797.222916666666</v>
      </c>
      <c r="C102" t="s">
        <v>244</v>
      </c>
      <c r="D102">
        <v>2025</v>
      </c>
      <c r="E102" t="s">
        <v>55</v>
      </c>
      <c r="F102" t="s">
        <v>72</v>
      </c>
      <c r="G102" t="s">
        <v>28</v>
      </c>
      <c r="H102" t="s">
        <v>79</v>
      </c>
      <c r="I102" t="s">
        <v>50</v>
      </c>
      <c r="J102" t="s">
        <v>23</v>
      </c>
      <c r="K102">
        <v>84</v>
      </c>
      <c r="L102">
        <v>2500</v>
      </c>
      <c r="M102">
        <v>1</v>
      </c>
      <c r="N102" t="s">
        <v>24</v>
      </c>
      <c r="O102" t="s">
        <v>24</v>
      </c>
      <c r="P102" t="s">
        <v>33</v>
      </c>
      <c r="Q102">
        <v>1</v>
      </c>
    </row>
    <row r="103" spans="1:17" x14ac:dyDescent="0.3">
      <c r="A103" t="s">
        <v>263</v>
      </c>
      <c r="B103" s="9">
        <v>45791.601388888892</v>
      </c>
      <c r="C103" t="s">
        <v>244</v>
      </c>
      <c r="D103">
        <v>2025</v>
      </c>
      <c r="E103" t="s">
        <v>18</v>
      </c>
      <c r="F103" t="s">
        <v>72</v>
      </c>
      <c r="G103" t="s">
        <v>36</v>
      </c>
      <c r="H103" t="s">
        <v>21</v>
      </c>
      <c r="I103" t="s">
        <v>83</v>
      </c>
      <c r="J103" t="s">
        <v>39</v>
      </c>
      <c r="K103">
        <v>141</v>
      </c>
      <c r="L103">
        <v>25000</v>
      </c>
      <c r="M103">
        <v>25</v>
      </c>
      <c r="N103" t="s">
        <v>24</v>
      </c>
      <c r="O103" t="s">
        <v>24</v>
      </c>
      <c r="P103" t="s">
        <v>48</v>
      </c>
      <c r="Q103">
        <v>1</v>
      </c>
    </row>
    <row r="104" spans="1:17" x14ac:dyDescent="0.3">
      <c r="A104" t="s">
        <v>167</v>
      </c>
      <c r="B104" s="9">
        <v>45723.236111111109</v>
      </c>
      <c r="C104" t="s">
        <v>155</v>
      </c>
      <c r="D104">
        <v>2025</v>
      </c>
      <c r="E104" t="s">
        <v>27</v>
      </c>
      <c r="F104" t="s">
        <v>72</v>
      </c>
      <c r="G104" t="s">
        <v>36</v>
      </c>
      <c r="H104" t="s">
        <v>98</v>
      </c>
      <c r="I104" t="s">
        <v>58</v>
      </c>
      <c r="J104" t="s">
        <v>23</v>
      </c>
      <c r="K104">
        <v>141</v>
      </c>
      <c r="L104">
        <v>2500</v>
      </c>
      <c r="M104">
        <v>100</v>
      </c>
      <c r="N104" t="s">
        <v>32</v>
      </c>
      <c r="O104" t="s">
        <v>24</v>
      </c>
      <c r="P104" t="s">
        <v>48</v>
      </c>
      <c r="Q104">
        <v>1</v>
      </c>
    </row>
    <row r="105" spans="1:17" x14ac:dyDescent="0.3">
      <c r="A105" t="s">
        <v>262</v>
      </c>
      <c r="B105" s="9">
        <v>45791.369444444441</v>
      </c>
      <c r="C105" t="s">
        <v>244</v>
      </c>
      <c r="D105">
        <v>2025</v>
      </c>
      <c r="E105" t="s">
        <v>61</v>
      </c>
      <c r="F105" t="s">
        <v>72</v>
      </c>
      <c r="G105" t="s">
        <v>28</v>
      </c>
      <c r="H105" t="s">
        <v>47</v>
      </c>
      <c r="I105" t="s">
        <v>58</v>
      </c>
      <c r="J105" t="s">
        <v>39</v>
      </c>
      <c r="K105">
        <v>110</v>
      </c>
      <c r="L105">
        <v>25000</v>
      </c>
      <c r="M105">
        <v>2</v>
      </c>
      <c r="N105" t="s">
        <v>24</v>
      </c>
      <c r="O105" t="s">
        <v>24</v>
      </c>
      <c r="P105" t="s">
        <v>25</v>
      </c>
      <c r="Q105">
        <v>1</v>
      </c>
    </row>
    <row r="106" spans="1:17" x14ac:dyDescent="0.3">
      <c r="A106" t="s">
        <v>253</v>
      </c>
      <c r="B106" s="9">
        <v>45786.521527777775</v>
      </c>
      <c r="C106" t="s">
        <v>244</v>
      </c>
      <c r="D106">
        <v>2025</v>
      </c>
      <c r="E106" t="s">
        <v>27</v>
      </c>
      <c r="F106" t="s">
        <v>72</v>
      </c>
      <c r="G106" t="s">
        <v>56</v>
      </c>
      <c r="H106" t="s">
        <v>98</v>
      </c>
      <c r="I106" t="s">
        <v>50</v>
      </c>
      <c r="J106" t="s">
        <v>31</v>
      </c>
      <c r="K106">
        <v>68</v>
      </c>
      <c r="L106">
        <v>10000</v>
      </c>
      <c r="M106">
        <v>10</v>
      </c>
      <c r="N106" t="s">
        <v>32</v>
      </c>
      <c r="O106" t="s">
        <v>24</v>
      </c>
      <c r="P106" t="s">
        <v>33</v>
      </c>
      <c r="Q106">
        <v>1</v>
      </c>
    </row>
    <row r="107" spans="1:17" x14ac:dyDescent="0.3">
      <c r="A107" t="s">
        <v>250</v>
      </c>
      <c r="B107" s="9">
        <v>45785.76458333333</v>
      </c>
      <c r="C107" t="s">
        <v>244</v>
      </c>
      <c r="D107">
        <v>2025</v>
      </c>
      <c r="E107" t="s">
        <v>35</v>
      </c>
      <c r="F107" t="s">
        <v>72</v>
      </c>
      <c r="G107" t="s">
        <v>56</v>
      </c>
      <c r="H107" t="s">
        <v>21</v>
      </c>
      <c r="I107" t="s">
        <v>77</v>
      </c>
      <c r="J107" t="s">
        <v>39</v>
      </c>
      <c r="K107">
        <v>168</v>
      </c>
      <c r="L107">
        <v>1000</v>
      </c>
      <c r="M107">
        <v>10</v>
      </c>
      <c r="N107" t="s">
        <v>24</v>
      </c>
      <c r="O107" t="s">
        <v>24</v>
      </c>
      <c r="P107" t="s">
        <v>53</v>
      </c>
      <c r="Q107">
        <v>1</v>
      </c>
    </row>
    <row r="108" spans="1:17" x14ac:dyDescent="0.3">
      <c r="A108" t="s">
        <v>171</v>
      </c>
      <c r="B108" s="9">
        <v>45726.334027777775</v>
      </c>
      <c r="C108" t="s">
        <v>155</v>
      </c>
      <c r="D108">
        <v>2025</v>
      </c>
      <c r="E108" t="s">
        <v>61</v>
      </c>
      <c r="F108" t="s">
        <v>72</v>
      </c>
      <c r="G108" t="s">
        <v>20</v>
      </c>
      <c r="H108" t="s">
        <v>21</v>
      </c>
      <c r="I108" t="s">
        <v>50</v>
      </c>
      <c r="J108" t="s">
        <v>39</v>
      </c>
      <c r="K108">
        <v>65</v>
      </c>
      <c r="L108">
        <v>250</v>
      </c>
      <c r="M108">
        <v>25</v>
      </c>
      <c r="N108" t="s">
        <v>24</v>
      </c>
      <c r="O108" t="s">
        <v>24</v>
      </c>
      <c r="P108" t="s">
        <v>33</v>
      </c>
      <c r="Q108">
        <v>1</v>
      </c>
    </row>
    <row r="109" spans="1:17" x14ac:dyDescent="0.3">
      <c r="A109" t="s">
        <v>172</v>
      </c>
      <c r="B109" s="9">
        <v>45727.22152777778</v>
      </c>
      <c r="C109" t="s">
        <v>155</v>
      </c>
      <c r="D109">
        <v>2025</v>
      </c>
      <c r="E109" t="s">
        <v>44</v>
      </c>
      <c r="F109" t="s">
        <v>72</v>
      </c>
      <c r="G109" t="s">
        <v>56</v>
      </c>
      <c r="H109" t="s">
        <v>98</v>
      </c>
      <c r="I109" t="s">
        <v>42</v>
      </c>
      <c r="J109" t="s">
        <v>39</v>
      </c>
      <c r="K109">
        <v>99</v>
      </c>
      <c r="L109">
        <v>250</v>
      </c>
      <c r="M109">
        <v>10</v>
      </c>
      <c r="N109" t="s">
        <v>24</v>
      </c>
      <c r="O109" t="s">
        <v>24</v>
      </c>
      <c r="P109" t="s">
        <v>53</v>
      </c>
      <c r="Q109">
        <v>1</v>
      </c>
    </row>
    <row r="110" spans="1:17" x14ac:dyDescent="0.3">
      <c r="A110" t="s">
        <v>249</v>
      </c>
      <c r="B110" s="9">
        <v>45785.261805555558</v>
      </c>
      <c r="C110" t="s">
        <v>244</v>
      </c>
      <c r="D110">
        <v>2025</v>
      </c>
      <c r="E110" t="s">
        <v>103</v>
      </c>
      <c r="F110" t="s">
        <v>72</v>
      </c>
      <c r="G110" t="s">
        <v>20</v>
      </c>
      <c r="H110" t="s">
        <v>98</v>
      </c>
      <c r="I110" t="s">
        <v>58</v>
      </c>
      <c r="J110" t="s">
        <v>39</v>
      </c>
      <c r="K110">
        <v>79</v>
      </c>
      <c r="L110">
        <v>250</v>
      </c>
      <c r="M110">
        <v>100</v>
      </c>
      <c r="N110" t="s">
        <v>24</v>
      </c>
      <c r="O110" t="s">
        <v>24</v>
      </c>
      <c r="P110" t="s">
        <v>53</v>
      </c>
      <c r="Q110">
        <v>1</v>
      </c>
    </row>
    <row r="111" spans="1:17" x14ac:dyDescent="0.3">
      <c r="A111" t="s">
        <v>238</v>
      </c>
      <c r="B111" s="9">
        <v>45775.28125</v>
      </c>
      <c r="C111" t="s">
        <v>196</v>
      </c>
      <c r="D111">
        <v>2025</v>
      </c>
      <c r="E111" t="s">
        <v>55</v>
      </c>
      <c r="F111" t="s">
        <v>72</v>
      </c>
      <c r="G111" t="s">
        <v>76</v>
      </c>
      <c r="H111" t="s">
        <v>47</v>
      </c>
      <c r="I111" t="s">
        <v>38</v>
      </c>
      <c r="J111" t="s">
        <v>39</v>
      </c>
      <c r="K111">
        <v>115</v>
      </c>
      <c r="L111">
        <v>2500</v>
      </c>
      <c r="M111">
        <v>250</v>
      </c>
      <c r="N111" t="s">
        <v>24</v>
      </c>
      <c r="O111" t="s">
        <v>24</v>
      </c>
      <c r="P111" t="s">
        <v>40</v>
      </c>
      <c r="Q111">
        <v>1</v>
      </c>
    </row>
    <row r="112" spans="1:17" x14ac:dyDescent="0.3">
      <c r="A112" t="s">
        <v>232</v>
      </c>
      <c r="B112" s="9">
        <v>45773.588888888888</v>
      </c>
      <c r="C112" t="s">
        <v>196</v>
      </c>
      <c r="D112">
        <v>2025</v>
      </c>
      <c r="E112" t="s">
        <v>61</v>
      </c>
      <c r="F112" t="s">
        <v>72</v>
      </c>
      <c r="G112" t="s">
        <v>56</v>
      </c>
      <c r="H112" t="s">
        <v>47</v>
      </c>
      <c r="I112" t="s">
        <v>38</v>
      </c>
      <c r="J112" t="s">
        <v>23</v>
      </c>
      <c r="K112">
        <v>155</v>
      </c>
      <c r="L112">
        <v>250</v>
      </c>
      <c r="M112">
        <v>2</v>
      </c>
      <c r="N112" t="s">
        <v>24</v>
      </c>
      <c r="O112" t="s">
        <v>24</v>
      </c>
      <c r="P112" t="s">
        <v>25</v>
      </c>
      <c r="Q112">
        <v>1</v>
      </c>
    </row>
    <row r="113" spans="1:17" x14ac:dyDescent="0.3">
      <c r="A113" t="s">
        <v>221</v>
      </c>
      <c r="B113" s="9">
        <v>45768.579861111109</v>
      </c>
      <c r="C113" t="s">
        <v>196</v>
      </c>
      <c r="D113">
        <v>2025</v>
      </c>
      <c r="E113" t="s">
        <v>61</v>
      </c>
      <c r="F113" t="s">
        <v>72</v>
      </c>
      <c r="G113" t="s">
        <v>36</v>
      </c>
      <c r="H113" t="s">
        <v>29</v>
      </c>
      <c r="I113" t="s">
        <v>38</v>
      </c>
      <c r="J113" t="s">
        <v>23</v>
      </c>
      <c r="K113">
        <v>143</v>
      </c>
      <c r="L113">
        <v>0</v>
      </c>
      <c r="M113">
        <v>250</v>
      </c>
      <c r="N113" t="s">
        <v>24</v>
      </c>
      <c r="O113" t="s">
        <v>24</v>
      </c>
      <c r="P113" t="s">
        <v>53</v>
      </c>
      <c r="Q113">
        <v>1</v>
      </c>
    </row>
    <row r="114" spans="1:17" x14ac:dyDescent="0.3">
      <c r="A114" t="s">
        <v>177</v>
      </c>
      <c r="B114" s="9">
        <v>45731.603472222225</v>
      </c>
      <c r="C114" t="s">
        <v>155</v>
      </c>
      <c r="D114">
        <v>2025</v>
      </c>
      <c r="E114" t="s">
        <v>18</v>
      </c>
      <c r="F114" t="s">
        <v>72</v>
      </c>
      <c r="G114" t="s">
        <v>36</v>
      </c>
      <c r="H114" t="s">
        <v>63</v>
      </c>
      <c r="I114" t="s">
        <v>77</v>
      </c>
      <c r="J114" t="s">
        <v>59</v>
      </c>
      <c r="K114">
        <v>71</v>
      </c>
      <c r="L114">
        <v>0</v>
      </c>
      <c r="M114">
        <v>50</v>
      </c>
      <c r="N114" t="s">
        <v>24</v>
      </c>
      <c r="O114" t="s">
        <v>24</v>
      </c>
      <c r="P114" t="s">
        <v>40</v>
      </c>
      <c r="Q114">
        <v>1</v>
      </c>
    </row>
    <row r="115" spans="1:17" x14ac:dyDescent="0.3">
      <c r="A115" t="s">
        <v>178</v>
      </c>
      <c r="B115" s="9">
        <v>45733.308333333334</v>
      </c>
      <c r="C115" t="s">
        <v>155</v>
      </c>
      <c r="D115">
        <v>2025</v>
      </c>
      <c r="E115" t="s">
        <v>55</v>
      </c>
      <c r="F115" t="s">
        <v>72</v>
      </c>
      <c r="G115" t="s">
        <v>76</v>
      </c>
      <c r="H115" t="s">
        <v>68</v>
      </c>
      <c r="I115" t="s">
        <v>42</v>
      </c>
      <c r="J115" t="s">
        <v>31</v>
      </c>
      <c r="K115">
        <v>232</v>
      </c>
      <c r="L115">
        <v>0</v>
      </c>
      <c r="M115">
        <v>2</v>
      </c>
      <c r="N115" t="s">
        <v>24</v>
      </c>
      <c r="O115" t="s">
        <v>24</v>
      </c>
      <c r="P115" t="s">
        <v>25</v>
      </c>
      <c r="Q115">
        <v>1</v>
      </c>
    </row>
    <row r="116" spans="1:17" x14ac:dyDescent="0.3">
      <c r="A116" t="s">
        <v>179</v>
      </c>
      <c r="B116" s="9">
        <v>45733.706944444442</v>
      </c>
      <c r="C116" t="s">
        <v>155</v>
      </c>
      <c r="D116">
        <v>2025</v>
      </c>
      <c r="E116" t="s">
        <v>103</v>
      </c>
      <c r="F116" t="s">
        <v>72</v>
      </c>
      <c r="G116" t="s">
        <v>36</v>
      </c>
      <c r="H116" t="s">
        <v>29</v>
      </c>
      <c r="I116" t="s">
        <v>58</v>
      </c>
      <c r="J116" t="s">
        <v>23</v>
      </c>
      <c r="K116">
        <v>98</v>
      </c>
      <c r="L116">
        <v>2500</v>
      </c>
      <c r="M116">
        <v>10</v>
      </c>
      <c r="N116" t="s">
        <v>24</v>
      </c>
      <c r="O116" t="s">
        <v>24</v>
      </c>
      <c r="P116" t="s">
        <v>40</v>
      </c>
      <c r="Q116">
        <v>1</v>
      </c>
    </row>
    <row r="117" spans="1:17" x14ac:dyDescent="0.3">
      <c r="A117" t="s">
        <v>217</v>
      </c>
      <c r="B117" s="9">
        <v>45766.490972222222</v>
      </c>
      <c r="C117" t="s">
        <v>196</v>
      </c>
      <c r="D117">
        <v>2025</v>
      </c>
      <c r="E117" t="s">
        <v>35</v>
      </c>
      <c r="F117" t="s">
        <v>72</v>
      </c>
      <c r="G117" t="s">
        <v>28</v>
      </c>
      <c r="H117" t="s">
        <v>81</v>
      </c>
      <c r="I117" t="s">
        <v>38</v>
      </c>
      <c r="J117" t="s">
        <v>39</v>
      </c>
      <c r="K117">
        <v>53</v>
      </c>
      <c r="L117">
        <v>5000</v>
      </c>
      <c r="M117">
        <v>1</v>
      </c>
      <c r="N117" t="s">
        <v>24</v>
      </c>
      <c r="O117" t="s">
        <v>24</v>
      </c>
      <c r="P117" t="s">
        <v>53</v>
      </c>
      <c r="Q117">
        <v>1</v>
      </c>
    </row>
    <row r="118" spans="1:17" x14ac:dyDescent="0.3">
      <c r="A118" t="s">
        <v>216</v>
      </c>
      <c r="B118" s="9">
        <v>45765.395833333336</v>
      </c>
      <c r="C118" t="s">
        <v>196</v>
      </c>
      <c r="D118">
        <v>2025</v>
      </c>
      <c r="E118" t="s">
        <v>70</v>
      </c>
      <c r="F118" t="s">
        <v>72</v>
      </c>
      <c r="G118" t="s">
        <v>28</v>
      </c>
      <c r="H118" t="s">
        <v>81</v>
      </c>
      <c r="I118" t="s">
        <v>50</v>
      </c>
      <c r="J118" t="s">
        <v>31</v>
      </c>
      <c r="K118">
        <v>2</v>
      </c>
      <c r="L118">
        <v>1000</v>
      </c>
      <c r="M118">
        <v>250</v>
      </c>
      <c r="N118" t="s">
        <v>24</v>
      </c>
      <c r="O118" t="s">
        <v>24</v>
      </c>
      <c r="P118" t="s">
        <v>40</v>
      </c>
      <c r="Q118">
        <v>1</v>
      </c>
    </row>
    <row r="119" spans="1:17" x14ac:dyDescent="0.3">
      <c r="A119" t="s">
        <v>213</v>
      </c>
      <c r="B119" s="9">
        <v>45760.811111111114</v>
      </c>
      <c r="C119" t="s">
        <v>196</v>
      </c>
      <c r="D119">
        <v>2025</v>
      </c>
      <c r="E119" t="s">
        <v>27</v>
      </c>
      <c r="F119" t="s">
        <v>72</v>
      </c>
      <c r="G119" t="s">
        <v>20</v>
      </c>
      <c r="H119" t="s">
        <v>63</v>
      </c>
      <c r="I119" t="s">
        <v>58</v>
      </c>
      <c r="J119" t="s">
        <v>39</v>
      </c>
      <c r="K119">
        <v>189</v>
      </c>
      <c r="L119">
        <v>0</v>
      </c>
      <c r="M119">
        <v>250</v>
      </c>
      <c r="N119" t="s">
        <v>32</v>
      </c>
      <c r="O119" t="s">
        <v>24</v>
      </c>
      <c r="P119" t="s">
        <v>53</v>
      </c>
      <c r="Q119">
        <v>1</v>
      </c>
    </row>
    <row r="120" spans="1:17" x14ac:dyDescent="0.3">
      <c r="A120" t="s">
        <v>202</v>
      </c>
      <c r="B120" s="9">
        <v>45755.197222222225</v>
      </c>
      <c r="C120" t="s">
        <v>196</v>
      </c>
      <c r="D120">
        <v>2025</v>
      </c>
      <c r="E120" t="s">
        <v>70</v>
      </c>
      <c r="F120" t="s">
        <v>72</v>
      </c>
      <c r="G120" t="s">
        <v>76</v>
      </c>
      <c r="H120" t="s">
        <v>47</v>
      </c>
      <c r="I120" t="s">
        <v>22</v>
      </c>
      <c r="J120" t="s">
        <v>31</v>
      </c>
      <c r="K120">
        <v>37</v>
      </c>
      <c r="L120">
        <v>2500</v>
      </c>
      <c r="M120">
        <v>100</v>
      </c>
      <c r="N120" t="s">
        <v>24</v>
      </c>
      <c r="O120" t="s">
        <v>24</v>
      </c>
      <c r="P120" t="s">
        <v>40</v>
      </c>
      <c r="Q120">
        <v>1</v>
      </c>
    </row>
    <row r="121" spans="1:17" x14ac:dyDescent="0.3">
      <c r="A121" t="s">
        <v>184</v>
      </c>
      <c r="B121" s="9">
        <v>45741.222916666666</v>
      </c>
      <c r="C121" t="s">
        <v>155</v>
      </c>
      <c r="D121">
        <v>2025</v>
      </c>
      <c r="E121" t="s">
        <v>27</v>
      </c>
      <c r="F121" t="s">
        <v>72</v>
      </c>
      <c r="G121" t="s">
        <v>56</v>
      </c>
      <c r="H121" t="s">
        <v>37</v>
      </c>
      <c r="I121" t="s">
        <v>77</v>
      </c>
      <c r="J121" t="s">
        <v>23</v>
      </c>
      <c r="K121">
        <v>32</v>
      </c>
      <c r="L121">
        <v>1000</v>
      </c>
      <c r="M121">
        <v>2</v>
      </c>
      <c r="N121" t="s">
        <v>32</v>
      </c>
      <c r="O121" t="s">
        <v>24</v>
      </c>
      <c r="P121" t="s">
        <v>48</v>
      </c>
      <c r="Q121">
        <v>1</v>
      </c>
    </row>
    <row r="122" spans="1:17" x14ac:dyDescent="0.3">
      <c r="A122" t="s">
        <v>198</v>
      </c>
      <c r="B122" s="9">
        <v>45751.347222222219</v>
      </c>
      <c r="C122" t="s">
        <v>196</v>
      </c>
      <c r="D122">
        <v>2025</v>
      </c>
      <c r="E122" t="s">
        <v>61</v>
      </c>
      <c r="F122" t="s">
        <v>72</v>
      </c>
      <c r="G122" t="s">
        <v>36</v>
      </c>
      <c r="H122" t="s">
        <v>68</v>
      </c>
      <c r="I122" t="s">
        <v>50</v>
      </c>
      <c r="J122" t="s">
        <v>39</v>
      </c>
      <c r="K122">
        <v>75</v>
      </c>
      <c r="L122">
        <v>0</v>
      </c>
      <c r="M122">
        <v>5</v>
      </c>
      <c r="N122" t="s">
        <v>24</v>
      </c>
      <c r="O122" t="s">
        <v>24</v>
      </c>
      <c r="P122" t="s">
        <v>53</v>
      </c>
      <c r="Q122">
        <v>1</v>
      </c>
    </row>
    <row r="123" spans="1:17" x14ac:dyDescent="0.3">
      <c r="A123" t="s">
        <v>197</v>
      </c>
      <c r="B123" s="9">
        <v>45750.838194444441</v>
      </c>
      <c r="C123" t="s">
        <v>196</v>
      </c>
      <c r="D123">
        <v>2025</v>
      </c>
      <c r="E123" t="s">
        <v>55</v>
      </c>
      <c r="F123" t="s">
        <v>72</v>
      </c>
      <c r="G123" t="s">
        <v>46</v>
      </c>
      <c r="H123" t="s">
        <v>68</v>
      </c>
      <c r="I123" t="s">
        <v>42</v>
      </c>
      <c r="J123" t="s">
        <v>39</v>
      </c>
      <c r="K123">
        <v>86</v>
      </c>
      <c r="L123">
        <v>25000</v>
      </c>
      <c r="M123">
        <v>100</v>
      </c>
      <c r="N123" t="s">
        <v>24</v>
      </c>
      <c r="O123" t="s">
        <v>24</v>
      </c>
      <c r="P123" t="s">
        <v>25</v>
      </c>
      <c r="Q123">
        <v>1</v>
      </c>
    </row>
    <row r="124" spans="1:17" x14ac:dyDescent="0.3">
      <c r="A124" t="s">
        <v>187</v>
      </c>
      <c r="B124" s="9">
        <v>45742.913888888892</v>
      </c>
      <c r="C124" t="s">
        <v>155</v>
      </c>
      <c r="D124">
        <v>2025</v>
      </c>
      <c r="E124" t="s">
        <v>44</v>
      </c>
      <c r="F124" t="s">
        <v>72</v>
      </c>
      <c r="G124" t="s">
        <v>36</v>
      </c>
      <c r="H124" t="s">
        <v>79</v>
      </c>
      <c r="I124" t="s">
        <v>30</v>
      </c>
      <c r="J124" t="s">
        <v>39</v>
      </c>
      <c r="K124">
        <v>14</v>
      </c>
      <c r="L124">
        <v>250</v>
      </c>
      <c r="M124">
        <v>500</v>
      </c>
      <c r="N124" t="s">
        <v>24</v>
      </c>
      <c r="O124" t="s">
        <v>24</v>
      </c>
      <c r="P124" t="s">
        <v>53</v>
      </c>
      <c r="Q124">
        <v>1</v>
      </c>
    </row>
    <row r="125" spans="1:17" x14ac:dyDescent="0.3">
      <c r="A125" t="s">
        <v>188</v>
      </c>
      <c r="B125" s="9">
        <v>45743.463888888888</v>
      </c>
      <c r="C125" t="s">
        <v>155</v>
      </c>
      <c r="D125">
        <v>2025</v>
      </c>
      <c r="E125" t="s">
        <v>103</v>
      </c>
      <c r="F125" t="s">
        <v>72</v>
      </c>
      <c r="G125" t="s">
        <v>56</v>
      </c>
      <c r="H125" t="s">
        <v>79</v>
      </c>
      <c r="I125" t="s">
        <v>58</v>
      </c>
      <c r="J125" t="s">
        <v>31</v>
      </c>
      <c r="K125">
        <v>27</v>
      </c>
      <c r="L125">
        <v>0</v>
      </c>
      <c r="M125">
        <v>100</v>
      </c>
      <c r="N125" t="s">
        <v>24</v>
      </c>
      <c r="O125" t="s">
        <v>24</v>
      </c>
      <c r="P125" t="s">
        <v>48</v>
      </c>
      <c r="Q125">
        <v>1</v>
      </c>
    </row>
    <row r="126" spans="1:17" x14ac:dyDescent="0.3">
      <c r="A126" t="s">
        <v>192</v>
      </c>
      <c r="B126" s="9">
        <v>45746.636805555558</v>
      </c>
      <c r="C126" t="s">
        <v>155</v>
      </c>
      <c r="D126">
        <v>2025</v>
      </c>
      <c r="E126" t="s">
        <v>18</v>
      </c>
      <c r="F126" t="s">
        <v>72</v>
      </c>
      <c r="G126" t="s">
        <v>62</v>
      </c>
      <c r="H126" t="s">
        <v>98</v>
      </c>
      <c r="I126" t="s">
        <v>58</v>
      </c>
      <c r="J126" t="s">
        <v>39</v>
      </c>
      <c r="K126">
        <v>183</v>
      </c>
      <c r="L126">
        <v>1000</v>
      </c>
      <c r="M126">
        <v>2</v>
      </c>
      <c r="N126" t="s">
        <v>24</v>
      </c>
      <c r="O126" t="s">
        <v>24</v>
      </c>
      <c r="P126" t="s">
        <v>40</v>
      </c>
      <c r="Q126">
        <v>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EC67F-5D7D-4E81-981C-6510B5287D96}">
  <dimension ref="A3:J32"/>
  <sheetViews>
    <sheetView workbookViewId="0">
      <selection activeCell="C6" sqref="C6"/>
    </sheetView>
  </sheetViews>
  <sheetFormatPr defaultRowHeight="14.4" x14ac:dyDescent="0.3"/>
  <cols>
    <col min="1" max="1" width="12.5546875" bestFit="1" customWidth="1"/>
    <col min="2" max="2" width="18.6640625" bestFit="1" customWidth="1"/>
    <col min="5" max="5" width="18.6640625" bestFit="1" customWidth="1"/>
    <col min="6" max="6" width="15.5546875" bestFit="1" customWidth="1"/>
    <col min="7" max="7" width="4.77734375" bestFit="1" customWidth="1"/>
    <col min="8" max="8" width="4.44140625" bestFit="1" customWidth="1"/>
    <col min="9" max="9" width="8.109375" bestFit="1" customWidth="1"/>
    <col min="10" max="10" width="10.77734375" bestFit="1" customWidth="1"/>
  </cols>
  <sheetData>
    <row r="3" spans="1:6" x14ac:dyDescent="0.3">
      <c r="A3" t="s">
        <v>578</v>
      </c>
      <c r="C3">
        <f>GETPIVOTDATA("Incident_ID",$A$3)</f>
        <v>500</v>
      </c>
      <c r="E3">
        <f>GETPIVOTDATA("Incident_ID",$A$6,"Severity","Critical")</f>
        <v>40</v>
      </c>
    </row>
    <row r="4" spans="1:6" x14ac:dyDescent="0.3">
      <c r="A4">
        <v>500</v>
      </c>
      <c r="C4">
        <f>GETPIVOTDATA("Incident_ID",$A$6,"Severity","High")</f>
        <v>123</v>
      </c>
    </row>
    <row r="6" spans="1:6" x14ac:dyDescent="0.3">
      <c r="A6" s="6" t="s">
        <v>577</v>
      </c>
      <c r="B6" t="s">
        <v>578</v>
      </c>
      <c r="C6">
        <f>GETPIVOTDATA("Incident_ID",$A$14,"Status","Resolved")</f>
        <v>238</v>
      </c>
    </row>
    <row r="7" spans="1:6" x14ac:dyDescent="0.3">
      <c r="A7" s="4" t="s">
        <v>52</v>
      </c>
      <c r="B7">
        <v>40</v>
      </c>
    </row>
    <row r="8" spans="1:6" x14ac:dyDescent="0.3">
      <c r="A8" s="4" t="s">
        <v>72</v>
      </c>
      <c r="B8">
        <v>123</v>
      </c>
      <c r="E8" t="s">
        <v>580</v>
      </c>
      <c r="F8" t="s">
        <v>581</v>
      </c>
    </row>
    <row r="9" spans="1:6" x14ac:dyDescent="0.3">
      <c r="A9" s="4" t="s">
        <v>45</v>
      </c>
      <c r="B9">
        <v>137</v>
      </c>
      <c r="E9" s="4" t="s">
        <v>81</v>
      </c>
      <c r="F9">
        <v>51</v>
      </c>
    </row>
    <row r="10" spans="1:6" x14ac:dyDescent="0.3">
      <c r="A10" s="4" t="s">
        <v>19</v>
      </c>
      <c r="B10">
        <v>200</v>
      </c>
      <c r="E10" s="4" t="s">
        <v>37</v>
      </c>
      <c r="F10">
        <v>48</v>
      </c>
    </row>
    <row r="11" spans="1:6" x14ac:dyDescent="0.3">
      <c r="A11" s="4" t="s">
        <v>579</v>
      </c>
      <c r="B11">
        <v>500</v>
      </c>
      <c r="E11" s="4" t="s">
        <v>98</v>
      </c>
      <c r="F11">
        <v>48</v>
      </c>
    </row>
    <row r="12" spans="1:6" x14ac:dyDescent="0.3">
      <c r="E12" s="4" t="s">
        <v>79</v>
      </c>
      <c r="F12">
        <v>49</v>
      </c>
    </row>
    <row r="13" spans="1:6" x14ac:dyDescent="0.3">
      <c r="E13" s="4" t="s">
        <v>21</v>
      </c>
      <c r="F13">
        <v>51</v>
      </c>
    </row>
    <row r="14" spans="1:6" x14ac:dyDescent="0.3">
      <c r="A14" s="6" t="s">
        <v>577</v>
      </c>
      <c r="B14" t="s">
        <v>578</v>
      </c>
      <c r="E14" s="4" t="s">
        <v>47</v>
      </c>
      <c r="F14">
        <v>47</v>
      </c>
    </row>
    <row r="15" spans="1:6" x14ac:dyDescent="0.3">
      <c r="A15" s="4" t="s">
        <v>59</v>
      </c>
      <c r="B15">
        <v>76</v>
      </c>
      <c r="E15" s="4" t="s">
        <v>29</v>
      </c>
      <c r="F15">
        <v>52</v>
      </c>
    </row>
    <row r="16" spans="1:6" x14ac:dyDescent="0.3">
      <c r="A16" s="4" t="s">
        <v>31</v>
      </c>
      <c r="B16">
        <v>93</v>
      </c>
      <c r="E16" s="4" t="s">
        <v>68</v>
      </c>
      <c r="F16">
        <v>43</v>
      </c>
    </row>
    <row r="17" spans="1:10" x14ac:dyDescent="0.3">
      <c r="A17" s="4" t="s">
        <v>23</v>
      </c>
      <c r="B17">
        <v>93</v>
      </c>
      <c r="E17" s="4" t="s">
        <v>63</v>
      </c>
      <c r="F17">
        <v>54</v>
      </c>
    </row>
    <row r="18" spans="1:10" x14ac:dyDescent="0.3">
      <c r="A18" s="4" t="s">
        <v>39</v>
      </c>
      <c r="B18">
        <v>238</v>
      </c>
      <c r="E18" s="4" t="s">
        <v>57</v>
      </c>
      <c r="F18">
        <v>57</v>
      </c>
    </row>
    <row r="19" spans="1:10" x14ac:dyDescent="0.3">
      <c r="A19" s="4" t="s">
        <v>579</v>
      </c>
      <c r="B19">
        <v>500</v>
      </c>
      <c r="E19" s="8" t="s">
        <v>579</v>
      </c>
      <c r="F19" s="5">
        <v>500</v>
      </c>
    </row>
    <row r="22" spans="1:10" x14ac:dyDescent="0.3">
      <c r="A22" s="6" t="s">
        <v>577</v>
      </c>
      <c r="B22" t="s">
        <v>578</v>
      </c>
      <c r="E22" s="6" t="s">
        <v>578</v>
      </c>
      <c r="F22" s="6" t="s">
        <v>582</v>
      </c>
    </row>
    <row r="23" spans="1:10" x14ac:dyDescent="0.3">
      <c r="A23" s="4" t="s">
        <v>55</v>
      </c>
      <c r="B23">
        <v>56</v>
      </c>
      <c r="E23" s="6" t="s">
        <v>577</v>
      </c>
      <c r="F23" t="s">
        <v>52</v>
      </c>
      <c r="G23" t="s">
        <v>72</v>
      </c>
      <c r="H23" t="s">
        <v>45</v>
      </c>
      <c r="I23" t="s">
        <v>19</v>
      </c>
      <c r="J23" t="s">
        <v>579</v>
      </c>
    </row>
    <row r="24" spans="1:10" x14ac:dyDescent="0.3">
      <c r="A24" s="4" t="s">
        <v>18</v>
      </c>
      <c r="B24">
        <v>54</v>
      </c>
      <c r="E24" s="4" t="s">
        <v>55</v>
      </c>
      <c r="F24">
        <v>3</v>
      </c>
      <c r="G24">
        <v>14</v>
      </c>
      <c r="H24">
        <v>14</v>
      </c>
      <c r="I24">
        <v>25</v>
      </c>
      <c r="J24">
        <v>56</v>
      </c>
    </row>
    <row r="25" spans="1:10" x14ac:dyDescent="0.3">
      <c r="A25" s="4" t="s">
        <v>70</v>
      </c>
      <c r="B25">
        <v>24</v>
      </c>
      <c r="E25" s="4" t="s">
        <v>18</v>
      </c>
      <c r="F25">
        <v>4</v>
      </c>
      <c r="G25">
        <v>17</v>
      </c>
      <c r="H25">
        <v>20</v>
      </c>
      <c r="I25">
        <v>13</v>
      </c>
      <c r="J25">
        <v>54</v>
      </c>
    </row>
    <row r="26" spans="1:10" x14ac:dyDescent="0.3">
      <c r="A26" s="4" t="s">
        <v>35</v>
      </c>
      <c r="B26">
        <v>78</v>
      </c>
      <c r="E26" s="4" t="s">
        <v>70</v>
      </c>
      <c r="F26">
        <v>2</v>
      </c>
      <c r="G26">
        <v>8</v>
      </c>
      <c r="H26">
        <v>2</v>
      </c>
      <c r="I26">
        <v>12</v>
      </c>
      <c r="J26">
        <v>24</v>
      </c>
    </row>
    <row r="27" spans="1:10" x14ac:dyDescent="0.3">
      <c r="A27" s="4" t="s">
        <v>27</v>
      </c>
      <c r="B27">
        <v>145</v>
      </c>
      <c r="E27" s="4" t="s">
        <v>35</v>
      </c>
      <c r="F27">
        <v>3</v>
      </c>
      <c r="G27">
        <v>13</v>
      </c>
      <c r="H27">
        <v>30</v>
      </c>
      <c r="I27">
        <v>32</v>
      </c>
      <c r="J27">
        <v>78</v>
      </c>
    </row>
    <row r="28" spans="1:10" x14ac:dyDescent="0.3">
      <c r="A28" s="4" t="s">
        <v>61</v>
      </c>
      <c r="B28">
        <v>63</v>
      </c>
      <c r="E28" s="4" t="s">
        <v>27</v>
      </c>
      <c r="F28">
        <v>14</v>
      </c>
      <c r="G28">
        <v>33</v>
      </c>
      <c r="H28">
        <v>35</v>
      </c>
      <c r="I28">
        <v>63</v>
      </c>
      <c r="J28">
        <v>145</v>
      </c>
    </row>
    <row r="29" spans="1:10" x14ac:dyDescent="0.3">
      <c r="A29" s="4" t="s">
        <v>44</v>
      </c>
      <c r="B29">
        <v>31</v>
      </c>
      <c r="E29" s="4" t="s">
        <v>61</v>
      </c>
      <c r="F29">
        <v>2</v>
      </c>
      <c r="G29">
        <v>18</v>
      </c>
      <c r="H29">
        <v>16</v>
      </c>
      <c r="I29">
        <v>27</v>
      </c>
      <c r="J29">
        <v>63</v>
      </c>
    </row>
    <row r="30" spans="1:10" x14ac:dyDescent="0.3">
      <c r="A30" s="4" t="s">
        <v>103</v>
      </c>
      <c r="B30">
        <v>49</v>
      </c>
      <c r="E30" s="4" t="s">
        <v>44</v>
      </c>
      <c r="F30">
        <v>5</v>
      </c>
      <c r="G30">
        <v>10</v>
      </c>
      <c r="H30">
        <v>8</v>
      </c>
      <c r="I30">
        <v>8</v>
      </c>
      <c r="J30">
        <v>31</v>
      </c>
    </row>
    <row r="31" spans="1:10" x14ac:dyDescent="0.3">
      <c r="A31" s="4" t="s">
        <v>579</v>
      </c>
      <c r="B31">
        <v>500</v>
      </c>
      <c r="E31" s="4" t="s">
        <v>103</v>
      </c>
      <c r="F31">
        <v>7</v>
      </c>
      <c r="G31">
        <v>10</v>
      </c>
      <c r="H31">
        <v>12</v>
      </c>
      <c r="I31">
        <v>20</v>
      </c>
      <c r="J31">
        <v>49</v>
      </c>
    </row>
    <row r="32" spans="1:10" x14ac:dyDescent="0.3">
      <c r="E32" s="4" t="s">
        <v>579</v>
      </c>
      <c r="F32">
        <v>40</v>
      </c>
      <c r="G32">
        <v>123</v>
      </c>
      <c r="H32">
        <v>137</v>
      </c>
      <c r="I32">
        <v>200</v>
      </c>
      <c r="J32">
        <v>500</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86631-F0F8-4022-B607-9AFA137DE163}">
  <dimension ref="A3:K519"/>
  <sheetViews>
    <sheetView workbookViewId="0">
      <selection activeCell="D4" sqref="D4"/>
    </sheetView>
  </sheetViews>
  <sheetFormatPr defaultRowHeight="14.4" x14ac:dyDescent="0.3"/>
  <cols>
    <col min="1" max="1" width="12.5546875" bestFit="1" customWidth="1"/>
    <col min="2" max="2" width="18.6640625" bestFit="1" customWidth="1"/>
    <col min="4" max="4" width="12.5546875" bestFit="1" customWidth="1"/>
    <col min="5" max="5" width="14.109375" bestFit="1" customWidth="1"/>
    <col min="7" max="7" width="12.5546875" bestFit="1" customWidth="1"/>
    <col min="8" max="8" width="14" bestFit="1" customWidth="1"/>
    <col min="9" max="9" width="18.6640625" bestFit="1" customWidth="1"/>
    <col min="10" max="10" width="12.5546875" bestFit="1" customWidth="1"/>
    <col min="11" max="11" width="18.6640625" bestFit="1" customWidth="1"/>
  </cols>
  <sheetData>
    <row r="3" spans="1:4" x14ac:dyDescent="0.3">
      <c r="A3" s="6" t="s">
        <v>577</v>
      </c>
      <c r="B3" t="s">
        <v>578</v>
      </c>
    </row>
    <row r="4" spans="1:4" x14ac:dyDescent="0.3">
      <c r="A4" s="4" t="s">
        <v>52</v>
      </c>
      <c r="B4" s="14">
        <v>40</v>
      </c>
      <c r="D4" s="11">
        <f>B4/B8</f>
        <v>0.08</v>
      </c>
    </row>
    <row r="5" spans="1:4" x14ac:dyDescent="0.3">
      <c r="A5" s="4" t="s">
        <v>72</v>
      </c>
      <c r="B5" s="14">
        <v>123</v>
      </c>
      <c r="D5" s="11">
        <f>B5/B8</f>
        <v>0.246</v>
      </c>
    </row>
    <row r="6" spans="1:4" x14ac:dyDescent="0.3">
      <c r="A6" s="4" t="s">
        <v>45</v>
      </c>
      <c r="B6" s="14">
        <v>137</v>
      </c>
      <c r="D6" s="11">
        <f>B7/B8</f>
        <v>0.4</v>
      </c>
    </row>
    <row r="7" spans="1:4" x14ac:dyDescent="0.3">
      <c r="A7" s="4" t="s">
        <v>19</v>
      </c>
      <c r="B7" s="14">
        <v>200</v>
      </c>
      <c r="D7" s="11">
        <f>B6/B8</f>
        <v>0.27400000000000002</v>
      </c>
    </row>
    <row r="8" spans="1:4" x14ac:dyDescent="0.3">
      <c r="A8" s="4" t="s">
        <v>579</v>
      </c>
      <c r="B8" s="14">
        <v>500</v>
      </c>
    </row>
    <row r="11" spans="1:4" x14ac:dyDescent="0.3">
      <c r="A11" s="6" t="s">
        <v>577</v>
      </c>
      <c r="B11" t="s">
        <v>578</v>
      </c>
    </row>
    <row r="12" spans="1:4" x14ac:dyDescent="0.3">
      <c r="A12" s="4" t="s">
        <v>52</v>
      </c>
      <c r="B12" s="14">
        <v>40</v>
      </c>
    </row>
    <row r="13" spans="1:4" x14ac:dyDescent="0.3">
      <c r="A13" s="7" t="s">
        <v>59</v>
      </c>
      <c r="B13" s="14">
        <v>4</v>
      </c>
    </row>
    <row r="14" spans="1:4" x14ac:dyDescent="0.3">
      <c r="A14" s="12" t="s">
        <v>79</v>
      </c>
      <c r="B14" s="14">
        <v>2</v>
      </c>
    </row>
    <row r="15" spans="1:4" x14ac:dyDescent="0.3">
      <c r="A15" s="13" t="s">
        <v>35</v>
      </c>
      <c r="B15" s="14">
        <v>1</v>
      </c>
    </row>
    <row r="16" spans="1:4" x14ac:dyDescent="0.3">
      <c r="A16" s="13" t="s">
        <v>44</v>
      </c>
      <c r="B16" s="14">
        <v>1</v>
      </c>
    </row>
    <row r="17" spans="1:11" x14ac:dyDescent="0.3">
      <c r="A17" s="12" t="s">
        <v>63</v>
      </c>
      <c r="B17" s="14">
        <v>2</v>
      </c>
    </row>
    <row r="18" spans="1:11" x14ac:dyDescent="0.3">
      <c r="A18" s="13" t="s">
        <v>103</v>
      </c>
      <c r="B18" s="14">
        <v>2</v>
      </c>
    </row>
    <row r="19" spans="1:11" x14ac:dyDescent="0.3">
      <c r="A19" s="7" t="s">
        <v>31</v>
      </c>
      <c r="B19" s="14">
        <v>10</v>
      </c>
      <c r="D19" s="6" t="s">
        <v>577</v>
      </c>
      <c r="E19" t="s">
        <v>586</v>
      </c>
    </row>
    <row r="20" spans="1:11" x14ac:dyDescent="0.3">
      <c r="A20" s="12" t="s">
        <v>98</v>
      </c>
      <c r="B20" s="14">
        <v>2</v>
      </c>
      <c r="D20" s="4" t="s">
        <v>55</v>
      </c>
      <c r="E20" s="14">
        <v>56</v>
      </c>
    </row>
    <row r="21" spans="1:11" x14ac:dyDescent="0.3">
      <c r="A21" s="13" t="s">
        <v>27</v>
      </c>
      <c r="B21" s="14">
        <v>2</v>
      </c>
      <c r="D21" s="4" t="s">
        <v>18</v>
      </c>
      <c r="E21" s="14">
        <v>54</v>
      </c>
    </row>
    <row r="22" spans="1:11" x14ac:dyDescent="0.3">
      <c r="A22" s="12" t="s">
        <v>21</v>
      </c>
      <c r="B22" s="14">
        <v>2</v>
      </c>
      <c r="D22" s="4" t="s">
        <v>70</v>
      </c>
      <c r="E22" s="14">
        <v>24</v>
      </c>
      <c r="G22" s="6" t="s">
        <v>577</v>
      </c>
      <c r="H22" t="s">
        <v>578</v>
      </c>
    </row>
    <row r="23" spans="1:11" x14ac:dyDescent="0.3">
      <c r="A23" s="13" t="s">
        <v>27</v>
      </c>
      <c r="B23" s="14">
        <v>1</v>
      </c>
      <c r="D23" s="4" t="s">
        <v>35</v>
      </c>
      <c r="E23" s="14">
        <v>78</v>
      </c>
      <c r="G23" s="4" t="s">
        <v>17</v>
      </c>
      <c r="H23" s="14">
        <v>54</v>
      </c>
    </row>
    <row r="24" spans="1:11" x14ac:dyDescent="0.3">
      <c r="A24" s="13" t="s">
        <v>44</v>
      </c>
      <c r="B24" s="14">
        <v>1</v>
      </c>
      <c r="D24" s="4" t="s">
        <v>27</v>
      </c>
      <c r="E24" s="14">
        <v>145</v>
      </c>
      <c r="G24" s="4" t="s">
        <v>120</v>
      </c>
      <c r="H24" s="14">
        <v>34</v>
      </c>
    </row>
    <row r="25" spans="1:11" x14ac:dyDescent="0.3">
      <c r="A25" s="12" t="s">
        <v>47</v>
      </c>
      <c r="B25" s="14">
        <v>1</v>
      </c>
      <c r="D25" s="4" t="s">
        <v>61</v>
      </c>
      <c r="E25" s="14">
        <v>63</v>
      </c>
      <c r="G25" s="4" t="s">
        <v>155</v>
      </c>
      <c r="H25" s="14">
        <v>40</v>
      </c>
      <c r="J25" s="6" t="s">
        <v>577</v>
      </c>
      <c r="K25" t="s">
        <v>578</v>
      </c>
    </row>
    <row r="26" spans="1:11" x14ac:dyDescent="0.3">
      <c r="A26" s="13" t="s">
        <v>27</v>
      </c>
      <c r="B26" s="14">
        <v>1</v>
      </c>
      <c r="D26" s="4" t="s">
        <v>44</v>
      </c>
      <c r="E26" s="14">
        <v>31</v>
      </c>
      <c r="G26" s="4" t="s">
        <v>196</v>
      </c>
      <c r="H26" s="14">
        <v>47</v>
      </c>
      <c r="J26" s="4" t="s">
        <v>52</v>
      </c>
      <c r="K26" s="14">
        <v>40</v>
      </c>
    </row>
    <row r="27" spans="1:11" x14ac:dyDescent="0.3">
      <c r="A27" s="12" t="s">
        <v>29</v>
      </c>
      <c r="B27" s="14">
        <v>1</v>
      </c>
      <c r="D27" s="4" t="s">
        <v>103</v>
      </c>
      <c r="E27" s="14">
        <v>49</v>
      </c>
      <c r="G27" s="4" t="s">
        <v>244</v>
      </c>
      <c r="H27" s="14">
        <v>36</v>
      </c>
      <c r="J27" s="4" t="s">
        <v>72</v>
      </c>
      <c r="K27" s="14">
        <v>123</v>
      </c>
    </row>
    <row r="28" spans="1:11" x14ac:dyDescent="0.3">
      <c r="A28" s="13" t="s">
        <v>103</v>
      </c>
      <c r="B28" s="14">
        <v>1</v>
      </c>
      <c r="D28" s="4" t="s">
        <v>579</v>
      </c>
      <c r="E28" s="14">
        <v>500</v>
      </c>
      <c r="G28" s="4" t="s">
        <v>281</v>
      </c>
      <c r="H28" s="14">
        <v>43</v>
      </c>
      <c r="J28" s="4" t="s">
        <v>45</v>
      </c>
      <c r="K28" s="14">
        <v>137</v>
      </c>
    </row>
    <row r="29" spans="1:11" x14ac:dyDescent="0.3">
      <c r="A29" s="12" t="s">
        <v>68</v>
      </c>
      <c r="B29" s="14">
        <v>2</v>
      </c>
      <c r="G29" s="4" t="s">
        <v>325</v>
      </c>
      <c r="H29" s="14">
        <v>39</v>
      </c>
      <c r="J29" s="4" t="s">
        <v>19</v>
      </c>
      <c r="K29" s="14">
        <v>200</v>
      </c>
    </row>
    <row r="30" spans="1:11" x14ac:dyDescent="0.3">
      <c r="A30" s="13" t="s">
        <v>55</v>
      </c>
      <c r="B30" s="14">
        <v>1</v>
      </c>
      <c r="G30" s="4" t="s">
        <v>365</v>
      </c>
      <c r="H30" s="14">
        <v>39</v>
      </c>
      <c r="J30" s="4" t="s">
        <v>579</v>
      </c>
      <c r="K30" s="14">
        <v>500</v>
      </c>
    </row>
    <row r="31" spans="1:11" x14ac:dyDescent="0.3">
      <c r="A31" s="13" t="s">
        <v>61</v>
      </c>
      <c r="B31" s="14">
        <v>1</v>
      </c>
      <c r="G31" s="4" t="s">
        <v>405</v>
      </c>
      <c r="H31" s="14">
        <v>39</v>
      </c>
    </row>
    <row r="32" spans="1:11" x14ac:dyDescent="0.3">
      <c r="A32" s="12" t="s">
        <v>63</v>
      </c>
      <c r="B32" s="14">
        <v>2</v>
      </c>
      <c r="G32" s="4" t="s">
        <v>445</v>
      </c>
      <c r="H32" s="14">
        <v>40</v>
      </c>
    </row>
    <row r="33" spans="1:9" x14ac:dyDescent="0.3">
      <c r="A33" s="13" t="s">
        <v>70</v>
      </c>
      <c r="B33" s="14">
        <v>1</v>
      </c>
      <c r="G33" s="4" t="s">
        <v>486</v>
      </c>
      <c r="H33" s="14">
        <v>40</v>
      </c>
    </row>
    <row r="34" spans="1:9" x14ac:dyDescent="0.3">
      <c r="A34" s="13" t="s">
        <v>27</v>
      </c>
      <c r="B34" s="14">
        <v>1</v>
      </c>
      <c r="G34" s="4" t="s">
        <v>527</v>
      </c>
      <c r="H34" s="14">
        <v>49</v>
      </c>
    </row>
    <row r="35" spans="1:9" x14ac:dyDescent="0.3">
      <c r="A35" s="7" t="s">
        <v>23</v>
      </c>
      <c r="B35" s="14">
        <v>9</v>
      </c>
      <c r="G35" s="4" t="s">
        <v>579</v>
      </c>
      <c r="H35" s="14">
        <v>500</v>
      </c>
    </row>
    <row r="36" spans="1:9" x14ac:dyDescent="0.3">
      <c r="A36" s="12" t="s">
        <v>37</v>
      </c>
      <c r="B36" s="14">
        <v>1</v>
      </c>
    </row>
    <row r="37" spans="1:9" x14ac:dyDescent="0.3">
      <c r="A37" s="13" t="s">
        <v>27</v>
      </c>
      <c r="B37" s="14">
        <v>1</v>
      </c>
    </row>
    <row r="38" spans="1:9" x14ac:dyDescent="0.3">
      <c r="A38" s="12" t="s">
        <v>79</v>
      </c>
      <c r="B38" s="14">
        <v>2</v>
      </c>
    </row>
    <row r="39" spans="1:9" x14ac:dyDescent="0.3">
      <c r="A39" s="13" t="s">
        <v>27</v>
      </c>
      <c r="B39" s="14">
        <v>1</v>
      </c>
    </row>
    <row r="40" spans="1:9" x14ac:dyDescent="0.3">
      <c r="A40" s="13" t="s">
        <v>44</v>
      </c>
      <c r="B40" s="14">
        <v>1</v>
      </c>
      <c r="H40" s="6" t="s">
        <v>577</v>
      </c>
      <c r="I40" t="s">
        <v>578</v>
      </c>
    </row>
    <row r="41" spans="1:9" x14ac:dyDescent="0.3">
      <c r="A41" s="12" t="s">
        <v>29</v>
      </c>
      <c r="B41" s="14">
        <v>1</v>
      </c>
      <c r="H41" s="4" t="s">
        <v>81</v>
      </c>
      <c r="I41" s="14">
        <v>51</v>
      </c>
    </row>
    <row r="42" spans="1:9" x14ac:dyDescent="0.3">
      <c r="A42" s="13" t="s">
        <v>103</v>
      </c>
      <c r="B42" s="14">
        <v>1</v>
      </c>
      <c r="H42" s="4" t="s">
        <v>37</v>
      </c>
      <c r="I42" s="14">
        <v>48</v>
      </c>
    </row>
    <row r="43" spans="1:9" x14ac:dyDescent="0.3">
      <c r="A43" s="12" t="s">
        <v>68</v>
      </c>
      <c r="B43" s="14">
        <v>1</v>
      </c>
      <c r="H43" s="4" t="s">
        <v>98</v>
      </c>
      <c r="I43" s="14">
        <v>48</v>
      </c>
    </row>
    <row r="44" spans="1:9" x14ac:dyDescent="0.3">
      <c r="A44" s="13" t="s">
        <v>103</v>
      </c>
      <c r="B44" s="14">
        <v>1</v>
      </c>
      <c r="H44" s="4" t="s">
        <v>79</v>
      </c>
      <c r="I44" s="14">
        <v>49</v>
      </c>
    </row>
    <row r="45" spans="1:9" x14ac:dyDescent="0.3">
      <c r="A45" s="12" t="s">
        <v>57</v>
      </c>
      <c r="B45" s="14">
        <v>4</v>
      </c>
      <c r="H45" s="4" t="s">
        <v>21</v>
      </c>
      <c r="I45" s="14">
        <v>51</v>
      </c>
    </row>
    <row r="46" spans="1:9" x14ac:dyDescent="0.3">
      <c r="A46" s="13" t="s">
        <v>55</v>
      </c>
      <c r="B46" s="14">
        <v>2</v>
      </c>
      <c r="H46" s="4" t="s">
        <v>47</v>
      </c>
      <c r="I46" s="14">
        <v>47</v>
      </c>
    </row>
    <row r="47" spans="1:9" x14ac:dyDescent="0.3">
      <c r="A47" s="13" t="s">
        <v>27</v>
      </c>
      <c r="B47" s="14">
        <v>2</v>
      </c>
      <c r="H47" s="4" t="s">
        <v>29</v>
      </c>
      <c r="I47" s="14">
        <v>52</v>
      </c>
    </row>
    <row r="48" spans="1:9" x14ac:dyDescent="0.3">
      <c r="A48" s="7" t="s">
        <v>39</v>
      </c>
      <c r="B48" s="14">
        <v>17</v>
      </c>
      <c r="H48" s="4" t="s">
        <v>68</v>
      </c>
      <c r="I48" s="14">
        <v>43</v>
      </c>
    </row>
    <row r="49" spans="1:9" x14ac:dyDescent="0.3">
      <c r="A49" s="12" t="s">
        <v>81</v>
      </c>
      <c r="B49" s="14">
        <v>2</v>
      </c>
      <c r="H49" s="4" t="s">
        <v>63</v>
      </c>
      <c r="I49" s="14">
        <v>54</v>
      </c>
    </row>
    <row r="50" spans="1:9" x14ac:dyDescent="0.3">
      <c r="A50" s="13" t="s">
        <v>27</v>
      </c>
      <c r="B50" s="14">
        <v>1</v>
      </c>
      <c r="H50" s="4" t="s">
        <v>57</v>
      </c>
      <c r="I50" s="14">
        <v>57</v>
      </c>
    </row>
    <row r="51" spans="1:9" x14ac:dyDescent="0.3">
      <c r="A51" s="13" t="s">
        <v>61</v>
      </c>
      <c r="B51" s="14">
        <v>1</v>
      </c>
      <c r="H51" s="4" t="s">
        <v>579</v>
      </c>
      <c r="I51" s="14">
        <v>500</v>
      </c>
    </row>
    <row r="52" spans="1:9" x14ac:dyDescent="0.3">
      <c r="A52" s="12" t="s">
        <v>98</v>
      </c>
      <c r="B52" s="14">
        <v>1</v>
      </c>
    </row>
    <row r="53" spans="1:9" x14ac:dyDescent="0.3">
      <c r="A53" s="13" t="s">
        <v>18</v>
      </c>
      <c r="B53" s="14">
        <v>1</v>
      </c>
    </row>
    <row r="54" spans="1:9" x14ac:dyDescent="0.3">
      <c r="A54" s="12" t="s">
        <v>79</v>
      </c>
      <c r="B54" s="14">
        <v>2</v>
      </c>
    </row>
    <row r="55" spans="1:9" x14ac:dyDescent="0.3">
      <c r="A55" s="13" t="s">
        <v>27</v>
      </c>
      <c r="B55" s="14">
        <v>1</v>
      </c>
    </row>
    <row r="56" spans="1:9" x14ac:dyDescent="0.3">
      <c r="A56" s="13" t="s">
        <v>103</v>
      </c>
      <c r="B56" s="14">
        <v>1</v>
      </c>
    </row>
    <row r="57" spans="1:9" x14ac:dyDescent="0.3">
      <c r="A57" s="12" t="s">
        <v>21</v>
      </c>
      <c r="B57" s="14">
        <v>3</v>
      </c>
    </row>
    <row r="58" spans="1:9" x14ac:dyDescent="0.3">
      <c r="A58" s="13" t="s">
        <v>18</v>
      </c>
      <c r="B58" s="14">
        <v>1</v>
      </c>
    </row>
    <row r="59" spans="1:9" x14ac:dyDescent="0.3">
      <c r="A59" s="13" t="s">
        <v>44</v>
      </c>
      <c r="B59" s="14">
        <v>1</v>
      </c>
    </row>
    <row r="60" spans="1:9" x14ac:dyDescent="0.3">
      <c r="A60" s="13" t="s">
        <v>103</v>
      </c>
      <c r="B60" s="14">
        <v>1</v>
      </c>
    </row>
    <row r="61" spans="1:9" x14ac:dyDescent="0.3">
      <c r="A61" s="12" t="s">
        <v>29</v>
      </c>
      <c r="B61" s="14">
        <v>2</v>
      </c>
    </row>
    <row r="62" spans="1:9" x14ac:dyDescent="0.3">
      <c r="A62" s="13" t="s">
        <v>70</v>
      </c>
      <c r="B62" s="14">
        <v>1</v>
      </c>
    </row>
    <row r="63" spans="1:9" x14ac:dyDescent="0.3">
      <c r="A63" s="13" t="s">
        <v>27</v>
      </c>
      <c r="B63" s="14">
        <v>1</v>
      </c>
    </row>
    <row r="64" spans="1:9" x14ac:dyDescent="0.3">
      <c r="A64" s="12" t="s">
        <v>68</v>
      </c>
      <c r="B64" s="14">
        <v>1</v>
      </c>
    </row>
    <row r="65" spans="1:2" x14ac:dyDescent="0.3">
      <c r="A65" s="13" t="s">
        <v>27</v>
      </c>
      <c r="B65" s="14">
        <v>1</v>
      </c>
    </row>
    <row r="66" spans="1:2" x14ac:dyDescent="0.3">
      <c r="A66" s="12" t="s">
        <v>63</v>
      </c>
      <c r="B66" s="14">
        <v>3</v>
      </c>
    </row>
    <row r="67" spans="1:2" x14ac:dyDescent="0.3">
      <c r="A67" s="13" t="s">
        <v>18</v>
      </c>
      <c r="B67" s="14">
        <v>1</v>
      </c>
    </row>
    <row r="68" spans="1:2" x14ac:dyDescent="0.3">
      <c r="A68" s="13" t="s">
        <v>35</v>
      </c>
      <c r="B68" s="14">
        <v>1</v>
      </c>
    </row>
    <row r="69" spans="1:2" x14ac:dyDescent="0.3">
      <c r="A69" s="13" t="s">
        <v>44</v>
      </c>
      <c r="B69" s="14">
        <v>1</v>
      </c>
    </row>
    <row r="70" spans="1:2" x14ac:dyDescent="0.3">
      <c r="A70" s="12" t="s">
        <v>57</v>
      </c>
      <c r="B70" s="14">
        <v>3</v>
      </c>
    </row>
    <row r="71" spans="1:2" x14ac:dyDescent="0.3">
      <c r="A71" s="13" t="s">
        <v>18</v>
      </c>
      <c r="B71" s="14">
        <v>1</v>
      </c>
    </row>
    <row r="72" spans="1:2" x14ac:dyDescent="0.3">
      <c r="A72" s="13" t="s">
        <v>35</v>
      </c>
      <c r="B72" s="14">
        <v>1</v>
      </c>
    </row>
    <row r="73" spans="1:2" x14ac:dyDescent="0.3">
      <c r="A73" s="13" t="s">
        <v>27</v>
      </c>
      <c r="B73" s="14">
        <v>1</v>
      </c>
    </row>
    <row r="74" spans="1:2" x14ac:dyDescent="0.3">
      <c r="A74" s="4" t="s">
        <v>72</v>
      </c>
      <c r="B74" s="14">
        <v>123</v>
      </c>
    </row>
    <row r="75" spans="1:2" x14ac:dyDescent="0.3">
      <c r="A75" s="7" t="s">
        <v>59</v>
      </c>
      <c r="B75" s="14">
        <v>21</v>
      </c>
    </row>
    <row r="76" spans="1:2" x14ac:dyDescent="0.3">
      <c r="A76" s="12" t="s">
        <v>81</v>
      </c>
      <c r="B76" s="14">
        <v>1</v>
      </c>
    </row>
    <row r="77" spans="1:2" x14ac:dyDescent="0.3">
      <c r="A77" s="13" t="s">
        <v>18</v>
      </c>
      <c r="B77" s="14">
        <v>1</v>
      </c>
    </row>
    <row r="78" spans="1:2" x14ac:dyDescent="0.3">
      <c r="A78" s="12" t="s">
        <v>98</v>
      </c>
      <c r="B78" s="14">
        <v>2</v>
      </c>
    </row>
    <row r="79" spans="1:2" x14ac:dyDescent="0.3">
      <c r="A79" s="13" t="s">
        <v>18</v>
      </c>
      <c r="B79" s="14">
        <v>1</v>
      </c>
    </row>
    <row r="80" spans="1:2" x14ac:dyDescent="0.3">
      <c r="A80" s="13" t="s">
        <v>27</v>
      </c>
      <c r="B80" s="14">
        <v>1</v>
      </c>
    </row>
    <row r="81" spans="1:2" x14ac:dyDescent="0.3">
      <c r="A81" s="12" t="s">
        <v>79</v>
      </c>
      <c r="B81" s="14">
        <v>2</v>
      </c>
    </row>
    <row r="82" spans="1:2" x14ac:dyDescent="0.3">
      <c r="A82" s="13" t="s">
        <v>35</v>
      </c>
      <c r="B82" s="14">
        <v>2</v>
      </c>
    </row>
    <row r="83" spans="1:2" x14ac:dyDescent="0.3">
      <c r="A83" s="12" t="s">
        <v>21</v>
      </c>
      <c r="B83" s="14">
        <v>4</v>
      </c>
    </row>
    <row r="84" spans="1:2" x14ac:dyDescent="0.3">
      <c r="A84" s="13" t="s">
        <v>35</v>
      </c>
      <c r="B84" s="14">
        <v>1</v>
      </c>
    </row>
    <row r="85" spans="1:2" x14ac:dyDescent="0.3">
      <c r="A85" s="13" t="s">
        <v>27</v>
      </c>
      <c r="B85" s="14">
        <v>1</v>
      </c>
    </row>
    <row r="86" spans="1:2" x14ac:dyDescent="0.3">
      <c r="A86" s="13" t="s">
        <v>61</v>
      </c>
      <c r="B86" s="14">
        <v>2</v>
      </c>
    </row>
    <row r="87" spans="1:2" x14ac:dyDescent="0.3">
      <c r="A87" s="12" t="s">
        <v>47</v>
      </c>
      <c r="B87" s="14">
        <v>2</v>
      </c>
    </row>
    <row r="88" spans="1:2" x14ac:dyDescent="0.3">
      <c r="A88" s="13" t="s">
        <v>35</v>
      </c>
      <c r="B88" s="14">
        <v>1</v>
      </c>
    </row>
    <row r="89" spans="1:2" x14ac:dyDescent="0.3">
      <c r="A89" s="13" t="s">
        <v>27</v>
      </c>
      <c r="B89" s="14">
        <v>1</v>
      </c>
    </row>
    <row r="90" spans="1:2" x14ac:dyDescent="0.3">
      <c r="A90" s="12" t="s">
        <v>29</v>
      </c>
      <c r="B90" s="14">
        <v>2</v>
      </c>
    </row>
    <row r="91" spans="1:2" x14ac:dyDescent="0.3">
      <c r="A91" s="13" t="s">
        <v>27</v>
      </c>
      <c r="B91" s="14">
        <v>1</v>
      </c>
    </row>
    <row r="92" spans="1:2" x14ac:dyDescent="0.3">
      <c r="A92" s="13" t="s">
        <v>44</v>
      </c>
      <c r="B92" s="14">
        <v>1</v>
      </c>
    </row>
    <row r="93" spans="1:2" x14ac:dyDescent="0.3">
      <c r="A93" s="12" t="s">
        <v>68</v>
      </c>
      <c r="B93" s="14">
        <v>3</v>
      </c>
    </row>
    <row r="94" spans="1:2" x14ac:dyDescent="0.3">
      <c r="A94" s="13" t="s">
        <v>18</v>
      </c>
      <c r="B94" s="14">
        <v>1</v>
      </c>
    </row>
    <row r="95" spans="1:2" x14ac:dyDescent="0.3">
      <c r="A95" s="13" t="s">
        <v>27</v>
      </c>
      <c r="B95" s="14">
        <v>1</v>
      </c>
    </row>
    <row r="96" spans="1:2" x14ac:dyDescent="0.3">
      <c r="A96" s="13" t="s">
        <v>44</v>
      </c>
      <c r="B96" s="14">
        <v>1</v>
      </c>
    </row>
    <row r="97" spans="1:2" x14ac:dyDescent="0.3">
      <c r="A97" s="12" t="s">
        <v>63</v>
      </c>
      <c r="B97" s="14">
        <v>3</v>
      </c>
    </row>
    <row r="98" spans="1:2" x14ac:dyDescent="0.3">
      <c r="A98" s="13" t="s">
        <v>55</v>
      </c>
      <c r="B98" s="14">
        <v>1</v>
      </c>
    </row>
    <row r="99" spans="1:2" x14ac:dyDescent="0.3">
      <c r="A99" s="13" t="s">
        <v>18</v>
      </c>
      <c r="B99" s="14">
        <v>1</v>
      </c>
    </row>
    <row r="100" spans="1:2" x14ac:dyDescent="0.3">
      <c r="A100" s="13" t="s">
        <v>44</v>
      </c>
      <c r="B100" s="14">
        <v>1</v>
      </c>
    </row>
    <row r="101" spans="1:2" x14ac:dyDescent="0.3">
      <c r="A101" s="12" t="s">
        <v>57</v>
      </c>
      <c r="B101" s="14">
        <v>2</v>
      </c>
    </row>
    <row r="102" spans="1:2" x14ac:dyDescent="0.3">
      <c r="A102" s="13" t="s">
        <v>55</v>
      </c>
      <c r="B102" s="14">
        <v>1</v>
      </c>
    </row>
    <row r="103" spans="1:2" x14ac:dyDescent="0.3">
      <c r="A103" s="13" t="s">
        <v>27</v>
      </c>
      <c r="B103" s="14">
        <v>1</v>
      </c>
    </row>
    <row r="104" spans="1:2" x14ac:dyDescent="0.3">
      <c r="A104" s="7" t="s">
        <v>31</v>
      </c>
      <c r="B104" s="14">
        <v>22</v>
      </c>
    </row>
    <row r="105" spans="1:2" x14ac:dyDescent="0.3">
      <c r="A105" s="12" t="s">
        <v>81</v>
      </c>
      <c r="B105" s="14">
        <v>2</v>
      </c>
    </row>
    <row r="106" spans="1:2" x14ac:dyDescent="0.3">
      <c r="A106" s="13" t="s">
        <v>70</v>
      </c>
      <c r="B106" s="14">
        <v>1</v>
      </c>
    </row>
    <row r="107" spans="1:2" x14ac:dyDescent="0.3">
      <c r="A107" s="13" t="s">
        <v>27</v>
      </c>
      <c r="B107" s="14">
        <v>1</v>
      </c>
    </row>
    <row r="108" spans="1:2" x14ac:dyDescent="0.3">
      <c r="A108" s="12" t="s">
        <v>37</v>
      </c>
      <c r="B108" s="14">
        <v>1</v>
      </c>
    </row>
    <row r="109" spans="1:2" x14ac:dyDescent="0.3">
      <c r="A109" s="13" t="s">
        <v>61</v>
      </c>
      <c r="B109" s="14">
        <v>1</v>
      </c>
    </row>
    <row r="110" spans="1:2" x14ac:dyDescent="0.3">
      <c r="A110" s="12" t="s">
        <v>98</v>
      </c>
      <c r="B110" s="14">
        <v>1</v>
      </c>
    </row>
    <row r="111" spans="1:2" x14ac:dyDescent="0.3">
      <c r="A111" s="13" t="s">
        <v>27</v>
      </c>
      <c r="B111" s="14">
        <v>1</v>
      </c>
    </row>
    <row r="112" spans="1:2" x14ac:dyDescent="0.3">
      <c r="A112" s="12" t="s">
        <v>79</v>
      </c>
      <c r="B112" s="14">
        <v>3</v>
      </c>
    </row>
    <row r="113" spans="1:2" x14ac:dyDescent="0.3">
      <c r="A113" s="13" t="s">
        <v>35</v>
      </c>
      <c r="B113" s="14">
        <v>1</v>
      </c>
    </row>
    <row r="114" spans="1:2" x14ac:dyDescent="0.3">
      <c r="A114" s="13" t="s">
        <v>61</v>
      </c>
      <c r="B114" s="14">
        <v>1</v>
      </c>
    </row>
    <row r="115" spans="1:2" x14ac:dyDescent="0.3">
      <c r="A115" s="13" t="s">
        <v>103</v>
      </c>
      <c r="B115" s="14">
        <v>1</v>
      </c>
    </row>
    <row r="116" spans="1:2" x14ac:dyDescent="0.3">
      <c r="A116" s="12" t="s">
        <v>21</v>
      </c>
      <c r="B116" s="14">
        <v>2</v>
      </c>
    </row>
    <row r="117" spans="1:2" x14ac:dyDescent="0.3">
      <c r="A117" s="13" t="s">
        <v>70</v>
      </c>
      <c r="B117" s="14">
        <v>1</v>
      </c>
    </row>
    <row r="118" spans="1:2" x14ac:dyDescent="0.3">
      <c r="A118" s="13" t="s">
        <v>35</v>
      </c>
      <c r="B118" s="14">
        <v>1</v>
      </c>
    </row>
    <row r="119" spans="1:2" x14ac:dyDescent="0.3">
      <c r="A119" s="12" t="s">
        <v>47</v>
      </c>
      <c r="B119" s="14">
        <v>2</v>
      </c>
    </row>
    <row r="120" spans="1:2" x14ac:dyDescent="0.3">
      <c r="A120" s="13" t="s">
        <v>70</v>
      </c>
      <c r="B120" s="14">
        <v>1</v>
      </c>
    </row>
    <row r="121" spans="1:2" x14ac:dyDescent="0.3">
      <c r="A121" s="13" t="s">
        <v>27</v>
      </c>
      <c r="B121" s="14">
        <v>1</v>
      </c>
    </row>
    <row r="122" spans="1:2" x14ac:dyDescent="0.3">
      <c r="A122" s="12" t="s">
        <v>29</v>
      </c>
      <c r="B122" s="14">
        <v>3</v>
      </c>
    </row>
    <row r="123" spans="1:2" x14ac:dyDescent="0.3">
      <c r="A123" s="13" t="s">
        <v>27</v>
      </c>
      <c r="B123" s="14">
        <v>1</v>
      </c>
    </row>
    <row r="124" spans="1:2" x14ac:dyDescent="0.3">
      <c r="A124" s="13" t="s">
        <v>44</v>
      </c>
      <c r="B124" s="14">
        <v>2</v>
      </c>
    </row>
    <row r="125" spans="1:2" x14ac:dyDescent="0.3">
      <c r="A125" s="12" t="s">
        <v>68</v>
      </c>
      <c r="B125" s="14">
        <v>2</v>
      </c>
    </row>
    <row r="126" spans="1:2" x14ac:dyDescent="0.3">
      <c r="A126" s="13" t="s">
        <v>55</v>
      </c>
      <c r="B126" s="14">
        <v>1</v>
      </c>
    </row>
    <row r="127" spans="1:2" x14ac:dyDescent="0.3">
      <c r="A127" s="13" t="s">
        <v>27</v>
      </c>
      <c r="B127" s="14">
        <v>1</v>
      </c>
    </row>
    <row r="128" spans="1:2" x14ac:dyDescent="0.3">
      <c r="A128" s="12" t="s">
        <v>63</v>
      </c>
      <c r="B128" s="14">
        <v>3</v>
      </c>
    </row>
    <row r="129" spans="1:2" x14ac:dyDescent="0.3">
      <c r="A129" s="13" t="s">
        <v>35</v>
      </c>
      <c r="B129" s="14">
        <v>1</v>
      </c>
    </row>
    <row r="130" spans="1:2" x14ac:dyDescent="0.3">
      <c r="A130" s="13" t="s">
        <v>27</v>
      </c>
      <c r="B130" s="14">
        <v>1</v>
      </c>
    </row>
    <row r="131" spans="1:2" x14ac:dyDescent="0.3">
      <c r="A131" s="13" t="s">
        <v>61</v>
      </c>
      <c r="B131" s="14">
        <v>1</v>
      </c>
    </row>
    <row r="132" spans="1:2" x14ac:dyDescent="0.3">
      <c r="A132" s="12" t="s">
        <v>57</v>
      </c>
      <c r="B132" s="14">
        <v>3</v>
      </c>
    </row>
    <row r="133" spans="1:2" x14ac:dyDescent="0.3">
      <c r="A133" s="13" t="s">
        <v>61</v>
      </c>
      <c r="B133" s="14">
        <v>2</v>
      </c>
    </row>
    <row r="134" spans="1:2" x14ac:dyDescent="0.3">
      <c r="A134" s="13" t="s">
        <v>103</v>
      </c>
      <c r="B134" s="14">
        <v>1</v>
      </c>
    </row>
    <row r="135" spans="1:2" x14ac:dyDescent="0.3">
      <c r="A135" s="7" t="s">
        <v>23</v>
      </c>
      <c r="B135" s="14">
        <v>21</v>
      </c>
    </row>
    <row r="136" spans="1:2" x14ac:dyDescent="0.3">
      <c r="A136" s="12" t="s">
        <v>81</v>
      </c>
      <c r="B136" s="14">
        <v>1</v>
      </c>
    </row>
    <row r="137" spans="1:2" x14ac:dyDescent="0.3">
      <c r="A137" s="13" t="s">
        <v>70</v>
      </c>
      <c r="B137" s="14">
        <v>1</v>
      </c>
    </row>
    <row r="138" spans="1:2" x14ac:dyDescent="0.3">
      <c r="A138" s="12" t="s">
        <v>37</v>
      </c>
      <c r="B138" s="14">
        <v>3</v>
      </c>
    </row>
    <row r="139" spans="1:2" x14ac:dyDescent="0.3">
      <c r="A139" s="13" t="s">
        <v>27</v>
      </c>
      <c r="B139" s="14">
        <v>2</v>
      </c>
    </row>
    <row r="140" spans="1:2" x14ac:dyDescent="0.3">
      <c r="A140" s="13" t="s">
        <v>103</v>
      </c>
      <c r="B140" s="14">
        <v>1</v>
      </c>
    </row>
    <row r="141" spans="1:2" x14ac:dyDescent="0.3">
      <c r="A141" s="12" t="s">
        <v>98</v>
      </c>
      <c r="B141" s="14">
        <v>2</v>
      </c>
    </row>
    <row r="142" spans="1:2" x14ac:dyDescent="0.3">
      <c r="A142" s="13" t="s">
        <v>35</v>
      </c>
      <c r="B142" s="14">
        <v>1</v>
      </c>
    </row>
    <row r="143" spans="1:2" x14ac:dyDescent="0.3">
      <c r="A143" s="13" t="s">
        <v>27</v>
      </c>
      <c r="B143" s="14">
        <v>1</v>
      </c>
    </row>
    <row r="144" spans="1:2" x14ac:dyDescent="0.3">
      <c r="A144" s="12" t="s">
        <v>79</v>
      </c>
      <c r="B144" s="14">
        <v>1</v>
      </c>
    </row>
    <row r="145" spans="1:2" x14ac:dyDescent="0.3">
      <c r="A145" s="13" t="s">
        <v>55</v>
      </c>
      <c r="B145" s="14">
        <v>1</v>
      </c>
    </row>
    <row r="146" spans="1:2" x14ac:dyDescent="0.3">
      <c r="A146" s="12" t="s">
        <v>47</v>
      </c>
      <c r="B146" s="14">
        <v>7</v>
      </c>
    </row>
    <row r="147" spans="1:2" x14ac:dyDescent="0.3">
      <c r="A147" s="13" t="s">
        <v>55</v>
      </c>
      <c r="B147" s="14">
        <v>1</v>
      </c>
    </row>
    <row r="148" spans="1:2" x14ac:dyDescent="0.3">
      <c r="A148" s="13" t="s">
        <v>18</v>
      </c>
      <c r="B148" s="14">
        <v>1</v>
      </c>
    </row>
    <row r="149" spans="1:2" x14ac:dyDescent="0.3">
      <c r="A149" s="13" t="s">
        <v>27</v>
      </c>
      <c r="B149" s="14">
        <v>3</v>
      </c>
    </row>
    <row r="150" spans="1:2" x14ac:dyDescent="0.3">
      <c r="A150" s="13" t="s">
        <v>61</v>
      </c>
      <c r="B150" s="14">
        <v>1</v>
      </c>
    </row>
    <row r="151" spans="1:2" x14ac:dyDescent="0.3">
      <c r="A151" s="13" t="s">
        <v>103</v>
      </c>
      <c r="B151" s="14">
        <v>1</v>
      </c>
    </row>
    <row r="152" spans="1:2" x14ac:dyDescent="0.3">
      <c r="A152" s="12" t="s">
        <v>29</v>
      </c>
      <c r="B152" s="14">
        <v>2</v>
      </c>
    </row>
    <row r="153" spans="1:2" x14ac:dyDescent="0.3">
      <c r="A153" s="13" t="s">
        <v>61</v>
      </c>
      <c r="B153" s="14">
        <v>1</v>
      </c>
    </row>
    <row r="154" spans="1:2" x14ac:dyDescent="0.3">
      <c r="A154" s="13" t="s">
        <v>103</v>
      </c>
      <c r="B154" s="14">
        <v>1</v>
      </c>
    </row>
    <row r="155" spans="1:2" x14ac:dyDescent="0.3">
      <c r="A155" s="12" t="s">
        <v>68</v>
      </c>
      <c r="B155" s="14">
        <v>3</v>
      </c>
    </row>
    <row r="156" spans="1:2" x14ac:dyDescent="0.3">
      <c r="A156" s="13" t="s">
        <v>18</v>
      </c>
      <c r="B156" s="14">
        <v>1</v>
      </c>
    </row>
    <row r="157" spans="1:2" x14ac:dyDescent="0.3">
      <c r="A157" s="13" t="s">
        <v>70</v>
      </c>
      <c r="B157" s="14">
        <v>1</v>
      </c>
    </row>
    <row r="158" spans="1:2" x14ac:dyDescent="0.3">
      <c r="A158" s="13" t="s">
        <v>61</v>
      </c>
      <c r="B158" s="14">
        <v>1</v>
      </c>
    </row>
    <row r="159" spans="1:2" x14ac:dyDescent="0.3">
      <c r="A159" s="12" t="s">
        <v>63</v>
      </c>
      <c r="B159" s="14">
        <v>1</v>
      </c>
    </row>
    <row r="160" spans="1:2" x14ac:dyDescent="0.3">
      <c r="A160" s="13" t="s">
        <v>103</v>
      </c>
      <c r="B160" s="14">
        <v>1</v>
      </c>
    </row>
    <row r="161" spans="1:2" x14ac:dyDescent="0.3">
      <c r="A161" s="12" t="s">
        <v>57</v>
      </c>
      <c r="B161" s="14">
        <v>1</v>
      </c>
    </row>
    <row r="162" spans="1:2" x14ac:dyDescent="0.3">
      <c r="A162" s="13" t="s">
        <v>27</v>
      </c>
      <c r="B162" s="14">
        <v>1</v>
      </c>
    </row>
    <row r="163" spans="1:2" x14ac:dyDescent="0.3">
      <c r="A163" s="7" t="s">
        <v>39</v>
      </c>
      <c r="B163" s="14">
        <v>59</v>
      </c>
    </row>
    <row r="164" spans="1:2" x14ac:dyDescent="0.3">
      <c r="A164" s="12" t="s">
        <v>81</v>
      </c>
      <c r="B164" s="14">
        <v>5</v>
      </c>
    </row>
    <row r="165" spans="1:2" x14ac:dyDescent="0.3">
      <c r="A165" s="13" t="s">
        <v>18</v>
      </c>
      <c r="B165" s="14">
        <v>2</v>
      </c>
    </row>
    <row r="166" spans="1:2" x14ac:dyDescent="0.3">
      <c r="A166" s="13" t="s">
        <v>35</v>
      </c>
      <c r="B166" s="14">
        <v>2</v>
      </c>
    </row>
    <row r="167" spans="1:2" x14ac:dyDescent="0.3">
      <c r="A167" s="13" t="s">
        <v>27</v>
      </c>
      <c r="B167" s="14">
        <v>1</v>
      </c>
    </row>
    <row r="168" spans="1:2" x14ac:dyDescent="0.3">
      <c r="A168" s="12" t="s">
        <v>37</v>
      </c>
      <c r="B168" s="14">
        <v>6</v>
      </c>
    </row>
    <row r="169" spans="1:2" x14ac:dyDescent="0.3">
      <c r="A169" s="13" t="s">
        <v>55</v>
      </c>
      <c r="B169" s="14">
        <v>1</v>
      </c>
    </row>
    <row r="170" spans="1:2" x14ac:dyDescent="0.3">
      <c r="A170" s="13" t="s">
        <v>18</v>
      </c>
      <c r="B170" s="14">
        <v>3</v>
      </c>
    </row>
    <row r="171" spans="1:2" x14ac:dyDescent="0.3">
      <c r="A171" s="13" t="s">
        <v>70</v>
      </c>
      <c r="B171" s="14">
        <v>1</v>
      </c>
    </row>
    <row r="172" spans="1:2" x14ac:dyDescent="0.3">
      <c r="A172" s="13" t="s">
        <v>27</v>
      </c>
      <c r="B172" s="14">
        <v>1</v>
      </c>
    </row>
    <row r="173" spans="1:2" x14ac:dyDescent="0.3">
      <c r="A173" s="12" t="s">
        <v>98</v>
      </c>
      <c r="B173" s="14">
        <v>8</v>
      </c>
    </row>
    <row r="174" spans="1:2" x14ac:dyDescent="0.3">
      <c r="A174" s="13" t="s">
        <v>55</v>
      </c>
      <c r="B174" s="14">
        <v>1</v>
      </c>
    </row>
    <row r="175" spans="1:2" x14ac:dyDescent="0.3">
      <c r="A175" s="13" t="s">
        <v>18</v>
      </c>
      <c r="B175" s="14">
        <v>1</v>
      </c>
    </row>
    <row r="176" spans="1:2" x14ac:dyDescent="0.3">
      <c r="A176" s="13" t="s">
        <v>35</v>
      </c>
      <c r="B176" s="14">
        <v>1</v>
      </c>
    </row>
    <row r="177" spans="1:2" x14ac:dyDescent="0.3">
      <c r="A177" s="13" t="s">
        <v>27</v>
      </c>
      <c r="B177" s="14">
        <v>2</v>
      </c>
    </row>
    <row r="178" spans="1:2" x14ac:dyDescent="0.3">
      <c r="A178" s="13" t="s">
        <v>44</v>
      </c>
      <c r="B178" s="14">
        <v>2</v>
      </c>
    </row>
    <row r="179" spans="1:2" x14ac:dyDescent="0.3">
      <c r="A179" s="13" t="s">
        <v>103</v>
      </c>
      <c r="B179" s="14">
        <v>1</v>
      </c>
    </row>
    <row r="180" spans="1:2" x14ac:dyDescent="0.3">
      <c r="A180" s="12" t="s">
        <v>79</v>
      </c>
      <c r="B180" s="14">
        <v>5</v>
      </c>
    </row>
    <row r="181" spans="1:2" x14ac:dyDescent="0.3">
      <c r="A181" s="13" t="s">
        <v>55</v>
      </c>
      <c r="B181" s="14">
        <v>1</v>
      </c>
    </row>
    <row r="182" spans="1:2" x14ac:dyDescent="0.3">
      <c r="A182" s="13" t="s">
        <v>35</v>
      </c>
      <c r="B182" s="14">
        <v>1</v>
      </c>
    </row>
    <row r="183" spans="1:2" x14ac:dyDescent="0.3">
      <c r="A183" s="13" t="s">
        <v>27</v>
      </c>
      <c r="B183" s="14">
        <v>1</v>
      </c>
    </row>
    <row r="184" spans="1:2" x14ac:dyDescent="0.3">
      <c r="A184" s="13" t="s">
        <v>44</v>
      </c>
      <c r="B184" s="14">
        <v>1</v>
      </c>
    </row>
    <row r="185" spans="1:2" x14ac:dyDescent="0.3">
      <c r="A185" s="13" t="s">
        <v>103</v>
      </c>
      <c r="B185" s="14">
        <v>1</v>
      </c>
    </row>
    <row r="186" spans="1:2" x14ac:dyDescent="0.3">
      <c r="A186" s="12" t="s">
        <v>21</v>
      </c>
      <c r="B186" s="14">
        <v>9</v>
      </c>
    </row>
    <row r="187" spans="1:2" x14ac:dyDescent="0.3">
      <c r="A187" s="13" t="s">
        <v>55</v>
      </c>
      <c r="B187" s="14">
        <v>2</v>
      </c>
    </row>
    <row r="188" spans="1:2" x14ac:dyDescent="0.3">
      <c r="A188" s="13" t="s">
        <v>18</v>
      </c>
      <c r="B188" s="14">
        <v>1</v>
      </c>
    </row>
    <row r="189" spans="1:2" x14ac:dyDescent="0.3">
      <c r="A189" s="13" t="s">
        <v>70</v>
      </c>
      <c r="B189" s="14">
        <v>1</v>
      </c>
    </row>
    <row r="190" spans="1:2" x14ac:dyDescent="0.3">
      <c r="A190" s="13" t="s">
        <v>35</v>
      </c>
      <c r="B190" s="14">
        <v>1</v>
      </c>
    </row>
    <row r="191" spans="1:2" x14ac:dyDescent="0.3">
      <c r="A191" s="13" t="s">
        <v>27</v>
      </c>
      <c r="B191" s="14">
        <v>1</v>
      </c>
    </row>
    <row r="192" spans="1:2" x14ac:dyDescent="0.3">
      <c r="A192" s="13" t="s">
        <v>61</v>
      </c>
      <c r="B192" s="14">
        <v>2</v>
      </c>
    </row>
    <row r="193" spans="1:2" x14ac:dyDescent="0.3">
      <c r="A193" s="13" t="s">
        <v>103</v>
      </c>
      <c r="B193" s="14">
        <v>1</v>
      </c>
    </row>
    <row r="194" spans="1:2" x14ac:dyDescent="0.3">
      <c r="A194" s="12" t="s">
        <v>47</v>
      </c>
      <c r="B194" s="14">
        <v>6</v>
      </c>
    </row>
    <row r="195" spans="1:2" x14ac:dyDescent="0.3">
      <c r="A195" s="13" t="s">
        <v>55</v>
      </c>
      <c r="B195" s="14">
        <v>1</v>
      </c>
    </row>
    <row r="196" spans="1:2" x14ac:dyDescent="0.3">
      <c r="A196" s="13" t="s">
        <v>18</v>
      </c>
      <c r="B196" s="14">
        <v>1</v>
      </c>
    </row>
    <row r="197" spans="1:2" x14ac:dyDescent="0.3">
      <c r="A197" s="13" t="s">
        <v>27</v>
      </c>
      <c r="B197" s="14">
        <v>1</v>
      </c>
    </row>
    <row r="198" spans="1:2" x14ac:dyDescent="0.3">
      <c r="A198" s="13" t="s">
        <v>61</v>
      </c>
      <c r="B198" s="14">
        <v>3</v>
      </c>
    </row>
    <row r="199" spans="1:2" x14ac:dyDescent="0.3">
      <c r="A199" s="12" t="s">
        <v>29</v>
      </c>
      <c r="B199" s="14">
        <v>6</v>
      </c>
    </row>
    <row r="200" spans="1:2" x14ac:dyDescent="0.3">
      <c r="A200" s="13" t="s">
        <v>55</v>
      </c>
      <c r="B200" s="14">
        <v>2</v>
      </c>
    </row>
    <row r="201" spans="1:2" x14ac:dyDescent="0.3">
      <c r="A201" s="13" t="s">
        <v>70</v>
      </c>
      <c r="B201" s="14">
        <v>1</v>
      </c>
    </row>
    <row r="202" spans="1:2" x14ac:dyDescent="0.3">
      <c r="A202" s="13" t="s">
        <v>27</v>
      </c>
      <c r="B202" s="14">
        <v>1</v>
      </c>
    </row>
    <row r="203" spans="1:2" x14ac:dyDescent="0.3">
      <c r="A203" s="13" t="s">
        <v>61</v>
      </c>
      <c r="B203" s="14">
        <v>1</v>
      </c>
    </row>
    <row r="204" spans="1:2" x14ac:dyDescent="0.3">
      <c r="A204" s="13" t="s">
        <v>44</v>
      </c>
      <c r="B204" s="14">
        <v>1</v>
      </c>
    </row>
    <row r="205" spans="1:2" x14ac:dyDescent="0.3">
      <c r="A205" s="12" t="s">
        <v>68</v>
      </c>
      <c r="B205" s="14">
        <v>3</v>
      </c>
    </row>
    <row r="206" spans="1:2" x14ac:dyDescent="0.3">
      <c r="A206" s="13" t="s">
        <v>55</v>
      </c>
      <c r="B206" s="14">
        <v>1</v>
      </c>
    </row>
    <row r="207" spans="1:2" x14ac:dyDescent="0.3">
      <c r="A207" s="13" t="s">
        <v>18</v>
      </c>
      <c r="B207" s="14">
        <v>1</v>
      </c>
    </row>
    <row r="208" spans="1:2" x14ac:dyDescent="0.3">
      <c r="A208" s="13" t="s">
        <v>61</v>
      </c>
      <c r="B208" s="14">
        <v>1</v>
      </c>
    </row>
    <row r="209" spans="1:2" x14ac:dyDescent="0.3">
      <c r="A209" s="12" t="s">
        <v>63</v>
      </c>
      <c r="B209" s="14">
        <v>4</v>
      </c>
    </row>
    <row r="210" spans="1:2" x14ac:dyDescent="0.3">
      <c r="A210" s="13" t="s">
        <v>18</v>
      </c>
      <c r="B210" s="14">
        <v>1</v>
      </c>
    </row>
    <row r="211" spans="1:2" x14ac:dyDescent="0.3">
      <c r="A211" s="13" t="s">
        <v>27</v>
      </c>
      <c r="B211" s="14">
        <v>2</v>
      </c>
    </row>
    <row r="212" spans="1:2" x14ac:dyDescent="0.3">
      <c r="A212" s="13" t="s">
        <v>44</v>
      </c>
      <c r="B212" s="14">
        <v>1</v>
      </c>
    </row>
    <row r="213" spans="1:2" x14ac:dyDescent="0.3">
      <c r="A213" s="12" t="s">
        <v>57</v>
      </c>
      <c r="B213" s="14">
        <v>7</v>
      </c>
    </row>
    <row r="214" spans="1:2" x14ac:dyDescent="0.3">
      <c r="A214" s="13" t="s">
        <v>18</v>
      </c>
      <c r="B214" s="14">
        <v>1</v>
      </c>
    </row>
    <row r="215" spans="1:2" x14ac:dyDescent="0.3">
      <c r="A215" s="13" t="s">
        <v>27</v>
      </c>
      <c r="B215" s="14">
        <v>4</v>
      </c>
    </row>
    <row r="216" spans="1:2" x14ac:dyDescent="0.3">
      <c r="A216" s="13" t="s">
        <v>61</v>
      </c>
      <c r="B216" s="14">
        <v>1</v>
      </c>
    </row>
    <row r="217" spans="1:2" x14ac:dyDescent="0.3">
      <c r="A217" s="13" t="s">
        <v>103</v>
      </c>
      <c r="B217" s="14">
        <v>1</v>
      </c>
    </row>
    <row r="218" spans="1:2" x14ac:dyDescent="0.3">
      <c r="A218" s="4" t="s">
        <v>45</v>
      </c>
      <c r="B218" s="14">
        <v>137</v>
      </c>
    </row>
    <row r="219" spans="1:2" x14ac:dyDescent="0.3">
      <c r="A219" s="7" t="s">
        <v>59</v>
      </c>
      <c r="B219" s="14">
        <v>19</v>
      </c>
    </row>
    <row r="220" spans="1:2" x14ac:dyDescent="0.3">
      <c r="A220" s="12" t="s">
        <v>37</v>
      </c>
      <c r="B220" s="14">
        <v>3</v>
      </c>
    </row>
    <row r="221" spans="1:2" x14ac:dyDescent="0.3">
      <c r="A221" s="13" t="s">
        <v>27</v>
      </c>
      <c r="B221" s="14">
        <v>3</v>
      </c>
    </row>
    <row r="222" spans="1:2" x14ac:dyDescent="0.3">
      <c r="A222" s="12" t="s">
        <v>98</v>
      </c>
      <c r="B222" s="14">
        <v>1</v>
      </c>
    </row>
    <row r="223" spans="1:2" x14ac:dyDescent="0.3">
      <c r="A223" s="13" t="s">
        <v>103</v>
      </c>
      <c r="B223" s="14">
        <v>1</v>
      </c>
    </row>
    <row r="224" spans="1:2" x14ac:dyDescent="0.3">
      <c r="A224" s="12" t="s">
        <v>21</v>
      </c>
      <c r="B224" s="14">
        <v>2</v>
      </c>
    </row>
    <row r="225" spans="1:2" x14ac:dyDescent="0.3">
      <c r="A225" s="13" t="s">
        <v>27</v>
      </c>
      <c r="B225" s="14">
        <v>2</v>
      </c>
    </row>
    <row r="226" spans="1:2" x14ac:dyDescent="0.3">
      <c r="A226" s="12" t="s">
        <v>47</v>
      </c>
      <c r="B226" s="14">
        <v>1</v>
      </c>
    </row>
    <row r="227" spans="1:2" x14ac:dyDescent="0.3">
      <c r="A227" s="13" t="s">
        <v>35</v>
      </c>
      <c r="B227" s="14">
        <v>1</v>
      </c>
    </row>
    <row r="228" spans="1:2" x14ac:dyDescent="0.3">
      <c r="A228" s="12" t="s">
        <v>29</v>
      </c>
      <c r="B228" s="14">
        <v>2</v>
      </c>
    </row>
    <row r="229" spans="1:2" x14ac:dyDescent="0.3">
      <c r="A229" s="13" t="s">
        <v>35</v>
      </c>
      <c r="B229" s="14">
        <v>1</v>
      </c>
    </row>
    <row r="230" spans="1:2" x14ac:dyDescent="0.3">
      <c r="A230" s="13" t="s">
        <v>27</v>
      </c>
      <c r="B230" s="14">
        <v>1</v>
      </c>
    </row>
    <row r="231" spans="1:2" x14ac:dyDescent="0.3">
      <c r="A231" s="12" t="s">
        <v>68</v>
      </c>
      <c r="B231" s="14">
        <v>2</v>
      </c>
    </row>
    <row r="232" spans="1:2" x14ac:dyDescent="0.3">
      <c r="A232" s="13" t="s">
        <v>18</v>
      </c>
      <c r="B232" s="14">
        <v>1</v>
      </c>
    </row>
    <row r="233" spans="1:2" x14ac:dyDescent="0.3">
      <c r="A233" s="13" t="s">
        <v>103</v>
      </c>
      <c r="B233" s="14">
        <v>1</v>
      </c>
    </row>
    <row r="234" spans="1:2" x14ac:dyDescent="0.3">
      <c r="A234" s="12" t="s">
        <v>63</v>
      </c>
      <c r="B234" s="14">
        <v>4</v>
      </c>
    </row>
    <row r="235" spans="1:2" x14ac:dyDescent="0.3">
      <c r="A235" s="13" t="s">
        <v>27</v>
      </c>
      <c r="B235" s="14">
        <v>2</v>
      </c>
    </row>
    <row r="236" spans="1:2" x14ac:dyDescent="0.3">
      <c r="A236" s="13" t="s">
        <v>61</v>
      </c>
      <c r="B236" s="14">
        <v>1</v>
      </c>
    </row>
    <row r="237" spans="1:2" x14ac:dyDescent="0.3">
      <c r="A237" s="13" t="s">
        <v>103</v>
      </c>
      <c r="B237" s="14">
        <v>1</v>
      </c>
    </row>
    <row r="238" spans="1:2" x14ac:dyDescent="0.3">
      <c r="A238" s="12" t="s">
        <v>57</v>
      </c>
      <c r="B238" s="14">
        <v>4</v>
      </c>
    </row>
    <row r="239" spans="1:2" x14ac:dyDescent="0.3">
      <c r="A239" s="13" t="s">
        <v>55</v>
      </c>
      <c r="B239" s="14">
        <v>1</v>
      </c>
    </row>
    <row r="240" spans="1:2" x14ac:dyDescent="0.3">
      <c r="A240" s="13" t="s">
        <v>18</v>
      </c>
      <c r="B240" s="14">
        <v>1</v>
      </c>
    </row>
    <row r="241" spans="1:2" x14ac:dyDescent="0.3">
      <c r="A241" s="13" t="s">
        <v>27</v>
      </c>
      <c r="B241" s="14">
        <v>1</v>
      </c>
    </row>
    <row r="242" spans="1:2" x14ac:dyDescent="0.3">
      <c r="A242" s="13" t="s">
        <v>44</v>
      </c>
      <c r="B242" s="14">
        <v>1</v>
      </c>
    </row>
    <row r="243" spans="1:2" x14ac:dyDescent="0.3">
      <c r="A243" s="7" t="s">
        <v>31</v>
      </c>
      <c r="B243" s="14">
        <v>22</v>
      </c>
    </row>
    <row r="244" spans="1:2" x14ac:dyDescent="0.3">
      <c r="A244" s="12" t="s">
        <v>81</v>
      </c>
      <c r="B244" s="14">
        <v>1</v>
      </c>
    </row>
    <row r="245" spans="1:2" x14ac:dyDescent="0.3">
      <c r="A245" s="13" t="s">
        <v>27</v>
      </c>
      <c r="B245" s="14">
        <v>1</v>
      </c>
    </row>
    <row r="246" spans="1:2" x14ac:dyDescent="0.3">
      <c r="A246" s="12" t="s">
        <v>37</v>
      </c>
      <c r="B246" s="14">
        <v>2</v>
      </c>
    </row>
    <row r="247" spans="1:2" x14ac:dyDescent="0.3">
      <c r="A247" s="13" t="s">
        <v>18</v>
      </c>
      <c r="B247" s="14">
        <v>2</v>
      </c>
    </row>
    <row r="248" spans="1:2" x14ac:dyDescent="0.3">
      <c r="A248" s="12" t="s">
        <v>98</v>
      </c>
      <c r="B248" s="14">
        <v>2</v>
      </c>
    </row>
    <row r="249" spans="1:2" x14ac:dyDescent="0.3">
      <c r="A249" s="13" t="s">
        <v>61</v>
      </c>
      <c r="B249" s="14">
        <v>1</v>
      </c>
    </row>
    <row r="250" spans="1:2" x14ac:dyDescent="0.3">
      <c r="A250" s="13" t="s">
        <v>44</v>
      </c>
      <c r="B250" s="14">
        <v>1</v>
      </c>
    </row>
    <row r="251" spans="1:2" x14ac:dyDescent="0.3">
      <c r="A251" s="12" t="s">
        <v>79</v>
      </c>
      <c r="B251" s="14">
        <v>2</v>
      </c>
    </row>
    <row r="252" spans="1:2" x14ac:dyDescent="0.3">
      <c r="A252" s="13" t="s">
        <v>27</v>
      </c>
      <c r="B252" s="14">
        <v>1</v>
      </c>
    </row>
    <row r="253" spans="1:2" x14ac:dyDescent="0.3">
      <c r="A253" s="13" t="s">
        <v>103</v>
      </c>
      <c r="B253" s="14">
        <v>1</v>
      </c>
    </row>
    <row r="254" spans="1:2" x14ac:dyDescent="0.3">
      <c r="A254" s="12" t="s">
        <v>21</v>
      </c>
      <c r="B254" s="14">
        <v>2</v>
      </c>
    </row>
    <row r="255" spans="1:2" x14ac:dyDescent="0.3">
      <c r="A255" s="13" t="s">
        <v>27</v>
      </c>
      <c r="B255" s="14">
        <v>1</v>
      </c>
    </row>
    <row r="256" spans="1:2" x14ac:dyDescent="0.3">
      <c r="A256" s="13" t="s">
        <v>103</v>
      </c>
      <c r="B256" s="14">
        <v>1</v>
      </c>
    </row>
    <row r="257" spans="1:2" x14ac:dyDescent="0.3">
      <c r="A257" s="12" t="s">
        <v>47</v>
      </c>
      <c r="B257" s="14">
        <v>1</v>
      </c>
    </row>
    <row r="258" spans="1:2" x14ac:dyDescent="0.3">
      <c r="A258" s="13" t="s">
        <v>35</v>
      </c>
      <c r="B258" s="14">
        <v>1</v>
      </c>
    </row>
    <row r="259" spans="1:2" x14ac:dyDescent="0.3">
      <c r="A259" s="12" t="s">
        <v>29</v>
      </c>
      <c r="B259" s="14">
        <v>4</v>
      </c>
    </row>
    <row r="260" spans="1:2" x14ac:dyDescent="0.3">
      <c r="A260" s="13" t="s">
        <v>35</v>
      </c>
      <c r="B260" s="14">
        <v>2</v>
      </c>
    </row>
    <row r="261" spans="1:2" x14ac:dyDescent="0.3">
      <c r="A261" s="13" t="s">
        <v>27</v>
      </c>
      <c r="B261" s="14">
        <v>2</v>
      </c>
    </row>
    <row r="262" spans="1:2" x14ac:dyDescent="0.3">
      <c r="A262" s="12" t="s">
        <v>68</v>
      </c>
      <c r="B262" s="14">
        <v>3</v>
      </c>
    </row>
    <row r="263" spans="1:2" x14ac:dyDescent="0.3">
      <c r="A263" s="13" t="s">
        <v>18</v>
      </c>
      <c r="B263" s="14">
        <v>1</v>
      </c>
    </row>
    <row r="264" spans="1:2" x14ac:dyDescent="0.3">
      <c r="A264" s="13" t="s">
        <v>61</v>
      </c>
      <c r="B264" s="14">
        <v>1</v>
      </c>
    </row>
    <row r="265" spans="1:2" x14ac:dyDescent="0.3">
      <c r="A265" s="13" t="s">
        <v>103</v>
      </c>
      <c r="B265" s="14">
        <v>1</v>
      </c>
    </row>
    <row r="266" spans="1:2" x14ac:dyDescent="0.3">
      <c r="A266" s="12" t="s">
        <v>63</v>
      </c>
      <c r="B266" s="14">
        <v>2</v>
      </c>
    </row>
    <row r="267" spans="1:2" x14ac:dyDescent="0.3">
      <c r="A267" s="13" t="s">
        <v>18</v>
      </c>
      <c r="B267" s="14">
        <v>1</v>
      </c>
    </row>
    <row r="268" spans="1:2" x14ac:dyDescent="0.3">
      <c r="A268" s="13" t="s">
        <v>61</v>
      </c>
      <c r="B268" s="14">
        <v>1</v>
      </c>
    </row>
    <row r="269" spans="1:2" x14ac:dyDescent="0.3">
      <c r="A269" s="12" t="s">
        <v>57</v>
      </c>
      <c r="B269" s="14">
        <v>3</v>
      </c>
    </row>
    <row r="270" spans="1:2" x14ac:dyDescent="0.3">
      <c r="A270" s="13" t="s">
        <v>55</v>
      </c>
      <c r="B270" s="14">
        <v>1</v>
      </c>
    </row>
    <row r="271" spans="1:2" x14ac:dyDescent="0.3">
      <c r="A271" s="13" t="s">
        <v>18</v>
      </c>
      <c r="B271" s="14">
        <v>2</v>
      </c>
    </row>
    <row r="272" spans="1:2" x14ac:dyDescent="0.3">
      <c r="A272" s="7" t="s">
        <v>23</v>
      </c>
      <c r="B272" s="14">
        <v>36</v>
      </c>
    </row>
    <row r="273" spans="1:2" x14ac:dyDescent="0.3">
      <c r="A273" s="12" t="s">
        <v>81</v>
      </c>
      <c r="B273" s="14">
        <v>5</v>
      </c>
    </row>
    <row r="274" spans="1:2" x14ac:dyDescent="0.3">
      <c r="A274" s="13" t="s">
        <v>18</v>
      </c>
      <c r="B274" s="14">
        <v>1</v>
      </c>
    </row>
    <row r="275" spans="1:2" x14ac:dyDescent="0.3">
      <c r="A275" s="13" t="s">
        <v>35</v>
      </c>
      <c r="B275" s="14">
        <v>3</v>
      </c>
    </row>
    <row r="276" spans="1:2" x14ac:dyDescent="0.3">
      <c r="A276" s="13" t="s">
        <v>27</v>
      </c>
      <c r="B276" s="14">
        <v>1</v>
      </c>
    </row>
    <row r="277" spans="1:2" x14ac:dyDescent="0.3">
      <c r="A277" s="12" t="s">
        <v>37</v>
      </c>
      <c r="B277" s="14">
        <v>4</v>
      </c>
    </row>
    <row r="278" spans="1:2" x14ac:dyDescent="0.3">
      <c r="A278" s="13" t="s">
        <v>27</v>
      </c>
      <c r="B278" s="14">
        <v>2</v>
      </c>
    </row>
    <row r="279" spans="1:2" x14ac:dyDescent="0.3">
      <c r="A279" s="13" t="s">
        <v>61</v>
      </c>
      <c r="B279" s="14">
        <v>2</v>
      </c>
    </row>
    <row r="280" spans="1:2" x14ac:dyDescent="0.3">
      <c r="A280" s="12" t="s">
        <v>98</v>
      </c>
      <c r="B280" s="14">
        <v>3</v>
      </c>
    </row>
    <row r="281" spans="1:2" x14ac:dyDescent="0.3">
      <c r="A281" s="13" t="s">
        <v>55</v>
      </c>
      <c r="B281" s="14">
        <v>2</v>
      </c>
    </row>
    <row r="282" spans="1:2" x14ac:dyDescent="0.3">
      <c r="A282" s="13" t="s">
        <v>18</v>
      </c>
      <c r="B282" s="14">
        <v>1</v>
      </c>
    </row>
    <row r="283" spans="1:2" x14ac:dyDescent="0.3">
      <c r="A283" s="12" t="s">
        <v>79</v>
      </c>
      <c r="B283" s="14">
        <v>2</v>
      </c>
    </row>
    <row r="284" spans="1:2" x14ac:dyDescent="0.3">
      <c r="A284" s="13" t="s">
        <v>35</v>
      </c>
      <c r="B284" s="14">
        <v>2</v>
      </c>
    </row>
    <row r="285" spans="1:2" x14ac:dyDescent="0.3">
      <c r="A285" s="12" t="s">
        <v>21</v>
      </c>
      <c r="B285" s="14">
        <v>1</v>
      </c>
    </row>
    <row r="286" spans="1:2" x14ac:dyDescent="0.3">
      <c r="A286" s="13" t="s">
        <v>27</v>
      </c>
      <c r="B286" s="14">
        <v>1</v>
      </c>
    </row>
    <row r="287" spans="1:2" x14ac:dyDescent="0.3">
      <c r="A287" s="12" t="s">
        <v>47</v>
      </c>
      <c r="B287" s="14">
        <v>5</v>
      </c>
    </row>
    <row r="288" spans="1:2" x14ac:dyDescent="0.3">
      <c r="A288" s="13" t="s">
        <v>18</v>
      </c>
      <c r="B288" s="14">
        <v>1</v>
      </c>
    </row>
    <row r="289" spans="1:2" x14ac:dyDescent="0.3">
      <c r="A289" s="13" t="s">
        <v>35</v>
      </c>
      <c r="B289" s="14">
        <v>1</v>
      </c>
    </row>
    <row r="290" spans="1:2" x14ac:dyDescent="0.3">
      <c r="A290" s="13" t="s">
        <v>27</v>
      </c>
      <c r="B290" s="14">
        <v>1</v>
      </c>
    </row>
    <row r="291" spans="1:2" x14ac:dyDescent="0.3">
      <c r="A291" s="13" t="s">
        <v>44</v>
      </c>
      <c r="B291" s="14">
        <v>2</v>
      </c>
    </row>
    <row r="292" spans="1:2" x14ac:dyDescent="0.3">
      <c r="A292" s="12" t="s">
        <v>29</v>
      </c>
      <c r="B292" s="14">
        <v>7</v>
      </c>
    </row>
    <row r="293" spans="1:2" x14ac:dyDescent="0.3">
      <c r="A293" s="13" t="s">
        <v>18</v>
      </c>
      <c r="B293" s="14">
        <v>1</v>
      </c>
    </row>
    <row r="294" spans="1:2" x14ac:dyDescent="0.3">
      <c r="A294" s="13" t="s">
        <v>35</v>
      </c>
      <c r="B294" s="14">
        <v>3</v>
      </c>
    </row>
    <row r="295" spans="1:2" x14ac:dyDescent="0.3">
      <c r="A295" s="13" t="s">
        <v>27</v>
      </c>
      <c r="B295" s="14">
        <v>1</v>
      </c>
    </row>
    <row r="296" spans="1:2" x14ac:dyDescent="0.3">
      <c r="A296" s="13" t="s">
        <v>61</v>
      </c>
      <c r="B296" s="14">
        <v>1</v>
      </c>
    </row>
    <row r="297" spans="1:2" x14ac:dyDescent="0.3">
      <c r="A297" s="13" t="s">
        <v>44</v>
      </c>
      <c r="B297" s="14">
        <v>1</v>
      </c>
    </row>
    <row r="298" spans="1:2" x14ac:dyDescent="0.3">
      <c r="A298" s="12" t="s">
        <v>68</v>
      </c>
      <c r="B298" s="14">
        <v>3</v>
      </c>
    </row>
    <row r="299" spans="1:2" x14ac:dyDescent="0.3">
      <c r="A299" s="13" t="s">
        <v>55</v>
      </c>
      <c r="B299" s="14">
        <v>1</v>
      </c>
    </row>
    <row r="300" spans="1:2" x14ac:dyDescent="0.3">
      <c r="A300" s="13" t="s">
        <v>27</v>
      </c>
      <c r="B300" s="14">
        <v>1</v>
      </c>
    </row>
    <row r="301" spans="1:2" x14ac:dyDescent="0.3">
      <c r="A301" s="13" t="s">
        <v>103</v>
      </c>
      <c r="B301" s="14">
        <v>1</v>
      </c>
    </row>
    <row r="302" spans="1:2" x14ac:dyDescent="0.3">
      <c r="A302" s="12" t="s">
        <v>63</v>
      </c>
      <c r="B302" s="14">
        <v>4</v>
      </c>
    </row>
    <row r="303" spans="1:2" x14ac:dyDescent="0.3">
      <c r="A303" s="13" t="s">
        <v>18</v>
      </c>
      <c r="B303" s="14">
        <v>2</v>
      </c>
    </row>
    <row r="304" spans="1:2" x14ac:dyDescent="0.3">
      <c r="A304" s="13" t="s">
        <v>35</v>
      </c>
      <c r="B304" s="14">
        <v>1</v>
      </c>
    </row>
    <row r="305" spans="1:2" x14ac:dyDescent="0.3">
      <c r="A305" s="13" t="s">
        <v>27</v>
      </c>
      <c r="B305" s="14">
        <v>1</v>
      </c>
    </row>
    <row r="306" spans="1:2" x14ac:dyDescent="0.3">
      <c r="A306" s="12" t="s">
        <v>57</v>
      </c>
      <c r="B306" s="14">
        <v>2</v>
      </c>
    </row>
    <row r="307" spans="1:2" x14ac:dyDescent="0.3">
      <c r="A307" s="13" t="s">
        <v>55</v>
      </c>
      <c r="B307" s="14">
        <v>1</v>
      </c>
    </row>
    <row r="308" spans="1:2" x14ac:dyDescent="0.3">
      <c r="A308" s="13" t="s">
        <v>27</v>
      </c>
      <c r="B308" s="14">
        <v>1</v>
      </c>
    </row>
    <row r="309" spans="1:2" x14ac:dyDescent="0.3">
      <c r="A309" s="7" t="s">
        <v>39</v>
      </c>
      <c r="B309" s="14">
        <v>60</v>
      </c>
    </row>
    <row r="310" spans="1:2" x14ac:dyDescent="0.3">
      <c r="A310" s="12" t="s">
        <v>81</v>
      </c>
      <c r="B310" s="14">
        <v>7</v>
      </c>
    </row>
    <row r="311" spans="1:2" x14ac:dyDescent="0.3">
      <c r="A311" s="13" t="s">
        <v>18</v>
      </c>
      <c r="B311" s="14">
        <v>2</v>
      </c>
    </row>
    <row r="312" spans="1:2" x14ac:dyDescent="0.3">
      <c r="A312" s="13" t="s">
        <v>35</v>
      </c>
      <c r="B312" s="14">
        <v>3</v>
      </c>
    </row>
    <row r="313" spans="1:2" x14ac:dyDescent="0.3">
      <c r="A313" s="13" t="s">
        <v>27</v>
      </c>
      <c r="B313" s="14">
        <v>1</v>
      </c>
    </row>
    <row r="314" spans="1:2" x14ac:dyDescent="0.3">
      <c r="A314" s="13" t="s">
        <v>61</v>
      </c>
      <c r="B314" s="14">
        <v>1</v>
      </c>
    </row>
    <row r="315" spans="1:2" x14ac:dyDescent="0.3">
      <c r="A315" s="12" t="s">
        <v>37</v>
      </c>
      <c r="B315" s="14">
        <v>6</v>
      </c>
    </row>
    <row r="316" spans="1:2" x14ac:dyDescent="0.3">
      <c r="A316" s="13" t="s">
        <v>70</v>
      </c>
      <c r="B316" s="14">
        <v>1</v>
      </c>
    </row>
    <row r="317" spans="1:2" x14ac:dyDescent="0.3">
      <c r="A317" s="13" t="s">
        <v>35</v>
      </c>
      <c r="B317" s="14">
        <v>1</v>
      </c>
    </row>
    <row r="318" spans="1:2" x14ac:dyDescent="0.3">
      <c r="A318" s="13" t="s">
        <v>27</v>
      </c>
      <c r="B318" s="14">
        <v>2</v>
      </c>
    </row>
    <row r="319" spans="1:2" x14ac:dyDescent="0.3">
      <c r="A319" s="13" t="s">
        <v>61</v>
      </c>
      <c r="B319" s="14">
        <v>1</v>
      </c>
    </row>
    <row r="320" spans="1:2" x14ac:dyDescent="0.3">
      <c r="A320" s="13" t="s">
        <v>44</v>
      </c>
      <c r="B320" s="14">
        <v>1</v>
      </c>
    </row>
    <row r="321" spans="1:2" x14ac:dyDescent="0.3">
      <c r="A321" s="12" t="s">
        <v>98</v>
      </c>
      <c r="B321" s="14">
        <v>11</v>
      </c>
    </row>
    <row r="322" spans="1:2" x14ac:dyDescent="0.3">
      <c r="A322" s="13" t="s">
        <v>55</v>
      </c>
      <c r="B322" s="14">
        <v>2</v>
      </c>
    </row>
    <row r="323" spans="1:2" x14ac:dyDescent="0.3">
      <c r="A323" s="13" t="s">
        <v>18</v>
      </c>
      <c r="B323" s="14">
        <v>1</v>
      </c>
    </row>
    <row r="324" spans="1:2" x14ac:dyDescent="0.3">
      <c r="A324" s="13" t="s">
        <v>35</v>
      </c>
      <c r="B324" s="14">
        <v>3</v>
      </c>
    </row>
    <row r="325" spans="1:2" x14ac:dyDescent="0.3">
      <c r="A325" s="13" t="s">
        <v>27</v>
      </c>
      <c r="B325" s="14">
        <v>1</v>
      </c>
    </row>
    <row r="326" spans="1:2" x14ac:dyDescent="0.3">
      <c r="A326" s="13" t="s">
        <v>61</v>
      </c>
      <c r="B326" s="14">
        <v>3</v>
      </c>
    </row>
    <row r="327" spans="1:2" x14ac:dyDescent="0.3">
      <c r="A327" s="13" t="s">
        <v>103</v>
      </c>
      <c r="B327" s="14">
        <v>1</v>
      </c>
    </row>
    <row r="328" spans="1:2" x14ac:dyDescent="0.3">
      <c r="A328" s="12" t="s">
        <v>79</v>
      </c>
      <c r="B328" s="14">
        <v>6</v>
      </c>
    </row>
    <row r="329" spans="1:2" x14ac:dyDescent="0.3">
      <c r="A329" s="13" t="s">
        <v>35</v>
      </c>
      <c r="B329" s="14">
        <v>1</v>
      </c>
    </row>
    <row r="330" spans="1:2" x14ac:dyDescent="0.3">
      <c r="A330" s="13" t="s">
        <v>27</v>
      </c>
      <c r="B330" s="14">
        <v>2</v>
      </c>
    </row>
    <row r="331" spans="1:2" x14ac:dyDescent="0.3">
      <c r="A331" s="13" t="s">
        <v>61</v>
      </c>
      <c r="B331" s="14">
        <v>1</v>
      </c>
    </row>
    <row r="332" spans="1:2" x14ac:dyDescent="0.3">
      <c r="A332" s="13" t="s">
        <v>103</v>
      </c>
      <c r="B332" s="14">
        <v>2</v>
      </c>
    </row>
    <row r="333" spans="1:2" x14ac:dyDescent="0.3">
      <c r="A333" s="12" t="s">
        <v>21</v>
      </c>
      <c r="B333" s="14">
        <v>4</v>
      </c>
    </row>
    <row r="334" spans="1:2" x14ac:dyDescent="0.3">
      <c r="A334" s="13" t="s">
        <v>35</v>
      </c>
      <c r="B334" s="14">
        <v>2</v>
      </c>
    </row>
    <row r="335" spans="1:2" x14ac:dyDescent="0.3">
      <c r="A335" s="13" t="s">
        <v>27</v>
      </c>
      <c r="B335" s="14">
        <v>2</v>
      </c>
    </row>
    <row r="336" spans="1:2" x14ac:dyDescent="0.3">
      <c r="A336" s="12" t="s">
        <v>47</v>
      </c>
      <c r="B336" s="14">
        <v>9</v>
      </c>
    </row>
    <row r="337" spans="1:2" x14ac:dyDescent="0.3">
      <c r="A337" s="13" t="s">
        <v>55</v>
      </c>
      <c r="B337" s="14">
        <v>3</v>
      </c>
    </row>
    <row r="338" spans="1:2" x14ac:dyDescent="0.3">
      <c r="A338" s="13" t="s">
        <v>18</v>
      </c>
      <c r="B338" s="14">
        <v>1</v>
      </c>
    </row>
    <row r="339" spans="1:2" x14ac:dyDescent="0.3">
      <c r="A339" s="13" t="s">
        <v>27</v>
      </c>
      <c r="B339" s="14">
        <v>1</v>
      </c>
    </row>
    <row r="340" spans="1:2" x14ac:dyDescent="0.3">
      <c r="A340" s="13" t="s">
        <v>61</v>
      </c>
      <c r="B340" s="14">
        <v>2</v>
      </c>
    </row>
    <row r="341" spans="1:2" x14ac:dyDescent="0.3">
      <c r="A341" s="13" t="s">
        <v>44</v>
      </c>
      <c r="B341" s="14">
        <v>2</v>
      </c>
    </row>
    <row r="342" spans="1:2" x14ac:dyDescent="0.3">
      <c r="A342" s="12" t="s">
        <v>29</v>
      </c>
      <c r="B342" s="14">
        <v>1</v>
      </c>
    </row>
    <row r="343" spans="1:2" x14ac:dyDescent="0.3">
      <c r="A343" s="13" t="s">
        <v>35</v>
      </c>
      <c r="B343" s="14">
        <v>1</v>
      </c>
    </row>
    <row r="344" spans="1:2" x14ac:dyDescent="0.3">
      <c r="A344" s="12" t="s">
        <v>68</v>
      </c>
      <c r="B344" s="14">
        <v>5</v>
      </c>
    </row>
    <row r="345" spans="1:2" x14ac:dyDescent="0.3">
      <c r="A345" s="13" t="s">
        <v>70</v>
      </c>
      <c r="B345" s="14">
        <v>1</v>
      </c>
    </row>
    <row r="346" spans="1:2" x14ac:dyDescent="0.3">
      <c r="A346" s="13" t="s">
        <v>35</v>
      </c>
      <c r="B346" s="14">
        <v>1</v>
      </c>
    </row>
    <row r="347" spans="1:2" x14ac:dyDescent="0.3">
      <c r="A347" s="13" t="s">
        <v>27</v>
      </c>
      <c r="B347" s="14">
        <v>2</v>
      </c>
    </row>
    <row r="348" spans="1:2" x14ac:dyDescent="0.3">
      <c r="A348" s="13" t="s">
        <v>103</v>
      </c>
      <c r="B348" s="14">
        <v>1</v>
      </c>
    </row>
    <row r="349" spans="1:2" x14ac:dyDescent="0.3">
      <c r="A349" s="12" t="s">
        <v>63</v>
      </c>
      <c r="B349" s="14">
        <v>6</v>
      </c>
    </row>
    <row r="350" spans="1:2" x14ac:dyDescent="0.3">
      <c r="A350" s="13" t="s">
        <v>18</v>
      </c>
      <c r="B350" s="14">
        <v>1</v>
      </c>
    </row>
    <row r="351" spans="1:2" x14ac:dyDescent="0.3">
      <c r="A351" s="13" t="s">
        <v>35</v>
      </c>
      <c r="B351" s="14">
        <v>3</v>
      </c>
    </row>
    <row r="352" spans="1:2" x14ac:dyDescent="0.3">
      <c r="A352" s="13" t="s">
        <v>61</v>
      </c>
      <c r="B352" s="14">
        <v>1</v>
      </c>
    </row>
    <row r="353" spans="1:2" x14ac:dyDescent="0.3">
      <c r="A353" s="13" t="s">
        <v>103</v>
      </c>
      <c r="B353" s="14">
        <v>1</v>
      </c>
    </row>
    <row r="354" spans="1:2" x14ac:dyDescent="0.3">
      <c r="A354" s="12" t="s">
        <v>57</v>
      </c>
      <c r="B354" s="14">
        <v>5</v>
      </c>
    </row>
    <row r="355" spans="1:2" x14ac:dyDescent="0.3">
      <c r="A355" s="13" t="s">
        <v>55</v>
      </c>
      <c r="B355" s="14">
        <v>3</v>
      </c>
    </row>
    <row r="356" spans="1:2" x14ac:dyDescent="0.3">
      <c r="A356" s="13" t="s">
        <v>18</v>
      </c>
      <c r="B356" s="14">
        <v>1</v>
      </c>
    </row>
    <row r="357" spans="1:2" x14ac:dyDescent="0.3">
      <c r="A357" s="13" t="s">
        <v>27</v>
      </c>
      <c r="B357" s="14">
        <v>1</v>
      </c>
    </row>
    <row r="358" spans="1:2" x14ac:dyDescent="0.3">
      <c r="A358" s="4" t="s">
        <v>19</v>
      </c>
      <c r="B358" s="14">
        <v>200</v>
      </c>
    </row>
    <row r="359" spans="1:2" x14ac:dyDescent="0.3">
      <c r="A359" s="7" t="s">
        <v>59</v>
      </c>
      <c r="B359" s="14">
        <v>32</v>
      </c>
    </row>
    <row r="360" spans="1:2" x14ac:dyDescent="0.3">
      <c r="A360" s="12" t="s">
        <v>81</v>
      </c>
      <c r="B360" s="14">
        <v>7</v>
      </c>
    </row>
    <row r="361" spans="1:2" x14ac:dyDescent="0.3">
      <c r="A361" s="13" t="s">
        <v>55</v>
      </c>
      <c r="B361" s="14">
        <v>2</v>
      </c>
    </row>
    <row r="362" spans="1:2" x14ac:dyDescent="0.3">
      <c r="A362" s="13" t="s">
        <v>35</v>
      </c>
      <c r="B362" s="14">
        <v>3</v>
      </c>
    </row>
    <row r="363" spans="1:2" x14ac:dyDescent="0.3">
      <c r="A363" s="13" t="s">
        <v>103</v>
      </c>
      <c r="B363" s="14">
        <v>2</v>
      </c>
    </row>
    <row r="364" spans="1:2" x14ac:dyDescent="0.3">
      <c r="A364" s="12" t="s">
        <v>37</v>
      </c>
      <c r="B364" s="14">
        <v>3</v>
      </c>
    </row>
    <row r="365" spans="1:2" x14ac:dyDescent="0.3">
      <c r="A365" s="13" t="s">
        <v>35</v>
      </c>
      <c r="B365" s="14">
        <v>2</v>
      </c>
    </row>
    <row r="366" spans="1:2" x14ac:dyDescent="0.3">
      <c r="A366" s="13" t="s">
        <v>27</v>
      </c>
      <c r="B366" s="14">
        <v>1</v>
      </c>
    </row>
    <row r="367" spans="1:2" x14ac:dyDescent="0.3">
      <c r="A367" s="12" t="s">
        <v>98</v>
      </c>
      <c r="B367" s="14">
        <v>2</v>
      </c>
    </row>
    <row r="368" spans="1:2" x14ac:dyDescent="0.3">
      <c r="A368" s="13" t="s">
        <v>18</v>
      </c>
      <c r="B368" s="14">
        <v>1</v>
      </c>
    </row>
    <row r="369" spans="1:2" x14ac:dyDescent="0.3">
      <c r="A369" s="13" t="s">
        <v>44</v>
      </c>
      <c r="B369" s="14">
        <v>1</v>
      </c>
    </row>
    <row r="370" spans="1:2" x14ac:dyDescent="0.3">
      <c r="A370" s="12" t="s">
        <v>79</v>
      </c>
      <c r="B370" s="14">
        <v>2</v>
      </c>
    </row>
    <row r="371" spans="1:2" x14ac:dyDescent="0.3">
      <c r="A371" s="13" t="s">
        <v>55</v>
      </c>
      <c r="B371" s="14">
        <v>1</v>
      </c>
    </row>
    <row r="372" spans="1:2" x14ac:dyDescent="0.3">
      <c r="A372" s="13" t="s">
        <v>18</v>
      </c>
      <c r="B372" s="14">
        <v>1</v>
      </c>
    </row>
    <row r="373" spans="1:2" x14ac:dyDescent="0.3">
      <c r="A373" s="12" t="s">
        <v>21</v>
      </c>
      <c r="B373" s="14">
        <v>1</v>
      </c>
    </row>
    <row r="374" spans="1:2" x14ac:dyDescent="0.3">
      <c r="A374" s="13" t="s">
        <v>35</v>
      </c>
      <c r="B374" s="14">
        <v>1</v>
      </c>
    </row>
    <row r="375" spans="1:2" x14ac:dyDescent="0.3">
      <c r="A375" s="12" t="s">
        <v>47</v>
      </c>
      <c r="B375" s="14">
        <v>1</v>
      </c>
    </row>
    <row r="376" spans="1:2" x14ac:dyDescent="0.3">
      <c r="A376" s="13" t="s">
        <v>70</v>
      </c>
      <c r="B376" s="14">
        <v>1</v>
      </c>
    </row>
    <row r="377" spans="1:2" x14ac:dyDescent="0.3">
      <c r="A377" s="12" t="s">
        <v>29</v>
      </c>
      <c r="B377" s="14">
        <v>5</v>
      </c>
    </row>
    <row r="378" spans="1:2" x14ac:dyDescent="0.3">
      <c r="A378" s="13" t="s">
        <v>27</v>
      </c>
      <c r="B378" s="14">
        <v>4</v>
      </c>
    </row>
    <row r="379" spans="1:2" x14ac:dyDescent="0.3">
      <c r="A379" s="13" t="s">
        <v>61</v>
      </c>
      <c r="B379" s="14">
        <v>1</v>
      </c>
    </row>
    <row r="380" spans="1:2" x14ac:dyDescent="0.3">
      <c r="A380" s="12" t="s">
        <v>68</v>
      </c>
      <c r="B380" s="14">
        <v>1</v>
      </c>
    </row>
    <row r="381" spans="1:2" x14ac:dyDescent="0.3">
      <c r="A381" s="13" t="s">
        <v>70</v>
      </c>
      <c r="B381" s="14">
        <v>1</v>
      </c>
    </row>
    <row r="382" spans="1:2" x14ac:dyDescent="0.3">
      <c r="A382" s="12" t="s">
        <v>63</v>
      </c>
      <c r="B382" s="14">
        <v>6</v>
      </c>
    </row>
    <row r="383" spans="1:2" x14ac:dyDescent="0.3">
      <c r="A383" s="13" t="s">
        <v>35</v>
      </c>
      <c r="B383" s="14">
        <v>1</v>
      </c>
    </row>
    <row r="384" spans="1:2" x14ac:dyDescent="0.3">
      <c r="A384" s="13" t="s">
        <v>27</v>
      </c>
      <c r="B384" s="14">
        <v>3</v>
      </c>
    </row>
    <row r="385" spans="1:2" x14ac:dyDescent="0.3">
      <c r="A385" s="13" t="s">
        <v>61</v>
      </c>
      <c r="B385" s="14">
        <v>2</v>
      </c>
    </row>
    <row r="386" spans="1:2" x14ac:dyDescent="0.3">
      <c r="A386" s="12" t="s">
        <v>57</v>
      </c>
      <c r="B386" s="14">
        <v>4</v>
      </c>
    </row>
    <row r="387" spans="1:2" x14ac:dyDescent="0.3">
      <c r="A387" s="13" t="s">
        <v>55</v>
      </c>
      <c r="B387" s="14">
        <v>1</v>
      </c>
    </row>
    <row r="388" spans="1:2" x14ac:dyDescent="0.3">
      <c r="A388" s="13" t="s">
        <v>35</v>
      </c>
      <c r="B388" s="14">
        <v>3</v>
      </c>
    </row>
    <row r="389" spans="1:2" x14ac:dyDescent="0.3">
      <c r="A389" s="7" t="s">
        <v>31</v>
      </c>
      <c r="B389" s="14">
        <v>39</v>
      </c>
    </row>
    <row r="390" spans="1:2" x14ac:dyDescent="0.3">
      <c r="A390" s="12" t="s">
        <v>81</v>
      </c>
      <c r="B390" s="14">
        <v>4</v>
      </c>
    </row>
    <row r="391" spans="1:2" x14ac:dyDescent="0.3">
      <c r="A391" s="13" t="s">
        <v>27</v>
      </c>
      <c r="B391" s="14">
        <v>4</v>
      </c>
    </row>
    <row r="392" spans="1:2" x14ac:dyDescent="0.3">
      <c r="A392" s="12" t="s">
        <v>37</v>
      </c>
      <c r="B392" s="14">
        <v>3</v>
      </c>
    </row>
    <row r="393" spans="1:2" x14ac:dyDescent="0.3">
      <c r="A393" s="13" t="s">
        <v>18</v>
      </c>
      <c r="B393" s="14">
        <v>1</v>
      </c>
    </row>
    <row r="394" spans="1:2" x14ac:dyDescent="0.3">
      <c r="A394" s="13" t="s">
        <v>27</v>
      </c>
      <c r="B394" s="14">
        <v>1</v>
      </c>
    </row>
    <row r="395" spans="1:2" x14ac:dyDescent="0.3">
      <c r="A395" s="13" t="s">
        <v>103</v>
      </c>
      <c r="B395" s="14">
        <v>1</v>
      </c>
    </row>
    <row r="396" spans="1:2" x14ac:dyDescent="0.3">
      <c r="A396" s="12" t="s">
        <v>98</v>
      </c>
      <c r="B396" s="14">
        <v>4</v>
      </c>
    </row>
    <row r="397" spans="1:2" x14ac:dyDescent="0.3">
      <c r="A397" s="13" t="s">
        <v>55</v>
      </c>
      <c r="B397" s="14">
        <v>1</v>
      </c>
    </row>
    <row r="398" spans="1:2" x14ac:dyDescent="0.3">
      <c r="A398" s="13" t="s">
        <v>18</v>
      </c>
      <c r="B398" s="14">
        <v>1</v>
      </c>
    </row>
    <row r="399" spans="1:2" x14ac:dyDescent="0.3">
      <c r="A399" s="13" t="s">
        <v>35</v>
      </c>
      <c r="B399" s="14">
        <v>1</v>
      </c>
    </row>
    <row r="400" spans="1:2" x14ac:dyDescent="0.3">
      <c r="A400" s="13" t="s">
        <v>27</v>
      </c>
      <c r="B400" s="14">
        <v>1</v>
      </c>
    </row>
    <row r="401" spans="1:2" x14ac:dyDescent="0.3">
      <c r="A401" s="12" t="s">
        <v>79</v>
      </c>
      <c r="B401" s="14">
        <v>5</v>
      </c>
    </row>
    <row r="402" spans="1:2" x14ac:dyDescent="0.3">
      <c r="A402" s="13" t="s">
        <v>27</v>
      </c>
      <c r="B402" s="14">
        <v>2</v>
      </c>
    </row>
    <row r="403" spans="1:2" x14ac:dyDescent="0.3">
      <c r="A403" s="13" t="s">
        <v>61</v>
      </c>
      <c r="B403" s="14">
        <v>2</v>
      </c>
    </row>
    <row r="404" spans="1:2" x14ac:dyDescent="0.3">
      <c r="A404" s="13" t="s">
        <v>103</v>
      </c>
      <c r="B404" s="14">
        <v>1</v>
      </c>
    </row>
    <row r="405" spans="1:2" x14ac:dyDescent="0.3">
      <c r="A405" s="12" t="s">
        <v>21</v>
      </c>
      <c r="B405" s="14">
        <v>3</v>
      </c>
    </row>
    <row r="406" spans="1:2" x14ac:dyDescent="0.3">
      <c r="A406" s="13" t="s">
        <v>27</v>
      </c>
      <c r="B406" s="14">
        <v>2</v>
      </c>
    </row>
    <row r="407" spans="1:2" x14ac:dyDescent="0.3">
      <c r="A407" s="13" t="s">
        <v>103</v>
      </c>
      <c r="B407" s="14">
        <v>1</v>
      </c>
    </row>
    <row r="408" spans="1:2" x14ac:dyDescent="0.3">
      <c r="A408" s="12" t="s">
        <v>47</v>
      </c>
      <c r="B408" s="14">
        <v>4</v>
      </c>
    </row>
    <row r="409" spans="1:2" x14ac:dyDescent="0.3">
      <c r="A409" s="13" t="s">
        <v>55</v>
      </c>
      <c r="B409" s="14">
        <v>1</v>
      </c>
    </row>
    <row r="410" spans="1:2" x14ac:dyDescent="0.3">
      <c r="A410" s="13" t="s">
        <v>70</v>
      </c>
      <c r="B410" s="14">
        <v>1</v>
      </c>
    </row>
    <row r="411" spans="1:2" x14ac:dyDescent="0.3">
      <c r="A411" s="13" t="s">
        <v>27</v>
      </c>
      <c r="B411" s="14">
        <v>2</v>
      </c>
    </row>
    <row r="412" spans="1:2" x14ac:dyDescent="0.3">
      <c r="A412" s="12" t="s">
        <v>29</v>
      </c>
      <c r="B412" s="14">
        <v>5</v>
      </c>
    </row>
    <row r="413" spans="1:2" x14ac:dyDescent="0.3">
      <c r="A413" s="13" t="s">
        <v>55</v>
      </c>
      <c r="B413" s="14">
        <v>1</v>
      </c>
    </row>
    <row r="414" spans="1:2" x14ac:dyDescent="0.3">
      <c r="A414" s="13" t="s">
        <v>27</v>
      </c>
      <c r="B414" s="14">
        <v>2</v>
      </c>
    </row>
    <row r="415" spans="1:2" x14ac:dyDescent="0.3">
      <c r="A415" s="13" t="s">
        <v>61</v>
      </c>
      <c r="B415" s="14">
        <v>1</v>
      </c>
    </row>
    <row r="416" spans="1:2" x14ac:dyDescent="0.3">
      <c r="A416" s="13" t="s">
        <v>44</v>
      </c>
      <c r="B416" s="14">
        <v>1</v>
      </c>
    </row>
    <row r="417" spans="1:2" x14ac:dyDescent="0.3">
      <c r="A417" s="12" t="s">
        <v>68</v>
      </c>
      <c r="B417" s="14">
        <v>6</v>
      </c>
    </row>
    <row r="418" spans="1:2" x14ac:dyDescent="0.3">
      <c r="A418" s="13" t="s">
        <v>55</v>
      </c>
      <c r="B418" s="14">
        <v>1</v>
      </c>
    </row>
    <row r="419" spans="1:2" x14ac:dyDescent="0.3">
      <c r="A419" s="13" t="s">
        <v>18</v>
      </c>
      <c r="B419" s="14">
        <v>1</v>
      </c>
    </row>
    <row r="420" spans="1:2" x14ac:dyDescent="0.3">
      <c r="A420" s="13" t="s">
        <v>27</v>
      </c>
      <c r="B420" s="14">
        <v>1</v>
      </c>
    </row>
    <row r="421" spans="1:2" x14ac:dyDescent="0.3">
      <c r="A421" s="13" t="s">
        <v>61</v>
      </c>
      <c r="B421" s="14">
        <v>1</v>
      </c>
    </row>
    <row r="422" spans="1:2" x14ac:dyDescent="0.3">
      <c r="A422" s="13" t="s">
        <v>44</v>
      </c>
      <c r="B422" s="14">
        <v>1</v>
      </c>
    </row>
    <row r="423" spans="1:2" x14ac:dyDescent="0.3">
      <c r="A423" s="13" t="s">
        <v>103</v>
      </c>
      <c r="B423" s="14">
        <v>1</v>
      </c>
    </row>
    <row r="424" spans="1:2" x14ac:dyDescent="0.3">
      <c r="A424" s="12" t="s">
        <v>63</v>
      </c>
      <c r="B424" s="14">
        <v>3</v>
      </c>
    </row>
    <row r="425" spans="1:2" x14ac:dyDescent="0.3">
      <c r="A425" s="13" t="s">
        <v>55</v>
      </c>
      <c r="B425" s="14">
        <v>1</v>
      </c>
    </row>
    <row r="426" spans="1:2" x14ac:dyDescent="0.3">
      <c r="A426" s="13" t="s">
        <v>35</v>
      </c>
      <c r="B426" s="14">
        <v>1</v>
      </c>
    </row>
    <row r="427" spans="1:2" x14ac:dyDescent="0.3">
      <c r="A427" s="13" t="s">
        <v>27</v>
      </c>
      <c r="B427" s="14">
        <v>1</v>
      </c>
    </row>
    <row r="428" spans="1:2" x14ac:dyDescent="0.3">
      <c r="A428" s="12" t="s">
        <v>57</v>
      </c>
      <c r="B428" s="14">
        <v>2</v>
      </c>
    </row>
    <row r="429" spans="1:2" x14ac:dyDescent="0.3">
      <c r="A429" s="13" t="s">
        <v>70</v>
      </c>
      <c r="B429" s="14">
        <v>1</v>
      </c>
    </row>
    <row r="430" spans="1:2" x14ac:dyDescent="0.3">
      <c r="A430" s="13" t="s">
        <v>103</v>
      </c>
      <c r="B430" s="14">
        <v>1</v>
      </c>
    </row>
    <row r="431" spans="1:2" x14ac:dyDescent="0.3">
      <c r="A431" s="7" t="s">
        <v>23</v>
      </c>
      <c r="B431" s="14">
        <v>27</v>
      </c>
    </row>
    <row r="432" spans="1:2" x14ac:dyDescent="0.3">
      <c r="A432" s="12" t="s">
        <v>81</v>
      </c>
      <c r="B432" s="14">
        <v>3</v>
      </c>
    </row>
    <row r="433" spans="1:2" x14ac:dyDescent="0.3">
      <c r="A433" s="13" t="s">
        <v>55</v>
      </c>
      <c r="B433" s="14">
        <v>1</v>
      </c>
    </row>
    <row r="434" spans="1:2" x14ac:dyDescent="0.3">
      <c r="A434" s="13" t="s">
        <v>18</v>
      </c>
      <c r="B434" s="14">
        <v>1</v>
      </c>
    </row>
    <row r="435" spans="1:2" x14ac:dyDescent="0.3">
      <c r="A435" s="13" t="s">
        <v>103</v>
      </c>
      <c r="B435" s="14">
        <v>1</v>
      </c>
    </row>
    <row r="436" spans="1:2" x14ac:dyDescent="0.3">
      <c r="A436" s="12" t="s">
        <v>37</v>
      </c>
      <c r="B436" s="14">
        <v>4</v>
      </c>
    </row>
    <row r="437" spans="1:2" x14ac:dyDescent="0.3">
      <c r="A437" s="13" t="s">
        <v>27</v>
      </c>
      <c r="B437" s="14">
        <v>2</v>
      </c>
    </row>
    <row r="438" spans="1:2" x14ac:dyDescent="0.3">
      <c r="A438" s="13" t="s">
        <v>103</v>
      </c>
      <c r="B438" s="14">
        <v>2</v>
      </c>
    </row>
    <row r="439" spans="1:2" x14ac:dyDescent="0.3">
      <c r="A439" s="12" t="s">
        <v>98</v>
      </c>
      <c r="B439" s="14">
        <v>3</v>
      </c>
    </row>
    <row r="440" spans="1:2" x14ac:dyDescent="0.3">
      <c r="A440" s="13" t="s">
        <v>35</v>
      </c>
      <c r="B440" s="14">
        <v>1</v>
      </c>
    </row>
    <row r="441" spans="1:2" x14ac:dyDescent="0.3">
      <c r="A441" s="13" t="s">
        <v>27</v>
      </c>
      <c r="B441" s="14">
        <v>2</v>
      </c>
    </row>
    <row r="442" spans="1:2" x14ac:dyDescent="0.3">
      <c r="A442" s="12" t="s">
        <v>79</v>
      </c>
      <c r="B442" s="14">
        <v>2</v>
      </c>
    </row>
    <row r="443" spans="1:2" x14ac:dyDescent="0.3">
      <c r="A443" s="13" t="s">
        <v>27</v>
      </c>
      <c r="B443" s="14">
        <v>2</v>
      </c>
    </row>
    <row r="444" spans="1:2" x14ac:dyDescent="0.3">
      <c r="A444" s="12" t="s">
        <v>21</v>
      </c>
      <c r="B444" s="14">
        <v>4</v>
      </c>
    </row>
    <row r="445" spans="1:2" x14ac:dyDescent="0.3">
      <c r="A445" s="13" t="s">
        <v>18</v>
      </c>
      <c r="B445" s="14">
        <v>2</v>
      </c>
    </row>
    <row r="446" spans="1:2" x14ac:dyDescent="0.3">
      <c r="A446" s="13" t="s">
        <v>27</v>
      </c>
      <c r="B446" s="14">
        <v>2</v>
      </c>
    </row>
    <row r="447" spans="1:2" x14ac:dyDescent="0.3">
      <c r="A447" s="12" t="s">
        <v>47</v>
      </c>
      <c r="B447" s="14">
        <v>2</v>
      </c>
    </row>
    <row r="448" spans="1:2" x14ac:dyDescent="0.3">
      <c r="A448" s="13" t="s">
        <v>55</v>
      </c>
      <c r="B448" s="14">
        <v>2</v>
      </c>
    </row>
    <row r="449" spans="1:2" x14ac:dyDescent="0.3">
      <c r="A449" s="12" t="s">
        <v>29</v>
      </c>
      <c r="B449" s="14">
        <v>2</v>
      </c>
    </row>
    <row r="450" spans="1:2" x14ac:dyDescent="0.3">
      <c r="A450" s="13" t="s">
        <v>35</v>
      </c>
      <c r="B450" s="14">
        <v>1</v>
      </c>
    </row>
    <row r="451" spans="1:2" x14ac:dyDescent="0.3">
      <c r="A451" s="13" t="s">
        <v>44</v>
      </c>
      <c r="B451" s="14">
        <v>1</v>
      </c>
    </row>
    <row r="452" spans="1:2" x14ac:dyDescent="0.3">
      <c r="A452" s="12" t="s">
        <v>63</v>
      </c>
      <c r="B452" s="14">
        <v>2</v>
      </c>
    </row>
    <row r="453" spans="1:2" x14ac:dyDescent="0.3">
      <c r="A453" s="13" t="s">
        <v>27</v>
      </c>
      <c r="B453" s="14">
        <v>1</v>
      </c>
    </row>
    <row r="454" spans="1:2" x14ac:dyDescent="0.3">
      <c r="A454" s="13" t="s">
        <v>61</v>
      </c>
      <c r="B454" s="14">
        <v>1</v>
      </c>
    </row>
    <row r="455" spans="1:2" x14ac:dyDescent="0.3">
      <c r="A455" s="12" t="s">
        <v>57</v>
      </c>
      <c r="B455" s="14">
        <v>5</v>
      </c>
    </row>
    <row r="456" spans="1:2" x14ac:dyDescent="0.3">
      <c r="A456" s="13" t="s">
        <v>27</v>
      </c>
      <c r="B456" s="14">
        <v>1</v>
      </c>
    </row>
    <row r="457" spans="1:2" x14ac:dyDescent="0.3">
      <c r="A457" s="13" t="s">
        <v>61</v>
      </c>
      <c r="B457" s="14">
        <v>2</v>
      </c>
    </row>
    <row r="458" spans="1:2" x14ac:dyDescent="0.3">
      <c r="A458" s="13" t="s">
        <v>103</v>
      </c>
      <c r="B458" s="14">
        <v>2</v>
      </c>
    </row>
    <row r="459" spans="1:2" x14ac:dyDescent="0.3">
      <c r="A459" s="7" t="s">
        <v>39</v>
      </c>
      <c r="B459" s="14">
        <v>102</v>
      </c>
    </row>
    <row r="460" spans="1:2" x14ac:dyDescent="0.3">
      <c r="A460" s="12" t="s">
        <v>81</v>
      </c>
      <c r="B460" s="14">
        <v>13</v>
      </c>
    </row>
    <row r="461" spans="1:2" x14ac:dyDescent="0.3">
      <c r="A461" s="13" t="s">
        <v>70</v>
      </c>
      <c r="B461" s="14">
        <v>2</v>
      </c>
    </row>
    <row r="462" spans="1:2" x14ac:dyDescent="0.3">
      <c r="A462" s="13" t="s">
        <v>35</v>
      </c>
      <c r="B462" s="14">
        <v>1</v>
      </c>
    </row>
    <row r="463" spans="1:2" x14ac:dyDescent="0.3">
      <c r="A463" s="13" t="s">
        <v>27</v>
      </c>
      <c r="B463" s="14">
        <v>5</v>
      </c>
    </row>
    <row r="464" spans="1:2" x14ac:dyDescent="0.3">
      <c r="A464" s="13" t="s">
        <v>61</v>
      </c>
      <c r="B464" s="14">
        <v>1</v>
      </c>
    </row>
    <row r="465" spans="1:2" x14ac:dyDescent="0.3">
      <c r="A465" s="13" t="s">
        <v>103</v>
      </c>
      <c r="B465" s="14">
        <v>4</v>
      </c>
    </row>
    <row r="466" spans="1:2" x14ac:dyDescent="0.3">
      <c r="A466" s="12" t="s">
        <v>37</v>
      </c>
      <c r="B466" s="14">
        <v>12</v>
      </c>
    </row>
    <row r="467" spans="1:2" x14ac:dyDescent="0.3">
      <c r="A467" s="13" t="s">
        <v>55</v>
      </c>
      <c r="B467" s="14">
        <v>3</v>
      </c>
    </row>
    <row r="468" spans="1:2" x14ac:dyDescent="0.3">
      <c r="A468" s="13" t="s">
        <v>70</v>
      </c>
      <c r="B468" s="14">
        <v>2</v>
      </c>
    </row>
    <row r="469" spans="1:2" x14ac:dyDescent="0.3">
      <c r="A469" s="13" t="s">
        <v>35</v>
      </c>
      <c r="B469" s="14">
        <v>3</v>
      </c>
    </row>
    <row r="470" spans="1:2" x14ac:dyDescent="0.3">
      <c r="A470" s="13" t="s">
        <v>27</v>
      </c>
      <c r="B470" s="14">
        <v>2</v>
      </c>
    </row>
    <row r="471" spans="1:2" x14ac:dyDescent="0.3">
      <c r="A471" s="13" t="s">
        <v>44</v>
      </c>
      <c r="B471" s="14">
        <v>2</v>
      </c>
    </row>
    <row r="472" spans="1:2" x14ac:dyDescent="0.3">
      <c r="A472" s="12" t="s">
        <v>98</v>
      </c>
      <c r="B472" s="14">
        <v>6</v>
      </c>
    </row>
    <row r="473" spans="1:2" x14ac:dyDescent="0.3">
      <c r="A473" s="13" t="s">
        <v>55</v>
      </c>
      <c r="B473" s="14">
        <v>1</v>
      </c>
    </row>
    <row r="474" spans="1:2" x14ac:dyDescent="0.3">
      <c r="A474" s="13" t="s">
        <v>18</v>
      </c>
      <c r="B474" s="14">
        <v>1</v>
      </c>
    </row>
    <row r="475" spans="1:2" x14ac:dyDescent="0.3">
      <c r="A475" s="13" t="s">
        <v>70</v>
      </c>
      <c r="B475" s="14">
        <v>1</v>
      </c>
    </row>
    <row r="476" spans="1:2" x14ac:dyDescent="0.3">
      <c r="A476" s="13" t="s">
        <v>35</v>
      </c>
      <c r="B476" s="14">
        <v>2</v>
      </c>
    </row>
    <row r="477" spans="1:2" x14ac:dyDescent="0.3">
      <c r="A477" s="13" t="s">
        <v>27</v>
      </c>
      <c r="B477" s="14">
        <v>1</v>
      </c>
    </row>
    <row r="478" spans="1:2" x14ac:dyDescent="0.3">
      <c r="A478" s="12" t="s">
        <v>79</v>
      </c>
      <c r="B478" s="14">
        <v>13</v>
      </c>
    </row>
    <row r="479" spans="1:2" x14ac:dyDescent="0.3">
      <c r="A479" s="13" t="s">
        <v>35</v>
      </c>
      <c r="B479" s="14">
        <v>3</v>
      </c>
    </row>
    <row r="480" spans="1:2" x14ac:dyDescent="0.3">
      <c r="A480" s="13" t="s">
        <v>27</v>
      </c>
      <c r="B480" s="14">
        <v>7</v>
      </c>
    </row>
    <row r="481" spans="1:2" x14ac:dyDescent="0.3">
      <c r="A481" s="13" t="s">
        <v>61</v>
      </c>
      <c r="B481" s="14">
        <v>2</v>
      </c>
    </row>
    <row r="482" spans="1:2" x14ac:dyDescent="0.3">
      <c r="A482" s="13" t="s">
        <v>44</v>
      </c>
      <c r="B482" s="14">
        <v>1</v>
      </c>
    </row>
    <row r="483" spans="1:2" x14ac:dyDescent="0.3">
      <c r="A483" s="12" t="s">
        <v>21</v>
      </c>
      <c r="B483" s="14">
        <v>14</v>
      </c>
    </row>
    <row r="484" spans="1:2" x14ac:dyDescent="0.3">
      <c r="A484" s="13" t="s">
        <v>55</v>
      </c>
      <c r="B484" s="14">
        <v>1</v>
      </c>
    </row>
    <row r="485" spans="1:2" x14ac:dyDescent="0.3">
      <c r="A485" s="13" t="s">
        <v>18</v>
      </c>
      <c r="B485" s="14">
        <v>3</v>
      </c>
    </row>
    <row r="486" spans="1:2" x14ac:dyDescent="0.3">
      <c r="A486" s="13" t="s">
        <v>70</v>
      </c>
      <c r="B486" s="14">
        <v>1</v>
      </c>
    </row>
    <row r="487" spans="1:2" x14ac:dyDescent="0.3">
      <c r="A487" s="13" t="s">
        <v>35</v>
      </c>
      <c r="B487" s="14">
        <v>3</v>
      </c>
    </row>
    <row r="488" spans="1:2" x14ac:dyDescent="0.3">
      <c r="A488" s="13" t="s">
        <v>27</v>
      </c>
      <c r="B488" s="14">
        <v>4</v>
      </c>
    </row>
    <row r="489" spans="1:2" x14ac:dyDescent="0.3">
      <c r="A489" s="13" t="s">
        <v>61</v>
      </c>
      <c r="B489" s="14">
        <v>1</v>
      </c>
    </row>
    <row r="490" spans="1:2" x14ac:dyDescent="0.3">
      <c r="A490" s="13" t="s">
        <v>103</v>
      </c>
      <c r="B490" s="14">
        <v>1</v>
      </c>
    </row>
    <row r="491" spans="1:2" x14ac:dyDescent="0.3">
      <c r="A491" s="12" t="s">
        <v>47</v>
      </c>
      <c r="B491" s="14">
        <v>6</v>
      </c>
    </row>
    <row r="492" spans="1:2" x14ac:dyDescent="0.3">
      <c r="A492" s="13" t="s">
        <v>55</v>
      </c>
      <c r="B492" s="14">
        <v>1</v>
      </c>
    </row>
    <row r="493" spans="1:2" x14ac:dyDescent="0.3">
      <c r="A493" s="13" t="s">
        <v>35</v>
      </c>
      <c r="B493" s="14">
        <v>2</v>
      </c>
    </row>
    <row r="494" spans="1:2" x14ac:dyDescent="0.3">
      <c r="A494" s="13" t="s">
        <v>27</v>
      </c>
      <c r="B494" s="14">
        <v>2</v>
      </c>
    </row>
    <row r="495" spans="1:2" x14ac:dyDescent="0.3">
      <c r="A495" s="13" t="s">
        <v>61</v>
      </c>
      <c r="B495" s="14">
        <v>1</v>
      </c>
    </row>
    <row r="496" spans="1:2" x14ac:dyDescent="0.3">
      <c r="A496" s="12" t="s">
        <v>29</v>
      </c>
      <c r="B496" s="14">
        <v>9</v>
      </c>
    </row>
    <row r="497" spans="1:2" x14ac:dyDescent="0.3">
      <c r="A497" s="13" t="s">
        <v>55</v>
      </c>
      <c r="B497" s="14">
        <v>1</v>
      </c>
    </row>
    <row r="498" spans="1:2" x14ac:dyDescent="0.3">
      <c r="A498" s="13" t="s">
        <v>70</v>
      </c>
      <c r="B498" s="14">
        <v>1</v>
      </c>
    </row>
    <row r="499" spans="1:2" x14ac:dyDescent="0.3">
      <c r="A499" s="13" t="s">
        <v>27</v>
      </c>
      <c r="B499" s="14">
        <v>1</v>
      </c>
    </row>
    <row r="500" spans="1:2" x14ac:dyDescent="0.3">
      <c r="A500" s="13" t="s">
        <v>61</v>
      </c>
      <c r="B500" s="14">
        <v>4</v>
      </c>
    </row>
    <row r="501" spans="1:2" x14ac:dyDescent="0.3">
      <c r="A501" s="13" t="s">
        <v>103</v>
      </c>
      <c r="B501" s="14">
        <v>2</v>
      </c>
    </row>
    <row r="502" spans="1:2" x14ac:dyDescent="0.3">
      <c r="A502" s="12" t="s">
        <v>68</v>
      </c>
      <c r="B502" s="14">
        <v>8</v>
      </c>
    </row>
    <row r="503" spans="1:2" x14ac:dyDescent="0.3">
      <c r="A503" s="13" t="s">
        <v>55</v>
      </c>
      <c r="B503" s="14">
        <v>2</v>
      </c>
    </row>
    <row r="504" spans="1:2" x14ac:dyDescent="0.3">
      <c r="A504" s="13" t="s">
        <v>35</v>
      </c>
      <c r="B504" s="14">
        <v>2</v>
      </c>
    </row>
    <row r="505" spans="1:2" x14ac:dyDescent="0.3">
      <c r="A505" s="13" t="s">
        <v>27</v>
      </c>
      <c r="B505" s="14">
        <v>2</v>
      </c>
    </row>
    <row r="506" spans="1:2" x14ac:dyDescent="0.3">
      <c r="A506" s="13" t="s">
        <v>61</v>
      </c>
      <c r="B506" s="14">
        <v>2</v>
      </c>
    </row>
    <row r="507" spans="1:2" x14ac:dyDescent="0.3">
      <c r="A507" s="12" t="s">
        <v>63</v>
      </c>
      <c r="B507" s="14">
        <v>9</v>
      </c>
    </row>
    <row r="508" spans="1:2" x14ac:dyDescent="0.3">
      <c r="A508" s="13" t="s">
        <v>18</v>
      </c>
      <c r="B508" s="14">
        <v>1</v>
      </c>
    </row>
    <row r="509" spans="1:2" x14ac:dyDescent="0.3">
      <c r="A509" s="13" t="s">
        <v>27</v>
      </c>
      <c r="B509" s="14">
        <v>3</v>
      </c>
    </row>
    <row r="510" spans="1:2" x14ac:dyDescent="0.3">
      <c r="A510" s="13" t="s">
        <v>61</v>
      </c>
      <c r="B510" s="14">
        <v>4</v>
      </c>
    </row>
    <row r="511" spans="1:2" x14ac:dyDescent="0.3">
      <c r="A511" s="13" t="s">
        <v>103</v>
      </c>
      <c r="B511" s="14">
        <v>1</v>
      </c>
    </row>
    <row r="512" spans="1:2" x14ac:dyDescent="0.3">
      <c r="A512" s="12" t="s">
        <v>57</v>
      </c>
      <c r="B512" s="14">
        <v>12</v>
      </c>
    </row>
    <row r="513" spans="1:2" x14ac:dyDescent="0.3">
      <c r="A513" s="13" t="s">
        <v>55</v>
      </c>
      <c r="B513" s="14">
        <v>4</v>
      </c>
    </row>
    <row r="514" spans="1:2" x14ac:dyDescent="0.3">
      <c r="A514" s="13" t="s">
        <v>70</v>
      </c>
      <c r="B514" s="14">
        <v>1</v>
      </c>
    </row>
    <row r="515" spans="1:2" x14ac:dyDescent="0.3">
      <c r="A515" s="13" t="s">
        <v>35</v>
      </c>
      <c r="B515" s="14">
        <v>2</v>
      </c>
    </row>
    <row r="516" spans="1:2" x14ac:dyDescent="0.3">
      <c r="A516" s="13" t="s">
        <v>27</v>
      </c>
      <c r="B516" s="14">
        <v>2</v>
      </c>
    </row>
    <row r="517" spans="1:2" x14ac:dyDescent="0.3">
      <c r="A517" s="13" t="s">
        <v>61</v>
      </c>
      <c r="B517" s="14">
        <v>2</v>
      </c>
    </row>
    <row r="518" spans="1:2" x14ac:dyDescent="0.3">
      <c r="A518" s="13" t="s">
        <v>44</v>
      </c>
      <c r="B518" s="14">
        <v>1</v>
      </c>
    </row>
    <row r="519" spans="1:2" x14ac:dyDescent="0.3">
      <c r="A519" s="4" t="s">
        <v>579</v>
      </c>
      <c r="B519" s="14">
        <v>500</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1"/>
  <sheetViews>
    <sheetView zoomScaleNormal="100" workbookViewId="0">
      <pane ySplit="1" topLeftCell="A2" activePane="bottomLeft" state="frozen"/>
      <selection pane="bottomLeft" activeCell="B6" sqref="A2:Q501"/>
    </sheetView>
  </sheetViews>
  <sheetFormatPr defaultRowHeight="14.4" x14ac:dyDescent="0.3"/>
  <cols>
    <col min="1" max="1" width="13" customWidth="1"/>
    <col min="2" max="2" width="21" customWidth="1"/>
    <col min="3" max="4" width="12" customWidth="1"/>
    <col min="5" max="5" width="16" customWidth="1"/>
    <col min="6" max="6" width="12" customWidth="1"/>
    <col min="7" max="8" width="16.21875" customWidth="1"/>
    <col min="9" max="9" width="17" customWidth="1"/>
    <col min="10" max="10" width="15" customWidth="1"/>
    <col min="11" max="11" width="20.21875" customWidth="1"/>
    <col min="12" max="12" width="22" customWidth="1"/>
    <col min="13" max="13" width="16" customWidth="1"/>
    <col min="14" max="15" width="15" customWidth="1"/>
    <col min="16" max="16" width="13" customWidth="1"/>
    <col min="17" max="17" width="12.5546875" customWidth="1"/>
  </cols>
  <sheetData>
    <row r="1" spans="1:1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3" t="s">
        <v>576</v>
      </c>
    </row>
    <row r="2" spans="1:17" x14ac:dyDescent="0.3">
      <c r="A2" t="s">
        <v>16</v>
      </c>
      <c r="B2" s="2">
        <v>45658.57708333333</v>
      </c>
      <c r="C2" t="s">
        <v>17</v>
      </c>
      <c r="D2">
        <v>2025</v>
      </c>
      <c r="E2" t="s">
        <v>18</v>
      </c>
      <c r="F2" t="s">
        <v>19</v>
      </c>
      <c r="G2" t="s">
        <v>20</v>
      </c>
      <c r="H2" t="s">
        <v>21</v>
      </c>
      <c r="I2" t="s">
        <v>22</v>
      </c>
      <c r="J2" t="s">
        <v>23</v>
      </c>
      <c r="K2">
        <v>36</v>
      </c>
      <c r="L2">
        <v>250</v>
      </c>
      <c r="M2">
        <v>250</v>
      </c>
      <c r="N2" t="s">
        <v>24</v>
      </c>
      <c r="O2" t="s">
        <v>24</v>
      </c>
      <c r="P2" t="s">
        <v>25</v>
      </c>
      <c r="Q2">
        <f t="shared" ref="Q2:Q65" si="0">SUBTOTAL(103,A2)</f>
        <v>1</v>
      </c>
    </row>
    <row r="3" spans="1:17" x14ac:dyDescent="0.3">
      <c r="A3" t="s">
        <v>26</v>
      </c>
      <c r="B3" s="2">
        <v>45658.912499999999</v>
      </c>
      <c r="C3" t="s">
        <v>17</v>
      </c>
      <c r="D3">
        <v>2025</v>
      </c>
      <c r="E3" t="s">
        <v>27</v>
      </c>
      <c r="F3" t="s">
        <v>19</v>
      </c>
      <c r="G3" t="s">
        <v>28</v>
      </c>
      <c r="H3" t="s">
        <v>29</v>
      </c>
      <c r="I3" t="s">
        <v>30</v>
      </c>
      <c r="J3" t="s">
        <v>31</v>
      </c>
      <c r="K3">
        <v>34</v>
      </c>
      <c r="L3">
        <v>2500</v>
      </c>
      <c r="M3">
        <v>2</v>
      </c>
      <c r="N3" t="s">
        <v>32</v>
      </c>
      <c r="O3" t="s">
        <v>24</v>
      </c>
      <c r="P3" t="s">
        <v>33</v>
      </c>
      <c r="Q3">
        <f t="shared" si="0"/>
        <v>1</v>
      </c>
    </row>
    <row r="4" spans="1:17" x14ac:dyDescent="0.3">
      <c r="A4" t="s">
        <v>34</v>
      </c>
      <c r="B4" s="2">
        <v>45659.71597222222</v>
      </c>
      <c r="C4" t="s">
        <v>17</v>
      </c>
      <c r="D4">
        <v>2025</v>
      </c>
      <c r="E4" t="s">
        <v>35</v>
      </c>
      <c r="F4" t="s">
        <v>19</v>
      </c>
      <c r="G4" t="s">
        <v>36</v>
      </c>
      <c r="H4" t="s">
        <v>37</v>
      </c>
      <c r="I4" t="s">
        <v>38</v>
      </c>
      <c r="J4" t="s">
        <v>39</v>
      </c>
      <c r="K4">
        <v>34</v>
      </c>
      <c r="L4">
        <v>2500</v>
      </c>
      <c r="M4">
        <v>5</v>
      </c>
      <c r="N4" t="s">
        <v>24</v>
      </c>
      <c r="O4" t="s">
        <v>24</v>
      </c>
      <c r="P4" t="s">
        <v>40</v>
      </c>
      <c r="Q4">
        <f t="shared" si="0"/>
        <v>1</v>
      </c>
    </row>
    <row r="5" spans="1:17" x14ac:dyDescent="0.3">
      <c r="A5" t="s">
        <v>41</v>
      </c>
      <c r="B5" s="2">
        <v>45660.645138888889</v>
      </c>
      <c r="C5" t="s">
        <v>17</v>
      </c>
      <c r="D5">
        <v>2025</v>
      </c>
      <c r="E5" t="s">
        <v>27</v>
      </c>
      <c r="F5" t="s">
        <v>19</v>
      </c>
      <c r="G5" t="s">
        <v>28</v>
      </c>
      <c r="H5" t="s">
        <v>21</v>
      </c>
      <c r="I5" t="s">
        <v>42</v>
      </c>
      <c r="J5" t="s">
        <v>23</v>
      </c>
      <c r="K5">
        <v>80</v>
      </c>
      <c r="L5">
        <v>0</v>
      </c>
      <c r="M5">
        <v>500</v>
      </c>
      <c r="N5" t="s">
        <v>32</v>
      </c>
      <c r="O5" t="s">
        <v>24</v>
      </c>
      <c r="P5" t="s">
        <v>40</v>
      </c>
      <c r="Q5">
        <f t="shared" si="0"/>
        <v>1</v>
      </c>
    </row>
    <row r="6" spans="1:17" x14ac:dyDescent="0.3">
      <c r="A6" t="s">
        <v>43</v>
      </c>
      <c r="B6" s="2">
        <v>45660.977777777778</v>
      </c>
      <c r="C6" t="s">
        <v>17</v>
      </c>
      <c r="D6">
        <v>2025</v>
      </c>
      <c r="E6" t="s">
        <v>44</v>
      </c>
      <c r="F6" t="s">
        <v>45</v>
      </c>
      <c r="G6" t="s">
        <v>46</v>
      </c>
      <c r="H6" t="s">
        <v>47</v>
      </c>
      <c r="I6" t="s">
        <v>22</v>
      </c>
      <c r="J6" t="s">
        <v>39</v>
      </c>
      <c r="K6">
        <v>16</v>
      </c>
      <c r="L6">
        <v>500</v>
      </c>
      <c r="M6">
        <v>2</v>
      </c>
      <c r="N6" t="s">
        <v>24</v>
      </c>
      <c r="O6" t="s">
        <v>24</v>
      </c>
      <c r="P6" t="s">
        <v>48</v>
      </c>
      <c r="Q6">
        <f t="shared" si="0"/>
        <v>1</v>
      </c>
    </row>
    <row r="7" spans="1:17" x14ac:dyDescent="0.3">
      <c r="A7" t="s">
        <v>49</v>
      </c>
      <c r="B7" s="2">
        <v>45661.609027777777</v>
      </c>
      <c r="C7" t="s">
        <v>17</v>
      </c>
      <c r="D7">
        <v>2025</v>
      </c>
      <c r="E7" t="s">
        <v>35</v>
      </c>
      <c r="F7" t="s">
        <v>45</v>
      </c>
      <c r="G7" t="s">
        <v>28</v>
      </c>
      <c r="H7" t="s">
        <v>21</v>
      </c>
      <c r="I7" t="s">
        <v>50</v>
      </c>
      <c r="J7" t="s">
        <v>39</v>
      </c>
      <c r="K7">
        <v>104</v>
      </c>
      <c r="L7">
        <v>0</v>
      </c>
      <c r="M7">
        <v>100</v>
      </c>
      <c r="N7" t="s">
        <v>24</v>
      </c>
      <c r="O7" t="s">
        <v>24</v>
      </c>
      <c r="P7" t="s">
        <v>25</v>
      </c>
      <c r="Q7">
        <f t="shared" si="0"/>
        <v>1</v>
      </c>
    </row>
    <row r="8" spans="1:17" x14ac:dyDescent="0.3">
      <c r="A8" t="s">
        <v>51</v>
      </c>
      <c r="B8" s="2">
        <v>45661.640972222223</v>
      </c>
      <c r="C8" t="s">
        <v>17</v>
      </c>
      <c r="D8">
        <v>2025</v>
      </c>
      <c r="E8" t="s">
        <v>44</v>
      </c>
      <c r="F8" t="s">
        <v>52</v>
      </c>
      <c r="G8" t="s">
        <v>46</v>
      </c>
      <c r="H8" t="s">
        <v>21</v>
      </c>
      <c r="I8" t="s">
        <v>42</v>
      </c>
      <c r="J8" t="s">
        <v>39</v>
      </c>
      <c r="K8">
        <v>121</v>
      </c>
      <c r="L8">
        <v>250</v>
      </c>
      <c r="M8">
        <v>25</v>
      </c>
      <c r="N8" t="s">
        <v>24</v>
      </c>
      <c r="O8" t="s">
        <v>32</v>
      </c>
      <c r="P8" t="s">
        <v>53</v>
      </c>
      <c r="Q8">
        <f t="shared" si="0"/>
        <v>1</v>
      </c>
    </row>
    <row r="9" spans="1:17" x14ac:dyDescent="0.3">
      <c r="A9" t="s">
        <v>54</v>
      </c>
      <c r="B9" s="2">
        <v>45661.89166666667</v>
      </c>
      <c r="C9" t="s">
        <v>17</v>
      </c>
      <c r="D9">
        <v>2025</v>
      </c>
      <c r="E9" t="s">
        <v>55</v>
      </c>
      <c r="F9" t="s">
        <v>19</v>
      </c>
      <c r="G9" t="s">
        <v>56</v>
      </c>
      <c r="H9" t="s">
        <v>57</v>
      </c>
      <c r="I9" t="s">
        <v>58</v>
      </c>
      <c r="J9" t="s">
        <v>59</v>
      </c>
      <c r="K9">
        <v>89</v>
      </c>
      <c r="L9">
        <v>0</v>
      </c>
      <c r="M9">
        <v>5</v>
      </c>
      <c r="N9" t="s">
        <v>24</v>
      </c>
      <c r="O9" t="s">
        <v>24</v>
      </c>
      <c r="P9" t="s">
        <v>48</v>
      </c>
      <c r="Q9">
        <f t="shared" si="0"/>
        <v>1</v>
      </c>
    </row>
    <row r="10" spans="1:17" x14ac:dyDescent="0.3">
      <c r="A10" t="s">
        <v>60</v>
      </c>
      <c r="B10" s="2">
        <v>45664.429861111108</v>
      </c>
      <c r="C10" t="s">
        <v>17</v>
      </c>
      <c r="D10">
        <v>2025</v>
      </c>
      <c r="E10" t="s">
        <v>61</v>
      </c>
      <c r="F10" t="s">
        <v>19</v>
      </c>
      <c r="G10" t="s">
        <v>62</v>
      </c>
      <c r="H10" t="s">
        <v>63</v>
      </c>
      <c r="I10" t="s">
        <v>58</v>
      </c>
      <c r="J10" t="s">
        <v>39</v>
      </c>
      <c r="K10">
        <v>205</v>
      </c>
      <c r="L10">
        <v>2500</v>
      </c>
      <c r="M10">
        <v>100</v>
      </c>
      <c r="N10" t="s">
        <v>24</v>
      </c>
      <c r="O10" t="s">
        <v>24</v>
      </c>
      <c r="P10" t="s">
        <v>53</v>
      </c>
      <c r="Q10">
        <f t="shared" si="0"/>
        <v>1</v>
      </c>
    </row>
    <row r="11" spans="1:17" x14ac:dyDescent="0.3">
      <c r="A11" t="s">
        <v>64</v>
      </c>
      <c r="B11" s="2">
        <v>45664.884027777778</v>
      </c>
      <c r="C11" t="s">
        <v>17</v>
      </c>
      <c r="D11">
        <v>2025</v>
      </c>
      <c r="E11" t="s">
        <v>27</v>
      </c>
      <c r="F11" t="s">
        <v>19</v>
      </c>
      <c r="G11" t="s">
        <v>62</v>
      </c>
      <c r="H11" t="s">
        <v>57</v>
      </c>
      <c r="I11" t="s">
        <v>50</v>
      </c>
      <c r="J11" t="s">
        <v>39</v>
      </c>
      <c r="K11">
        <v>57</v>
      </c>
      <c r="L11">
        <v>5000</v>
      </c>
      <c r="M11">
        <v>250</v>
      </c>
      <c r="N11" t="s">
        <v>32</v>
      </c>
      <c r="O11" t="s">
        <v>24</v>
      </c>
      <c r="P11" t="s">
        <v>40</v>
      </c>
      <c r="Q11">
        <f t="shared" si="0"/>
        <v>1</v>
      </c>
    </row>
    <row r="12" spans="1:17" x14ac:dyDescent="0.3">
      <c r="A12" t="s">
        <v>65</v>
      </c>
      <c r="B12" s="2">
        <v>45664.886111111111</v>
      </c>
      <c r="C12" t="s">
        <v>17</v>
      </c>
      <c r="D12">
        <v>2025</v>
      </c>
      <c r="E12" t="s">
        <v>44</v>
      </c>
      <c r="F12" t="s">
        <v>45</v>
      </c>
      <c r="G12" t="s">
        <v>62</v>
      </c>
      <c r="H12" t="s">
        <v>57</v>
      </c>
      <c r="I12" t="s">
        <v>50</v>
      </c>
      <c r="J12" t="s">
        <v>59</v>
      </c>
      <c r="K12">
        <v>31</v>
      </c>
      <c r="L12">
        <v>0</v>
      </c>
      <c r="M12">
        <v>1</v>
      </c>
      <c r="N12" t="s">
        <v>24</v>
      </c>
      <c r="O12" t="s">
        <v>24</v>
      </c>
      <c r="P12" t="s">
        <v>53</v>
      </c>
      <c r="Q12">
        <f t="shared" si="0"/>
        <v>1</v>
      </c>
    </row>
    <row r="13" spans="1:17" x14ac:dyDescent="0.3">
      <c r="A13" t="s">
        <v>66</v>
      </c>
      <c r="B13" s="2">
        <v>45665.152083333327</v>
      </c>
      <c r="C13" t="s">
        <v>17</v>
      </c>
      <c r="D13">
        <v>2025</v>
      </c>
      <c r="E13" t="s">
        <v>55</v>
      </c>
      <c r="F13" t="s">
        <v>19</v>
      </c>
      <c r="G13" t="s">
        <v>46</v>
      </c>
      <c r="H13" t="s">
        <v>57</v>
      </c>
      <c r="I13" t="s">
        <v>22</v>
      </c>
      <c r="J13" t="s">
        <v>39</v>
      </c>
      <c r="K13">
        <v>51</v>
      </c>
      <c r="L13">
        <v>1000</v>
      </c>
      <c r="M13">
        <v>50</v>
      </c>
      <c r="N13" t="s">
        <v>24</v>
      </c>
      <c r="O13" t="s">
        <v>24</v>
      </c>
      <c r="P13" t="s">
        <v>25</v>
      </c>
      <c r="Q13">
        <f t="shared" si="0"/>
        <v>1</v>
      </c>
    </row>
    <row r="14" spans="1:17" x14ac:dyDescent="0.3">
      <c r="A14" t="s">
        <v>67</v>
      </c>
      <c r="B14" s="2">
        <v>45665.184027777781</v>
      </c>
      <c r="C14" t="s">
        <v>17</v>
      </c>
      <c r="D14">
        <v>2025</v>
      </c>
      <c r="E14" t="s">
        <v>27</v>
      </c>
      <c r="F14" t="s">
        <v>19</v>
      </c>
      <c r="G14" t="s">
        <v>56</v>
      </c>
      <c r="H14" t="s">
        <v>68</v>
      </c>
      <c r="I14" t="s">
        <v>50</v>
      </c>
      <c r="J14" t="s">
        <v>31</v>
      </c>
      <c r="K14">
        <v>37</v>
      </c>
      <c r="L14">
        <v>500</v>
      </c>
      <c r="M14">
        <v>25</v>
      </c>
      <c r="N14" t="s">
        <v>32</v>
      </c>
      <c r="O14" t="s">
        <v>24</v>
      </c>
      <c r="P14" t="s">
        <v>40</v>
      </c>
      <c r="Q14">
        <f t="shared" si="0"/>
        <v>1</v>
      </c>
    </row>
    <row r="15" spans="1:17" x14ac:dyDescent="0.3">
      <c r="A15" t="s">
        <v>69</v>
      </c>
      <c r="B15" s="2">
        <v>45666.461111111108</v>
      </c>
      <c r="C15" t="s">
        <v>17</v>
      </c>
      <c r="D15">
        <v>2025</v>
      </c>
      <c r="E15" t="s">
        <v>70</v>
      </c>
      <c r="F15" t="s">
        <v>19</v>
      </c>
      <c r="G15" t="s">
        <v>28</v>
      </c>
      <c r="H15" t="s">
        <v>57</v>
      </c>
      <c r="I15" t="s">
        <v>50</v>
      </c>
      <c r="J15" t="s">
        <v>39</v>
      </c>
      <c r="K15">
        <v>78</v>
      </c>
      <c r="L15">
        <v>5000</v>
      </c>
      <c r="M15">
        <v>50</v>
      </c>
      <c r="N15" t="s">
        <v>24</v>
      </c>
      <c r="O15" t="s">
        <v>24</v>
      </c>
      <c r="P15" t="s">
        <v>53</v>
      </c>
      <c r="Q15">
        <f t="shared" si="0"/>
        <v>1</v>
      </c>
    </row>
    <row r="16" spans="1:17" x14ac:dyDescent="0.3">
      <c r="A16" t="s">
        <v>71</v>
      </c>
      <c r="B16" s="2">
        <v>45667.129861111112</v>
      </c>
      <c r="C16" t="s">
        <v>17</v>
      </c>
      <c r="D16">
        <v>2025</v>
      </c>
      <c r="E16" t="s">
        <v>61</v>
      </c>
      <c r="F16" t="s">
        <v>72</v>
      </c>
      <c r="G16" t="s">
        <v>20</v>
      </c>
      <c r="H16" t="s">
        <v>21</v>
      </c>
      <c r="I16" t="s">
        <v>22</v>
      </c>
      <c r="J16" t="s">
        <v>59</v>
      </c>
      <c r="K16">
        <v>26</v>
      </c>
      <c r="L16">
        <v>2500</v>
      </c>
      <c r="M16">
        <v>10</v>
      </c>
      <c r="N16" t="s">
        <v>24</v>
      </c>
      <c r="O16" t="s">
        <v>24</v>
      </c>
      <c r="P16" t="s">
        <v>40</v>
      </c>
      <c r="Q16">
        <f t="shared" si="0"/>
        <v>1</v>
      </c>
    </row>
    <row r="17" spans="1:17" x14ac:dyDescent="0.3">
      <c r="A17" t="s">
        <v>73</v>
      </c>
      <c r="B17" s="2">
        <v>45667.181944444441</v>
      </c>
      <c r="C17" t="s">
        <v>17</v>
      </c>
      <c r="D17">
        <v>2025</v>
      </c>
      <c r="E17" t="s">
        <v>61</v>
      </c>
      <c r="F17" t="s">
        <v>45</v>
      </c>
      <c r="G17" t="s">
        <v>56</v>
      </c>
      <c r="H17" t="s">
        <v>47</v>
      </c>
      <c r="I17" t="s">
        <v>58</v>
      </c>
      <c r="J17" t="s">
        <v>39</v>
      </c>
      <c r="K17">
        <v>148</v>
      </c>
      <c r="L17">
        <v>10000</v>
      </c>
      <c r="M17">
        <v>50</v>
      </c>
      <c r="N17" t="s">
        <v>24</v>
      </c>
      <c r="O17" t="s">
        <v>24</v>
      </c>
      <c r="P17" t="s">
        <v>48</v>
      </c>
      <c r="Q17">
        <f t="shared" si="0"/>
        <v>1</v>
      </c>
    </row>
    <row r="18" spans="1:17" x14ac:dyDescent="0.3">
      <c r="A18" t="s">
        <v>74</v>
      </c>
      <c r="B18" s="2">
        <v>45667.226388888892</v>
      </c>
      <c r="C18" t="s">
        <v>17</v>
      </c>
      <c r="D18">
        <v>2025</v>
      </c>
      <c r="E18" t="s">
        <v>44</v>
      </c>
      <c r="F18" t="s">
        <v>45</v>
      </c>
      <c r="G18" t="s">
        <v>56</v>
      </c>
      <c r="H18" t="s">
        <v>47</v>
      </c>
      <c r="I18" t="s">
        <v>58</v>
      </c>
      <c r="J18" t="s">
        <v>23</v>
      </c>
      <c r="K18">
        <v>162</v>
      </c>
      <c r="L18">
        <v>0</v>
      </c>
      <c r="M18">
        <v>25</v>
      </c>
      <c r="N18" t="s">
        <v>24</v>
      </c>
      <c r="O18" t="s">
        <v>24</v>
      </c>
      <c r="P18" t="s">
        <v>33</v>
      </c>
      <c r="Q18">
        <f t="shared" si="0"/>
        <v>1</v>
      </c>
    </row>
    <row r="19" spans="1:17" x14ac:dyDescent="0.3">
      <c r="A19" t="s">
        <v>75</v>
      </c>
      <c r="B19" s="2">
        <v>45669.520833333343</v>
      </c>
      <c r="C19" t="s">
        <v>17</v>
      </c>
      <c r="D19">
        <v>2025</v>
      </c>
      <c r="E19" t="s">
        <v>61</v>
      </c>
      <c r="F19" t="s">
        <v>19</v>
      </c>
      <c r="G19" t="s">
        <v>76</v>
      </c>
      <c r="H19" t="s">
        <v>57</v>
      </c>
      <c r="I19" t="s">
        <v>77</v>
      </c>
      <c r="J19" t="s">
        <v>23</v>
      </c>
      <c r="K19">
        <v>66</v>
      </c>
      <c r="L19">
        <v>250</v>
      </c>
      <c r="M19">
        <v>25</v>
      </c>
      <c r="N19" t="s">
        <v>24</v>
      </c>
      <c r="O19" t="s">
        <v>24</v>
      </c>
      <c r="P19" t="s">
        <v>48</v>
      </c>
      <c r="Q19">
        <f t="shared" si="0"/>
        <v>1</v>
      </c>
    </row>
    <row r="20" spans="1:17" x14ac:dyDescent="0.3">
      <c r="A20" t="s">
        <v>78</v>
      </c>
      <c r="B20" s="2">
        <v>45670.308333333327</v>
      </c>
      <c r="C20" t="s">
        <v>17</v>
      </c>
      <c r="D20">
        <v>2025</v>
      </c>
      <c r="E20" t="s">
        <v>35</v>
      </c>
      <c r="F20" t="s">
        <v>72</v>
      </c>
      <c r="G20" t="s">
        <v>46</v>
      </c>
      <c r="H20" t="s">
        <v>79</v>
      </c>
      <c r="I20" t="s">
        <v>58</v>
      </c>
      <c r="J20" t="s">
        <v>59</v>
      </c>
      <c r="K20">
        <v>43</v>
      </c>
      <c r="L20">
        <v>0</v>
      </c>
      <c r="M20">
        <v>25</v>
      </c>
      <c r="N20" t="s">
        <v>24</v>
      </c>
      <c r="O20" t="s">
        <v>24</v>
      </c>
      <c r="P20" t="s">
        <v>25</v>
      </c>
      <c r="Q20">
        <f t="shared" si="0"/>
        <v>1</v>
      </c>
    </row>
    <row r="21" spans="1:17" x14ac:dyDescent="0.3">
      <c r="A21" t="s">
        <v>80</v>
      </c>
      <c r="B21" s="2">
        <v>45671.438194444447</v>
      </c>
      <c r="C21" t="s">
        <v>17</v>
      </c>
      <c r="D21">
        <v>2025</v>
      </c>
      <c r="E21" t="s">
        <v>35</v>
      </c>
      <c r="F21" t="s">
        <v>72</v>
      </c>
      <c r="G21" t="s">
        <v>20</v>
      </c>
      <c r="H21" t="s">
        <v>81</v>
      </c>
      <c r="I21" t="s">
        <v>58</v>
      </c>
      <c r="J21" t="s">
        <v>39</v>
      </c>
      <c r="K21">
        <v>52</v>
      </c>
      <c r="L21">
        <v>25000</v>
      </c>
      <c r="M21">
        <v>500</v>
      </c>
      <c r="N21" t="s">
        <v>24</v>
      </c>
      <c r="O21" t="s">
        <v>24</v>
      </c>
      <c r="P21" t="s">
        <v>33</v>
      </c>
      <c r="Q21">
        <f t="shared" si="0"/>
        <v>1</v>
      </c>
    </row>
    <row r="22" spans="1:17" x14ac:dyDescent="0.3">
      <c r="A22" t="s">
        <v>82</v>
      </c>
      <c r="B22" s="2">
        <v>45671.604166666657</v>
      </c>
      <c r="C22" t="s">
        <v>17</v>
      </c>
      <c r="D22">
        <v>2025</v>
      </c>
      <c r="E22" t="s">
        <v>44</v>
      </c>
      <c r="F22" t="s">
        <v>72</v>
      </c>
      <c r="G22" t="s">
        <v>62</v>
      </c>
      <c r="H22" t="s">
        <v>29</v>
      </c>
      <c r="I22" t="s">
        <v>83</v>
      </c>
      <c r="J22" t="s">
        <v>59</v>
      </c>
      <c r="K22">
        <v>42</v>
      </c>
      <c r="L22">
        <v>10000</v>
      </c>
      <c r="M22">
        <v>50</v>
      </c>
      <c r="N22" t="s">
        <v>24</v>
      </c>
      <c r="O22" t="s">
        <v>24</v>
      </c>
      <c r="P22" t="s">
        <v>53</v>
      </c>
      <c r="Q22">
        <f t="shared" si="0"/>
        <v>1</v>
      </c>
    </row>
    <row r="23" spans="1:17" x14ac:dyDescent="0.3">
      <c r="A23" t="s">
        <v>84</v>
      </c>
      <c r="B23" s="2">
        <v>45671.981944444437</v>
      </c>
      <c r="C23" t="s">
        <v>17</v>
      </c>
      <c r="D23">
        <v>2025</v>
      </c>
      <c r="E23" t="s">
        <v>61</v>
      </c>
      <c r="F23" t="s">
        <v>19</v>
      </c>
      <c r="G23" t="s">
        <v>46</v>
      </c>
      <c r="H23" t="s">
        <v>81</v>
      </c>
      <c r="I23" t="s">
        <v>30</v>
      </c>
      <c r="J23" t="s">
        <v>39</v>
      </c>
      <c r="K23">
        <v>71</v>
      </c>
      <c r="L23">
        <v>5000</v>
      </c>
      <c r="M23">
        <v>250</v>
      </c>
      <c r="N23" t="s">
        <v>24</v>
      </c>
      <c r="O23" t="s">
        <v>24</v>
      </c>
      <c r="P23" t="s">
        <v>25</v>
      </c>
      <c r="Q23">
        <f t="shared" si="0"/>
        <v>1</v>
      </c>
    </row>
    <row r="24" spans="1:17" x14ac:dyDescent="0.3">
      <c r="A24" t="s">
        <v>85</v>
      </c>
      <c r="B24" s="2">
        <v>45673.900694444441</v>
      </c>
      <c r="C24" t="s">
        <v>17</v>
      </c>
      <c r="D24">
        <v>2025</v>
      </c>
      <c r="E24" t="s">
        <v>27</v>
      </c>
      <c r="F24" t="s">
        <v>72</v>
      </c>
      <c r="G24" t="s">
        <v>36</v>
      </c>
      <c r="H24" t="s">
        <v>68</v>
      </c>
      <c r="I24" t="s">
        <v>58</v>
      </c>
      <c r="J24" t="s">
        <v>59</v>
      </c>
      <c r="K24">
        <v>33</v>
      </c>
      <c r="L24">
        <v>5000</v>
      </c>
      <c r="M24">
        <v>25</v>
      </c>
      <c r="N24" t="s">
        <v>32</v>
      </c>
      <c r="O24" t="s">
        <v>24</v>
      </c>
      <c r="P24" t="s">
        <v>48</v>
      </c>
      <c r="Q24">
        <f t="shared" si="0"/>
        <v>1</v>
      </c>
    </row>
    <row r="25" spans="1:17" x14ac:dyDescent="0.3">
      <c r="A25" t="s">
        <v>86</v>
      </c>
      <c r="B25" s="2">
        <v>45674.183333333327</v>
      </c>
      <c r="C25" t="s">
        <v>17</v>
      </c>
      <c r="D25">
        <v>2025</v>
      </c>
      <c r="E25" t="s">
        <v>61</v>
      </c>
      <c r="F25" t="s">
        <v>72</v>
      </c>
      <c r="G25" t="s">
        <v>76</v>
      </c>
      <c r="H25" t="s">
        <v>68</v>
      </c>
      <c r="I25" t="s">
        <v>83</v>
      </c>
      <c r="J25" t="s">
        <v>23</v>
      </c>
      <c r="K25">
        <v>107</v>
      </c>
      <c r="L25">
        <v>2500</v>
      </c>
      <c r="M25">
        <v>250</v>
      </c>
      <c r="N25" t="s">
        <v>24</v>
      </c>
      <c r="O25" t="s">
        <v>24</v>
      </c>
      <c r="P25" t="s">
        <v>33</v>
      </c>
      <c r="Q25">
        <f t="shared" si="0"/>
        <v>1</v>
      </c>
    </row>
    <row r="26" spans="1:17" x14ac:dyDescent="0.3">
      <c r="A26" t="s">
        <v>87</v>
      </c>
      <c r="B26" s="2">
        <v>45675.586805555547</v>
      </c>
      <c r="C26" t="s">
        <v>17</v>
      </c>
      <c r="D26">
        <v>2025</v>
      </c>
      <c r="E26" t="s">
        <v>44</v>
      </c>
      <c r="F26" t="s">
        <v>72</v>
      </c>
      <c r="G26" t="s">
        <v>28</v>
      </c>
      <c r="H26" t="s">
        <v>63</v>
      </c>
      <c r="I26" t="s">
        <v>30</v>
      </c>
      <c r="J26" t="s">
        <v>39</v>
      </c>
      <c r="K26">
        <v>109</v>
      </c>
      <c r="L26">
        <v>25000</v>
      </c>
      <c r="M26">
        <v>250</v>
      </c>
      <c r="N26" t="s">
        <v>24</v>
      </c>
      <c r="O26" t="s">
        <v>24</v>
      </c>
      <c r="P26" t="s">
        <v>48</v>
      </c>
      <c r="Q26">
        <f t="shared" si="0"/>
        <v>1</v>
      </c>
    </row>
    <row r="27" spans="1:17" x14ac:dyDescent="0.3">
      <c r="A27" t="s">
        <v>88</v>
      </c>
      <c r="B27" s="2">
        <v>45675.62777777778</v>
      </c>
      <c r="C27" t="s">
        <v>17</v>
      </c>
      <c r="D27">
        <v>2025</v>
      </c>
      <c r="E27" t="s">
        <v>27</v>
      </c>
      <c r="F27" t="s">
        <v>45</v>
      </c>
      <c r="G27" t="s">
        <v>46</v>
      </c>
      <c r="H27" t="s">
        <v>79</v>
      </c>
      <c r="I27" t="s">
        <v>42</v>
      </c>
      <c r="J27" t="s">
        <v>31</v>
      </c>
      <c r="K27">
        <v>51</v>
      </c>
      <c r="L27">
        <v>0</v>
      </c>
      <c r="M27">
        <v>2</v>
      </c>
      <c r="N27" t="s">
        <v>32</v>
      </c>
      <c r="O27" t="s">
        <v>24</v>
      </c>
      <c r="P27" t="s">
        <v>40</v>
      </c>
      <c r="Q27">
        <f t="shared" si="0"/>
        <v>1</v>
      </c>
    </row>
    <row r="28" spans="1:17" x14ac:dyDescent="0.3">
      <c r="A28" t="s">
        <v>89</v>
      </c>
      <c r="B28" s="2">
        <v>45675.911805555559</v>
      </c>
      <c r="C28" t="s">
        <v>17</v>
      </c>
      <c r="D28">
        <v>2025</v>
      </c>
      <c r="E28" t="s">
        <v>27</v>
      </c>
      <c r="F28" t="s">
        <v>45</v>
      </c>
      <c r="G28" t="s">
        <v>20</v>
      </c>
      <c r="H28" t="s">
        <v>63</v>
      </c>
      <c r="I28" t="s">
        <v>50</v>
      </c>
      <c r="J28" t="s">
        <v>23</v>
      </c>
      <c r="K28">
        <v>93</v>
      </c>
      <c r="L28">
        <v>0</v>
      </c>
      <c r="M28">
        <v>500</v>
      </c>
      <c r="N28" t="s">
        <v>32</v>
      </c>
      <c r="O28" t="s">
        <v>24</v>
      </c>
      <c r="P28" t="s">
        <v>33</v>
      </c>
      <c r="Q28">
        <f t="shared" si="0"/>
        <v>1</v>
      </c>
    </row>
    <row r="29" spans="1:17" x14ac:dyDescent="0.3">
      <c r="A29" t="s">
        <v>90</v>
      </c>
      <c r="B29" s="2">
        <v>45676.089583333327</v>
      </c>
      <c r="C29" t="s">
        <v>17</v>
      </c>
      <c r="D29">
        <v>2025</v>
      </c>
      <c r="E29" t="s">
        <v>35</v>
      </c>
      <c r="F29" t="s">
        <v>72</v>
      </c>
      <c r="G29" t="s">
        <v>20</v>
      </c>
      <c r="H29" t="s">
        <v>63</v>
      </c>
      <c r="I29" t="s">
        <v>22</v>
      </c>
      <c r="J29" t="s">
        <v>31</v>
      </c>
      <c r="K29">
        <v>94</v>
      </c>
      <c r="L29">
        <v>0</v>
      </c>
      <c r="M29">
        <v>25</v>
      </c>
      <c r="N29" t="s">
        <v>24</v>
      </c>
      <c r="O29" t="s">
        <v>24</v>
      </c>
      <c r="P29" t="s">
        <v>40</v>
      </c>
      <c r="Q29">
        <f t="shared" si="0"/>
        <v>1</v>
      </c>
    </row>
    <row r="30" spans="1:17" x14ac:dyDescent="0.3">
      <c r="A30" t="s">
        <v>91</v>
      </c>
      <c r="B30" s="2">
        <v>45676.443749999999</v>
      </c>
      <c r="C30" t="s">
        <v>17</v>
      </c>
      <c r="D30">
        <v>2025</v>
      </c>
      <c r="E30" t="s">
        <v>27</v>
      </c>
      <c r="F30" t="s">
        <v>52</v>
      </c>
      <c r="G30" t="s">
        <v>46</v>
      </c>
      <c r="H30" t="s">
        <v>79</v>
      </c>
      <c r="I30" t="s">
        <v>83</v>
      </c>
      <c r="J30" t="s">
        <v>23</v>
      </c>
      <c r="K30">
        <v>44</v>
      </c>
      <c r="L30">
        <v>0</v>
      </c>
      <c r="M30">
        <v>1</v>
      </c>
      <c r="N30" t="s">
        <v>32</v>
      </c>
      <c r="O30" t="s">
        <v>32</v>
      </c>
      <c r="P30" t="s">
        <v>33</v>
      </c>
      <c r="Q30">
        <f t="shared" si="0"/>
        <v>1</v>
      </c>
    </row>
    <row r="31" spans="1:17" x14ac:dyDescent="0.3">
      <c r="A31" t="s">
        <v>92</v>
      </c>
      <c r="B31" s="2">
        <v>45676.713194444441</v>
      </c>
      <c r="C31" t="s">
        <v>17</v>
      </c>
      <c r="D31">
        <v>2025</v>
      </c>
      <c r="E31" t="s">
        <v>44</v>
      </c>
      <c r="F31" t="s">
        <v>45</v>
      </c>
      <c r="G31" t="s">
        <v>46</v>
      </c>
      <c r="H31" t="s">
        <v>47</v>
      </c>
      <c r="I31" t="s">
        <v>77</v>
      </c>
      <c r="J31" t="s">
        <v>23</v>
      </c>
      <c r="K31">
        <v>105</v>
      </c>
      <c r="L31">
        <v>10000</v>
      </c>
      <c r="M31">
        <v>250</v>
      </c>
      <c r="N31" t="s">
        <v>24</v>
      </c>
      <c r="O31" t="s">
        <v>24</v>
      </c>
      <c r="P31" t="s">
        <v>40</v>
      </c>
      <c r="Q31">
        <f t="shared" si="0"/>
        <v>1</v>
      </c>
    </row>
    <row r="32" spans="1:17" x14ac:dyDescent="0.3">
      <c r="A32" t="s">
        <v>93</v>
      </c>
      <c r="B32" s="2">
        <v>45677.427083333343</v>
      </c>
      <c r="C32" t="s">
        <v>17</v>
      </c>
      <c r="D32">
        <v>2025</v>
      </c>
      <c r="E32" t="s">
        <v>27</v>
      </c>
      <c r="F32" t="s">
        <v>19</v>
      </c>
      <c r="G32" t="s">
        <v>28</v>
      </c>
      <c r="H32" t="s">
        <v>79</v>
      </c>
      <c r="I32" t="s">
        <v>77</v>
      </c>
      <c r="J32" t="s">
        <v>39</v>
      </c>
      <c r="K32">
        <v>188</v>
      </c>
      <c r="L32">
        <v>2500</v>
      </c>
      <c r="M32">
        <v>5</v>
      </c>
      <c r="N32" t="s">
        <v>32</v>
      </c>
      <c r="O32" t="s">
        <v>24</v>
      </c>
      <c r="P32" t="s">
        <v>33</v>
      </c>
      <c r="Q32">
        <f t="shared" si="0"/>
        <v>1</v>
      </c>
    </row>
    <row r="33" spans="1:17" x14ac:dyDescent="0.3">
      <c r="A33" t="s">
        <v>94</v>
      </c>
      <c r="B33" s="2">
        <v>45677.674305555563</v>
      </c>
      <c r="C33" t="s">
        <v>17</v>
      </c>
      <c r="D33">
        <v>2025</v>
      </c>
      <c r="E33" t="s">
        <v>27</v>
      </c>
      <c r="F33" t="s">
        <v>19</v>
      </c>
      <c r="G33" t="s">
        <v>28</v>
      </c>
      <c r="H33" t="s">
        <v>21</v>
      </c>
      <c r="I33" t="s">
        <v>22</v>
      </c>
      <c r="J33" t="s">
        <v>31</v>
      </c>
      <c r="K33">
        <v>109</v>
      </c>
      <c r="L33">
        <v>0</v>
      </c>
      <c r="M33">
        <v>50</v>
      </c>
      <c r="N33" t="s">
        <v>32</v>
      </c>
      <c r="O33" t="s">
        <v>24</v>
      </c>
      <c r="P33" t="s">
        <v>33</v>
      </c>
      <c r="Q33">
        <f t="shared" si="0"/>
        <v>1</v>
      </c>
    </row>
    <row r="34" spans="1:17" x14ac:dyDescent="0.3">
      <c r="A34" t="s">
        <v>95</v>
      </c>
      <c r="B34" s="2">
        <v>45678.465277777781</v>
      </c>
      <c r="C34" t="s">
        <v>17</v>
      </c>
      <c r="D34">
        <v>2025</v>
      </c>
      <c r="E34" t="s">
        <v>61</v>
      </c>
      <c r="F34" t="s">
        <v>19</v>
      </c>
      <c r="G34" t="s">
        <v>28</v>
      </c>
      <c r="H34" t="s">
        <v>63</v>
      </c>
      <c r="I34" t="s">
        <v>22</v>
      </c>
      <c r="J34" t="s">
        <v>39</v>
      </c>
      <c r="K34">
        <v>39</v>
      </c>
      <c r="L34">
        <v>500</v>
      </c>
      <c r="M34">
        <v>5</v>
      </c>
      <c r="N34" t="s">
        <v>24</v>
      </c>
      <c r="O34" t="s">
        <v>24</v>
      </c>
      <c r="P34" t="s">
        <v>40</v>
      </c>
      <c r="Q34">
        <f t="shared" si="0"/>
        <v>1</v>
      </c>
    </row>
    <row r="35" spans="1:17" x14ac:dyDescent="0.3">
      <c r="A35" t="s">
        <v>96</v>
      </c>
      <c r="B35" s="2">
        <v>45679.013194444437</v>
      </c>
      <c r="C35" t="s">
        <v>17</v>
      </c>
      <c r="D35">
        <v>2025</v>
      </c>
      <c r="E35" t="s">
        <v>35</v>
      </c>
      <c r="F35" t="s">
        <v>19</v>
      </c>
      <c r="G35" t="s">
        <v>20</v>
      </c>
      <c r="H35" t="s">
        <v>63</v>
      </c>
      <c r="I35" t="s">
        <v>38</v>
      </c>
      <c r="J35" t="s">
        <v>59</v>
      </c>
      <c r="K35">
        <v>99</v>
      </c>
      <c r="L35">
        <v>5000</v>
      </c>
      <c r="M35">
        <v>1</v>
      </c>
      <c r="N35" t="s">
        <v>24</v>
      </c>
      <c r="O35" t="s">
        <v>24</v>
      </c>
      <c r="P35" t="s">
        <v>33</v>
      </c>
      <c r="Q35">
        <f t="shared" si="0"/>
        <v>1</v>
      </c>
    </row>
    <row r="36" spans="1:17" x14ac:dyDescent="0.3">
      <c r="A36" t="s">
        <v>97</v>
      </c>
      <c r="B36" s="2">
        <v>45679.071527777778</v>
      </c>
      <c r="C36" t="s">
        <v>17</v>
      </c>
      <c r="D36">
        <v>2025</v>
      </c>
      <c r="E36" t="s">
        <v>44</v>
      </c>
      <c r="F36" t="s">
        <v>19</v>
      </c>
      <c r="G36" t="s">
        <v>28</v>
      </c>
      <c r="H36" t="s">
        <v>98</v>
      </c>
      <c r="I36" t="s">
        <v>83</v>
      </c>
      <c r="J36" t="s">
        <v>59</v>
      </c>
      <c r="K36">
        <v>78</v>
      </c>
      <c r="L36">
        <v>250</v>
      </c>
      <c r="M36">
        <v>100</v>
      </c>
      <c r="N36" t="s">
        <v>24</v>
      </c>
      <c r="O36" t="s">
        <v>24</v>
      </c>
      <c r="P36" t="s">
        <v>25</v>
      </c>
      <c r="Q36">
        <f t="shared" si="0"/>
        <v>1</v>
      </c>
    </row>
    <row r="37" spans="1:17" x14ac:dyDescent="0.3">
      <c r="A37" t="s">
        <v>99</v>
      </c>
      <c r="B37" s="2">
        <v>45679.825694444437</v>
      </c>
      <c r="C37" t="s">
        <v>17</v>
      </c>
      <c r="D37">
        <v>2025</v>
      </c>
      <c r="E37" t="s">
        <v>27</v>
      </c>
      <c r="F37" t="s">
        <v>72</v>
      </c>
      <c r="G37" t="s">
        <v>20</v>
      </c>
      <c r="H37" t="s">
        <v>29</v>
      </c>
      <c r="I37" t="s">
        <v>30</v>
      </c>
      <c r="J37" t="s">
        <v>31</v>
      </c>
      <c r="K37">
        <v>27</v>
      </c>
      <c r="L37">
        <v>25000</v>
      </c>
      <c r="M37">
        <v>500</v>
      </c>
      <c r="N37" t="s">
        <v>32</v>
      </c>
      <c r="O37" t="s">
        <v>24</v>
      </c>
      <c r="P37" t="s">
        <v>33</v>
      </c>
      <c r="Q37">
        <f t="shared" si="0"/>
        <v>1</v>
      </c>
    </row>
    <row r="38" spans="1:17" x14ac:dyDescent="0.3">
      <c r="A38" t="s">
        <v>100</v>
      </c>
      <c r="B38" s="2">
        <v>45680.202777777777</v>
      </c>
      <c r="C38" t="s">
        <v>17</v>
      </c>
      <c r="D38">
        <v>2025</v>
      </c>
      <c r="E38" t="s">
        <v>44</v>
      </c>
      <c r="F38" t="s">
        <v>72</v>
      </c>
      <c r="G38" t="s">
        <v>76</v>
      </c>
      <c r="H38" t="s">
        <v>29</v>
      </c>
      <c r="I38" t="s">
        <v>50</v>
      </c>
      <c r="J38" t="s">
        <v>31</v>
      </c>
      <c r="K38">
        <v>53</v>
      </c>
      <c r="L38">
        <v>500</v>
      </c>
      <c r="M38">
        <v>1</v>
      </c>
      <c r="N38" t="s">
        <v>24</v>
      </c>
      <c r="O38" t="s">
        <v>24</v>
      </c>
      <c r="P38" t="s">
        <v>25</v>
      </c>
      <c r="Q38">
        <f t="shared" si="0"/>
        <v>1</v>
      </c>
    </row>
    <row r="39" spans="1:17" x14ac:dyDescent="0.3">
      <c r="A39" t="s">
        <v>101</v>
      </c>
      <c r="B39" s="2">
        <v>45680.279861111107</v>
      </c>
      <c r="C39" t="s">
        <v>17</v>
      </c>
      <c r="D39">
        <v>2025</v>
      </c>
      <c r="E39" t="s">
        <v>18</v>
      </c>
      <c r="F39" t="s">
        <v>19</v>
      </c>
      <c r="G39" t="s">
        <v>28</v>
      </c>
      <c r="H39" t="s">
        <v>21</v>
      </c>
      <c r="I39" t="s">
        <v>50</v>
      </c>
      <c r="J39" t="s">
        <v>39</v>
      </c>
      <c r="K39">
        <v>28</v>
      </c>
      <c r="L39">
        <v>0</v>
      </c>
      <c r="M39">
        <v>1</v>
      </c>
      <c r="N39" t="s">
        <v>24</v>
      </c>
      <c r="O39" t="s">
        <v>24</v>
      </c>
      <c r="P39" t="s">
        <v>40</v>
      </c>
      <c r="Q39">
        <f t="shared" si="0"/>
        <v>1</v>
      </c>
    </row>
    <row r="40" spans="1:17" x14ac:dyDescent="0.3">
      <c r="A40" t="s">
        <v>102</v>
      </c>
      <c r="B40" s="2">
        <v>45681.210416666669</v>
      </c>
      <c r="C40" t="s">
        <v>17</v>
      </c>
      <c r="D40">
        <v>2025</v>
      </c>
      <c r="E40" t="s">
        <v>103</v>
      </c>
      <c r="F40" t="s">
        <v>19</v>
      </c>
      <c r="G40" t="s">
        <v>28</v>
      </c>
      <c r="H40" t="s">
        <v>81</v>
      </c>
      <c r="I40" t="s">
        <v>42</v>
      </c>
      <c r="J40" t="s">
        <v>59</v>
      </c>
      <c r="K40">
        <v>41</v>
      </c>
      <c r="L40">
        <v>10000</v>
      </c>
      <c r="M40">
        <v>500</v>
      </c>
      <c r="N40" t="s">
        <v>24</v>
      </c>
      <c r="O40" t="s">
        <v>24</v>
      </c>
      <c r="P40" t="s">
        <v>40</v>
      </c>
      <c r="Q40">
        <f t="shared" si="0"/>
        <v>1</v>
      </c>
    </row>
    <row r="41" spans="1:17" x14ac:dyDescent="0.3">
      <c r="A41" t="s">
        <v>104</v>
      </c>
      <c r="B41" s="2">
        <v>45681.806944444441</v>
      </c>
      <c r="C41" t="s">
        <v>17</v>
      </c>
      <c r="D41">
        <v>2025</v>
      </c>
      <c r="E41" t="s">
        <v>18</v>
      </c>
      <c r="F41" t="s">
        <v>19</v>
      </c>
      <c r="G41" t="s">
        <v>62</v>
      </c>
      <c r="H41" t="s">
        <v>37</v>
      </c>
      <c r="I41" t="s">
        <v>83</v>
      </c>
      <c r="J41" t="s">
        <v>31</v>
      </c>
      <c r="K41">
        <v>145</v>
      </c>
      <c r="L41">
        <v>250</v>
      </c>
      <c r="M41">
        <v>500</v>
      </c>
      <c r="N41" t="s">
        <v>24</v>
      </c>
      <c r="O41" t="s">
        <v>24</v>
      </c>
      <c r="P41" t="s">
        <v>33</v>
      </c>
      <c r="Q41">
        <f t="shared" si="0"/>
        <v>1</v>
      </c>
    </row>
    <row r="42" spans="1:17" x14ac:dyDescent="0.3">
      <c r="A42" t="s">
        <v>105</v>
      </c>
      <c r="B42" s="2">
        <v>45682.534722222219</v>
      </c>
      <c r="C42" t="s">
        <v>17</v>
      </c>
      <c r="D42">
        <v>2025</v>
      </c>
      <c r="E42" t="s">
        <v>27</v>
      </c>
      <c r="F42" t="s">
        <v>52</v>
      </c>
      <c r="G42" t="s">
        <v>28</v>
      </c>
      <c r="H42" t="s">
        <v>98</v>
      </c>
      <c r="I42" t="s">
        <v>22</v>
      </c>
      <c r="J42" t="s">
        <v>31</v>
      </c>
      <c r="K42">
        <v>86</v>
      </c>
      <c r="L42">
        <v>250</v>
      </c>
      <c r="M42">
        <v>2</v>
      </c>
      <c r="N42" t="s">
        <v>32</v>
      </c>
      <c r="O42" t="s">
        <v>32</v>
      </c>
      <c r="P42" t="s">
        <v>33</v>
      </c>
      <c r="Q42">
        <f t="shared" si="0"/>
        <v>1</v>
      </c>
    </row>
    <row r="43" spans="1:17" x14ac:dyDescent="0.3">
      <c r="A43" t="s">
        <v>106</v>
      </c>
      <c r="B43" s="2">
        <v>45682.56527777778</v>
      </c>
      <c r="C43" t="s">
        <v>17</v>
      </c>
      <c r="D43">
        <v>2025</v>
      </c>
      <c r="E43" t="s">
        <v>18</v>
      </c>
      <c r="F43" t="s">
        <v>45</v>
      </c>
      <c r="G43" t="s">
        <v>46</v>
      </c>
      <c r="H43" t="s">
        <v>68</v>
      </c>
      <c r="I43" t="s">
        <v>22</v>
      </c>
      <c r="J43" t="s">
        <v>31</v>
      </c>
      <c r="K43">
        <v>33</v>
      </c>
      <c r="L43">
        <v>5000</v>
      </c>
      <c r="M43">
        <v>100</v>
      </c>
      <c r="N43" t="s">
        <v>24</v>
      </c>
      <c r="O43" t="s">
        <v>24</v>
      </c>
      <c r="P43" t="s">
        <v>25</v>
      </c>
      <c r="Q43">
        <f t="shared" si="0"/>
        <v>1</v>
      </c>
    </row>
    <row r="44" spans="1:17" x14ac:dyDescent="0.3">
      <c r="A44" t="s">
        <v>107</v>
      </c>
      <c r="B44" s="2">
        <v>45682.831944444442</v>
      </c>
      <c r="C44" t="s">
        <v>17</v>
      </c>
      <c r="D44">
        <v>2025</v>
      </c>
      <c r="E44" t="s">
        <v>27</v>
      </c>
      <c r="F44" t="s">
        <v>52</v>
      </c>
      <c r="G44" t="s">
        <v>62</v>
      </c>
      <c r="H44" t="s">
        <v>68</v>
      </c>
      <c r="I44" t="s">
        <v>30</v>
      </c>
      <c r="J44" t="s">
        <v>39</v>
      </c>
      <c r="K44">
        <v>98</v>
      </c>
      <c r="L44">
        <v>0</v>
      </c>
      <c r="M44">
        <v>50</v>
      </c>
      <c r="N44" t="s">
        <v>32</v>
      </c>
      <c r="O44" t="s">
        <v>32</v>
      </c>
      <c r="P44" t="s">
        <v>40</v>
      </c>
      <c r="Q44">
        <f t="shared" si="0"/>
        <v>1</v>
      </c>
    </row>
    <row r="45" spans="1:17" x14ac:dyDescent="0.3">
      <c r="A45" t="s">
        <v>108</v>
      </c>
      <c r="B45" s="2">
        <v>45683.550694444442</v>
      </c>
      <c r="C45" t="s">
        <v>17</v>
      </c>
      <c r="D45">
        <v>2025</v>
      </c>
      <c r="E45" t="s">
        <v>103</v>
      </c>
      <c r="F45" t="s">
        <v>45</v>
      </c>
      <c r="G45" t="s">
        <v>46</v>
      </c>
      <c r="H45" t="s">
        <v>98</v>
      </c>
      <c r="I45" t="s">
        <v>50</v>
      </c>
      <c r="J45" t="s">
        <v>59</v>
      </c>
      <c r="K45">
        <v>104</v>
      </c>
      <c r="L45">
        <v>5000</v>
      </c>
      <c r="M45">
        <v>1</v>
      </c>
      <c r="N45" t="s">
        <v>24</v>
      </c>
      <c r="O45" t="s">
        <v>24</v>
      </c>
      <c r="P45" t="s">
        <v>48</v>
      </c>
      <c r="Q45">
        <f t="shared" si="0"/>
        <v>1</v>
      </c>
    </row>
    <row r="46" spans="1:17" x14ac:dyDescent="0.3">
      <c r="A46" t="s">
        <v>109</v>
      </c>
      <c r="B46" s="2">
        <v>45684.055555555547</v>
      </c>
      <c r="C46" t="s">
        <v>17</v>
      </c>
      <c r="D46">
        <v>2025</v>
      </c>
      <c r="E46" t="s">
        <v>61</v>
      </c>
      <c r="F46" t="s">
        <v>19</v>
      </c>
      <c r="G46" t="s">
        <v>28</v>
      </c>
      <c r="H46" t="s">
        <v>63</v>
      </c>
      <c r="I46" t="s">
        <v>77</v>
      </c>
      <c r="J46" t="s">
        <v>59</v>
      </c>
      <c r="K46">
        <v>78</v>
      </c>
      <c r="L46">
        <v>1000</v>
      </c>
      <c r="M46">
        <v>50</v>
      </c>
      <c r="N46" t="s">
        <v>24</v>
      </c>
      <c r="O46" t="s">
        <v>24</v>
      </c>
      <c r="P46" t="s">
        <v>48</v>
      </c>
      <c r="Q46">
        <f t="shared" si="0"/>
        <v>1</v>
      </c>
    </row>
    <row r="47" spans="1:17" x14ac:dyDescent="0.3">
      <c r="A47" t="s">
        <v>110</v>
      </c>
      <c r="B47" s="2">
        <v>45684.602083333331</v>
      </c>
      <c r="C47" t="s">
        <v>17</v>
      </c>
      <c r="D47">
        <v>2025</v>
      </c>
      <c r="E47" t="s">
        <v>61</v>
      </c>
      <c r="F47" t="s">
        <v>19</v>
      </c>
      <c r="G47" t="s">
        <v>20</v>
      </c>
      <c r="H47" t="s">
        <v>57</v>
      </c>
      <c r="I47" t="s">
        <v>38</v>
      </c>
      <c r="J47" t="s">
        <v>39</v>
      </c>
      <c r="K47">
        <v>108</v>
      </c>
      <c r="L47">
        <v>25000</v>
      </c>
      <c r="M47">
        <v>100</v>
      </c>
      <c r="N47" t="s">
        <v>24</v>
      </c>
      <c r="O47" t="s">
        <v>24</v>
      </c>
      <c r="P47" t="s">
        <v>53</v>
      </c>
      <c r="Q47">
        <f t="shared" si="0"/>
        <v>1</v>
      </c>
    </row>
    <row r="48" spans="1:17" x14ac:dyDescent="0.3">
      <c r="A48" t="s">
        <v>111</v>
      </c>
      <c r="B48" s="2">
        <v>45685.401388888888</v>
      </c>
      <c r="C48" t="s">
        <v>17</v>
      </c>
      <c r="D48">
        <v>2025</v>
      </c>
      <c r="E48" t="s">
        <v>35</v>
      </c>
      <c r="F48" t="s">
        <v>45</v>
      </c>
      <c r="G48" t="s">
        <v>56</v>
      </c>
      <c r="H48" t="s">
        <v>29</v>
      </c>
      <c r="I48" t="s">
        <v>38</v>
      </c>
      <c r="J48" t="s">
        <v>31</v>
      </c>
      <c r="K48">
        <v>59</v>
      </c>
      <c r="L48">
        <v>25000</v>
      </c>
      <c r="M48">
        <v>2</v>
      </c>
      <c r="N48" t="s">
        <v>24</v>
      </c>
      <c r="O48" t="s">
        <v>24</v>
      </c>
      <c r="P48" t="s">
        <v>53</v>
      </c>
      <c r="Q48">
        <f t="shared" si="0"/>
        <v>1</v>
      </c>
    </row>
    <row r="49" spans="1:17" x14ac:dyDescent="0.3">
      <c r="A49" t="s">
        <v>112</v>
      </c>
      <c r="B49" s="2">
        <v>45685.425694444442</v>
      </c>
      <c r="C49" t="s">
        <v>17</v>
      </c>
      <c r="D49">
        <v>2025</v>
      </c>
      <c r="E49" t="s">
        <v>27</v>
      </c>
      <c r="F49" t="s">
        <v>45</v>
      </c>
      <c r="G49" t="s">
        <v>76</v>
      </c>
      <c r="H49" t="s">
        <v>81</v>
      </c>
      <c r="I49" t="s">
        <v>42</v>
      </c>
      <c r="J49" t="s">
        <v>31</v>
      </c>
      <c r="K49">
        <v>38</v>
      </c>
      <c r="L49">
        <v>25000</v>
      </c>
      <c r="M49">
        <v>1</v>
      </c>
      <c r="N49" t="s">
        <v>32</v>
      </c>
      <c r="O49" t="s">
        <v>24</v>
      </c>
      <c r="P49" t="s">
        <v>25</v>
      </c>
      <c r="Q49">
        <f t="shared" si="0"/>
        <v>1</v>
      </c>
    </row>
    <row r="50" spans="1:17" x14ac:dyDescent="0.3">
      <c r="A50" t="s">
        <v>113</v>
      </c>
      <c r="B50" s="2">
        <v>45685.779166666667</v>
      </c>
      <c r="C50" t="s">
        <v>17</v>
      </c>
      <c r="D50">
        <v>2025</v>
      </c>
      <c r="E50" t="s">
        <v>35</v>
      </c>
      <c r="F50" t="s">
        <v>19</v>
      </c>
      <c r="G50" t="s">
        <v>20</v>
      </c>
      <c r="H50" t="s">
        <v>37</v>
      </c>
      <c r="I50" t="s">
        <v>58</v>
      </c>
      <c r="J50" t="s">
        <v>39</v>
      </c>
      <c r="K50">
        <v>139</v>
      </c>
      <c r="L50">
        <v>0</v>
      </c>
      <c r="M50">
        <v>2</v>
      </c>
      <c r="N50" t="s">
        <v>24</v>
      </c>
      <c r="O50" t="s">
        <v>24</v>
      </c>
      <c r="P50" t="s">
        <v>48</v>
      </c>
      <c r="Q50">
        <f t="shared" si="0"/>
        <v>1</v>
      </c>
    </row>
    <row r="51" spans="1:17" x14ac:dyDescent="0.3">
      <c r="A51" t="s">
        <v>114</v>
      </c>
      <c r="B51" s="2">
        <v>45685.824999999997</v>
      </c>
      <c r="C51" t="s">
        <v>17</v>
      </c>
      <c r="D51">
        <v>2025</v>
      </c>
      <c r="E51" t="s">
        <v>44</v>
      </c>
      <c r="F51" t="s">
        <v>72</v>
      </c>
      <c r="G51" t="s">
        <v>76</v>
      </c>
      <c r="H51" t="s">
        <v>98</v>
      </c>
      <c r="I51" t="s">
        <v>77</v>
      </c>
      <c r="J51" t="s">
        <v>39</v>
      </c>
      <c r="K51">
        <v>51</v>
      </c>
      <c r="L51">
        <v>250</v>
      </c>
      <c r="M51">
        <v>250</v>
      </c>
      <c r="N51" t="s">
        <v>24</v>
      </c>
      <c r="O51" t="s">
        <v>24</v>
      </c>
      <c r="P51" t="s">
        <v>53</v>
      </c>
      <c r="Q51">
        <f t="shared" si="0"/>
        <v>1</v>
      </c>
    </row>
    <row r="52" spans="1:17" x14ac:dyDescent="0.3">
      <c r="A52" t="s">
        <v>115</v>
      </c>
      <c r="B52" s="2">
        <v>45686.259027777778</v>
      </c>
      <c r="C52" t="s">
        <v>17</v>
      </c>
      <c r="D52">
        <v>2025</v>
      </c>
      <c r="E52" t="s">
        <v>35</v>
      </c>
      <c r="F52" t="s">
        <v>19</v>
      </c>
      <c r="G52" t="s">
        <v>20</v>
      </c>
      <c r="H52" t="s">
        <v>79</v>
      </c>
      <c r="I52" t="s">
        <v>83</v>
      </c>
      <c r="J52" t="s">
        <v>39</v>
      </c>
      <c r="K52">
        <v>43</v>
      </c>
      <c r="L52">
        <v>25000</v>
      </c>
      <c r="M52">
        <v>1</v>
      </c>
      <c r="N52" t="s">
        <v>24</v>
      </c>
      <c r="O52" t="s">
        <v>24</v>
      </c>
      <c r="P52" t="s">
        <v>25</v>
      </c>
      <c r="Q52">
        <f t="shared" si="0"/>
        <v>1</v>
      </c>
    </row>
    <row r="53" spans="1:17" x14ac:dyDescent="0.3">
      <c r="A53" t="s">
        <v>116</v>
      </c>
      <c r="B53" s="2">
        <v>45686.568749999999</v>
      </c>
      <c r="C53" t="s">
        <v>17</v>
      </c>
      <c r="D53">
        <v>2025</v>
      </c>
      <c r="E53" t="s">
        <v>103</v>
      </c>
      <c r="F53" t="s">
        <v>52</v>
      </c>
      <c r="G53" t="s">
        <v>28</v>
      </c>
      <c r="H53" t="s">
        <v>68</v>
      </c>
      <c r="I53" t="s">
        <v>30</v>
      </c>
      <c r="J53" t="s">
        <v>23</v>
      </c>
      <c r="K53">
        <v>102</v>
      </c>
      <c r="L53">
        <v>2500</v>
      </c>
      <c r="M53">
        <v>100</v>
      </c>
      <c r="N53" t="s">
        <v>24</v>
      </c>
      <c r="O53" t="s">
        <v>32</v>
      </c>
      <c r="P53" t="s">
        <v>25</v>
      </c>
      <c r="Q53">
        <f t="shared" si="0"/>
        <v>1</v>
      </c>
    </row>
    <row r="54" spans="1:17" x14ac:dyDescent="0.3">
      <c r="A54" t="s">
        <v>117</v>
      </c>
      <c r="B54" s="2">
        <v>45686.970138888893</v>
      </c>
      <c r="C54" t="s">
        <v>17</v>
      </c>
      <c r="D54">
        <v>2025</v>
      </c>
      <c r="E54" t="s">
        <v>44</v>
      </c>
      <c r="F54" t="s">
        <v>52</v>
      </c>
      <c r="G54" t="s">
        <v>76</v>
      </c>
      <c r="H54" t="s">
        <v>79</v>
      </c>
      <c r="I54" t="s">
        <v>38</v>
      </c>
      <c r="J54" t="s">
        <v>23</v>
      </c>
      <c r="K54">
        <v>94</v>
      </c>
      <c r="L54">
        <v>1000</v>
      </c>
      <c r="M54">
        <v>500</v>
      </c>
      <c r="N54" t="s">
        <v>24</v>
      </c>
      <c r="O54" t="s">
        <v>32</v>
      </c>
      <c r="P54" t="s">
        <v>40</v>
      </c>
      <c r="Q54">
        <f t="shared" si="0"/>
        <v>1</v>
      </c>
    </row>
    <row r="55" spans="1:17" x14ac:dyDescent="0.3">
      <c r="A55" t="s">
        <v>118</v>
      </c>
      <c r="B55" s="2">
        <v>45687.481249999997</v>
      </c>
      <c r="C55" t="s">
        <v>17</v>
      </c>
      <c r="D55">
        <v>2025</v>
      </c>
      <c r="E55" t="s">
        <v>35</v>
      </c>
      <c r="F55" t="s">
        <v>19</v>
      </c>
      <c r="G55" t="s">
        <v>36</v>
      </c>
      <c r="H55" t="s">
        <v>98</v>
      </c>
      <c r="I55" t="s">
        <v>42</v>
      </c>
      <c r="J55" t="s">
        <v>39</v>
      </c>
      <c r="K55">
        <v>146</v>
      </c>
      <c r="L55">
        <v>25000</v>
      </c>
      <c r="M55">
        <v>50</v>
      </c>
      <c r="N55" t="s">
        <v>24</v>
      </c>
      <c r="O55" t="s">
        <v>24</v>
      </c>
      <c r="P55" t="s">
        <v>53</v>
      </c>
      <c r="Q55">
        <f t="shared" si="0"/>
        <v>1</v>
      </c>
    </row>
    <row r="56" spans="1:17" x14ac:dyDescent="0.3">
      <c r="A56" t="s">
        <v>119</v>
      </c>
      <c r="B56" s="2">
        <v>45689.263888888891</v>
      </c>
      <c r="C56" t="s">
        <v>120</v>
      </c>
      <c r="D56">
        <v>2025</v>
      </c>
      <c r="E56" t="s">
        <v>27</v>
      </c>
      <c r="F56" t="s">
        <v>19</v>
      </c>
      <c r="G56" t="s">
        <v>76</v>
      </c>
      <c r="H56" t="s">
        <v>81</v>
      </c>
      <c r="I56" t="s">
        <v>42</v>
      </c>
      <c r="J56" t="s">
        <v>39</v>
      </c>
      <c r="K56">
        <v>58</v>
      </c>
      <c r="L56">
        <v>0</v>
      </c>
      <c r="M56">
        <v>2</v>
      </c>
      <c r="N56" t="s">
        <v>32</v>
      </c>
      <c r="O56" t="s">
        <v>24</v>
      </c>
      <c r="P56" t="s">
        <v>25</v>
      </c>
      <c r="Q56">
        <f t="shared" si="0"/>
        <v>1</v>
      </c>
    </row>
    <row r="57" spans="1:17" x14ac:dyDescent="0.3">
      <c r="A57" t="s">
        <v>121</v>
      </c>
      <c r="B57" s="2">
        <v>45689.601388888892</v>
      </c>
      <c r="C57" t="s">
        <v>120</v>
      </c>
      <c r="D57">
        <v>2025</v>
      </c>
      <c r="E57" t="s">
        <v>55</v>
      </c>
      <c r="F57" t="s">
        <v>45</v>
      </c>
      <c r="G57" t="s">
        <v>20</v>
      </c>
      <c r="H57" t="s">
        <v>57</v>
      </c>
      <c r="I57" t="s">
        <v>58</v>
      </c>
      <c r="J57" t="s">
        <v>59</v>
      </c>
      <c r="K57">
        <v>60</v>
      </c>
      <c r="L57">
        <v>5000</v>
      </c>
      <c r="M57">
        <v>500</v>
      </c>
      <c r="N57" t="s">
        <v>24</v>
      </c>
      <c r="O57" t="s">
        <v>24</v>
      </c>
      <c r="P57" t="s">
        <v>53</v>
      </c>
      <c r="Q57">
        <f t="shared" si="0"/>
        <v>1</v>
      </c>
    </row>
    <row r="58" spans="1:17" x14ac:dyDescent="0.3">
      <c r="A58" t="s">
        <v>122</v>
      </c>
      <c r="B58" s="2">
        <v>45690.240277777782</v>
      </c>
      <c r="C58" t="s">
        <v>120</v>
      </c>
      <c r="D58">
        <v>2025</v>
      </c>
      <c r="E58" t="s">
        <v>61</v>
      </c>
      <c r="F58" t="s">
        <v>72</v>
      </c>
      <c r="G58" t="s">
        <v>20</v>
      </c>
      <c r="H58" t="s">
        <v>57</v>
      </c>
      <c r="I58" t="s">
        <v>50</v>
      </c>
      <c r="J58" t="s">
        <v>39</v>
      </c>
      <c r="K58">
        <v>223</v>
      </c>
      <c r="L58">
        <v>500</v>
      </c>
      <c r="M58">
        <v>1</v>
      </c>
      <c r="N58" t="s">
        <v>24</v>
      </c>
      <c r="O58" t="s">
        <v>24</v>
      </c>
      <c r="P58" t="s">
        <v>48</v>
      </c>
      <c r="Q58">
        <f t="shared" si="0"/>
        <v>1</v>
      </c>
    </row>
    <row r="59" spans="1:17" x14ac:dyDescent="0.3">
      <c r="A59" t="s">
        <v>123</v>
      </c>
      <c r="B59" s="2">
        <v>45690.740972222222</v>
      </c>
      <c r="C59" t="s">
        <v>120</v>
      </c>
      <c r="D59">
        <v>2025</v>
      </c>
      <c r="E59" t="s">
        <v>35</v>
      </c>
      <c r="F59" t="s">
        <v>72</v>
      </c>
      <c r="G59" t="s">
        <v>76</v>
      </c>
      <c r="H59" t="s">
        <v>98</v>
      </c>
      <c r="I59" t="s">
        <v>77</v>
      </c>
      <c r="J59" t="s">
        <v>23</v>
      </c>
      <c r="K59">
        <v>50</v>
      </c>
      <c r="L59">
        <v>2500</v>
      </c>
      <c r="M59">
        <v>250</v>
      </c>
      <c r="N59" t="s">
        <v>24</v>
      </c>
      <c r="O59" t="s">
        <v>24</v>
      </c>
      <c r="P59" t="s">
        <v>53</v>
      </c>
      <c r="Q59">
        <f t="shared" si="0"/>
        <v>1</v>
      </c>
    </row>
    <row r="60" spans="1:17" x14ac:dyDescent="0.3">
      <c r="A60" t="s">
        <v>124</v>
      </c>
      <c r="B60" s="2">
        <v>45691.503472222219</v>
      </c>
      <c r="C60" t="s">
        <v>120</v>
      </c>
      <c r="D60">
        <v>2025</v>
      </c>
      <c r="E60" t="s">
        <v>18</v>
      </c>
      <c r="F60" t="s">
        <v>45</v>
      </c>
      <c r="G60" t="s">
        <v>46</v>
      </c>
      <c r="H60" t="s">
        <v>98</v>
      </c>
      <c r="I60" t="s">
        <v>58</v>
      </c>
      <c r="J60" t="s">
        <v>39</v>
      </c>
      <c r="K60">
        <v>79</v>
      </c>
      <c r="L60">
        <v>10000</v>
      </c>
      <c r="M60">
        <v>10</v>
      </c>
      <c r="N60" t="s">
        <v>24</v>
      </c>
      <c r="O60" t="s">
        <v>24</v>
      </c>
      <c r="P60" t="s">
        <v>40</v>
      </c>
      <c r="Q60">
        <f t="shared" si="0"/>
        <v>1</v>
      </c>
    </row>
    <row r="61" spans="1:17" x14ac:dyDescent="0.3">
      <c r="A61" t="s">
        <v>125</v>
      </c>
      <c r="B61" s="2">
        <v>45692.120138888888</v>
      </c>
      <c r="C61" t="s">
        <v>120</v>
      </c>
      <c r="D61">
        <v>2025</v>
      </c>
      <c r="E61" t="s">
        <v>35</v>
      </c>
      <c r="F61" t="s">
        <v>72</v>
      </c>
      <c r="G61" t="s">
        <v>76</v>
      </c>
      <c r="H61" t="s">
        <v>98</v>
      </c>
      <c r="I61" t="s">
        <v>77</v>
      </c>
      <c r="J61" t="s">
        <v>39</v>
      </c>
      <c r="K61">
        <v>104</v>
      </c>
      <c r="L61">
        <v>0</v>
      </c>
      <c r="M61">
        <v>2</v>
      </c>
      <c r="N61" t="s">
        <v>24</v>
      </c>
      <c r="O61" t="s">
        <v>24</v>
      </c>
      <c r="P61" t="s">
        <v>53</v>
      </c>
      <c r="Q61">
        <f t="shared" si="0"/>
        <v>1</v>
      </c>
    </row>
    <row r="62" spans="1:17" x14ac:dyDescent="0.3">
      <c r="A62" t="s">
        <v>126</v>
      </c>
      <c r="B62" s="2">
        <v>45693.59652777778</v>
      </c>
      <c r="C62" t="s">
        <v>120</v>
      </c>
      <c r="D62">
        <v>2025</v>
      </c>
      <c r="E62" t="s">
        <v>27</v>
      </c>
      <c r="F62" t="s">
        <v>72</v>
      </c>
      <c r="G62" t="s">
        <v>46</v>
      </c>
      <c r="H62" t="s">
        <v>57</v>
      </c>
      <c r="I62" t="s">
        <v>38</v>
      </c>
      <c r="J62" t="s">
        <v>39</v>
      </c>
      <c r="K62">
        <v>59</v>
      </c>
      <c r="L62">
        <v>0</v>
      </c>
      <c r="M62">
        <v>1</v>
      </c>
      <c r="N62" t="s">
        <v>32</v>
      </c>
      <c r="O62" t="s">
        <v>24</v>
      </c>
      <c r="P62" t="s">
        <v>25</v>
      </c>
      <c r="Q62">
        <f t="shared" si="0"/>
        <v>1</v>
      </c>
    </row>
    <row r="63" spans="1:17" x14ac:dyDescent="0.3">
      <c r="A63" t="s">
        <v>127</v>
      </c>
      <c r="B63" s="2">
        <v>45695.181944444441</v>
      </c>
      <c r="C63" t="s">
        <v>120</v>
      </c>
      <c r="D63">
        <v>2025</v>
      </c>
      <c r="E63" t="s">
        <v>103</v>
      </c>
      <c r="F63" t="s">
        <v>52</v>
      </c>
      <c r="G63" t="s">
        <v>62</v>
      </c>
      <c r="H63" t="s">
        <v>63</v>
      </c>
      <c r="I63" t="s">
        <v>38</v>
      </c>
      <c r="J63" t="s">
        <v>59</v>
      </c>
      <c r="K63">
        <v>66</v>
      </c>
      <c r="L63">
        <v>2500</v>
      </c>
      <c r="M63">
        <v>5</v>
      </c>
      <c r="N63" t="s">
        <v>24</v>
      </c>
      <c r="O63" t="s">
        <v>32</v>
      </c>
      <c r="P63" t="s">
        <v>53</v>
      </c>
      <c r="Q63">
        <f t="shared" si="0"/>
        <v>1</v>
      </c>
    </row>
    <row r="64" spans="1:17" x14ac:dyDescent="0.3">
      <c r="A64" t="s">
        <v>128</v>
      </c>
      <c r="B64" s="2">
        <v>45695.243750000001</v>
      </c>
      <c r="C64" t="s">
        <v>120</v>
      </c>
      <c r="D64">
        <v>2025</v>
      </c>
      <c r="E64" t="s">
        <v>18</v>
      </c>
      <c r="F64" t="s">
        <v>72</v>
      </c>
      <c r="G64" t="s">
        <v>56</v>
      </c>
      <c r="H64" t="s">
        <v>57</v>
      </c>
      <c r="I64" t="s">
        <v>30</v>
      </c>
      <c r="J64" t="s">
        <v>39</v>
      </c>
      <c r="K64">
        <v>28</v>
      </c>
      <c r="L64">
        <v>5000</v>
      </c>
      <c r="M64">
        <v>25</v>
      </c>
      <c r="N64" t="s">
        <v>24</v>
      </c>
      <c r="O64" t="s">
        <v>24</v>
      </c>
      <c r="P64" t="s">
        <v>33</v>
      </c>
      <c r="Q64">
        <f t="shared" si="0"/>
        <v>1</v>
      </c>
    </row>
    <row r="65" spans="1:17" x14ac:dyDescent="0.3">
      <c r="A65" t="s">
        <v>129</v>
      </c>
      <c r="B65" s="2">
        <v>45695.941666666673</v>
      </c>
      <c r="C65" t="s">
        <v>120</v>
      </c>
      <c r="D65">
        <v>2025</v>
      </c>
      <c r="E65" t="s">
        <v>70</v>
      </c>
      <c r="F65" t="s">
        <v>72</v>
      </c>
      <c r="G65" t="s">
        <v>46</v>
      </c>
      <c r="H65" t="s">
        <v>21</v>
      </c>
      <c r="I65" t="s">
        <v>30</v>
      </c>
      <c r="J65" t="s">
        <v>31</v>
      </c>
      <c r="K65">
        <v>226</v>
      </c>
      <c r="L65">
        <v>500</v>
      </c>
      <c r="M65">
        <v>100</v>
      </c>
      <c r="N65" t="s">
        <v>24</v>
      </c>
      <c r="O65" t="s">
        <v>24</v>
      </c>
      <c r="P65" t="s">
        <v>53</v>
      </c>
      <c r="Q65">
        <f t="shared" si="0"/>
        <v>1</v>
      </c>
    </row>
    <row r="66" spans="1:17" x14ac:dyDescent="0.3">
      <c r="A66" t="s">
        <v>130</v>
      </c>
      <c r="B66" s="2">
        <v>45696.09097222222</v>
      </c>
      <c r="C66" t="s">
        <v>120</v>
      </c>
      <c r="D66">
        <v>2025</v>
      </c>
      <c r="E66" t="s">
        <v>27</v>
      </c>
      <c r="F66" t="s">
        <v>72</v>
      </c>
      <c r="G66" t="s">
        <v>62</v>
      </c>
      <c r="H66" t="s">
        <v>57</v>
      </c>
      <c r="I66" t="s">
        <v>38</v>
      </c>
      <c r="J66" t="s">
        <v>23</v>
      </c>
      <c r="K66">
        <v>26</v>
      </c>
      <c r="L66">
        <v>1000</v>
      </c>
      <c r="M66">
        <v>10</v>
      </c>
      <c r="N66" t="s">
        <v>32</v>
      </c>
      <c r="O66" t="s">
        <v>24</v>
      </c>
      <c r="P66" t="s">
        <v>53</v>
      </c>
      <c r="Q66">
        <f t="shared" ref="Q66:Q129" si="1">SUBTOTAL(103,A66)</f>
        <v>1</v>
      </c>
    </row>
    <row r="67" spans="1:17" x14ac:dyDescent="0.3">
      <c r="A67" t="s">
        <v>131</v>
      </c>
      <c r="B67" s="2">
        <v>45696.09652777778</v>
      </c>
      <c r="C67" t="s">
        <v>120</v>
      </c>
      <c r="D67">
        <v>2025</v>
      </c>
      <c r="E67" t="s">
        <v>18</v>
      </c>
      <c r="F67" t="s">
        <v>72</v>
      </c>
      <c r="G67" t="s">
        <v>46</v>
      </c>
      <c r="H67" t="s">
        <v>81</v>
      </c>
      <c r="I67" t="s">
        <v>30</v>
      </c>
      <c r="J67" t="s">
        <v>59</v>
      </c>
      <c r="K67">
        <v>76</v>
      </c>
      <c r="L67">
        <v>250</v>
      </c>
      <c r="M67">
        <v>1</v>
      </c>
      <c r="N67" t="s">
        <v>24</v>
      </c>
      <c r="O67" t="s">
        <v>24</v>
      </c>
      <c r="P67" t="s">
        <v>40</v>
      </c>
      <c r="Q67">
        <f t="shared" si="1"/>
        <v>1</v>
      </c>
    </row>
    <row r="68" spans="1:17" x14ac:dyDescent="0.3">
      <c r="A68" t="s">
        <v>132</v>
      </c>
      <c r="B68" s="2">
        <v>45696.57708333333</v>
      </c>
      <c r="C68" t="s">
        <v>120</v>
      </c>
      <c r="D68">
        <v>2025</v>
      </c>
      <c r="E68" t="s">
        <v>27</v>
      </c>
      <c r="F68" t="s">
        <v>45</v>
      </c>
      <c r="G68" t="s">
        <v>56</v>
      </c>
      <c r="H68" t="s">
        <v>29</v>
      </c>
      <c r="I68" t="s">
        <v>42</v>
      </c>
      <c r="J68" t="s">
        <v>23</v>
      </c>
      <c r="K68">
        <v>74</v>
      </c>
      <c r="L68">
        <v>25000</v>
      </c>
      <c r="M68">
        <v>500</v>
      </c>
      <c r="N68" t="s">
        <v>32</v>
      </c>
      <c r="O68" t="s">
        <v>24</v>
      </c>
      <c r="P68" t="s">
        <v>53</v>
      </c>
      <c r="Q68">
        <f t="shared" si="1"/>
        <v>1</v>
      </c>
    </row>
    <row r="69" spans="1:17" x14ac:dyDescent="0.3">
      <c r="A69" t="s">
        <v>133</v>
      </c>
      <c r="B69" s="2">
        <v>45696.620833333327</v>
      </c>
      <c r="C69" t="s">
        <v>120</v>
      </c>
      <c r="D69">
        <v>2025</v>
      </c>
      <c r="E69" t="s">
        <v>103</v>
      </c>
      <c r="F69" t="s">
        <v>19</v>
      </c>
      <c r="G69" t="s">
        <v>62</v>
      </c>
      <c r="H69" t="s">
        <v>21</v>
      </c>
      <c r="I69" t="s">
        <v>50</v>
      </c>
      <c r="J69" t="s">
        <v>39</v>
      </c>
      <c r="K69">
        <v>100</v>
      </c>
      <c r="L69">
        <v>500</v>
      </c>
      <c r="M69">
        <v>50</v>
      </c>
      <c r="N69" t="s">
        <v>24</v>
      </c>
      <c r="O69" t="s">
        <v>24</v>
      </c>
      <c r="P69" t="s">
        <v>48</v>
      </c>
      <c r="Q69">
        <f t="shared" si="1"/>
        <v>1</v>
      </c>
    </row>
    <row r="70" spans="1:17" x14ac:dyDescent="0.3">
      <c r="A70" t="s">
        <v>134</v>
      </c>
      <c r="B70" s="2">
        <v>45696.65625</v>
      </c>
      <c r="C70" t="s">
        <v>120</v>
      </c>
      <c r="D70">
        <v>2025</v>
      </c>
      <c r="E70" t="s">
        <v>55</v>
      </c>
      <c r="F70" t="s">
        <v>19</v>
      </c>
      <c r="G70" t="s">
        <v>76</v>
      </c>
      <c r="H70" t="s">
        <v>37</v>
      </c>
      <c r="I70" t="s">
        <v>83</v>
      </c>
      <c r="J70" t="s">
        <v>39</v>
      </c>
      <c r="K70">
        <v>24</v>
      </c>
      <c r="L70">
        <v>0</v>
      </c>
      <c r="M70">
        <v>100</v>
      </c>
      <c r="N70" t="s">
        <v>24</v>
      </c>
      <c r="O70" t="s">
        <v>24</v>
      </c>
      <c r="P70" t="s">
        <v>33</v>
      </c>
      <c r="Q70">
        <f t="shared" si="1"/>
        <v>1</v>
      </c>
    </row>
    <row r="71" spans="1:17" x14ac:dyDescent="0.3">
      <c r="A71" t="s">
        <v>135</v>
      </c>
      <c r="B71" s="2">
        <v>45697.180555555547</v>
      </c>
      <c r="C71" t="s">
        <v>120</v>
      </c>
      <c r="D71">
        <v>2025</v>
      </c>
      <c r="E71" t="s">
        <v>55</v>
      </c>
      <c r="F71" t="s">
        <v>72</v>
      </c>
      <c r="G71" t="s">
        <v>20</v>
      </c>
      <c r="H71" t="s">
        <v>21</v>
      </c>
      <c r="I71" t="s">
        <v>22</v>
      </c>
      <c r="J71" t="s">
        <v>39</v>
      </c>
      <c r="K71">
        <v>42</v>
      </c>
      <c r="L71">
        <v>25000</v>
      </c>
      <c r="M71">
        <v>5</v>
      </c>
      <c r="N71" t="s">
        <v>24</v>
      </c>
      <c r="O71" t="s">
        <v>24</v>
      </c>
      <c r="P71" t="s">
        <v>53</v>
      </c>
      <c r="Q71">
        <f t="shared" si="1"/>
        <v>1</v>
      </c>
    </row>
    <row r="72" spans="1:17" x14ac:dyDescent="0.3">
      <c r="A72" t="s">
        <v>136</v>
      </c>
      <c r="B72" s="2">
        <v>45697.530555555553</v>
      </c>
      <c r="C72" t="s">
        <v>120</v>
      </c>
      <c r="D72">
        <v>2025</v>
      </c>
      <c r="E72" t="s">
        <v>55</v>
      </c>
      <c r="F72" t="s">
        <v>19</v>
      </c>
      <c r="G72" t="s">
        <v>56</v>
      </c>
      <c r="H72" t="s">
        <v>47</v>
      </c>
      <c r="I72" t="s">
        <v>83</v>
      </c>
      <c r="J72" t="s">
        <v>39</v>
      </c>
      <c r="K72">
        <v>98</v>
      </c>
      <c r="L72">
        <v>25000</v>
      </c>
      <c r="M72">
        <v>25</v>
      </c>
      <c r="N72" t="s">
        <v>24</v>
      </c>
      <c r="O72" t="s">
        <v>24</v>
      </c>
      <c r="P72" t="s">
        <v>33</v>
      </c>
      <c r="Q72">
        <f t="shared" si="1"/>
        <v>1</v>
      </c>
    </row>
    <row r="73" spans="1:17" x14ac:dyDescent="0.3">
      <c r="A73" t="s">
        <v>137</v>
      </c>
      <c r="B73" s="2">
        <v>45697.885416666657</v>
      </c>
      <c r="C73" t="s">
        <v>120</v>
      </c>
      <c r="D73">
        <v>2025</v>
      </c>
      <c r="E73" t="s">
        <v>61</v>
      </c>
      <c r="F73" t="s">
        <v>45</v>
      </c>
      <c r="G73" t="s">
        <v>20</v>
      </c>
      <c r="H73" t="s">
        <v>98</v>
      </c>
      <c r="I73" t="s">
        <v>22</v>
      </c>
      <c r="J73" t="s">
        <v>31</v>
      </c>
      <c r="K73">
        <v>227</v>
      </c>
      <c r="L73">
        <v>10000</v>
      </c>
      <c r="M73">
        <v>100</v>
      </c>
      <c r="N73" t="s">
        <v>24</v>
      </c>
      <c r="O73" t="s">
        <v>24</v>
      </c>
      <c r="P73" t="s">
        <v>40</v>
      </c>
      <c r="Q73">
        <f t="shared" si="1"/>
        <v>1</v>
      </c>
    </row>
    <row r="74" spans="1:17" x14ac:dyDescent="0.3">
      <c r="A74" t="s">
        <v>138</v>
      </c>
      <c r="B74" s="2">
        <v>45701.04791666667</v>
      </c>
      <c r="C74" t="s">
        <v>120</v>
      </c>
      <c r="D74">
        <v>2025</v>
      </c>
      <c r="E74" t="s">
        <v>70</v>
      </c>
      <c r="F74" t="s">
        <v>19</v>
      </c>
      <c r="G74" t="s">
        <v>76</v>
      </c>
      <c r="H74" t="s">
        <v>98</v>
      </c>
      <c r="I74" t="s">
        <v>77</v>
      </c>
      <c r="J74" t="s">
        <v>39</v>
      </c>
      <c r="K74">
        <v>70</v>
      </c>
      <c r="L74">
        <v>0</v>
      </c>
      <c r="M74">
        <v>25</v>
      </c>
      <c r="N74" t="s">
        <v>24</v>
      </c>
      <c r="O74" t="s">
        <v>24</v>
      </c>
      <c r="P74" t="s">
        <v>33</v>
      </c>
      <c r="Q74">
        <f t="shared" si="1"/>
        <v>1</v>
      </c>
    </row>
    <row r="75" spans="1:17" x14ac:dyDescent="0.3">
      <c r="A75" t="s">
        <v>139</v>
      </c>
      <c r="B75" s="2">
        <v>45702.142361111109</v>
      </c>
      <c r="C75" t="s">
        <v>120</v>
      </c>
      <c r="D75">
        <v>2025</v>
      </c>
      <c r="E75" t="s">
        <v>27</v>
      </c>
      <c r="F75" t="s">
        <v>45</v>
      </c>
      <c r="G75" t="s">
        <v>20</v>
      </c>
      <c r="H75" t="s">
        <v>63</v>
      </c>
      <c r="I75" t="s">
        <v>30</v>
      </c>
      <c r="J75" t="s">
        <v>59</v>
      </c>
      <c r="K75">
        <v>40</v>
      </c>
      <c r="L75">
        <v>1000</v>
      </c>
      <c r="M75">
        <v>25</v>
      </c>
      <c r="N75" t="s">
        <v>32</v>
      </c>
      <c r="O75" t="s">
        <v>24</v>
      </c>
      <c r="P75" t="s">
        <v>33</v>
      </c>
      <c r="Q75">
        <f t="shared" si="1"/>
        <v>1</v>
      </c>
    </row>
    <row r="76" spans="1:17" x14ac:dyDescent="0.3">
      <c r="A76" t="s">
        <v>140</v>
      </c>
      <c r="B76" s="2">
        <v>45702.306944444441</v>
      </c>
      <c r="C76" t="s">
        <v>120</v>
      </c>
      <c r="D76">
        <v>2025</v>
      </c>
      <c r="E76" t="s">
        <v>61</v>
      </c>
      <c r="F76" t="s">
        <v>52</v>
      </c>
      <c r="G76" t="s">
        <v>76</v>
      </c>
      <c r="H76" t="s">
        <v>68</v>
      </c>
      <c r="I76" t="s">
        <v>38</v>
      </c>
      <c r="J76" t="s">
        <v>31</v>
      </c>
      <c r="K76">
        <v>48</v>
      </c>
      <c r="L76">
        <v>5000</v>
      </c>
      <c r="M76">
        <v>50</v>
      </c>
      <c r="N76" t="s">
        <v>24</v>
      </c>
      <c r="O76" t="s">
        <v>32</v>
      </c>
      <c r="P76" t="s">
        <v>33</v>
      </c>
      <c r="Q76">
        <f t="shared" si="1"/>
        <v>1</v>
      </c>
    </row>
    <row r="77" spans="1:17" x14ac:dyDescent="0.3">
      <c r="A77" t="s">
        <v>141</v>
      </c>
      <c r="B77" s="2">
        <v>45702.40902777778</v>
      </c>
      <c r="C77" t="s">
        <v>120</v>
      </c>
      <c r="D77">
        <v>2025</v>
      </c>
      <c r="E77" t="s">
        <v>27</v>
      </c>
      <c r="F77" t="s">
        <v>19</v>
      </c>
      <c r="G77" t="s">
        <v>56</v>
      </c>
      <c r="H77" t="s">
        <v>47</v>
      </c>
      <c r="I77" t="s">
        <v>38</v>
      </c>
      <c r="J77" t="s">
        <v>31</v>
      </c>
      <c r="K77">
        <v>61</v>
      </c>
      <c r="L77">
        <v>0</v>
      </c>
      <c r="M77">
        <v>250</v>
      </c>
      <c r="N77" t="s">
        <v>32</v>
      </c>
      <c r="O77" t="s">
        <v>24</v>
      </c>
      <c r="P77" t="s">
        <v>33</v>
      </c>
      <c r="Q77">
        <f t="shared" si="1"/>
        <v>1</v>
      </c>
    </row>
    <row r="78" spans="1:17" x14ac:dyDescent="0.3">
      <c r="A78" t="s">
        <v>142</v>
      </c>
      <c r="B78" s="2">
        <v>45703.461805555547</v>
      </c>
      <c r="C78" t="s">
        <v>120</v>
      </c>
      <c r="D78">
        <v>2025</v>
      </c>
      <c r="E78" t="s">
        <v>27</v>
      </c>
      <c r="F78" t="s">
        <v>19</v>
      </c>
      <c r="G78" t="s">
        <v>56</v>
      </c>
      <c r="H78" t="s">
        <v>21</v>
      </c>
      <c r="I78" t="s">
        <v>42</v>
      </c>
      <c r="J78" t="s">
        <v>39</v>
      </c>
      <c r="K78">
        <v>13</v>
      </c>
      <c r="L78">
        <v>0</v>
      </c>
      <c r="M78">
        <v>250</v>
      </c>
      <c r="N78" t="s">
        <v>32</v>
      </c>
      <c r="O78" t="s">
        <v>24</v>
      </c>
      <c r="P78" t="s">
        <v>48</v>
      </c>
      <c r="Q78">
        <f t="shared" si="1"/>
        <v>1</v>
      </c>
    </row>
    <row r="79" spans="1:17" x14ac:dyDescent="0.3">
      <c r="A79" t="s">
        <v>143</v>
      </c>
      <c r="B79" s="2">
        <v>45703.849305555559</v>
      </c>
      <c r="C79" t="s">
        <v>120</v>
      </c>
      <c r="D79">
        <v>2025</v>
      </c>
      <c r="E79" t="s">
        <v>70</v>
      </c>
      <c r="F79" t="s">
        <v>52</v>
      </c>
      <c r="G79" t="s">
        <v>76</v>
      </c>
      <c r="H79" t="s">
        <v>29</v>
      </c>
      <c r="I79" t="s">
        <v>77</v>
      </c>
      <c r="J79" t="s">
        <v>39</v>
      </c>
      <c r="K79">
        <v>36</v>
      </c>
      <c r="L79">
        <v>2500</v>
      </c>
      <c r="M79">
        <v>500</v>
      </c>
      <c r="N79" t="s">
        <v>24</v>
      </c>
      <c r="O79" t="s">
        <v>32</v>
      </c>
      <c r="P79" t="s">
        <v>40</v>
      </c>
      <c r="Q79">
        <f t="shared" si="1"/>
        <v>1</v>
      </c>
    </row>
    <row r="80" spans="1:17" x14ac:dyDescent="0.3">
      <c r="A80" t="s">
        <v>144</v>
      </c>
      <c r="B80" s="2">
        <v>45706.127083333333</v>
      </c>
      <c r="C80" t="s">
        <v>120</v>
      </c>
      <c r="D80">
        <v>2025</v>
      </c>
      <c r="E80" t="s">
        <v>55</v>
      </c>
      <c r="F80" t="s">
        <v>72</v>
      </c>
      <c r="G80" t="s">
        <v>76</v>
      </c>
      <c r="H80" t="s">
        <v>57</v>
      </c>
      <c r="I80" t="s">
        <v>30</v>
      </c>
      <c r="J80" t="s">
        <v>59</v>
      </c>
      <c r="K80">
        <v>43</v>
      </c>
      <c r="L80">
        <v>10000</v>
      </c>
      <c r="M80">
        <v>2</v>
      </c>
      <c r="N80" t="s">
        <v>24</v>
      </c>
      <c r="O80" t="s">
        <v>24</v>
      </c>
      <c r="P80" t="s">
        <v>40</v>
      </c>
      <c r="Q80">
        <f t="shared" si="1"/>
        <v>1</v>
      </c>
    </row>
    <row r="81" spans="1:17" x14ac:dyDescent="0.3">
      <c r="A81" t="s">
        <v>145</v>
      </c>
      <c r="B81" s="2">
        <v>45709.737500000003</v>
      </c>
      <c r="C81" t="s">
        <v>120</v>
      </c>
      <c r="D81">
        <v>2025</v>
      </c>
      <c r="E81" t="s">
        <v>27</v>
      </c>
      <c r="F81" t="s">
        <v>19</v>
      </c>
      <c r="G81" t="s">
        <v>62</v>
      </c>
      <c r="H81" t="s">
        <v>79</v>
      </c>
      <c r="I81" t="s">
        <v>83</v>
      </c>
      <c r="J81" t="s">
        <v>39</v>
      </c>
      <c r="K81">
        <v>81</v>
      </c>
      <c r="L81">
        <v>2500</v>
      </c>
      <c r="M81">
        <v>500</v>
      </c>
      <c r="N81" t="s">
        <v>32</v>
      </c>
      <c r="O81" t="s">
        <v>24</v>
      </c>
      <c r="P81" t="s">
        <v>53</v>
      </c>
      <c r="Q81">
        <f t="shared" si="1"/>
        <v>1</v>
      </c>
    </row>
    <row r="82" spans="1:17" x14ac:dyDescent="0.3">
      <c r="A82" t="s">
        <v>146</v>
      </c>
      <c r="B82" s="2">
        <v>45709.906944444447</v>
      </c>
      <c r="C82" t="s">
        <v>120</v>
      </c>
      <c r="D82">
        <v>2025</v>
      </c>
      <c r="E82" t="s">
        <v>35</v>
      </c>
      <c r="F82" t="s">
        <v>72</v>
      </c>
      <c r="G82" t="s">
        <v>36</v>
      </c>
      <c r="H82" t="s">
        <v>79</v>
      </c>
      <c r="I82" t="s">
        <v>50</v>
      </c>
      <c r="J82" t="s">
        <v>59</v>
      </c>
      <c r="K82">
        <v>19</v>
      </c>
      <c r="L82">
        <v>250</v>
      </c>
      <c r="M82">
        <v>25</v>
      </c>
      <c r="N82" t="s">
        <v>24</v>
      </c>
      <c r="O82" t="s">
        <v>24</v>
      </c>
      <c r="P82" t="s">
        <v>40</v>
      </c>
      <c r="Q82">
        <f t="shared" si="1"/>
        <v>1</v>
      </c>
    </row>
    <row r="83" spans="1:17" x14ac:dyDescent="0.3">
      <c r="A83" t="s">
        <v>147</v>
      </c>
      <c r="B83" s="2">
        <v>45714.757638888892</v>
      </c>
      <c r="C83" t="s">
        <v>120</v>
      </c>
      <c r="D83">
        <v>2025</v>
      </c>
      <c r="E83" t="s">
        <v>27</v>
      </c>
      <c r="F83" t="s">
        <v>72</v>
      </c>
      <c r="G83" t="s">
        <v>62</v>
      </c>
      <c r="H83" t="s">
        <v>47</v>
      </c>
      <c r="I83" t="s">
        <v>38</v>
      </c>
      <c r="J83" t="s">
        <v>39</v>
      </c>
      <c r="K83">
        <v>68</v>
      </c>
      <c r="L83">
        <v>25000</v>
      </c>
      <c r="M83">
        <v>250</v>
      </c>
      <c r="N83" t="s">
        <v>32</v>
      </c>
      <c r="O83" t="s">
        <v>24</v>
      </c>
      <c r="P83" t="s">
        <v>53</v>
      </c>
      <c r="Q83">
        <f t="shared" si="1"/>
        <v>1</v>
      </c>
    </row>
    <row r="84" spans="1:17" x14ac:dyDescent="0.3">
      <c r="A84" t="s">
        <v>148</v>
      </c>
      <c r="B84" s="2">
        <v>45714.818749999999</v>
      </c>
      <c r="C84" t="s">
        <v>120</v>
      </c>
      <c r="D84">
        <v>2025</v>
      </c>
      <c r="E84" t="s">
        <v>103</v>
      </c>
      <c r="F84" t="s">
        <v>45</v>
      </c>
      <c r="G84" t="s">
        <v>36</v>
      </c>
      <c r="H84" t="s">
        <v>68</v>
      </c>
      <c r="I84" t="s">
        <v>30</v>
      </c>
      <c r="J84" t="s">
        <v>23</v>
      </c>
      <c r="K84">
        <v>52</v>
      </c>
      <c r="L84">
        <v>250</v>
      </c>
      <c r="M84">
        <v>5</v>
      </c>
      <c r="N84" t="s">
        <v>24</v>
      </c>
      <c r="O84" t="s">
        <v>24</v>
      </c>
      <c r="P84" t="s">
        <v>33</v>
      </c>
      <c r="Q84">
        <f t="shared" si="1"/>
        <v>1</v>
      </c>
    </row>
    <row r="85" spans="1:17" x14ac:dyDescent="0.3">
      <c r="A85" t="s">
        <v>149</v>
      </c>
      <c r="B85" s="2">
        <v>45715.736111111109</v>
      </c>
      <c r="C85" t="s">
        <v>120</v>
      </c>
      <c r="D85">
        <v>2025</v>
      </c>
      <c r="E85" t="s">
        <v>61</v>
      </c>
      <c r="F85" t="s">
        <v>19</v>
      </c>
      <c r="G85" t="s">
        <v>28</v>
      </c>
      <c r="H85" t="s">
        <v>57</v>
      </c>
      <c r="I85" t="s">
        <v>42</v>
      </c>
      <c r="J85" t="s">
        <v>39</v>
      </c>
      <c r="K85">
        <v>63</v>
      </c>
      <c r="L85">
        <v>1000</v>
      </c>
      <c r="M85">
        <v>5</v>
      </c>
      <c r="N85" t="s">
        <v>24</v>
      </c>
      <c r="O85" t="s">
        <v>24</v>
      </c>
      <c r="P85" t="s">
        <v>25</v>
      </c>
      <c r="Q85">
        <f t="shared" si="1"/>
        <v>1</v>
      </c>
    </row>
    <row r="86" spans="1:17" x14ac:dyDescent="0.3">
      <c r="A86" t="s">
        <v>150</v>
      </c>
      <c r="B86" s="2">
        <v>45716.335416666669</v>
      </c>
      <c r="C86" t="s">
        <v>120</v>
      </c>
      <c r="D86">
        <v>2025</v>
      </c>
      <c r="E86" t="s">
        <v>61</v>
      </c>
      <c r="F86" t="s">
        <v>45</v>
      </c>
      <c r="G86" t="s">
        <v>62</v>
      </c>
      <c r="H86" t="s">
        <v>81</v>
      </c>
      <c r="I86" t="s">
        <v>42</v>
      </c>
      <c r="J86" t="s">
        <v>39</v>
      </c>
      <c r="K86">
        <v>79</v>
      </c>
      <c r="L86">
        <v>25000</v>
      </c>
      <c r="M86">
        <v>10</v>
      </c>
      <c r="N86" t="s">
        <v>24</v>
      </c>
      <c r="O86" t="s">
        <v>24</v>
      </c>
      <c r="P86" t="s">
        <v>53</v>
      </c>
      <c r="Q86">
        <f t="shared" si="1"/>
        <v>1</v>
      </c>
    </row>
    <row r="87" spans="1:17" x14ac:dyDescent="0.3">
      <c r="A87" t="s">
        <v>151</v>
      </c>
      <c r="B87" s="2">
        <v>45716.462500000001</v>
      </c>
      <c r="C87" t="s">
        <v>120</v>
      </c>
      <c r="D87">
        <v>2025</v>
      </c>
      <c r="E87" t="s">
        <v>27</v>
      </c>
      <c r="F87" t="s">
        <v>19</v>
      </c>
      <c r="G87" t="s">
        <v>28</v>
      </c>
      <c r="H87" t="s">
        <v>63</v>
      </c>
      <c r="I87" t="s">
        <v>83</v>
      </c>
      <c r="J87" t="s">
        <v>39</v>
      </c>
      <c r="K87">
        <v>100</v>
      </c>
      <c r="L87">
        <v>10000</v>
      </c>
      <c r="M87">
        <v>250</v>
      </c>
      <c r="N87" t="s">
        <v>32</v>
      </c>
      <c r="O87" t="s">
        <v>24</v>
      </c>
      <c r="P87" t="s">
        <v>53</v>
      </c>
      <c r="Q87">
        <f t="shared" si="1"/>
        <v>1</v>
      </c>
    </row>
    <row r="88" spans="1:17" x14ac:dyDescent="0.3">
      <c r="A88" t="s">
        <v>152</v>
      </c>
      <c r="B88" s="2">
        <v>45716.625694444447</v>
      </c>
      <c r="C88" t="s">
        <v>120</v>
      </c>
      <c r="D88">
        <v>2025</v>
      </c>
      <c r="E88" t="s">
        <v>55</v>
      </c>
      <c r="F88" t="s">
        <v>45</v>
      </c>
      <c r="G88" t="s">
        <v>56</v>
      </c>
      <c r="H88" t="s">
        <v>98</v>
      </c>
      <c r="I88" t="s">
        <v>30</v>
      </c>
      <c r="J88" t="s">
        <v>39</v>
      </c>
      <c r="K88">
        <v>116</v>
      </c>
      <c r="L88">
        <v>2500</v>
      </c>
      <c r="M88">
        <v>500</v>
      </c>
      <c r="N88" t="s">
        <v>24</v>
      </c>
      <c r="O88" t="s">
        <v>24</v>
      </c>
      <c r="P88" t="s">
        <v>33</v>
      </c>
      <c r="Q88">
        <f t="shared" si="1"/>
        <v>1</v>
      </c>
    </row>
    <row r="89" spans="1:17" x14ac:dyDescent="0.3">
      <c r="A89" t="s">
        <v>153</v>
      </c>
      <c r="B89" s="2">
        <v>45716.921527777777</v>
      </c>
      <c r="C89" t="s">
        <v>120</v>
      </c>
      <c r="D89">
        <v>2025</v>
      </c>
      <c r="E89" t="s">
        <v>27</v>
      </c>
      <c r="F89" t="s">
        <v>19</v>
      </c>
      <c r="G89" t="s">
        <v>20</v>
      </c>
      <c r="H89" t="s">
        <v>81</v>
      </c>
      <c r="I89" t="s">
        <v>30</v>
      </c>
      <c r="J89" t="s">
        <v>31</v>
      </c>
      <c r="K89">
        <v>36</v>
      </c>
      <c r="L89">
        <v>25000</v>
      </c>
      <c r="M89">
        <v>1</v>
      </c>
      <c r="N89" t="s">
        <v>32</v>
      </c>
      <c r="O89" t="s">
        <v>24</v>
      </c>
      <c r="P89" t="s">
        <v>33</v>
      </c>
      <c r="Q89">
        <f t="shared" si="1"/>
        <v>1</v>
      </c>
    </row>
    <row r="90" spans="1:17" x14ac:dyDescent="0.3">
      <c r="A90" t="s">
        <v>154</v>
      </c>
      <c r="B90" s="2">
        <v>45717.211111111108</v>
      </c>
      <c r="C90" t="s">
        <v>155</v>
      </c>
      <c r="D90">
        <v>2025</v>
      </c>
      <c r="E90" t="s">
        <v>44</v>
      </c>
      <c r="F90" t="s">
        <v>72</v>
      </c>
      <c r="G90" t="s">
        <v>20</v>
      </c>
      <c r="H90" t="s">
        <v>68</v>
      </c>
      <c r="I90" t="s">
        <v>30</v>
      </c>
      <c r="J90" t="s">
        <v>59</v>
      </c>
      <c r="K90">
        <v>30</v>
      </c>
      <c r="L90">
        <v>0</v>
      </c>
      <c r="M90">
        <v>10</v>
      </c>
      <c r="N90" t="s">
        <v>24</v>
      </c>
      <c r="O90" t="s">
        <v>24</v>
      </c>
      <c r="P90" t="s">
        <v>25</v>
      </c>
      <c r="Q90">
        <f t="shared" si="1"/>
        <v>1</v>
      </c>
    </row>
    <row r="91" spans="1:17" x14ac:dyDescent="0.3">
      <c r="A91" t="s">
        <v>156</v>
      </c>
      <c r="B91" s="2">
        <v>45717.488194444442</v>
      </c>
      <c r="C91" t="s">
        <v>155</v>
      </c>
      <c r="D91">
        <v>2025</v>
      </c>
      <c r="E91" t="s">
        <v>18</v>
      </c>
      <c r="F91" t="s">
        <v>45</v>
      </c>
      <c r="G91" t="s">
        <v>56</v>
      </c>
      <c r="H91" t="s">
        <v>63</v>
      </c>
      <c r="I91" t="s">
        <v>58</v>
      </c>
      <c r="J91" t="s">
        <v>23</v>
      </c>
      <c r="K91">
        <v>70</v>
      </c>
      <c r="L91">
        <v>5000</v>
      </c>
      <c r="M91">
        <v>25</v>
      </c>
      <c r="N91" t="s">
        <v>24</v>
      </c>
      <c r="O91" t="s">
        <v>24</v>
      </c>
      <c r="P91" t="s">
        <v>33</v>
      </c>
      <c r="Q91">
        <f t="shared" si="1"/>
        <v>1</v>
      </c>
    </row>
    <row r="92" spans="1:17" x14ac:dyDescent="0.3">
      <c r="A92" t="s">
        <v>157</v>
      </c>
      <c r="B92" s="2">
        <v>45718.443749999999</v>
      </c>
      <c r="C92" t="s">
        <v>155</v>
      </c>
      <c r="D92">
        <v>2025</v>
      </c>
      <c r="E92" t="s">
        <v>35</v>
      </c>
      <c r="F92" t="s">
        <v>45</v>
      </c>
      <c r="G92" t="s">
        <v>28</v>
      </c>
      <c r="H92" t="s">
        <v>63</v>
      </c>
      <c r="I92" t="s">
        <v>50</v>
      </c>
      <c r="J92" t="s">
        <v>39</v>
      </c>
      <c r="K92">
        <v>89</v>
      </c>
      <c r="L92">
        <v>250</v>
      </c>
      <c r="M92">
        <v>25</v>
      </c>
      <c r="N92" t="s">
        <v>24</v>
      </c>
      <c r="O92" t="s">
        <v>24</v>
      </c>
      <c r="P92" t="s">
        <v>53</v>
      </c>
      <c r="Q92">
        <f t="shared" si="1"/>
        <v>1</v>
      </c>
    </row>
    <row r="93" spans="1:17" x14ac:dyDescent="0.3">
      <c r="A93" t="s">
        <v>158</v>
      </c>
      <c r="B93" s="2">
        <v>45719.695833333331</v>
      </c>
      <c r="C93" t="s">
        <v>155</v>
      </c>
      <c r="D93">
        <v>2025</v>
      </c>
      <c r="E93" t="s">
        <v>27</v>
      </c>
      <c r="F93" t="s">
        <v>19</v>
      </c>
      <c r="G93" t="s">
        <v>28</v>
      </c>
      <c r="H93" t="s">
        <v>79</v>
      </c>
      <c r="I93" t="s">
        <v>77</v>
      </c>
      <c r="J93" t="s">
        <v>39</v>
      </c>
      <c r="K93">
        <v>95</v>
      </c>
      <c r="L93">
        <v>10000</v>
      </c>
      <c r="M93">
        <v>1</v>
      </c>
      <c r="N93" t="s">
        <v>32</v>
      </c>
      <c r="O93" t="s">
        <v>24</v>
      </c>
      <c r="P93" t="s">
        <v>40</v>
      </c>
      <c r="Q93">
        <f t="shared" si="1"/>
        <v>1</v>
      </c>
    </row>
    <row r="94" spans="1:17" x14ac:dyDescent="0.3">
      <c r="A94" t="s">
        <v>159</v>
      </c>
      <c r="B94" s="2">
        <v>45720.939583333333</v>
      </c>
      <c r="C94" t="s">
        <v>155</v>
      </c>
      <c r="D94">
        <v>2025</v>
      </c>
      <c r="E94" t="s">
        <v>55</v>
      </c>
      <c r="F94" t="s">
        <v>19</v>
      </c>
      <c r="G94" t="s">
        <v>28</v>
      </c>
      <c r="H94" t="s">
        <v>57</v>
      </c>
      <c r="I94" t="s">
        <v>58</v>
      </c>
      <c r="J94" t="s">
        <v>39</v>
      </c>
      <c r="K94">
        <v>99</v>
      </c>
      <c r="L94">
        <v>0</v>
      </c>
      <c r="M94">
        <v>1</v>
      </c>
      <c r="N94" t="s">
        <v>24</v>
      </c>
      <c r="O94" t="s">
        <v>24</v>
      </c>
      <c r="P94" t="s">
        <v>33</v>
      </c>
      <c r="Q94">
        <f t="shared" si="1"/>
        <v>1</v>
      </c>
    </row>
    <row r="95" spans="1:17" x14ac:dyDescent="0.3">
      <c r="A95" t="s">
        <v>160</v>
      </c>
      <c r="B95" s="2">
        <v>45721.049305555563</v>
      </c>
      <c r="C95" t="s">
        <v>155</v>
      </c>
      <c r="D95">
        <v>2025</v>
      </c>
      <c r="E95" t="s">
        <v>27</v>
      </c>
      <c r="F95" t="s">
        <v>52</v>
      </c>
      <c r="G95" t="s">
        <v>36</v>
      </c>
      <c r="H95" t="s">
        <v>63</v>
      </c>
      <c r="I95" t="s">
        <v>30</v>
      </c>
      <c r="J95" t="s">
        <v>31</v>
      </c>
      <c r="K95">
        <v>100</v>
      </c>
      <c r="L95">
        <v>25000</v>
      </c>
      <c r="M95">
        <v>10</v>
      </c>
      <c r="N95" t="s">
        <v>32</v>
      </c>
      <c r="O95" t="s">
        <v>32</v>
      </c>
      <c r="P95" t="s">
        <v>33</v>
      </c>
      <c r="Q95">
        <f t="shared" si="1"/>
        <v>1</v>
      </c>
    </row>
    <row r="96" spans="1:17" x14ac:dyDescent="0.3">
      <c r="A96" t="s">
        <v>161</v>
      </c>
      <c r="B96" s="2">
        <v>45721.511111111111</v>
      </c>
      <c r="C96" t="s">
        <v>155</v>
      </c>
      <c r="D96">
        <v>2025</v>
      </c>
      <c r="E96" t="s">
        <v>27</v>
      </c>
      <c r="F96" t="s">
        <v>45</v>
      </c>
      <c r="G96" t="s">
        <v>76</v>
      </c>
      <c r="H96" t="s">
        <v>37</v>
      </c>
      <c r="I96" t="s">
        <v>42</v>
      </c>
      <c r="J96" t="s">
        <v>59</v>
      </c>
      <c r="K96">
        <v>157</v>
      </c>
      <c r="L96">
        <v>25000</v>
      </c>
      <c r="M96">
        <v>250</v>
      </c>
      <c r="N96" t="s">
        <v>32</v>
      </c>
      <c r="O96" t="s">
        <v>24</v>
      </c>
      <c r="P96" t="s">
        <v>48</v>
      </c>
      <c r="Q96">
        <f t="shared" si="1"/>
        <v>1</v>
      </c>
    </row>
    <row r="97" spans="1:17" x14ac:dyDescent="0.3">
      <c r="A97" t="s">
        <v>162</v>
      </c>
      <c r="B97" s="2">
        <v>45721.856249999997</v>
      </c>
      <c r="C97" t="s">
        <v>155</v>
      </c>
      <c r="D97">
        <v>2025</v>
      </c>
      <c r="E97" t="s">
        <v>55</v>
      </c>
      <c r="F97" t="s">
        <v>19</v>
      </c>
      <c r="G97" t="s">
        <v>28</v>
      </c>
      <c r="H97" t="s">
        <v>37</v>
      </c>
      <c r="I97" t="s">
        <v>83</v>
      </c>
      <c r="J97" t="s">
        <v>39</v>
      </c>
      <c r="K97">
        <v>70</v>
      </c>
      <c r="L97">
        <v>1000</v>
      </c>
      <c r="M97">
        <v>1</v>
      </c>
      <c r="N97" t="s">
        <v>24</v>
      </c>
      <c r="O97" t="s">
        <v>24</v>
      </c>
      <c r="P97" t="s">
        <v>53</v>
      </c>
      <c r="Q97">
        <f t="shared" si="1"/>
        <v>1</v>
      </c>
    </row>
    <row r="98" spans="1:17" x14ac:dyDescent="0.3">
      <c r="A98" t="s">
        <v>163</v>
      </c>
      <c r="B98" s="2">
        <v>45722.011111111111</v>
      </c>
      <c r="C98" t="s">
        <v>155</v>
      </c>
      <c r="D98">
        <v>2025</v>
      </c>
      <c r="E98" t="s">
        <v>35</v>
      </c>
      <c r="F98" t="s">
        <v>45</v>
      </c>
      <c r="G98" t="s">
        <v>36</v>
      </c>
      <c r="H98" t="s">
        <v>63</v>
      </c>
      <c r="I98" t="s">
        <v>50</v>
      </c>
      <c r="J98" t="s">
        <v>39</v>
      </c>
      <c r="K98">
        <v>108</v>
      </c>
      <c r="L98">
        <v>10000</v>
      </c>
      <c r="M98">
        <v>50</v>
      </c>
      <c r="N98" t="s">
        <v>24</v>
      </c>
      <c r="O98" t="s">
        <v>24</v>
      </c>
      <c r="P98" t="s">
        <v>53</v>
      </c>
      <c r="Q98">
        <f t="shared" si="1"/>
        <v>1</v>
      </c>
    </row>
    <row r="99" spans="1:17" x14ac:dyDescent="0.3">
      <c r="A99" t="s">
        <v>164</v>
      </c>
      <c r="B99" s="2">
        <v>45722.513888888891</v>
      </c>
      <c r="C99" t="s">
        <v>155</v>
      </c>
      <c r="D99">
        <v>2025</v>
      </c>
      <c r="E99" t="s">
        <v>103</v>
      </c>
      <c r="F99" t="s">
        <v>19</v>
      </c>
      <c r="G99" t="s">
        <v>28</v>
      </c>
      <c r="H99" t="s">
        <v>21</v>
      </c>
      <c r="I99" t="s">
        <v>38</v>
      </c>
      <c r="J99" t="s">
        <v>31</v>
      </c>
      <c r="K99">
        <v>75</v>
      </c>
      <c r="L99">
        <v>1000</v>
      </c>
      <c r="M99">
        <v>10</v>
      </c>
      <c r="N99" t="s">
        <v>24</v>
      </c>
      <c r="O99" t="s">
        <v>24</v>
      </c>
      <c r="P99" t="s">
        <v>40</v>
      </c>
      <c r="Q99">
        <f t="shared" si="1"/>
        <v>1</v>
      </c>
    </row>
    <row r="100" spans="1:17" x14ac:dyDescent="0.3">
      <c r="A100" t="s">
        <v>165</v>
      </c>
      <c r="B100" s="2">
        <v>45722.668055555558</v>
      </c>
      <c r="C100" t="s">
        <v>155</v>
      </c>
      <c r="D100">
        <v>2025</v>
      </c>
      <c r="E100" t="s">
        <v>61</v>
      </c>
      <c r="F100" t="s">
        <v>19</v>
      </c>
      <c r="G100" t="s">
        <v>20</v>
      </c>
      <c r="H100" t="s">
        <v>68</v>
      </c>
      <c r="I100" t="s">
        <v>38</v>
      </c>
      <c r="J100" t="s">
        <v>39</v>
      </c>
      <c r="K100">
        <v>102</v>
      </c>
      <c r="L100">
        <v>0</v>
      </c>
      <c r="M100">
        <v>500</v>
      </c>
      <c r="N100" t="s">
        <v>24</v>
      </c>
      <c r="O100" t="s">
        <v>24</v>
      </c>
      <c r="P100" t="s">
        <v>53</v>
      </c>
      <c r="Q100">
        <f t="shared" si="1"/>
        <v>1</v>
      </c>
    </row>
    <row r="101" spans="1:17" x14ac:dyDescent="0.3">
      <c r="A101" t="s">
        <v>166</v>
      </c>
      <c r="B101" s="2">
        <v>45723.06527777778</v>
      </c>
      <c r="C101" t="s">
        <v>155</v>
      </c>
      <c r="D101">
        <v>2025</v>
      </c>
      <c r="E101" t="s">
        <v>35</v>
      </c>
      <c r="F101" t="s">
        <v>52</v>
      </c>
      <c r="G101" t="s">
        <v>36</v>
      </c>
      <c r="H101" t="s">
        <v>57</v>
      </c>
      <c r="I101" t="s">
        <v>38</v>
      </c>
      <c r="J101" t="s">
        <v>39</v>
      </c>
      <c r="K101">
        <v>111</v>
      </c>
      <c r="L101">
        <v>0</v>
      </c>
      <c r="M101">
        <v>10</v>
      </c>
      <c r="N101" t="s">
        <v>24</v>
      </c>
      <c r="O101" t="s">
        <v>32</v>
      </c>
      <c r="P101" t="s">
        <v>25</v>
      </c>
      <c r="Q101">
        <f t="shared" si="1"/>
        <v>1</v>
      </c>
    </row>
    <row r="102" spans="1:17" x14ac:dyDescent="0.3">
      <c r="A102" t="s">
        <v>167</v>
      </c>
      <c r="B102" s="2">
        <v>45723.236111111109</v>
      </c>
      <c r="C102" t="s">
        <v>155</v>
      </c>
      <c r="D102">
        <v>2025</v>
      </c>
      <c r="E102" t="s">
        <v>27</v>
      </c>
      <c r="F102" t="s">
        <v>72</v>
      </c>
      <c r="G102" t="s">
        <v>36</v>
      </c>
      <c r="H102" t="s">
        <v>98</v>
      </c>
      <c r="I102" t="s">
        <v>58</v>
      </c>
      <c r="J102" t="s">
        <v>23</v>
      </c>
      <c r="K102">
        <v>141</v>
      </c>
      <c r="L102">
        <v>2500</v>
      </c>
      <c r="M102">
        <v>100</v>
      </c>
      <c r="N102" t="s">
        <v>32</v>
      </c>
      <c r="O102" t="s">
        <v>24</v>
      </c>
      <c r="P102" t="s">
        <v>48</v>
      </c>
      <c r="Q102">
        <f t="shared" si="1"/>
        <v>1</v>
      </c>
    </row>
    <row r="103" spans="1:17" x14ac:dyDescent="0.3">
      <c r="A103" t="s">
        <v>168</v>
      </c>
      <c r="B103" s="2">
        <v>45723.397916666669</v>
      </c>
      <c r="C103" t="s">
        <v>155</v>
      </c>
      <c r="D103">
        <v>2025</v>
      </c>
      <c r="E103" t="s">
        <v>103</v>
      </c>
      <c r="F103" t="s">
        <v>19</v>
      </c>
      <c r="G103" t="s">
        <v>56</v>
      </c>
      <c r="H103" t="s">
        <v>81</v>
      </c>
      <c r="I103" t="s">
        <v>58</v>
      </c>
      <c r="J103" t="s">
        <v>39</v>
      </c>
      <c r="K103">
        <v>55</v>
      </c>
      <c r="L103">
        <v>250</v>
      </c>
      <c r="M103">
        <v>5</v>
      </c>
      <c r="N103" t="s">
        <v>24</v>
      </c>
      <c r="O103" t="s">
        <v>24</v>
      </c>
      <c r="P103" t="s">
        <v>25</v>
      </c>
      <c r="Q103">
        <f t="shared" si="1"/>
        <v>1</v>
      </c>
    </row>
    <row r="104" spans="1:17" x14ac:dyDescent="0.3">
      <c r="A104" t="s">
        <v>169</v>
      </c>
      <c r="B104" s="2">
        <v>45724.904861111107</v>
      </c>
      <c r="C104" t="s">
        <v>155</v>
      </c>
      <c r="D104">
        <v>2025</v>
      </c>
      <c r="E104" t="s">
        <v>35</v>
      </c>
      <c r="F104" t="s">
        <v>19</v>
      </c>
      <c r="G104" t="s">
        <v>62</v>
      </c>
      <c r="H104" t="s">
        <v>57</v>
      </c>
      <c r="I104" t="s">
        <v>50</v>
      </c>
      <c r="J104" t="s">
        <v>39</v>
      </c>
      <c r="K104">
        <v>118</v>
      </c>
      <c r="L104">
        <v>0</v>
      </c>
      <c r="M104">
        <v>100</v>
      </c>
      <c r="N104" t="s">
        <v>24</v>
      </c>
      <c r="O104" t="s">
        <v>24</v>
      </c>
      <c r="P104" t="s">
        <v>53</v>
      </c>
      <c r="Q104">
        <f t="shared" si="1"/>
        <v>1</v>
      </c>
    </row>
    <row r="105" spans="1:17" x14ac:dyDescent="0.3">
      <c r="A105" t="s">
        <v>170</v>
      </c>
      <c r="B105" s="2">
        <v>45725.292361111111</v>
      </c>
      <c r="C105" t="s">
        <v>155</v>
      </c>
      <c r="D105">
        <v>2025</v>
      </c>
      <c r="E105" t="s">
        <v>18</v>
      </c>
      <c r="F105" t="s">
        <v>19</v>
      </c>
      <c r="G105" t="s">
        <v>62</v>
      </c>
      <c r="H105" t="s">
        <v>98</v>
      </c>
      <c r="I105" t="s">
        <v>42</v>
      </c>
      <c r="J105" t="s">
        <v>39</v>
      </c>
      <c r="K105">
        <v>120</v>
      </c>
      <c r="L105">
        <v>250</v>
      </c>
      <c r="M105">
        <v>2</v>
      </c>
      <c r="N105" t="s">
        <v>24</v>
      </c>
      <c r="O105" t="s">
        <v>24</v>
      </c>
      <c r="P105" t="s">
        <v>40</v>
      </c>
      <c r="Q105">
        <f t="shared" si="1"/>
        <v>1</v>
      </c>
    </row>
    <row r="106" spans="1:17" x14ac:dyDescent="0.3">
      <c r="A106" t="s">
        <v>171</v>
      </c>
      <c r="B106" s="2">
        <v>45726.334027777782</v>
      </c>
      <c r="C106" t="s">
        <v>155</v>
      </c>
      <c r="D106">
        <v>2025</v>
      </c>
      <c r="E106" t="s">
        <v>61</v>
      </c>
      <c r="F106" t="s">
        <v>72</v>
      </c>
      <c r="G106" t="s">
        <v>20</v>
      </c>
      <c r="H106" t="s">
        <v>21</v>
      </c>
      <c r="I106" t="s">
        <v>50</v>
      </c>
      <c r="J106" t="s">
        <v>39</v>
      </c>
      <c r="K106">
        <v>65</v>
      </c>
      <c r="L106">
        <v>250</v>
      </c>
      <c r="M106">
        <v>25</v>
      </c>
      <c r="N106" t="s">
        <v>24</v>
      </c>
      <c r="O106" t="s">
        <v>24</v>
      </c>
      <c r="P106" t="s">
        <v>33</v>
      </c>
      <c r="Q106">
        <f t="shared" si="1"/>
        <v>1</v>
      </c>
    </row>
    <row r="107" spans="1:17" x14ac:dyDescent="0.3">
      <c r="A107" t="s">
        <v>172</v>
      </c>
      <c r="B107" s="2">
        <v>45727.22152777778</v>
      </c>
      <c r="C107" t="s">
        <v>155</v>
      </c>
      <c r="D107">
        <v>2025</v>
      </c>
      <c r="E107" t="s">
        <v>44</v>
      </c>
      <c r="F107" t="s">
        <v>72</v>
      </c>
      <c r="G107" t="s">
        <v>56</v>
      </c>
      <c r="H107" t="s">
        <v>98</v>
      </c>
      <c r="I107" t="s">
        <v>42</v>
      </c>
      <c r="J107" t="s">
        <v>39</v>
      </c>
      <c r="K107">
        <v>99</v>
      </c>
      <c r="L107">
        <v>250</v>
      </c>
      <c r="M107">
        <v>10</v>
      </c>
      <c r="N107" t="s">
        <v>24</v>
      </c>
      <c r="O107" t="s">
        <v>24</v>
      </c>
      <c r="P107" t="s">
        <v>53</v>
      </c>
      <c r="Q107">
        <f t="shared" si="1"/>
        <v>1</v>
      </c>
    </row>
    <row r="108" spans="1:17" x14ac:dyDescent="0.3">
      <c r="A108" t="s">
        <v>173</v>
      </c>
      <c r="B108" s="2">
        <v>45727.647916666669</v>
      </c>
      <c r="C108" t="s">
        <v>155</v>
      </c>
      <c r="D108">
        <v>2025</v>
      </c>
      <c r="E108" t="s">
        <v>27</v>
      </c>
      <c r="F108" t="s">
        <v>45</v>
      </c>
      <c r="G108" t="s">
        <v>28</v>
      </c>
      <c r="H108" t="s">
        <v>81</v>
      </c>
      <c r="I108" t="s">
        <v>30</v>
      </c>
      <c r="J108" t="s">
        <v>23</v>
      </c>
      <c r="K108">
        <v>197</v>
      </c>
      <c r="L108">
        <v>0</v>
      </c>
      <c r="M108">
        <v>2</v>
      </c>
      <c r="N108" t="s">
        <v>32</v>
      </c>
      <c r="O108" t="s">
        <v>24</v>
      </c>
      <c r="P108" t="s">
        <v>48</v>
      </c>
      <c r="Q108">
        <f t="shared" si="1"/>
        <v>1</v>
      </c>
    </row>
    <row r="109" spans="1:17" x14ac:dyDescent="0.3">
      <c r="A109" t="s">
        <v>174</v>
      </c>
      <c r="B109" s="2">
        <v>45729.727083333331</v>
      </c>
      <c r="C109" t="s">
        <v>155</v>
      </c>
      <c r="D109">
        <v>2025</v>
      </c>
      <c r="E109" t="s">
        <v>18</v>
      </c>
      <c r="F109" t="s">
        <v>19</v>
      </c>
      <c r="G109" t="s">
        <v>28</v>
      </c>
      <c r="H109" t="s">
        <v>98</v>
      </c>
      <c r="I109" t="s">
        <v>83</v>
      </c>
      <c r="J109" t="s">
        <v>59</v>
      </c>
      <c r="K109">
        <v>30</v>
      </c>
      <c r="L109">
        <v>500</v>
      </c>
      <c r="M109">
        <v>500</v>
      </c>
      <c r="N109" t="s">
        <v>24</v>
      </c>
      <c r="O109" t="s">
        <v>24</v>
      </c>
      <c r="P109" t="s">
        <v>33</v>
      </c>
      <c r="Q109">
        <f t="shared" si="1"/>
        <v>1</v>
      </c>
    </row>
    <row r="110" spans="1:17" x14ac:dyDescent="0.3">
      <c r="A110" t="s">
        <v>175</v>
      </c>
      <c r="B110" s="2">
        <v>45731.258333333331</v>
      </c>
      <c r="C110" t="s">
        <v>155</v>
      </c>
      <c r="D110">
        <v>2025</v>
      </c>
      <c r="E110" t="s">
        <v>27</v>
      </c>
      <c r="F110" t="s">
        <v>19</v>
      </c>
      <c r="G110" t="s">
        <v>28</v>
      </c>
      <c r="H110" t="s">
        <v>79</v>
      </c>
      <c r="I110" t="s">
        <v>42</v>
      </c>
      <c r="J110" t="s">
        <v>39</v>
      </c>
      <c r="K110">
        <v>74</v>
      </c>
      <c r="L110">
        <v>0</v>
      </c>
      <c r="M110">
        <v>250</v>
      </c>
      <c r="N110" t="s">
        <v>32</v>
      </c>
      <c r="O110" t="s">
        <v>24</v>
      </c>
      <c r="P110" t="s">
        <v>40</v>
      </c>
      <c r="Q110">
        <f t="shared" si="1"/>
        <v>1</v>
      </c>
    </row>
    <row r="111" spans="1:17" x14ac:dyDescent="0.3">
      <c r="A111" t="s">
        <v>176</v>
      </c>
      <c r="B111" s="2">
        <v>45731.354861111111</v>
      </c>
      <c r="C111" t="s">
        <v>155</v>
      </c>
      <c r="D111">
        <v>2025</v>
      </c>
      <c r="E111" t="s">
        <v>103</v>
      </c>
      <c r="F111" t="s">
        <v>19</v>
      </c>
      <c r="G111" t="s">
        <v>28</v>
      </c>
      <c r="H111" t="s">
        <v>37</v>
      </c>
      <c r="I111" t="s">
        <v>77</v>
      </c>
      <c r="J111" t="s">
        <v>23</v>
      </c>
      <c r="K111">
        <v>121</v>
      </c>
      <c r="L111">
        <v>500</v>
      </c>
      <c r="M111">
        <v>2</v>
      </c>
      <c r="N111" t="s">
        <v>24</v>
      </c>
      <c r="O111" t="s">
        <v>24</v>
      </c>
      <c r="P111" t="s">
        <v>53</v>
      </c>
      <c r="Q111">
        <f t="shared" si="1"/>
        <v>1</v>
      </c>
    </row>
    <row r="112" spans="1:17" x14ac:dyDescent="0.3">
      <c r="A112" t="s">
        <v>177</v>
      </c>
      <c r="B112" s="2">
        <v>45731.603472222218</v>
      </c>
      <c r="C112" t="s">
        <v>155</v>
      </c>
      <c r="D112">
        <v>2025</v>
      </c>
      <c r="E112" t="s">
        <v>18</v>
      </c>
      <c r="F112" t="s">
        <v>72</v>
      </c>
      <c r="G112" t="s">
        <v>36</v>
      </c>
      <c r="H112" t="s">
        <v>63</v>
      </c>
      <c r="I112" t="s">
        <v>77</v>
      </c>
      <c r="J112" t="s">
        <v>59</v>
      </c>
      <c r="K112">
        <v>71</v>
      </c>
      <c r="L112">
        <v>0</v>
      </c>
      <c r="M112">
        <v>50</v>
      </c>
      <c r="N112" t="s">
        <v>24</v>
      </c>
      <c r="O112" t="s">
        <v>24</v>
      </c>
      <c r="P112" t="s">
        <v>40</v>
      </c>
      <c r="Q112">
        <f t="shared" si="1"/>
        <v>1</v>
      </c>
    </row>
    <row r="113" spans="1:17" x14ac:dyDescent="0.3">
      <c r="A113" t="s">
        <v>178</v>
      </c>
      <c r="B113" s="2">
        <v>45733.308333333327</v>
      </c>
      <c r="C113" t="s">
        <v>155</v>
      </c>
      <c r="D113">
        <v>2025</v>
      </c>
      <c r="E113" t="s">
        <v>55</v>
      </c>
      <c r="F113" t="s">
        <v>72</v>
      </c>
      <c r="G113" t="s">
        <v>76</v>
      </c>
      <c r="H113" t="s">
        <v>68</v>
      </c>
      <c r="I113" t="s">
        <v>42</v>
      </c>
      <c r="J113" t="s">
        <v>31</v>
      </c>
      <c r="K113">
        <v>232</v>
      </c>
      <c r="L113">
        <v>0</v>
      </c>
      <c r="M113">
        <v>2</v>
      </c>
      <c r="N113" t="s">
        <v>24</v>
      </c>
      <c r="O113" t="s">
        <v>24</v>
      </c>
      <c r="P113" t="s">
        <v>25</v>
      </c>
      <c r="Q113">
        <f t="shared" si="1"/>
        <v>1</v>
      </c>
    </row>
    <row r="114" spans="1:17" x14ac:dyDescent="0.3">
      <c r="A114" t="s">
        <v>179</v>
      </c>
      <c r="B114" s="2">
        <v>45733.706944444442</v>
      </c>
      <c r="C114" t="s">
        <v>155</v>
      </c>
      <c r="D114">
        <v>2025</v>
      </c>
      <c r="E114" t="s">
        <v>103</v>
      </c>
      <c r="F114" t="s">
        <v>72</v>
      </c>
      <c r="G114" t="s">
        <v>36</v>
      </c>
      <c r="H114" t="s">
        <v>29</v>
      </c>
      <c r="I114" t="s">
        <v>58</v>
      </c>
      <c r="J114" t="s">
        <v>23</v>
      </c>
      <c r="K114">
        <v>98</v>
      </c>
      <c r="L114">
        <v>2500</v>
      </c>
      <c r="M114">
        <v>10</v>
      </c>
      <c r="N114" t="s">
        <v>24</v>
      </c>
      <c r="O114" t="s">
        <v>24</v>
      </c>
      <c r="P114" t="s">
        <v>40</v>
      </c>
      <c r="Q114">
        <f t="shared" si="1"/>
        <v>1</v>
      </c>
    </row>
    <row r="115" spans="1:17" x14ac:dyDescent="0.3">
      <c r="A115" t="s">
        <v>180</v>
      </c>
      <c r="B115" s="2">
        <v>45735.40625</v>
      </c>
      <c r="C115" t="s">
        <v>155</v>
      </c>
      <c r="D115">
        <v>2025</v>
      </c>
      <c r="E115" t="s">
        <v>35</v>
      </c>
      <c r="F115" t="s">
        <v>45</v>
      </c>
      <c r="G115" t="s">
        <v>28</v>
      </c>
      <c r="H115" t="s">
        <v>81</v>
      </c>
      <c r="I115" t="s">
        <v>77</v>
      </c>
      <c r="J115" t="s">
        <v>23</v>
      </c>
      <c r="K115">
        <v>92</v>
      </c>
      <c r="L115">
        <v>0</v>
      </c>
      <c r="M115">
        <v>50</v>
      </c>
      <c r="N115" t="s">
        <v>24</v>
      </c>
      <c r="O115" t="s">
        <v>24</v>
      </c>
      <c r="P115" t="s">
        <v>25</v>
      </c>
      <c r="Q115">
        <f t="shared" si="1"/>
        <v>1</v>
      </c>
    </row>
    <row r="116" spans="1:17" x14ac:dyDescent="0.3">
      <c r="A116" t="s">
        <v>181</v>
      </c>
      <c r="B116" s="2">
        <v>45735.503472222219</v>
      </c>
      <c r="C116" t="s">
        <v>155</v>
      </c>
      <c r="D116">
        <v>2025</v>
      </c>
      <c r="E116" t="s">
        <v>61</v>
      </c>
      <c r="F116" t="s">
        <v>45</v>
      </c>
      <c r="G116" t="s">
        <v>62</v>
      </c>
      <c r="H116" t="s">
        <v>37</v>
      </c>
      <c r="I116" t="s">
        <v>22</v>
      </c>
      <c r="J116" t="s">
        <v>23</v>
      </c>
      <c r="K116">
        <v>142</v>
      </c>
      <c r="L116">
        <v>0</v>
      </c>
      <c r="M116">
        <v>25</v>
      </c>
      <c r="N116" t="s">
        <v>24</v>
      </c>
      <c r="O116" t="s">
        <v>24</v>
      </c>
      <c r="P116" t="s">
        <v>48</v>
      </c>
      <c r="Q116">
        <f t="shared" si="1"/>
        <v>1</v>
      </c>
    </row>
    <row r="117" spans="1:17" x14ac:dyDescent="0.3">
      <c r="A117" t="s">
        <v>182</v>
      </c>
      <c r="B117" s="2">
        <v>45739.819444444453</v>
      </c>
      <c r="C117" t="s">
        <v>155</v>
      </c>
      <c r="D117">
        <v>2025</v>
      </c>
      <c r="E117" t="s">
        <v>27</v>
      </c>
      <c r="F117" t="s">
        <v>19</v>
      </c>
      <c r="G117" t="s">
        <v>46</v>
      </c>
      <c r="H117" t="s">
        <v>79</v>
      </c>
      <c r="I117" t="s">
        <v>30</v>
      </c>
      <c r="J117" t="s">
        <v>23</v>
      </c>
      <c r="K117">
        <v>16</v>
      </c>
      <c r="L117">
        <v>2500</v>
      </c>
      <c r="M117">
        <v>50</v>
      </c>
      <c r="N117" t="s">
        <v>32</v>
      </c>
      <c r="O117" t="s">
        <v>24</v>
      </c>
      <c r="P117" t="s">
        <v>33</v>
      </c>
      <c r="Q117">
        <f t="shared" si="1"/>
        <v>1</v>
      </c>
    </row>
    <row r="118" spans="1:17" x14ac:dyDescent="0.3">
      <c r="A118" t="s">
        <v>183</v>
      </c>
      <c r="B118" s="2">
        <v>45740.114583333343</v>
      </c>
      <c r="C118" t="s">
        <v>155</v>
      </c>
      <c r="D118">
        <v>2025</v>
      </c>
      <c r="E118" t="s">
        <v>27</v>
      </c>
      <c r="F118" t="s">
        <v>19</v>
      </c>
      <c r="G118" t="s">
        <v>20</v>
      </c>
      <c r="H118" t="s">
        <v>81</v>
      </c>
      <c r="I118" t="s">
        <v>38</v>
      </c>
      <c r="J118" t="s">
        <v>31</v>
      </c>
      <c r="K118">
        <v>53</v>
      </c>
      <c r="L118">
        <v>10000</v>
      </c>
      <c r="M118">
        <v>250</v>
      </c>
      <c r="N118" t="s">
        <v>32</v>
      </c>
      <c r="O118" t="s">
        <v>24</v>
      </c>
      <c r="P118" t="s">
        <v>33</v>
      </c>
      <c r="Q118">
        <f t="shared" si="1"/>
        <v>1</v>
      </c>
    </row>
    <row r="119" spans="1:17" x14ac:dyDescent="0.3">
      <c r="A119" t="s">
        <v>184</v>
      </c>
      <c r="B119" s="2">
        <v>45741.222916666673</v>
      </c>
      <c r="C119" t="s">
        <v>155</v>
      </c>
      <c r="D119">
        <v>2025</v>
      </c>
      <c r="E119" t="s">
        <v>27</v>
      </c>
      <c r="F119" t="s">
        <v>72</v>
      </c>
      <c r="G119" t="s">
        <v>56</v>
      </c>
      <c r="H119" t="s">
        <v>37</v>
      </c>
      <c r="I119" t="s">
        <v>77</v>
      </c>
      <c r="J119" t="s">
        <v>23</v>
      </c>
      <c r="K119">
        <v>32</v>
      </c>
      <c r="L119">
        <v>1000</v>
      </c>
      <c r="M119">
        <v>2</v>
      </c>
      <c r="N119" t="s">
        <v>32</v>
      </c>
      <c r="O119" t="s">
        <v>24</v>
      </c>
      <c r="P119" t="s">
        <v>48</v>
      </c>
      <c r="Q119">
        <f t="shared" si="1"/>
        <v>1</v>
      </c>
    </row>
    <row r="120" spans="1:17" x14ac:dyDescent="0.3">
      <c r="A120" t="s">
        <v>185</v>
      </c>
      <c r="B120" s="2">
        <v>45741.598611111112</v>
      </c>
      <c r="C120" t="s">
        <v>155</v>
      </c>
      <c r="D120">
        <v>2025</v>
      </c>
      <c r="E120" t="s">
        <v>44</v>
      </c>
      <c r="F120" t="s">
        <v>19</v>
      </c>
      <c r="G120" t="s">
        <v>20</v>
      </c>
      <c r="H120" t="s">
        <v>68</v>
      </c>
      <c r="I120" t="s">
        <v>22</v>
      </c>
      <c r="J120" t="s">
        <v>31</v>
      </c>
      <c r="K120">
        <v>155</v>
      </c>
      <c r="L120">
        <v>500</v>
      </c>
      <c r="M120">
        <v>10</v>
      </c>
      <c r="N120" t="s">
        <v>24</v>
      </c>
      <c r="O120" t="s">
        <v>24</v>
      </c>
      <c r="P120" t="s">
        <v>53</v>
      </c>
      <c r="Q120">
        <f t="shared" si="1"/>
        <v>1</v>
      </c>
    </row>
    <row r="121" spans="1:17" x14ac:dyDescent="0.3">
      <c r="A121" t="s">
        <v>186</v>
      </c>
      <c r="B121" s="2">
        <v>45741.683333333327</v>
      </c>
      <c r="C121" t="s">
        <v>155</v>
      </c>
      <c r="D121">
        <v>2025</v>
      </c>
      <c r="E121" t="s">
        <v>35</v>
      </c>
      <c r="F121" t="s">
        <v>45</v>
      </c>
      <c r="G121" t="s">
        <v>76</v>
      </c>
      <c r="H121" t="s">
        <v>29</v>
      </c>
      <c r="I121" t="s">
        <v>83</v>
      </c>
      <c r="J121" t="s">
        <v>39</v>
      </c>
      <c r="K121">
        <v>49</v>
      </c>
      <c r="L121">
        <v>250</v>
      </c>
      <c r="M121">
        <v>5</v>
      </c>
      <c r="N121" t="s">
        <v>24</v>
      </c>
      <c r="O121" t="s">
        <v>24</v>
      </c>
      <c r="P121" t="s">
        <v>25</v>
      </c>
      <c r="Q121">
        <f t="shared" si="1"/>
        <v>1</v>
      </c>
    </row>
    <row r="122" spans="1:17" x14ac:dyDescent="0.3">
      <c r="A122" t="s">
        <v>187</v>
      </c>
      <c r="B122" s="2">
        <v>45742.913888888892</v>
      </c>
      <c r="C122" t="s">
        <v>155</v>
      </c>
      <c r="D122">
        <v>2025</v>
      </c>
      <c r="E122" t="s">
        <v>44</v>
      </c>
      <c r="F122" t="s">
        <v>72</v>
      </c>
      <c r="G122" t="s">
        <v>36</v>
      </c>
      <c r="H122" t="s">
        <v>79</v>
      </c>
      <c r="I122" t="s">
        <v>30</v>
      </c>
      <c r="J122" t="s">
        <v>39</v>
      </c>
      <c r="K122">
        <v>14</v>
      </c>
      <c r="L122">
        <v>250</v>
      </c>
      <c r="M122">
        <v>500</v>
      </c>
      <c r="N122" t="s">
        <v>24</v>
      </c>
      <c r="O122" t="s">
        <v>24</v>
      </c>
      <c r="P122" t="s">
        <v>53</v>
      </c>
      <c r="Q122">
        <f t="shared" si="1"/>
        <v>1</v>
      </c>
    </row>
    <row r="123" spans="1:17" x14ac:dyDescent="0.3">
      <c r="A123" t="s">
        <v>188</v>
      </c>
      <c r="B123" s="2">
        <v>45743.463888888888</v>
      </c>
      <c r="C123" t="s">
        <v>155</v>
      </c>
      <c r="D123">
        <v>2025</v>
      </c>
      <c r="E123" t="s">
        <v>103</v>
      </c>
      <c r="F123" t="s">
        <v>72</v>
      </c>
      <c r="G123" t="s">
        <v>56</v>
      </c>
      <c r="H123" t="s">
        <v>79</v>
      </c>
      <c r="I123" t="s">
        <v>58</v>
      </c>
      <c r="J123" t="s">
        <v>31</v>
      </c>
      <c r="K123">
        <v>27</v>
      </c>
      <c r="L123">
        <v>0</v>
      </c>
      <c r="M123">
        <v>100</v>
      </c>
      <c r="N123" t="s">
        <v>24</v>
      </c>
      <c r="O123" t="s">
        <v>24</v>
      </c>
      <c r="P123" t="s">
        <v>48</v>
      </c>
      <c r="Q123">
        <f t="shared" si="1"/>
        <v>1</v>
      </c>
    </row>
    <row r="124" spans="1:17" x14ac:dyDescent="0.3">
      <c r="A124" t="s">
        <v>189</v>
      </c>
      <c r="B124" s="2">
        <v>45743.652777777781</v>
      </c>
      <c r="C124" t="s">
        <v>155</v>
      </c>
      <c r="D124">
        <v>2025</v>
      </c>
      <c r="E124" t="s">
        <v>61</v>
      </c>
      <c r="F124" t="s">
        <v>19</v>
      </c>
      <c r="G124" t="s">
        <v>76</v>
      </c>
      <c r="H124" t="s">
        <v>63</v>
      </c>
      <c r="I124" t="s">
        <v>83</v>
      </c>
      <c r="J124" t="s">
        <v>39</v>
      </c>
      <c r="K124">
        <v>109</v>
      </c>
      <c r="L124">
        <v>250</v>
      </c>
      <c r="M124">
        <v>25</v>
      </c>
      <c r="N124" t="s">
        <v>24</v>
      </c>
      <c r="O124" t="s">
        <v>24</v>
      </c>
      <c r="P124" t="s">
        <v>25</v>
      </c>
      <c r="Q124">
        <f t="shared" si="1"/>
        <v>1</v>
      </c>
    </row>
    <row r="125" spans="1:17" x14ac:dyDescent="0.3">
      <c r="A125" t="s">
        <v>190</v>
      </c>
      <c r="B125" s="2">
        <v>45745.068749999999</v>
      </c>
      <c r="C125" t="s">
        <v>155</v>
      </c>
      <c r="D125">
        <v>2025</v>
      </c>
      <c r="E125" t="s">
        <v>27</v>
      </c>
      <c r="F125" t="s">
        <v>45</v>
      </c>
      <c r="G125" t="s">
        <v>62</v>
      </c>
      <c r="H125" t="s">
        <v>98</v>
      </c>
      <c r="I125" t="s">
        <v>30</v>
      </c>
      <c r="J125" t="s">
        <v>39</v>
      </c>
      <c r="K125">
        <v>115</v>
      </c>
      <c r="L125">
        <v>25000</v>
      </c>
      <c r="M125">
        <v>500</v>
      </c>
      <c r="N125" t="s">
        <v>32</v>
      </c>
      <c r="O125" t="s">
        <v>24</v>
      </c>
      <c r="P125" t="s">
        <v>40</v>
      </c>
      <c r="Q125">
        <f t="shared" si="1"/>
        <v>1</v>
      </c>
    </row>
    <row r="126" spans="1:17" x14ac:dyDescent="0.3">
      <c r="A126" t="s">
        <v>191</v>
      </c>
      <c r="B126" s="2">
        <v>45746.468055555553</v>
      </c>
      <c r="C126" t="s">
        <v>155</v>
      </c>
      <c r="D126">
        <v>2025</v>
      </c>
      <c r="E126" t="s">
        <v>55</v>
      </c>
      <c r="F126" t="s">
        <v>45</v>
      </c>
      <c r="G126" t="s">
        <v>20</v>
      </c>
      <c r="H126" t="s">
        <v>98</v>
      </c>
      <c r="I126" t="s">
        <v>38</v>
      </c>
      <c r="J126" t="s">
        <v>39</v>
      </c>
      <c r="K126">
        <v>146</v>
      </c>
      <c r="L126">
        <v>1000</v>
      </c>
      <c r="M126">
        <v>50</v>
      </c>
      <c r="N126" t="s">
        <v>24</v>
      </c>
      <c r="O126" t="s">
        <v>24</v>
      </c>
      <c r="P126" t="s">
        <v>33</v>
      </c>
      <c r="Q126">
        <f t="shared" si="1"/>
        <v>1</v>
      </c>
    </row>
    <row r="127" spans="1:17" x14ac:dyDescent="0.3">
      <c r="A127" t="s">
        <v>192</v>
      </c>
      <c r="B127" s="2">
        <v>45746.636805555558</v>
      </c>
      <c r="C127" t="s">
        <v>155</v>
      </c>
      <c r="D127">
        <v>2025</v>
      </c>
      <c r="E127" t="s">
        <v>18</v>
      </c>
      <c r="F127" t="s">
        <v>72</v>
      </c>
      <c r="G127" t="s">
        <v>62</v>
      </c>
      <c r="H127" t="s">
        <v>98</v>
      </c>
      <c r="I127" t="s">
        <v>58</v>
      </c>
      <c r="J127" t="s">
        <v>39</v>
      </c>
      <c r="K127">
        <v>183</v>
      </c>
      <c r="L127">
        <v>1000</v>
      </c>
      <c r="M127">
        <v>2</v>
      </c>
      <c r="N127" t="s">
        <v>24</v>
      </c>
      <c r="O127" t="s">
        <v>24</v>
      </c>
      <c r="P127" t="s">
        <v>40</v>
      </c>
      <c r="Q127">
        <f t="shared" si="1"/>
        <v>1</v>
      </c>
    </row>
    <row r="128" spans="1:17" x14ac:dyDescent="0.3">
      <c r="A128" t="s">
        <v>193</v>
      </c>
      <c r="B128" s="2">
        <v>45747.311111111107</v>
      </c>
      <c r="C128" t="s">
        <v>155</v>
      </c>
      <c r="D128">
        <v>2025</v>
      </c>
      <c r="E128" t="s">
        <v>103</v>
      </c>
      <c r="F128" t="s">
        <v>45</v>
      </c>
      <c r="G128" t="s">
        <v>36</v>
      </c>
      <c r="H128" t="s">
        <v>98</v>
      </c>
      <c r="I128" t="s">
        <v>77</v>
      </c>
      <c r="J128" t="s">
        <v>39</v>
      </c>
      <c r="K128">
        <v>33</v>
      </c>
      <c r="L128">
        <v>10000</v>
      </c>
      <c r="M128">
        <v>10</v>
      </c>
      <c r="N128" t="s">
        <v>24</v>
      </c>
      <c r="O128" t="s">
        <v>24</v>
      </c>
      <c r="P128" t="s">
        <v>25</v>
      </c>
      <c r="Q128">
        <f t="shared" si="1"/>
        <v>1</v>
      </c>
    </row>
    <row r="129" spans="1:17" x14ac:dyDescent="0.3">
      <c r="A129" t="s">
        <v>194</v>
      </c>
      <c r="B129" s="2">
        <v>45747.62777777778</v>
      </c>
      <c r="C129" t="s">
        <v>155</v>
      </c>
      <c r="D129">
        <v>2025</v>
      </c>
      <c r="E129" t="s">
        <v>27</v>
      </c>
      <c r="F129" t="s">
        <v>19</v>
      </c>
      <c r="G129" t="s">
        <v>28</v>
      </c>
      <c r="H129" t="s">
        <v>47</v>
      </c>
      <c r="I129" t="s">
        <v>50</v>
      </c>
      <c r="J129" t="s">
        <v>31</v>
      </c>
      <c r="K129">
        <v>32</v>
      </c>
      <c r="L129">
        <v>2500</v>
      </c>
      <c r="M129">
        <v>1</v>
      </c>
      <c r="N129" t="s">
        <v>32</v>
      </c>
      <c r="O129" t="s">
        <v>24</v>
      </c>
      <c r="P129" t="s">
        <v>48</v>
      </c>
      <c r="Q129">
        <f t="shared" si="1"/>
        <v>1</v>
      </c>
    </row>
    <row r="130" spans="1:17" x14ac:dyDescent="0.3">
      <c r="A130" t="s">
        <v>195</v>
      </c>
      <c r="B130" s="2">
        <v>45748.710416666669</v>
      </c>
      <c r="C130" t="s">
        <v>196</v>
      </c>
      <c r="D130">
        <v>2025</v>
      </c>
      <c r="E130" t="s">
        <v>103</v>
      </c>
      <c r="F130" t="s">
        <v>52</v>
      </c>
      <c r="G130" t="s">
        <v>56</v>
      </c>
      <c r="H130" t="s">
        <v>21</v>
      </c>
      <c r="I130" t="s">
        <v>58</v>
      </c>
      <c r="J130" t="s">
        <v>39</v>
      </c>
      <c r="K130">
        <v>140</v>
      </c>
      <c r="L130">
        <v>25000</v>
      </c>
      <c r="M130">
        <v>500</v>
      </c>
      <c r="N130" t="s">
        <v>24</v>
      </c>
      <c r="O130" t="s">
        <v>32</v>
      </c>
      <c r="P130" t="s">
        <v>40</v>
      </c>
      <c r="Q130">
        <f t="shared" ref="Q130:Q193" si="2">SUBTOTAL(103,A130)</f>
        <v>1</v>
      </c>
    </row>
    <row r="131" spans="1:17" x14ac:dyDescent="0.3">
      <c r="A131" t="s">
        <v>197</v>
      </c>
      <c r="B131" s="2">
        <v>45750.838194444441</v>
      </c>
      <c r="C131" t="s">
        <v>196</v>
      </c>
      <c r="D131">
        <v>2025</v>
      </c>
      <c r="E131" t="s">
        <v>55</v>
      </c>
      <c r="F131" t="s">
        <v>72</v>
      </c>
      <c r="G131" t="s">
        <v>46</v>
      </c>
      <c r="H131" t="s">
        <v>68</v>
      </c>
      <c r="I131" t="s">
        <v>42</v>
      </c>
      <c r="J131" t="s">
        <v>39</v>
      </c>
      <c r="K131">
        <v>86</v>
      </c>
      <c r="L131">
        <v>25000</v>
      </c>
      <c r="M131">
        <v>100</v>
      </c>
      <c r="N131" t="s">
        <v>24</v>
      </c>
      <c r="O131" t="s">
        <v>24</v>
      </c>
      <c r="P131" t="s">
        <v>25</v>
      </c>
      <c r="Q131">
        <f t="shared" si="2"/>
        <v>1</v>
      </c>
    </row>
    <row r="132" spans="1:17" x14ac:dyDescent="0.3">
      <c r="A132" t="s">
        <v>198</v>
      </c>
      <c r="B132" s="2">
        <v>45751.347222222219</v>
      </c>
      <c r="C132" t="s">
        <v>196</v>
      </c>
      <c r="D132">
        <v>2025</v>
      </c>
      <c r="E132" t="s">
        <v>61</v>
      </c>
      <c r="F132" t="s">
        <v>72</v>
      </c>
      <c r="G132" t="s">
        <v>36</v>
      </c>
      <c r="H132" t="s">
        <v>68</v>
      </c>
      <c r="I132" t="s">
        <v>50</v>
      </c>
      <c r="J132" t="s">
        <v>39</v>
      </c>
      <c r="K132">
        <v>75</v>
      </c>
      <c r="L132">
        <v>0</v>
      </c>
      <c r="M132">
        <v>5</v>
      </c>
      <c r="N132" t="s">
        <v>24</v>
      </c>
      <c r="O132" t="s">
        <v>24</v>
      </c>
      <c r="P132" t="s">
        <v>53</v>
      </c>
      <c r="Q132">
        <f t="shared" si="2"/>
        <v>1</v>
      </c>
    </row>
    <row r="133" spans="1:17" x14ac:dyDescent="0.3">
      <c r="A133" t="s">
        <v>199</v>
      </c>
      <c r="B133" s="2">
        <v>45751.669444444437</v>
      </c>
      <c r="C133" t="s">
        <v>196</v>
      </c>
      <c r="D133">
        <v>2025</v>
      </c>
      <c r="E133" t="s">
        <v>103</v>
      </c>
      <c r="F133" t="s">
        <v>52</v>
      </c>
      <c r="G133" t="s">
        <v>46</v>
      </c>
      <c r="H133" t="s">
        <v>29</v>
      </c>
      <c r="I133" t="s">
        <v>30</v>
      </c>
      <c r="J133" t="s">
        <v>23</v>
      </c>
      <c r="K133">
        <v>122</v>
      </c>
      <c r="L133">
        <v>250</v>
      </c>
      <c r="M133">
        <v>1</v>
      </c>
      <c r="N133" t="s">
        <v>24</v>
      </c>
      <c r="O133" t="s">
        <v>32</v>
      </c>
      <c r="P133" t="s">
        <v>53</v>
      </c>
      <c r="Q133">
        <f t="shared" si="2"/>
        <v>1</v>
      </c>
    </row>
    <row r="134" spans="1:17" x14ac:dyDescent="0.3">
      <c r="A134" t="s">
        <v>200</v>
      </c>
      <c r="B134" s="2">
        <v>45751.984027777777</v>
      </c>
      <c r="C134" t="s">
        <v>196</v>
      </c>
      <c r="D134">
        <v>2025</v>
      </c>
      <c r="E134" t="s">
        <v>18</v>
      </c>
      <c r="F134" t="s">
        <v>52</v>
      </c>
      <c r="G134" t="s">
        <v>20</v>
      </c>
      <c r="H134" t="s">
        <v>63</v>
      </c>
      <c r="I134" t="s">
        <v>22</v>
      </c>
      <c r="J134" t="s">
        <v>39</v>
      </c>
      <c r="K134">
        <v>46</v>
      </c>
      <c r="L134">
        <v>250</v>
      </c>
      <c r="M134">
        <v>10</v>
      </c>
      <c r="N134" t="s">
        <v>24</v>
      </c>
      <c r="O134" t="s">
        <v>32</v>
      </c>
      <c r="P134" t="s">
        <v>25</v>
      </c>
      <c r="Q134">
        <f t="shared" si="2"/>
        <v>1</v>
      </c>
    </row>
    <row r="135" spans="1:17" x14ac:dyDescent="0.3">
      <c r="A135" t="s">
        <v>201</v>
      </c>
      <c r="B135" s="2">
        <v>45754.015972222223</v>
      </c>
      <c r="C135" t="s">
        <v>196</v>
      </c>
      <c r="D135">
        <v>2025</v>
      </c>
      <c r="E135" t="s">
        <v>35</v>
      </c>
      <c r="F135" t="s">
        <v>45</v>
      </c>
      <c r="G135" t="s">
        <v>46</v>
      </c>
      <c r="H135" t="s">
        <v>47</v>
      </c>
      <c r="I135" t="s">
        <v>77</v>
      </c>
      <c r="J135" t="s">
        <v>23</v>
      </c>
      <c r="K135">
        <v>105</v>
      </c>
      <c r="L135">
        <v>5000</v>
      </c>
      <c r="M135">
        <v>10</v>
      </c>
      <c r="N135" t="s">
        <v>24</v>
      </c>
      <c r="O135" t="s">
        <v>24</v>
      </c>
      <c r="P135" t="s">
        <v>53</v>
      </c>
      <c r="Q135">
        <f t="shared" si="2"/>
        <v>1</v>
      </c>
    </row>
    <row r="136" spans="1:17" x14ac:dyDescent="0.3">
      <c r="A136" t="s">
        <v>202</v>
      </c>
      <c r="B136" s="2">
        <v>45755.197222222218</v>
      </c>
      <c r="C136" t="s">
        <v>196</v>
      </c>
      <c r="D136">
        <v>2025</v>
      </c>
      <c r="E136" t="s">
        <v>70</v>
      </c>
      <c r="F136" t="s">
        <v>72</v>
      </c>
      <c r="G136" t="s">
        <v>76</v>
      </c>
      <c r="H136" t="s">
        <v>47</v>
      </c>
      <c r="I136" t="s">
        <v>22</v>
      </c>
      <c r="J136" t="s">
        <v>31</v>
      </c>
      <c r="K136">
        <v>37</v>
      </c>
      <c r="L136">
        <v>2500</v>
      </c>
      <c r="M136">
        <v>100</v>
      </c>
      <c r="N136" t="s">
        <v>24</v>
      </c>
      <c r="O136" t="s">
        <v>24</v>
      </c>
      <c r="P136" t="s">
        <v>40</v>
      </c>
      <c r="Q136">
        <f t="shared" si="2"/>
        <v>1</v>
      </c>
    </row>
    <row r="137" spans="1:17" x14ac:dyDescent="0.3">
      <c r="A137" t="s">
        <v>203</v>
      </c>
      <c r="B137" s="2">
        <v>45755.728472222218</v>
      </c>
      <c r="C137" t="s">
        <v>196</v>
      </c>
      <c r="D137">
        <v>2025</v>
      </c>
      <c r="E137" t="s">
        <v>61</v>
      </c>
      <c r="F137" t="s">
        <v>45</v>
      </c>
      <c r="G137" t="s">
        <v>36</v>
      </c>
      <c r="H137" t="s">
        <v>37</v>
      </c>
      <c r="I137" t="s">
        <v>38</v>
      </c>
      <c r="J137" t="s">
        <v>39</v>
      </c>
      <c r="K137">
        <v>53</v>
      </c>
      <c r="L137">
        <v>250</v>
      </c>
      <c r="M137">
        <v>1</v>
      </c>
      <c r="N137" t="s">
        <v>24</v>
      </c>
      <c r="O137" t="s">
        <v>24</v>
      </c>
      <c r="P137" t="s">
        <v>40</v>
      </c>
      <c r="Q137">
        <f t="shared" si="2"/>
        <v>1</v>
      </c>
    </row>
    <row r="138" spans="1:17" x14ac:dyDescent="0.3">
      <c r="A138" t="s">
        <v>204</v>
      </c>
      <c r="B138" s="2">
        <v>45756.195138888892</v>
      </c>
      <c r="C138" t="s">
        <v>196</v>
      </c>
      <c r="D138">
        <v>2025</v>
      </c>
      <c r="E138" t="s">
        <v>103</v>
      </c>
      <c r="F138" t="s">
        <v>19</v>
      </c>
      <c r="G138" t="s">
        <v>20</v>
      </c>
      <c r="H138" t="s">
        <v>81</v>
      </c>
      <c r="I138" t="s">
        <v>38</v>
      </c>
      <c r="J138" t="s">
        <v>39</v>
      </c>
      <c r="K138">
        <v>140</v>
      </c>
      <c r="L138">
        <v>0</v>
      </c>
      <c r="M138">
        <v>50</v>
      </c>
      <c r="N138" t="s">
        <v>24</v>
      </c>
      <c r="O138" t="s">
        <v>24</v>
      </c>
      <c r="P138" t="s">
        <v>53</v>
      </c>
      <c r="Q138">
        <f t="shared" si="2"/>
        <v>1</v>
      </c>
    </row>
    <row r="139" spans="1:17" x14ac:dyDescent="0.3">
      <c r="A139" t="s">
        <v>205</v>
      </c>
      <c r="B139" s="2">
        <v>45756.48541666667</v>
      </c>
      <c r="C139" t="s">
        <v>196</v>
      </c>
      <c r="D139">
        <v>2025</v>
      </c>
      <c r="E139" t="s">
        <v>27</v>
      </c>
      <c r="F139" t="s">
        <v>19</v>
      </c>
      <c r="G139" t="s">
        <v>62</v>
      </c>
      <c r="H139" t="s">
        <v>63</v>
      </c>
      <c r="I139" t="s">
        <v>38</v>
      </c>
      <c r="J139" t="s">
        <v>59</v>
      </c>
      <c r="K139">
        <v>147</v>
      </c>
      <c r="L139">
        <v>5000</v>
      </c>
      <c r="M139">
        <v>100</v>
      </c>
      <c r="N139" t="s">
        <v>32</v>
      </c>
      <c r="O139" t="s">
        <v>24</v>
      </c>
      <c r="P139" t="s">
        <v>48</v>
      </c>
      <c r="Q139">
        <f t="shared" si="2"/>
        <v>1</v>
      </c>
    </row>
    <row r="140" spans="1:17" x14ac:dyDescent="0.3">
      <c r="A140" t="s">
        <v>206</v>
      </c>
      <c r="B140" s="2">
        <v>45756.881944444453</v>
      </c>
      <c r="C140" t="s">
        <v>196</v>
      </c>
      <c r="D140">
        <v>2025</v>
      </c>
      <c r="E140" t="s">
        <v>70</v>
      </c>
      <c r="F140" t="s">
        <v>19</v>
      </c>
      <c r="G140" t="s">
        <v>20</v>
      </c>
      <c r="H140" t="s">
        <v>47</v>
      </c>
      <c r="I140" t="s">
        <v>58</v>
      </c>
      <c r="J140" t="s">
        <v>31</v>
      </c>
      <c r="K140">
        <v>31</v>
      </c>
      <c r="L140">
        <v>0</v>
      </c>
      <c r="M140">
        <v>100</v>
      </c>
      <c r="N140" t="s">
        <v>24</v>
      </c>
      <c r="O140" t="s">
        <v>24</v>
      </c>
      <c r="P140" t="s">
        <v>33</v>
      </c>
      <c r="Q140">
        <f t="shared" si="2"/>
        <v>1</v>
      </c>
    </row>
    <row r="141" spans="1:17" x14ac:dyDescent="0.3">
      <c r="A141" t="s">
        <v>207</v>
      </c>
      <c r="B141" s="2">
        <v>45757.515277777777</v>
      </c>
      <c r="C141" t="s">
        <v>196</v>
      </c>
      <c r="D141">
        <v>2025</v>
      </c>
      <c r="E141" t="s">
        <v>18</v>
      </c>
      <c r="F141" t="s">
        <v>19</v>
      </c>
      <c r="G141" t="s">
        <v>62</v>
      </c>
      <c r="H141" t="s">
        <v>21</v>
      </c>
      <c r="I141" t="s">
        <v>30</v>
      </c>
      <c r="J141" t="s">
        <v>23</v>
      </c>
      <c r="K141">
        <v>83</v>
      </c>
      <c r="L141">
        <v>0</v>
      </c>
      <c r="M141">
        <v>10</v>
      </c>
      <c r="N141" t="s">
        <v>24</v>
      </c>
      <c r="O141" t="s">
        <v>24</v>
      </c>
      <c r="P141" t="s">
        <v>40</v>
      </c>
      <c r="Q141">
        <f t="shared" si="2"/>
        <v>1</v>
      </c>
    </row>
    <row r="142" spans="1:17" x14ac:dyDescent="0.3">
      <c r="A142" t="s">
        <v>208</v>
      </c>
      <c r="B142" s="2">
        <v>45757.713888888888</v>
      </c>
      <c r="C142" t="s">
        <v>196</v>
      </c>
      <c r="D142">
        <v>2025</v>
      </c>
      <c r="E142" t="s">
        <v>27</v>
      </c>
      <c r="F142" t="s">
        <v>45</v>
      </c>
      <c r="G142" t="s">
        <v>36</v>
      </c>
      <c r="H142" t="s">
        <v>37</v>
      </c>
      <c r="I142" t="s">
        <v>42</v>
      </c>
      <c r="J142" t="s">
        <v>23</v>
      </c>
      <c r="K142">
        <v>114</v>
      </c>
      <c r="L142">
        <v>0</v>
      </c>
      <c r="M142">
        <v>500</v>
      </c>
      <c r="N142" t="s">
        <v>32</v>
      </c>
      <c r="O142" t="s">
        <v>24</v>
      </c>
      <c r="P142" t="s">
        <v>25</v>
      </c>
      <c r="Q142">
        <f t="shared" si="2"/>
        <v>1</v>
      </c>
    </row>
    <row r="143" spans="1:17" x14ac:dyDescent="0.3">
      <c r="A143" t="s">
        <v>209</v>
      </c>
      <c r="B143" s="2">
        <v>45758.820138888892</v>
      </c>
      <c r="C143" t="s">
        <v>196</v>
      </c>
      <c r="D143">
        <v>2025</v>
      </c>
      <c r="E143" t="s">
        <v>61</v>
      </c>
      <c r="F143" t="s">
        <v>19</v>
      </c>
      <c r="G143" t="s">
        <v>28</v>
      </c>
      <c r="H143" t="s">
        <v>63</v>
      </c>
      <c r="I143" t="s">
        <v>50</v>
      </c>
      <c r="J143" t="s">
        <v>59</v>
      </c>
      <c r="K143">
        <v>109</v>
      </c>
      <c r="L143">
        <v>25000</v>
      </c>
      <c r="M143">
        <v>25</v>
      </c>
      <c r="N143" t="s">
        <v>24</v>
      </c>
      <c r="O143" t="s">
        <v>24</v>
      </c>
      <c r="P143" t="s">
        <v>48</v>
      </c>
      <c r="Q143">
        <f t="shared" si="2"/>
        <v>1</v>
      </c>
    </row>
    <row r="144" spans="1:17" x14ac:dyDescent="0.3">
      <c r="A144" t="s">
        <v>210</v>
      </c>
      <c r="B144" s="2">
        <v>45759.93472222222</v>
      </c>
      <c r="C144" t="s">
        <v>196</v>
      </c>
      <c r="D144">
        <v>2025</v>
      </c>
      <c r="E144" t="s">
        <v>55</v>
      </c>
      <c r="F144" t="s">
        <v>45</v>
      </c>
      <c r="G144" t="s">
        <v>56</v>
      </c>
      <c r="H144" t="s">
        <v>57</v>
      </c>
      <c r="I144" t="s">
        <v>30</v>
      </c>
      <c r="J144" t="s">
        <v>23</v>
      </c>
      <c r="K144">
        <v>92</v>
      </c>
      <c r="L144">
        <v>1000</v>
      </c>
      <c r="M144">
        <v>5</v>
      </c>
      <c r="N144" t="s">
        <v>24</v>
      </c>
      <c r="O144" t="s">
        <v>24</v>
      </c>
      <c r="P144" t="s">
        <v>40</v>
      </c>
      <c r="Q144">
        <f t="shared" si="2"/>
        <v>1</v>
      </c>
    </row>
    <row r="145" spans="1:17" x14ac:dyDescent="0.3">
      <c r="A145" t="s">
        <v>211</v>
      </c>
      <c r="B145" s="2">
        <v>45760.302777777782</v>
      </c>
      <c r="C145" t="s">
        <v>196</v>
      </c>
      <c r="D145">
        <v>2025</v>
      </c>
      <c r="E145" t="s">
        <v>27</v>
      </c>
      <c r="F145" t="s">
        <v>45</v>
      </c>
      <c r="G145" t="s">
        <v>56</v>
      </c>
      <c r="H145" t="s">
        <v>37</v>
      </c>
      <c r="I145" t="s">
        <v>58</v>
      </c>
      <c r="J145" t="s">
        <v>23</v>
      </c>
      <c r="K145">
        <v>61</v>
      </c>
      <c r="L145">
        <v>1000</v>
      </c>
      <c r="M145">
        <v>10</v>
      </c>
      <c r="N145" t="s">
        <v>32</v>
      </c>
      <c r="O145" t="s">
        <v>24</v>
      </c>
      <c r="P145" t="s">
        <v>40</v>
      </c>
      <c r="Q145">
        <f t="shared" si="2"/>
        <v>1</v>
      </c>
    </row>
    <row r="146" spans="1:17" x14ac:dyDescent="0.3">
      <c r="A146" t="s">
        <v>212</v>
      </c>
      <c r="B146" s="2">
        <v>45760.609722222223</v>
      </c>
      <c r="C146" t="s">
        <v>196</v>
      </c>
      <c r="D146">
        <v>2025</v>
      </c>
      <c r="E146" t="s">
        <v>27</v>
      </c>
      <c r="F146" t="s">
        <v>45</v>
      </c>
      <c r="G146" t="s">
        <v>56</v>
      </c>
      <c r="H146" t="s">
        <v>63</v>
      </c>
      <c r="I146" t="s">
        <v>38</v>
      </c>
      <c r="J146" t="s">
        <v>59</v>
      </c>
      <c r="K146">
        <v>27</v>
      </c>
      <c r="L146">
        <v>0</v>
      </c>
      <c r="M146">
        <v>25</v>
      </c>
      <c r="N146" t="s">
        <v>32</v>
      </c>
      <c r="O146" t="s">
        <v>24</v>
      </c>
      <c r="P146" t="s">
        <v>33</v>
      </c>
      <c r="Q146">
        <f t="shared" si="2"/>
        <v>1</v>
      </c>
    </row>
    <row r="147" spans="1:17" x14ac:dyDescent="0.3">
      <c r="A147" t="s">
        <v>213</v>
      </c>
      <c r="B147" s="2">
        <v>45760.811111111107</v>
      </c>
      <c r="C147" t="s">
        <v>196</v>
      </c>
      <c r="D147">
        <v>2025</v>
      </c>
      <c r="E147" t="s">
        <v>27</v>
      </c>
      <c r="F147" t="s">
        <v>72</v>
      </c>
      <c r="G147" t="s">
        <v>20</v>
      </c>
      <c r="H147" t="s">
        <v>63</v>
      </c>
      <c r="I147" t="s">
        <v>58</v>
      </c>
      <c r="J147" t="s">
        <v>39</v>
      </c>
      <c r="K147">
        <v>189</v>
      </c>
      <c r="L147">
        <v>0</v>
      </c>
      <c r="M147">
        <v>250</v>
      </c>
      <c r="N147" t="s">
        <v>32</v>
      </c>
      <c r="O147" t="s">
        <v>24</v>
      </c>
      <c r="P147" t="s">
        <v>53</v>
      </c>
      <c r="Q147">
        <f t="shared" si="2"/>
        <v>1</v>
      </c>
    </row>
    <row r="148" spans="1:17" x14ac:dyDescent="0.3">
      <c r="A148" t="s">
        <v>214</v>
      </c>
      <c r="B148" s="2">
        <v>45761.759027777778</v>
      </c>
      <c r="C148" t="s">
        <v>196</v>
      </c>
      <c r="D148">
        <v>2025</v>
      </c>
      <c r="E148" t="s">
        <v>35</v>
      </c>
      <c r="F148" t="s">
        <v>45</v>
      </c>
      <c r="G148" t="s">
        <v>36</v>
      </c>
      <c r="H148" t="s">
        <v>98</v>
      </c>
      <c r="I148" t="s">
        <v>50</v>
      </c>
      <c r="J148" t="s">
        <v>39</v>
      </c>
      <c r="K148">
        <v>83</v>
      </c>
      <c r="L148">
        <v>0</v>
      </c>
      <c r="M148">
        <v>500</v>
      </c>
      <c r="N148" t="s">
        <v>24</v>
      </c>
      <c r="O148" t="s">
        <v>24</v>
      </c>
      <c r="P148" t="s">
        <v>53</v>
      </c>
      <c r="Q148">
        <f t="shared" si="2"/>
        <v>1</v>
      </c>
    </row>
    <row r="149" spans="1:17" x14ac:dyDescent="0.3">
      <c r="A149" t="s">
        <v>215</v>
      </c>
      <c r="B149" s="2">
        <v>45765.341666666667</v>
      </c>
      <c r="C149" t="s">
        <v>196</v>
      </c>
      <c r="D149">
        <v>2025</v>
      </c>
      <c r="E149" t="s">
        <v>27</v>
      </c>
      <c r="F149" t="s">
        <v>19</v>
      </c>
      <c r="G149" t="s">
        <v>46</v>
      </c>
      <c r="H149" t="s">
        <v>79</v>
      </c>
      <c r="I149" t="s">
        <v>77</v>
      </c>
      <c r="J149" t="s">
        <v>31</v>
      </c>
      <c r="K149">
        <v>46</v>
      </c>
      <c r="L149">
        <v>0</v>
      </c>
      <c r="M149">
        <v>2</v>
      </c>
      <c r="N149" t="s">
        <v>32</v>
      </c>
      <c r="O149" t="s">
        <v>24</v>
      </c>
      <c r="P149" t="s">
        <v>40</v>
      </c>
      <c r="Q149">
        <f t="shared" si="2"/>
        <v>1</v>
      </c>
    </row>
    <row r="150" spans="1:17" x14ac:dyDescent="0.3">
      <c r="A150" t="s">
        <v>216</v>
      </c>
      <c r="B150" s="2">
        <v>45765.395833333343</v>
      </c>
      <c r="C150" t="s">
        <v>196</v>
      </c>
      <c r="D150">
        <v>2025</v>
      </c>
      <c r="E150" t="s">
        <v>70</v>
      </c>
      <c r="F150" t="s">
        <v>72</v>
      </c>
      <c r="G150" t="s">
        <v>28</v>
      </c>
      <c r="H150" t="s">
        <v>81</v>
      </c>
      <c r="I150" t="s">
        <v>50</v>
      </c>
      <c r="J150" t="s">
        <v>31</v>
      </c>
      <c r="K150">
        <v>2</v>
      </c>
      <c r="L150">
        <v>1000</v>
      </c>
      <c r="M150">
        <v>250</v>
      </c>
      <c r="N150" t="s">
        <v>24</v>
      </c>
      <c r="O150" t="s">
        <v>24</v>
      </c>
      <c r="P150" t="s">
        <v>40</v>
      </c>
      <c r="Q150">
        <f t="shared" si="2"/>
        <v>1</v>
      </c>
    </row>
    <row r="151" spans="1:17" x14ac:dyDescent="0.3">
      <c r="A151" t="s">
        <v>217</v>
      </c>
      <c r="B151" s="2">
        <v>45766.490972222222</v>
      </c>
      <c r="C151" t="s">
        <v>196</v>
      </c>
      <c r="D151">
        <v>2025</v>
      </c>
      <c r="E151" t="s">
        <v>35</v>
      </c>
      <c r="F151" t="s">
        <v>72</v>
      </c>
      <c r="G151" t="s">
        <v>28</v>
      </c>
      <c r="H151" t="s">
        <v>81</v>
      </c>
      <c r="I151" t="s">
        <v>38</v>
      </c>
      <c r="J151" t="s">
        <v>39</v>
      </c>
      <c r="K151">
        <v>53</v>
      </c>
      <c r="L151">
        <v>5000</v>
      </c>
      <c r="M151">
        <v>1</v>
      </c>
      <c r="N151" t="s">
        <v>24</v>
      </c>
      <c r="O151" t="s">
        <v>24</v>
      </c>
      <c r="P151" t="s">
        <v>53</v>
      </c>
      <c r="Q151">
        <f t="shared" si="2"/>
        <v>1</v>
      </c>
    </row>
    <row r="152" spans="1:17" x14ac:dyDescent="0.3">
      <c r="A152" t="s">
        <v>218</v>
      </c>
      <c r="B152" s="2">
        <v>45766.765972222223</v>
      </c>
      <c r="C152" t="s">
        <v>196</v>
      </c>
      <c r="D152">
        <v>2025</v>
      </c>
      <c r="E152" t="s">
        <v>27</v>
      </c>
      <c r="F152" t="s">
        <v>45</v>
      </c>
      <c r="G152" t="s">
        <v>20</v>
      </c>
      <c r="H152" t="s">
        <v>21</v>
      </c>
      <c r="I152" t="s">
        <v>83</v>
      </c>
      <c r="J152" t="s">
        <v>59</v>
      </c>
      <c r="K152">
        <v>89</v>
      </c>
      <c r="L152">
        <v>250</v>
      </c>
      <c r="M152">
        <v>100</v>
      </c>
      <c r="N152" t="s">
        <v>32</v>
      </c>
      <c r="O152" t="s">
        <v>24</v>
      </c>
      <c r="P152" t="s">
        <v>48</v>
      </c>
      <c r="Q152">
        <f t="shared" si="2"/>
        <v>1</v>
      </c>
    </row>
    <row r="153" spans="1:17" x14ac:dyDescent="0.3">
      <c r="A153" t="s">
        <v>219</v>
      </c>
      <c r="B153" s="2">
        <v>45767.661805555559</v>
      </c>
      <c r="C153" t="s">
        <v>196</v>
      </c>
      <c r="D153">
        <v>2025</v>
      </c>
      <c r="E153" t="s">
        <v>103</v>
      </c>
      <c r="F153" t="s">
        <v>19</v>
      </c>
      <c r="G153" t="s">
        <v>76</v>
      </c>
      <c r="H153" t="s">
        <v>29</v>
      </c>
      <c r="I153" t="s">
        <v>22</v>
      </c>
      <c r="J153" t="s">
        <v>39</v>
      </c>
      <c r="K153">
        <v>48</v>
      </c>
      <c r="L153">
        <v>25000</v>
      </c>
      <c r="M153">
        <v>10</v>
      </c>
      <c r="N153" t="s">
        <v>24</v>
      </c>
      <c r="O153" t="s">
        <v>24</v>
      </c>
      <c r="P153" t="s">
        <v>40</v>
      </c>
      <c r="Q153">
        <f t="shared" si="2"/>
        <v>1</v>
      </c>
    </row>
    <row r="154" spans="1:17" x14ac:dyDescent="0.3">
      <c r="A154" t="s">
        <v>220</v>
      </c>
      <c r="B154" s="2">
        <v>45768.332638888889</v>
      </c>
      <c r="C154" t="s">
        <v>196</v>
      </c>
      <c r="D154">
        <v>2025</v>
      </c>
      <c r="E154" t="s">
        <v>18</v>
      </c>
      <c r="F154" t="s">
        <v>45</v>
      </c>
      <c r="G154" t="s">
        <v>28</v>
      </c>
      <c r="H154" t="s">
        <v>81</v>
      </c>
      <c r="I154" t="s">
        <v>22</v>
      </c>
      <c r="J154" t="s">
        <v>39</v>
      </c>
      <c r="K154">
        <v>41</v>
      </c>
      <c r="L154">
        <v>25000</v>
      </c>
      <c r="M154">
        <v>50</v>
      </c>
      <c r="N154" t="s">
        <v>24</v>
      </c>
      <c r="O154" t="s">
        <v>24</v>
      </c>
      <c r="P154" t="s">
        <v>48</v>
      </c>
      <c r="Q154">
        <f t="shared" si="2"/>
        <v>1</v>
      </c>
    </row>
    <row r="155" spans="1:17" x14ac:dyDescent="0.3">
      <c r="A155" t="s">
        <v>221</v>
      </c>
      <c r="B155" s="2">
        <v>45768.579861111109</v>
      </c>
      <c r="C155" t="s">
        <v>196</v>
      </c>
      <c r="D155">
        <v>2025</v>
      </c>
      <c r="E155" t="s">
        <v>61</v>
      </c>
      <c r="F155" t="s">
        <v>72</v>
      </c>
      <c r="G155" t="s">
        <v>36</v>
      </c>
      <c r="H155" t="s">
        <v>29</v>
      </c>
      <c r="I155" t="s">
        <v>38</v>
      </c>
      <c r="J155" t="s">
        <v>23</v>
      </c>
      <c r="K155">
        <v>143</v>
      </c>
      <c r="L155">
        <v>0</v>
      </c>
      <c r="M155">
        <v>250</v>
      </c>
      <c r="N155" t="s">
        <v>24</v>
      </c>
      <c r="O155" t="s">
        <v>24</v>
      </c>
      <c r="P155" t="s">
        <v>53</v>
      </c>
      <c r="Q155">
        <f t="shared" si="2"/>
        <v>1</v>
      </c>
    </row>
    <row r="156" spans="1:17" x14ac:dyDescent="0.3">
      <c r="A156" t="s">
        <v>222</v>
      </c>
      <c r="B156" s="2">
        <v>45768.897916666669</v>
      </c>
      <c r="C156" t="s">
        <v>196</v>
      </c>
      <c r="D156">
        <v>2025</v>
      </c>
      <c r="E156" t="s">
        <v>61</v>
      </c>
      <c r="F156" t="s">
        <v>19</v>
      </c>
      <c r="G156" t="s">
        <v>20</v>
      </c>
      <c r="H156" t="s">
        <v>29</v>
      </c>
      <c r="I156" t="s">
        <v>22</v>
      </c>
      <c r="J156" t="s">
        <v>39</v>
      </c>
      <c r="K156">
        <v>10</v>
      </c>
      <c r="L156">
        <v>0</v>
      </c>
      <c r="M156">
        <v>250</v>
      </c>
      <c r="N156" t="s">
        <v>24</v>
      </c>
      <c r="O156" t="s">
        <v>24</v>
      </c>
      <c r="P156" t="s">
        <v>48</v>
      </c>
      <c r="Q156">
        <f t="shared" si="2"/>
        <v>1</v>
      </c>
    </row>
    <row r="157" spans="1:17" x14ac:dyDescent="0.3">
      <c r="A157" t="s">
        <v>223</v>
      </c>
      <c r="B157" s="2">
        <v>45769.037499999999</v>
      </c>
      <c r="C157" t="s">
        <v>196</v>
      </c>
      <c r="D157">
        <v>2025</v>
      </c>
      <c r="E157" t="s">
        <v>27</v>
      </c>
      <c r="F157" t="s">
        <v>19</v>
      </c>
      <c r="G157" t="s">
        <v>56</v>
      </c>
      <c r="H157" t="s">
        <v>37</v>
      </c>
      <c r="I157" t="s">
        <v>83</v>
      </c>
      <c r="J157" t="s">
        <v>59</v>
      </c>
      <c r="K157">
        <v>100</v>
      </c>
      <c r="L157">
        <v>0</v>
      </c>
      <c r="M157">
        <v>25</v>
      </c>
      <c r="N157" t="s">
        <v>32</v>
      </c>
      <c r="O157" t="s">
        <v>24</v>
      </c>
      <c r="P157" t="s">
        <v>25</v>
      </c>
      <c r="Q157">
        <f t="shared" si="2"/>
        <v>1</v>
      </c>
    </row>
    <row r="158" spans="1:17" x14ac:dyDescent="0.3">
      <c r="A158" t="s">
        <v>224</v>
      </c>
      <c r="B158" s="2">
        <v>45769.490277777782</v>
      </c>
      <c r="C158" t="s">
        <v>196</v>
      </c>
      <c r="D158">
        <v>2025</v>
      </c>
      <c r="E158" t="s">
        <v>27</v>
      </c>
      <c r="F158" t="s">
        <v>19</v>
      </c>
      <c r="G158" t="s">
        <v>46</v>
      </c>
      <c r="H158" t="s">
        <v>37</v>
      </c>
      <c r="I158" t="s">
        <v>42</v>
      </c>
      <c r="J158" t="s">
        <v>23</v>
      </c>
      <c r="K158">
        <v>120</v>
      </c>
      <c r="L158">
        <v>25000</v>
      </c>
      <c r="M158">
        <v>10</v>
      </c>
      <c r="N158" t="s">
        <v>32</v>
      </c>
      <c r="O158" t="s">
        <v>24</v>
      </c>
      <c r="P158" t="s">
        <v>25</v>
      </c>
      <c r="Q158">
        <f t="shared" si="2"/>
        <v>1</v>
      </c>
    </row>
    <row r="159" spans="1:17" x14ac:dyDescent="0.3">
      <c r="A159" t="s">
        <v>225</v>
      </c>
      <c r="B159" s="2">
        <v>45769.505555555559</v>
      </c>
      <c r="C159" t="s">
        <v>196</v>
      </c>
      <c r="D159">
        <v>2025</v>
      </c>
      <c r="E159" t="s">
        <v>61</v>
      </c>
      <c r="F159" t="s">
        <v>45</v>
      </c>
      <c r="G159" t="s">
        <v>76</v>
      </c>
      <c r="H159" t="s">
        <v>47</v>
      </c>
      <c r="I159" t="s">
        <v>50</v>
      </c>
      <c r="J159" t="s">
        <v>39</v>
      </c>
      <c r="K159">
        <v>24</v>
      </c>
      <c r="L159">
        <v>0</v>
      </c>
      <c r="M159">
        <v>25</v>
      </c>
      <c r="N159" t="s">
        <v>24</v>
      </c>
      <c r="O159" t="s">
        <v>24</v>
      </c>
      <c r="P159" t="s">
        <v>25</v>
      </c>
      <c r="Q159">
        <f t="shared" si="2"/>
        <v>1</v>
      </c>
    </row>
    <row r="160" spans="1:17" x14ac:dyDescent="0.3">
      <c r="A160" t="s">
        <v>226</v>
      </c>
      <c r="B160" s="2">
        <v>45769.598611111112</v>
      </c>
      <c r="C160" t="s">
        <v>196</v>
      </c>
      <c r="D160">
        <v>2025</v>
      </c>
      <c r="E160" t="s">
        <v>55</v>
      </c>
      <c r="F160" t="s">
        <v>19</v>
      </c>
      <c r="G160" t="s">
        <v>46</v>
      </c>
      <c r="H160" t="s">
        <v>98</v>
      </c>
      <c r="I160" t="s">
        <v>50</v>
      </c>
      <c r="J160" t="s">
        <v>39</v>
      </c>
      <c r="K160">
        <v>79</v>
      </c>
      <c r="L160">
        <v>0</v>
      </c>
      <c r="M160">
        <v>50</v>
      </c>
      <c r="N160" t="s">
        <v>24</v>
      </c>
      <c r="O160" t="s">
        <v>24</v>
      </c>
      <c r="P160" t="s">
        <v>33</v>
      </c>
      <c r="Q160">
        <f t="shared" si="2"/>
        <v>1</v>
      </c>
    </row>
    <row r="161" spans="1:17" x14ac:dyDescent="0.3">
      <c r="A161" t="s">
        <v>227</v>
      </c>
      <c r="B161" s="2">
        <v>45769.927777777782</v>
      </c>
      <c r="C161" t="s">
        <v>196</v>
      </c>
      <c r="D161">
        <v>2025</v>
      </c>
      <c r="E161" t="s">
        <v>35</v>
      </c>
      <c r="F161" t="s">
        <v>52</v>
      </c>
      <c r="G161" t="s">
        <v>62</v>
      </c>
      <c r="H161" t="s">
        <v>79</v>
      </c>
      <c r="I161" t="s">
        <v>22</v>
      </c>
      <c r="J161" t="s">
        <v>59</v>
      </c>
      <c r="K161">
        <v>182</v>
      </c>
      <c r="L161">
        <v>25000</v>
      </c>
      <c r="M161">
        <v>50</v>
      </c>
      <c r="N161" t="s">
        <v>24</v>
      </c>
      <c r="O161" t="s">
        <v>32</v>
      </c>
      <c r="P161" t="s">
        <v>40</v>
      </c>
      <c r="Q161">
        <f t="shared" si="2"/>
        <v>1</v>
      </c>
    </row>
    <row r="162" spans="1:17" x14ac:dyDescent="0.3">
      <c r="A162" t="s">
        <v>228</v>
      </c>
      <c r="B162" s="2">
        <v>45770.2</v>
      </c>
      <c r="C162" t="s">
        <v>196</v>
      </c>
      <c r="D162">
        <v>2025</v>
      </c>
      <c r="E162" t="s">
        <v>44</v>
      </c>
      <c r="F162" t="s">
        <v>19</v>
      </c>
      <c r="G162" t="s">
        <v>56</v>
      </c>
      <c r="H162" t="s">
        <v>37</v>
      </c>
      <c r="I162" t="s">
        <v>58</v>
      </c>
      <c r="J162" t="s">
        <v>39</v>
      </c>
      <c r="K162">
        <v>103</v>
      </c>
      <c r="L162">
        <v>0</v>
      </c>
      <c r="M162">
        <v>25</v>
      </c>
      <c r="N162" t="s">
        <v>24</v>
      </c>
      <c r="O162" t="s">
        <v>24</v>
      </c>
      <c r="P162" t="s">
        <v>53</v>
      </c>
      <c r="Q162">
        <f t="shared" si="2"/>
        <v>1</v>
      </c>
    </row>
    <row r="163" spans="1:17" x14ac:dyDescent="0.3">
      <c r="A163" t="s">
        <v>229</v>
      </c>
      <c r="B163" s="2">
        <v>45770.338888888888</v>
      </c>
      <c r="C163" t="s">
        <v>196</v>
      </c>
      <c r="D163">
        <v>2025</v>
      </c>
      <c r="E163" t="s">
        <v>27</v>
      </c>
      <c r="F163" t="s">
        <v>19</v>
      </c>
      <c r="G163" t="s">
        <v>62</v>
      </c>
      <c r="H163" t="s">
        <v>21</v>
      </c>
      <c r="I163" t="s">
        <v>42</v>
      </c>
      <c r="J163" t="s">
        <v>31</v>
      </c>
      <c r="K163">
        <v>85</v>
      </c>
      <c r="L163">
        <v>25000</v>
      </c>
      <c r="M163">
        <v>100</v>
      </c>
      <c r="N163" t="s">
        <v>32</v>
      </c>
      <c r="O163" t="s">
        <v>24</v>
      </c>
      <c r="P163" t="s">
        <v>25</v>
      </c>
      <c r="Q163">
        <f t="shared" si="2"/>
        <v>1</v>
      </c>
    </row>
    <row r="164" spans="1:17" x14ac:dyDescent="0.3">
      <c r="A164" t="s">
        <v>230</v>
      </c>
      <c r="B164" s="2">
        <v>45770.494444444441</v>
      </c>
      <c r="C164" t="s">
        <v>196</v>
      </c>
      <c r="D164">
        <v>2025</v>
      </c>
      <c r="E164" t="s">
        <v>35</v>
      </c>
      <c r="F164" t="s">
        <v>19</v>
      </c>
      <c r="G164" t="s">
        <v>36</v>
      </c>
      <c r="H164" t="s">
        <v>68</v>
      </c>
      <c r="I164" t="s">
        <v>38</v>
      </c>
      <c r="J164" t="s">
        <v>39</v>
      </c>
      <c r="K164">
        <v>90</v>
      </c>
      <c r="L164">
        <v>1000</v>
      </c>
      <c r="M164">
        <v>50</v>
      </c>
      <c r="N164" t="s">
        <v>24</v>
      </c>
      <c r="O164" t="s">
        <v>24</v>
      </c>
      <c r="P164" t="s">
        <v>48</v>
      </c>
      <c r="Q164">
        <f t="shared" si="2"/>
        <v>1</v>
      </c>
    </row>
    <row r="165" spans="1:17" x14ac:dyDescent="0.3">
      <c r="A165" t="s">
        <v>231</v>
      </c>
      <c r="B165" s="2">
        <v>45771.441666666673</v>
      </c>
      <c r="C165" t="s">
        <v>196</v>
      </c>
      <c r="D165">
        <v>2025</v>
      </c>
      <c r="E165" t="s">
        <v>55</v>
      </c>
      <c r="F165" t="s">
        <v>19</v>
      </c>
      <c r="G165" t="s">
        <v>46</v>
      </c>
      <c r="H165" t="s">
        <v>79</v>
      </c>
      <c r="I165" t="s">
        <v>38</v>
      </c>
      <c r="J165" t="s">
        <v>59</v>
      </c>
      <c r="K165">
        <v>113</v>
      </c>
      <c r="L165">
        <v>2500</v>
      </c>
      <c r="M165">
        <v>100</v>
      </c>
      <c r="N165" t="s">
        <v>24</v>
      </c>
      <c r="O165" t="s">
        <v>24</v>
      </c>
      <c r="P165" t="s">
        <v>40</v>
      </c>
      <c r="Q165">
        <f t="shared" si="2"/>
        <v>1</v>
      </c>
    </row>
    <row r="166" spans="1:17" x14ac:dyDescent="0.3">
      <c r="A166" t="s">
        <v>232</v>
      </c>
      <c r="B166" s="2">
        <v>45773.588888888888</v>
      </c>
      <c r="C166" t="s">
        <v>196</v>
      </c>
      <c r="D166">
        <v>2025</v>
      </c>
      <c r="E166" t="s">
        <v>61</v>
      </c>
      <c r="F166" t="s">
        <v>72</v>
      </c>
      <c r="G166" t="s">
        <v>56</v>
      </c>
      <c r="H166" t="s">
        <v>47</v>
      </c>
      <c r="I166" t="s">
        <v>38</v>
      </c>
      <c r="J166" t="s">
        <v>23</v>
      </c>
      <c r="K166">
        <v>155</v>
      </c>
      <c r="L166">
        <v>250</v>
      </c>
      <c r="M166">
        <v>2</v>
      </c>
      <c r="N166" t="s">
        <v>24</v>
      </c>
      <c r="O166" t="s">
        <v>24</v>
      </c>
      <c r="P166" t="s">
        <v>25</v>
      </c>
      <c r="Q166">
        <f t="shared" si="2"/>
        <v>1</v>
      </c>
    </row>
    <row r="167" spans="1:17" x14ac:dyDescent="0.3">
      <c r="A167" t="s">
        <v>233</v>
      </c>
      <c r="B167" s="2">
        <v>45773.927083333343</v>
      </c>
      <c r="C167" t="s">
        <v>196</v>
      </c>
      <c r="D167">
        <v>2025</v>
      </c>
      <c r="E167" t="s">
        <v>55</v>
      </c>
      <c r="F167" t="s">
        <v>19</v>
      </c>
      <c r="G167" t="s">
        <v>46</v>
      </c>
      <c r="H167" t="s">
        <v>81</v>
      </c>
      <c r="I167" t="s">
        <v>42</v>
      </c>
      <c r="J167" t="s">
        <v>59</v>
      </c>
      <c r="K167">
        <v>157</v>
      </c>
      <c r="L167">
        <v>25000</v>
      </c>
      <c r="M167">
        <v>5</v>
      </c>
      <c r="N167" t="s">
        <v>24</v>
      </c>
      <c r="O167" t="s">
        <v>24</v>
      </c>
      <c r="P167" t="s">
        <v>48</v>
      </c>
      <c r="Q167">
        <f t="shared" si="2"/>
        <v>1</v>
      </c>
    </row>
    <row r="168" spans="1:17" x14ac:dyDescent="0.3">
      <c r="A168" t="s">
        <v>234</v>
      </c>
      <c r="B168" s="2">
        <v>45774.065972222219</v>
      </c>
      <c r="C168" t="s">
        <v>196</v>
      </c>
      <c r="D168">
        <v>2025</v>
      </c>
      <c r="E168" t="s">
        <v>103</v>
      </c>
      <c r="F168" t="s">
        <v>52</v>
      </c>
      <c r="G168" t="s">
        <v>20</v>
      </c>
      <c r="H168" t="s">
        <v>63</v>
      </c>
      <c r="I168" t="s">
        <v>83</v>
      </c>
      <c r="J168" t="s">
        <v>59</v>
      </c>
      <c r="K168">
        <v>38</v>
      </c>
      <c r="L168">
        <v>0</v>
      </c>
      <c r="M168">
        <v>250</v>
      </c>
      <c r="N168" t="s">
        <v>24</v>
      </c>
      <c r="O168" t="s">
        <v>32</v>
      </c>
      <c r="P168" t="s">
        <v>40</v>
      </c>
      <c r="Q168">
        <f t="shared" si="2"/>
        <v>1</v>
      </c>
    </row>
    <row r="169" spans="1:17" x14ac:dyDescent="0.3">
      <c r="A169" t="s">
        <v>235</v>
      </c>
      <c r="B169" s="2">
        <v>45774.247916666667</v>
      </c>
      <c r="C169" t="s">
        <v>196</v>
      </c>
      <c r="D169">
        <v>2025</v>
      </c>
      <c r="E169" t="s">
        <v>27</v>
      </c>
      <c r="F169" t="s">
        <v>52</v>
      </c>
      <c r="G169" t="s">
        <v>28</v>
      </c>
      <c r="H169" t="s">
        <v>37</v>
      </c>
      <c r="I169" t="s">
        <v>22</v>
      </c>
      <c r="J169" t="s">
        <v>23</v>
      </c>
      <c r="K169">
        <v>80</v>
      </c>
      <c r="L169">
        <v>0</v>
      </c>
      <c r="M169">
        <v>500</v>
      </c>
      <c r="N169" t="s">
        <v>32</v>
      </c>
      <c r="O169" t="s">
        <v>32</v>
      </c>
      <c r="P169" t="s">
        <v>25</v>
      </c>
      <c r="Q169">
        <f t="shared" si="2"/>
        <v>1</v>
      </c>
    </row>
    <row r="170" spans="1:17" x14ac:dyDescent="0.3">
      <c r="A170" t="s">
        <v>236</v>
      </c>
      <c r="B170" s="2">
        <v>45774.922222222223</v>
      </c>
      <c r="C170" t="s">
        <v>196</v>
      </c>
      <c r="D170">
        <v>2025</v>
      </c>
      <c r="E170" t="s">
        <v>55</v>
      </c>
      <c r="F170" t="s">
        <v>45</v>
      </c>
      <c r="G170" t="s">
        <v>62</v>
      </c>
      <c r="H170" t="s">
        <v>57</v>
      </c>
      <c r="I170" t="s">
        <v>42</v>
      </c>
      <c r="J170" t="s">
        <v>39</v>
      </c>
      <c r="K170">
        <v>53</v>
      </c>
      <c r="L170">
        <v>25000</v>
      </c>
      <c r="M170">
        <v>250</v>
      </c>
      <c r="N170" t="s">
        <v>24</v>
      </c>
      <c r="O170" t="s">
        <v>24</v>
      </c>
      <c r="P170" t="s">
        <v>40</v>
      </c>
      <c r="Q170">
        <f t="shared" si="2"/>
        <v>1</v>
      </c>
    </row>
    <row r="171" spans="1:17" x14ac:dyDescent="0.3">
      <c r="A171" t="s">
        <v>237</v>
      </c>
      <c r="B171" s="2">
        <v>45775.255555555559</v>
      </c>
      <c r="C171" t="s">
        <v>196</v>
      </c>
      <c r="D171">
        <v>2025</v>
      </c>
      <c r="E171" t="s">
        <v>103</v>
      </c>
      <c r="F171" t="s">
        <v>45</v>
      </c>
      <c r="G171" t="s">
        <v>46</v>
      </c>
      <c r="H171" t="s">
        <v>68</v>
      </c>
      <c r="I171" t="s">
        <v>58</v>
      </c>
      <c r="J171" t="s">
        <v>31</v>
      </c>
      <c r="K171">
        <v>61</v>
      </c>
      <c r="L171">
        <v>0</v>
      </c>
      <c r="M171">
        <v>5</v>
      </c>
      <c r="N171" t="s">
        <v>24</v>
      </c>
      <c r="O171" t="s">
        <v>24</v>
      </c>
      <c r="P171" t="s">
        <v>48</v>
      </c>
      <c r="Q171">
        <f t="shared" si="2"/>
        <v>1</v>
      </c>
    </row>
    <row r="172" spans="1:17" x14ac:dyDescent="0.3">
      <c r="A172" t="s">
        <v>238</v>
      </c>
      <c r="B172" s="2">
        <v>45775.28125</v>
      </c>
      <c r="C172" t="s">
        <v>196</v>
      </c>
      <c r="D172">
        <v>2025</v>
      </c>
      <c r="E172" t="s">
        <v>55</v>
      </c>
      <c r="F172" t="s">
        <v>72</v>
      </c>
      <c r="G172" t="s">
        <v>76</v>
      </c>
      <c r="H172" t="s">
        <v>47</v>
      </c>
      <c r="I172" t="s">
        <v>38</v>
      </c>
      <c r="J172" t="s">
        <v>39</v>
      </c>
      <c r="K172">
        <v>115</v>
      </c>
      <c r="L172">
        <v>2500</v>
      </c>
      <c r="M172">
        <v>250</v>
      </c>
      <c r="N172" t="s">
        <v>24</v>
      </c>
      <c r="O172" t="s">
        <v>24</v>
      </c>
      <c r="P172" t="s">
        <v>40</v>
      </c>
      <c r="Q172">
        <f t="shared" si="2"/>
        <v>1</v>
      </c>
    </row>
    <row r="173" spans="1:17" x14ac:dyDescent="0.3">
      <c r="A173" t="s">
        <v>239</v>
      </c>
      <c r="B173" s="2">
        <v>45775.286111111112</v>
      </c>
      <c r="C173" t="s">
        <v>196</v>
      </c>
      <c r="D173">
        <v>2025</v>
      </c>
      <c r="E173" t="s">
        <v>103</v>
      </c>
      <c r="F173" t="s">
        <v>19</v>
      </c>
      <c r="G173" t="s">
        <v>28</v>
      </c>
      <c r="H173" t="s">
        <v>68</v>
      </c>
      <c r="I173" t="s">
        <v>83</v>
      </c>
      <c r="J173" t="s">
        <v>31</v>
      </c>
      <c r="K173">
        <v>169</v>
      </c>
      <c r="L173">
        <v>0</v>
      </c>
      <c r="M173">
        <v>100</v>
      </c>
      <c r="N173" t="s">
        <v>24</v>
      </c>
      <c r="O173" t="s">
        <v>24</v>
      </c>
      <c r="P173" t="s">
        <v>33</v>
      </c>
      <c r="Q173">
        <f t="shared" si="2"/>
        <v>1</v>
      </c>
    </row>
    <row r="174" spans="1:17" x14ac:dyDescent="0.3">
      <c r="A174" t="s">
        <v>240</v>
      </c>
      <c r="B174" s="2">
        <v>45775.740277777782</v>
      </c>
      <c r="C174" t="s">
        <v>196</v>
      </c>
      <c r="D174">
        <v>2025</v>
      </c>
      <c r="E174" t="s">
        <v>27</v>
      </c>
      <c r="F174" t="s">
        <v>19</v>
      </c>
      <c r="G174" t="s">
        <v>62</v>
      </c>
      <c r="H174" t="s">
        <v>57</v>
      </c>
      <c r="I174" t="s">
        <v>58</v>
      </c>
      <c r="J174" t="s">
        <v>23</v>
      </c>
      <c r="K174">
        <v>78</v>
      </c>
      <c r="L174">
        <v>250</v>
      </c>
      <c r="M174">
        <v>5</v>
      </c>
      <c r="N174" t="s">
        <v>32</v>
      </c>
      <c r="O174" t="s">
        <v>24</v>
      </c>
      <c r="P174" t="s">
        <v>40</v>
      </c>
      <c r="Q174">
        <f t="shared" si="2"/>
        <v>1</v>
      </c>
    </row>
    <row r="175" spans="1:17" x14ac:dyDescent="0.3">
      <c r="A175" t="s">
        <v>241</v>
      </c>
      <c r="B175" s="2">
        <v>45776.656944444447</v>
      </c>
      <c r="C175" t="s">
        <v>196</v>
      </c>
      <c r="D175">
        <v>2025</v>
      </c>
      <c r="E175" t="s">
        <v>27</v>
      </c>
      <c r="F175" t="s">
        <v>45</v>
      </c>
      <c r="G175" t="s">
        <v>76</v>
      </c>
      <c r="H175" t="s">
        <v>68</v>
      </c>
      <c r="I175" t="s">
        <v>30</v>
      </c>
      <c r="J175" t="s">
        <v>39</v>
      </c>
      <c r="K175">
        <v>63</v>
      </c>
      <c r="L175">
        <v>25000</v>
      </c>
      <c r="M175">
        <v>2</v>
      </c>
      <c r="N175" t="s">
        <v>32</v>
      </c>
      <c r="O175" t="s">
        <v>24</v>
      </c>
      <c r="P175" t="s">
        <v>40</v>
      </c>
      <c r="Q175">
        <f t="shared" si="2"/>
        <v>1</v>
      </c>
    </row>
    <row r="176" spans="1:17" x14ac:dyDescent="0.3">
      <c r="A176" t="s">
        <v>242</v>
      </c>
      <c r="B176" s="2">
        <v>45777.575694444437</v>
      </c>
      <c r="C176" t="s">
        <v>196</v>
      </c>
      <c r="D176">
        <v>2025</v>
      </c>
      <c r="E176" t="s">
        <v>55</v>
      </c>
      <c r="F176" t="s">
        <v>19</v>
      </c>
      <c r="G176" t="s">
        <v>62</v>
      </c>
      <c r="H176" t="s">
        <v>98</v>
      </c>
      <c r="I176" t="s">
        <v>42</v>
      </c>
      <c r="J176" t="s">
        <v>31</v>
      </c>
      <c r="K176">
        <v>46</v>
      </c>
      <c r="L176">
        <v>0</v>
      </c>
      <c r="M176">
        <v>50</v>
      </c>
      <c r="N176" t="s">
        <v>24</v>
      </c>
      <c r="O176" t="s">
        <v>24</v>
      </c>
      <c r="P176" t="s">
        <v>40</v>
      </c>
      <c r="Q176">
        <f t="shared" si="2"/>
        <v>1</v>
      </c>
    </row>
    <row r="177" spans="1:17" x14ac:dyDescent="0.3">
      <c r="A177" t="s">
        <v>243</v>
      </c>
      <c r="B177" s="2">
        <v>45779.654861111107</v>
      </c>
      <c r="C177" t="s">
        <v>244</v>
      </c>
      <c r="D177">
        <v>2025</v>
      </c>
      <c r="E177" t="s">
        <v>103</v>
      </c>
      <c r="F177" t="s">
        <v>19</v>
      </c>
      <c r="G177" t="s">
        <v>46</v>
      </c>
      <c r="H177" t="s">
        <v>57</v>
      </c>
      <c r="I177" t="s">
        <v>38</v>
      </c>
      <c r="J177" t="s">
        <v>31</v>
      </c>
      <c r="K177">
        <v>191</v>
      </c>
      <c r="L177">
        <v>1000</v>
      </c>
      <c r="M177">
        <v>10</v>
      </c>
      <c r="N177" t="s">
        <v>24</v>
      </c>
      <c r="O177" t="s">
        <v>24</v>
      </c>
      <c r="P177" t="s">
        <v>48</v>
      </c>
      <c r="Q177">
        <f t="shared" si="2"/>
        <v>1</v>
      </c>
    </row>
    <row r="178" spans="1:17" x14ac:dyDescent="0.3">
      <c r="A178" t="s">
        <v>245</v>
      </c>
      <c r="B178" s="2">
        <v>45780.394444444442</v>
      </c>
      <c r="C178" t="s">
        <v>244</v>
      </c>
      <c r="D178">
        <v>2025</v>
      </c>
      <c r="E178" t="s">
        <v>35</v>
      </c>
      <c r="F178" t="s">
        <v>45</v>
      </c>
      <c r="G178" t="s">
        <v>46</v>
      </c>
      <c r="H178" t="s">
        <v>98</v>
      </c>
      <c r="I178" t="s">
        <v>50</v>
      </c>
      <c r="J178" t="s">
        <v>39</v>
      </c>
      <c r="K178">
        <v>87</v>
      </c>
      <c r="L178">
        <v>500</v>
      </c>
      <c r="M178">
        <v>2</v>
      </c>
      <c r="N178" t="s">
        <v>24</v>
      </c>
      <c r="O178" t="s">
        <v>24</v>
      </c>
      <c r="P178" t="s">
        <v>25</v>
      </c>
      <c r="Q178">
        <f t="shared" si="2"/>
        <v>1</v>
      </c>
    </row>
    <row r="179" spans="1:17" x14ac:dyDescent="0.3">
      <c r="A179" t="s">
        <v>246</v>
      </c>
      <c r="B179" s="2">
        <v>45781.19027777778</v>
      </c>
      <c r="C179" t="s">
        <v>244</v>
      </c>
      <c r="D179">
        <v>2025</v>
      </c>
      <c r="E179" t="s">
        <v>70</v>
      </c>
      <c r="F179" t="s">
        <v>19</v>
      </c>
      <c r="G179" t="s">
        <v>36</v>
      </c>
      <c r="H179" t="s">
        <v>21</v>
      </c>
      <c r="I179" t="s">
        <v>38</v>
      </c>
      <c r="J179" t="s">
        <v>39</v>
      </c>
      <c r="K179">
        <v>55</v>
      </c>
      <c r="L179">
        <v>2500</v>
      </c>
      <c r="M179">
        <v>10</v>
      </c>
      <c r="N179" t="s">
        <v>24</v>
      </c>
      <c r="O179" t="s">
        <v>24</v>
      </c>
      <c r="P179" t="s">
        <v>40</v>
      </c>
      <c r="Q179">
        <f t="shared" si="2"/>
        <v>1</v>
      </c>
    </row>
    <row r="180" spans="1:17" x14ac:dyDescent="0.3">
      <c r="A180" t="s">
        <v>247</v>
      </c>
      <c r="B180" s="2">
        <v>45782.521527777782</v>
      </c>
      <c r="C180" t="s">
        <v>244</v>
      </c>
      <c r="D180">
        <v>2025</v>
      </c>
      <c r="E180" t="s">
        <v>44</v>
      </c>
      <c r="F180" t="s">
        <v>45</v>
      </c>
      <c r="G180" t="s">
        <v>20</v>
      </c>
      <c r="H180" t="s">
        <v>37</v>
      </c>
      <c r="I180" t="s">
        <v>58</v>
      </c>
      <c r="J180" t="s">
        <v>39</v>
      </c>
      <c r="K180">
        <v>128</v>
      </c>
      <c r="L180">
        <v>2500</v>
      </c>
      <c r="M180">
        <v>250</v>
      </c>
      <c r="N180" t="s">
        <v>24</v>
      </c>
      <c r="O180" t="s">
        <v>24</v>
      </c>
      <c r="P180" t="s">
        <v>48</v>
      </c>
      <c r="Q180">
        <f t="shared" si="2"/>
        <v>1</v>
      </c>
    </row>
    <row r="181" spans="1:17" x14ac:dyDescent="0.3">
      <c r="A181" t="s">
        <v>248</v>
      </c>
      <c r="B181" s="2">
        <v>45785.032638888893</v>
      </c>
      <c r="C181" t="s">
        <v>244</v>
      </c>
      <c r="D181">
        <v>2025</v>
      </c>
      <c r="E181" t="s">
        <v>27</v>
      </c>
      <c r="F181" t="s">
        <v>19</v>
      </c>
      <c r="G181" t="s">
        <v>76</v>
      </c>
      <c r="H181" t="s">
        <v>37</v>
      </c>
      <c r="I181" t="s">
        <v>50</v>
      </c>
      <c r="J181" t="s">
        <v>31</v>
      </c>
      <c r="K181">
        <v>57</v>
      </c>
      <c r="L181">
        <v>2500</v>
      </c>
      <c r="M181">
        <v>250</v>
      </c>
      <c r="N181" t="s">
        <v>32</v>
      </c>
      <c r="O181" t="s">
        <v>24</v>
      </c>
      <c r="P181" t="s">
        <v>48</v>
      </c>
      <c r="Q181">
        <f t="shared" si="2"/>
        <v>1</v>
      </c>
    </row>
    <row r="182" spans="1:17" x14ac:dyDescent="0.3">
      <c r="A182" t="s">
        <v>249</v>
      </c>
      <c r="B182" s="2">
        <v>45785.261805555558</v>
      </c>
      <c r="C182" t="s">
        <v>244</v>
      </c>
      <c r="D182">
        <v>2025</v>
      </c>
      <c r="E182" t="s">
        <v>103</v>
      </c>
      <c r="F182" t="s">
        <v>72</v>
      </c>
      <c r="G182" t="s">
        <v>20</v>
      </c>
      <c r="H182" t="s">
        <v>98</v>
      </c>
      <c r="I182" t="s">
        <v>58</v>
      </c>
      <c r="J182" t="s">
        <v>39</v>
      </c>
      <c r="K182">
        <v>79</v>
      </c>
      <c r="L182">
        <v>250</v>
      </c>
      <c r="M182">
        <v>100</v>
      </c>
      <c r="N182" t="s">
        <v>24</v>
      </c>
      <c r="O182" t="s">
        <v>24</v>
      </c>
      <c r="P182" t="s">
        <v>53</v>
      </c>
      <c r="Q182">
        <f t="shared" si="2"/>
        <v>1</v>
      </c>
    </row>
    <row r="183" spans="1:17" x14ac:dyDescent="0.3">
      <c r="A183" t="s">
        <v>250</v>
      </c>
      <c r="B183" s="2">
        <v>45785.76458333333</v>
      </c>
      <c r="C183" t="s">
        <v>244</v>
      </c>
      <c r="D183">
        <v>2025</v>
      </c>
      <c r="E183" t="s">
        <v>35</v>
      </c>
      <c r="F183" t="s">
        <v>72</v>
      </c>
      <c r="G183" t="s">
        <v>56</v>
      </c>
      <c r="H183" t="s">
        <v>21</v>
      </c>
      <c r="I183" t="s">
        <v>77</v>
      </c>
      <c r="J183" t="s">
        <v>39</v>
      </c>
      <c r="K183">
        <v>168</v>
      </c>
      <c r="L183">
        <v>1000</v>
      </c>
      <c r="M183">
        <v>10</v>
      </c>
      <c r="N183" t="s">
        <v>24</v>
      </c>
      <c r="O183" t="s">
        <v>24</v>
      </c>
      <c r="P183" t="s">
        <v>53</v>
      </c>
      <c r="Q183">
        <f t="shared" si="2"/>
        <v>1</v>
      </c>
    </row>
    <row r="184" spans="1:17" x14ac:dyDescent="0.3">
      <c r="A184" t="s">
        <v>251</v>
      </c>
      <c r="B184" s="2">
        <v>45786.082638888889</v>
      </c>
      <c r="C184" t="s">
        <v>244</v>
      </c>
      <c r="D184">
        <v>2025</v>
      </c>
      <c r="E184" t="s">
        <v>27</v>
      </c>
      <c r="F184" t="s">
        <v>19</v>
      </c>
      <c r="G184" t="s">
        <v>56</v>
      </c>
      <c r="H184" t="s">
        <v>81</v>
      </c>
      <c r="I184" t="s">
        <v>22</v>
      </c>
      <c r="J184" t="s">
        <v>39</v>
      </c>
      <c r="K184">
        <v>65</v>
      </c>
      <c r="L184">
        <v>5000</v>
      </c>
      <c r="M184">
        <v>2</v>
      </c>
      <c r="N184" t="s">
        <v>32</v>
      </c>
      <c r="O184" t="s">
        <v>24</v>
      </c>
      <c r="P184" t="s">
        <v>48</v>
      </c>
      <c r="Q184">
        <f t="shared" si="2"/>
        <v>1</v>
      </c>
    </row>
    <row r="185" spans="1:17" x14ac:dyDescent="0.3">
      <c r="A185" t="s">
        <v>252</v>
      </c>
      <c r="B185" s="2">
        <v>45786.283333333333</v>
      </c>
      <c r="C185" t="s">
        <v>244</v>
      </c>
      <c r="D185">
        <v>2025</v>
      </c>
      <c r="E185" t="s">
        <v>18</v>
      </c>
      <c r="F185" t="s">
        <v>45</v>
      </c>
      <c r="G185" t="s">
        <v>46</v>
      </c>
      <c r="H185" t="s">
        <v>47</v>
      </c>
      <c r="I185" t="s">
        <v>58</v>
      </c>
      <c r="J185" t="s">
        <v>23</v>
      </c>
      <c r="K185">
        <v>14</v>
      </c>
      <c r="L185">
        <v>500</v>
      </c>
      <c r="M185">
        <v>10</v>
      </c>
      <c r="N185" t="s">
        <v>24</v>
      </c>
      <c r="O185" t="s">
        <v>24</v>
      </c>
      <c r="P185" t="s">
        <v>40</v>
      </c>
      <c r="Q185">
        <f t="shared" si="2"/>
        <v>1</v>
      </c>
    </row>
    <row r="186" spans="1:17" x14ac:dyDescent="0.3">
      <c r="A186" t="s">
        <v>253</v>
      </c>
      <c r="B186" s="2">
        <v>45786.521527777782</v>
      </c>
      <c r="C186" t="s">
        <v>244</v>
      </c>
      <c r="D186">
        <v>2025</v>
      </c>
      <c r="E186" t="s">
        <v>27</v>
      </c>
      <c r="F186" t="s">
        <v>72</v>
      </c>
      <c r="G186" t="s">
        <v>56</v>
      </c>
      <c r="H186" t="s">
        <v>98</v>
      </c>
      <c r="I186" t="s">
        <v>50</v>
      </c>
      <c r="J186" t="s">
        <v>31</v>
      </c>
      <c r="K186">
        <v>68</v>
      </c>
      <c r="L186">
        <v>10000</v>
      </c>
      <c r="M186">
        <v>10</v>
      </c>
      <c r="N186" t="s">
        <v>32</v>
      </c>
      <c r="O186" t="s">
        <v>24</v>
      </c>
      <c r="P186" t="s">
        <v>33</v>
      </c>
      <c r="Q186">
        <f t="shared" si="2"/>
        <v>1</v>
      </c>
    </row>
    <row r="187" spans="1:17" x14ac:dyDescent="0.3">
      <c r="A187" t="s">
        <v>254</v>
      </c>
      <c r="B187" s="2">
        <v>45786.92291666667</v>
      </c>
      <c r="C187" t="s">
        <v>244</v>
      </c>
      <c r="D187">
        <v>2025</v>
      </c>
      <c r="E187" t="s">
        <v>61</v>
      </c>
      <c r="F187" t="s">
        <v>19</v>
      </c>
      <c r="G187" t="s">
        <v>76</v>
      </c>
      <c r="H187" t="s">
        <v>79</v>
      </c>
      <c r="I187" t="s">
        <v>50</v>
      </c>
      <c r="J187" t="s">
        <v>31</v>
      </c>
      <c r="K187">
        <v>145</v>
      </c>
      <c r="L187">
        <v>500</v>
      </c>
      <c r="M187">
        <v>100</v>
      </c>
      <c r="N187" t="s">
        <v>24</v>
      </c>
      <c r="O187" t="s">
        <v>24</v>
      </c>
      <c r="P187" t="s">
        <v>53</v>
      </c>
      <c r="Q187">
        <f t="shared" si="2"/>
        <v>1</v>
      </c>
    </row>
    <row r="188" spans="1:17" x14ac:dyDescent="0.3">
      <c r="A188" t="s">
        <v>255</v>
      </c>
      <c r="B188" s="2">
        <v>45786.99722222222</v>
      </c>
      <c r="C188" t="s">
        <v>244</v>
      </c>
      <c r="D188">
        <v>2025</v>
      </c>
      <c r="E188" t="s">
        <v>27</v>
      </c>
      <c r="F188" t="s">
        <v>45</v>
      </c>
      <c r="G188" t="s">
        <v>56</v>
      </c>
      <c r="H188" t="s">
        <v>29</v>
      </c>
      <c r="I188" t="s">
        <v>58</v>
      </c>
      <c r="J188" t="s">
        <v>31</v>
      </c>
      <c r="K188">
        <v>172</v>
      </c>
      <c r="L188">
        <v>25000</v>
      </c>
      <c r="M188">
        <v>10</v>
      </c>
      <c r="N188" t="s">
        <v>32</v>
      </c>
      <c r="O188" t="s">
        <v>24</v>
      </c>
      <c r="P188" t="s">
        <v>40</v>
      </c>
      <c r="Q188">
        <f t="shared" si="2"/>
        <v>1</v>
      </c>
    </row>
    <row r="189" spans="1:17" x14ac:dyDescent="0.3">
      <c r="A189" t="s">
        <v>256</v>
      </c>
      <c r="B189" s="2">
        <v>45787.539583333331</v>
      </c>
      <c r="C189" t="s">
        <v>244</v>
      </c>
      <c r="D189">
        <v>2025</v>
      </c>
      <c r="E189" t="s">
        <v>61</v>
      </c>
      <c r="F189" t="s">
        <v>45</v>
      </c>
      <c r="G189" t="s">
        <v>20</v>
      </c>
      <c r="H189" t="s">
        <v>63</v>
      </c>
      <c r="I189" t="s">
        <v>30</v>
      </c>
      <c r="J189" t="s">
        <v>59</v>
      </c>
      <c r="K189">
        <v>144</v>
      </c>
      <c r="L189">
        <v>500</v>
      </c>
      <c r="M189">
        <v>25</v>
      </c>
      <c r="N189" t="s">
        <v>24</v>
      </c>
      <c r="O189" t="s">
        <v>24</v>
      </c>
      <c r="P189" t="s">
        <v>48</v>
      </c>
      <c r="Q189">
        <f t="shared" si="2"/>
        <v>1</v>
      </c>
    </row>
    <row r="190" spans="1:17" x14ac:dyDescent="0.3">
      <c r="A190" t="s">
        <v>257</v>
      </c>
      <c r="B190" s="2">
        <v>45787.963888888888</v>
      </c>
      <c r="C190" t="s">
        <v>244</v>
      </c>
      <c r="D190">
        <v>2025</v>
      </c>
      <c r="E190" t="s">
        <v>35</v>
      </c>
      <c r="F190" t="s">
        <v>45</v>
      </c>
      <c r="G190" t="s">
        <v>76</v>
      </c>
      <c r="H190" t="s">
        <v>81</v>
      </c>
      <c r="I190" t="s">
        <v>30</v>
      </c>
      <c r="J190" t="s">
        <v>39</v>
      </c>
      <c r="K190">
        <v>87</v>
      </c>
      <c r="L190">
        <v>1000</v>
      </c>
      <c r="M190">
        <v>2</v>
      </c>
      <c r="N190" t="s">
        <v>24</v>
      </c>
      <c r="O190" t="s">
        <v>24</v>
      </c>
      <c r="P190" t="s">
        <v>40</v>
      </c>
      <c r="Q190">
        <f t="shared" si="2"/>
        <v>1</v>
      </c>
    </row>
    <row r="191" spans="1:17" x14ac:dyDescent="0.3">
      <c r="A191" t="s">
        <v>258</v>
      </c>
      <c r="B191" s="2">
        <v>45788.063888888893</v>
      </c>
      <c r="C191" t="s">
        <v>244</v>
      </c>
      <c r="D191">
        <v>2025</v>
      </c>
      <c r="E191" t="s">
        <v>70</v>
      </c>
      <c r="F191" t="s">
        <v>19</v>
      </c>
      <c r="G191" t="s">
        <v>36</v>
      </c>
      <c r="H191" t="s">
        <v>81</v>
      </c>
      <c r="I191" t="s">
        <v>58</v>
      </c>
      <c r="J191" t="s">
        <v>39</v>
      </c>
      <c r="K191">
        <v>129</v>
      </c>
      <c r="L191">
        <v>10000</v>
      </c>
      <c r="M191">
        <v>10</v>
      </c>
      <c r="N191" t="s">
        <v>24</v>
      </c>
      <c r="O191" t="s">
        <v>24</v>
      </c>
      <c r="P191" t="s">
        <v>53</v>
      </c>
      <c r="Q191">
        <f t="shared" si="2"/>
        <v>1</v>
      </c>
    </row>
    <row r="192" spans="1:17" x14ac:dyDescent="0.3">
      <c r="A192" t="s">
        <v>259</v>
      </c>
      <c r="B192" s="2">
        <v>45788.536805555559</v>
      </c>
      <c r="C192" t="s">
        <v>244</v>
      </c>
      <c r="D192">
        <v>2025</v>
      </c>
      <c r="E192" t="s">
        <v>103</v>
      </c>
      <c r="F192" t="s">
        <v>19</v>
      </c>
      <c r="G192" t="s">
        <v>62</v>
      </c>
      <c r="H192" t="s">
        <v>81</v>
      </c>
      <c r="I192" t="s">
        <v>50</v>
      </c>
      <c r="J192" t="s">
        <v>39</v>
      </c>
      <c r="K192">
        <v>136</v>
      </c>
      <c r="L192">
        <v>250</v>
      </c>
      <c r="M192">
        <v>5</v>
      </c>
      <c r="N192" t="s">
        <v>24</v>
      </c>
      <c r="O192" t="s">
        <v>24</v>
      </c>
      <c r="P192" t="s">
        <v>48</v>
      </c>
      <c r="Q192">
        <f t="shared" si="2"/>
        <v>1</v>
      </c>
    </row>
    <row r="193" spans="1:17" x14ac:dyDescent="0.3">
      <c r="A193" t="s">
        <v>260</v>
      </c>
      <c r="B193" s="2">
        <v>45790.34097222222</v>
      </c>
      <c r="C193" t="s">
        <v>244</v>
      </c>
      <c r="D193">
        <v>2025</v>
      </c>
      <c r="E193" t="s">
        <v>27</v>
      </c>
      <c r="F193" t="s">
        <v>19</v>
      </c>
      <c r="G193" t="s">
        <v>28</v>
      </c>
      <c r="H193" t="s">
        <v>29</v>
      </c>
      <c r="I193" t="s">
        <v>30</v>
      </c>
      <c r="J193" t="s">
        <v>59</v>
      </c>
      <c r="K193">
        <v>41</v>
      </c>
      <c r="L193">
        <v>25000</v>
      </c>
      <c r="M193">
        <v>50</v>
      </c>
      <c r="N193" t="s">
        <v>32</v>
      </c>
      <c r="O193" t="s">
        <v>24</v>
      </c>
      <c r="P193" t="s">
        <v>48</v>
      </c>
      <c r="Q193">
        <f t="shared" si="2"/>
        <v>1</v>
      </c>
    </row>
    <row r="194" spans="1:17" x14ac:dyDescent="0.3">
      <c r="A194" t="s">
        <v>261</v>
      </c>
      <c r="B194" s="2">
        <v>45791.271527777782</v>
      </c>
      <c r="C194" t="s">
        <v>244</v>
      </c>
      <c r="D194">
        <v>2025</v>
      </c>
      <c r="E194" t="s">
        <v>35</v>
      </c>
      <c r="F194" t="s">
        <v>19</v>
      </c>
      <c r="G194" t="s">
        <v>62</v>
      </c>
      <c r="H194" t="s">
        <v>21</v>
      </c>
      <c r="I194" t="s">
        <v>38</v>
      </c>
      <c r="J194" t="s">
        <v>39</v>
      </c>
      <c r="K194">
        <v>139</v>
      </c>
      <c r="L194">
        <v>250</v>
      </c>
      <c r="M194">
        <v>500</v>
      </c>
      <c r="N194" t="s">
        <v>24</v>
      </c>
      <c r="O194" t="s">
        <v>24</v>
      </c>
      <c r="P194" t="s">
        <v>48</v>
      </c>
      <c r="Q194">
        <f t="shared" ref="Q194:Q257" si="3">SUBTOTAL(103,A194)</f>
        <v>1</v>
      </c>
    </row>
    <row r="195" spans="1:17" x14ac:dyDescent="0.3">
      <c r="A195" t="s">
        <v>262</v>
      </c>
      <c r="B195" s="2">
        <v>45791.369444444441</v>
      </c>
      <c r="C195" t="s">
        <v>244</v>
      </c>
      <c r="D195">
        <v>2025</v>
      </c>
      <c r="E195" t="s">
        <v>61</v>
      </c>
      <c r="F195" t="s">
        <v>72</v>
      </c>
      <c r="G195" t="s">
        <v>28</v>
      </c>
      <c r="H195" t="s">
        <v>47</v>
      </c>
      <c r="I195" t="s">
        <v>58</v>
      </c>
      <c r="J195" t="s">
        <v>39</v>
      </c>
      <c r="K195">
        <v>110</v>
      </c>
      <c r="L195">
        <v>25000</v>
      </c>
      <c r="M195">
        <v>2</v>
      </c>
      <c r="N195" t="s">
        <v>24</v>
      </c>
      <c r="O195" t="s">
        <v>24</v>
      </c>
      <c r="P195" t="s">
        <v>25</v>
      </c>
      <c r="Q195">
        <f t="shared" si="3"/>
        <v>1</v>
      </c>
    </row>
    <row r="196" spans="1:17" x14ac:dyDescent="0.3">
      <c r="A196" t="s">
        <v>263</v>
      </c>
      <c r="B196" s="2">
        <v>45791.601388888892</v>
      </c>
      <c r="C196" t="s">
        <v>244</v>
      </c>
      <c r="D196">
        <v>2025</v>
      </c>
      <c r="E196" t="s">
        <v>18</v>
      </c>
      <c r="F196" t="s">
        <v>72</v>
      </c>
      <c r="G196" t="s">
        <v>36</v>
      </c>
      <c r="H196" t="s">
        <v>21</v>
      </c>
      <c r="I196" t="s">
        <v>83</v>
      </c>
      <c r="J196" t="s">
        <v>39</v>
      </c>
      <c r="K196">
        <v>141</v>
      </c>
      <c r="L196">
        <v>25000</v>
      </c>
      <c r="M196">
        <v>25</v>
      </c>
      <c r="N196" t="s">
        <v>24</v>
      </c>
      <c r="O196" t="s">
        <v>24</v>
      </c>
      <c r="P196" t="s">
        <v>48</v>
      </c>
      <c r="Q196">
        <f t="shared" si="3"/>
        <v>1</v>
      </c>
    </row>
    <row r="197" spans="1:17" x14ac:dyDescent="0.3">
      <c r="A197" t="s">
        <v>264</v>
      </c>
      <c r="B197" s="2">
        <v>45793.040277777778</v>
      </c>
      <c r="C197" t="s">
        <v>244</v>
      </c>
      <c r="D197">
        <v>2025</v>
      </c>
      <c r="E197" t="s">
        <v>35</v>
      </c>
      <c r="F197" t="s">
        <v>19</v>
      </c>
      <c r="G197" t="s">
        <v>56</v>
      </c>
      <c r="H197" t="s">
        <v>57</v>
      </c>
      <c r="I197" t="s">
        <v>77</v>
      </c>
      <c r="J197" t="s">
        <v>59</v>
      </c>
      <c r="K197">
        <v>48</v>
      </c>
      <c r="L197">
        <v>2500</v>
      </c>
      <c r="M197">
        <v>250</v>
      </c>
      <c r="N197" t="s">
        <v>24</v>
      </c>
      <c r="O197" t="s">
        <v>24</v>
      </c>
      <c r="P197" t="s">
        <v>33</v>
      </c>
      <c r="Q197">
        <f t="shared" si="3"/>
        <v>1</v>
      </c>
    </row>
    <row r="198" spans="1:17" x14ac:dyDescent="0.3">
      <c r="A198" t="s">
        <v>265</v>
      </c>
      <c r="B198" s="2">
        <v>45794.137499999997</v>
      </c>
      <c r="C198" t="s">
        <v>244</v>
      </c>
      <c r="D198">
        <v>2025</v>
      </c>
      <c r="E198" t="s">
        <v>44</v>
      </c>
      <c r="F198" t="s">
        <v>19</v>
      </c>
      <c r="G198" t="s">
        <v>20</v>
      </c>
      <c r="H198" t="s">
        <v>37</v>
      </c>
      <c r="I198" t="s">
        <v>42</v>
      </c>
      <c r="J198" t="s">
        <v>39</v>
      </c>
      <c r="K198">
        <v>74</v>
      </c>
      <c r="L198">
        <v>0</v>
      </c>
      <c r="M198">
        <v>5</v>
      </c>
      <c r="N198" t="s">
        <v>24</v>
      </c>
      <c r="O198" t="s">
        <v>24</v>
      </c>
      <c r="P198" t="s">
        <v>53</v>
      </c>
      <c r="Q198">
        <f t="shared" si="3"/>
        <v>1</v>
      </c>
    </row>
    <row r="199" spans="1:17" x14ac:dyDescent="0.3">
      <c r="A199" t="s">
        <v>266</v>
      </c>
      <c r="B199" s="2">
        <v>45794.59375</v>
      </c>
      <c r="C199" t="s">
        <v>244</v>
      </c>
      <c r="D199">
        <v>2025</v>
      </c>
      <c r="E199" t="s">
        <v>55</v>
      </c>
      <c r="F199" t="s">
        <v>19</v>
      </c>
      <c r="G199" t="s">
        <v>28</v>
      </c>
      <c r="H199" t="s">
        <v>29</v>
      </c>
      <c r="I199" t="s">
        <v>58</v>
      </c>
      <c r="J199" t="s">
        <v>31</v>
      </c>
      <c r="K199">
        <v>18</v>
      </c>
      <c r="L199">
        <v>25000</v>
      </c>
      <c r="M199">
        <v>10</v>
      </c>
      <c r="N199" t="s">
        <v>24</v>
      </c>
      <c r="O199" t="s">
        <v>24</v>
      </c>
      <c r="P199" t="s">
        <v>33</v>
      </c>
      <c r="Q199">
        <f t="shared" si="3"/>
        <v>1</v>
      </c>
    </row>
    <row r="200" spans="1:17" x14ac:dyDescent="0.3">
      <c r="A200" t="s">
        <v>267</v>
      </c>
      <c r="B200" s="2">
        <v>45795.342361111107</v>
      </c>
      <c r="C200" t="s">
        <v>244</v>
      </c>
      <c r="D200">
        <v>2025</v>
      </c>
      <c r="E200" t="s">
        <v>18</v>
      </c>
      <c r="F200" t="s">
        <v>45</v>
      </c>
      <c r="G200" t="s">
        <v>46</v>
      </c>
      <c r="H200" t="s">
        <v>98</v>
      </c>
      <c r="I200" t="s">
        <v>22</v>
      </c>
      <c r="J200" t="s">
        <v>23</v>
      </c>
      <c r="K200">
        <v>48</v>
      </c>
      <c r="L200">
        <v>25000</v>
      </c>
      <c r="M200">
        <v>1</v>
      </c>
      <c r="N200" t="s">
        <v>24</v>
      </c>
      <c r="O200" t="s">
        <v>24</v>
      </c>
      <c r="P200" t="s">
        <v>48</v>
      </c>
      <c r="Q200">
        <f t="shared" si="3"/>
        <v>1</v>
      </c>
    </row>
    <row r="201" spans="1:17" x14ac:dyDescent="0.3">
      <c r="A201" t="s">
        <v>268</v>
      </c>
      <c r="B201" s="2">
        <v>45797.191666666673</v>
      </c>
      <c r="C201" t="s">
        <v>244</v>
      </c>
      <c r="D201">
        <v>2025</v>
      </c>
      <c r="E201" t="s">
        <v>27</v>
      </c>
      <c r="F201" t="s">
        <v>19</v>
      </c>
      <c r="G201" t="s">
        <v>76</v>
      </c>
      <c r="H201" t="s">
        <v>81</v>
      </c>
      <c r="I201" t="s">
        <v>83</v>
      </c>
      <c r="J201" t="s">
        <v>39</v>
      </c>
      <c r="K201">
        <v>63</v>
      </c>
      <c r="L201">
        <v>0</v>
      </c>
      <c r="M201">
        <v>500</v>
      </c>
      <c r="N201" t="s">
        <v>32</v>
      </c>
      <c r="O201" t="s">
        <v>24</v>
      </c>
      <c r="P201" t="s">
        <v>53</v>
      </c>
      <c r="Q201">
        <f t="shared" si="3"/>
        <v>1</v>
      </c>
    </row>
    <row r="202" spans="1:17" x14ac:dyDescent="0.3">
      <c r="A202" t="s">
        <v>269</v>
      </c>
      <c r="B202" s="2">
        <v>45797.222916666673</v>
      </c>
      <c r="C202" t="s">
        <v>244</v>
      </c>
      <c r="D202">
        <v>2025</v>
      </c>
      <c r="E202" t="s">
        <v>55</v>
      </c>
      <c r="F202" t="s">
        <v>72</v>
      </c>
      <c r="G202" t="s">
        <v>28</v>
      </c>
      <c r="H202" t="s">
        <v>79</v>
      </c>
      <c r="I202" t="s">
        <v>50</v>
      </c>
      <c r="J202" t="s">
        <v>23</v>
      </c>
      <c r="K202">
        <v>84</v>
      </c>
      <c r="L202">
        <v>2500</v>
      </c>
      <c r="M202">
        <v>1</v>
      </c>
      <c r="N202" t="s">
        <v>24</v>
      </c>
      <c r="O202" t="s">
        <v>24</v>
      </c>
      <c r="P202" t="s">
        <v>33</v>
      </c>
      <c r="Q202">
        <f t="shared" si="3"/>
        <v>1</v>
      </c>
    </row>
    <row r="203" spans="1:17" x14ac:dyDescent="0.3">
      <c r="A203" t="s">
        <v>270</v>
      </c>
      <c r="B203" s="2">
        <v>45797.238194444442</v>
      </c>
      <c r="C203" t="s">
        <v>244</v>
      </c>
      <c r="D203">
        <v>2025</v>
      </c>
      <c r="E203" t="s">
        <v>27</v>
      </c>
      <c r="F203" t="s">
        <v>19</v>
      </c>
      <c r="G203" t="s">
        <v>36</v>
      </c>
      <c r="H203" t="s">
        <v>47</v>
      </c>
      <c r="I203" t="s">
        <v>83</v>
      </c>
      <c r="J203" t="s">
        <v>39</v>
      </c>
      <c r="K203">
        <v>93</v>
      </c>
      <c r="L203">
        <v>500</v>
      </c>
      <c r="M203">
        <v>2</v>
      </c>
      <c r="N203" t="s">
        <v>32</v>
      </c>
      <c r="O203" t="s">
        <v>24</v>
      </c>
      <c r="P203" t="s">
        <v>33</v>
      </c>
      <c r="Q203">
        <f t="shared" si="3"/>
        <v>1</v>
      </c>
    </row>
    <row r="204" spans="1:17" x14ac:dyDescent="0.3">
      <c r="A204" t="s">
        <v>271</v>
      </c>
      <c r="B204" s="2">
        <v>45799.115972222222</v>
      </c>
      <c r="C204" t="s">
        <v>244</v>
      </c>
      <c r="D204">
        <v>2025</v>
      </c>
      <c r="E204" t="s">
        <v>35</v>
      </c>
      <c r="F204" t="s">
        <v>45</v>
      </c>
      <c r="G204" t="s">
        <v>76</v>
      </c>
      <c r="H204" t="s">
        <v>47</v>
      </c>
      <c r="I204" t="s">
        <v>50</v>
      </c>
      <c r="J204" t="s">
        <v>59</v>
      </c>
      <c r="K204">
        <v>92</v>
      </c>
      <c r="L204">
        <v>10000</v>
      </c>
      <c r="M204">
        <v>10</v>
      </c>
      <c r="N204" t="s">
        <v>24</v>
      </c>
      <c r="O204" t="s">
        <v>24</v>
      </c>
      <c r="P204" t="s">
        <v>53</v>
      </c>
      <c r="Q204">
        <f t="shared" si="3"/>
        <v>1</v>
      </c>
    </row>
    <row r="205" spans="1:17" x14ac:dyDescent="0.3">
      <c r="A205" t="s">
        <v>272</v>
      </c>
      <c r="B205" s="2">
        <v>45801.663888888892</v>
      </c>
      <c r="C205" t="s">
        <v>244</v>
      </c>
      <c r="D205">
        <v>2025</v>
      </c>
      <c r="E205" t="s">
        <v>61</v>
      </c>
      <c r="F205" t="s">
        <v>19</v>
      </c>
      <c r="G205" t="s">
        <v>76</v>
      </c>
      <c r="H205" t="s">
        <v>68</v>
      </c>
      <c r="I205" t="s">
        <v>22</v>
      </c>
      <c r="J205" t="s">
        <v>39</v>
      </c>
      <c r="K205">
        <v>68</v>
      </c>
      <c r="L205">
        <v>250</v>
      </c>
      <c r="M205">
        <v>5</v>
      </c>
      <c r="N205" t="s">
        <v>24</v>
      </c>
      <c r="O205" t="s">
        <v>24</v>
      </c>
      <c r="P205" t="s">
        <v>53</v>
      </c>
      <c r="Q205">
        <f t="shared" si="3"/>
        <v>1</v>
      </c>
    </row>
    <row r="206" spans="1:17" x14ac:dyDescent="0.3">
      <c r="A206" t="s">
        <v>273</v>
      </c>
      <c r="B206" s="2">
        <v>45802.78402777778</v>
      </c>
      <c r="C206" t="s">
        <v>244</v>
      </c>
      <c r="D206">
        <v>2025</v>
      </c>
      <c r="E206" t="s">
        <v>27</v>
      </c>
      <c r="F206" t="s">
        <v>19</v>
      </c>
      <c r="G206" t="s">
        <v>28</v>
      </c>
      <c r="H206" t="s">
        <v>81</v>
      </c>
      <c r="I206" t="s">
        <v>50</v>
      </c>
      <c r="J206" t="s">
        <v>39</v>
      </c>
      <c r="K206">
        <v>24</v>
      </c>
      <c r="L206">
        <v>0</v>
      </c>
      <c r="M206">
        <v>250</v>
      </c>
      <c r="N206" t="s">
        <v>32</v>
      </c>
      <c r="O206" t="s">
        <v>24</v>
      </c>
      <c r="P206" t="s">
        <v>53</v>
      </c>
      <c r="Q206">
        <f t="shared" si="3"/>
        <v>1</v>
      </c>
    </row>
    <row r="207" spans="1:17" x14ac:dyDescent="0.3">
      <c r="A207" t="s">
        <v>274</v>
      </c>
      <c r="B207" s="2">
        <v>45804.351388888892</v>
      </c>
      <c r="C207" t="s">
        <v>244</v>
      </c>
      <c r="D207">
        <v>2025</v>
      </c>
      <c r="E207" t="s">
        <v>103</v>
      </c>
      <c r="F207" t="s">
        <v>19</v>
      </c>
      <c r="G207" t="s">
        <v>46</v>
      </c>
      <c r="H207" t="s">
        <v>63</v>
      </c>
      <c r="I207" t="s">
        <v>38</v>
      </c>
      <c r="J207" t="s">
        <v>39</v>
      </c>
      <c r="K207">
        <v>111</v>
      </c>
      <c r="L207">
        <v>0</v>
      </c>
      <c r="M207">
        <v>100</v>
      </c>
      <c r="N207" t="s">
        <v>24</v>
      </c>
      <c r="O207" t="s">
        <v>24</v>
      </c>
      <c r="P207" t="s">
        <v>33</v>
      </c>
      <c r="Q207">
        <f t="shared" si="3"/>
        <v>1</v>
      </c>
    </row>
    <row r="208" spans="1:17" x14ac:dyDescent="0.3">
      <c r="A208" t="s">
        <v>275</v>
      </c>
      <c r="B208" s="2">
        <v>45805.968055555553</v>
      </c>
      <c r="C208" t="s">
        <v>244</v>
      </c>
      <c r="D208">
        <v>2025</v>
      </c>
      <c r="E208" t="s">
        <v>70</v>
      </c>
      <c r="F208" t="s">
        <v>19</v>
      </c>
      <c r="G208" t="s">
        <v>76</v>
      </c>
      <c r="H208" t="s">
        <v>29</v>
      </c>
      <c r="I208" t="s">
        <v>22</v>
      </c>
      <c r="J208" t="s">
        <v>39</v>
      </c>
      <c r="K208">
        <v>31</v>
      </c>
      <c r="L208">
        <v>250</v>
      </c>
      <c r="M208">
        <v>5</v>
      </c>
      <c r="N208" t="s">
        <v>24</v>
      </c>
      <c r="O208" t="s">
        <v>24</v>
      </c>
      <c r="P208" t="s">
        <v>25</v>
      </c>
      <c r="Q208">
        <f t="shared" si="3"/>
        <v>1</v>
      </c>
    </row>
    <row r="209" spans="1:17" x14ac:dyDescent="0.3">
      <c r="A209" t="s">
        <v>276</v>
      </c>
      <c r="B209" s="2">
        <v>45806.078472222223</v>
      </c>
      <c r="C209" t="s">
        <v>244</v>
      </c>
      <c r="D209">
        <v>2025</v>
      </c>
      <c r="E209" t="s">
        <v>55</v>
      </c>
      <c r="F209" t="s">
        <v>19</v>
      </c>
      <c r="G209" t="s">
        <v>76</v>
      </c>
      <c r="H209" t="s">
        <v>29</v>
      </c>
      <c r="I209" t="s">
        <v>83</v>
      </c>
      <c r="J209" t="s">
        <v>39</v>
      </c>
      <c r="K209">
        <v>43</v>
      </c>
      <c r="L209">
        <v>2500</v>
      </c>
      <c r="M209">
        <v>25</v>
      </c>
      <c r="N209" t="s">
        <v>24</v>
      </c>
      <c r="O209" t="s">
        <v>24</v>
      </c>
      <c r="P209" t="s">
        <v>48</v>
      </c>
      <c r="Q209">
        <f t="shared" si="3"/>
        <v>1</v>
      </c>
    </row>
    <row r="210" spans="1:17" x14ac:dyDescent="0.3">
      <c r="A210" t="s">
        <v>277</v>
      </c>
      <c r="B210" s="2">
        <v>45806.322916666657</v>
      </c>
      <c r="C210" t="s">
        <v>244</v>
      </c>
      <c r="D210">
        <v>2025</v>
      </c>
      <c r="E210" t="s">
        <v>55</v>
      </c>
      <c r="F210" t="s">
        <v>72</v>
      </c>
      <c r="G210" t="s">
        <v>46</v>
      </c>
      <c r="H210" t="s">
        <v>37</v>
      </c>
      <c r="I210" t="s">
        <v>50</v>
      </c>
      <c r="J210" t="s">
        <v>39</v>
      </c>
      <c r="K210">
        <v>98</v>
      </c>
      <c r="L210">
        <v>250</v>
      </c>
      <c r="M210">
        <v>100</v>
      </c>
      <c r="N210" t="s">
        <v>24</v>
      </c>
      <c r="O210" t="s">
        <v>24</v>
      </c>
      <c r="P210" t="s">
        <v>53</v>
      </c>
      <c r="Q210">
        <f t="shared" si="3"/>
        <v>1</v>
      </c>
    </row>
    <row r="211" spans="1:17" x14ac:dyDescent="0.3">
      <c r="A211" t="s">
        <v>278</v>
      </c>
      <c r="B211" s="2">
        <v>45807.782638888893</v>
      </c>
      <c r="C211" t="s">
        <v>244</v>
      </c>
      <c r="D211">
        <v>2025</v>
      </c>
      <c r="E211" t="s">
        <v>27</v>
      </c>
      <c r="F211" t="s">
        <v>72</v>
      </c>
      <c r="G211" t="s">
        <v>76</v>
      </c>
      <c r="H211" t="s">
        <v>29</v>
      </c>
      <c r="I211" t="s">
        <v>22</v>
      </c>
      <c r="J211" t="s">
        <v>39</v>
      </c>
      <c r="K211">
        <v>90</v>
      </c>
      <c r="L211">
        <v>0</v>
      </c>
      <c r="M211">
        <v>10</v>
      </c>
      <c r="N211" t="s">
        <v>32</v>
      </c>
      <c r="O211" t="s">
        <v>24</v>
      </c>
      <c r="P211" t="s">
        <v>25</v>
      </c>
      <c r="Q211">
        <f t="shared" si="3"/>
        <v>1</v>
      </c>
    </row>
    <row r="212" spans="1:17" x14ac:dyDescent="0.3">
      <c r="A212" t="s">
        <v>279</v>
      </c>
      <c r="B212" s="2">
        <v>45808.079861111109</v>
      </c>
      <c r="C212" t="s">
        <v>244</v>
      </c>
      <c r="D212">
        <v>2025</v>
      </c>
      <c r="E212" t="s">
        <v>103</v>
      </c>
      <c r="F212" t="s">
        <v>19</v>
      </c>
      <c r="G212" t="s">
        <v>76</v>
      </c>
      <c r="H212" t="s">
        <v>81</v>
      </c>
      <c r="I212" t="s">
        <v>58</v>
      </c>
      <c r="J212" t="s">
        <v>23</v>
      </c>
      <c r="K212">
        <v>156</v>
      </c>
      <c r="L212">
        <v>0</v>
      </c>
      <c r="M212">
        <v>10</v>
      </c>
      <c r="N212" t="s">
        <v>24</v>
      </c>
      <c r="O212" t="s">
        <v>24</v>
      </c>
      <c r="P212" t="s">
        <v>53</v>
      </c>
      <c r="Q212">
        <f t="shared" si="3"/>
        <v>1</v>
      </c>
    </row>
    <row r="213" spans="1:17" x14ac:dyDescent="0.3">
      <c r="A213" t="s">
        <v>280</v>
      </c>
      <c r="B213" s="2">
        <v>45809.060416666667</v>
      </c>
      <c r="C213" t="s">
        <v>281</v>
      </c>
      <c r="D213">
        <v>2025</v>
      </c>
      <c r="E213" t="s">
        <v>55</v>
      </c>
      <c r="F213" t="s">
        <v>45</v>
      </c>
      <c r="G213" t="s">
        <v>36</v>
      </c>
      <c r="H213" t="s">
        <v>57</v>
      </c>
      <c r="I213" t="s">
        <v>50</v>
      </c>
      <c r="J213" t="s">
        <v>39</v>
      </c>
      <c r="K213">
        <v>107</v>
      </c>
      <c r="L213">
        <v>1000</v>
      </c>
      <c r="M213">
        <v>2</v>
      </c>
      <c r="N213" t="s">
        <v>24</v>
      </c>
      <c r="O213" t="s">
        <v>24</v>
      </c>
      <c r="P213" t="s">
        <v>25</v>
      </c>
      <c r="Q213">
        <f t="shared" si="3"/>
        <v>1</v>
      </c>
    </row>
    <row r="214" spans="1:17" x14ac:dyDescent="0.3">
      <c r="A214" t="s">
        <v>282</v>
      </c>
      <c r="B214" s="2">
        <v>45809.405555555553</v>
      </c>
      <c r="C214" t="s">
        <v>281</v>
      </c>
      <c r="D214">
        <v>2025</v>
      </c>
      <c r="E214" t="s">
        <v>103</v>
      </c>
      <c r="F214" t="s">
        <v>72</v>
      </c>
      <c r="G214" t="s">
        <v>28</v>
      </c>
      <c r="H214" t="s">
        <v>57</v>
      </c>
      <c r="I214" t="s">
        <v>38</v>
      </c>
      <c r="J214" t="s">
        <v>31</v>
      </c>
      <c r="K214">
        <v>166</v>
      </c>
      <c r="L214">
        <v>0</v>
      </c>
      <c r="M214">
        <v>10</v>
      </c>
      <c r="N214" t="s">
        <v>24</v>
      </c>
      <c r="O214" t="s">
        <v>24</v>
      </c>
      <c r="P214" t="s">
        <v>48</v>
      </c>
      <c r="Q214">
        <f t="shared" si="3"/>
        <v>1</v>
      </c>
    </row>
    <row r="215" spans="1:17" x14ac:dyDescent="0.3">
      <c r="A215" t="s">
        <v>283</v>
      </c>
      <c r="B215" s="2">
        <v>45809.507638888892</v>
      </c>
      <c r="C215" t="s">
        <v>281</v>
      </c>
      <c r="D215">
        <v>2025</v>
      </c>
      <c r="E215" t="s">
        <v>55</v>
      </c>
      <c r="F215" t="s">
        <v>72</v>
      </c>
      <c r="G215" t="s">
        <v>46</v>
      </c>
      <c r="H215" t="s">
        <v>21</v>
      </c>
      <c r="I215" t="s">
        <v>50</v>
      </c>
      <c r="J215" t="s">
        <v>39</v>
      </c>
      <c r="K215">
        <v>59</v>
      </c>
      <c r="L215">
        <v>5000</v>
      </c>
      <c r="M215">
        <v>1</v>
      </c>
      <c r="N215" t="s">
        <v>24</v>
      </c>
      <c r="O215" t="s">
        <v>24</v>
      </c>
      <c r="P215" t="s">
        <v>33</v>
      </c>
      <c r="Q215">
        <f t="shared" si="3"/>
        <v>1</v>
      </c>
    </row>
    <row r="216" spans="1:17" x14ac:dyDescent="0.3">
      <c r="A216" t="s">
        <v>284</v>
      </c>
      <c r="B216" s="2">
        <v>45809.761805555558</v>
      </c>
      <c r="C216" t="s">
        <v>281</v>
      </c>
      <c r="D216">
        <v>2025</v>
      </c>
      <c r="E216" t="s">
        <v>55</v>
      </c>
      <c r="F216" t="s">
        <v>19</v>
      </c>
      <c r="G216" t="s">
        <v>46</v>
      </c>
      <c r="H216" t="s">
        <v>47</v>
      </c>
      <c r="I216" t="s">
        <v>77</v>
      </c>
      <c r="J216" t="s">
        <v>23</v>
      </c>
      <c r="K216">
        <v>73</v>
      </c>
      <c r="L216">
        <v>0</v>
      </c>
      <c r="M216">
        <v>500</v>
      </c>
      <c r="N216" t="s">
        <v>24</v>
      </c>
      <c r="O216" t="s">
        <v>24</v>
      </c>
      <c r="P216" t="s">
        <v>33</v>
      </c>
      <c r="Q216">
        <f t="shared" si="3"/>
        <v>1</v>
      </c>
    </row>
    <row r="217" spans="1:17" x14ac:dyDescent="0.3">
      <c r="A217" t="s">
        <v>285</v>
      </c>
      <c r="B217" s="2">
        <v>45809.913194444453</v>
      </c>
      <c r="C217" t="s">
        <v>281</v>
      </c>
      <c r="D217">
        <v>2025</v>
      </c>
      <c r="E217" t="s">
        <v>70</v>
      </c>
      <c r="F217" t="s">
        <v>72</v>
      </c>
      <c r="G217" t="s">
        <v>56</v>
      </c>
      <c r="H217" t="s">
        <v>37</v>
      </c>
      <c r="I217" t="s">
        <v>42</v>
      </c>
      <c r="J217" t="s">
        <v>39</v>
      </c>
      <c r="K217">
        <v>85</v>
      </c>
      <c r="L217">
        <v>250</v>
      </c>
      <c r="M217">
        <v>500</v>
      </c>
      <c r="N217" t="s">
        <v>24</v>
      </c>
      <c r="O217" t="s">
        <v>24</v>
      </c>
      <c r="P217" t="s">
        <v>48</v>
      </c>
      <c r="Q217">
        <f t="shared" si="3"/>
        <v>1</v>
      </c>
    </row>
    <row r="218" spans="1:17" x14ac:dyDescent="0.3">
      <c r="A218" t="s">
        <v>286</v>
      </c>
      <c r="B218" s="2">
        <v>45810.525694444441</v>
      </c>
      <c r="C218" t="s">
        <v>281</v>
      </c>
      <c r="D218">
        <v>2025</v>
      </c>
      <c r="E218" t="s">
        <v>27</v>
      </c>
      <c r="F218" t="s">
        <v>45</v>
      </c>
      <c r="G218" t="s">
        <v>20</v>
      </c>
      <c r="H218" t="s">
        <v>68</v>
      </c>
      <c r="I218" t="s">
        <v>42</v>
      </c>
      <c r="J218" t="s">
        <v>23</v>
      </c>
      <c r="K218">
        <v>124</v>
      </c>
      <c r="L218">
        <v>0</v>
      </c>
      <c r="M218">
        <v>2</v>
      </c>
      <c r="N218" t="s">
        <v>32</v>
      </c>
      <c r="O218" t="s">
        <v>24</v>
      </c>
      <c r="P218" t="s">
        <v>48</v>
      </c>
      <c r="Q218">
        <f t="shared" si="3"/>
        <v>1</v>
      </c>
    </row>
    <row r="219" spans="1:17" x14ac:dyDescent="0.3">
      <c r="A219" t="s">
        <v>287</v>
      </c>
      <c r="B219" s="2">
        <v>45810.739583333343</v>
      </c>
      <c r="C219" t="s">
        <v>281</v>
      </c>
      <c r="D219">
        <v>2025</v>
      </c>
      <c r="E219" t="s">
        <v>61</v>
      </c>
      <c r="F219" t="s">
        <v>72</v>
      </c>
      <c r="G219" t="s">
        <v>36</v>
      </c>
      <c r="H219" t="s">
        <v>21</v>
      </c>
      <c r="I219" t="s">
        <v>38</v>
      </c>
      <c r="J219" t="s">
        <v>39</v>
      </c>
      <c r="K219">
        <v>75</v>
      </c>
      <c r="L219">
        <v>10000</v>
      </c>
      <c r="M219">
        <v>250</v>
      </c>
      <c r="N219" t="s">
        <v>24</v>
      </c>
      <c r="O219" t="s">
        <v>24</v>
      </c>
      <c r="P219" t="s">
        <v>48</v>
      </c>
      <c r="Q219">
        <f t="shared" si="3"/>
        <v>1</v>
      </c>
    </row>
    <row r="220" spans="1:17" x14ac:dyDescent="0.3">
      <c r="A220" t="s">
        <v>288</v>
      </c>
      <c r="B220" s="2">
        <v>45811.093055555553</v>
      </c>
      <c r="C220" t="s">
        <v>281</v>
      </c>
      <c r="D220">
        <v>2025</v>
      </c>
      <c r="E220" t="s">
        <v>18</v>
      </c>
      <c r="F220" t="s">
        <v>72</v>
      </c>
      <c r="G220" t="s">
        <v>36</v>
      </c>
      <c r="H220" t="s">
        <v>98</v>
      </c>
      <c r="I220" t="s">
        <v>58</v>
      </c>
      <c r="J220" t="s">
        <v>59</v>
      </c>
      <c r="K220">
        <v>50</v>
      </c>
      <c r="L220">
        <v>0</v>
      </c>
      <c r="M220">
        <v>100</v>
      </c>
      <c r="N220" t="s">
        <v>24</v>
      </c>
      <c r="O220" t="s">
        <v>24</v>
      </c>
      <c r="P220" t="s">
        <v>25</v>
      </c>
      <c r="Q220">
        <f t="shared" si="3"/>
        <v>1</v>
      </c>
    </row>
    <row r="221" spans="1:17" x14ac:dyDescent="0.3">
      <c r="A221" t="s">
        <v>289</v>
      </c>
      <c r="B221" s="2">
        <v>45813.838194444441</v>
      </c>
      <c r="C221" t="s">
        <v>281</v>
      </c>
      <c r="D221">
        <v>2025</v>
      </c>
      <c r="E221" t="s">
        <v>27</v>
      </c>
      <c r="F221" t="s">
        <v>72</v>
      </c>
      <c r="G221" t="s">
        <v>56</v>
      </c>
      <c r="H221" t="s">
        <v>57</v>
      </c>
      <c r="I221" t="s">
        <v>77</v>
      </c>
      <c r="J221" t="s">
        <v>59</v>
      </c>
      <c r="K221">
        <v>13</v>
      </c>
      <c r="L221">
        <v>250</v>
      </c>
      <c r="M221">
        <v>50</v>
      </c>
      <c r="N221" t="s">
        <v>32</v>
      </c>
      <c r="O221" t="s">
        <v>24</v>
      </c>
      <c r="P221" t="s">
        <v>33</v>
      </c>
      <c r="Q221">
        <f t="shared" si="3"/>
        <v>1</v>
      </c>
    </row>
    <row r="222" spans="1:17" x14ac:dyDescent="0.3">
      <c r="A222" t="s">
        <v>290</v>
      </c>
      <c r="B222" s="2">
        <v>45814.24722222222</v>
      </c>
      <c r="C222" t="s">
        <v>281</v>
      </c>
      <c r="D222">
        <v>2025</v>
      </c>
      <c r="E222" t="s">
        <v>35</v>
      </c>
      <c r="F222" t="s">
        <v>45</v>
      </c>
      <c r="G222" t="s">
        <v>76</v>
      </c>
      <c r="H222" t="s">
        <v>21</v>
      </c>
      <c r="I222" t="s">
        <v>50</v>
      </c>
      <c r="J222" t="s">
        <v>39</v>
      </c>
      <c r="K222">
        <v>105</v>
      </c>
      <c r="L222">
        <v>1000</v>
      </c>
      <c r="M222">
        <v>1</v>
      </c>
      <c r="N222" t="s">
        <v>24</v>
      </c>
      <c r="O222" t="s">
        <v>24</v>
      </c>
      <c r="P222" t="s">
        <v>40</v>
      </c>
      <c r="Q222">
        <f t="shared" si="3"/>
        <v>1</v>
      </c>
    </row>
    <row r="223" spans="1:17" x14ac:dyDescent="0.3">
      <c r="A223" t="s">
        <v>291</v>
      </c>
      <c r="B223" s="2">
        <v>45814.752083333333</v>
      </c>
      <c r="C223" t="s">
        <v>281</v>
      </c>
      <c r="D223">
        <v>2025</v>
      </c>
      <c r="E223" t="s">
        <v>18</v>
      </c>
      <c r="F223" t="s">
        <v>45</v>
      </c>
      <c r="G223" t="s">
        <v>56</v>
      </c>
      <c r="H223" t="s">
        <v>63</v>
      </c>
      <c r="I223" t="s">
        <v>50</v>
      </c>
      <c r="J223" t="s">
        <v>31</v>
      </c>
      <c r="K223">
        <v>136</v>
      </c>
      <c r="L223">
        <v>10000</v>
      </c>
      <c r="M223">
        <v>2</v>
      </c>
      <c r="N223" t="s">
        <v>24</v>
      </c>
      <c r="O223" t="s">
        <v>24</v>
      </c>
      <c r="P223" t="s">
        <v>48</v>
      </c>
      <c r="Q223">
        <f t="shared" si="3"/>
        <v>1</v>
      </c>
    </row>
    <row r="224" spans="1:17" x14ac:dyDescent="0.3">
      <c r="A224" t="s">
        <v>292</v>
      </c>
      <c r="B224" s="2">
        <v>45816.607638888891</v>
      </c>
      <c r="C224" t="s">
        <v>281</v>
      </c>
      <c r="D224">
        <v>2025</v>
      </c>
      <c r="E224" t="s">
        <v>35</v>
      </c>
      <c r="F224" t="s">
        <v>19</v>
      </c>
      <c r="G224" t="s">
        <v>28</v>
      </c>
      <c r="H224" t="s">
        <v>21</v>
      </c>
      <c r="I224" t="s">
        <v>77</v>
      </c>
      <c r="J224" t="s">
        <v>59</v>
      </c>
      <c r="K224">
        <v>167</v>
      </c>
      <c r="L224">
        <v>1000</v>
      </c>
      <c r="M224">
        <v>10</v>
      </c>
      <c r="N224" t="s">
        <v>24</v>
      </c>
      <c r="O224" t="s">
        <v>24</v>
      </c>
      <c r="P224" t="s">
        <v>48</v>
      </c>
      <c r="Q224">
        <f t="shared" si="3"/>
        <v>1</v>
      </c>
    </row>
    <row r="225" spans="1:17" x14ac:dyDescent="0.3">
      <c r="A225" t="s">
        <v>293</v>
      </c>
      <c r="B225" s="2">
        <v>45816.97152777778</v>
      </c>
      <c r="C225" t="s">
        <v>281</v>
      </c>
      <c r="D225">
        <v>2025</v>
      </c>
      <c r="E225" t="s">
        <v>18</v>
      </c>
      <c r="F225" t="s">
        <v>72</v>
      </c>
      <c r="G225" t="s">
        <v>56</v>
      </c>
      <c r="H225" t="s">
        <v>81</v>
      </c>
      <c r="I225" t="s">
        <v>30</v>
      </c>
      <c r="J225" t="s">
        <v>39</v>
      </c>
      <c r="K225">
        <v>23</v>
      </c>
      <c r="L225">
        <v>25000</v>
      </c>
      <c r="M225">
        <v>10</v>
      </c>
      <c r="N225" t="s">
        <v>24</v>
      </c>
      <c r="O225" t="s">
        <v>24</v>
      </c>
      <c r="P225" t="s">
        <v>33</v>
      </c>
      <c r="Q225">
        <f t="shared" si="3"/>
        <v>1</v>
      </c>
    </row>
    <row r="226" spans="1:17" x14ac:dyDescent="0.3">
      <c r="A226" t="s">
        <v>294</v>
      </c>
      <c r="B226" s="2">
        <v>45817.109027777777</v>
      </c>
      <c r="C226" t="s">
        <v>281</v>
      </c>
      <c r="D226">
        <v>2025</v>
      </c>
      <c r="E226" t="s">
        <v>18</v>
      </c>
      <c r="F226" t="s">
        <v>72</v>
      </c>
      <c r="G226" t="s">
        <v>56</v>
      </c>
      <c r="H226" t="s">
        <v>68</v>
      </c>
      <c r="I226" t="s">
        <v>30</v>
      </c>
      <c r="J226" t="s">
        <v>23</v>
      </c>
      <c r="K226">
        <v>9</v>
      </c>
      <c r="L226">
        <v>25000</v>
      </c>
      <c r="M226">
        <v>5</v>
      </c>
      <c r="N226" t="s">
        <v>24</v>
      </c>
      <c r="O226" t="s">
        <v>24</v>
      </c>
      <c r="P226" t="s">
        <v>25</v>
      </c>
      <c r="Q226">
        <f t="shared" si="3"/>
        <v>1</v>
      </c>
    </row>
    <row r="227" spans="1:17" x14ac:dyDescent="0.3">
      <c r="A227" t="s">
        <v>295</v>
      </c>
      <c r="B227" s="2">
        <v>45817.290277777778</v>
      </c>
      <c r="C227" t="s">
        <v>281</v>
      </c>
      <c r="D227">
        <v>2025</v>
      </c>
      <c r="E227" t="s">
        <v>55</v>
      </c>
      <c r="F227" t="s">
        <v>72</v>
      </c>
      <c r="G227" t="s">
        <v>76</v>
      </c>
      <c r="H227" t="s">
        <v>29</v>
      </c>
      <c r="I227" t="s">
        <v>22</v>
      </c>
      <c r="J227" t="s">
        <v>39</v>
      </c>
      <c r="K227">
        <v>109</v>
      </c>
      <c r="L227">
        <v>500</v>
      </c>
      <c r="M227">
        <v>100</v>
      </c>
      <c r="N227" t="s">
        <v>24</v>
      </c>
      <c r="O227" t="s">
        <v>24</v>
      </c>
      <c r="P227" t="s">
        <v>53</v>
      </c>
      <c r="Q227">
        <f t="shared" si="3"/>
        <v>1</v>
      </c>
    </row>
    <row r="228" spans="1:17" x14ac:dyDescent="0.3">
      <c r="A228" t="s">
        <v>296</v>
      </c>
      <c r="B228" s="2">
        <v>45817.588888888888</v>
      </c>
      <c r="C228" t="s">
        <v>281</v>
      </c>
      <c r="D228">
        <v>2025</v>
      </c>
      <c r="E228" t="s">
        <v>35</v>
      </c>
      <c r="F228" t="s">
        <v>45</v>
      </c>
      <c r="G228" t="s">
        <v>76</v>
      </c>
      <c r="H228" t="s">
        <v>29</v>
      </c>
      <c r="I228" t="s">
        <v>30</v>
      </c>
      <c r="J228" t="s">
        <v>31</v>
      </c>
      <c r="K228">
        <v>106</v>
      </c>
      <c r="L228">
        <v>1000</v>
      </c>
      <c r="M228">
        <v>500</v>
      </c>
      <c r="N228" t="s">
        <v>24</v>
      </c>
      <c r="O228" t="s">
        <v>24</v>
      </c>
      <c r="P228" t="s">
        <v>53</v>
      </c>
      <c r="Q228">
        <f t="shared" si="3"/>
        <v>1</v>
      </c>
    </row>
    <row r="229" spans="1:17" x14ac:dyDescent="0.3">
      <c r="A229" t="s">
        <v>297</v>
      </c>
      <c r="B229" s="2">
        <v>45818.35</v>
      </c>
      <c r="C229" t="s">
        <v>281</v>
      </c>
      <c r="D229">
        <v>2025</v>
      </c>
      <c r="E229" t="s">
        <v>103</v>
      </c>
      <c r="F229" t="s">
        <v>72</v>
      </c>
      <c r="G229" t="s">
        <v>36</v>
      </c>
      <c r="H229" t="s">
        <v>21</v>
      </c>
      <c r="I229" t="s">
        <v>30</v>
      </c>
      <c r="J229" t="s">
        <v>39</v>
      </c>
      <c r="K229">
        <v>17</v>
      </c>
      <c r="L229">
        <v>2500</v>
      </c>
      <c r="M229">
        <v>2</v>
      </c>
      <c r="N229" t="s">
        <v>24</v>
      </c>
      <c r="O229" t="s">
        <v>24</v>
      </c>
      <c r="P229" t="s">
        <v>33</v>
      </c>
      <c r="Q229">
        <f t="shared" si="3"/>
        <v>1</v>
      </c>
    </row>
    <row r="230" spans="1:17" x14ac:dyDescent="0.3">
      <c r="A230" t="s">
        <v>298</v>
      </c>
      <c r="B230" s="2">
        <v>45819.015277777777</v>
      </c>
      <c r="C230" t="s">
        <v>281</v>
      </c>
      <c r="D230">
        <v>2025</v>
      </c>
      <c r="E230" t="s">
        <v>44</v>
      </c>
      <c r="F230" t="s">
        <v>72</v>
      </c>
      <c r="G230" t="s">
        <v>36</v>
      </c>
      <c r="H230" t="s">
        <v>29</v>
      </c>
      <c r="I230" t="s">
        <v>58</v>
      </c>
      <c r="J230" t="s">
        <v>39</v>
      </c>
      <c r="K230">
        <v>58</v>
      </c>
      <c r="L230">
        <v>5000</v>
      </c>
      <c r="M230">
        <v>250</v>
      </c>
      <c r="N230" t="s">
        <v>24</v>
      </c>
      <c r="O230" t="s">
        <v>24</v>
      </c>
      <c r="P230" t="s">
        <v>25</v>
      </c>
      <c r="Q230">
        <f t="shared" si="3"/>
        <v>1</v>
      </c>
    </row>
    <row r="231" spans="1:17" x14ac:dyDescent="0.3">
      <c r="A231" t="s">
        <v>299</v>
      </c>
      <c r="B231" s="2">
        <v>45820.105555555558</v>
      </c>
      <c r="C231" t="s">
        <v>281</v>
      </c>
      <c r="D231">
        <v>2025</v>
      </c>
      <c r="E231" t="s">
        <v>18</v>
      </c>
      <c r="F231" t="s">
        <v>52</v>
      </c>
      <c r="G231" t="s">
        <v>56</v>
      </c>
      <c r="H231" t="s">
        <v>98</v>
      </c>
      <c r="I231" t="s">
        <v>38</v>
      </c>
      <c r="J231" t="s">
        <v>39</v>
      </c>
      <c r="K231">
        <v>21</v>
      </c>
      <c r="L231">
        <v>5000</v>
      </c>
      <c r="M231">
        <v>250</v>
      </c>
      <c r="N231" t="s">
        <v>24</v>
      </c>
      <c r="O231" t="s">
        <v>32</v>
      </c>
      <c r="P231" t="s">
        <v>40</v>
      </c>
      <c r="Q231">
        <f t="shared" si="3"/>
        <v>1</v>
      </c>
    </row>
    <row r="232" spans="1:17" x14ac:dyDescent="0.3">
      <c r="A232" t="s">
        <v>300</v>
      </c>
      <c r="B232" s="2">
        <v>45820.630555555559</v>
      </c>
      <c r="C232" t="s">
        <v>281</v>
      </c>
      <c r="D232">
        <v>2025</v>
      </c>
      <c r="E232" t="s">
        <v>27</v>
      </c>
      <c r="F232" t="s">
        <v>45</v>
      </c>
      <c r="G232" t="s">
        <v>36</v>
      </c>
      <c r="H232" t="s">
        <v>81</v>
      </c>
      <c r="I232" t="s">
        <v>83</v>
      </c>
      <c r="J232" t="s">
        <v>39</v>
      </c>
      <c r="K232">
        <v>32</v>
      </c>
      <c r="L232">
        <v>5000</v>
      </c>
      <c r="M232">
        <v>2</v>
      </c>
      <c r="N232" t="s">
        <v>32</v>
      </c>
      <c r="O232" t="s">
        <v>24</v>
      </c>
      <c r="P232" t="s">
        <v>40</v>
      </c>
      <c r="Q232">
        <f t="shared" si="3"/>
        <v>1</v>
      </c>
    </row>
    <row r="233" spans="1:17" x14ac:dyDescent="0.3">
      <c r="A233" t="s">
        <v>301</v>
      </c>
      <c r="B233" s="2">
        <v>45821.515277777777</v>
      </c>
      <c r="C233" t="s">
        <v>281</v>
      </c>
      <c r="D233">
        <v>2025</v>
      </c>
      <c r="E233" t="s">
        <v>35</v>
      </c>
      <c r="F233" t="s">
        <v>45</v>
      </c>
      <c r="G233" t="s">
        <v>76</v>
      </c>
      <c r="H233" t="s">
        <v>79</v>
      </c>
      <c r="I233" t="s">
        <v>22</v>
      </c>
      <c r="J233" t="s">
        <v>23</v>
      </c>
      <c r="K233">
        <v>61</v>
      </c>
      <c r="L233">
        <v>25000</v>
      </c>
      <c r="M233">
        <v>1</v>
      </c>
      <c r="N233" t="s">
        <v>24</v>
      </c>
      <c r="O233" t="s">
        <v>24</v>
      </c>
      <c r="P233" t="s">
        <v>40</v>
      </c>
      <c r="Q233">
        <f t="shared" si="3"/>
        <v>1</v>
      </c>
    </row>
    <row r="234" spans="1:17" x14ac:dyDescent="0.3">
      <c r="A234" t="s">
        <v>302</v>
      </c>
      <c r="B234" s="2">
        <v>45821.706944444442</v>
      </c>
      <c r="C234" t="s">
        <v>281</v>
      </c>
      <c r="D234">
        <v>2025</v>
      </c>
      <c r="E234" t="s">
        <v>35</v>
      </c>
      <c r="F234" t="s">
        <v>19</v>
      </c>
      <c r="G234" t="s">
        <v>62</v>
      </c>
      <c r="H234" t="s">
        <v>81</v>
      </c>
      <c r="I234" t="s">
        <v>50</v>
      </c>
      <c r="J234" t="s">
        <v>59</v>
      </c>
      <c r="K234">
        <v>86</v>
      </c>
      <c r="L234">
        <v>10000</v>
      </c>
      <c r="M234">
        <v>1</v>
      </c>
      <c r="N234" t="s">
        <v>24</v>
      </c>
      <c r="O234" t="s">
        <v>24</v>
      </c>
      <c r="P234" t="s">
        <v>33</v>
      </c>
      <c r="Q234">
        <f t="shared" si="3"/>
        <v>1</v>
      </c>
    </row>
    <row r="235" spans="1:17" x14ac:dyDescent="0.3">
      <c r="A235" t="s">
        <v>303</v>
      </c>
      <c r="B235" s="2">
        <v>45822.366666666669</v>
      </c>
      <c r="C235" t="s">
        <v>281</v>
      </c>
      <c r="D235">
        <v>2025</v>
      </c>
      <c r="E235" t="s">
        <v>61</v>
      </c>
      <c r="F235" t="s">
        <v>45</v>
      </c>
      <c r="G235" t="s">
        <v>62</v>
      </c>
      <c r="H235" t="s">
        <v>63</v>
      </c>
      <c r="I235" t="s">
        <v>83</v>
      </c>
      <c r="J235" t="s">
        <v>31</v>
      </c>
      <c r="K235">
        <v>33</v>
      </c>
      <c r="L235">
        <v>0</v>
      </c>
      <c r="M235">
        <v>25</v>
      </c>
      <c r="N235" t="s">
        <v>24</v>
      </c>
      <c r="O235" t="s">
        <v>24</v>
      </c>
      <c r="P235" t="s">
        <v>53</v>
      </c>
      <c r="Q235">
        <f t="shared" si="3"/>
        <v>1</v>
      </c>
    </row>
    <row r="236" spans="1:17" x14ac:dyDescent="0.3">
      <c r="A236" t="s">
        <v>304</v>
      </c>
      <c r="B236" s="2">
        <v>45822.373611111107</v>
      </c>
      <c r="C236" t="s">
        <v>281</v>
      </c>
      <c r="D236">
        <v>2025</v>
      </c>
      <c r="E236" t="s">
        <v>18</v>
      </c>
      <c r="F236" t="s">
        <v>19</v>
      </c>
      <c r="G236" t="s">
        <v>46</v>
      </c>
      <c r="H236" t="s">
        <v>21</v>
      </c>
      <c r="I236" t="s">
        <v>58</v>
      </c>
      <c r="J236" t="s">
        <v>39</v>
      </c>
      <c r="K236">
        <v>53</v>
      </c>
      <c r="L236">
        <v>500</v>
      </c>
      <c r="M236">
        <v>1</v>
      </c>
      <c r="N236" t="s">
        <v>24</v>
      </c>
      <c r="O236" t="s">
        <v>24</v>
      </c>
      <c r="P236" t="s">
        <v>53</v>
      </c>
      <c r="Q236">
        <f t="shared" si="3"/>
        <v>1</v>
      </c>
    </row>
    <row r="237" spans="1:17" x14ac:dyDescent="0.3">
      <c r="A237" t="s">
        <v>305</v>
      </c>
      <c r="B237" s="2">
        <v>45823.911111111112</v>
      </c>
      <c r="C237" t="s">
        <v>281</v>
      </c>
      <c r="D237">
        <v>2025</v>
      </c>
      <c r="E237" t="s">
        <v>103</v>
      </c>
      <c r="F237" t="s">
        <v>19</v>
      </c>
      <c r="G237" t="s">
        <v>62</v>
      </c>
      <c r="H237" t="s">
        <v>79</v>
      </c>
      <c r="I237" t="s">
        <v>83</v>
      </c>
      <c r="J237" t="s">
        <v>31</v>
      </c>
      <c r="K237">
        <v>75</v>
      </c>
      <c r="L237">
        <v>0</v>
      </c>
      <c r="M237">
        <v>100</v>
      </c>
      <c r="N237" t="s">
        <v>24</v>
      </c>
      <c r="O237" t="s">
        <v>24</v>
      </c>
      <c r="P237" t="s">
        <v>25</v>
      </c>
      <c r="Q237">
        <f t="shared" si="3"/>
        <v>1</v>
      </c>
    </row>
    <row r="238" spans="1:17" x14ac:dyDescent="0.3">
      <c r="A238" t="s">
        <v>306</v>
      </c>
      <c r="B238" s="2">
        <v>45823.918749999997</v>
      </c>
      <c r="C238" t="s">
        <v>281</v>
      </c>
      <c r="D238">
        <v>2025</v>
      </c>
      <c r="E238" t="s">
        <v>103</v>
      </c>
      <c r="F238" t="s">
        <v>45</v>
      </c>
      <c r="G238" t="s">
        <v>62</v>
      </c>
      <c r="H238" t="s">
        <v>79</v>
      </c>
      <c r="I238" t="s">
        <v>22</v>
      </c>
      <c r="J238" t="s">
        <v>39</v>
      </c>
      <c r="K238">
        <v>104</v>
      </c>
      <c r="L238">
        <v>2500</v>
      </c>
      <c r="M238">
        <v>100</v>
      </c>
      <c r="N238" t="s">
        <v>24</v>
      </c>
      <c r="O238" t="s">
        <v>24</v>
      </c>
      <c r="P238" t="s">
        <v>33</v>
      </c>
      <c r="Q238">
        <f t="shared" si="3"/>
        <v>1</v>
      </c>
    </row>
    <row r="239" spans="1:17" x14ac:dyDescent="0.3">
      <c r="A239" t="s">
        <v>307</v>
      </c>
      <c r="B239" s="2">
        <v>45824.079861111109</v>
      </c>
      <c r="C239" t="s">
        <v>281</v>
      </c>
      <c r="D239">
        <v>2025</v>
      </c>
      <c r="E239" t="s">
        <v>27</v>
      </c>
      <c r="F239" t="s">
        <v>72</v>
      </c>
      <c r="G239" t="s">
        <v>36</v>
      </c>
      <c r="H239" t="s">
        <v>47</v>
      </c>
      <c r="I239" t="s">
        <v>58</v>
      </c>
      <c r="J239" t="s">
        <v>23</v>
      </c>
      <c r="K239">
        <v>165</v>
      </c>
      <c r="L239">
        <v>0</v>
      </c>
      <c r="M239">
        <v>1</v>
      </c>
      <c r="N239" t="s">
        <v>32</v>
      </c>
      <c r="O239" t="s">
        <v>24</v>
      </c>
      <c r="P239" t="s">
        <v>40</v>
      </c>
      <c r="Q239">
        <f t="shared" si="3"/>
        <v>1</v>
      </c>
    </row>
    <row r="240" spans="1:17" x14ac:dyDescent="0.3">
      <c r="A240" t="s">
        <v>308</v>
      </c>
      <c r="B240" s="2">
        <v>45824.159722222219</v>
      </c>
      <c r="C240" t="s">
        <v>281</v>
      </c>
      <c r="D240">
        <v>2025</v>
      </c>
      <c r="E240" t="s">
        <v>61</v>
      </c>
      <c r="F240" t="s">
        <v>72</v>
      </c>
      <c r="G240" t="s">
        <v>28</v>
      </c>
      <c r="H240" t="s">
        <v>29</v>
      </c>
      <c r="I240" t="s">
        <v>50</v>
      </c>
      <c r="J240" t="s">
        <v>39</v>
      </c>
      <c r="K240">
        <v>71</v>
      </c>
      <c r="L240">
        <v>250</v>
      </c>
      <c r="M240">
        <v>250</v>
      </c>
      <c r="N240" t="s">
        <v>24</v>
      </c>
      <c r="O240" t="s">
        <v>24</v>
      </c>
      <c r="P240" t="s">
        <v>53</v>
      </c>
      <c r="Q240">
        <f t="shared" si="3"/>
        <v>1</v>
      </c>
    </row>
    <row r="241" spans="1:17" x14ac:dyDescent="0.3">
      <c r="A241" t="s">
        <v>309</v>
      </c>
      <c r="B241" s="2">
        <v>45825.380555555559</v>
      </c>
      <c r="C241" t="s">
        <v>281</v>
      </c>
      <c r="D241">
        <v>2025</v>
      </c>
      <c r="E241" t="s">
        <v>103</v>
      </c>
      <c r="F241" t="s">
        <v>72</v>
      </c>
      <c r="G241" t="s">
        <v>28</v>
      </c>
      <c r="H241" t="s">
        <v>37</v>
      </c>
      <c r="I241" t="s">
        <v>83</v>
      </c>
      <c r="J241" t="s">
        <v>23</v>
      </c>
      <c r="K241">
        <v>144</v>
      </c>
      <c r="L241">
        <v>0</v>
      </c>
      <c r="M241">
        <v>100</v>
      </c>
      <c r="N241" t="s">
        <v>24</v>
      </c>
      <c r="O241" t="s">
        <v>24</v>
      </c>
      <c r="P241" t="s">
        <v>25</v>
      </c>
      <c r="Q241">
        <f t="shared" si="3"/>
        <v>1</v>
      </c>
    </row>
    <row r="242" spans="1:17" x14ac:dyDescent="0.3">
      <c r="A242" t="s">
        <v>310</v>
      </c>
      <c r="B242" s="2">
        <v>45827.307638888888</v>
      </c>
      <c r="C242" t="s">
        <v>281</v>
      </c>
      <c r="D242">
        <v>2025</v>
      </c>
      <c r="E242" t="s">
        <v>35</v>
      </c>
      <c r="F242" t="s">
        <v>45</v>
      </c>
      <c r="G242" t="s">
        <v>20</v>
      </c>
      <c r="H242" t="s">
        <v>81</v>
      </c>
      <c r="I242" t="s">
        <v>83</v>
      </c>
      <c r="J242" t="s">
        <v>39</v>
      </c>
      <c r="K242">
        <v>100</v>
      </c>
      <c r="L242">
        <v>250</v>
      </c>
      <c r="M242">
        <v>10</v>
      </c>
      <c r="N242" t="s">
        <v>24</v>
      </c>
      <c r="O242" t="s">
        <v>24</v>
      </c>
      <c r="P242" t="s">
        <v>33</v>
      </c>
      <c r="Q242">
        <f t="shared" si="3"/>
        <v>1</v>
      </c>
    </row>
    <row r="243" spans="1:17" x14ac:dyDescent="0.3">
      <c r="A243" t="s">
        <v>311</v>
      </c>
      <c r="B243" s="2">
        <v>45829.968055555553</v>
      </c>
      <c r="C243" t="s">
        <v>281</v>
      </c>
      <c r="D243">
        <v>2025</v>
      </c>
      <c r="E243" t="s">
        <v>27</v>
      </c>
      <c r="F243" t="s">
        <v>45</v>
      </c>
      <c r="G243" t="s">
        <v>56</v>
      </c>
      <c r="H243" t="s">
        <v>47</v>
      </c>
      <c r="I243" t="s">
        <v>50</v>
      </c>
      <c r="J243" t="s">
        <v>39</v>
      </c>
      <c r="K243">
        <v>27</v>
      </c>
      <c r="L243">
        <v>500</v>
      </c>
      <c r="M243">
        <v>100</v>
      </c>
      <c r="N243" t="s">
        <v>32</v>
      </c>
      <c r="O243" t="s">
        <v>24</v>
      </c>
      <c r="P243" t="s">
        <v>33</v>
      </c>
      <c r="Q243">
        <f t="shared" si="3"/>
        <v>1</v>
      </c>
    </row>
    <row r="244" spans="1:17" x14ac:dyDescent="0.3">
      <c r="A244" t="s">
        <v>312</v>
      </c>
      <c r="B244" s="2">
        <v>45830.13958333333</v>
      </c>
      <c r="C244" t="s">
        <v>281</v>
      </c>
      <c r="D244">
        <v>2025</v>
      </c>
      <c r="E244" t="s">
        <v>61</v>
      </c>
      <c r="F244" t="s">
        <v>72</v>
      </c>
      <c r="G244" t="s">
        <v>36</v>
      </c>
      <c r="H244" t="s">
        <v>47</v>
      </c>
      <c r="I244" t="s">
        <v>22</v>
      </c>
      <c r="J244" t="s">
        <v>39</v>
      </c>
      <c r="K244">
        <v>96</v>
      </c>
      <c r="L244">
        <v>1000</v>
      </c>
      <c r="M244">
        <v>10</v>
      </c>
      <c r="N244" t="s">
        <v>24</v>
      </c>
      <c r="O244" t="s">
        <v>24</v>
      </c>
      <c r="P244" t="s">
        <v>40</v>
      </c>
      <c r="Q244">
        <f t="shared" si="3"/>
        <v>1</v>
      </c>
    </row>
    <row r="245" spans="1:17" x14ac:dyDescent="0.3">
      <c r="A245" t="s">
        <v>313</v>
      </c>
      <c r="B245" s="2">
        <v>45830.53402777778</v>
      </c>
      <c r="C245" t="s">
        <v>281</v>
      </c>
      <c r="D245">
        <v>2025</v>
      </c>
      <c r="E245" t="s">
        <v>61</v>
      </c>
      <c r="F245" t="s">
        <v>45</v>
      </c>
      <c r="G245" t="s">
        <v>28</v>
      </c>
      <c r="H245" t="s">
        <v>29</v>
      </c>
      <c r="I245" t="s">
        <v>58</v>
      </c>
      <c r="J245" t="s">
        <v>23</v>
      </c>
      <c r="K245">
        <v>105</v>
      </c>
      <c r="L245">
        <v>0</v>
      </c>
      <c r="M245">
        <v>500</v>
      </c>
      <c r="N245" t="s">
        <v>24</v>
      </c>
      <c r="O245" t="s">
        <v>24</v>
      </c>
      <c r="P245" t="s">
        <v>25</v>
      </c>
      <c r="Q245">
        <f t="shared" si="3"/>
        <v>1</v>
      </c>
    </row>
    <row r="246" spans="1:17" x14ac:dyDescent="0.3">
      <c r="A246" t="s">
        <v>314</v>
      </c>
      <c r="B246" s="2">
        <v>45830.791666666657</v>
      </c>
      <c r="C246" t="s">
        <v>281</v>
      </c>
      <c r="D246">
        <v>2025</v>
      </c>
      <c r="E246" t="s">
        <v>27</v>
      </c>
      <c r="F246" t="s">
        <v>19</v>
      </c>
      <c r="G246" t="s">
        <v>46</v>
      </c>
      <c r="H246" t="s">
        <v>98</v>
      </c>
      <c r="I246" t="s">
        <v>58</v>
      </c>
      <c r="J246" t="s">
        <v>23</v>
      </c>
      <c r="K246">
        <v>42</v>
      </c>
      <c r="L246">
        <v>2500</v>
      </c>
      <c r="M246">
        <v>5</v>
      </c>
      <c r="N246" t="s">
        <v>32</v>
      </c>
      <c r="O246" t="s">
        <v>24</v>
      </c>
      <c r="P246" t="s">
        <v>25</v>
      </c>
      <c r="Q246">
        <f t="shared" si="3"/>
        <v>1</v>
      </c>
    </row>
    <row r="247" spans="1:17" x14ac:dyDescent="0.3">
      <c r="A247" t="s">
        <v>315</v>
      </c>
      <c r="B247" s="2">
        <v>45833.441666666673</v>
      </c>
      <c r="C247" t="s">
        <v>281</v>
      </c>
      <c r="D247">
        <v>2025</v>
      </c>
      <c r="E247" t="s">
        <v>35</v>
      </c>
      <c r="F247" t="s">
        <v>19</v>
      </c>
      <c r="G247" t="s">
        <v>36</v>
      </c>
      <c r="H247" t="s">
        <v>98</v>
      </c>
      <c r="I247" t="s">
        <v>42</v>
      </c>
      <c r="J247" t="s">
        <v>23</v>
      </c>
      <c r="K247">
        <v>75</v>
      </c>
      <c r="L247">
        <v>0</v>
      </c>
      <c r="M247">
        <v>10</v>
      </c>
      <c r="N247" t="s">
        <v>24</v>
      </c>
      <c r="O247" t="s">
        <v>24</v>
      </c>
      <c r="P247" t="s">
        <v>53</v>
      </c>
      <c r="Q247">
        <f t="shared" si="3"/>
        <v>1</v>
      </c>
    </row>
    <row r="248" spans="1:17" x14ac:dyDescent="0.3">
      <c r="A248" t="s">
        <v>316</v>
      </c>
      <c r="B248" s="2">
        <v>45833.711805555547</v>
      </c>
      <c r="C248" t="s">
        <v>281</v>
      </c>
      <c r="D248">
        <v>2025</v>
      </c>
      <c r="E248" t="s">
        <v>44</v>
      </c>
      <c r="F248" t="s">
        <v>45</v>
      </c>
      <c r="G248" t="s">
        <v>28</v>
      </c>
      <c r="H248" t="s">
        <v>47</v>
      </c>
      <c r="I248" t="s">
        <v>30</v>
      </c>
      <c r="J248" t="s">
        <v>39</v>
      </c>
      <c r="K248">
        <v>39</v>
      </c>
      <c r="L248">
        <v>10000</v>
      </c>
      <c r="M248">
        <v>250</v>
      </c>
      <c r="N248" t="s">
        <v>24</v>
      </c>
      <c r="O248" t="s">
        <v>24</v>
      </c>
      <c r="P248" t="s">
        <v>33</v>
      </c>
      <c r="Q248">
        <f t="shared" si="3"/>
        <v>1</v>
      </c>
    </row>
    <row r="249" spans="1:17" x14ac:dyDescent="0.3">
      <c r="A249" t="s">
        <v>317</v>
      </c>
      <c r="B249" s="2">
        <v>45833.829861111109</v>
      </c>
      <c r="C249" t="s">
        <v>281</v>
      </c>
      <c r="D249">
        <v>2025</v>
      </c>
      <c r="E249" t="s">
        <v>44</v>
      </c>
      <c r="F249" t="s">
        <v>19</v>
      </c>
      <c r="G249" t="s">
        <v>28</v>
      </c>
      <c r="H249" t="s">
        <v>57</v>
      </c>
      <c r="I249" t="s">
        <v>22</v>
      </c>
      <c r="J249" t="s">
        <v>39</v>
      </c>
      <c r="K249">
        <v>172</v>
      </c>
      <c r="L249">
        <v>10000</v>
      </c>
      <c r="M249">
        <v>5</v>
      </c>
      <c r="N249" t="s">
        <v>24</v>
      </c>
      <c r="O249" t="s">
        <v>24</v>
      </c>
      <c r="P249" t="s">
        <v>48</v>
      </c>
      <c r="Q249">
        <f t="shared" si="3"/>
        <v>1</v>
      </c>
    </row>
    <row r="250" spans="1:17" x14ac:dyDescent="0.3">
      <c r="A250" t="s">
        <v>318</v>
      </c>
      <c r="B250" s="2">
        <v>45833.870138888888</v>
      </c>
      <c r="C250" t="s">
        <v>281</v>
      </c>
      <c r="D250">
        <v>2025</v>
      </c>
      <c r="E250" t="s">
        <v>18</v>
      </c>
      <c r="F250" t="s">
        <v>72</v>
      </c>
      <c r="G250" t="s">
        <v>56</v>
      </c>
      <c r="H250" t="s">
        <v>37</v>
      </c>
      <c r="I250" t="s">
        <v>83</v>
      </c>
      <c r="J250" t="s">
        <v>39</v>
      </c>
      <c r="K250">
        <v>44</v>
      </c>
      <c r="L250">
        <v>0</v>
      </c>
      <c r="M250">
        <v>250</v>
      </c>
      <c r="N250" t="s">
        <v>24</v>
      </c>
      <c r="O250" t="s">
        <v>24</v>
      </c>
      <c r="P250" t="s">
        <v>53</v>
      </c>
      <c r="Q250">
        <f t="shared" si="3"/>
        <v>1</v>
      </c>
    </row>
    <row r="251" spans="1:17" x14ac:dyDescent="0.3">
      <c r="A251" t="s">
        <v>319</v>
      </c>
      <c r="B251" s="2">
        <v>45835.611805555563</v>
      </c>
      <c r="C251" t="s">
        <v>281</v>
      </c>
      <c r="D251">
        <v>2025</v>
      </c>
      <c r="E251" t="s">
        <v>61</v>
      </c>
      <c r="F251" t="s">
        <v>72</v>
      </c>
      <c r="G251" t="s">
        <v>46</v>
      </c>
      <c r="H251" t="s">
        <v>21</v>
      </c>
      <c r="I251" t="s">
        <v>22</v>
      </c>
      <c r="J251" t="s">
        <v>59</v>
      </c>
      <c r="K251">
        <v>28</v>
      </c>
      <c r="L251">
        <v>500</v>
      </c>
      <c r="M251">
        <v>25</v>
      </c>
      <c r="N251" t="s">
        <v>24</v>
      </c>
      <c r="O251" t="s">
        <v>24</v>
      </c>
      <c r="P251" t="s">
        <v>40</v>
      </c>
      <c r="Q251">
        <f t="shared" si="3"/>
        <v>1</v>
      </c>
    </row>
    <row r="252" spans="1:17" x14ac:dyDescent="0.3">
      <c r="A252" t="s">
        <v>320</v>
      </c>
      <c r="B252" s="2">
        <v>45837.895138888889</v>
      </c>
      <c r="C252" t="s">
        <v>281</v>
      </c>
      <c r="D252">
        <v>2025</v>
      </c>
      <c r="E252" t="s">
        <v>35</v>
      </c>
      <c r="F252" t="s">
        <v>45</v>
      </c>
      <c r="G252" t="s">
        <v>46</v>
      </c>
      <c r="H252" t="s">
        <v>37</v>
      </c>
      <c r="I252" t="s">
        <v>77</v>
      </c>
      <c r="J252" t="s">
        <v>39</v>
      </c>
      <c r="K252">
        <v>107</v>
      </c>
      <c r="L252">
        <v>250</v>
      </c>
      <c r="M252">
        <v>25</v>
      </c>
      <c r="N252" t="s">
        <v>24</v>
      </c>
      <c r="O252" t="s">
        <v>24</v>
      </c>
      <c r="P252" t="s">
        <v>40</v>
      </c>
      <c r="Q252">
        <f t="shared" si="3"/>
        <v>1</v>
      </c>
    </row>
    <row r="253" spans="1:17" x14ac:dyDescent="0.3">
      <c r="A253" t="s">
        <v>321</v>
      </c>
      <c r="B253" s="2">
        <v>45838.004166666673</v>
      </c>
      <c r="C253" t="s">
        <v>281</v>
      </c>
      <c r="D253">
        <v>2025</v>
      </c>
      <c r="E253" t="s">
        <v>55</v>
      </c>
      <c r="F253" t="s">
        <v>72</v>
      </c>
      <c r="G253" t="s">
        <v>20</v>
      </c>
      <c r="H253" t="s">
        <v>29</v>
      </c>
      <c r="I253" t="s">
        <v>58</v>
      </c>
      <c r="J253" t="s">
        <v>39</v>
      </c>
      <c r="K253">
        <v>69</v>
      </c>
      <c r="L253">
        <v>250</v>
      </c>
      <c r="M253">
        <v>50</v>
      </c>
      <c r="N253" t="s">
        <v>24</v>
      </c>
      <c r="O253" t="s">
        <v>24</v>
      </c>
      <c r="P253" t="s">
        <v>53</v>
      </c>
      <c r="Q253">
        <f t="shared" si="3"/>
        <v>1</v>
      </c>
    </row>
    <row r="254" spans="1:17" x14ac:dyDescent="0.3">
      <c r="A254" t="s">
        <v>322</v>
      </c>
      <c r="B254" s="2">
        <v>45838.646527777782</v>
      </c>
      <c r="C254" t="s">
        <v>281</v>
      </c>
      <c r="D254">
        <v>2025</v>
      </c>
      <c r="E254" t="s">
        <v>18</v>
      </c>
      <c r="F254" t="s">
        <v>45</v>
      </c>
      <c r="G254" t="s">
        <v>36</v>
      </c>
      <c r="H254" t="s">
        <v>81</v>
      </c>
      <c r="I254" t="s">
        <v>30</v>
      </c>
      <c r="J254" t="s">
        <v>23</v>
      </c>
      <c r="K254">
        <v>49</v>
      </c>
      <c r="L254">
        <v>25000</v>
      </c>
      <c r="M254">
        <v>2</v>
      </c>
      <c r="N254" t="s">
        <v>24</v>
      </c>
      <c r="O254" t="s">
        <v>24</v>
      </c>
      <c r="P254" t="s">
        <v>53</v>
      </c>
      <c r="Q254">
        <f t="shared" si="3"/>
        <v>1</v>
      </c>
    </row>
    <row r="255" spans="1:17" x14ac:dyDescent="0.3">
      <c r="A255" t="s">
        <v>323</v>
      </c>
      <c r="B255" s="2">
        <v>45838.993750000001</v>
      </c>
      <c r="C255" t="s">
        <v>281</v>
      </c>
      <c r="D255">
        <v>2025</v>
      </c>
      <c r="E255" t="s">
        <v>35</v>
      </c>
      <c r="F255" t="s">
        <v>45</v>
      </c>
      <c r="G255" t="s">
        <v>76</v>
      </c>
      <c r="H255" t="s">
        <v>29</v>
      </c>
      <c r="I255" t="s">
        <v>38</v>
      </c>
      <c r="J255" t="s">
        <v>23</v>
      </c>
      <c r="K255">
        <v>157</v>
      </c>
      <c r="L255">
        <v>2500</v>
      </c>
      <c r="M255">
        <v>50</v>
      </c>
      <c r="N255" t="s">
        <v>24</v>
      </c>
      <c r="O255" t="s">
        <v>24</v>
      </c>
      <c r="P255" t="s">
        <v>40</v>
      </c>
      <c r="Q255">
        <f t="shared" si="3"/>
        <v>1</v>
      </c>
    </row>
    <row r="256" spans="1:17" x14ac:dyDescent="0.3">
      <c r="A256" t="s">
        <v>324</v>
      </c>
      <c r="B256" s="2">
        <v>45840.359722222223</v>
      </c>
      <c r="C256" t="s">
        <v>325</v>
      </c>
      <c r="D256">
        <v>2025</v>
      </c>
      <c r="E256" t="s">
        <v>61</v>
      </c>
      <c r="F256" t="s">
        <v>72</v>
      </c>
      <c r="G256" t="s">
        <v>28</v>
      </c>
      <c r="H256" t="s">
        <v>47</v>
      </c>
      <c r="I256" t="s">
        <v>42</v>
      </c>
      <c r="J256" t="s">
        <v>39</v>
      </c>
      <c r="K256">
        <v>128</v>
      </c>
      <c r="L256">
        <v>10000</v>
      </c>
      <c r="M256">
        <v>250</v>
      </c>
      <c r="N256" t="s">
        <v>24</v>
      </c>
      <c r="O256" t="s">
        <v>24</v>
      </c>
      <c r="P256" t="s">
        <v>40</v>
      </c>
      <c r="Q256">
        <f t="shared" si="3"/>
        <v>1</v>
      </c>
    </row>
    <row r="257" spans="1:17" x14ac:dyDescent="0.3">
      <c r="A257" t="s">
        <v>326</v>
      </c>
      <c r="B257" s="2">
        <v>45841.606249999997</v>
      </c>
      <c r="C257" t="s">
        <v>325</v>
      </c>
      <c r="D257">
        <v>2025</v>
      </c>
      <c r="E257" t="s">
        <v>27</v>
      </c>
      <c r="F257" t="s">
        <v>45</v>
      </c>
      <c r="G257" t="s">
        <v>62</v>
      </c>
      <c r="H257" t="s">
        <v>37</v>
      </c>
      <c r="I257" t="s">
        <v>42</v>
      </c>
      <c r="J257" t="s">
        <v>39</v>
      </c>
      <c r="K257">
        <v>124</v>
      </c>
      <c r="L257">
        <v>0</v>
      </c>
      <c r="M257">
        <v>1</v>
      </c>
      <c r="N257" t="s">
        <v>32</v>
      </c>
      <c r="O257" t="s">
        <v>24</v>
      </c>
      <c r="P257" t="s">
        <v>25</v>
      </c>
      <c r="Q257">
        <f t="shared" si="3"/>
        <v>1</v>
      </c>
    </row>
    <row r="258" spans="1:17" x14ac:dyDescent="0.3">
      <c r="A258" t="s">
        <v>327</v>
      </c>
      <c r="B258" s="2">
        <v>45842.818749999999</v>
      </c>
      <c r="C258" t="s">
        <v>325</v>
      </c>
      <c r="D258">
        <v>2025</v>
      </c>
      <c r="E258" t="s">
        <v>35</v>
      </c>
      <c r="F258" t="s">
        <v>45</v>
      </c>
      <c r="G258" t="s">
        <v>36</v>
      </c>
      <c r="H258" t="s">
        <v>81</v>
      </c>
      <c r="I258" t="s">
        <v>38</v>
      </c>
      <c r="J258" t="s">
        <v>39</v>
      </c>
      <c r="K258">
        <v>114</v>
      </c>
      <c r="L258">
        <v>0</v>
      </c>
      <c r="M258">
        <v>10</v>
      </c>
      <c r="N258" t="s">
        <v>24</v>
      </c>
      <c r="O258" t="s">
        <v>24</v>
      </c>
      <c r="P258" t="s">
        <v>33</v>
      </c>
      <c r="Q258">
        <f t="shared" ref="Q258:Q321" si="4">SUBTOTAL(103,A258)</f>
        <v>1</v>
      </c>
    </row>
    <row r="259" spans="1:17" x14ac:dyDescent="0.3">
      <c r="A259" t="s">
        <v>328</v>
      </c>
      <c r="B259" s="2">
        <v>45843.629861111112</v>
      </c>
      <c r="C259" t="s">
        <v>325</v>
      </c>
      <c r="D259">
        <v>2025</v>
      </c>
      <c r="E259" t="s">
        <v>27</v>
      </c>
      <c r="F259" t="s">
        <v>72</v>
      </c>
      <c r="G259" t="s">
        <v>46</v>
      </c>
      <c r="H259" t="s">
        <v>79</v>
      </c>
      <c r="I259" t="s">
        <v>30</v>
      </c>
      <c r="J259" t="s">
        <v>39</v>
      </c>
      <c r="K259">
        <v>90</v>
      </c>
      <c r="L259">
        <v>5000</v>
      </c>
      <c r="M259">
        <v>2</v>
      </c>
      <c r="N259" t="s">
        <v>32</v>
      </c>
      <c r="O259" t="s">
        <v>24</v>
      </c>
      <c r="P259" t="s">
        <v>25</v>
      </c>
      <c r="Q259">
        <f t="shared" si="4"/>
        <v>1</v>
      </c>
    </row>
    <row r="260" spans="1:17" x14ac:dyDescent="0.3">
      <c r="A260" t="s">
        <v>329</v>
      </c>
      <c r="B260" s="2">
        <v>45843.914583333331</v>
      </c>
      <c r="C260" t="s">
        <v>325</v>
      </c>
      <c r="D260">
        <v>2025</v>
      </c>
      <c r="E260" t="s">
        <v>103</v>
      </c>
      <c r="F260" t="s">
        <v>19</v>
      </c>
      <c r="G260" t="s">
        <v>62</v>
      </c>
      <c r="H260" t="s">
        <v>37</v>
      </c>
      <c r="I260" t="s">
        <v>83</v>
      </c>
      <c r="J260" t="s">
        <v>23</v>
      </c>
      <c r="K260">
        <v>64</v>
      </c>
      <c r="L260">
        <v>0</v>
      </c>
      <c r="M260">
        <v>250</v>
      </c>
      <c r="N260" t="s">
        <v>24</v>
      </c>
      <c r="O260" t="s">
        <v>24</v>
      </c>
      <c r="P260" t="s">
        <v>40</v>
      </c>
      <c r="Q260">
        <f t="shared" si="4"/>
        <v>1</v>
      </c>
    </row>
    <row r="261" spans="1:17" x14ac:dyDescent="0.3">
      <c r="A261" t="s">
        <v>330</v>
      </c>
      <c r="B261" s="2">
        <v>45844.79791666667</v>
      </c>
      <c r="C261" t="s">
        <v>325</v>
      </c>
      <c r="D261">
        <v>2025</v>
      </c>
      <c r="E261" t="s">
        <v>35</v>
      </c>
      <c r="F261" t="s">
        <v>19</v>
      </c>
      <c r="G261" t="s">
        <v>76</v>
      </c>
      <c r="H261" t="s">
        <v>98</v>
      </c>
      <c r="I261" t="s">
        <v>22</v>
      </c>
      <c r="J261" t="s">
        <v>39</v>
      </c>
      <c r="K261">
        <v>149</v>
      </c>
      <c r="L261">
        <v>10000</v>
      </c>
      <c r="M261">
        <v>1</v>
      </c>
      <c r="N261" t="s">
        <v>24</v>
      </c>
      <c r="O261" t="s">
        <v>24</v>
      </c>
      <c r="P261" t="s">
        <v>48</v>
      </c>
      <c r="Q261">
        <f t="shared" si="4"/>
        <v>1</v>
      </c>
    </row>
    <row r="262" spans="1:17" x14ac:dyDescent="0.3">
      <c r="A262" t="s">
        <v>331</v>
      </c>
      <c r="B262" s="2">
        <v>45844.868055555547</v>
      </c>
      <c r="C262" t="s">
        <v>325</v>
      </c>
      <c r="D262">
        <v>2025</v>
      </c>
      <c r="E262" t="s">
        <v>35</v>
      </c>
      <c r="F262" t="s">
        <v>45</v>
      </c>
      <c r="G262" t="s">
        <v>28</v>
      </c>
      <c r="H262" t="s">
        <v>63</v>
      </c>
      <c r="I262" t="s">
        <v>50</v>
      </c>
      <c r="J262" t="s">
        <v>23</v>
      </c>
      <c r="K262">
        <v>167</v>
      </c>
      <c r="L262">
        <v>250</v>
      </c>
      <c r="M262">
        <v>5</v>
      </c>
      <c r="N262" t="s">
        <v>24</v>
      </c>
      <c r="O262" t="s">
        <v>24</v>
      </c>
      <c r="P262" t="s">
        <v>40</v>
      </c>
      <c r="Q262">
        <f t="shared" si="4"/>
        <v>1</v>
      </c>
    </row>
    <row r="263" spans="1:17" x14ac:dyDescent="0.3">
      <c r="A263" t="s">
        <v>332</v>
      </c>
      <c r="B263" s="2">
        <v>45845.043749999997</v>
      </c>
      <c r="C263" t="s">
        <v>325</v>
      </c>
      <c r="D263">
        <v>2025</v>
      </c>
      <c r="E263" t="s">
        <v>55</v>
      </c>
      <c r="F263" t="s">
        <v>45</v>
      </c>
      <c r="G263" t="s">
        <v>36</v>
      </c>
      <c r="H263" t="s">
        <v>98</v>
      </c>
      <c r="I263" t="s">
        <v>50</v>
      </c>
      <c r="J263" t="s">
        <v>23</v>
      </c>
      <c r="K263">
        <v>42</v>
      </c>
      <c r="L263">
        <v>10000</v>
      </c>
      <c r="M263">
        <v>5</v>
      </c>
      <c r="N263" t="s">
        <v>24</v>
      </c>
      <c r="O263" t="s">
        <v>24</v>
      </c>
      <c r="P263" t="s">
        <v>53</v>
      </c>
      <c r="Q263">
        <f t="shared" si="4"/>
        <v>1</v>
      </c>
    </row>
    <row r="264" spans="1:17" x14ac:dyDescent="0.3">
      <c r="A264" t="s">
        <v>333</v>
      </c>
      <c r="B264" s="2">
        <v>45845.333333333343</v>
      </c>
      <c r="C264" t="s">
        <v>325</v>
      </c>
      <c r="D264">
        <v>2025</v>
      </c>
      <c r="E264" t="s">
        <v>103</v>
      </c>
      <c r="F264" t="s">
        <v>19</v>
      </c>
      <c r="G264" t="s">
        <v>36</v>
      </c>
      <c r="H264" t="s">
        <v>57</v>
      </c>
      <c r="I264" t="s">
        <v>50</v>
      </c>
      <c r="J264" t="s">
        <v>23</v>
      </c>
      <c r="K264">
        <v>119</v>
      </c>
      <c r="L264">
        <v>500</v>
      </c>
      <c r="M264">
        <v>50</v>
      </c>
      <c r="N264" t="s">
        <v>24</v>
      </c>
      <c r="O264" t="s">
        <v>24</v>
      </c>
      <c r="P264" t="s">
        <v>48</v>
      </c>
      <c r="Q264">
        <f t="shared" si="4"/>
        <v>1</v>
      </c>
    </row>
    <row r="265" spans="1:17" x14ac:dyDescent="0.3">
      <c r="A265" t="s">
        <v>334</v>
      </c>
      <c r="B265" s="2">
        <v>45846.863888888889</v>
      </c>
      <c r="C265" t="s">
        <v>325</v>
      </c>
      <c r="D265">
        <v>2025</v>
      </c>
      <c r="E265" t="s">
        <v>55</v>
      </c>
      <c r="F265" t="s">
        <v>19</v>
      </c>
      <c r="G265" t="s">
        <v>28</v>
      </c>
      <c r="H265" t="s">
        <v>47</v>
      </c>
      <c r="I265" t="s">
        <v>42</v>
      </c>
      <c r="J265" t="s">
        <v>23</v>
      </c>
      <c r="K265">
        <v>106</v>
      </c>
      <c r="L265">
        <v>500</v>
      </c>
      <c r="M265">
        <v>250</v>
      </c>
      <c r="N265" t="s">
        <v>24</v>
      </c>
      <c r="O265" t="s">
        <v>24</v>
      </c>
      <c r="P265" t="s">
        <v>48</v>
      </c>
      <c r="Q265">
        <f t="shared" si="4"/>
        <v>1</v>
      </c>
    </row>
    <row r="266" spans="1:17" x14ac:dyDescent="0.3">
      <c r="A266" t="s">
        <v>335</v>
      </c>
      <c r="B266" s="2">
        <v>45848.411805555559</v>
      </c>
      <c r="C266" t="s">
        <v>325</v>
      </c>
      <c r="D266">
        <v>2025</v>
      </c>
      <c r="E266" t="s">
        <v>70</v>
      </c>
      <c r="F266" t="s">
        <v>72</v>
      </c>
      <c r="G266" t="s">
        <v>46</v>
      </c>
      <c r="H266" t="s">
        <v>81</v>
      </c>
      <c r="I266" t="s">
        <v>50</v>
      </c>
      <c r="J266" t="s">
        <v>23</v>
      </c>
      <c r="K266">
        <v>49</v>
      </c>
      <c r="L266">
        <v>0</v>
      </c>
      <c r="M266">
        <v>50</v>
      </c>
      <c r="N266" t="s">
        <v>24</v>
      </c>
      <c r="O266" t="s">
        <v>24</v>
      </c>
      <c r="P266" t="s">
        <v>25</v>
      </c>
      <c r="Q266">
        <f t="shared" si="4"/>
        <v>1</v>
      </c>
    </row>
    <row r="267" spans="1:17" x14ac:dyDescent="0.3">
      <c r="A267" t="s">
        <v>336</v>
      </c>
      <c r="B267" s="2">
        <v>45849.217361111107</v>
      </c>
      <c r="C267" t="s">
        <v>325</v>
      </c>
      <c r="D267">
        <v>2025</v>
      </c>
      <c r="E267" t="s">
        <v>44</v>
      </c>
      <c r="F267" t="s">
        <v>45</v>
      </c>
      <c r="G267" t="s">
        <v>76</v>
      </c>
      <c r="H267" t="s">
        <v>29</v>
      </c>
      <c r="I267" t="s">
        <v>42</v>
      </c>
      <c r="J267" t="s">
        <v>23</v>
      </c>
      <c r="K267">
        <v>8</v>
      </c>
      <c r="L267">
        <v>2500</v>
      </c>
      <c r="M267">
        <v>5</v>
      </c>
      <c r="N267" t="s">
        <v>24</v>
      </c>
      <c r="O267" t="s">
        <v>24</v>
      </c>
      <c r="P267" t="s">
        <v>40</v>
      </c>
      <c r="Q267">
        <f t="shared" si="4"/>
        <v>1</v>
      </c>
    </row>
    <row r="268" spans="1:17" x14ac:dyDescent="0.3">
      <c r="A268" t="s">
        <v>337</v>
      </c>
      <c r="B268" s="2">
        <v>45850.106944444437</v>
      </c>
      <c r="C268" t="s">
        <v>325</v>
      </c>
      <c r="D268">
        <v>2025</v>
      </c>
      <c r="E268" t="s">
        <v>18</v>
      </c>
      <c r="F268" t="s">
        <v>52</v>
      </c>
      <c r="G268" t="s">
        <v>76</v>
      </c>
      <c r="H268" t="s">
        <v>21</v>
      </c>
      <c r="I268" t="s">
        <v>83</v>
      </c>
      <c r="J268" t="s">
        <v>39</v>
      </c>
      <c r="K268">
        <v>33</v>
      </c>
      <c r="L268">
        <v>0</v>
      </c>
      <c r="M268">
        <v>2</v>
      </c>
      <c r="N268" t="s">
        <v>24</v>
      </c>
      <c r="O268" t="s">
        <v>32</v>
      </c>
      <c r="P268" t="s">
        <v>53</v>
      </c>
      <c r="Q268">
        <f t="shared" si="4"/>
        <v>1</v>
      </c>
    </row>
    <row r="269" spans="1:17" x14ac:dyDescent="0.3">
      <c r="A269" t="s">
        <v>338</v>
      </c>
      <c r="B269" s="2">
        <v>45850.18472222222</v>
      </c>
      <c r="C269" t="s">
        <v>325</v>
      </c>
      <c r="D269">
        <v>2025</v>
      </c>
      <c r="E269" t="s">
        <v>61</v>
      </c>
      <c r="F269" t="s">
        <v>45</v>
      </c>
      <c r="G269" t="s">
        <v>76</v>
      </c>
      <c r="H269" t="s">
        <v>63</v>
      </c>
      <c r="I269" t="s">
        <v>83</v>
      </c>
      <c r="J269" t="s">
        <v>39</v>
      </c>
      <c r="K269">
        <v>348</v>
      </c>
      <c r="L269">
        <v>25000</v>
      </c>
      <c r="M269">
        <v>10</v>
      </c>
      <c r="N269" t="s">
        <v>24</v>
      </c>
      <c r="O269" t="s">
        <v>24</v>
      </c>
      <c r="P269" t="s">
        <v>53</v>
      </c>
      <c r="Q269">
        <f t="shared" si="4"/>
        <v>1</v>
      </c>
    </row>
    <row r="270" spans="1:17" x14ac:dyDescent="0.3">
      <c r="A270" t="s">
        <v>339</v>
      </c>
      <c r="B270" s="2">
        <v>45850.600694444453</v>
      </c>
      <c r="C270" t="s">
        <v>325</v>
      </c>
      <c r="D270">
        <v>2025</v>
      </c>
      <c r="E270" t="s">
        <v>35</v>
      </c>
      <c r="F270" t="s">
        <v>19</v>
      </c>
      <c r="G270" t="s">
        <v>20</v>
      </c>
      <c r="H270" t="s">
        <v>57</v>
      </c>
      <c r="I270" t="s">
        <v>30</v>
      </c>
      <c r="J270" t="s">
        <v>59</v>
      </c>
      <c r="K270">
        <v>128</v>
      </c>
      <c r="L270">
        <v>0</v>
      </c>
      <c r="M270">
        <v>100</v>
      </c>
      <c r="N270" t="s">
        <v>24</v>
      </c>
      <c r="O270" t="s">
        <v>24</v>
      </c>
      <c r="P270" t="s">
        <v>48</v>
      </c>
      <c r="Q270">
        <f t="shared" si="4"/>
        <v>1</v>
      </c>
    </row>
    <row r="271" spans="1:17" x14ac:dyDescent="0.3">
      <c r="A271" t="s">
        <v>340</v>
      </c>
      <c r="B271" s="2">
        <v>45850.681250000001</v>
      </c>
      <c r="C271" t="s">
        <v>325</v>
      </c>
      <c r="D271">
        <v>2025</v>
      </c>
      <c r="E271" t="s">
        <v>103</v>
      </c>
      <c r="F271" t="s">
        <v>19</v>
      </c>
      <c r="G271" t="s">
        <v>28</v>
      </c>
      <c r="H271" t="s">
        <v>81</v>
      </c>
      <c r="I271" t="s">
        <v>83</v>
      </c>
      <c r="J271" t="s">
        <v>39</v>
      </c>
      <c r="K271">
        <v>15</v>
      </c>
      <c r="L271">
        <v>5000</v>
      </c>
      <c r="M271">
        <v>100</v>
      </c>
      <c r="N271" t="s">
        <v>24</v>
      </c>
      <c r="O271" t="s">
        <v>24</v>
      </c>
      <c r="P271" t="s">
        <v>33</v>
      </c>
      <c r="Q271">
        <f t="shared" si="4"/>
        <v>1</v>
      </c>
    </row>
    <row r="272" spans="1:17" x14ac:dyDescent="0.3">
      <c r="A272" t="s">
        <v>341</v>
      </c>
      <c r="B272" s="2">
        <v>45852.607638888891</v>
      </c>
      <c r="C272" t="s">
        <v>325</v>
      </c>
      <c r="D272">
        <v>2025</v>
      </c>
      <c r="E272" t="s">
        <v>55</v>
      </c>
      <c r="F272" t="s">
        <v>19</v>
      </c>
      <c r="G272" t="s">
        <v>28</v>
      </c>
      <c r="H272" t="s">
        <v>68</v>
      </c>
      <c r="I272" t="s">
        <v>83</v>
      </c>
      <c r="J272" t="s">
        <v>31</v>
      </c>
      <c r="K272">
        <v>28</v>
      </c>
      <c r="L272">
        <v>500</v>
      </c>
      <c r="M272">
        <v>500</v>
      </c>
      <c r="N272" t="s">
        <v>24</v>
      </c>
      <c r="O272" t="s">
        <v>24</v>
      </c>
      <c r="P272" t="s">
        <v>53</v>
      </c>
      <c r="Q272">
        <f t="shared" si="4"/>
        <v>1</v>
      </c>
    </row>
    <row r="273" spans="1:17" x14ac:dyDescent="0.3">
      <c r="A273" t="s">
        <v>342</v>
      </c>
      <c r="B273" s="2">
        <v>45852.908333333333</v>
      </c>
      <c r="C273" t="s">
        <v>325</v>
      </c>
      <c r="D273">
        <v>2025</v>
      </c>
      <c r="E273" t="s">
        <v>27</v>
      </c>
      <c r="F273" t="s">
        <v>72</v>
      </c>
      <c r="G273" t="s">
        <v>36</v>
      </c>
      <c r="H273" t="s">
        <v>98</v>
      </c>
      <c r="I273" t="s">
        <v>22</v>
      </c>
      <c r="J273" t="s">
        <v>59</v>
      </c>
      <c r="K273">
        <v>4</v>
      </c>
      <c r="L273">
        <v>5000</v>
      </c>
      <c r="M273">
        <v>50</v>
      </c>
      <c r="N273" t="s">
        <v>32</v>
      </c>
      <c r="O273" t="s">
        <v>24</v>
      </c>
      <c r="P273" t="s">
        <v>40</v>
      </c>
      <c r="Q273">
        <f t="shared" si="4"/>
        <v>1</v>
      </c>
    </row>
    <row r="274" spans="1:17" x14ac:dyDescent="0.3">
      <c r="A274" t="s">
        <v>343</v>
      </c>
      <c r="B274" s="2">
        <v>45855.202777777777</v>
      </c>
      <c r="C274" t="s">
        <v>325</v>
      </c>
      <c r="D274">
        <v>2025</v>
      </c>
      <c r="E274" t="s">
        <v>27</v>
      </c>
      <c r="F274" t="s">
        <v>45</v>
      </c>
      <c r="G274" t="s">
        <v>56</v>
      </c>
      <c r="H274" t="s">
        <v>79</v>
      </c>
      <c r="I274" t="s">
        <v>77</v>
      </c>
      <c r="J274" t="s">
        <v>39</v>
      </c>
      <c r="K274">
        <v>133</v>
      </c>
      <c r="L274">
        <v>0</v>
      </c>
      <c r="M274">
        <v>100</v>
      </c>
      <c r="N274" t="s">
        <v>32</v>
      </c>
      <c r="O274" t="s">
        <v>24</v>
      </c>
      <c r="P274" t="s">
        <v>53</v>
      </c>
      <c r="Q274">
        <f t="shared" si="4"/>
        <v>1</v>
      </c>
    </row>
    <row r="275" spans="1:17" x14ac:dyDescent="0.3">
      <c r="A275" t="s">
        <v>344</v>
      </c>
      <c r="B275" s="2">
        <v>45857.392361111109</v>
      </c>
      <c r="C275" t="s">
        <v>325</v>
      </c>
      <c r="D275">
        <v>2025</v>
      </c>
      <c r="E275" t="s">
        <v>27</v>
      </c>
      <c r="F275" t="s">
        <v>19</v>
      </c>
      <c r="G275" t="s">
        <v>56</v>
      </c>
      <c r="H275" t="s">
        <v>29</v>
      </c>
      <c r="I275" t="s">
        <v>77</v>
      </c>
      <c r="J275" t="s">
        <v>39</v>
      </c>
      <c r="K275">
        <v>13</v>
      </c>
      <c r="L275">
        <v>5000</v>
      </c>
      <c r="M275">
        <v>5</v>
      </c>
      <c r="N275" t="s">
        <v>32</v>
      </c>
      <c r="O275" t="s">
        <v>24</v>
      </c>
      <c r="P275" t="s">
        <v>53</v>
      </c>
      <c r="Q275">
        <f t="shared" si="4"/>
        <v>1</v>
      </c>
    </row>
    <row r="276" spans="1:17" x14ac:dyDescent="0.3">
      <c r="A276" t="s">
        <v>345</v>
      </c>
      <c r="B276" s="2">
        <v>45857.923611111109</v>
      </c>
      <c r="C276" t="s">
        <v>325</v>
      </c>
      <c r="D276">
        <v>2025</v>
      </c>
      <c r="E276" t="s">
        <v>103</v>
      </c>
      <c r="F276" t="s">
        <v>45</v>
      </c>
      <c r="G276" t="s">
        <v>62</v>
      </c>
      <c r="H276" t="s">
        <v>68</v>
      </c>
      <c r="I276" t="s">
        <v>42</v>
      </c>
      <c r="J276" t="s">
        <v>39</v>
      </c>
      <c r="K276">
        <v>91</v>
      </c>
      <c r="L276">
        <v>2500</v>
      </c>
      <c r="M276">
        <v>25</v>
      </c>
      <c r="N276" t="s">
        <v>24</v>
      </c>
      <c r="O276" t="s">
        <v>24</v>
      </c>
      <c r="P276" t="s">
        <v>25</v>
      </c>
      <c r="Q276">
        <f t="shared" si="4"/>
        <v>1</v>
      </c>
    </row>
    <row r="277" spans="1:17" x14ac:dyDescent="0.3">
      <c r="A277" t="s">
        <v>346</v>
      </c>
      <c r="B277" s="2">
        <v>45858.546527777777</v>
      </c>
      <c r="C277" t="s">
        <v>325</v>
      </c>
      <c r="D277">
        <v>2025</v>
      </c>
      <c r="E277" t="s">
        <v>44</v>
      </c>
      <c r="F277" t="s">
        <v>52</v>
      </c>
      <c r="G277" t="s">
        <v>56</v>
      </c>
      <c r="H277" t="s">
        <v>21</v>
      </c>
      <c r="I277" t="s">
        <v>58</v>
      </c>
      <c r="J277" t="s">
        <v>31</v>
      </c>
      <c r="K277">
        <v>72</v>
      </c>
      <c r="L277">
        <v>2500</v>
      </c>
      <c r="M277">
        <v>100</v>
      </c>
      <c r="N277" t="s">
        <v>24</v>
      </c>
      <c r="O277" t="s">
        <v>32</v>
      </c>
      <c r="P277" t="s">
        <v>53</v>
      </c>
      <c r="Q277">
        <f t="shared" si="4"/>
        <v>1</v>
      </c>
    </row>
    <row r="278" spans="1:17" x14ac:dyDescent="0.3">
      <c r="A278" t="s">
        <v>347</v>
      </c>
      <c r="B278" s="2">
        <v>45859.795138888891</v>
      </c>
      <c r="C278" t="s">
        <v>325</v>
      </c>
      <c r="D278">
        <v>2025</v>
      </c>
      <c r="E278" t="s">
        <v>35</v>
      </c>
      <c r="F278" t="s">
        <v>45</v>
      </c>
      <c r="G278" t="s">
        <v>46</v>
      </c>
      <c r="H278" t="s">
        <v>47</v>
      </c>
      <c r="I278" t="s">
        <v>42</v>
      </c>
      <c r="J278" t="s">
        <v>31</v>
      </c>
      <c r="K278">
        <v>71</v>
      </c>
      <c r="L278">
        <v>1000</v>
      </c>
      <c r="M278">
        <v>50</v>
      </c>
      <c r="N278" t="s">
        <v>24</v>
      </c>
      <c r="O278" t="s">
        <v>24</v>
      </c>
      <c r="P278" t="s">
        <v>48</v>
      </c>
      <c r="Q278">
        <f t="shared" si="4"/>
        <v>1</v>
      </c>
    </row>
    <row r="279" spans="1:17" x14ac:dyDescent="0.3">
      <c r="A279" t="s">
        <v>348</v>
      </c>
      <c r="B279" s="2">
        <v>45860.78402777778</v>
      </c>
      <c r="C279" t="s">
        <v>325</v>
      </c>
      <c r="D279">
        <v>2025</v>
      </c>
      <c r="E279" t="s">
        <v>55</v>
      </c>
      <c r="F279" t="s">
        <v>72</v>
      </c>
      <c r="G279" t="s">
        <v>56</v>
      </c>
      <c r="H279" t="s">
        <v>63</v>
      </c>
      <c r="I279" t="s">
        <v>58</v>
      </c>
      <c r="J279" t="s">
        <v>59</v>
      </c>
      <c r="K279">
        <v>71</v>
      </c>
      <c r="L279">
        <v>500</v>
      </c>
      <c r="M279">
        <v>100</v>
      </c>
      <c r="N279" t="s">
        <v>24</v>
      </c>
      <c r="O279" t="s">
        <v>24</v>
      </c>
      <c r="P279" t="s">
        <v>40</v>
      </c>
      <c r="Q279">
        <f t="shared" si="4"/>
        <v>1</v>
      </c>
    </row>
    <row r="280" spans="1:17" x14ac:dyDescent="0.3">
      <c r="A280" t="s">
        <v>349</v>
      </c>
      <c r="B280" s="2">
        <v>45862.624305555553</v>
      </c>
      <c r="C280" t="s">
        <v>325</v>
      </c>
      <c r="D280">
        <v>2025</v>
      </c>
      <c r="E280" t="s">
        <v>61</v>
      </c>
      <c r="F280" t="s">
        <v>45</v>
      </c>
      <c r="G280" t="s">
        <v>36</v>
      </c>
      <c r="H280" t="s">
        <v>98</v>
      </c>
      <c r="I280" t="s">
        <v>22</v>
      </c>
      <c r="J280" t="s">
        <v>39</v>
      </c>
      <c r="K280">
        <v>246</v>
      </c>
      <c r="L280">
        <v>2500</v>
      </c>
      <c r="M280">
        <v>500</v>
      </c>
      <c r="N280" t="s">
        <v>24</v>
      </c>
      <c r="O280" t="s">
        <v>24</v>
      </c>
      <c r="P280" t="s">
        <v>25</v>
      </c>
      <c r="Q280">
        <f t="shared" si="4"/>
        <v>1</v>
      </c>
    </row>
    <row r="281" spans="1:17" x14ac:dyDescent="0.3">
      <c r="A281" t="s">
        <v>350</v>
      </c>
      <c r="B281" s="2">
        <v>45864.600694444453</v>
      </c>
      <c r="C281" t="s">
        <v>325</v>
      </c>
      <c r="D281">
        <v>2025</v>
      </c>
      <c r="E281" t="s">
        <v>27</v>
      </c>
      <c r="F281" t="s">
        <v>45</v>
      </c>
      <c r="G281" t="s">
        <v>62</v>
      </c>
      <c r="H281" t="s">
        <v>47</v>
      </c>
      <c r="I281" t="s">
        <v>77</v>
      </c>
      <c r="J281" t="s">
        <v>23</v>
      </c>
      <c r="K281">
        <v>210</v>
      </c>
      <c r="L281">
        <v>5000</v>
      </c>
      <c r="M281">
        <v>10</v>
      </c>
      <c r="N281" t="s">
        <v>32</v>
      </c>
      <c r="O281" t="s">
        <v>24</v>
      </c>
      <c r="P281" t="s">
        <v>40</v>
      </c>
      <c r="Q281">
        <f t="shared" si="4"/>
        <v>1</v>
      </c>
    </row>
    <row r="282" spans="1:17" x14ac:dyDescent="0.3">
      <c r="A282" t="s">
        <v>351</v>
      </c>
      <c r="B282" s="2">
        <v>45864.925694444442</v>
      </c>
      <c r="C282" t="s">
        <v>325</v>
      </c>
      <c r="D282">
        <v>2025</v>
      </c>
      <c r="E282" t="s">
        <v>27</v>
      </c>
      <c r="F282" t="s">
        <v>19</v>
      </c>
      <c r="G282" t="s">
        <v>20</v>
      </c>
      <c r="H282" t="s">
        <v>63</v>
      </c>
      <c r="I282" t="s">
        <v>42</v>
      </c>
      <c r="J282" t="s">
        <v>39</v>
      </c>
      <c r="K282">
        <v>189</v>
      </c>
      <c r="L282">
        <v>0</v>
      </c>
      <c r="M282">
        <v>5</v>
      </c>
      <c r="N282" t="s">
        <v>32</v>
      </c>
      <c r="O282" t="s">
        <v>24</v>
      </c>
      <c r="P282" t="s">
        <v>48</v>
      </c>
      <c r="Q282">
        <f t="shared" si="4"/>
        <v>1</v>
      </c>
    </row>
    <row r="283" spans="1:17" x14ac:dyDescent="0.3">
      <c r="A283" t="s">
        <v>352</v>
      </c>
      <c r="B283" s="2">
        <v>45865.34097222222</v>
      </c>
      <c r="C283" t="s">
        <v>325</v>
      </c>
      <c r="D283">
        <v>2025</v>
      </c>
      <c r="E283" t="s">
        <v>61</v>
      </c>
      <c r="F283" t="s">
        <v>72</v>
      </c>
      <c r="G283" t="s">
        <v>46</v>
      </c>
      <c r="H283" t="s">
        <v>57</v>
      </c>
      <c r="I283" t="s">
        <v>42</v>
      </c>
      <c r="J283" t="s">
        <v>31</v>
      </c>
      <c r="K283">
        <v>95</v>
      </c>
      <c r="L283">
        <v>500</v>
      </c>
      <c r="M283">
        <v>500</v>
      </c>
      <c r="N283" t="s">
        <v>24</v>
      </c>
      <c r="O283" t="s">
        <v>24</v>
      </c>
      <c r="P283" t="s">
        <v>40</v>
      </c>
      <c r="Q283">
        <f t="shared" si="4"/>
        <v>1</v>
      </c>
    </row>
    <row r="284" spans="1:17" x14ac:dyDescent="0.3">
      <c r="A284" t="s">
        <v>353</v>
      </c>
      <c r="B284" s="2">
        <v>45865.561805555553</v>
      </c>
      <c r="C284" t="s">
        <v>325</v>
      </c>
      <c r="D284">
        <v>2025</v>
      </c>
      <c r="E284" t="s">
        <v>44</v>
      </c>
      <c r="F284" t="s">
        <v>72</v>
      </c>
      <c r="G284" t="s">
        <v>36</v>
      </c>
      <c r="H284" t="s">
        <v>63</v>
      </c>
      <c r="I284" t="s">
        <v>50</v>
      </c>
      <c r="J284" t="s">
        <v>59</v>
      </c>
      <c r="K284">
        <v>190</v>
      </c>
      <c r="L284">
        <v>500</v>
      </c>
      <c r="M284">
        <v>50</v>
      </c>
      <c r="N284" t="s">
        <v>24</v>
      </c>
      <c r="O284" t="s">
        <v>24</v>
      </c>
      <c r="P284" t="s">
        <v>25</v>
      </c>
      <c r="Q284">
        <f t="shared" si="4"/>
        <v>1</v>
      </c>
    </row>
    <row r="285" spans="1:17" x14ac:dyDescent="0.3">
      <c r="A285" t="s">
        <v>354</v>
      </c>
      <c r="B285" s="2">
        <v>45865.627083333333</v>
      </c>
      <c r="C285" t="s">
        <v>325</v>
      </c>
      <c r="D285">
        <v>2025</v>
      </c>
      <c r="E285" t="s">
        <v>35</v>
      </c>
      <c r="F285" t="s">
        <v>45</v>
      </c>
      <c r="G285" t="s">
        <v>62</v>
      </c>
      <c r="H285" t="s">
        <v>63</v>
      </c>
      <c r="I285" t="s">
        <v>50</v>
      </c>
      <c r="J285" t="s">
        <v>39</v>
      </c>
      <c r="K285">
        <v>58</v>
      </c>
      <c r="L285">
        <v>25000</v>
      </c>
      <c r="M285">
        <v>100</v>
      </c>
      <c r="N285" t="s">
        <v>24</v>
      </c>
      <c r="O285" t="s">
        <v>24</v>
      </c>
      <c r="P285" t="s">
        <v>40</v>
      </c>
      <c r="Q285">
        <f t="shared" si="4"/>
        <v>1</v>
      </c>
    </row>
    <row r="286" spans="1:17" x14ac:dyDescent="0.3">
      <c r="A286" t="s">
        <v>355</v>
      </c>
      <c r="B286" s="2">
        <v>45866.336805555547</v>
      </c>
      <c r="C286" t="s">
        <v>325</v>
      </c>
      <c r="D286">
        <v>2025</v>
      </c>
      <c r="E286" t="s">
        <v>55</v>
      </c>
      <c r="F286" t="s">
        <v>19</v>
      </c>
      <c r="G286" t="s">
        <v>36</v>
      </c>
      <c r="H286" t="s">
        <v>37</v>
      </c>
      <c r="I286" t="s">
        <v>22</v>
      </c>
      <c r="J286" t="s">
        <v>39</v>
      </c>
      <c r="K286">
        <v>148</v>
      </c>
      <c r="L286">
        <v>2500</v>
      </c>
      <c r="M286">
        <v>250</v>
      </c>
      <c r="N286" t="s">
        <v>24</v>
      </c>
      <c r="O286" t="s">
        <v>24</v>
      </c>
      <c r="P286" t="s">
        <v>53</v>
      </c>
      <c r="Q286">
        <f t="shared" si="4"/>
        <v>1</v>
      </c>
    </row>
    <row r="287" spans="1:17" x14ac:dyDescent="0.3">
      <c r="A287" t="s">
        <v>356</v>
      </c>
      <c r="B287" s="2">
        <v>45867.484027777777</v>
      </c>
      <c r="C287" t="s">
        <v>325</v>
      </c>
      <c r="D287">
        <v>2025</v>
      </c>
      <c r="E287" t="s">
        <v>27</v>
      </c>
      <c r="F287" t="s">
        <v>19</v>
      </c>
      <c r="G287" t="s">
        <v>20</v>
      </c>
      <c r="H287" t="s">
        <v>21</v>
      </c>
      <c r="I287" t="s">
        <v>83</v>
      </c>
      <c r="J287" t="s">
        <v>23</v>
      </c>
      <c r="K287">
        <v>79</v>
      </c>
      <c r="L287">
        <v>0</v>
      </c>
      <c r="M287">
        <v>2</v>
      </c>
      <c r="N287" t="s">
        <v>32</v>
      </c>
      <c r="O287" t="s">
        <v>24</v>
      </c>
      <c r="P287" t="s">
        <v>40</v>
      </c>
      <c r="Q287">
        <f t="shared" si="4"/>
        <v>1</v>
      </c>
    </row>
    <row r="288" spans="1:17" x14ac:dyDescent="0.3">
      <c r="A288" t="s">
        <v>357</v>
      </c>
      <c r="B288" s="2">
        <v>45868.099305555559</v>
      </c>
      <c r="C288" t="s">
        <v>325</v>
      </c>
      <c r="D288">
        <v>2025</v>
      </c>
      <c r="E288" t="s">
        <v>103</v>
      </c>
      <c r="F288" t="s">
        <v>72</v>
      </c>
      <c r="G288" t="s">
        <v>62</v>
      </c>
      <c r="H288" t="s">
        <v>63</v>
      </c>
      <c r="I288" t="s">
        <v>77</v>
      </c>
      <c r="J288" t="s">
        <v>23</v>
      </c>
      <c r="K288">
        <v>76</v>
      </c>
      <c r="L288">
        <v>0</v>
      </c>
      <c r="M288">
        <v>100</v>
      </c>
      <c r="N288" t="s">
        <v>24</v>
      </c>
      <c r="O288" t="s">
        <v>24</v>
      </c>
      <c r="P288" t="s">
        <v>33</v>
      </c>
      <c r="Q288">
        <f t="shared" si="4"/>
        <v>1</v>
      </c>
    </row>
    <row r="289" spans="1:17" x14ac:dyDescent="0.3">
      <c r="A289" t="s">
        <v>358</v>
      </c>
      <c r="B289" s="2">
        <v>45868.477777777778</v>
      </c>
      <c r="C289" t="s">
        <v>325</v>
      </c>
      <c r="D289">
        <v>2025</v>
      </c>
      <c r="E289" t="s">
        <v>35</v>
      </c>
      <c r="F289" t="s">
        <v>72</v>
      </c>
      <c r="G289" t="s">
        <v>76</v>
      </c>
      <c r="H289" t="s">
        <v>79</v>
      </c>
      <c r="I289" t="s">
        <v>38</v>
      </c>
      <c r="J289" t="s">
        <v>31</v>
      </c>
      <c r="K289">
        <v>92</v>
      </c>
      <c r="L289">
        <v>250</v>
      </c>
      <c r="M289">
        <v>25</v>
      </c>
      <c r="N289" t="s">
        <v>24</v>
      </c>
      <c r="O289" t="s">
        <v>24</v>
      </c>
      <c r="P289" t="s">
        <v>33</v>
      </c>
      <c r="Q289">
        <f t="shared" si="4"/>
        <v>1</v>
      </c>
    </row>
    <row r="290" spans="1:17" x14ac:dyDescent="0.3">
      <c r="A290" t="s">
        <v>359</v>
      </c>
      <c r="B290" s="2">
        <v>45868.9</v>
      </c>
      <c r="C290" t="s">
        <v>325</v>
      </c>
      <c r="D290">
        <v>2025</v>
      </c>
      <c r="E290" t="s">
        <v>44</v>
      </c>
      <c r="F290" t="s">
        <v>52</v>
      </c>
      <c r="G290" t="s">
        <v>20</v>
      </c>
      <c r="H290" t="s">
        <v>63</v>
      </c>
      <c r="I290" t="s">
        <v>83</v>
      </c>
      <c r="J290" t="s">
        <v>39</v>
      </c>
      <c r="K290">
        <v>56</v>
      </c>
      <c r="L290">
        <v>5000</v>
      </c>
      <c r="M290">
        <v>1</v>
      </c>
      <c r="N290" t="s">
        <v>24</v>
      </c>
      <c r="O290" t="s">
        <v>32</v>
      </c>
      <c r="P290" t="s">
        <v>40</v>
      </c>
      <c r="Q290">
        <f t="shared" si="4"/>
        <v>1</v>
      </c>
    </row>
    <row r="291" spans="1:17" x14ac:dyDescent="0.3">
      <c r="A291" t="s">
        <v>360</v>
      </c>
      <c r="B291" s="2">
        <v>45868.962500000001</v>
      </c>
      <c r="C291" t="s">
        <v>325</v>
      </c>
      <c r="D291">
        <v>2025</v>
      </c>
      <c r="E291" t="s">
        <v>61</v>
      </c>
      <c r="F291" t="s">
        <v>19</v>
      </c>
      <c r="G291" t="s">
        <v>36</v>
      </c>
      <c r="H291" t="s">
        <v>47</v>
      </c>
      <c r="I291" t="s">
        <v>83</v>
      </c>
      <c r="J291" t="s">
        <v>39</v>
      </c>
      <c r="K291">
        <v>14</v>
      </c>
      <c r="L291">
        <v>500</v>
      </c>
      <c r="M291">
        <v>5</v>
      </c>
      <c r="N291" t="s">
        <v>24</v>
      </c>
      <c r="O291" t="s">
        <v>24</v>
      </c>
      <c r="P291" t="s">
        <v>25</v>
      </c>
      <c r="Q291">
        <f t="shared" si="4"/>
        <v>1</v>
      </c>
    </row>
    <row r="292" spans="1:17" x14ac:dyDescent="0.3">
      <c r="A292" t="s">
        <v>361</v>
      </c>
      <c r="B292" s="2">
        <v>45869.195138888892</v>
      </c>
      <c r="C292" t="s">
        <v>325</v>
      </c>
      <c r="D292">
        <v>2025</v>
      </c>
      <c r="E292" t="s">
        <v>55</v>
      </c>
      <c r="F292" t="s">
        <v>19</v>
      </c>
      <c r="G292" t="s">
        <v>62</v>
      </c>
      <c r="H292" t="s">
        <v>68</v>
      </c>
      <c r="I292" t="s">
        <v>50</v>
      </c>
      <c r="J292" t="s">
        <v>39</v>
      </c>
      <c r="K292">
        <v>52</v>
      </c>
      <c r="L292">
        <v>5000</v>
      </c>
      <c r="M292">
        <v>25</v>
      </c>
      <c r="N292" t="s">
        <v>24</v>
      </c>
      <c r="O292" t="s">
        <v>24</v>
      </c>
      <c r="P292" t="s">
        <v>53</v>
      </c>
      <c r="Q292">
        <f t="shared" si="4"/>
        <v>1</v>
      </c>
    </row>
    <row r="293" spans="1:17" x14ac:dyDescent="0.3">
      <c r="A293" t="s">
        <v>362</v>
      </c>
      <c r="B293" s="2">
        <v>45869.473611111112</v>
      </c>
      <c r="C293" t="s">
        <v>325</v>
      </c>
      <c r="D293">
        <v>2025</v>
      </c>
      <c r="E293" t="s">
        <v>27</v>
      </c>
      <c r="F293" t="s">
        <v>72</v>
      </c>
      <c r="G293" t="s">
        <v>46</v>
      </c>
      <c r="H293" t="s">
        <v>37</v>
      </c>
      <c r="I293" t="s">
        <v>30</v>
      </c>
      <c r="J293" t="s">
        <v>39</v>
      </c>
      <c r="K293">
        <v>13</v>
      </c>
      <c r="L293">
        <v>0</v>
      </c>
      <c r="M293">
        <v>1</v>
      </c>
      <c r="N293" t="s">
        <v>32</v>
      </c>
      <c r="O293" t="s">
        <v>24</v>
      </c>
      <c r="P293" t="s">
        <v>33</v>
      </c>
      <c r="Q293">
        <f t="shared" si="4"/>
        <v>1</v>
      </c>
    </row>
    <row r="294" spans="1:17" x14ac:dyDescent="0.3">
      <c r="A294" t="s">
        <v>363</v>
      </c>
      <c r="B294" s="2">
        <v>45869.527083333327</v>
      </c>
      <c r="C294" t="s">
        <v>325</v>
      </c>
      <c r="D294">
        <v>2025</v>
      </c>
      <c r="E294" t="s">
        <v>18</v>
      </c>
      <c r="F294" t="s">
        <v>72</v>
      </c>
      <c r="G294" t="s">
        <v>56</v>
      </c>
      <c r="H294" t="s">
        <v>47</v>
      </c>
      <c r="I294" t="s">
        <v>38</v>
      </c>
      <c r="J294" t="s">
        <v>23</v>
      </c>
      <c r="K294">
        <v>63</v>
      </c>
      <c r="L294">
        <v>0</v>
      </c>
      <c r="M294">
        <v>2</v>
      </c>
      <c r="N294" t="s">
        <v>24</v>
      </c>
      <c r="O294" t="s">
        <v>24</v>
      </c>
      <c r="P294" t="s">
        <v>33</v>
      </c>
      <c r="Q294">
        <f t="shared" si="4"/>
        <v>1</v>
      </c>
    </row>
    <row r="295" spans="1:17" x14ac:dyDescent="0.3">
      <c r="A295" t="s">
        <v>364</v>
      </c>
      <c r="B295" s="2">
        <v>45870.479861111111</v>
      </c>
      <c r="C295" t="s">
        <v>365</v>
      </c>
      <c r="D295">
        <v>2025</v>
      </c>
      <c r="E295" t="s">
        <v>61</v>
      </c>
      <c r="F295" t="s">
        <v>45</v>
      </c>
      <c r="G295" t="s">
        <v>20</v>
      </c>
      <c r="H295" t="s">
        <v>98</v>
      </c>
      <c r="I295" t="s">
        <v>58</v>
      </c>
      <c r="J295" t="s">
        <v>39</v>
      </c>
      <c r="K295">
        <v>27</v>
      </c>
      <c r="L295">
        <v>25000</v>
      </c>
      <c r="M295">
        <v>2</v>
      </c>
      <c r="N295" t="s">
        <v>24</v>
      </c>
      <c r="O295" t="s">
        <v>24</v>
      </c>
      <c r="P295" t="s">
        <v>40</v>
      </c>
      <c r="Q295">
        <f t="shared" si="4"/>
        <v>1</v>
      </c>
    </row>
    <row r="296" spans="1:17" x14ac:dyDescent="0.3">
      <c r="A296" t="s">
        <v>366</v>
      </c>
      <c r="B296" s="2">
        <v>45871.324999999997</v>
      </c>
      <c r="C296" t="s">
        <v>365</v>
      </c>
      <c r="D296">
        <v>2025</v>
      </c>
      <c r="E296" t="s">
        <v>18</v>
      </c>
      <c r="F296" t="s">
        <v>45</v>
      </c>
      <c r="G296" t="s">
        <v>46</v>
      </c>
      <c r="H296" t="s">
        <v>68</v>
      </c>
      <c r="I296" t="s">
        <v>42</v>
      </c>
      <c r="J296" t="s">
        <v>59</v>
      </c>
      <c r="K296">
        <v>74</v>
      </c>
      <c r="L296">
        <v>10000</v>
      </c>
      <c r="M296">
        <v>500</v>
      </c>
      <c r="N296" t="s">
        <v>24</v>
      </c>
      <c r="O296" t="s">
        <v>24</v>
      </c>
      <c r="P296" t="s">
        <v>48</v>
      </c>
      <c r="Q296">
        <f t="shared" si="4"/>
        <v>1</v>
      </c>
    </row>
    <row r="297" spans="1:17" x14ac:dyDescent="0.3">
      <c r="A297" t="s">
        <v>367</v>
      </c>
      <c r="B297" s="2">
        <v>45871.418055555558</v>
      </c>
      <c r="C297" t="s">
        <v>365</v>
      </c>
      <c r="D297">
        <v>2025</v>
      </c>
      <c r="E297" t="s">
        <v>55</v>
      </c>
      <c r="F297" t="s">
        <v>45</v>
      </c>
      <c r="G297" t="s">
        <v>56</v>
      </c>
      <c r="H297" t="s">
        <v>57</v>
      </c>
      <c r="I297" t="s">
        <v>38</v>
      </c>
      <c r="J297" t="s">
        <v>31</v>
      </c>
      <c r="K297">
        <v>39</v>
      </c>
      <c r="L297">
        <v>10000</v>
      </c>
      <c r="M297">
        <v>500</v>
      </c>
      <c r="N297" t="s">
        <v>24</v>
      </c>
      <c r="O297" t="s">
        <v>24</v>
      </c>
      <c r="P297" t="s">
        <v>48</v>
      </c>
      <c r="Q297">
        <f t="shared" si="4"/>
        <v>1</v>
      </c>
    </row>
    <row r="298" spans="1:17" x14ac:dyDescent="0.3">
      <c r="A298" t="s">
        <v>368</v>
      </c>
      <c r="B298" s="2">
        <v>45871.765972222223</v>
      </c>
      <c r="C298" t="s">
        <v>365</v>
      </c>
      <c r="D298">
        <v>2025</v>
      </c>
      <c r="E298" t="s">
        <v>27</v>
      </c>
      <c r="F298" t="s">
        <v>45</v>
      </c>
      <c r="G298" t="s">
        <v>62</v>
      </c>
      <c r="H298" t="s">
        <v>37</v>
      </c>
      <c r="I298" t="s">
        <v>50</v>
      </c>
      <c r="J298" t="s">
        <v>39</v>
      </c>
      <c r="K298">
        <v>120</v>
      </c>
      <c r="L298">
        <v>0</v>
      </c>
      <c r="M298">
        <v>250</v>
      </c>
      <c r="N298" t="s">
        <v>32</v>
      </c>
      <c r="O298" t="s">
        <v>24</v>
      </c>
      <c r="P298" t="s">
        <v>33</v>
      </c>
      <c r="Q298">
        <f t="shared" si="4"/>
        <v>1</v>
      </c>
    </row>
    <row r="299" spans="1:17" x14ac:dyDescent="0.3">
      <c r="A299" t="s">
        <v>369</v>
      </c>
      <c r="B299" s="2">
        <v>45871.780555555553</v>
      </c>
      <c r="C299" t="s">
        <v>365</v>
      </c>
      <c r="D299">
        <v>2025</v>
      </c>
      <c r="E299" t="s">
        <v>103</v>
      </c>
      <c r="F299" t="s">
        <v>45</v>
      </c>
      <c r="G299" t="s">
        <v>36</v>
      </c>
      <c r="H299" t="s">
        <v>79</v>
      </c>
      <c r="I299" t="s">
        <v>58</v>
      </c>
      <c r="J299" t="s">
        <v>31</v>
      </c>
      <c r="K299">
        <v>61</v>
      </c>
      <c r="L299">
        <v>2500</v>
      </c>
      <c r="M299">
        <v>2</v>
      </c>
      <c r="N299" t="s">
        <v>24</v>
      </c>
      <c r="O299" t="s">
        <v>24</v>
      </c>
      <c r="P299" t="s">
        <v>48</v>
      </c>
      <c r="Q299">
        <f t="shared" si="4"/>
        <v>1</v>
      </c>
    </row>
    <row r="300" spans="1:17" x14ac:dyDescent="0.3">
      <c r="A300" t="s">
        <v>370</v>
      </c>
      <c r="B300" s="2">
        <v>45871.781944444447</v>
      </c>
      <c r="C300" t="s">
        <v>365</v>
      </c>
      <c r="D300">
        <v>2025</v>
      </c>
      <c r="E300" t="s">
        <v>70</v>
      </c>
      <c r="F300" t="s">
        <v>72</v>
      </c>
      <c r="G300" t="s">
        <v>62</v>
      </c>
      <c r="H300" t="s">
        <v>29</v>
      </c>
      <c r="I300" t="s">
        <v>77</v>
      </c>
      <c r="J300" t="s">
        <v>39</v>
      </c>
      <c r="K300">
        <v>21</v>
      </c>
      <c r="L300">
        <v>2500</v>
      </c>
      <c r="M300">
        <v>250</v>
      </c>
      <c r="N300" t="s">
        <v>24</v>
      </c>
      <c r="O300" t="s">
        <v>24</v>
      </c>
      <c r="P300" t="s">
        <v>48</v>
      </c>
      <c r="Q300">
        <f t="shared" si="4"/>
        <v>1</v>
      </c>
    </row>
    <row r="301" spans="1:17" x14ac:dyDescent="0.3">
      <c r="A301" t="s">
        <v>371</v>
      </c>
      <c r="B301" s="2">
        <v>45871.850694444453</v>
      </c>
      <c r="C301" t="s">
        <v>365</v>
      </c>
      <c r="D301">
        <v>2025</v>
      </c>
      <c r="E301" t="s">
        <v>70</v>
      </c>
      <c r="F301" t="s">
        <v>52</v>
      </c>
      <c r="G301" t="s">
        <v>62</v>
      </c>
      <c r="H301" t="s">
        <v>63</v>
      </c>
      <c r="I301" t="s">
        <v>42</v>
      </c>
      <c r="J301" t="s">
        <v>31</v>
      </c>
      <c r="K301">
        <v>133</v>
      </c>
      <c r="L301">
        <v>0</v>
      </c>
      <c r="M301">
        <v>100</v>
      </c>
      <c r="N301" t="s">
        <v>24</v>
      </c>
      <c r="O301" t="s">
        <v>32</v>
      </c>
      <c r="P301" t="s">
        <v>25</v>
      </c>
      <c r="Q301">
        <f t="shared" si="4"/>
        <v>1</v>
      </c>
    </row>
    <row r="302" spans="1:17" x14ac:dyDescent="0.3">
      <c r="A302" t="s">
        <v>372</v>
      </c>
      <c r="B302" s="2">
        <v>45872.227777777778</v>
      </c>
      <c r="C302" t="s">
        <v>365</v>
      </c>
      <c r="D302">
        <v>2025</v>
      </c>
      <c r="E302" t="s">
        <v>35</v>
      </c>
      <c r="F302" t="s">
        <v>45</v>
      </c>
      <c r="G302" t="s">
        <v>46</v>
      </c>
      <c r="H302" t="s">
        <v>79</v>
      </c>
      <c r="I302" t="s">
        <v>58</v>
      </c>
      <c r="J302" t="s">
        <v>39</v>
      </c>
      <c r="K302">
        <v>58</v>
      </c>
      <c r="L302">
        <v>2500</v>
      </c>
      <c r="M302">
        <v>5</v>
      </c>
      <c r="N302" t="s">
        <v>24</v>
      </c>
      <c r="O302" t="s">
        <v>24</v>
      </c>
      <c r="P302" t="s">
        <v>33</v>
      </c>
      <c r="Q302">
        <f t="shared" si="4"/>
        <v>1</v>
      </c>
    </row>
    <row r="303" spans="1:17" x14ac:dyDescent="0.3">
      <c r="A303" t="s">
        <v>373</v>
      </c>
      <c r="B303" s="2">
        <v>45873.004861111112</v>
      </c>
      <c r="C303" t="s">
        <v>365</v>
      </c>
      <c r="D303">
        <v>2025</v>
      </c>
      <c r="E303" t="s">
        <v>61</v>
      </c>
      <c r="F303" t="s">
        <v>19</v>
      </c>
      <c r="G303" t="s">
        <v>56</v>
      </c>
      <c r="H303" t="s">
        <v>29</v>
      </c>
      <c r="I303" t="s">
        <v>83</v>
      </c>
      <c r="J303" t="s">
        <v>31</v>
      </c>
      <c r="K303">
        <v>68</v>
      </c>
      <c r="L303">
        <v>250</v>
      </c>
      <c r="M303">
        <v>50</v>
      </c>
      <c r="N303" t="s">
        <v>24</v>
      </c>
      <c r="O303" t="s">
        <v>24</v>
      </c>
      <c r="P303" t="s">
        <v>53</v>
      </c>
      <c r="Q303">
        <f t="shared" si="4"/>
        <v>1</v>
      </c>
    </row>
    <row r="304" spans="1:17" x14ac:dyDescent="0.3">
      <c r="A304" t="s">
        <v>374</v>
      </c>
      <c r="B304" s="2">
        <v>45874.527777777781</v>
      </c>
      <c r="C304" t="s">
        <v>365</v>
      </c>
      <c r="D304">
        <v>2025</v>
      </c>
      <c r="E304" t="s">
        <v>35</v>
      </c>
      <c r="F304" t="s">
        <v>45</v>
      </c>
      <c r="G304" t="s">
        <v>36</v>
      </c>
      <c r="H304" t="s">
        <v>81</v>
      </c>
      <c r="I304" t="s">
        <v>38</v>
      </c>
      <c r="J304" t="s">
        <v>23</v>
      </c>
      <c r="K304">
        <v>61</v>
      </c>
      <c r="L304">
        <v>10000</v>
      </c>
      <c r="M304">
        <v>5</v>
      </c>
      <c r="N304" t="s">
        <v>24</v>
      </c>
      <c r="O304" t="s">
        <v>24</v>
      </c>
      <c r="P304" t="s">
        <v>25</v>
      </c>
      <c r="Q304">
        <f t="shared" si="4"/>
        <v>1</v>
      </c>
    </row>
    <row r="305" spans="1:17" x14ac:dyDescent="0.3">
      <c r="A305" t="s">
        <v>375</v>
      </c>
      <c r="B305" s="2">
        <v>45875.229861111111</v>
      </c>
      <c r="C305" t="s">
        <v>365</v>
      </c>
      <c r="D305">
        <v>2025</v>
      </c>
      <c r="E305" t="s">
        <v>18</v>
      </c>
      <c r="F305" t="s">
        <v>45</v>
      </c>
      <c r="G305" t="s">
        <v>36</v>
      </c>
      <c r="H305" t="s">
        <v>37</v>
      </c>
      <c r="I305" t="s">
        <v>42</v>
      </c>
      <c r="J305" t="s">
        <v>31</v>
      </c>
      <c r="K305">
        <v>63</v>
      </c>
      <c r="L305">
        <v>0</v>
      </c>
      <c r="M305">
        <v>50</v>
      </c>
      <c r="N305" t="s">
        <v>24</v>
      </c>
      <c r="O305" t="s">
        <v>24</v>
      </c>
      <c r="P305" t="s">
        <v>48</v>
      </c>
      <c r="Q305">
        <f t="shared" si="4"/>
        <v>1</v>
      </c>
    </row>
    <row r="306" spans="1:17" x14ac:dyDescent="0.3">
      <c r="A306" t="s">
        <v>376</v>
      </c>
      <c r="B306" s="2">
        <v>45876.674305555563</v>
      </c>
      <c r="C306" t="s">
        <v>365</v>
      </c>
      <c r="D306">
        <v>2025</v>
      </c>
      <c r="E306" t="s">
        <v>27</v>
      </c>
      <c r="F306" t="s">
        <v>19</v>
      </c>
      <c r="G306" t="s">
        <v>20</v>
      </c>
      <c r="H306" t="s">
        <v>81</v>
      </c>
      <c r="I306" t="s">
        <v>83</v>
      </c>
      <c r="J306" t="s">
        <v>31</v>
      </c>
      <c r="K306">
        <v>49</v>
      </c>
      <c r="L306">
        <v>500</v>
      </c>
      <c r="M306">
        <v>100</v>
      </c>
      <c r="N306" t="s">
        <v>32</v>
      </c>
      <c r="O306" t="s">
        <v>24</v>
      </c>
      <c r="P306" t="s">
        <v>40</v>
      </c>
      <c r="Q306">
        <f t="shared" si="4"/>
        <v>1</v>
      </c>
    </row>
    <row r="307" spans="1:17" x14ac:dyDescent="0.3">
      <c r="A307" t="s">
        <v>377</v>
      </c>
      <c r="B307" s="2">
        <v>45877.306944444441</v>
      </c>
      <c r="C307" t="s">
        <v>365</v>
      </c>
      <c r="D307">
        <v>2025</v>
      </c>
      <c r="E307" t="s">
        <v>55</v>
      </c>
      <c r="F307" t="s">
        <v>72</v>
      </c>
      <c r="G307" t="s">
        <v>36</v>
      </c>
      <c r="H307" t="s">
        <v>79</v>
      </c>
      <c r="I307" t="s">
        <v>50</v>
      </c>
      <c r="J307" t="s">
        <v>39</v>
      </c>
      <c r="K307">
        <v>139</v>
      </c>
      <c r="L307">
        <v>25000</v>
      </c>
      <c r="M307">
        <v>25</v>
      </c>
      <c r="N307" t="s">
        <v>24</v>
      </c>
      <c r="O307" t="s">
        <v>24</v>
      </c>
      <c r="P307" t="s">
        <v>48</v>
      </c>
      <c r="Q307">
        <f t="shared" si="4"/>
        <v>1</v>
      </c>
    </row>
    <row r="308" spans="1:17" x14ac:dyDescent="0.3">
      <c r="A308" t="s">
        <v>378</v>
      </c>
      <c r="B308" s="2">
        <v>45877.748611111107</v>
      </c>
      <c r="C308" t="s">
        <v>365</v>
      </c>
      <c r="D308">
        <v>2025</v>
      </c>
      <c r="E308" t="s">
        <v>27</v>
      </c>
      <c r="F308" t="s">
        <v>19</v>
      </c>
      <c r="G308" t="s">
        <v>76</v>
      </c>
      <c r="H308" t="s">
        <v>57</v>
      </c>
      <c r="I308" t="s">
        <v>58</v>
      </c>
      <c r="J308" t="s">
        <v>39</v>
      </c>
      <c r="K308">
        <v>59</v>
      </c>
      <c r="L308">
        <v>2500</v>
      </c>
      <c r="M308">
        <v>500</v>
      </c>
      <c r="N308" t="s">
        <v>32</v>
      </c>
      <c r="O308" t="s">
        <v>24</v>
      </c>
      <c r="P308" t="s">
        <v>48</v>
      </c>
      <c r="Q308">
        <f t="shared" si="4"/>
        <v>1</v>
      </c>
    </row>
    <row r="309" spans="1:17" x14ac:dyDescent="0.3">
      <c r="A309" t="s">
        <v>379</v>
      </c>
      <c r="B309" s="2">
        <v>45878.543055555558</v>
      </c>
      <c r="C309" t="s">
        <v>365</v>
      </c>
      <c r="D309">
        <v>2025</v>
      </c>
      <c r="E309" t="s">
        <v>27</v>
      </c>
      <c r="F309" t="s">
        <v>19</v>
      </c>
      <c r="G309" t="s">
        <v>56</v>
      </c>
      <c r="H309" t="s">
        <v>81</v>
      </c>
      <c r="I309" t="s">
        <v>50</v>
      </c>
      <c r="J309" t="s">
        <v>39</v>
      </c>
      <c r="K309">
        <v>292</v>
      </c>
      <c r="L309">
        <v>250</v>
      </c>
      <c r="M309">
        <v>1</v>
      </c>
      <c r="N309" t="s">
        <v>32</v>
      </c>
      <c r="O309" t="s">
        <v>24</v>
      </c>
      <c r="P309" t="s">
        <v>48</v>
      </c>
      <c r="Q309">
        <f t="shared" si="4"/>
        <v>1</v>
      </c>
    </row>
    <row r="310" spans="1:17" x14ac:dyDescent="0.3">
      <c r="A310" t="s">
        <v>380</v>
      </c>
      <c r="B310" s="2">
        <v>45878.765277777777</v>
      </c>
      <c r="C310" t="s">
        <v>365</v>
      </c>
      <c r="D310">
        <v>2025</v>
      </c>
      <c r="E310" t="s">
        <v>35</v>
      </c>
      <c r="F310" t="s">
        <v>72</v>
      </c>
      <c r="G310" t="s">
        <v>36</v>
      </c>
      <c r="H310" t="s">
        <v>79</v>
      </c>
      <c r="I310" t="s">
        <v>83</v>
      </c>
      <c r="J310" t="s">
        <v>39</v>
      </c>
      <c r="K310">
        <v>15</v>
      </c>
      <c r="L310">
        <v>10000</v>
      </c>
      <c r="M310">
        <v>100</v>
      </c>
      <c r="N310" t="s">
        <v>24</v>
      </c>
      <c r="O310" t="s">
        <v>24</v>
      </c>
      <c r="P310" t="s">
        <v>33</v>
      </c>
      <c r="Q310">
        <f t="shared" si="4"/>
        <v>1</v>
      </c>
    </row>
    <row r="311" spans="1:17" x14ac:dyDescent="0.3">
      <c r="A311" t="s">
        <v>381</v>
      </c>
      <c r="B311" s="2">
        <v>45880.949305555558</v>
      </c>
      <c r="C311" t="s">
        <v>365</v>
      </c>
      <c r="D311">
        <v>2025</v>
      </c>
      <c r="E311" t="s">
        <v>27</v>
      </c>
      <c r="F311" t="s">
        <v>72</v>
      </c>
      <c r="G311" t="s">
        <v>28</v>
      </c>
      <c r="H311" t="s">
        <v>63</v>
      </c>
      <c r="I311" t="s">
        <v>42</v>
      </c>
      <c r="J311" t="s">
        <v>39</v>
      </c>
      <c r="K311">
        <v>99</v>
      </c>
      <c r="L311">
        <v>500</v>
      </c>
      <c r="M311">
        <v>2</v>
      </c>
      <c r="N311" t="s">
        <v>32</v>
      </c>
      <c r="O311" t="s">
        <v>24</v>
      </c>
      <c r="P311" t="s">
        <v>33</v>
      </c>
      <c r="Q311">
        <f t="shared" si="4"/>
        <v>1</v>
      </c>
    </row>
    <row r="312" spans="1:17" x14ac:dyDescent="0.3">
      <c r="A312" t="s">
        <v>382</v>
      </c>
      <c r="B312" s="2">
        <v>45881.520138888889</v>
      </c>
      <c r="C312" t="s">
        <v>365</v>
      </c>
      <c r="D312">
        <v>2025</v>
      </c>
      <c r="E312" t="s">
        <v>55</v>
      </c>
      <c r="F312" t="s">
        <v>45</v>
      </c>
      <c r="G312" t="s">
        <v>76</v>
      </c>
      <c r="H312" t="s">
        <v>47</v>
      </c>
      <c r="I312" t="s">
        <v>22</v>
      </c>
      <c r="J312" t="s">
        <v>39</v>
      </c>
      <c r="K312">
        <v>31</v>
      </c>
      <c r="L312">
        <v>10000</v>
      </c>
      <c r="M312">
        <v>5</v>
      </c>
      <c r="N312" t="s">
        <v>24</v>
      </c>
      <c r="O312" t="s">
        <v>24</v>
      </c>
      <c r="P312" t="s">
        <v>33</v>
      </c>
      <c r="Q312">
        <f t="shared" si="4"/>
        <v>1</v>
      </c>
    </row>
    <row r="313" spans="1:17" x14ac:dyDescent="0.3">
      <c r="A313" t="s">
        <v>383</v>
      </c>
      <c r="B313" s="2">
        <v>45881.616666666669</v>
      </c>
      <c r="C313" t="s">
        <v>365</v>
      </c>
      <c r="D313">
        <v>2025</v>
      </c>
      <c r="E313" t="s">
        <v>35</v>
      </c>
      <c r="F313" t="s">
        <v>72</v>
      </c>
      <c r="G313" t="s">
        <v>46</v>
      </c>
      <c r="H313" t="s">
        <v>47</v>
      </c>
      <c r="I313" t="s">
        <v>22</v>
      </c>
      <c r="J313" t="s">
        <v>59</v>
      </c>
      <c r="K313">
        <v>87</v>
      </c>
      <c r="L313">
        <v>1000</v>
      </c>
      <c r="M313">
        <v>50</v>
      </c>
      <c r="N313" t="s">
        <v>24</v>
      </c>
      <c r="O313" t="s">
        <v>24</v>
      </c>
      <c r="P313" t="s">
        <v>48</v>
      </c>
      <c r="Q313">
        <f t="shared" si="4"/>
        <v>1</v>
      </c>
    </row>
    <row r="314" spans="1:17" x14ac:dyDescent="0.3">
      <c r="A314" t="s">
        <v>384</v>
      </c>
      <c r="B314" s="2">
        <v>45881.636805555558</v>
      </c>
      <c r="C314" t="s">
        <v>365</v>
      </c>
      <c r="D314">
        <v>2025</v>
      </c>
      <c r="E314" t="s">
        <v>27</v>
      </c>
      <c r="F314" t="s">
        <v>45</v>
      </c>
      <c r="G314" t="s">
        <v>62</v>
      </c>
      <c r="H314" t="s">
        <v>57</v>
      </c>
      <c r="I314" t="s">
        <v>22</v>
      </c>
      <c r="J314" t="s">
        <v>59</v>
      </c>
      <c r="K314">
        <v>26</v>
      </c>
      <c r="L314">
        <v>25000</v>
      </c>
      <c r="M314">
        <v>100</v>
      </c>
      <c r="N314" t="s">
        <v>32</v>
      </c>
      <c r="O314" t="s">
        <v>24</v>
      </c>
      <c r="P314" t="s">
        <v>48</v>
      </c>
      <c r="Q314">
        <f t="shared" si="4"/>
        <v>1</v>
      </c>
    </row>
    <row r="315" spans="1:17" x14ac:dyDescent="0.3">
      <c r="A315" t="s">
        <v>385</v>
      </c>
      <c r="B315" s="2">
        <v>45882.100694444453</v>
      </c>
      <c r="C315" t="s">
        <v>365</v>
      </c>
      <c r="D315">
        <v>2025</v>
      </c>
      <c r="E315" t="s">
        <v>55</v>
      </c>
      <c r="F315" t="s">
        <v>52</v>
      </c>
      <c r="G315" t="s">
        <v>56</v>
      </c>
      <c r="H315" t="s">
        <v>57</v>
      </c>
      <c r="I315" t="s">
        <v>58</v>
      </c>
      <c r="J315" t="s">
        <v>23</v>
      </c>
      <c r="K315">
        <v>25</v>
      </c>
      <c r="L315">
        <v>2500</v>
      </c>
      <c r="M315">
        <v>500</v>
      </c>
      <c r="N315" t="s">
        <v>24</v>
      </c>
      <c r="O315" t="s">
        <v>32</v>
      </c>
      <c r="P315" t="s">
        <v>53</v>
      </c>
      <c r="Q315">
        <f t="shared" si="4"/>
        <v>1</v>
      </c>
    </row>
    <row r="316" spans="1:17" x14ac:dyDescent="0.3">
      <c r="A316" t="s">
        <v>386</v>
      </c>
      <c r="B316" s="2">
        <v>45883.486805555563</v>
      </c>
      <c r="C316" t="s">
        <v>365</v>
      </c>
      <c r="D316">
        <v>2025</v>
      </c>
      <c r="E316" t="s">
        <v>103</v>
      </c>
      <c r="F316" t="s">
        <v>72</v>
      </c>
      <c r="G316" t="s">
        <v>46</v>
      </c>
      <c r="H316" t="s">
        <v>57</v>
      </c>
      <c r="I316" t="s">
        <v>42</v>
      </c>
      <c r="J316" t="s">
        <v>39</v>
      </c>
      <c r="K316">
        <v>38</v>
      </c>
      <c r="L316">
        <v>2500</v>
      </c>
      <c r="M316">
        <v>250</v>
      </c>
      <c r="N316" t="s">
        <v>24</v>
      </c>
      <c r="O316" t="s">
        <v>24</v>
      </c>
      <c r="P316" t="s">
        <v>48</v>
      </c>
      <c r="Q316">
        <f t="shared" si="4"/>
        <v>1</v>
      </c>
    </row>
    <row r="317" spans="1:17" x14ac:dyDescent="0.3">
      <c r="A317" t="s">
        <v>387</v>
      </c>
      <c r="B317" s="2">
        <v>45884.474305555559</v>
      </c>
      <c r="C317" t="s">
        <v>365</v>
      </c>
      <c r="D317">
        <v>2025</v>
      </c>
      <c r="E317" t="s">
        <v>70</v>
      </c>
      <c r="F317" t="s">
        <v>72</v>
      </c>
      <c r="G317" t="s">
        <v>36</v>
      </c>
      <c r="H317" t="s">
        <v>68</v>
      </c>
      <c r="I317" t="s">
        <v>22</v>
      </c>
      <c r="J317" t="s">
        <v>23</v>
      </c>
      <c r="K317">
        <v>37</v>
      </c>
      <c r="L317">
        <v>10000</v>
      </c>
      <c r="M317">
        <v>1</v>
      </c>
      <c r="N317" t="s">
        <v>24</v>
      </c>
      <c r="O317" t="s">
        <v>24</v>
      </c>
      <c r="P317" t="s">
        <v>25</v>
      </c>
      <c r="Q317">
        <f t="shared" si="4"/>
        <v>1</v>
      </c>
    </row>
    <row r="318" spans="1:17" x14ac:dyDescent="0.3">
      <c r="A318" t="s">
        <v>388</v>
      </c>
      <c r="B318" s="2">
        <v>45884.756944444453</v>
      </c>
      <c r="C318" t="s">
        <v>365</v>
      </c>
      <c r="D318">
        <v>2025</v>
      </c>
      <c r="E318" t="s">
        <v>35</v>
      </c>
      <c r="F318" t="s">
        <v>19</v>
      </c>
      <c r="G318" t="s">
        <v>46</v>
      </c>
      <c r="H318" t="s">
        <v>98</v>
      </c>
      <c r="I318" t="s">
        <v>77</v>
      </c>
      <c r="J318" t="s">
        <v>31</v>
      </c>
      <c r="K318">
        <v>33</v>
      </c>
      <c r="L318">
        <v>2500</v>
      </c>
      <c r="M318">
        <v>5</v>
      </c>
      <c r="N318" t="s">
        <v>24</v>
      </c>
      <c r="O318" t="s">
        <v>24</v>
      </c>
      <c r="P318" t="s">
        <v>53</v>
      </c>
      <c r="Q318">
        <f t="shared" si="4"/>
        <v>1</v>
      </c>
    </row>
    <row r="319" spans="1:17" x14ac:dyDescent="0.3">
      <c r="A319" t="s">
        <v>389</v>
      </c>
      <c r="B319" s="2">
        <v>45885.987500000003</v>
      </c>
      <c r="C319" t="s">
        <v>365</v>
      </c>
      <c r="D319">
        <v>2025</v>
      </c>
      <c r="E319" t="s">
        <v>27</v>
      </c>
      <c r="F319" t="s">
        <v>52</v>
      </c>
      <c r="G319" t="s">
        <v>56</v>
      </c>
      <c r="H319" t="s">
        <v>57</v>
      </c>
      <c r="I319" t="s">
        <v>38</v>
      </c>
      <c r="J319" t="s">
        <v>23</v>
      </c>
      <c r="K319">
        <v>41</v>
      </c>
      <c r="L319">
        <v>2500</v>
      </c>
      <c r="M319">
        <v>2</v>
      </c>
      <c r="N319" t="s">
        <v>32</v>
      </c>
      <c r="O319" t="s">
        <v>32</v>
      </c>
      <c r="P319" t="s">
        <v>48</v>
      </c>
      <c r="Q319">
        <f t="shared" si="4"/>
        <v>1</v>
      </c>
    </row>
    <row r="320" spans="1:17" x14ac:dyDescent="0.3">
      <c r="A320" t="s">
        <v>390</v>
      </c>
      <c r="B320" s="2">
        <v>45887.065972222219</v>
      </c>
      <c r="C320" t="s">
        <v>365</v>
      </c>
      <c r="D320">
        <v>2025</v>
      </c>
      <c r="E320" t="s">
        <v>27</v>
      </c>
      <c r="F320" t="s">
        <v>72</v>
      </c>
      <c r="G320" t="s">
        <v>46</v>
      </c>
      <c r="H320" t="s">
        <v>37</v>
      </c>
      <c r="I320" t="s">
        <v>77</v>
      </c>
      <c r="J320" t="s">
        <v>23</v>
      </c>
      <c r="K320">
        <v>82</v>
      </c>
      <c r="L320">
        <v>10000</v>
      </c>
      <c r="M320">
        <v>1</v>
      </c>
      <c r="N320" t="s">
        <v>32</v>
      </c>
      <c r="O320" t="s">
        <v>24</v>
      </c>
      <c r="P320" t="s">
        <v>53</v>
      </c>
      <c r="Q320">
        <f t="shared" si="4"/>
        <v>1</v>
      </c>
    </row>
    <row r="321" spans="1:17" x14ac:dyDescent="0.3">
      <c r="A321" t="s">
        <v>391</v>
      </c>
      <c r="B321" s="2">
        <v>45888</v>
      </c>
      <c r="C321" t="s">
        <v>365</v>
      </c>
      <c r="D321">
        <v>2025</v>
      </c>
      <c r="E321" t="s">
        <v>27</v>
      </c>
      <c r="F321" t="s">
        <v>19</v>
      </c>
      <c r="G321" t="s">
        <v>36</v>
      </c>
      <c r="H321" t="s">
        <v>63</v>
      </c>
      <c r="I321" t="s">
        <v>58</v>
      </c>
      <c r="J321" t="s">
        <v>39</v>
      </c>
      <c r="K321">
        <v>82</v>
      </c>
      <c r="L321">
        <v>0</v>
      </c>
      <c r="M321">
        <v>5</v>
      </c>
      <c r="N321" t="s">
        <v>32</v>
      </c>
      <c r="O321" t="s">
        <v>24</v>
      </c>
      <c r="P321" t="s">
        <v>33</v>
      </c>
      <c r="Q321">
        <f t="shared" si="4"/>
        <v>1</v>
      </c>
    </row>
    <row r="322" spans="1:17" x14ac:dyDescent="0.3">
      <c r="A322" t="s">
        <v>392</v>
      </c>
      <c r="B322" s="2">
        <v>45889.743055555547</v>
      </c>
      <c r="C322" t="s">
        <v>365</v>
      </c>
      <c r="D322">
        <v>2025</v>
      </c>
      <c r="E322" t="s">
        <v>35</v>
      </c>
      <c r="F322" t="s">
        <v>45</v>
      </c>
      <c r="G322" t="s">
        <v>76</v>
      </c>
      <c r="H322" t="s">
        <v>29</v>
      </c>
      <c r="I322" t="s">
        <v>42</v>
      </c>
      <c r="J322" t="s">
        <v>23</v>
      </c>
      <c r="K322">
        <v>48</v>
      </c>
      <c r="L322">
        <v>2500</v>
      </c>
      <c r="M322">
        <v>10</v>
      </c>
      <c r="N322" t="s">
        <v>24</v>
      </c>
      <c r="O322" t="s">
        <v>24</v>
      </c>
      <c r="P322" t="s">
        <v>40</v>
      </c>
      <c r="Q322">
        <f t="shared" ref="Q322:Q385" si="5">SUBTOTAL(103,A322)</f>
        <v>1</v>
      </c>
    </row>
    <row r="323" spans="1:17" x14ac:dyDescent="0.3">
      <c r="A323" t="s">
        <v>393</v>
      </c>
      <c r="B323" s="2">
        <v>45890.182638888888</v>
      </c>
      <c r="C323" t="s">
        <v>365</v>
      </c>
      <c r="D323">
        <v>2025</v>
      </c>
      <c r="E323" t="s">
        <v>35</v>
      </c>
      <c r="F323" t="s">
        <v>19</v>
      </c>
      <c r="G323" t="s">
        <v>56</v>
      </c>
      <c r="H323" t="s">
        <v>47</v>
      </c>
      <c r="I323" t="s">
        <v>77</v>
      </c>
      <c r="J323" t="s">
        <v>39</v>
      </c>
      <c r="K323">
        <v>68</v>
      </c>
      <c r="L323">
        <v>1000</v>
      </c>
      <c r="M323">
        <v>100</v>
      </c>
      <c r="N323" t="s">
        <v>24</v>
      </c>
      <c r="O323" t="s">
        <v>24</v>
      </c>
      <c r="P323" t="s">
        <v>25</v>
      </c>
      <c r="Q323">
        <f t="shared" si="5"/>
        <v>1</v>
      </c>
    </row>
    <row r="324" spans="1:17" x14ac:dyDescent="0.3">
      <c r="A324" t="s">
        <v>394</v>
      </c>
      <c r="B324" s="2">
        <v>45890.757638888892</v>
      </c>
      <c r="C324" t="s">
        <v>365</v>
      </c>
      <c r="D324">
        <v>2025</v>
      </c>
      <c r="E324" t="s">
        <v>35</v>
      </c>
      <c r="F324" t="s">
        <v>52</v>
      </c>
      <c r="G324" t="s">
        <v>56</v>
      </c>
      <c r="H324" t="s">
        <v>63</v>
      </c>
      <c r="I324" t="s">
        <v>30</v>
      </c>
      <c r="J324" t="s">
        <v>39</v>
      </c>
      <c r="K324">
        <v>71</v>
      </c>
      <c r="L324">
        <v>1000</v>
      </c>
      <c r="M324">
        <v>25</v>
      </c>
      <c r="N324" t="s">
        <v>24</v>
      </c>
      <c r="O324" t="s">
        <v>32</v>
      </c>
      <c r="P324" t="s">
        <v>48</v>
      </c>
      <c r="Q324">
        <f t="shared" si="5"/>
        <v>1</v>
      </c>
    </row>
    <row r="325" spans="1:17" x14ac:dyDescent="0.3">
      <c r="A325" t="s">
        <v>395</v>
      </c>
      <c r="B325" s="2">
        <v>45893.728472222218</v>
      </c>
      <c r="C325" t="s">
        <v>365</v>
      </c>
      <c r="D325">
        <v>2025</v>
      </c>
      <c r="E325" t="s">
        <v>44</v>
      </c>
      <c r="F325" t="s">
        <v>52</v>
      </c>
      <c r="G325" t="s">
        <v>36</v>
      </c>
      <c r="H325" t="s">
        <v>79</v>
      </c>
      <c r="I325" t="s">
        <v>50</v>
      </c>
      <c r="J325" t="s">
        <v>59</v>
      </c>
      <c r="K325">
        <v>42</v>
      </c>
      <c r="L325">
        <v>2500</v>
      </c>
      <c r="M325">
        <v>100</v>
      </c>
      <c r="N325" t="s">
        <v>24</v>
      </c>
      <c r="O325" t="s">
        <v>32</v>
      </c>
      <c r="P325" t="s">
        <v>33</v>
      </c>
      <c r="Q325">
        <f t="shared" si="5"/>
        <v>1</v>
      </c>
    </row>
    <row r="326" spans="1:17" x14ac:dyDescent="0.3">
      <c r="A326" t="s">
        <v>396</v>
      </c>
      <c r="B326" s="2">
        <v>45893.815972222219</v>
      </c>
      <c r="C326" t="s">
        <v>365</v>
      </c>
      <c r="D326">
        <v>2025</v>
      </c>
      <c r="E326" t="s">
        <v>61</v>
      </c>
      <c r="F326" t="s">
        <v>45</v>
      </c>
      <c r="G326" t="s">
        <v>76</v>
      </c>
      <c r="H326" t="s">
        <v>37</v>
      </c>
      <c r="I326" t="s">
        <v>22</v>
      </c>
      <c r="J326" t="s">
        <v>23</v>
      </c>
      <c r="K326">
        <v>118</v>
      </c>
      <c r="L326">
        <v>10000</v>
      </c>
      <c r="M326">
        <v>250</v>
      </c>
      <c r="N326" t="s">
        <v>24</v>
      </c>
      <c r="O326" t="s">
        <v>24</v>
      </c>
      <c r="P326" t="s">
        <v>48</v>
      </c>
      <c r="Q326">
        <f t="shared" si="5"/>
        <v>1</v>
      </c>
    </row>
    <row r="327" spans="1:17" x14ac:dyDescent="0.3">
      <c r="A327" t="s">
        <v>397</v>
      </c>
      <c r="B327" s="2">
        <v>45894.211805555547</v>
      </c>
      <c r="C327" t="s">
        <v>365</v>
      </c>
      <c r="D327">
        <v>2025</v>
      </c>
      <c r="E327" t="s">
        <v>18</v>
      </c>
      <c r="F327" t="s">
        <v>72</v>
      </c>
      <c r="G327" t="s">
        <v>20</v>
      </c>
      <c r="H327" t="s">
        <v>68</v>
      </c>
      <c r="I327" t="s">
        <v>50</v>
      </c>
      <c r="J327" t="s">
        <v>59</v>
      </c>
      <c r="K327">
        <v>34</v>
      </c>
      <c r="L327">
        <v>0</v>
      </c>
      <c r="M327">
        <v>25</v>
      </c>
      <c r="N327" t="s">
        <v>24</v>
      </c>
      <c r="O327" t="s">
        <v>24</v>
      </c>
      <c r="P327" t="s">
        <v>53</v>
      </c>
      <c r="Q327">
        <f t="shared" si="5"/>
        <v>1</v>
      </c>
    </row>
    <row r="328" spans="1:17" x14ac:dyDescent="0.3">
      <c r="A328" t="s">
        <v>398</v>
      </c>
      <c r="B328" s="2">
        <v>45894.255555555559</v>
      </c>
      <c r="C328" t="s">
        <v>365</v>
      </c>
      <c r="D328">
        <v>2025</v>
      </c>
      <c r="E328" t="s">
        <v>27</v>
      </c>
      <c r="F328" t="s">
        <v>72</v>
      </c>
      <c r="G328" t="s">
        <v>20</v>
      </c>
      <c r="H328" t="s">
        <v>57</v>
      </c>
      <c r="I328" t="s">
        <v>58</v>
      </c>
      <c r="J328" t="s">
        <v>39</v>
      </c>
      <c r="K328">
        <v>136</v>
      </c>
      <c r="L328">
        <v>500</v>
      </c>
      <c r="M328">
        <v>500</v>
      </c>
      <c r="N328" t="s">
        <v>32</v>
      </c>
      <c r="O328" t="s">
        <v>24</v>
      </c>
      <c r="P328" t="s">
        <v>33</v>
      </c>
      <c r="Q328">
        <f t="shared" si="5"/>
        <v>1</v>
      </c>
    </row>
    <row r="329" spans="1:17" x14ac:dyDescent="0.3">
      <c r="A329" t="s">
        <v>399</v>
      </c>
      <c r="B329" s="2">
        <v>45895.234027777777</v>
      </c>
      <c r="C329" t="s">
        <v>365</v>
      </c>
      <c r="D329">
        <v>2025</v>
      </c>
      <c r="E329" t="s">
        <v>103</v>
      </c>
      <c r="F329" t="s">
        <v>72</v>
      </c>
      <c r="G329" t="s">
        <v>56</v>
      </c>
      <c r="H329" t="s">
        <v>47</v>
      </c>
      <c r="I329" t="s">
        <v>22</v>
      </c>
      <c r="J329" t="s">
        <v>23</v>
      </c>
      <c r="K329">
        <v>191</v>
      </c>
      <c r="L329">
        <v>0</v>
      </c>
      <c r="M329">
        <v>25</v>
      </c>
      <c r="N329" t="s">
        <v>24</v>
      </c>
      <c r="O329" t="s">
        <v>24</v>
      </c>
      <c r="P329" t="s">
        <v>33</v>
      </c>
      <c r="Q329">
        <f t="shared" si="5"/>
        <v>1</v>
      </c>
    </row>
    <row r="330" spans="1:17" x14ac:dyDescent="0.3">
      <c r="A330" t="s">
        <v>400</v>
      </c>
      <c r="B330" s="2">
        <v>45896.168055555558</v>
      </c>
      <c r="C330" t="s">
        <v>365</v>
      </c>
      <c r="D330">
        <v>2025</v>
      </c>
      <c r="E330" t="s">
        <v>70</v>
      </c>
      <c r="F330" t="s">
        <v>19</v>
      </c>
      <c r="G330" t="s">
        <v>46</v>
      </c>
      <c r="H330" t="s">
        <v>81</v>
      </c>
      <c r="I330" t="s">
        <v>50</v>
      </c>
      <c r="J330" t="s">
        <v>39</v>
      </c>
      <c r="K330">
        <v>160</v>
      </c>
      <c r="L330">
        <v>500</v>
      </c>
      <c r="M330">
        <v>25</v>
      </c>
      <c r="N330" t="s">
        <v>24</v>
      </c>
      <c r="O330" t="s">
        <v>24</v>
      </c>
      <c r="P330" t="s">
        <v>40</v>
      </c>
      <c r="Q330">
        <f t="shared" si="5"/>
        <v>1</v>
      </c>
    </row>
    <row r="331" spans="1:17" x14ac:dyDescent="0.3">
      <c r="A331" t="s">
        <v>401</v>
      </c>
      <c r="B331" s="2">
        <v>45896.181944444441</v>
      </c>
      <c r="C331" t="s">
        <v>365</v>
      </c>
      <c r="D331">
        <v>2025</v>
      </c>
      <c r="E331" t="s">
        <v>27</v>
      </c>
      <c r="F331" t="s">
        <v>72</v>
      </c>
      <c r="G331" t="s">
        <v>62</v>
      </c>
      <c r="H331" t="s">
        <v>47</v>
      </c>
      <c r="I331" t="s">
        <v>58</v>
      </c>
      <c r="J331" t="s">
        <v>31</v>
      </c>
      <c r="K331">
        <v>11</v>
      </c>
      <c r="L331">
        <v>0</v>
      </c>
      <c r="M331">
        <v>25</v>
      </c>
      <c r="N331" t="s">
        <v>32</v>
      </c>
      <c r="O331" t="s">
        <v>24</v>
      </c>
      <c r="P331" t="s">
        <v>53</v>
      </c>
      <c r="Q331">
        <f t="shared" si="5"/>
        <v>1</v>
      </c>
    </row>
    <row r="332" spans="1:17" x14ac:dyDescent="0.3">
      <c r="A332" t="s">
        <v>402</v>
      </c>
      <c r="B332" s="2">
        <v>45897.647222222222</v>
      </c>
      <c r="C332" t="s">
        <v>365</v>
      </c>
      <c r="D332">
        <v>2025</v>
      </c>
      <c r="E332" t="s">
        <v>27</v>
      </c>
      <c r="F332" t="s">
        <v>19</v>
      </c>
      <c r="G332" t="s">
        <v>46</v>
      </c>
      <c r="H332" t="s">
        <v>21</v>
      </c>
      <c r="I332" t="s">
        <v>77</v>
      </c>
      <c r="J332" t="s">
        <v>39</v>
      </c>
      <c r="K332">
        <v>20</v>
      </c>
      <c r="L332">
        <v>500</v>
      </c>
      <c r="M332">
        <v>500</v>
      </c>
      <c r="N332" t="s">
        <v>32</v>
      </c>
      <c r="O332" t="s">
        <v>24</v>
      </c>
      <c r="P332" t="s">
        <v>25</v>
      </c>
      <c r="Q332">
        <f t="shared" si="5"/>
        <v>1</v>
      </c>
    </row>
    <row r="333" spans="1:17" x14ac:dyDescent="0.3">
      <c r="A333" t="s">
        <v>403</v>
      </c>
      <c r="B333" s="2">
        <v>45899.198611111111</v>
      </c>
      <c r="C333" t="s">
        <v>365</v>
      </c>
      <c r="D333">
        <v>2025</v>
      </c>
      <c r="E333" t="s">
        <v>27</v>
      </c>
      <c r="F333" t="s">
        <v>72</v>
      </c>
      <c r="G333" t="s">
        <v>28</v>
      </c>
      <c r="H333" t="s">
        <v>47</v>
      </c>
      <c r="I333" t="s">
        <v>50</v>
      </c>
      <c r="J333" t="s">
        <v>59</v>
      </c>
      <c r="K333">
        <v>131</v>
      </c>
      <c r="L333">
        <v>250</v>
      </c>
      <c r="M333">
        <v>100</v>
      </c>
      <c r="N333" t="s">
        <v>32</v>
      </c>
      <c r="O333" t="s">
        <v>24</v>
      </c>
      <c r="P333" t="s">
        <v>48</v>
      </c>
      <c r="Q333">
        <f t="shared" si="5"/>
        <v>1</v>
      </c>
    </row>
    <row r="334" spans="1:17" x14ac:dyDescent="0.3">
      <c r="A334" t="s">
        <v>404</v>
      </c>
      <c r="B334" s="2">
        <v>45901.43472222222</v>
      </c>
      <c r="C334" t="s">
        <v>405</v>
      </c>
      <c r="D334">
        <v>2025</v>
      </c>
      <c r="E334" t="s">
        <v>18</v>
      </c>
      <c r="F334" t="s">
        <v>45</v>
      </c>
      <c r="G334" t="s">
        <v>28</v>
      </c>
      <c r="H334" t="s">
        <v>63</v>
      </c>
      <c r="I334" t="s">
        <v>58</v>
      </c>
      <c r="J334" t="s">
        <v>23</v>
      </c>
      <c r="K334">
        <v>63</v>
      </c>
      <c r="L334">
        <v>500</v>
      </c>
      <c r="M334">
        <v>25</v>
      </c>
      <c r="N334" t="s">
        <v>24</v>
      </c>
      <c r="O334" t="s">
        <v>24</v>
      </c>
      <c r="P334" t="s">
        <v>25</v>
      </c>
      <c r="Q334">
        <f t="shared" si="5"/>
        <v>1</v>
      </c>
    </row>
    <row r="335" spans="1:17" x14ac:dyDescent="0.3">
      <c r="A335" t="s">
        <v>406</v>
      </c>
      <c r="B335" s="2">
        <v>45901.65625</v>
      </c>
      <c r="C335" t="s">
        <v>405</v>
      </c>
      <c r="D335">
        <v>2025</v>
      </c>
      <c r="E335" t="s">
        <v>61</v>
      </c>
      <c r="F335" t="s">
        <v>72</v>
      </c>
      <c r="G335" t="s">
        <v>20</v>
      </c>
      <c r="H335" t="s">
        <v>63</v>
      </c>
      <c r="I335" t="s">
        <v>77</v>
      </c>
      <c r="J335" t="s">
        <v>31</v>
      </c>
      <c r="K335">
        <v>38</v>
      </c>
      <c r="L335">
        <v>0</v>
      </c>
      <c r="M335">
        <v>10</v>
      </c>
      <c r="N335" t="s">
        <v>24</v>
      </c>
      <c r="O335" t="s">
        <v>24</v>
      </c>
      <c r="P335" t="s">
        <v>53</v>
      </c>
      <c r="Q335">
        <f t="shared" si="5"/>
        <v>1</v>
      </c>
    </row>
    <row r="336" spans="1:17" x14ac:dyDescent="0.3">
      <c r="A336" t="s">
        <v>407</v>
      </c>
      <c r="B336" s="2">
        <v>45903.739583333343</v>
      </c>
      <c r="C336" t="s">
        <v>405</v>
      </c>
      <c r="D336">
        <v>2025</v>
      </c>
      <c r="E336" t="s">
        <v>35</v>
      </c>
      <c r="F336" t="s">
        <v>19</v>
      </c>
      <c r="G336" t="s">
        <v>28</v>
      </c>
      <c r="H336" t="s">
        <v>79</v>
      </c>
      <c r="I336" t="s">
        <v>58</v>
      </c>
      <c r="J336" t="s">
        <v>39</v>
      </c>
      <c r="K336">
        <v>20</v>
      </c>
      <c r="L336">
        <v>0</v>
      </c>
      <c r="M336">
        <v>10</v>
      </c>
      <c r="N336" t="s">
        <v>24</v>
      </c>
      <c r="O336" t="s">
        <v>24</v>
      </c>
      <c r="P336" t="s">
        <v>25</v>
      </c>
      <c r="Q336">
        <f t="shared" si="5"/>
        <v>1</v>
      </c>
    </row>
    <row r="337" spans="1:17" x14ac:dyDescent="0.3">
      <c r="A337" t="s">
        <v>408</v>
      </c>
      <c r="B337" s="2">
        <v>45904.118055555547</v>
      </c>
      <c r="C337" t="s">
        <v>405</v>
      </c>
      <c r="D337">
        <v>2025</v>
      </c>
      <c r="E337" t="s">
        <v>27</v>
      </c>
      <c r="F337" t="s">
        <v>72</v>
      </c>
      <c r="G337" t="s">
        <v>76</v>
      </c>
      <c r="H337" t="s">
        <v>57</v>
      </c>
      <c r="I337" t="s">
        <v>77</v>
      </c>
      <c r="J337" t="s">
        <v>39</v>
      </c>
      <c r="K337">
        <v>56</v>
      </c>
      <c r="L337">
        <v>500</v>
      </c>
      <c r="M337">
        <v>50</v>
      </c>
      <c r="N337" t="s">
        <v>32</v>
      </c>
      <c r="O337" t="s">
        <v>24</v>
      </c>
      <c r="P337" t="s">
        <v>25</v>
      </c>
      <c r="Q337">
        <f t="shared" si="5"/>
        <v>1</v>
      </c>
    </row>
    <row r="338" spans="1:17" x14ac:dyDescent="0.3">
      <c r="A338" t="s">
        <v>409</v>
      </c>
      <c r="B338" s="2">
        <v>45904.179861111108</v>
      </c>
      <c r="C338" t="s">
        <v>405</v>
      </c>
      <c r="D338">
        <v>2025</v>
      </c>
      <c r="E338" t="s">
        <v>103</v>
      </c>
      <c r="F338" t="s">
        <v>72</v>
      </c>
      <c r="G338" t="s">
        <v>56</v>
      </c>
      <c r="H338" t="s">
        <v>79</v>
      </c>
      <c r="I338" t="s">
        <v>22</v>
      </c>
      <c r="J338" t="s">
        <v>39</v>
      </c>
      <c r="K338">
        <v>35</v>
      </c>
      <c r="L338">
        <v>25000</v>
      </c>
      <c r="M338">
        <v>25</v>
      </c>
      <c r="N338" t="s">
        <v>24</v>
      </c>
      <c r="O338" t="s">
        <v>24</v>
      </c>
      <c r="P338" t="s">
        <v>48</v>
      </c>
      <c r="Q338">
        <f t="shared" si="5"/>
        <v>1</v>
      </c>
    </row>
    <row r="339" spans="1:17" x14ac:dyDescent="0.3">
      <c r="A339" t="s">
        <v>410</v>
      </c>
      <c r="B339" s="2">
        <v>45905.088194444441</v>
      </c>
      <c r="C339" t="s">
        <v>405</v>
      </c>
      <c r="D339">
        <v>2025</v>
      </c>
      <c r="E339" t="s">
        <v>35</v>
      </c>
      <c r="F339" t="s">
        <v>19</v>
      </c>
      <c r="G339" t="s">
        <v>62</v>
      </c>
      <c r="H339" t="s">
        <v>21</v>
      </c>
      <c r="I339" t="s">
        <v>58</v>
      </c>
      <c r="J339" t="s">
        <v>39</v>
      </c>
      <c r="K339">
        <v>105</v>
      </c>
      <c r="L339">
        <v>0</v>
      </c>
      <c r="M339">
        <v>5</v>
      </c>
      <c r="N339" t="s">
        <v>24</v>
      </c>
      <c r="O339" t="s">
        <v>24</v>
      </c>
      <c r="P339" t="s">
        <v>40</v>
      </c>
      <c r="Q339">
        <f t="shared" si="5"/>
        <v>1</v>
      </c>
    </row>
    <row r="340" spans="1:17" x14ac:dyDescent="0.3">
      <c r="A340" t="s">
        <v>411</v>
      </c>
      <c r="B340" s="2">
        <v>45906.333333333343</v>
      </c>
      <c r="C340" t="s">
        <v>405</v>
      </c>
      <c r="D340">
        <v>2025</v>
      </c>
      <c r="E340" t="s">
        <v>35</v>
      </c>
      <c r="F340" t="s">
        <v>19</v>
      </c>
      <c r="G340" t="s">
        <v>56</v>
      </c>
      <c r="H340" t="s">
        <v>57</v>
      </c>
      <c r="I340" t="s">
        <v>58</v>
      </c>
      <c r="J340" t="s">
        <v>59</v>
      </c>
      <c r="K340">
        <v>38</v>
      </c>
      <c r="L340">
        <v>2500</v>
      </c>
      <c r="M340">
        <v>50</v>
      </c>
      <c r="N340" t="s">
        <v>24</v>
      </c>
      <c r="O340" t="s">
        <v>24</v>
      </c>
      <c r="P340" t="s">
        <v>53</v>
      </c>
      <c r="Q340">
        <f t="shared" si="5"/>
        <v>1</v>
      </c>
    </row>
    <row r="341" spans="1:17" x14ac:dyDescent="0.3">
      <c r="A341" t="s">
        <v>412</v>
      </c>
      <c r="B341" s="2">
        <v>45906.550694444442</v>
      </c>
      <c r="C341" t="s">
        <v>405</v>
      </c>
      <c r="D341">
        <v>2025</v>
      </c>
      <c r="E341" t="s">
        <v>27</v>
      </c>
      <c r="F341" t="s">
        <v>19</v>
      </c>
      <c r="G341" t="s">
        <v>46</v>
      </c>
      <c r="H341" t="s">
        <v>63</v>
      </c>
      <c r="I341" t="s">
        <v>38</v>
      </c>
      <c r="J341" t="s">
        <v>23</v>
      </c>
      <c r="K341">
        <v>60</v>
      </c>
      <c r="L341">
        <v>500</v>
      </c>
      <c r="M341">
        <v>10</v>
      </c>
      <c r="N341" t="s">
        <v>32</v>
      </c>
      <c r="O341" t="s">
        <v>24</v>
      </c>
      <c r="P341" t="s">
        <v>48</v>
      </c>
      <c r="Q341">
        <f t="shared" si="5"/>
        <v>1</v>
      </c>
    </row>
    <row r="342" spans="1:17" x14ac:dyDescent="0.3">
      <c r="A342" t="s">
        <v>413</v>
      </c>
      <c r="B342" s="2">
        <v>45908.81527777778</v>
      </c>
      <c r="C342" t="s">
        <v>405</v>
      </c>
      <c r="D342">
        <v>2025</v>
      </c>
      <c r="E342" t="s">
        <v>70</v>
      </c>
      <c r="F342" t="s">
        <v>19</v>
      </c>
      <c r="G342" t="s">
        <v>62</v>
      </c>
      <c r="H342" t="s">
        <v>37</v>
      </c>
      <c r="I342" t="s">
        <v>30</v>
      </c>
      <c r="J342" t="s">
        <v>39</v>
      </c>
      <c r="K342">
        <v>169</v>
      </c>
      <c r="L342">
        <v>25000</v>
      </c>
      <c r="M342">
        <v>250</v>
      </c>
      <c r="N342" t="s">
        <v>24</v>
      </c>
      <c r="O342" t="s">
        <v>24</v>
      </c>
      <c r="P342" t="s">
        <v>25</v>
      </c>
      <c r="Q342">
        <f t="shared" si="5"/>
        <v>1</v>
      </c>
    </row>
    <row r="343" spans="1:17" x14ac:dyDescent="0.3">
      <c r="A343" t="s">
        <v>414</v>
      </c>
      <c r="B343" s="2">
        <v>45909.44027777778</v>
      </c>
      <c r="C343" t="s">
        <v>405</v>
      </c>
      <c r="D343">
        <v>2025</v>
      </c>
      <c r="E343" t="s">
        <v>18</v>
      </c>
      <c r="F343" t="s">
        <v>72</v>
      </c>
      <c r="G343" t="s">
        <v>28</v>
      </c>
      <c r="H343" t="s">
        <v>68</v>
      </c>
      <c r="I343" t="s">
        <v>30</v>
      </c>
      <c r="J343" t="s">
        <v>39</v>
      </c>
      <c r="K343">
        <v>59</v>
      </c>
      <c r="L343">
        <v>1000</v>
      </c>
      <c r="M343">
        <v>50</v>
      </c>
      <c r="N343" t="s">
        <v>24</v>
      </c>
      <c r="O343" t="s">
        <v>24</v>
      </c>
      <c r="P343" t="s">
        <v>33</v>
      </c>
      <c r="Q343">
        <f t="shared" si="5"/>
        <v>1</v>
      </c>
    </row>
    <row r="344" spans="1:17" x14ac:dyDescent="0.3">
      <c r="A344" t="s">
        <v>415</v>
      </c>
      <c r="B344" s="2">
        <v>45910.417361111111</v>
      </c>
      <c r="C344" t="s">
        <v>405</v>
      </c>
      <c r="D344">
        <v>2025</v>
      </c>
      <c r="E344" t="s">
        <v>35</v>
      </c>
      <c r="F344" t="s">
        <v>19</v>
      </c>
      <c r="G344" t="s">
        <v>56</v>
      </c>
      <c r="H344" t="s">
        <v>47</v>
      </c>
      <c r="I344" t="s">
        <v>22</v>
      </c>
      <c r="J344" t="s">
        <v>39</v>
      </c>
      <c r="K344">
        <v>40</v>
      </c>
      <c r="L344">
        <v>0</v>
      </c>
      <c r="M344">
        <v>25</v>
      </c>
      <c r="N344" t="s">
        <v>24</v>
      </c>
      <c r="O344" t="s">
        <v>24</v>
      </c>
      <c r="P344" t="s">
        <v>53</v>
      </c>
      <c r="Q344">
        <f t="shared" si="5"/>
        <v>1</v>
      </c>
    </row>
    <row r="345" spans="1:17" x14ac:dyDescent="0.3">
      <c r="A345" t="s">
        <v>416</v>
      </c>
      <c r="B345" s="2">
        <v>45911.402083333327</v>
      </c>
      <c r="C345" t="s">
        <v>405</v>
      </c>
      <c r="D345">
        <v>2025</v>
      </c>
      <c r="E345" t="s">
        <v>18</v>
      </c>
      <c r="F345" t="s">
        <v>19</v>
      </c>
      <c r="G345" t="s">
        <v>76</v>
      </c>
      <c r="H345" t="s">
        <v>79</v>
      </c>
      <c r="I345" t="s">
        <v>22</v>
      </c>
      <c r="J345" t="s">
        <v>59</v>
      </c>
      <c r="K345">
        <v>232</v>
      </c>
      <c r="L345">
        <v>0</v>
      </c>
      <c r="M345">
        <v>500</v>
      </c>
      <c r="N345" t="s">
        <v>24</v>
      </c>
      <c r="O345" t="s">
        <v>24</v>
      </c>
      <c r="P345" t="s">
        <v>25</v>
      </c>
      <c r="Q345">
        <f t="shared" si="5"/>
        <v>1</v>
      </c>
    </row>
    <row r="346" spans="1:17" x14ac:dyDescent="0.3">
      <c r="A346" t="s">
        <v>417</v>
      </c>
      <c r="B346" s="2">
        <v>45912.836111111108</v>
      </c>
      <c r="C346" t="s">
        <v>405</v>
      </c>
      <c r="D346">
        <v>2025</v>
      </c>
      <c r="E346" t="s">
        <v>27</v>
      </c>
      <c r="F346" t="s">
        <v>45</v>
      </c>
      <c r="G346" t="s">
        <v>28</v>
      </c>
      <c r="H346" t="s">
        <v>29</v>
      </c>
      <c r="I346" t="s">
        <v>22</v>
      </c>
      <c r="J346" t="s">
        <v>59</v>
      </c>
      <c r="K346">
        <v>47</v>
      </c>
      <c r="L346">
        <v>250</v>
      </c>
      <c r="M346">
        <v>1</v>
      </c>
      <c r="N346" t="s">
        <v>32</v>
      </c>
      <c r="O346" t="s">
        <v>24</v>
      </c>
      <c r="P346" t="s">
        <v>33</v>
      </c>
      <c r="Q346">
        <f t="shared" si="5"/>
        <v>1</v>
      </c>
    </row>
    <row r="347" spans="1:17" x14ac:dyDescent="0.3">
      <c r="A347" t="s">
        <v>418</v>
      </c>
      <c r="B347" s="2">
        <v>45913.095138888893</v>
      </c>
      <c r="C347" t="s">
        <v>405</v>
      </c>
      <c r="D347">
        <v>2025</v>
      </c>
      <c r="E347" t="s">
        <v>61</v>
      </c>
      <c r="F347" t="s">
        <v>52</v>
      </c>
      <c r="G347" t="s">
        <v>76</v>
      </c>
      <c r="H347" t="s">
        <v>81</v>
      </c>
      <c r="I347" t="s">
        <v>30</v>
      </c>
      <c r="J347" t="s">
        <v>39</v>
      </c>
      <c r="K347">
        <v>78</v>
      </c>
      <c r="L347">
        <v>0</v>
      </c>
      <c r="M347">
        <v>250</v>
      </c>
      <c r="N347" t="s">
        <v>24</v>
      </c>
      <c r="O347" t="s">
        <v>32</v>
      </c>
      <c r="P347" t="s">
        <v>25</v>
      </c>
      <c r="Q347">
        <f t="shared" si="5"/>
        <v>1</v>
      </c>
    </row>
    <row r="348" spans="1:17" x14ac:dyDescent="0.3">
      <c r="A348" t="s">
        <v>419</v>
      </c>
      <c r="B348" s="2">
        <v>45913.198611111111</v>
      </c>
      <c r="C348" t="s">
        <v>405</v>
      </c>
      <c r="D348">
        <v>2025</v>
      </c>
      <c r="E348" t="s">
        <v>70</v>
      </c>
      <c r="F348" t="s">
        <v>45</v>
      </c>
      <c r="G348" t="s">
        <v>46</v>
      </c>
      <c r="H348" t="s">
        <v>68</v>
      </c>
      <c r="I348" t="s">
        <v>58</v>
      </c>
      <c r="J348" t="s">
        <v>39</v>
      </c>
      <c r="K348">
        <v>96</v>
      </c>
      <c r="L348">
        <v>2500</v>
      </c>
      <c r="M348">
        <v>1</v>
      </c>
      <c r="N348" t="s">
        <v>24</v>
      </c>
      <c r="O348" t="s">
        <v>24</v>
      </c>
      <c r="P348" t="s">
        <v>33</v>
      </c>
      <c r="Q348">
        <f t="shared" si="5"/>
        <v>1</v>
      </c>
    </row>
    <row r="349" spans="1:17" x14ac:dyDescent="0.3">
      <c r="A349" t="s">
        <v>420</v>
      </c>
      <c r="B349" s="2">
        <v>45913.240972222222</v>
      </c>
      <c r="C349" t="s">
        <v>405</v>
      </c>
      <c r="D349">
        <v>2025</v>
      </c>
      <c r="E349" t="s">
        <v>103</v>
      </c>
      <c r="F349" t="s">
        <v>52</v>
      </c>
      <c r="G349" t="s">
        <v>46</v>
      </c>
      <c r="H349" t="s">
        <v>79</v>
      </c>
      <c r="I349" t="s">
        <v>83</v>
      </c>
      <c r="J349" t="s">
        <v>39</v>
      </c>
      <c r="K349">
        <v>90</v>
      </c>
      <c r="L349">
        <v>250</v>
      </c>
      <c r="M349">
        <v>1</v>
      </c>
      <c r="N349" t="s">
        <v>24</v>
      </c>
      <c r="O349" t="s">
        <v>32</v>
      </c>
      <c r="P349" t="s">
        <v>48</v>
      </c>
      <c r="Q349">
        <f t="shared" si="5"/>
        <v>1</v>
      </c>
    </row>
    <row r="350" spans="1:17" x14ac:dyDescent="0.3">
      <c r="A350" t="s">
        <v>421</v>
      </c>
      <c r="B350" s="2">
        <v>45914.218055555553</v>
      </c>
      <c r="C350" t="s">
        <v>405</v>
      </c>
      <c r="D350">
        <v>2025</v>
      </c>
      <c r="E350" t="s">
        <v>55</v>
      </c>
      <c r="F350" t="s">
        <v>45</v>
      </c>
      <c r="G350" t="s">
        <v>56</v>
      </c>
      <c r="H350" t="s">
        <v>57</v>
      </c>
      <c r="I350" t="s">
        <v>58</v>
      </c>
      <c r="J350" t="s">
        <v>39</v>
      </c>
      <c r="K350">
        <v>89</v>
      </c>
      <c r="L350">
        <v>10000</v>
      </c>
      <c r="M350">
        <v>500</v>
      </c>
      <c r="N350" t="s">
        <v>24</v>
      </c>
      <c r="O350" t="s">
        <v>24</v>
      </c>
      <c r="P350" t="s">
        <v>25</v>
      </c>
      <c r="Q350">
        <f t="shared" si="5"/>
        <v>1</v>
      </c>
    </row>
    <row r="351" spans="1:17" x14ac:dyDescent="0.3">
      <c r="A351" t="s">
        <v>422</v>
      </c>
      <c r="B351" s="2">
        <v>45914.576388888891</v>
      </c>
      <c r="C351" t="s">
        <v>405</v>
      </c>
      <c r="D351">
        <v>2025</v>
      </c>
      <c r="E351" t="s">
        <v>35</v>
      </c>
      <c r="F351" t="s">
        <v>19</v>
      </c>
      <c r="G351" t="s">
        <v>20</v>
      </c>
      <c r="H351" t="s">
        <v>37</v>
      </c>
      <c r="I351" t="s">
        <v>83</v>
      </c>
      <c r="J351" t="s">
        <v>59</v>
      </c>
      <c r="K351">
        <v>59</v>
      </c>
      <c r="L351">
        <v>5000</v>
      </c>
      <c r="M351">
        <v>5</v>
      </c>
      <c r="N351" t="s">
        <v>24</v>
      </c>
      <c r="O351" t="s">
        <v>24</v>
      </c>
      <c r="P351" t="s">
        <v>33</v>
      </c>
      <c r="Q351">
        <f t="shared" si="5"/>
        <v>1</v>
      </c>
    </row>
    <row r="352" spans="1:17" x14ac:dyDescent="0.3">
      <c r="A352" t="s">
        <v>423</v>
      </c>
      <c r="B352" s="2">
        <v>45915.17083333333</v>
      </c>
      <c r="C352" t="s">
        <v>405</v>
      </c>
      <c r="D352">
        <v>2025</v>
      </c>
      <c r="E352" t="s">
        <v>44</v>
      </c>
      <c r="F352" t="s">
        <v>19</v>
      </c>
      <c r="G352" t="s">
        <v>76</v>
      </c>
      <c r="H352" t="s">
        <v>29</v>
      </c>
      <c r="I352" t="s">
        <v>42</v>
      </c>
      <c r="J352" t="s">
        <v>23</v>
      </c>
      <c r="K352">
        <v>83</v>
      </c>
      <c r="L352">
        <v>500</v>
      </c>
      <c r="M352">
        <v>500</v>
      </c>
      <c r="N352" t="s">
        <v>24</v>
      </c>
      <c r="O352" t="s">
        <v>24</v>
      </c>
      <c r="P352" t="s">
        <v>40</v>
      </c>
      <c r="Q352">
        <f t="shared" si="5"/>
        <v>1</v>
      </c>
    </row>
    <row r="353" spans="1:17" x14ac:dyDescent="0.3">
      <c r="A353" t="s">
        <v>424</v>
      </c>
      <c r="B353" s="2">
        <v>45917.304861111108</v>
      </c>
      <c r="C353" t="s">
        <v>405</v>
      </c>
      <c r="D353">
        <v>2025</v>
      </c>
      <c r="E353" t="s">
        <v>103</v>
      </c>
      <c r="F353" t="s">
        <v>45</v>
      </c>
      <c r="G353" t="s">
        <v>76</v>
      </c>
      <c r="H353" t="s">
        <v>79</v>
      </c>
      <c r="I353" t="s">
        <v>83</v>
      </c>
      <c r="J353" t="s">
        <v>39</v>
      </c>
      <c r="K353">
        <v>52</v>
      </c>
      <c r="L353">
        <v>250</v>
      </c>
      <c r="M353">
        <v>250</v>
      </c>
      <c r="N353" t="s">
        <v>24</v>
      </c>
      <c r="O353" t="s">
        <v>24</v>
      </c>
      <c r="P353" t="s">
        <v>40</v>
      </c>
      <c r="Q353">
        <f t="shared" si="5"/>
        <v>1</v>
      </c>
    </row>
    <row r="354" spans="1:17" x14ac:dyDescent="0.3">
      <c r="A354" t="s">
        <v>425</v>
      </c>
      <c r="B354" s="2">
        <v>45918.906944444447</v>
      </c>
      <c r="C354" t="s">
        <v>405</v>
      </c>
      <c r="D354">
        <v>2025</v>
      </c>
      <c r="E354" t="s">
        <v>27</v>
      </c>
      <c r="F354" t="s">
        <v>19</v>
      </c>
      <c r="G354" t="s">
        <v>36</v>
      </c>
      <c r="H354" t="s">
        <v>79</v>
      </c>
      <c r="I354" t="s">
        <v>83</v>
      </c>
      <c r="J354" t="s">
        <v>39</v>
      </c>
      <c r="K354">
        <v>48</v>
      </c>
      <c r="L354">
        <v>0</v>
      </c>
      <c r="M354">
        <v>250</v>
      </c>
      <c r="N354" t="s">
        <v>32</v>
      </c>
      <c r="O354" t="s">
        <v>24</v>
      </c>
      <c r="P354" t="s">
        <v>48</v>
      </c>
      <c r="Q354">
        <f t="shared" si="5"/>
        <v>1</v>
      </c>
    </row>
    <row r="355" spans="1:17" x14ac:dyDescent="0.3">
      <c r="A355" t="s">
        <v>426</v>
      </c>
      <c r="B355" s="2">
        <v>45921.015277777777</v>
      </c>
      <c r="C355" t="s">
        <v>405</v>
      </c>
      <c r="D355">
        <v>2025</v>
      </c>
      <c r="E355" t="s">
        <v>55</v>
      </c>
      <c r="F355" t="s">
        <v>19</v>
      </c>
      <c r="G355" t="s">
        <v>56</v>
      </c>
      <c r="H355" t="s">
        <v>81</v>
      </c>
      <c r="I355" t="s">
        <v>83</v>
      </c>
      <c r="J355" t="s">
        <v>59</v>
      </c>
      <c r="K355">
        <v>25</v>
      </c>
      <c r="L355">
        <v>0</v>
      </c>
      <c r="M355">
        <v>2</v>
      </c>
      <c r="N355" t="s">
        <v>24</v>
      </c>
      <c r="O355" t="s">
        <v>24</v>
      </c>
      <c r="P355" t="s">
        <v>53</v>
      </c>
      <c r="Q355">
        <f t="shared" si="5"/>
        <v>1</v>
      </c>
    </row>
    <row r="356" spans="1:17" x14ac:dyDescent="0.3">
      <c r="A356" t="s">
        <v>427</v>
      </c>
      <c r="B356" s="2">
        <v>45921.288194444453</v>
      </c>
      <c r="C356" t="s">
        <v>405</v>
      </c>
      <c r="D356">
        <v>2025</v>
      </c>
      <c r="E356" t="s">
        <v>61</v>
      </c>
      <c r="F356" t="s">
        <v>19</v>
      </c>
      <c r="G356" t="s">
        <v>46</v>
      </c>
      <c r="H356" t="s">
        <v>79</v>
      </c>
      <c r="I356" t="s">
        <v>50</v>
      </c>
      <c r="J356" t="s">
        <v>31</v>
      </c>
      <c r="K356">
        <v>231</v>
      </c>
      <c r="L356">
        <v>0</v>
      </c>
      <c r="M356">
        <v>100</v>
      </c>
      <c r="N356" t="s">
        <v>24</v>
      </c>
      <c r="O356" t="s">
        <v>24</v>
      </c>
      <c r="P356" t="s">
        <v>40</v>
      </c>
      <c r="Q356">
        <f t="shared" si="5"/>
        <v>1</v>
      </c>
    </row>
    <row r="357" spans="1:17" x14ac:dyDescent="0.3">
      <c r="A357" t="s">
        <v>428</v>
      </c>
      <c r="B357" s="2">
        <v>45921.606944444437</v>
      </c>
      <c r="C357" t="s">
        <v>405</v>
      </c>
      <c r="D357">
        <v>2025</v>
      </c>
      <c r="E357" t="s">
        <v>70</v>
      </c>
      <c r="F357" t="s">
        <v>19</v>
      </c>
      <c r="G357" t="s">
        <v>20</v>
      </c>
      <c r="H357" t="s">
        <v>37</v>
      </c>
      <c r="I357" t="s">
        <v>50</v>
      </c>
      <c r="J357" t="s">
        <v>39</v>
      </c>
      <c r="K357">
        <v>149</v>
      </c>
      <c r="L357">
        <v>2500</v>
      </c>
      <c r="M357">
        <v>2</v>
      </c>
      <c r="N357" t="s">
        <v>24</v>
      </c>
      <c r="O357" t="s">
        <v>24</v>
      </c>
      <c r="P357" t="s">
        <v>33</v>
      </c>
      <c r="Q357">
        <f t="shared" si="5"/>
        <v>1</v>
      </c>
    </row>
    <row r="358" spans="1:17" x14ac:dyDescent="0.3">
      <c r="A358" t="s">
        <v>429</v>
      </c>
      <c r="B358" s="2">
        <v>45921.904861111107</v>
      </c>
      <c r="C358" t="s">
        <v>405</v>
      </c>
      <c r="D358">
        <v>2025</v>
      </c>
      <c r="E358" t="s">
        <v>27</v>
      </c>
      <c r="F358" t="s">
        <v>52</v>
      </c>
      <c r="G358" t="s">
        <v>62</v>
      </c>
      <c r="H358" t="s">
        <v>29</v>
      </c>
      <c r="I358" t="s">
        <v>58</v>
      </c>
      <c r="J358" t="s">
        <v>39</v>
      </c>
      <c r="K358">
        <v>37</v>
      </c>
      <c r="L358">
        <v>0</v>
      </c>
      <c r="M358">
        <v>250</v>
      </c>
      <c r="N358" t="s">
        <v>32</v>
      </c>
      <c r="O358" t="s">
        <v>32</v>
      </c>
      <c r="P358" t="s">
        <v>53</v>
      </c>
      <c r="Q358">
        <f t="shared" si="5"/>
        <v>1</v>
      </c>
    </row>
    <row r="359" spans="1:17" x14ac:dyDescent="0.3">
      <c r="A359" t="s">
        <v>430</v>
      </c>
      <c r="B359" s="2">
        <v>45922.51458333333</v>
      </c>
      <c r="C359" t="s">
        <v>405</v>
      </c>
      <c r="D359">
        <v>2025</v>
      </c>
      <c r="E359" t="s">
        <v>27</v>
      </c>
      <c r="F359" t="s">
        <v>19</v>
      </c>
      <c r="G359" t="s">
        <v>46</v>
      </c>
      <c r="H359" t="s">
        <v>79</v>
      </c>
      <c r="I359" t="s">
        <v>83</v>
      </c>
      <c r="J359" t="s">
        <v>39</v>
      </c>
      <c r="K359">
        <v>109</v>
      </c>
      <c r="L359">
        <v>5000</v>
      </c>
      <c r="M359">
        <v>5</v>
      </c>
      <c r="N359" t="s">
        <v>32</v>
      </c>
      <c r="O359" t="s">
        <v>24</v>
      </c>
      <c r="P359" t="s">
        <v>48</v>
      </c>
      <c r="Q359">
        <f t="shared" si="5"/>
        <v>1</v>
      </c>
    </row>
    <row r="360" spans="1:17" x14ac:dyDescent="0.3">
      <c r="A360" t="s">
        <v>431</v>
      </c>
      <c r="B360" s="2">
        <v>45922.817361111112</v>
      </c>
      <c r="C360" t="s">
        <v>405</v>
      </c>
      <c r="D360">
        <v>2025</v>
      </c>
      <c r="E360" t="s">
        <v>61</v>
      </c>
      <c r="F360" t="s">
        <v>72</v>
      </c>
      <c r="G360" t="s">
        <v>46</v>
      </c>
      <c r="H360" t="s">
        <v>57</v>
      </c>
      <c r="I360" t="s">
        <v>58</v>
      </c>
      <c r="J360" t="s">
        <v>31</v>
      </c>
      <c r="K360">
        <v>25</v>
      </c>
      <c r="L360">
        <v>2500</v>
      </c>
      <c r="M360">
        <v>5</v>
      </c>
      <c r="N360" t="s">
        <v>24</v>
      </c>
      <c r="O360" t="s">
        <v>24</v>
      </c>
      <c r="P360" t="s">
        <v>53</v>
      </c>
      <c r="Q360">
        <f t="shared" si="5"/>
        <v>1</v>
      </c>
    </row>
    <row r="361" spans="1:17" x14ac:dyDescent="0.3">
      <c r="A361" t="s">
        <v>432</v>
      </c>
      <c r="B361" s="2">
        <v>45923.048611111109</v>
      </c>
      <c r="C361" t="s">
        <v>405</v>
      </c>
      <c r="D361">
        <v>2025</v>
      </c>
      <c r="E361" t="s">
        <v>55</v>
      </c>
      <c r="F361" t="s">
        <v>19</v>
      </c>
      <c r="G361" t="s">
        <v>62</v>
      </c>
      <c r="H361" t="s">
        <v>63</v>
      </c>
      <c r="I361" t="s">
        <v>38</v>
      </c>
      <c r="J361" t="s">
        <v>31</v>
      </c>
      <c r="K361">
        <v>48</v>
      </c>
      <c r="L361">
        <v>0</v>
      </c>
      <c r="M361">
        <v>10</v>
      </c>
      <c r="N361" t="s">
        <v>24</v>
      </c>
      <c r="O361" t="s">
        <v>24</v>
      </c>
      <c r="P361" t="s">
        <v>53</v>
      </c>
      <c r="Q361">
        <f t="shared" si="5"/>
        <v>1</v>
      </c>
    </row>
    <row r="362" spans="1:17" x14ac:dyDescent="0.3">
      <c r="A362" t="s">
        <v>433</v>
      </c>
      <c r="B362" s="2">
        <v>45923.606944444437</v>
      </c>
      <c r="C362" t="s">
        <v>405</v>
      </c>
      <c r="D362">
        <v>2025</v>
      </c>
      <c r="E362" t="s">
        <v>27</v>
      </c>
      <c r="F362" t="s">
        <v>19</v>
      </c>
      <c r="G362" t="s">
        <v>46</v>
      </c>
      <c r="H362" t="s">
        <v>63</v>
      </c>
      <c r="I362" t="s">
        <v>42</v>
      </c>
      <c r="J362" t="s">
        <v>59</v>
      </c>
      <c r="K362">
        <v>40</v>
      </c>
      <c r="L362">
        <v>250</v>
      </c>
      <c r="M362">
        <v>25</v>
      </c>
      <c r="N362" t="s">
        <v>32</v>
      </c>
      <c r="O362" t="s">
        <v>24</v>
      </c>
      <c r="P362" t="s">
        <v>48</v>
      </c>
      <c r="Q362">
        <f t="shared" si="5"/>
        <v>1</v>
      </c>
    </row>
    <row r="363" spans="1:17" x14ac:dyDescent="0.3">
      <c r="A363" t="s">
        <v>434</v>
      </c>
      <c r="B363" s="2">
        <v>45925.538888888892</v>
      </c>
      <c r="C363" t="s">
        <v>405</v>
      </c>
      <c r="D363">
        <v>2025</v>
      </c>
      <c r="E363" t="s">
        <v>61</v>
      </c>
      <c r="F363" t="s">
        <v>19</v>
      </c>
      <c r="G363" t="s">
        <v>28</v>
      </c>
      <c r="H363" t="s">
        <v>79</v>
      </c>
      <c r="I363" t="s">
        <v>50</v>
      </c>
      <c r="J363" t="s">
        <v>39</v>
      </c>
      <c r="K363">
        <v>59</v>
      </c>
      <c r="L363">
        <v>1000</v>
      </c>
      <c r="M363">
        <v>250</v>
      </c>
      <c r="N363" t="s">
        <v>24</v>
      </c>
      <c r="O363" t="s">
        <v>24</v>
      </c>
      <c r="P363" t="s">
        <v>48</v>
      </c>
      <c r="Q363">
        <f t="shared" si="5"/>
        <v>1</v>
      </c>
    </row>
    <row r="364" spans="1:17" x14ac:dyDescent="0.3">
      <c r="A364" t="s">
        <v>435</v>
      </c>
      <c r="B364" s="2">
        <v>45925.70416666667</v>
      </c>
      <c r="C364" t="s">
        <v>405</v>
      </c>
      <c r="D364">
        <v>2025</v>
      </c>
      <c r="E364" t="s">
        <v>55</v>
      </c>
      <c r="F364" t="s">
        <v>72</v>
      </c>
      <c r="G364" t="s">
        <v>36</v>
      </c>
      <c r="H364" t="s">
        <v>47</v>
      </c>
      <c r="I364" t="s">
        <v>50</v>
      </c>
      <c r="J364" t="s">
        <v>23</v>
      </c>
      <c r="K364">
        <v>6</v>
      </c>
      <c r="L364">
        <v>250</v>
      </c>
      <c r="M364">
        <v>1</v>
      </c>
      <c r="N364" t="s">
        <v>24</v>
      </c>
      <c r="O364" t="s">
        <v>24</v>
      </c>
      <c r="P364" t="s">
        <v>53</v>
      </c>
      <c r="Q364">
        <f t="shared" si="5"/>
        <v>1</v>
      </c>
    </row>
    <row r="365" spans="1:17" x14ac:dyDescent="0.3">
      <c r="A365" t="s">
        <v>436</v>
      </c>
      <c r="B365" s="2">
        <v>45927.619444444441</v>
      </c>
      <c r="C365" t="s">
        <v>405</v>
      </c>
      <c r="D365">
        <v>2025</v>
      </c>
      <c r="E365" t="s">
        <v>55</v>
      </c>
      <c r="F365" t="s">
        <v>45</v>
      </c>
      <c r="G365" t="s">
        <v>46</v>
      </c>
      <c r="H365" t="s">
        <v>98</v>
      </c>
      <c r="I365" t="s">
        <v>22</v>
      </c>
      <c r="J365" t="s">
        <v>23</v>
      </c>
      <c r="K365">
        <v>150</v>
      </c>
      <c r="L365">
        <v>0</v>
      </c>
      <c r="M365">
        <v>100</v>
      </c>
      <c r="N365" t="s">
        <v>24</v>
      </c>
      <c r="O365" t="s">
        <v>24</v>
      </c>
      <c r="P365" t="s">
        <v>25</v>
      </c>
      <c r="Q365">
        <f t="shared" si="5"/>
        <v>1</v>
      </c>
    </row>
    <row r="366" spans="1:17" x14ac:dyDescent="0.3">
      <c r="A366" t="s">
        <v>437</v>
      </c>
      <c r="B366" s="2">
        <v>45929.148611111108</v>
      </c>
      <c r="C366" t="s">
        <v>405</v>
      </c>
      <c r="D366">
        <v>2025</v>
      </c>
      <c r="E366" t="s">
        <v>61</v>
      </c>
      <c r="F366" t="s">
        <v>19</v>
      </c>
      <c r="G366" t="s">
        <v>76</v>
      </c>
      <c r="H366" t="s">
        <v>29</v>
      </c>
      <c r="I366" t="s">
        <v>77</v>
      </c>
      <c r="J366" t="s">
        <v>39</v>
      </c>
      <c r="K366">
        <v>117</v>
      </c>
      <c r="L366">
        <v>25000</v>
      </c>
      <c r="M366">
        <v>2</v>
      </c>
      <c r="N366" t="s">
        <v>24</v>
      </c>
      <c r="O366" t="s">
        <v>24</v>
      </c>
      <c r="P366" t="s">
        <v>48</v>
      </c>
      <c r="Q366">
        <f t="shared" si="5"/>
        <v>1</v>
      </c>
    </row>
    <row r="367" spans="1:17" x14ac:dyDescent="0.3">
      <c r="A367" t="s">
        <v>438</v>
      </c>
      <c r="B367" s="2">
        <v>45929.25277777778</v>
      </c>
      <c r="C367" t="s">
        <v>405</v>
      </c>
      <c r="D367">
        <v>2025</v>
      </c>
      <c r="E367" t="s">
        <v>18</v>
      </c>
      <c r="F367" t="s">
        <v>19</v>
      </c>
      <c r="G367" t="s">
        <v>46</v>
      </c>
      <c r="H367" t="s">
        <v>68</v>
      </c>
      <c r="I367" t="s">
        <v>50</v>
      </c>
      <c r="J367" t="s">
        <v>31</v>
      </c>
      <c r="K367">
        <v>101</v>
      </c>
      <c r="L367">
        <v>1000</v>
      </c>
      <c r="M367">
        <v>100</v>
      </c>
      <c r="N367" t="s">
        <v>24</v>
      </c>
      <c r="O367" t="s">
        <v>24</v>
      </c>
      <c r="P367" t="s">
        <v>53</v>
      </c>
      <c r="Q367">
        <f t="shared" si="5"/>
        <v>1</v>
      </c>
    </row>
    <row r="368" spans="1:17" x14ac:dyDescent="0.3">
      <c r="A368" t="s">
        <v>439</v>
      </c>
      <c r="B368" s="2">
        <v>45929.747916666667</v>
      </c>
      <c r="C368" t="s">
        <v>405</v>
      </c>
      <c r="D368">
        <v>2025</v>
      </c>
      <c r="E368" t="s">
        <v>18</v>
      </c>
      <c r="F368" t="s">
        <v>45</v>
      </c>
      <c r="G368" t="s">
        <v>62</v>
      </c>
      <c r="H368" t="s">
        <v>57</v>
      </c>
      <c r="I368" t="s">
        <v>77</v>
      </c>
      <c r="J368" t="s">
        <v>31</v>
      </c>
      <c r="K368">
        <v>247</v>
      </c>
      <c r="L368">
        <v>0</v>
      </c>
      <c r="M368">
        <v>50</v>
      </c>
      <c r="N368" t="s">
        <v>24</v>
      </c>
      <c r="O368" t="s">
        <v>24</v>
      </c>
      <c r="P368" t="s">
        <v>25</v>
      </c>
      <c r="Q368">
        <f t="shared" si="5"/>
        <v>1</v>
      </c>
    </row>
    <row r="369" spans="1:17" x14ac:dyDescent="0.3">
      <c r="A369" t="s">
        <v>440</v>
      </c>
      <c r="B369" s="2">
        <v>45930.124305555553</v>
      </c>
      <c r="C369" t="s">
        <v>405</v>
      </c>
      <c r="D369">
        <v>2025</v>
      </c>
      <c r="E369" t="s">
        <v>35</v>
      </c>
      <c r="F369" t="s">
        <v>19</v>
      </c>
      <c r="G369" t="s">
        <v>46</v>
      </c>
      <c r="H369" t="s">
        <v>68</v>
      </c>
      <c r="I369" t="s">
        <v>58</v>
      </c>
      <c r="J369" t="s">
        <v>39</v>
      </c>
      <c r="K369">
        <v>54</v>
      </c>
      <c r="L369">
        <v>500</v>
      </c>
      <c r="M369">
        <v>50</v>
      </c>
      <c r="N369" t="s">
        <v>24</v>
      </c>
      <c r="O369" t="s">
        <v>24</v>
      </c>
      <c r="P369" t="s">
        <v>48</v>
      </c>
      <c r="Q369">
        <f t="shared" si="5"/>
        <v>1</v>
      </c>
    </row>
    <row r="370" spans="1:17" x14ac:dyDescent="0.3">
      <c r="A370" t="s">
        <v>441</v>
      </c>
      <c r="B370" s="2">
        <v>45930.217361111107</v>
      </c>
      <c r="C370" t="s">
        <v>405</v>
      </c>
      <c r="D370">
        <v>2025</v>
      </c>
      <c r="E370" t="s">
        <v>18</v>
      </c>
      <c r="F370" t="s">
        <v>72</v>
      </c>
      <c r="G370" t="s">
        <v>46</v>
      </c>
      <c r="H370" t="s">
        <v>81</v>
      </c>
      <c r="I370" t="s">
        <v>58</v>
      </c>
      <c r="J370" t="s">
        <v>39</v>
      </c>
      <c r="K370">
        <v>85</v>
      </c>
      <c r="L370">
        <v>250</v>
      </c>
      <c r="M370">
        <v>1</v>
      </c>
      <c r="N370" t="s">
        <v>24</v>
      </c>
      <c r="O370" t="s">
        <v>24</v>
      </c>
      <c r="P370" t="s">
        <v>48</v>
      </c>
      <c r="Q370">
        <f t="shared" si="5"/>
        <v>1</v>
      </c>
    </row>
    <row r="371" spans="1:17" x14ac:dyDescent="0.3">
      <c r="A371" t="s">
        <v>442</v>
      </c>
      <c r="B371" s="2">
        <v>45930.395138888889</v>
      </c>
      <c r="C371" t="s">
        <v>405</v>
      </c>
      <c r="D371">
        <v>2025</v>
      </c>
      <c r="E371" t="s">
        <v>35</v>
      </c>
      <c r="F371" t="s">
        <v>19</v>
      </c>
      <c r="G371" t="s">
        <v>62</v>
      </c>
      <c r="H371" t="s">
        <v>79</v>
      </c>
      <c r="I371" t="s">
        <v>30</v>
      </c>
      <c r="J371" t="s">
        <v>39</v>
      </c>
      <c r="K371">
        <v>45</v>
      </c>
      <c r="L371">
        <v>500</v>
      </c>
      <c r="M371">
        <v>25</v>
      </c>
      <c r="N371" t="s">
        <v>24</v>
      </c>
      <c r="O371" t="s">
        <v>24</v>
      </c>
      <c r="P371" t="s">
        <v>53</v>
      </c>
      <c r="Q371">
        <f t="shared" si="5"/>
        <v>1</v>
      </c>
    </row>
    <row r="372" spans="1:17" x14ac:dyDescent="0.3">
      <c r="A372" t="s">
        <v>443</v>
      </c>
      <c r="B372" s="2">
        <v>45930.665277777778</v>
      </c>
      <c r="C372" t="s">
        <v>405</v>
      </c>
      <c r="D372">
        <v>2025</v>
      </c>
      <c r="E372" t="s">
        <v>27</v>
      </c>
      <c r="F372" t="s">
        <v>19</v>
      </c>
      <c r="G372" t="s">
        <v>62</v>
      </c>
      <c r="H372" t="s">
        <v>79</v>
      </c>
      <c r="I372" t="s">
        <v>38</v>
      </c>
      <c r="J372" t="s">
        <v>39</v>
      </c>
      <c r="K372">
        <v>65</v>
      </c>
      <c r="L372">
        <v>5000</v>
      </c>
      <c r="M372">
        <v>50</v>
      </c>
      <c r="N372" t="s">
        <v>32</v>
      </c>
      <c r="O372" t="s">
        <v>24</v>
      </c>
      <c r="P372" t="s">
        <v>53</v>
      </c>
      <c r="Q372">
        <f t="shared" si="5"/>
        <v>1</v>
      </c>
    </row>
    <row r="373" spans="1:17" x14ac:dyDescent="0.3">
      <c r="A373" t="s">
        <v>444</v>
      </c>
      <c r="B373" s="2">
        <v>45933.320833333331</v>
      </c>
      <c r="C373" t="s">
        <v>445</v>
      </c>
      <c r="D373">
        <v>2025</v>
      </c>
      <c r="E373" t="s">
        <v>44</v>
      </c>
      <c r="F373" t="s">
        <v>19</v>
      </c>
      <c r="G373" t="s">
        <v>56</v>
      </c>
      <c r="H373" t="s">
        <v>29</v>
      </c>
      <c r="I373" t="s">
        <v>83</v>
      </c>
      <c r="J373" t="s">
        <v>31</v>
      </c>
      <c r="K373">
        <v>128</v>
      </c>
      <c r="L373">
        <v>0</v>
      </c>
      <c r="M373">
        <v>250</v>
      </c>
      <c r="N373" t="s">
        <v>24</v>
      </c>
      <c r="O373" t="s">
        <v>24</v>
      </c>
      <c r="P373" t="s">
        <v>53</v>
      </c>
      <c r="Q373">
        <f t="shared" si="5"/>
        <v>1</v>
      </c>
    </row>
    <row r="374" spans="1:17" x14ac:dyDescent="0.3">
      <c r="A374" t="s">
        <v>446</v>
      </c>
      <c r="B374" s="2">
        <v>45934.131249999999</v>
      </c>
      <c r="C374" t="s">
        <v>445</v>
      </c>
      <c r="D374">
        <v>2025</v>
      </c>
      <c r="E374" t="s">
        <v>35</v>
      </c>
      <c r="F374" t="s">
        <v>19</v>
      </c>
      <c r="G374" t="s">
        <v>46</v>
      </c>
      <c r="H374" t="s">
        <v>21</v>
      </c>
      <c r="I374" t="s">
        <v>30</v>
      </c>
      <c r="J374" t="s">
        <v>39</v>
      </c>
      <c r="K374">
        <v>166</v>
      </c>
      <c r="L374">
        <v>10000</v>
      </c>
      <c r="M374">
        <v>100</v>
      </c>
      <c r="N374" t="s">
        <v>24</v>
      </c>
      <c r="O374" t="s">
        <v>24</v>
      </c>
      <c r="P374" t="s">
        <v>40</v>
      </c>
      <c r="Q374">
        <f t="shared" si="5"/>
        <v>1</v>
      </c>
    </row>
    <row r="375" spans="1:17" x14ac:dyDescent="0.3">
      <c r="A375" t="s">
        <v>447</v>
      </c>
      <c r="B375" s="2">
        <v>45934.807638888888</v>
      </c>
      <c r="C375" t="s">
        <v>445</v>
      </c>
      <c r="D375">
        <v>2025</v>
      </c>
      <c r="E375" t="s">
        <v>55</v>
      </c>
      <c r="F375" t="s">
        <v>19</v>
      </c>
      <c r="G375" t="s">
        <v>28</v>
      </c>
      <c r="H375" t="s">
        <v>21</v>
      </c>
      <c r="I375" t="s">
        <v>50</v>
      </c>
      <c r="J375" t="s">
        <v>39</v>
      </c>
      <c r="K375">
        <v>80</v>
      </c>
      <c r="L375">
        <v>0</v>
      </c>
      <c r="M375">
        <v>1</v>
      </c>
      <c r="N375" t="s">
        <v>24</v>
      </c>
      <c r="O375" t="s">
        <v>24</v>
      </c>
      <c r="P375" t="s">
        <v>40</v>
      </c>
      <c r="Q375">
        <f t="shared" si="5"/>
        <v>1</v>
      </c>
    </row>
    <row r="376" spans="1:17" x14ac:dyDescent="0.3">
      <c r="A376" t="s">
        <v>448</v>
      </c>
      <c r="B376" s="2">
        <v>45934.84375</v>
      </c>
      <c r="C376" t="s">
        <v>445</v>
      </c>
      <c r="D376">
        <v>2025</v>
      </c>
      <c r="E376" t="s">
        <v>27</v>
      </c>
      <c r="F376" t="s">
        <v>72</v>
      </c>
      <c r="G376" t="s">
        <v>56</v>
      </c>
      <c r="H376" t="s">
        <v>47</v>
      </c>
      <c r="I376" t="s">
        <v>77</v>
      </c>
      <c r="J376" t="s">
        <v>23</v>
      </c>
      <c r="K376">
        <v>164</v>
      </c>
      <c r="L376">
        <v>0</v>
      </c>
      <c r="M376">
        <v>500</v>
      </c>
      <c r="N376" t="s">
        <v>32</v>
      </c>
      <c r="O376" t="s">
        <v>24</v>
      </c>
      <c r="P376" t="s">
        <v>48</v>
      </c>
      <c r="Q376">
        <f t="shared" si="5"/>
        <v>1</v>
      </c>
    </row>
    <row r="377" spans="1:17" x14ac:dyDescent="0.3">
      <c r="A377" t="s">
        <v>449</v>
      </c>
      <c r="B377" s="2">
        <v>45935.006944444453</v>
      </c>
      <c r="C377" t="s">
        <v>445</v>
      </c>
      <c r="D377">
        <v>2025</v>
      </c>
      <c r="E377" t="s">
        <v>27</v>
      </c>
      <c r="F377" t="s">
        <v>19</v>
      </c>
      <c r="G377" t="s">
        <v>76</v>
      </c>
      <c r="H377" t="s">
        <v>29</v>
      </c>
      <c r="I377" t="s">
        <v>22</v>
      </c>
      <c r="J377" t="s">
        <v>31</v>
      </c>
      <c r="K377">
        <v>23</v>
      </c>
      <c r="L377">
        <v>10000</v>
      </c>
      <c r="M377">
        <v>25</v>
      </c>
      <c r="N377" t="s">
        <v>32</v>
      </c>
      <c r="O377" t="s">
        <v>24</v>
      </c>
      <c r="P377" t="s">
        <v>25</v>
      </c>
      <c r="Q377">
        <f t="shared" si="5"/>
        <v>1</v>
      </c>
    </row>
    <row r="378" spans="1:17" x14ac:dyDescent="0.3">
      <c r="A378" t="s">
        <v>450</v>
      </c>
      <c r="B378" s="2">
        <v>45935.18472222222</v>
      </c>
      <c r="C378" t="s">
        <v>445</v>
      </c>
      <c r="D378">
        <v>2025</v>
      </c>
      <c r="E378" t="s">
        <v>27</v>
      </c>
      <c r="F378" t="s">
        <v>19</v>
      </c>
      <c r="G378" t="s">
        <v>20</v>
      </c>
      <c r="H378" t="s">
        <v>21</v>
      </c>
      <c r="I378" t="s">
        <v>38</v>
      </c>
      <c r="J378" t="s">
        <v>39</v>
      </c>
      <c r="K378">
        <v>111</v>
      </c>
      <c r="L378">
        <v>5000</v>
      </c>
      <c r="M378">
        <v>2</v>
      </c>
      <c r="N378" t="s">
        <v>32</v>
      </c>
      <c r="O378" t="s">
        <v>24</v>
      </c>
      <c r="P378" t="s">
        <v>48</v>
      </c>
      <c r="Q378">
        <f t="shared" si="5"/>
        <v>1</v>
      </c>
    </row>
    <row r="379" spans="1:17" x14ac:dyDescent="0.3">
      <c r="A379" t="s">
        <v>451</v>
      </c>
      <c r="B379" s="2">
        <v>45935.441666666673</v>
      </c>
      <c r="C379" t="s">
        <v>445</v>
      </c>
      <c r="D379">
        <v>2025</v>
      </c>
      <c r="E379" t="s">
        <v>18</v>
      </c>
      <c r="F379" t="s">
        <v>19</v>
      </c>
      <c r="G379" t="s">
        <v>46</v>
      </c>
      <c r="H379" t="s">
        <v>98</v>
      </c>
      <c r="I379" t="s">
        <v>22</v>
      </c>
      <c r="J379" t="s">
        <v>31</v>
      </c>
      <c r="K379">
        <v>46</v>
      </c>
      <c r="L379">
        <v>25000</v>
      </c>
      <c r="M379">
        <v>25</v>
      </c>
      <c r="N379" t="s">
        <v>24</v>
      </c>
      <c r="O379" t="s">
        <v>24</v>
      </c>
      <c r="P379" t="s">
        <v>33</v>
      </c>
      <c r="Q379">
        <f t="shared" si="5"/>
        <v>1</v>
      </c>
    </row>
    <row r="380" spans="1:17" x14ac:dyDescent="0.3">
      <c r="A380" t="s">
        <v>452</v>
      </c>
      <c r="B380" s="2">
        <v>45935.991666666669</v>
      </c>
      <c r="C380" t="s">
        <v>445</v>
      </c>
      <c r="D380">
        <v>2025</v>
      </c>
      <c r="E380" t="s">
        <v>18</v>
      </c>
      <c r="F380" t="s">
        <v>45</v>
      </c>
      <c r="G380" t="s">
        <v>76</v>
      </c>
      <c r="H380" t="s">
        <v>81</v>
      </c>
      <c r="I380" t="s">
        <v>42</v>
      </c>
      <c r="J380" t="s">
        <v>39</v>
      </c>
      <c r="K380">
        <v>118</v>
      </c>
      <c r="L380">
        <v>25000</v>
      </c>
      <c r="M380">
        <v>10</v>
      </c>
      <c r="N380" t="s">
        <v>24</v>
      </c>
      <c r="O380" t="s">
        <v>24</v>
      </c>
      <c r="P380" t="s">
        <v>25</v>
      </c>
      <c r="Q380">
        <f t="shared" si="5"/>
        <v>1</v>
      </c>
    </row>
    <row r="381" spans="1:17" x14ac:dyDescent="0.3">
      <c r="A381" t="s">
        <v>453</v>
      </c>
      <c r="B381" s="2">
        <v>45936.277083333327</v>
      </c>
      <c r="C381" t="s">
        <v>445</v>
      </c>
      <c r="D381">
        <v>2025</v>
      </c>
      <c r="E381" t="s">
        <v>103</v>
      </c>
      <c r="F381" t="s">
        <v>45</v>
      </c>
      <c r="G381" t="s">
        <v>20</v>
      </c>
      <c r="H381" t="s">
        <v>63</v>
      </c>
      <c r="I381" t="s">
        <v>22</v>
      </c>
      <c r="J381" t="s">
        <v>59</v>
      </c>
      <c r="K381">
        <v>122</v>
      </c>
      <c r="L381">
        <v>5000</v>
      </c>
      <c r="M381">
        <v>1</v>
      </c>
      <c r="N381" t="s">
        <v>24</v>
      </c>
      <c r="O381" t="s">
        <v>24</v>
      </c>
      <c r="P381" t="s">
        <v>40</v>
      </c>
      <c r="Q381">
        <f t="shared" si="5"/>
        <v>1</v>
      </c>
    </row>
    <row r="382" spans="1:17" x14ac:dyDescent="0.3">
      <c r="A382" t="s">
        <v>454</v>
      </c>
      <c r="B382" s="2">
        <v>45936.420138888891</v>
      </c>
      <c r="C382" t="s">
        <v>445</v>
      </c>
      <c r="D382">
        <v>2025</v>
      </c>
      <c r="E382" t="s">
        <v>55</v>
      </c>
      <c r="F382" t="s">
        <v>52</v>
      </c>
      <c r="G382" t="s">
        <v>28</v>
      </c>
      <c r="H382" t="s">
        <v>57</v>
      </c>
      <c r="I382" t="s">
        <v>83</v>
      </c>
      <c r="J382" t="s">
        <v>23</v>
      </c>
      <c r="K382">
        <v>71</v>
      </c>
      <c r="L382">
        <v>25000</v>
      </c>
      <c r="M382">
        <v>5</v>
      </c>
      <c r="N382" t="s">
        <v>24</v>
      </c>
      <c r="O382" t="s">
        <v>32</v>
      </c>
      <c r="P382" t="s">
        <v>48</v>
      </c>
      <c r="Q382">
        <f t="shared" si="5"/>
        <v>1</v>
      </c>
    </row>
    <row r="383" spans="1:17" x14ac:dyDescent="0.3">
      <c r="A383" t="s">
        <v>455</v>
      </c>
      <c r="B383" s="2">
        <v>45936.727083333331</v>
      </c>
      <c r="C383" t="s">
        <v>445</v>
      </c>
      <c r="D383">
        <v>2025</v>
      </c>
      <c r="E383" t="s">
        <v>61</v>
      </c>
      <c r="F383" t="s">
        <v>19</v>
      </c>
      <c r="G383" t="s">
        <v>28</v>
      </c>
      <c r="H383" t="s">
        <v>63</v>
      </c>
      <c r="I383" t="s">
        <v>38</v>
      </c>
      <c r="J383" t="s">
        <v>39</v>
      </c>
      <c r="K383">
        <v>194</v>
      </c>
      <c r="L383">
        <v>250</v>
      </c>
      <c r="M383">
        <v>1</v>
      </c>
      <c r="N383" t="s">
        <v>24</v>
      </c>
      <c r="O383" t="s">
        <v>24</v>
      </c>
      <c r="P383" t="s">
        <v>48</v>
      </c>
      <c r="Q383">
        <f t="shared" si="5"/>
        <v>1</v>
      </c>
    </row>
    <row r="384" spans="1:17" x14ac:dyDescent="0.3">
      <c r="A384" t="s">
        <v>456</v>
      </c>
      <c r="B384" s="2">
        <v>45936.780555555553</v>
      </c>
      <c r="C384" t="s">
        <v>445</v>
      </c>
      <c r="D384">
        <v>2025</v>
      </c>
      <c r="E384" t="s">
        <v>103</v>
      </c>
      <c r="F384" t="s">
        <v>45</v>
      </c>
      <c r="G384" t="s">
        <v>36</v>
      </c>
      <c r="H384" t="s">
        <v>68</v>
      </c>
      <c r="I384" t="s">
        <v>58</v>
      </c>
      <c r="J384" t="s">
        <v>59</v>
      </c>
      <c r="K384">
        <v>37</v>
      </c>
      <c r="L384">
        <v>5000</v>
      </c>
      <c r="M384">
        <v>25</v>
      </c>
      <c r="N384" t="s">
        <v>24</v>
      </c>
      <c r="O384" t="s">
        <v>24</v>
      </c>
      <c r="P384" t="s">
        <v>48</v>
      </c>
      <c r="Q384">
        <f t="shared" si="5"/>
        <v>1</v>
      </c>
    </row>
    <row r="385" spans="1:17" x14ac:dyDescent="0.3">
      <c r="A385" t="s">
        <v>457</v>
      </c>
      <c r="B385" s="2">
        <v>45937.554166666669</v>
      </c>
      <c r="C385" t="s">
        <v>445</v>
      </c>
      <c r="D385">
        <v>2025</v>
      </c>
      <c r="E385" t="s">
        <v>18</v>
      </c>
      <c r="F385" t="s">
        <v>19</v>
      </c>
      <c r="G385" t="s">
        <v>28</v>
      </c>
      <c r="H385" t="s">
        <v>21</v>
      </c>
      <c r="I385" t="s">
        <v>42</v>
      </c>
      <c r="J385" t="s">
        <v>39</v>
      </c>
      <c r="K385">
        <v>221</v>
      </c>
      <c r="L385">
        <v>500</v>
      </c>
      <c r="M385">
        <v>5</v>
      </c>
      <c r="N385" t="s">
        <v>24</v>
      </c>
      <c r="O385" t="s">
        <v>24</v>
      </c>
      <c r="P385" t="s">
        <v>25</v>
      </c>
      <c r="Q385">
        <f t="shared" si="5"/>
        <v>1</v>
      </c>
    </row>
    <row r="386" spans="1:17" x14ac:dyDescent="0.3">
      <c r="A386" t="s">
        <v>458</v>
      </c>
      <c r="B386" s="2">
        <v>45939.147916666669</v>
      </c>
      <c r="C386" t="s">
        <v>445</v>
      </c>
      <c r="D386">
        <v>2025</v>
      </c>
      <c r="E386" t="s">
        <v>35</v>
      </c>
      <c r="F386" t="s">
        <v>72</v>
      </c>
      <c r="G386" t="s">
        <v>36</v>
      </c>
      <c r="H386" t="s">
        <v>21</v>
      </c>
      <c r="I386" t="s">
        <v>22</v>
      </c>
      <c r="J386" t="s">
        <v>59</v>
      </c>
      <c r="K386">
        <v>179</v>
      </c>
      <c r="L386">
        <v>25000</v>
      </c>
      <c r="M386">
        <v>1</v>
      </c>
      <c r="N386" t="s">
        <v>24</v>
      </c>
      <c r="O386" t="s">
        <v>24</v>
      </c>
      <c r="P386" t="s">
        <v>25</v>
      </c>
      <c r="Q386">
        <f t="shared" ref="Q386:Q449" si="6">SUBTOTAL(103,A386)</f>
        <v>1</v>
      </c>
    </row>
    <row r="387" spans="1:17" x14ac:dyDescent="0.3">
      <c r="A387" t="s">
        <v>459</v>
      </c>
      <c r="B387" s="2">
        <v>45941.822222222218</v>
      </c>
      <c r="C387" t="s">
        <v>445</v>
      </c>
      <c r="D387">
        <v>2025</v>
      </c>
      <c r="E387" t="s">
        <v>44</v>
      </c>
      <c r="F387" t="s">
        <v>72</v>
      </c>
      <c r="G387" t="s">
        <v>62</v>
      </c>
      <c r="H387" t="s">
        <v>29</v>
      </c>
      <c r="I387" t="s">
        <v>77</v>
      </c>
      <c r="J387" t="s">
        <v>31</v>
      </c>
      <c r="K387">
        <v>42</v>
      </c>
      <c r="L387">
        <v>1000</v>
      </c>
      <c r="M387">
        <v>10</v>
      </c>
      <c r="N387" t="s">
        <v>24</v>
      </c>
      <c r="O387" t="s">
        <v>24</v>
      </c>
      <c r="P387" t="s">
        <v>25</v>
      </c>
      <c r="Q387">
        <f t="shared" si="6"/>
        <v>1</v>
      </c>
    </row>
    <row r="388" spans="1:17" x14ac:dyDescent="0.3">
      <c r="A388" t="s">
        <v>460</v>
      </c>
      <c r="B388" s="2">
        <v>45942.131249999999</v>
      </c>
      <c r="C388" t="s">
        <v>445</v>
      </c>
      <c r="D388">
        <v>2025</v>
      </c>
      <c r="E388" t="s">
        <v>70</v>
      </c>
      <c r="F388" t="s">
        <v>19</v>
      </c>
      <c r="G388" t="s">
        <v>28</v>
      </c>
      <c r="H388" t="s">
        <v>57</v>
      </c>
      <c r="I388" t="s">
        <v>50</v>
      </c>
      <c r="J388" t="s">
        <v>31</v>
      </c>
      <c r="K388">
        <v>167</v>
      </c>
      <c r="L388">
        <v>250</v>
      </c>
      <c r="M388">
        <v>500</v>
      </c>
      <c r="N388" t="s">
        <v>24</v>
      </c>
      <c r="O388" t="s">
        <v>24</v>
      </c>
      <c r="P388" t="s">
        <v>48</v>
      </c>
      <c r="Q388">
        <f t="shared" si="6"/>
        <v>1</v>
      </c>
    </row>
    <row r="389" spans="1:17" x14ac:dyDescent="0.3">
      <c r="A389" t="s">
        <v>461</v>
      </c>
      <c r="B389" s="2">
        <v>45942.431250000001</v>
      </c>
      <c r="C389" t="s">
        <v>445</v>
      </c>
      <c r="D389">
        <v>2025</v>
      </c>
      <c r="E389" t="s">
        <v>27</v>
      </c>
      <c r="F389" t="s">
        <v>45</v>
      </c>
      <c r="G389" t="s">
        <v>36</v>
      </c>
      <c r="H389" t="s">
        <v>21</v>
      </c>
      <c r="I389" t="s">
        <v>38</v>
      </c>
      <c r="J389" t="s">
        <v>59</v>
      </c>
      <c r="K389">
        <v>62</v>
      </c>
      <c r="L389">
        <v>10000</v>
      </c>
      <c r="M389">
        <v>1</v>
      </c>
      <c r="N389" t="s">
        <v>32</v>
      </c>
      <c r="O389" t="s">
        <v>24</v>
      </c>
      <c r="P389" t="s">
        <v>25</v>
      </c>
      <c r="Q389">
        <f t="shared" si="6"/>
        <v>1</v>
      </c>
    </row>
    <row r="390" spans="1:17" x14ac:dyDescent="0.3">
      <c r="A390" t="s">
        <v>462</v>
      </c>
      <c r="B390" s="2">
        <v>45943.081250000003</v>
      </c>
      <c r="C390" t="s">
        <v>445</v>
      </c>
      <c r="D390">
        <v>2025</v>
      </c>
      <c r="E390" t="s">
        <v>27</v>
      </c>
      <c r="F390" t="s">
        <v>72</v>
      </c>
      <c r="G390" t="s">
        <v>62</v>
      </c>
      <c r="H390" t="s">
        <v>81</v>
      </c>
      <c r="I390" t="s">
        <v>50</v>
      </c>
      <c r="J390" t="s">
        <v>31</v>
      </c>
      <c r="K390">
        <v>59</v>
      </c>
      <c r="L390">
        <v>0</v>
      </c>
      <c r="M390">
        <v>10</v>
      </c>
      <c r="N390" t="s">
        <v>32</v>
      </c>
      <c r="O390" t="s">
        <v>24</v>
      </c>
      <c r="P390" t="s">
        <v>25</v>
      </c>
      <c r="Q390">
        <f t="shared" si="6"/>
        <v>1</v>
      </c>
    </row>
    <row r="391" spans="1:17" x14ac:dyDescent="0.3">
      <c r="A391" t="s">
        <v>463</v>
      </c>
      <c r="B391" s="2">
        <v>45943.258333333331</v>
      </c>
      <c r="C391" t="s">
        <v>445</v>
      </c>
      <c r="D391">
        <v>2025</v>
      </c>
      <c r="E391" t="s">
        <v>55</v>
      </c>
      <c r="F391" t="s">
        <v>19</v>
      </c>
      <c r="G391" t="s">
        <v>28</v>
      </c>
      <c r="H391" t="s">
        <v>68</v>
      </c>
      <c r="I391" t="s">
        <v>50</v>
      </c>
      <c r="J391" t="s">
        <v>39</v>
      </c>
      <c r="K391">
        <v>65</v>
      </c>
      <c r="L391">
        <v>5000</v>
      </c>
      <c r="M391">
        <v>1</v>
      </c>
      <c r="N391" t="s">
        <v>24</v>
      </c>
      <c r="O391" t="s">
        <v>24</v>
      </c>
      <c r="P391" t="s">
        <v>48</v>
      </c>
      <c r="Q391">
        <f t="shared" si="6"/>
        <v>1</v>
      </c>
    </row>
    <row r="392" spans="1:17" x14ac:dyDescent="0.3">
      <c r="A392" t="s">
        <v>464</v>
      </c>
      <c r="B392" s="2">
        <v>45943.355555555558</v>
      </c>
      <c r="C392" t="s">
        <v>445</v>
      </c>
      <c r="D392">
        <v>2025</v>
      </c>
      <c r="E392" t="s">
        <v>61</v>
      </c>
      <c r="F392" t="s">
        <v>19</v>
      </c>
      <c r="G392" t="s">
        <v>46</v>
      </c>
      <c r="H392" t="s">
        <v>29</v>
      </c>
      <c r="I392" t="s">
        <v>83</v>
      </c>
      <c r="J392" t="s">
        <v>39</v>
      </c>
      <c r="K392">
        <v>242</v>
      </c>
      <c r="L392">
        <v>25000</v>
      </c>
      <c r="M392">
        <v>10</v>
      </c>
      <c r="N392" t="s">
        <v>24</v>
      </c>
      <c r="O392" t="s">
        <v>24</v>
      </c>
      <c r="P392" t="s">
        <v>48</v>
      </c>
      <c r="Q392">
        <f t="shared" si="6"/>
        <v>1</v>
      </c>
    </row>
    <row r="393" spans="1:17" x14ac:dyDescent="0.3">
      <c r="A393" t="s">
        <v>465</v>
      </c>
      <c r="B393" s="2">
        <v>45943.638888888891</v>
      </c>
      <c r="C393" t="s">
        <v>445</v>
      </c>
      <c r="D393">
        <v>2025</v>
      </c>
      <c r="E393" t="s">
        <v>27</v>
      </c>
      <c r="F393" t="s">
        <v>45</v>
      </c>
      <c r="G393" t="s">
        <v>46</v>
      </c>
      <c r="H393" t="s">
        <v>21</v>
      </c>
      <c r="I393" t="s">
        <v>30</v>
      </c>
      <c r="J393" t="s">
        <v>39</v>
      </c>
      <c r="K393">
        <v>146</v>
      </c>
      <c r="L393">
        <v>0</v>
      </c>
      <c r="M393">
        <v>500</v>
      </c>
      <c r="N393" t="s">
        <v>32</v>
      </c>
      <c r="O393" t="s">
        <v>24</v>
      </c>
      <c r="P393" t="s">
        <v>25</v>
      </c>
      <c r="Q393">
        <f t="shared" si="6"/>
        <v>1</v>
      </c>
    </row>
    <row r="394" spans="1:17" x14ac:dyDescent="0.3">
      <c r="A394" t="s">
        <v>466</v>
      </c>
      <c r="B394" s="2">
        <v>45945.060416666667</v>
      </c>
      <c r="C394" t="s">
        <v>445</v>
      </c>
      <c r="D394">
        <v>2025</v>
      </c>
      <c r="E394" t="s">
        <v>27</v>
      </c>
      <c r="F394" t="s">
        <v>45</v>
      </c>
      <c r="G394" t="s">
        <v>76</v>
      </c>
      <c r="H394" t="s">
        <v>37</v>
      </c>
      <c r="I394" t="s">
        <v>83</v>
      </c>
      <c r="J394" t="s">
        <v>59</v>
      </c>
      <c r="K394">
        <v>154</v>
      </c>
      <c r="L394">
        <v>1000</v>
      </c>
      <c r="M394">
        <v>500</v>
      </c>
      <c r="N394" t="s">
        <v>32</v>
      </c>
      <c r="O394" t="s">
        <v>24</v>
      </c>
      <c r="P394" t="s">
        <v>25</v>
      </c>
      <c r="Q394">
        <f t="shared" si="6"/>
        <v>1</v>
      </c>
    </row>
    <row r="395" spans="1:17" x14ac:dyDescent="0.3">
      <c r="A395" t="s">
        <v>467</v>
      </c>
      <c r="B395" s="2">
        <v>45945.59097222222</v>
      </c>
      <c r="C395" t="s">
        <v>445</v>
      </c>
      <c r="D395">
        <v>2025</v>
      </c>
      <c r="E395" t="s">
        <v>55</v>
      </c>
      <c r="F395" t="s">
        <v>45</v>
      </c>
      <c r="G395" t="s">
        <v>46</v>
      </c>
      <c r="H395" t="s">
        <v>47</v>
      </c>
      <c r="I395" t="s">
        <v>83</v>
      </c>
      <c r="J395" t="s">
        <v>39</v>
      </c>
      <c r="K395">
        <v>65</v>
      </c>
      <c r="L395">
        <v>250</v>
      </c>
      <c r="M395">
        <v>100</v>
      </c>
      <c r="N395" t="s">
        <v>24</v>
      </c>
      <c r="O395" t="s">
        <v>24</v>
      </c>
      <c r="P395" t="s">
        <v>48</v>
      </c>
      <c r="Q395">
        <f t="shared" si="6"/>
        <v>1</v>
      </c>
    </row>
    <row r="396" spans="1:17" x14ac:dyDescent="0.3">
      <c r="A396" t="s">
        <v>468</v>
      </c>
      <c r="B396" s="2">
        <v>45946.181944444441</v>
      </c>
      <c r="C396" t="s">
        <v>445</v>
      </c>
      <c r="D396">
        <v>2025</v>
      </c>
      <c r="E396" t="s">
        <v>27</v>
      </c>
      <c r="F396" t="s">
        <v>52</v>
      </c>
      <c r="G396" t="s">
        <v>56</v>
      </c>
      <c r="H396" t="s">
        <v>79</v>
      </c>
      <c r="I396" t="s">
        <v>30</v>
      </c>
      <c r="J396" t="s">
        <v>39</v>
      </c>
      <c r="K396">
        <v>123</v>
      </c>
      <c r="L396">
        <v>0</v>
      </c>
      <c r="M396">
        <v>250</v>
      </c>
      <c r="N396" t="s">
        <v>32</v>
      </c>
      <c r="O396" t="s">
        <v>32</v>
      </c>
      <c r="P396" t="s">
        <v>40</v>
      </c>
      <c r="Q396">
        <f t="shared" si="6"/>
        <v>1</v>
      </c>
    </row>
    <row r="397" spans="1:17" x14ac:dyDescent="0.3">
      <c r="A397" t="s">
        <v>469</v>
      </c>
      <c r="B397" s="2">
        <v>45949.4</v>
      </c>
      <c r="C397" t="s">
        <v>445</v>
      </c>
      <c r="D397">
        <v>2025</v>
      </c>
      <c r="E397" t="s">
        <v>61</v>
      </c>
      <c r="F397" t="s">
        <v>72</v>
      </c>
      <c r="G397" t="s">
        <v>28</v>
      </c>
      <c r="H397" t="s">
        <v>37</v>
      </c>
      <c r="I397" t="s">
        <v>42</v>
      </c>
      <c r="J397" t="s">
        <v>31</v>
      </c>
      <c r="K397">
        <v>47</v>
      </c>
      <c r="L397">
        <v>0</v>
      </c>
      <c r="M397">
        <v>1</v>
      </c>
      <c r="N397" t="s">
        <v>24</v>
      </c>
      <c r="O397" t="s">
        <v>24</v>
      </c>
      <c r="P397" t="s">
        <v>33</v>
      </c>
      <c r="Q397">
        <f t="shared" si="6"/>
        <v>1</v>
      </c>
    </row>
    <row r="398" spans="1:17" x14ac:dyDescent="0.3">
      <c r="A398" t="s">
        <v>470</v>
      </c>
      <c r="B398" s="2">
        <v>45950.222222222219</v>
      </c>
      <c r="C398" t="s">
        <v>445</v>
      </c>
      <c r="D398">
        <v>2025</v>
      </c>
      <c r="E398" t="s">
        <v>27</v>
      </c>
      <c r="F398" t="s">
        <v>45</v>
      </c>
      <c r="G398" t="s">
        <v>76</v>
      </c>
      <c r="H398" t="s">
        <v>21</v>
      </c>
      <c r="I398" t="s">
        <v>77</v>
      </c>
      <c r="J398" t="s">
        <v>23</v>
      </c>
      <c r="K398">
        <v>27</v>
      </c>
      <c r="L398">
        <v>500</v>
      </c>
      <c r="M398">
        <v>1</v>
      </c>
      <c r="N398" t="s">
        <v>32</v>
      </c>
      <c r="O398" t="s">
        <v>24</v>
      </c>
      <c r="P398" t="s">
        <v>53</v>
      </c>
      <c r="Q398">
        <f t="shared" si="6"/>
        <v>1</v>
      </c>
    </row>
    <row r="399" spans="1:17" x14ac:dyDescent="0.3">
      <c r="A399" t="s">
        <v>471</v>
      </c>
      <c r="B399" s="2">
        <v>45950.296527777777</v>
      </c>
      <c r="C399" t="s">
        <v>445</v>
      </c>
      <c r="D399">
        <v>2025</v>
      </c>
      <c r="E399" t="s">
        <v>35</v>
      </c>
      <c r="F399" t="s">
        <v>19</v>
      </c>
      <c r="G399" t="s">
        <v>76</v>
      </c>
      <c r="H399" t="s">
        <v>81</v>
      </c>
      <c r="I399" t="s">
        <v>22</v>
      </c>
      <c r="J399" t="s">
        <v>39</v>
      </c>
      <c r="K399">
        <v>73</v>
      </c>
      <c r="L399">
        <v>5000</v>
      </c>
      <c r="M399">
        <v>1</v>
      </c>
      <c r="N399" t="s">
        <v>24</v>
      </c>
      <c r="O399" t="s">
        <v>24</v>
      </c>
      <c r="P399" t="s">
        <v>53</v>
      </c>
      <c r="Q399">
        <f t="shared" si="6"/>
        <v>1</v>
      </c>
    </row>
    <row r="400" spans="1:17" x14ac:dyDescent="0.3">
      <c r="A400" t="s">
        <v>472</v>
      </c>
      <c r="B400" s="2">
        <v>45950.343055555553</v>
      </c>
      <c r="C400" t="s">
        <v>445</v>
      </c>
      <c r="D400">
        <v>2025</v>
      </c>
      <c r="E400" t="s">
        <v>27</v>
      </c>
      <c r="F400" t="s">
        <v>19</v>
      </c>
      <c r="G400" t="s">
        <v>28</v>
      </c>
      <c r="H400" t="s">
        <v>29</v>
      </c>
      <c r="I400" t="s">
        <v>83</v>
      </c>
      <c r="J400" t="s">
        <v>59</v>
      </c>
      <c r="K400">
        <v>100</v>
      </c>
      <c r="L400">
        <v>10000</v>
      </c>
      <c r="M400">
        <v>5</v>
      </c>
      <c r="N400" t="s">
        <v>32</v>
      </c>
      <c r="O400" t="s">
        <v>24</v>
      </c>
      <c r="P400" t="s">
        <v>33</v>
      </c>
      <c r="Q400">
        <f t="shared" si="6"/>
        <v>1</v>
      </c>
    </row>
    <row r="401" spans="1:17" x14ac:dyDescent="0.3">
      <c r="A401" t="s">
        <v>473</v>
      </c>
      <c r="B401" s="2">
        <v>45951.082638888889</v>
      </c>
      <c r="C401" t="s">
        <v>445</v>
      </c>
      <c r="D401">
        <v>2025</v>
      </c>
      <c r="E401" t="s">
        <v>27</v>
      </c>
      <c r="F401" t="s">
        <v>19</v>
      </c>
      <c r="G401" t="s">
        <v>56</v>
      </c>
      <c r="H401" t="s">
        <v>29</v>
      </c>
      <c r="I401" t="s">
        <v>38</v>
      </c>
      <c r="J401" t="s">
        <v>59</v>
      </c>
      <c r="K401">
        <v>122</v>
      </c>
      <c r="L401">
        <v>250</v>
      </c>
      <c r="M401">
        <v>100</v>
      </c>
      <c r="N401" t="s">
        <v>32</v>
      </c>
      <c r="O401" t="s">
        <v>24</v>
      </c>
      <c r="P401" t="s">
        <v>53</v>
      </c>
      <c r="Q401">
        <f t="shared" si="6"/>
        <v>1</v>
      </c>
    </row>
    <row r="402" spans="1:17" x14ac:dyDescent="0.3">
      <c r="A402" t="s">
        <v>474</v>
      </c>
      <c r="B402" s="2">
        <v>45951.622916666667</v>
      </c>
      <c r="C402" t="s">
        <v>445</v>
      </c>
      <c r="D402">
        <v>2025</v>
      </c>
      <c r="E402" t="s">
        <v>35</v>
      </c>
      <c r="F402" t="s">
        <v>19</v>
      </c>
      <c r="G402" t="s">
        <v>28</v>
      </c>
      <c r="H402" t="s">
        <v>81</v>
      </c>
      <c r="I402" t="s">
        <v>38</v>
      </c>
      <c r="J402" t="s">
        <v>59</v>
      </c>
      <c r="K402">
        <v>33</v>
      </c>
      <c r="L402">
        <v>2500</v>
      </c>
      <c r="M402">
        <v>1</v>
      </c>
      <c r="N402" t="s">
        <v>24</v>
      </c>
      <c r="O402" t="s">
        <v>24</v>
      </c>
      <c r="P402" t="s">
        <v>48</v>
      </c>
      <c r="Q402">
        <f t="shared" si="6"/>
        <v>1</v>
      </c>
    </row>
    <row r="403" spans="1:17" x14ac:dyDescent="0.3">
      <c r="A403" t="s">
        <v>475</v>
      </c>
      <c r="B403" s="2">
        <v>45951.806944444441</v>
      </c>
      <c r="C403" t="s">
        <v>445</v>
      </c>
      <c r="D403">
        <v>2025</v>
      </c>
      <c r="E403" t="s">
        <v>27</v>
      </c>
      <c r="F403" t="s">
        <v>19</v>
      </c>
      <c r="G403" t="s">
        <v>20</v>
      </c>
      <c r="H403" t="s">
        <v>98</v>
      </c>
      <c r="I403" t="s">
        <v>42</v>
      </c>
      <c r="J403" t="s">
        <v>39</v>
      </c>
      <c r="K403">
        <v>95</v>
      </c>
      <c r="L403">
        <v>0</v>
      </c>
      <c r="M403">
        <v>100</v>
      </c>
      <c r="N403" t="s">
        <v>32</v>
      </c>
      <c r="O403" t="s">
        <v>24</v>
      </c>
      <c r="P403" t="s">
        <v>40</v>
      </c>
      <c r="Q403">
        <f t="shared" si="6"/>
        <v>1</v>
      </c>
    </row>
    <row r="404" spans="1:17" x14ac:dyDescent="0.3">
      <c r="A404" t="s">
        <v>476</v>
      </c>
      <c r="B404" s="2">
        <v>45952.609027777777</v>
      </c>
      <c r="C404" t="s">
        <v>445</v>
      </c>
      <c r="D404">
        <v>2025</v>
      </c>
      <c r="E404" t="s">
        <v>27</v>
      </c>
      <c r="F404" t="s">
        <v>19</v>
      </c>
      <c r="G404" t="s">
        <v>46</v>
      </c>
      <c r="H404" t="s">
        <v>21</v>
      </c>
      <c r="I404" t="s">
        <v>83</v>
      </c>
      <c r="J404" t="s">
        <v>39</v>
      </c>
      <c r="K404">
        <v>69</v>
      </c>
      <c r="L404">
        <v>1000</v>
      </c>
      <c r="M404">
        <v>2</v>
      </c>
      <c r="N404" t="s">
        <v>32</v>
      </c>
      <c r="O404" t="s">
        <v>24</v>
      </c>
      <c r="P404" t="s">
        <v>48</v>
      </c>
      <c r="Q404">
        <f t="shared" si="6"/>
        <v>1</v>
      </c>
    </row>
    <row r="405" spans="1:17" x14ac:dyDescent="0.3">
      <c r="A405" t="s">
        <v>477</v>
      </c>
      <c r="B405" s="2">
        <v>45952.975694444453</v>
      </c>
      <c r="C405" t="s">
        <v>445</v>
      </c>
      <c r="D405">
        <v>2025</v>
      </c>
      <c r="E405" t="s">
        <v>61</v>
      </c>
      <c r="F405" t="s">
        <v>45</v>
      </c>
      <c r="G405" t="s">
        <v>46</v>
      </c>
      <c r="H405" t="s">
        <v>98</v>
      </c>
      <c r="I405" t="s">
        <v>30</v>
      </c>
      <c r="J405" t="s">
        <v>39</v>
      </c>
      <c r="K405">
        <v>134</v>
      </c>
      <c r="L405">
        <v>1000</v>
      </c>
      <c r="M405">
        <v>1</v>
      </c>
      <c r="N405" t="s">
        <v>24</v>
      </c>
      <c r="O405" t="s">
        <v>24</v>
      </c>
      <c r="P405" t="s">
        <v>25</v>
      </c>
      <c r="Q405">
        <f t="shared" si="6"/>
        <v>1</v>
      </c>
    </row>
    <row r="406" spans="1:17" x14ac:dyDescent="0.3">
      <c r="A406" t="s">
        <v>478</v>
      </c>
      <c r="B406" s="2">
        <v>45953.065972222219</v>
      </c>
      <c r="C406" t="s">
        <v>445</v>
      </c>
      <c r="D406">
        <v>2025</v>
      </c>
      <c r="E406" t="s">
        <v>35</v>
      </c>
      <c r="F406" t="s">
        <v>19</v>
      </c>
      <c r="G406" t="s">
        <v>76</v>
      </c>
      <c r="H406" t="s">
        <v>37</v>
      </c>
      <c r="I406" t="s">
        <v>22</v>
      </c>
      <c r="J406" t="s">
        <v>39</v>
      </c>
      <c r="K406">
        <v>47</v>
      </c>
      <c r="L406">
        <v>2500</v>
      </c>
      <c r="M406">
        <v>2</v>
      </c>
      <c r="N406" t="s">
        <v>24</v>
      </c>
      <c r="O406" t="s">
        <v>24</v>
      </c>
      <c r="P406" t="s">
        <v>53</v>
      </c>
      <c r="Q406">
        <f t="shared" si="6"/>
        <v>1</v>
      </c>
    </row>
    <row r="407" spans="1:17" x14ac:dyDescent="0.3">
      <c r="A407" t="s">
        <v>479</v>
      </c>
      <c r="B407" s="2">
        <v>45953.318055555559</v>
      </c>
      <c r="C407" t="s">
        <v>445</v>
      </c>
      <c r="D407">
        <v>2025</v>
      </c>
      <c r="E407" t="s">
        <v>55</v>
      </c>
      <c r="F407" t="s">
        <v>72</v>
      </c>
      <c r="G407" t="s">
        <v>36</v>
      </c>
      <c r="H407" t="s">
        <v>98</v>
      </c>
      <c r="I407" t="s">
        <v>58</v>
      </c>
      <c r="J407" t="s">
        <v>39</v>
      </c>
      <c r="K407">
        <v>26</v>
      </c>
      <c r="L407">
        <v>25000</v>
      </c>
      <c r="M407">
        <v>1</v>
      </c>
      <c r="N407" t="s">
        <v>24</v>
      </c>
      <c r="O407" t="s">
        <v>24</v>
      </c>
      <c r="P407" t="s">
        <v>25</v>
      </c>
      <c r="Q407">
        <f t="shared" si="6"/>
        <v>1</v>
      </c>
    </row>
    <row r="408" spans="1:17" x14ac:dyDescent="0.3">
      <c r="A408" t="s">
        <v>480</v>
      </c>
      <c r="B408" s="2">
        <v>45956.907638888893</v>
      </c>
      <c r="C408" t="s">
        <v>445</v>
      </c>
      <c r="D408">
        <v>2025</v>
      </c>
      <c r="E408" t="s">
        <v>61</v>
      </c>
      <c r="F408" t="s">
        <v>19</v>
      </c>
      <c r="G408" t="s">
        <v>20</v>
      </c>
      <c r="H408" t="s">
        <v>29</v>
      </c>
      <c r="I408" t="s">
        <v>42</v>
      </c>
      <c r="J408" t="s">
        <v>59</v>
      </c>
      <c r="K408">
        <v>30</v>
      </c>
      <c r="L408">
        <v>5000</v>
      </c>
      <c r="M408">
        <v>500</v>
      </c>
      <c r="N408" t="s">
        <v>24</v>
      </c>
      <c r="O408" t="s">
        <v>24</v>
      </c>
      <c r="P408" t="s">
        <v>53</v>
      </c>
      <c r="Q408">
        <f t="shared" si="6"/>
        <v>1</v>
      </c>
    </row>
    <row r="409" spans="1:17" x14ac:dyDescent="0.3">
      <c r="A409" t="s">
        <v>481</v>
      </c>
      <c r="B409" s="2">
        <v>45958.149305555547</v>
      </c>
      <c r="C409" t="s">
        <v>445</v>
      </c>
      <c r="D409">
        <v>2025</v>
      </c>
      <c r="E409" t="s">
        <v>35</v>
      </c>
      <c r="F409" t="s">
        <v>45</v>
      </c>
      <c r="G409" t="s">
        <v>76</v>
      </c>
      <c r="H409" t="s">
        <v>98</v>
      </c>
      <c r="I409" t="s">
        <v>83</v>
      </c>
      <c r="J409" t="s">
        <v>39</v>
      </c>
      <c r="K409">
        <v>88</v>
      </c>
      <c r="L409">
        <v>250</v>
      </c>
      <c r="M409">
        <v>100</v>
      </c>
      <c r="N409" t="s">
        <v>24</v>
      </c>
      <c r="O409" t="s">
        <v>24</v>
      </c>
      <c r="P409" t="s">
        <v>48</v>
      </c>
      <c r="Q409">
        <f t="shared" si="6"/>
        <v>1</v>
      </c>
    </row>
    <row r="410" spans="1:17" x14ac:dyDescent="0.3">
      <c r="A410" t="s">
        <v>482</v>
      </c>
      <c r="B410" s="2">
        <v>45958.5</v>
      </c>
      <c r="C410" t="s">
        <v>445</v>
      </c>
      <c r="D410">
        <v>2025</v>
      </c>
      <c r="E410" t="s">
        <v>27</v>
      </c>
      <c r="F410" t="s">
        <v>52</v>
      </c>
      <c r="G410" t="s">
        <v>56</v>
      </c>
      <c r="H410" t="s">
        <v>81</v>
      </c>
      <c r="I410" t="s">
        <v>42</v>
      </c>
      <c r="J410" t="s">
        <v>39</v>
      </c>
      <c r="K410">
        <v>40</v>
      </c>
      <c r="L410">
        <v>25000</v>
      </c>
      <c r="M410">
        <v>2</v>
      </c>
      <c r="N410" t="s">
        <v>32</v>
      </c>
      <c r="O410" t="s">
        <v>32</v>
      </c>
      <c r="P410" t="s">
        <v>48</v>
      </c>
      <c r="Q410">
        <f t="shared" si="6"/>
        <v>1</v>
      </c>
    </row>
    <row r="411" spans="1:17" x14ac:dyDescent="0.3">
      <c r="A411" t="s">
        <v>483</v>
      </c>
      <c r="B411" s="2">
        <v>45960.179861111108</v>
      </c>
      <c r="C411" t="s">
        <v>445</v>
      </c>
      <c r="D411">
        <v>2025</v>
      </c>
      <c r="E411" t="s">
        <v>35</v>
      </c>
      <c r="F411" t="s">
        <v>72</v>
      </c>
      <c r="G411" t="s">
        <v>62</v>
      </c>
      <c r="H411" t="s">
        <v>21</v>
      </c>
      <c r="I411" t="s">
        <v>22</v>
      </c>
      <c r="J411" t="s">
        <v>31</v>
      </c>
      <c r="K411">
        <v>154</v>
      </c>
      <c r="L411">
        <v>1000</v>
      </c>
      <c r="M411">
        <v>5</v>
      </c>
      <c r="N411" t="s">
        <v>24</v>
      </c>
      <c r="O411" t="s">
        <v>24</v>
      </c>
      <c r="P411" t="s">
        <v>53</v>
      </c>
      <c r="Q411">
        <f t="shared" si="6"/>
        <v>1</v>
      </c>
    </row>
    <row r="412" spans="1:17" x14ac:dyDescent="0.3">
      <c r="A412" t="s">
        <v>484</v>
      </c>
      <c r="B412" s="2">
        <v>45961.152083333327</v>
      </c>
      <c r="C412" t="s">
        <v>445</v>
      </c>
      <c r="D412">
        <v>2025</v>
      </c>
      <c r="E412" t="s">
        <v>27</v>
      </c>
      <c r="F412" t="s">
        <v>52</v>
      </c>
      <c r="G412" t="s">
        <v>62</v>
      </c>
      <c r="H412" t="s">
        <v>47</v>
      </c>
      <c r="I412" t="s">
        <v>50</v>
      </c>
      <c r="J412" t="s">
        <v>31</v>
      </c>
      <c r="K412">
        <v>99</v>
      </c>
      <c r="L412">
        <v>250</v>
      </c>
      <c r="M412">
        <v>100</v>
      </c>
      <c r="N412" t="s">
        <v>32</v>
      </c>
      <c r="O412" t="s">
        <v>32</v>
      </c>
      <c r="P412" t="s">
        <v>53</v>
      </c>
      <c r="Q412">
        <f t="shared" si="6"/>
        <v>1</v>
      </c>
    </row>
    <row r="413" spans="1:17" x14ac:dyDescent="0.3">
      <c r="A413" t="s">
        <v>485</v>
      </c>
      <c r="B413" s="2">
        <v>45962.67291666667</v>
      </c>
      <c r="C413" t="s">
        <v>486</v>
      </c>
      <c r="D413">
        <v>2025</v>
      </c>
      <c r="E413" t="s">
        <v>55</v>
      </c>
      <c r="F413" t="s">
        <v>19</v>
      </c>
      <c r="G413" t="s">
        <v>46</v>
      </c>
      <c r="H413" t="s">
        <v>81</v>
      </c>
      <c r="I413" t="s">
        <v>58</v>
      </c>
      <c r="J413" t="s">
        <v>23</v>
      </c>
      <c r="K413">
        <v>108</v>
      </c>
      <c r="L413">
        <v>2500</v>
      </c>
      <c r="M413">
        <v>250</v>
      </c>
      <c r="N413" t="s">
        <v>24</v>
      </c>
      <c r="O413" t="s">
        <v>24</v>
      </c>
      <c r="P413" t="s">
        <v>25</v>
      </c>
      <c r="Q413">
        <f t="shared" si="6"/>
        <v>1</v>
      </c>
    </row>
    <row r="414" spans="1:17" x14ac:dyDescent="0.3">
      <c r="A414" t="s">
        <v>487</v>
      </c>
      <c r="B414" s="2">
        <v>45963.183333333327</v>
      </c>
      <c r="C414" t="s">
        <v>486</v>
      </c>
      <c r="D414">
        <v>2025</v>
      </c>
      <c r="E414" t="s">
        <v>27</v>
      </c>
      <c r="F414" t="s">
        <v>19</v>
      </c>
      <c r="G414" t="s">
        <v>46</v>
      </c>
      <c r="H414" t="s">
        <v>37</v>
      </c>
      <c r="I414" t="s">
        <v>77</v>
      </c>
      <c r="J414" t="s">
        <v>23</v>
      </c>
      <c r="K414">
        <v>30</v>
      </c>
      <c r="L414">
        <v>10000</v>
      </c>
      <c r="M414">
        <v>50</v>
      </c>
      <c r="N414" t="s">
        <v>32</v>
      </c>
      <c r="O414" t="s">
        <v>24</v>
      </c>
      <c r="P414" t="s">
        <v>40</v>
      </c>
      <c r="Q414">
        <f t="shared" si="6"/>
        <v>1</v>
      </c>
    </row>
    <row r="415" spans="1:17" x14ac:dyDescent="0.3">
      <c r="A415" t="s">
        <v>488</v>
      </c>
      <c r="B415" s="2">
        <v>45964.454861111109</v>
      </c>
      <c r="C415" t="s">
        <v>486</v>
      </c>
      <c r="D415">
        <v>2025</v>
      </c>
      <c r="E415" t="s">
        <v>27</v>
      </c>
      <c r="F415" t="s">
        <v>45</v>
      </c>
      <c r="G415" t="s">
        <v>36</v>
      </c>
      <c r="H415" t="s">
        <v>21</v>
      </c>
      <c r="I415" t="s">
        <v>22</v>
      </c>
      <c r="J415" t="s">
        <v>31</v>
      </c>
      <c r="K415">
        <v>154</v>
      </c>
      <c r="L415">
        <v>10000</v>
      </c>
      <c r="M415">
        <v>2</v>
      </c>
      <c r="N415" t="s">
        <v>32</v>
      </c>
      <c r="O415" t="s">
        <v>24</v>
      </c>
      <c r="P415" t="s">
        <v>33</v>
      </c>
      <c r="Q415">
        <f t="shared" si="6"/>
        <v>1</v>
      </c>
    </row>
    <row r="416" spans="1:17" x14ac:dyDescent="0.3">
      <c r="A416" t="s">
        <v>489</v>
      </c>
      <c r="B416" s="2">
        <v>45965.340277777781</v>
      </c>
      <c r="C416" t="s">
        <v>486</v>
      </c>
      <c r="D416">
        <v>2025</v>
      </c>
      <c r="E416" t="s">
        <v>27</v>
      </c>
      <c r="F416" t="s">
        <v>19</v>
      </c>
      <c r="G416" t="s">
        <v>20</v>
      </c>
      <c r="H416" t="s">
        <v>79</v>
      </c>
      <c r="I416" t="s">
        <v>22</v>
      </c>
      <c r="J416" t="s">
        <v>31</v>
      </c>
      <c r="K416">
        <v>57</v>
      </c>
      <c r="L416">
        <v>2500</v>
      </c>
      <c r="M416">
        <v>50</v>
      </c>
      <c r="N416" t="s">
        <v>32</v>
      </c>
      <c r="O416" t="s">
        <v>24</v>
      </c>
      <c r="P416" t="s">
        <v>33</v>
      </c>
      <c r="Q416">
        <f t="shared" si="6"/>
        <v>1</v>
      </c>
    </row>
    <row r="417" spans="1:17" x14ac:dyDescent="0.3">
      <c r="A417" t="s">
        <v>490</v>
      </c>
      <c r="B417" s="2">
        <v>45965.780555555553</v>
      </c>
      <c r="C417" t="s">
        <v>486</v>
      </c>
      <c r="D417">
        <v>2025</v>
      </c>
      <c r="E417" t="s">
        <v>27</v>
      </c>
      <c r="F417" t="s">
        <v>45</v>
      </c>
      <c r="G417" t="s">
        <v>46</v>
      </c>
      <c r="H417" t="s">
        <v>57</v>
      </c>
      <c r="I417" t="s">
        <v>30</v>
      </c>
      <c r="J417" t="s">
        <v>23</v>
      </c>
      <c r="K417">
        <v>188</v>
      </c>
      <c r="L417">
        <v>25000</v>
      </c>
      <c r="M417">
        <v>100</v>
      </c>
      <c r="N417" t="s">
        <v>32</v>
      </c>
      <c r="O417" t="s">
        <v>24</v>
      </c>
      <c r="P417" t="s">
        <v>40</v>
      </c>
      <c r="Q417">
        <f t="shared" si="6"/>
        <v>1</v>
      </c>
    </row>
    <row r="418" spans="1:17" x14ac:dyDescent="0.3">
      <c r="A418" t="s">
        <v>491</v>
      </c>
      <c r="B418" s="2">
        <v>45966.318749999999</v>
      </c>
      <c r="C418" t="s">
        <v>486</v>
      </c>
      <c r="D418">
        <v>2025</v>
      </c>
      <c r="E418" t="s">
        <v>18</v>
      </c>
      <c r="F418" t="s">
        <v>45</v>
      </c>
      <c r="G418" t="s">
        <v>62</v>
      </c>
      <c r="H418" t="s">
        <v>63</v>
      </c>
      <c r="I418" t="s">
        <v>42</v>
      </c>
      <c r="J418" t="s">
        <v>39</v>
      </c>
      <c r="K418">
        <v>38</v>
      </c>
      <c r="L418">
        <v>0</v>
      </c>
      <c r="M418">
        <v>10</v>
      </c>
      <c r="N418" t="s">
        <v>24</v>
      </c>
      <c r="O418" t="s">
        <v>24</v>
      </c>
      <c r="P418" t="s">
        <v>48</v>
      </c>
      <c r="Q418">
        <f t="shared" si="6"/>
        <v>1</v>
      </c>
    </row>
    <row r="419" spans="1:17" x14ac:dyDescent="0.3">
      <c r="A419" t="s">
        <v>492</v>
      </c>
      <c r="B419" s="2">
        <v>45967.838194444441</v>
      </c>
      <c r="C419" t="s">
        <v>486</v>
      </c>
      <c r="D419">
        <v>2025</v>
      </c>
      <c r="E419" t="s">
        <v>18</v>
      </c>
      <c r="F419" t="s">
        <v>45</v>
      </c>
      <c r="G419" t="s">
        <v>20</v>
      </c>
      <c r="H419" t="s">
        <v>57</v>
      </c>
      <c r="I419" t="s">
        <v>58</v>
      </c>
      <c r="J419" t="s">
        <v>59</v>
      </c>
      <c r="K419">
        <v>16</v>
      </c>
      <c r="L419">
        <v>2500</v>
      </c>
      <c r="M419">
        <v>500</v>
      </c>
      <c r="N419" t="s">
        <v>24</v>
      </c>
      <c r="O419" t="s">
        <v>24</v>
      </c>
      <c r="P419" t="s">
        <v>25</v>
      </c>
      <c r="Q419">
        <f t="shared" si="6"/>
        <v>1</v>
      </c>
    </row>
    <row r="420" spans="1:17" x14ac:dyDescent="0.3">
      <c r="A420" t="s">
        <v>493</v>
      </c>
      <c r="B420" s="2">
        <v>45968.245138888888</v>
      </c>
      <c r="C420" t="s">
        <v>486</v>
      </c>
      <c r="D420">
        <v>2025</v>
      </c>
      <c r="E420" t="s">
        <v>27</v>
      </c>
      <c r="F420" t="s">
        <v>45</v>
      </c>
      <c r="G420" t="s">
        <v>28</v>
      </c>
      <c r="H420" t="s">
        <v>57</v>
      </c>
      <c r="I420" t="s">
        <v>38</v>
      </c>
      <c r="J420" t="s">
        <v>39</v>
      </c>
      <c r="K420">
        <v>77</v>
      </c>
      <c r="L420">
        <v>5000</v>
      </c>
      <c r="M420">
        <v>250</v>
      </c>
      <c r="N420" t="s">
        <v>32</v>
      </c>
      <c r="O420" t="s">
        <v>24</v>
      </c>
      <c r="P420" t="s">
        <v>40</v>
      </c>
      <c r="Q420">
        <f t="shared" si="6"/>
        <v>1</v>
      </c>
    </row>
    <row r="421" spans="1:17" x14ac:dyDescent="0.3">
      <c r="A421" t="s">
        <v>494</v>
      </c>
      <c r="B421" s="2">
        <v>45969.593055555553</v>
      </c>
      <c r="C421" t="s">
        <v>486</v>
      </c>
      <c r="D421">
        <v>2025</v>
      </c>
      <c r="E421" t="s">
        <v>61</v>
      </c>
      <c r="F421" t="s">
        <v>19</v>
      </c>
      <c r="G421" t="s">
        <v>76</v>
      </c>
      <c r="H421" t="s">
        <v>57</v>
      </c>
      <c r="I421" t="s">
        <v>38</v>
      </c>
      <c r="J421" t="s">
        <v>23</v>
      </c>
      <c r="K421">
        <v>157</v>
      </c>
      <c r="L421">
        <v>500</v>
      </c>
      <c r="M421">
        <v>1</v>
      </c>
      <c r="N421" t="s">
        <v>24</v>
      </c>
      <c r="O421" t="s">
        <v>24</v>
      </c>
      <c r="P421" t="s">
        <v>48</v>
      </c>
      <c r="Q421">
        <f t="shared" si="6"/>
        <v>1</v>
      </c>
    </row>
    <row r="422" spans="1:17" x14ac:dyDescent="0.3">
      <c r="A422" t="s">
        <v>495</v>
      </c>
      <c r="B422" s="2">
        <v>45970.265277777777</v>
      </c>
      <c r="C422" t="s">
        <v>486</v>
      </c>
      <c r="D422">
        <v>2025</v>
      </c>
      <c r="E422" t="s">
        <v>35</v>
      </c>
      <c r="F422" t="s">
        <v>45</v>
      </c>
      <c r="G422" t="s">
        <v>62</v>
      </c>
      <c r="H422" t="s">
        <v>81</v>
      </c>
      <c r="I422" t="s">
        <v>83</v>
      </c>
      <c r="J422" t="s">
        <v>23</v>
      </c>
      <c r="K422">
        <v>144</v>
      </c>
      <c r="L422">
        <v>0</v>
      </c>
      <c r="M422">
        <v>10</v>
      </c>
      <c r="N422" t="s">
        <v>24</v>
      </c>
      <c r="O422" t="s">
        <v>24</v>
      </c>
      <c r="P422" t="s">
        <v>48</v>
      </c>
      <c r="Q422">
        <f t="shared" si="6"/>
        <v>1</v>
      </c>
    </row>
    <row r="423" spans="1:17" x14ac:dyDescent="0.3">
      <c r="A423" t="s">
        <v>496</v>
      </c>
      <c r="B423" s="2">
        <v>45970.402083333327</v>
      </c>
      <c r="C423" t="s">
        <v>486</v>
      </c>
      <c r="D423">
        <v>2025</v>
      </c>
      <c r="E423" t="s">
        <v>27</v>
      </c>
      <c r="F423" t="s">
        <v>19</v>
      </c>
      <c r="G423" t="s">
        <v>46</v>
      </c>
      <c r="H423" t="s">
        <v>63</v>
      </c>
      <c r="I423" t="s">
        <v>50</v>
      </c>
      <c r="J423" t="s">
        <v>31</v>
      </c>
      <c r="K423">
        <v>116</v>
      </c>
      <c r="L423">
        <v>1000</v>
      </c>
      <c r="M423">
        <v>100</v>
      </c>
      <c r="N423" t="s">
        <v>32</v>
      </c>
      <c r="O423" t="s">
        <v>24</v>
      </c>
      <c r="P423" t="s">
        <v>33</v>
      </c>
      <c r="Q423">
        <f t="shared" si="6"/>
        <v>1</v>
      </c>
    </row>
    <row r="424" spans="1:17" x14ac:dyDescent="0.3">
      <c r="A424" t="s">
        <v>497</v>
      </c>
      <c r="B424" s="2">
        <v>45970.813194444447</v>
      </c>
      <c r="C424" t="s">
        <v>486</v>
      </c>
      <c r="D424">
        <v>2025</v>
      </c>
      <c r="E424" t="s">
        <v>103</v>
      </c>
      <c r="F424" t="s">
        <v>45</v>
      </c>
      <c r="G424" t="s">
        <v>36</v>
      </c>
      <c r="H424" t="s">
        <v>21</v>
      </c>
      <c r="I424" t="s">
        <v>30</v>
      </c>
      <c r="J424" t="s">
        <v>31</v>
      </c>
      <c r="K424">
        <v>110</v>
      </c>
      <c r="L424">
        <v>25000</v>
      </c>
      <c r="M424">
        <v>100</v>
      </c>
      <c r="N424" t="s">
        <v>24</v>
      </c>
      <c r="O424" t="s">
        <v>24</v>
      </c>
      <c r="P424" t="s">
        <v>33</v>
      </c>
      <c r="Q424">
        <f t="shared" si="6"/>
        <v>1</v>
      </c>
    </row>
    <row r="425" spans="1:17" x14ac:dyDescent="0.3">
      <c r="A425" t="s">
        <v>498</v>
      </c>
      <c r="B425" s="2">
        <v>45971.772916666669</v>
      </c>
      <c r="C425" t="s">
        <v>486</v>
      </c>
      <c r="D425">
        <v>2025</v>
      </c>
      <c r="E425" t="s">
        <v>103</v>
      </c>
      <c r="F425" t="s">
        <v>45</v>
      </c>
      <c r="G425" t="s">
        <v>20</v>
      </c>
      <c r="H425" t="s">
        <v>63</v>
      </c>
      <c r="I425" t="s">
        <v>83</v>
      </c>
      <c r="J425" t="s">
        <v>39</v>
      </c>
      <c r="K425">
        <v>7</v>
      </c>
      <c r="L425">
        <v>250</v>
      </c>
      <c r="M425">
        <v>5</v>
      </c>
      <c r="N425" t="s">
        <v>24</v>
      </c>
      <c r="O425" t="s">
        <v>24</v>
      </c>
      <c r="P425" t="s">
        <v>40</v>
      </c>
      <c r="Q425">
        <f t="shared" si="6"/>
        <v>1</v>
      </c>
    </row>
    <row r="426" spans="1:17" x14ac:dyDescent="0.3">
      <c r="A426" t="s">
        <v>499</v>
      </c>
      <c r="B426" s="2">
        <v>45972.588194444441</v>
      </c>
      <c r="C426" t="s">
        <v>486</v>
      </c>
      <c r="D426">
        <v>2025</v>
      </c>
      <c r="E426" t="s">
        <v>70</v>
      </c>
      <c r="F426" t="s">
        <v>19</v>
      </c>
      <c r="G426" t="s">
        <v>56</v>
      </c>
      <c r="H426" t="s">
        <v>47</v>
      </c>
      <c r="I426" t="s">
        <v>58</v>
      </c>
      <c r="J426" t="s">
        <v>59</v>
      </c>
      <c r="K426">
        <v>115</v>
      </c>
      <c r="L426">
        <v>10000</v>
      </c>
      <c r="M426">
        <v>10</v>
      </c>
      <c r="N426" t="s">
        <v>24</v>
      </c>
      <c r="O426" t="s">
        <v>24</v>
      </c>
      <c r="P426" t="s">
        <v>40</v>
      </c>
      <c r="Q426">
        <f t="shared" si="6"/>
        <v>1</v>
      </c>
    </row>
    <row r="427" spans="1:17" x14ac:dyDescent="0.3">
      <c r="A427" t="s">
        <v>500</v>
      </c>
      <c r="B427" s="2">
        <v>45973.033333333333</v>
      </c>
      <c r="C427" t="s">
        <v>486</v>
      </c>
      <c r="D427">
        <v>2025</v>
      </c>
      <c r="E427" t="s">
        <v>61</v>
      </c>
      <c r="F427" t="s">
        <v>19</v>
      </c>
      <c r="G427" t="s">
        <v>46</v>
      </c>
      <c r="H427" t="s">
        <v>63</v>
      </c>
      <c r="I427" t="s">
        <v>42</v>
      </c>
      <c r="J427" t="s">
        <v>23</v>
      </c>
      <c r="K427">
        <v>146</v>
      </c>
      <c r="L427">
        <v>250</v>
      </c>
      <c r="M427">
        <v>25</v>
      </c>
      <c r="N427" t="s">
        <v>24</v>
      </c>
      <c r="O427" t="s">
        <v>24</v>
      </c>
      <c r="P427" t="s">
        <v>33</v>
      </c>
      <c r="Q427">
        <f t="shared" si="6"/>
        <v>1</v>
      </c>
    </row>
    <row r="428" spans="1:17" x14ac:dyDescent="0.3">
      <c r="A428" t="s">
        <v>501</v>
      </c>
      <c r="B428" s="2">
        <v>45973.795138888891</v>
      </c>
      <c r="C428" t="s">
        <v>486</v>
      </c>
      <c r="D428">
        <v>2025</v>
      </c>
      <c r="E428" t="s">
        <v>55</v>
      </c>
      <c r="F428" t="s">
        <v>19</v>
      </c>
      <c r="G428" t="s">
        <v>46</v>
      </c>
      <c r="H428" t="s">
        <v>57</v>
      </c>
      <c r="I428" t="s">
        <v>83</v>
      </c>
      <c r="J428" t="s">
        <v>39</v>
      </c>
      <c r="K428">
        <v>106</v>
      </c>
      <c r="L428">
        <v>0</v>
      </c>
      <c r="M428">
        <v>1</v>
      </c>
      <c r="N428" t="s">
        <v>24</v>
      </c>
      <c r="O428" t="s">
        <v>24</v>
      </c>
      <c r="P428" t="s">
        <v>40</v>
      </c>
      <c r="Q428">
        <f t="shared" si="6"/>
        <v>1</v>
      </c>
    </row>
    <row r="429" spans="1:17" x14ac:dyDescent="0.3">
      <c r="A429" t="s">
        <v>502</v>
      </c>
      <c r="B429" s="2">
        <v>45973.895138888889</v>
      </c>
      <c r="C429" t="s">
        <v>486</v>
      </c>
      <c r="D429">
        <v>2025</v>
      </c>
      <c r="E429" t="s">
        <v>35</v>
      </c>
      <c r="F429" t="s">
        <v>45</v>
      </c>
      <c r="G429" t="s">
        <v>20</v>
      </c>
      <c r="H429" t="s">
        <v>79</v>
      </c>
      <c r="I429" t="s">
        <v>42</v>
      </c>
      <c r="J429" t="s">
        <v>23</v>
      </c>
      <c r="K429">
        <v>152</v>
      </c>
      <c r="L429">
        <v>1000</v>
      </c>
      <c r="M429">
        <v>50</v>
      </c>
      <c r="N429" t="s">
        <v>24</v>
      </c>
      <c r="O429" t="s">
        <v>24</v>
      </c>
      <c r="P429" t="s">
        <v>40</v>
      </c>
      <c r="Q429">
        <f t="shared" si="6"/>
        <v>1</v>
      </c>
    </row>
    <row r="430" spans="1:17" x14ac:dyDescent="0.3">
      <c r="A430" t="s">
        <v>503</v>
      </c>
      <c r="B430" s="2">
        <v>45973.995833333327</v>
      </c>
      <c r="C430" t="s">
        <v>486</v>
      </c>
      <c r="D430">
        <v>2025</v>
      </c>
      <c r="E430" t="s">
        <v>27</v>
      </c>
      <c r="F430" t="s">
        <v>45</v>
      </c>
      <c r="G430" t="s">
        <v>28</v>
      </c>
      <c r="H430" t="s">
        <v>68</v>
      </c>
      <c r="I430" t="s">
        <v>38</v>
      </c>
      <c r="J430" t="s">
        <v>39</v>
      </c>
      <c r="K430">
        <v>67</v>
      </c>
      <c r="L430">
        <v>0</v>
      </c>
      <c r="M430">
        <v>10</v>
      </c>
      <c r="N430" t="s">
        <v>32</v>
      </c>
      <c r="O430" t="s">
        <v>24</v>
      </c>
      <c r="P430" t="s">
        <v>25</v>
      </c>
      <c r="Q430">
        <f t="shared" si="6"/>
        <v>1</v>
      </c>
    </row>
    <row r="431" spans="1:17" x14ac:dyDescent="0.3">
      <c r="A431" t="s">
        <v>504</v>
      </c>
      <c r="B431" s="2">
        <v>45974.123611111107</v>
      </c>
      <c r="C431" t="s">
        <v>486</v>
      </c>
      <c r="D431">
        <v>2025</v>
      </c>
      <c r="E431" t="s">
        <v>27</v>
      </c>
      <c r="F431" t="s">
        <v>52</v>
      </c>
      <c r="G431" t="s">
        <v>36</v>
      </c>
      <c r="H431" t="s">
        <v>57</v>
      </c>
      <c r="I431" t="s">
        <v>77</v>
      </c>
      <c r="J431" t="s">
        <v>23</v>
      </c>
      <c r="K431">
        <v>35</v>
      </c>
      <c r="L431">
        <v>0</v>
      </c>
      <c r="M431">
        <v>10</v>
      </c>
      <c r="N431" t="s">
        <v>32</v>
      </c>
      <c r="O431" t="s">
        <v>32</v>
      </c>
      <c r="P431" t="s">
        <v>48</v>
      </c>
      <c r="Q431">
        <f t="shared" si="6"/>
        <v>1</v>
      </c>
    </row>
    <row r="432" spans="1:17" x14ac:dyDescent="0.3">
      <c r="A432" t="s">
        <v>505</v>
      </c>
      <c r="B432" s="2">
        <v>45974.336805555547</v>
      </c>
      <c r="C432" t="s">
        <v>486</v>
      </c>
      <c r="D432">
        <v>2025</v>
      </c>
      <c r="E432" t="s">
        <v>61</v>
      </c>
      <c r="F432" t="s">
        <v>19</v>
      </c>
      <c r="G432" t="s">
        <v>76</v>
      </c>
      <c r="H432" t="s">
        <v>68</v>
      </c>
      <c r="I432" t="s">
        <v>30</v>
      </c>
      <c r="J432" t="s">
        <v>31</v>
      </c>
      <c r="K432">
        <v>52</v>
      </c>
      <c r="L432">
        <v>2500</v>
      </c>
      <c r="M432">
        <v>500</v>
      </c>
      <c r="N432" t="s">
        <v>24</v>
      </c>
      <c r="O432" t="s">
        <v>24</v>
      </c>
      <c r="P432" t="s">
        <v>40</v>
      </c>
      <c r="Q432">
        <f t="shared" si="6"/>
        <v>1</v>
      </c>
    </row>
    <row r="433" spans="1:17" x14ac:dyDescent="0.3">
      <c r="A433" t="s">
        <v>506</v>
      </c>
      <c r="B433" s="2">
        <v>45976.636111111111</v>
      </c>
      <c r="C433" t="s">
        <v>486</v>
      </c>
      <c r="D433">
        <v>2025</v>
      </c>
      <c r="E433" t="s">
        <v>27</v>
      </c>
      <c r="F433" t="s">
        <v>72</v>
      </c>
      <c r="G433" t="s">
        <v>28</v>
      </c>
      <c r="H433" t="s">
        <v>21</v>
      </c>
      <c r="I433" t="s">
        <v>58</v>
      </c>
      <c r="J433" t="s">
        <v>39</v>
      </c>
      <c r="K433">
        <v>124</v>
      </c>
      <c r="L433">
        <v>5000</v>
      </c>
      <c r="M433">
        <v>250</v>
      </c>
      <c r="N433" t="s">
        <v>32</v>
      </c>
      <c r="O433" t="s">
        <v>24</v>
      </c>
      <c r="P433" t="s">
        <v>33</v>
      </c>
      <c r="Q433">
        <f t="shared" si="6"/>
        <v>1</v>
      </c>
    </row>
    <row r="434" spans="1:17" x14ac:dyDescent="0.3">
      <c r="A434" t="s">
        <v>507</v>
      </c>
      <c r="B434" s="2">
        <v>45976.824999999997</v>
      </c>
      <c r="C434" t="s">
        <v>486</v>
      </c>
      <c r="D434">
        <v>2025</v>
      </c>
      <c r="E434" t="s">
        <v>18</v>
      </c>
      <c r="F434" t="s">
        <v>72</v>
      </c>
      <c r="G434" t="s">
        <v>56</v>
      </c>
      <c r="H434" t="s">
        <v>37</v>
      </c>
      <c r="I434" t="s">
        <v>22</v>
      </c>
      <c r="J434" t="s">
        <v>39</v>
      </c>
      <c r="K434">
        <v>101</v>
      </c>
      <c r="L434">
        <v>2500</v>
      </c>
      <c r="M434">
        <v>100</v>
      </c>
      <c r="N434" t="s">
        <v>24</v>
      </c>
      <c r="O434" t="s">
        <v>24</v>
      </c>
      <c r="P434" t="s">
        <v>25</v>
      </c>
      <c r="Q434">
        <f t="shared" si="6"/>
        <v>1</v>
      </c>
    </row>
    <row r="435" spans="1:17" x14ac:dyDescent="0.3">
      <c r="A435" t="s">
        <v>508</v>
      </c>
      <c r="B435" s="2">
        <v>45977.10833333333</v>
      </c>
      <c r="C435" t="s">
        <v>486</v>
      </c>
      <c r="D435">
        <v>2025</v>
      </c>
      <c r="E435" t="s">
        <v>18</v>
      </c>
      <c r="F435" t="s">
        <v>45</v>
      </c>
      <c r="G435" t="s">
        <v>56</v>
      </c>
      <c r="H435" t="s">
        <v>29</v>
      </c>
      <c r="I435" t="s">
        <v>77</v>
      </c>
      <c r="J435" t="s">
        <v>23</v>
      </c>
      <c r="K435">
        <v>12</v>
      </c>
      <c r="L435">
        <v>0</v>
      </c>
      <c r="M435">
        <v>10</v>
      </c>
      <c r="N435" t="s">
        <v>24</v>
      </c>
      <c r="O435" t="s">
        <v>24</v>
      </c>
      <c r="P435" t="s">
        <v>53</v>
      </c>
      <c r="Q435">
        <f t="shared" si="6"/>
        <v>1</v>
      </c>
    </row>
    <row r="436" spans="1:17" x14ac:dyDescent="0.3">
      <c r="A436" t="s">
        <v>509</v>
      </c>
      <c r="B436" s="2">
        <v>45977.298611111109</v>
      </c>
      <c r="C436" t="s">
        <v>486</v>
      </c>
      <c r="D436">
        <v>2025</v>
      </c>
      <c r="E436" t="s">
        <v>55</v>
      </c>
      <c r="F436" t="s">
        <v>45</v>
      </c>
      <c r="G436" t="s">
        <v>28</v>
      </c>
      <c r="H436" t="s">
        <v>68</v>
      </c>
      <c r="I436" t="s">
        <v>22</v>
      </c>
      <c r="J436" t="s">
        <v>23</v>
      </c>
      <c r="K436">
        <v>114</v>
      </c>
      <c r="L436">
        <v>25000</v>
      </c>
      <c r="M436">
        <v>500</v>
      </c>
      <c r="N436" t="s">
        <v>24</v>
      </c>
      <c r="O436" t="s">
        <v>24</v>
      </c>
      <c r="P436" t="s">
        <v>33</v>
      </c>
      <c r="Q436">
        <f t="shared" si="6"/>
        <v>1</v>
      </c>
    </row>
    <row r="437" spans="1:17" x14ac:dyDescent="0.3">
      <c r="A437" t="s">
        <v>510</v>
      </c>
      <c r="B437" s="2">
        <v>45979.059027777781</v>
      </c>
      <c r="C437" t="s">
        <v>486</v>
      </c>
      <c r="D437">
        <v>2025</v>
      </c>
      <c r="E437" t="s">
        <v>35</v>
      </c>
      <c r="F437" t="s">
        <v>19</v>
      </c>
      <c r="G437" t="s">
        <v>62</v>
      </c>
      <c r="H437" t="s">
        <v>63</v>
      </c>
      <c r="I437" t="s">
        <v>42</v>
      </c>
      <c r="J437" t="s">
        <v>31</v>
      </c>
      <c r="K437">
        <v>124</v>
      </c>
      <c r="L437">
        <v>10000</v>
      </c>
      <c r="M437">
        <v>100</v>
      </c>
      <c r="N437" t="s">
        <v>24</v>
      </c>
      <c r="O437" t="s">
        <v>24</v>
      </c>
      <c r="P437" t="s">
        <v>48</v>
      </c>
      <c r="Q437">
        <f t="shared" si="6"/>
        <v>1</v>
      </c>
    </row>
    <row r="438" spans="1:17" x14ac:dyDescent="0.3">
      <c r="A438" t="s">
        <v>511</v>
      </c>
      <c r="B438" s="2">
        <v>45980.022222222222</v>
      </c>
      <c r="C438" t="s">
        <v>486</v>
      </c>
      <c r="D438">
        <v>2025</v>
      </c>
      <c r="E438" t="s">
        <v>18</v>
      </c>
      <c r="F438" t="s">
        <v>45</v>
      </c>
      <c r="G438" t="s">
        <v>56</v>
      </c>
      <c r="H438" t="s">
        <v>57</v>
      </c>
      <c r="I438" t="s">
        <v>22</v>
      </c>
      <c r="J438" t="s">
        <v>31</v>
      </c>
      <c r="K438">
        <v>212</v>
      </c>
      <c r="L438">
        <v>250</v>
      </c>
      <c r="M438">
        <v>100</v>
      </c>
      <c r="N438" t="s">
        <v>24</v>
      </c>
      <c r="O438" t="s">
        <v>24</v>
      </c>
      <c r="P438" t="s">
        <v>25</v>
      </c>
      <c r="Q438">
        <f t="shared" si="6"/>
        <v>1</v>
      </c>
    </row>
    <row r="439" spans="1:17" x14ac:dyDescent="0.3">
      <c r="A439" t="s">
        <v>512</v>
      </c>
      <c r="B439" s="2">
        <v>45981.481249999997</v>
      </c>
      <c r="C439" t="s">
        <v>486</v>
      </c>
      <c r="D439">
        <v>2025</v>
      </c>
      <c r="E439" t="s">
        <v>27</v>
      </c>
      <c r="F439" t="s">
        <v>19</v>
      </c>
      <c r="G439" t="s">
        <v>56</v>
      </c>
      <c r="H439" t="s">
        <v>63</v>
      </c>
      <c r="I439" t="s">
        <v>30</v>
      </c>
      <c r="J439" t="s">
        <v>59</v>
      </c>
      <c r="K439">
        <v>111</v>
      </c>
      <c r="L439">
        <v>250</v>
      </c>
      <c r="M439">
        <v>25</v>
      </c>
      <c r="N439" t="s">
        <v>32</v>
      </c>
      <c r="O439" t="s">
        <v>24</v>
      </c>
      <c r="P439" t="s">
        <v>33</v>
      </c>
      <c r="Q439">
        <f t="shared" si="6"/>
        <v>1</v>
      </c>
    </row>
    <row r="440" spans="1:17" x14ac:dyDescent="0.3">
      <c r="A440" t="s">
        <v>513</v>
      </c>
      <c r="B440" s="2">
        <v>45981.550694444442</v>
      </c>
      <c r="C440" t="s">
        <v>486</v>
      </c>
      <c r="D440">
        <v>2025</v>
      </c>
      <c r="E440" t="s">
        <v>27</v>
      </c>
      <c r="F440" t="s">
        <v>72</v>
      </c>
      <c r="G440" t="s">
        <v>36</v>
      </c>
      <c r="H440" t="s">
        <v>63</v>
      </c>
      <c r="I440" t="s">
        <v>38</v>
      </c>
      <c r="J440" t="s">
        <v>31</v>
      </c>
      <c r="K440">
        <v>17</v>
      </c>
      <c r="L440">
        <v>2500</v>
      </c>
      <c r="M440">
        <v>100</v>
      </c>
      <c r="N440" t="s">
        <v>32</v>
      </c>
      <c r="O440" t="s">
        <v>24</v>
      </c>
      <c r="P440" t="s">
        <v>48</v>
      </c>
      <c r="Q440">
        <f t="shared" si="6"/>
        <v>1</v>
      </c>
    </row>
    <row r="441" spans="1:17" x14ac:dyDescent="0.3">
      <c r="A441" t="s">
        <v>514</v>
      </c>
      <c r="B441" s="2">
        <v>45981.606944444437</v>
      </c>
      <c r="C441" t="s">
        <v>486</v>
      </c>
      <c r="D441">
        <v>2025</v>
      </c>
      <c r="E441" t="s">
        <v>61</v>
      </c>
      <c r="F441" t="s">
        <v>19</v>
      </c>
      <c r="G441" t="s">
        <v>62</v>
      </c>
      <c r="H441" t="s">
        <v>21</v>
      </c>
      <c r="I441" t="s">
        <v>30</v>
      </c>
      <c r="J441" t="s">
        <v>39</v>
      </c>
      <c r="K441">
        <v>46</v>
      </c>
      <c r="L441">
        <v>0</v>
      </c>
      <c r="M441">
        <v>500</v>
      </c>
      <c r="N441" t="s">
        <v>24</v>
      </c>
      <c r="O441" t="s">
        <v>24</v>
      </c>
      <c r="P441" t="s">
        <v>25</v>
      </c>
      <c r="Q441">
        <f t="shared" si="6"/>
        <v>1</v>
      </c>
    </row>
    <row r="442" spans="1:17" x14ac:dyDescent="0.3">
      <c r="A442" t="s">
        <v>515</v>
      </c>
      <c r="B442" s="2">
        <v>45981.660416666673</v>
      </c>
      <c r="C442" t="s">
        <v>486</v>
      </c>
      <c r="D442">
        <v>2025</v>
      </c>
      <c r="E442" t="s">
        <v>18</v>
      </c>
      <c r="F442" t="s">
        <v>45</v>
      </c>
      <c r="G442" t="s">
        <v>36</v>
      </c>
      <c r="H442" t="s">
        <v>47</v>
      </c>
      <c r="I442" t="s">
        <v>58</v>
      </c>
      <c r="J442" t="s">
        <v>39</v>
      </c>
      <c r="K442">
        <v>82</v>
      </c>
      <c r="L442">
        <v>500</v>
      </c>
      <c r="M442">
        <v>1</v>
      </c>
      <c r="N442" t="s">
        <v>24</v>
      </c>
      <c r="O442" t="s">
        <v>24</v>
      </c>
      <c r="P442" t="s">
        <v>25</v>
      </c>
      <c r="Q442">
        <f t="shared" si="6"/>
        <v>1</v>
      </c>
    </row>
    <row r="443" spans="1:17" x14ac:dyDescent="0.3">
      <c r="A443" t="s">
        <v>516</v>
      </c>
      <c r="B443" s="2">
        <v>45982.179861111108</v>
      </c>
      <c r="C443" t="s">
        <v>486</v>
      </c>
      <c r="D443">
        <v>2025</v>
      </c>
      <c r="E443" t="s">
        <v>27</v>
      </c>
      <c r="F443" t="s">
        <v>19</v>
      </c>
      <c r="G443" t="s">
        <v>36</v>
      </c>
      <c r="H443" t="s">
        <v>68</v>
      </c>
      <c r="I443" t="s">
        <v>30</v>
      </c>
      <c r="J443" t="s">
        <v>39</v>
      </c>
      <c r="K443">
        <v>44</v>
      </c>
      <c r="L443">
        <v>0</v>
      </c>
      <c r="M443">
        <v>2</v>
      </c>
      <c r="N443" t="s">
        <v>32</v>
      </c>
      <c r="O443" t="s">
        <v>24</v>
      </c>
      <c r="P443" t="s">
        <v>25</v>
      </c>
      <c r="Q443">
        <f t="shared" si="6"/>
        <v>1</v>
      </c>
    </row>
    <row r="444" spans="1:17" x14ac:dyDescent="0.3">
      <c r="A444" t="s">
        <v>517</v>
      </c>
      <c r="B444" s="2">
        <v>45982.261805555558</v>
      </c>
      <c r="C444" t="s">
        <v>486</v>
      </c>
      <c r="D444">
        <v>2025</v>
      </c>
      <c r="E444" t="s">
        <v>35</v>
      </c>
      <c r="F444" t="s">
        <v>19</v>
      </c>
      <c r="G444" t="s">
        <v>56</v>
      </c>
      <c r="H444" t="s">
        <v>81</v>
      </c>
      <c r="I444" t="s">
        <v>22</v>
      </c>
      <c r="J444" t="s">
        <v>59</v>
      </c>
      <c r="K444">
        <v>71</v>
      </c>
      <c r="L444">
        <v>1000</v>
      </c>
      <c r="M444">
        <v>2</v>
      </c>
      <c r="N444" t="s">
        <v>24</v>
      </c>
      <c r="O444" t="s">
        <v>24</v>
      </c>
      <c r="P444" t="s">
        <v>33</v>
      </c>
      <c r="Q444">
        <f t="shared" si="6"/>
        <v>1</v>
      </c>
    </row>
    <row r="445" spans="1:17" x14ac:dyDescent="0.3">
      <c r="A445" t="s">
        <v>518</v>
      </c>
      <c r="B445" s="2">
        <v>45982.465277777781</v>
      </c>
      <c r="C445" t="s">
        <v>486</v>
      </c>
      <c r="D445">
        <v>2025</v>
      </c>
      <c r="E445" t="s">
        <v>103</v>
      </c>
      <c r="F445" t="s">
        <v>19</v>
      </c>
      <c r="G445" t="s">
        <v>28</v>
      </c>
      <c r="H445" t="s">
        <v>57</v>
      </c>
      <c r="I445" t="s">
        <v>30</v>
      </c>
      <c r="J445" t="s">
        <v>23</v>
      </c>
      <c r="K445">
        <v>37</v>
      </c>
      <c r="L445">
        <v>0</v>
      </c>
      <c r="M445">
        <v>250</v>
      </c>
      <c r="N445" t="s">
        <v>24</v>
      </c>
      <c r="O445" t="s">
        <v>24</v>
      </c>
      <c r="P445" t="s">
        <v>48</v>
      </c>
      <c r="Q445">
        <f t="shared" si="6"/>
        <v>1</v>
      </c>
    </row>
    <row r="446" spans="1:17" x14ac:dyDescent="0.3">
      <c r="A446" t="s">
        <v>519</v>
      </c>
      <c r="B446" s="2">
        <v>45985.625694444447</v>
      </c>
      <c r="C446" t="s">
        <v>486</v>
      </c>
      <c r="D446">
        <v>2025</v>
      </c>
      <c r="E446" t="s">
        <v>61</v>
      </c>
      <c r="F446" t="s">
        <v>45</v>
      </c>
      <c r="G446" t="s">
        <v>56</v>
      </c>
      <c r="H446" t="s">
        <v>68</v>
      </c>
      <c r="I446" t="s">
        <v>30</v>
      </c>
      <c r="J446" t="s">
        <v>31</v>
      </c>
      <c r="K446">
        <v>185</v>
      </c>
      <c r="L446">
        <v>500</v>
      </c>
      <c r="M446">
        <v>100</v>
      </c>
      <c r="N446" t="s">
        <v>24</v>
      </c>
      <c r="O446" t="s">
        <v>24</v>
      </c>
      <c r="P446" t="s">
        <v>33</v>
      </c>
      <c r="Q446">
        <f t="shared" si="6"/>
        <v>1</v>
      </c>
    </row>
    <row r="447" spans="1:17" x14ac:dyDescent="0.3">
      <c r="A447" t="s">
        <v>520</v>
      </c>
      <c r="B447" s="2">
        <v>45985.726388888892</v>
      </c>
      <c r="C447" t="s">
        <v>486</v>
      </c>
      <c r="D447">
        <v>2025</v>
      </c>
      <c r="E447" t="s">
        <v>27</v>
      </c>
      <c r="F447" t="s">
        <v>19</v>
      </c>
      <c r="G447" t="s">
        <v>20</v>
      </c>
      <c r="H447" t="s">
        <v>98</v>
      </c>
      <c r="I447" t="s">
        <v>22</v>
      </c>
      <c r="J447" t="s">
        <v>31</v>
      </c>
      <c r="K447">
        <v>190</v>
      </c>
      <c r="L447">
        <v>0</v>
      </c>
      <c r="M447">
        <v>50</v>
      </c>
      <c r="N447" t="s">
        <v>32</v>
      </c>
      <c r="O447" t="s">
        <v>24</v>
      </c>
      <c r="P447" t="s">
        <v>33</v>
      </c>
      <c r="Q447">
        <f t="shared" si="6"/>
        <v>1</v>
      </c>
    </row>
    <row r="448" spans="1:17" x14ac:dyDescent="0.3">
      <c r="A448" t="s">
        <v>521</v>
      </c>
      <c r="B448" s="2">
        <v>45986.046527777777</v>
      </c>
      <c r="C448" t="s">
        <v>486</v>
      </c>
      <c r="D448">
        <v>2025</v>
      </c>
      <c r="E448" t="s">
        <v>27</v>
      </c>
      <c r="F448" t="s">
        <v>45</v>
      </c>
      <c r="G448" t="s">
        <v>28</v>
      </c>
      <c r="H448" t="s">
        <v>21</v>
      </c>
      <c r="I448" t="s">
        <v>42</v>
      </c>
      <c r="J448" t="s">
        <v>39</v>
      </c>
      <c r="K448">
        <v>224</v>
      </c>
      <c r="L448">
        <v>1000</v>
      </c>
      <c r="M448">
        <v>50</v>
      </c>
      <c r="N448" t="s">
        <v>32</v>
      </c>
      <c r="O448" t="s">
        <v>24</v>
      </c>
      <c r="P448" t="s">
        <v>40</v>
      </c>
      <c r="Q448">
        <f t="shared" si="6"/>
        <v>1</v>
      </c>
    </row>
    <row r="449" spans="1:17" x14ac:dyDescent="0.3">
      <c r="A449" t="s">
        <v>522</v>
      </c>
      <c r="B449" s="2">
        <v>45986.585416666669</v>
      </c>
      <c r="C449" t="s">
        <v>486</v>
      </c>
      <c r="D449">
        <v>2025</v>
      </c>
      <c r="E449" t="s">
        <v>18</v>
      </c>
      <c r="F449" t="s">
        <v>72</v>
      </c>
      <c r="G449" t="s">
        <v>56</v>
      </c>
      <c r="H449" t="s">
        <v>47</v>
      </c>
      <c r="I449" t="s">
        <v>42</v>
      </c>
      <c r="J449" t="s">
        <v>39</v>
      </c>
      <c r="K449">
        <v>26</v>
      </c>
      <c r="L449">
        <v>25000</v>
      </c>
      <c r="M449">
        <v>10</v>
      </c>
      <c r="N449" t="s">
        <v>24</v>
      </c>
      <c r="O449" t="s">
        <v>24</v>
      </c>
      <c r="P449" t="s">
        <v>40</v>
      </c>
      <c r="Q449">
        <f t="shared" si="6"/>
        <v>1</v>
      </c>
    </row>
    <row r="450" spans="1:17" x14ac:dyDescent="0.3">
      <c r="A450" t="s">
        <v>523</v>
      </c>
      <c r="B450" s="2">
        <v>45989.636111111111</v>
      </c>
      <c r="C450" t="s">
        <v>486</v>
      </c>
      <c r="D450">
        <v>2025</v>
      </c>
      <c r="E450" t="s">
        <v>18</v>
      </c>
      <c r="F450" t="s">
        <v>19</v>
      </c>
      <c r="G450" t="s">
        <v>62</v>
      </c>
      <c r="H450" t="s">
        <v>81</v>
      </c>
      <c r="I450" t="s">
        <v>38</v>
      </c>
      <c r="J450" t="s">
        <v>23</v>
      </c>
      <c r="K450">
        <v>132</v>
      </c>
      <c r="L450">
        <v>25000</v>
      </c>
      <c r="M450">
        <v>5</v>
      </c>
      <c r="N450" t="s">
        <v>24</v>
      </c>
      <c r="O450" t="s">
        <v>24</v>
      </c>
      <c r="P450" t="s">
        <v>40</v>
      </c>
      <c r="Q450">
        <f t="shared" ref="Q450:Q501" si="7">SUBTOTAL(103,A450)</f>
        <v>1</v>
      </c>
    </row>
    <row r="451" spans="1:17" x14ac:dyDescent="0.3">
      <c r="A451" t="s">
        <v>524</v>
      </c>
      <c r="B451" s="2">
        <v>45989.759722222218</v>
      </c>
      <c r="C451" t="s">
        <v>486</v>
      </c>
      <c r="D451">
        <v>2025</v>
      </c>
      <c r="E451" t="s">
        <v>55</v>
      </c>
      <c r="F451" t="s">
        <v>19</v>
      </c>
      <c r="G451" t="s">
        <v>20</v>
      </c>
      <c r="H451" t="s">
        <v>57</v>
      </c>
      <c r="I451" t="s">
        <v>83</v>
      </c>
      <c r="J451" t="s">
        <v>39</v>
      </c>
      <c r="K451">
        <v>70</v>
      </c>
      <c r="L451">
        <v>2500</v>
      </c>
      <c r="M451">
        <v>500</v>
      </c>
      <c r="N451" t="s">
        <v>24</v>
      </c>
      <c r="O451" t="s">
        <v>24</v>
      </c>
      <c r="P451" t="s">
        <v>25</v>
      </c>
      <c r="Q451">
        <f t="shared" si="7"/>
        <v>1</v>
      </c>
    </row>
    <row r="452" spans="1:17" x14ac:dyDescent="0.3">
      <c r="A452" t="s">
        <v>525</v>
      </c>
      <c r="B452" s="2">
        <v>45990.040972222218</v>
      </c>
      <c r="C452" t="s">
        <v>486</v>
      </c>
      <c r="D452">
        <v>2025</v>
      </c>
      <c r="E452" t="s">
        <v>27</v>
      </c>
      <c r="F452" t="s">
        <v>19</v>
      </c>
      <c r="G452" t="s">
        <v>36</v>
      </c>
      <c r="H452" t="s">
        <v>98</v>
      </c>
      <c r="I452" t="s">
        <v>38</v>
      </c>
      <c r="J452" t="s">
        <v>23</v>
      </c>
      <c r="K452">
        <v>107</v>
      </c>
      <c r="L452">
        <v>250</v>
      </c>
      <c r="M452">
        <v>1</v>
      </c>
      <c r="N452" t="s">
        <v>32</v>
      </c>
      <c r="O452" t="s">
        <v>24</v>
      </c>
      <c r="P452" t="s">
        <v>40</v>
      </c>
      <c r="Q452">
        <f t="shared" si="7"/>
        <v>1</v>
      </c>
    </row>
    <row r="453" spans="1:17" x14ac:dyDescent="0.3">
      <c r="A453" t="s">
        <v>526</v>
      </c>
      <c r="B453" s="2">
        <v>45992.476388888892</v>
      </c>
      <c r="C453" t="s">
        <v>527</v>
      </c>
      <c r="D453">
        <v>2025</v>
      </c>
      <c r="E453" t="s">
        <v>35</v>
      </c>
      <c r="F453" t="s">
        <v>45</v>
      </c>
      <c r="G453" t="s">
        <v>46</v>
      </c>
      <c r="H453" t="s">
        <v>29</v>
      </c>
      <c r="I453" t="s">
        <v>22</v>
      </c>
      <c r="J453" t="s">
        <v>23</v>
      </c>
      <c r="K453">
        <v>98</v>
      </c>
      <c r="L453">
        <v>5000</v>
      </c>
      <c r="M453">
        <v>50</v>
      </c>
      <c r="N453" t="s">
        <v>24</v>
      </c>
      <c r="O453" t="s">
        <v>24</v>
      </c>
      <c r="P453" t="s">
        <v>40</v>
      </c>
      <c r="Q453">
        <f t="shared" si="7"/>
        <v>1</v>
      </c>
    </row>
    <row r="454" spans="1:17" x14ac:dyDescent="0.3">
      <c r="A454" t="s">
        <v>528</v>
      </c>
      <c r="B454" s="2">
        <v>45994.134027777778</v>
      </c>
      <c r="C454" t="s">
        <v>527</v>
      </c>
      <c r="D454">
        <v>2025</v>
      </c>
      <c r="E454" t="s">
        <v>35</v>
      </c>
      <c r="F454" t="s">
        <v>19</v>
      </c>
      <c r="G454" t="s">
        <v>36</v>
      </c>
      <c r="H454" t="s">
        <v>37</v>
      </c>
      <c r="I454" t="s">
        <v>77</v>
      </c>
      <c r="J454" t="s">
        <v>59</v>
      </c>
      <c r="K454">
        <v>74</v>
      </c>
      <c r="L454">
        <v>2500</v>
      </c>
      <c r="M454">
        <v>1</v>
      </c>
      <c r="N454" t="s">
        <v>24</v>
      </c>
      <c r="O454" t="s">
        <v>24</v>
      </c>
      <c r="P454" t="s">
        <v>53</v>
      </c>
      <c r="Q454">
        <f t="shared" si="7"/>
        <v>1</v>
      </c>
    </row>
    <row r="455" spans="1:17" x14ac:dyDescent="0.3">
      <c r="A455" t="s">
        <v>529</v>
      </c>
      <c r="B455" s="2">
        <v>45995.220833333333</v>
      </c>
      <c r="C455" t="s">
        <v>527</v>
      </c>
      <c r="D455">
        <v>2025</v>
      </c>
      <c r="E455" t="s">
        <v>61</v>
      </c>
      <c r="F455" t="s">
        <v>19</v>
      </c>
      <c r="G455" t="s">
        <v>46</v>
      </c>
      <c r="H455" t="s">
        <v>79</v>
      </c>
      <c r="I455" t="s">
        <v>50</v>
      </c>
      <c r="J455" t="s">
        <v>39</v>
      </c>
      <c r="K455">
        <v>117</v>
      </c>
      <c r="L455">
        <v>10000</v>
      </c>
      <c r="M455">
        <v>250</v>
      </c>
      <c r="N455" t="s">
        <v>24</v>
      </c>
      <c r="O455" t="s">
        <v>24</v>
      </c>
      <c r="P455" t="s">
        <v>48</v>
      </c>
      <c r="Q455">
        <f t="shared" si="7"/>
        <v>1</v>
      </c>
    </row>
    <row r="456" spans="1:17" x14ac:dyDescent="0.3">
      <c r="A456" t="s">
        <v>530</v>
      </c>
      <c r="B456" s="2">
        <v>45995.709027777782</v>
      </c>
      <c r="C456" t="s">
        <v>527</v>
      </c>
      <c r="D456">
        <v>2025</v>
      </c>
      <c r="E456" t="s">
        <v>18</v>
      </c>
      <c r="F456" t="s">
        <v>72</v>
      </c>
      <c r="G456" t="s">
        <v>28</v>
      </c>
      <c r="H456" t="s">
        <v>63</v>
      </c>
      <c r="I456" t="s">
        <v>58</v>
      </c>
      <c r="J456" t="s">
        <v>39</v>
      </c>
      <c r="K456">
        <v>83</v>
      </c>
      <c r="L456">
        <v>500</v>
      </c>
      <c r="M456">
        <v>1</v>
      </c>
      <c r="N456" t="s">
        <v>24</v>
      </c>
      <c r="O456" t="s">
        <v>24</v>
      </c>
      <c r="P456" t="s">
        <v>25</v>
      </c>
      <c r="Q456">
        <f t="shared" si="7"/>
        <v>1</v>
      </c>
    </row>
    <row r="457" spans="1:17" x14ac:dyDescent="0.3">
      <c r="A457" t="s">
        <v>531</v>
      </c>
      <c r="B457" s="2">
        <v>45996.004166666673</v>
      </c>
      <c r="C457" t="s">
        <v>527</v>
      </c>
      <c r="D457">
        <v>2025</v>
      </c>
      <c r="E457" t="s">
        <v>18</v>
      </c>
      <c r="F457" t="s">
        <v>45</v>
      </c>
      <c r="G457" t="s">
        <v>76</v>
      </c>
      <c r="H457" t="s">
        <v>57</v>
      </c>
      <c r="I457" t="s">
        <v>58</v>
      </c>
      <c r="J457" t="s">
        <v>39</v>
      </c>
      <c r="K457">
        <v>84</v>
      </c>
      <c r="L457">
        <v>0</v>
      </c>
      <c r="M457">
        <v>10</v>
      </c>
      <c r="N457" t="s">
        <v>24</v>
      </c>
      <c r="O457" t="s">
        <v>24</v>
      </c>
      <c r="P457" t="s">
        <v>33</v>
      </c>
      <c r="Q457">
        <f t="shared" si="7"/>
        <v>1</v>
      </c>
    </row>
    <row r="458" spans="1:17" x14ac:dyDescent="0.3">
      <c r="A458" t="s">
        <v>532</v>
      </c>
      <c r="B458" s="2">
        <v>45996.45208333333</v>
      </c>
      <c r="C458" t="s">
        <v>527</v>
      </c>
      <c r="D458">
        <v>2025</v>
      </c>
      <c r="E458" t="s">
        <v>27</v>
      </c>
      <c r="F458" t="s">
        <v>72</v>
      </c>
      <c r="G458" t="s">
        <v>20</v>
      </c>
      <c r="H458" t="s">
        <v>98</v>
      </c>
      <c r="I458" t="s">
        <v>77</v>
      </c>
      <c r="J458" t="s">
        <v>39</v>
      </c>
      <c r="K458">
        <v>78</v>
      </c>
      <c r="L458">
        <v>0</v>
      </c>
      <c r="M458">
        <v>1</v>
      </c>
      <c r="N458" t="s">
        <v>32</v>
      </c>
      <c r="O458" t="s">
        <v>24</v>
      </c>
      <c r="P458" t="s">
        <v>48</v>
      </c>
      <c r="Q458">
        <f t="shared" si="7"/>
        <v>1</v>
      </c>
    </row>
    <row r="459" spans="1:17" x14ac:dyDescent="0.3">
      <c r="A459" t="s">
        <v>533</v>
      </c>
      <c r="B459" s="2">
        <v>45997.213194444441</v>
      </c>
      <c r="C459" t="s">
        <v>527</v>
      </c>
      <c r="D459">
        <v>2025</v>
      </c>
      <c r="E459" t="s">
        <v>35</v>
      </c>
      <c r="F459" t="s">
        <v>45</v>
      </c>
      <c r="G459" t="s">
        <v>46</v>
      </c>
      <c r="H459" t="s">
        <v>68</v>
      </c>
      <c r="I459" t="s">
        <v>83</v>
      </c>
      <c r="J459" t="s">
        <v>39</v>
      </c>
      <c r="K459">
        <v>57</v>
      </c>
      <c r="L459">
        <v>500</v>
      </c>
      <c r="M459">
        <v>10</v>
      </c>
      <c r="N459" t="s">
        <v>24</v>
      </c>
      <c r="O459" t="s">
        <v>24</v>
      </c>
      <c r="P459" t="s">
        <v>25</v>
      </c>
      <c r="Q459">
        <f t="shared" si="7"/>
        <v>1</v>
      </c>
    </row>
    <row r="460" spans="1:17" x14ac:dyDescent="0.3">
      <c r="A460" t="s">
        <v>534</v>
      </c>
      <c r="B460" s="2">
        <v>45997.265972222223</v>
      </c>
      <c r="C460" t="s">
        <v>527</v>
      </c>
      <c r="D460">
        <v>2025</v>
      </c>
      <c r="E460" t="s">
        <v>35</v>
      </c>
      <c r="F460" t="s">
        <v>19</v>
      </c>
      <c r="G460" t="s">
        <v>76</v>
      </c>
      <c r="H460" t="s">
        <v>57</v>
      </c>
      <c r="I460" t="s">
        <v>42</v>
      </c>
      <c r="J460" t="s">
        <v>39</v>
      </c>
      <c r="K460">
        <v>69</v>
      </c>
      <c r="L460">
        <v>2500</v>
      </c>
      <c r="M460">
        <v>250</v>
      </c>
      <c r="N460" t="s">
        <v>24</v>
      </c>
      <c r="O460" t="s">
        <v>24</v>
      </c>
      <c r="P460" t="s">
        <v>53</v>
      </c>
      <c r="Q460">
        <f t="shared" si="7"/>
        <v>1</v>
      </c>
    </row>
    <row r="461" spans="1:17" x14ac:dyDescent="0.3">
      <c r="A461" t="s">
        <v>535</v>
      </c>
      <c r="B461" s="2">
        <v>45997.473611111112</v>
      </c>
      <c r="C461" t="s">
        <v>527</v>
      </c>
      <c r="D461">
        <v>2025</v>
      </c>
      <c r="E461" t="s">
        <v>35</v>
      </c>
      <c r="F461" t="s">
        <v>19</v>
      </c>
      <c r="G461" t="s">
        <v>76</v>
      </c>
      <c r="H461" t="s">
        <v>29</v>
      </c>
      <c r="I461" t="s">
        <v>30</v>
      </c>
      <c r="J461" t="s">
        <v>23</v>
      </c>
      <c r="K461">
        <v>51</v>
      </c>
      <c r="L461">
        <v>0</v>
      </c>
      <c r="M461">
        <v>10</v>
      </c>
      <c r="N461" t="s">
        <v>24</v>
      </c>
      <c r="O461" t="s">
        <v>24</v>
      </c>
      <c r="P461" t="s">
        <v>40</v>
      </c>
      <c r="Q461">
        <f t="shared" si="7"/>
        <v>1</v>
      </c>
    </row>
    <row r="462" spans="1:17" x14ac:dyDescent="0.3">
      <c r="A462" t="s">
        <v>536</v>
      </c>
      <c r="B462" s="2">
        <v>45998.129166666673</v>
      </c>
      <c r="C462" t="s">
        <v>527</v>
      </c>
      <c r="D462">
        <v>2025</v>
      </c>
      <c r="E462" t="s">
        <v>27</v>
      </c>
      <c r="F462" t="s">
        <v>72</v>
      </c>
      <c r="G462" t="s">
        <v>36</v>
      </c>
      <c r="H462" t="s">
        <v>47</v>
      </c>
      <c r="I462" t="s">
        <v>58</v>
      </c>
      <c r="J462" t="s">
        <v>23</v>
      </c>
      <c r="K462">
        <v>115</v>
      </c>
      <c r="L462">
        <v>10000</v>
      </c>
      <c r="M462">
        <v>10</v>
      </c>
      <c r="N462" t="s">
        <v>32</v>
      </c>
      <c r="O462" t="s">
        <v>24</v>
      </c>
      <c r="P462" t="s">
        <v>53</v>
      </c>
      <c r="Q462">
        <f t="shared" si="7"/>
        <v>1</v>
      </c>
    </row>
    <row r="463" spans="1:17" x14ac:dyDescent="0.3">
      <c r="A463" t="s">
        <v>537</v>
      </c>
      <c r="B463" s="2">
        <v>45998.387499999997</v>
      </c>
      <c r="C463" t="s">
        <v>527</v>
      </c>
      <c r="D463">
        <v>2025</v>
      </c>
      <c r="E463" t="s">
        <v>18</v>
      </c>
      <c r="F463" t="s">
        <v>52</v>
      </c>
      <c r="G463" t="s">
        <v>46</v>
      </c>
      <c r="H463" t="s">
        <v>57</v>
      </c>
      <c r="I463" t="s">
        <v>30</v>
      </c>
      <c r="J463" t="s">
        <v>39</v>
      </c>
      <c r="K463">
        <v>113</v>
      </c>
      <c r="L463">
        <v>25000</v>
      </c>
      <c r="M463">
        <v>10</v>
      </c>
      <c r="N463" t="s">
        <v>24</v>
      </c>
      <c r="O463" t="s">
        <v>32</v>
      </c>
      <c r="P463" t="s">
        <v>48</v>
      </c>
      <c r="Q463">
        <f t="shared" si="7"/>
        <v>1</v>
      </c>
    </row>
    <row r="464" spans="1:17" x14ac:dyDescent="0.3">
      <c r="A464" t="s">
        <v>538</v>
      </c>
      <c r="B464" s="2">
        <v>45998.49722222222</v>
      </c>
      <c r="C464" t="s">
        <v>527</v>
      </c>
      <c r="D464">
        <v>2025</v>
      </c>
      <c r="E464" t="s">
        <v>27</v>
      </c>
      <c r="F464" t="s">
        <v>45</v>
      </c>
      <c r="G464" t="s">
        <v>62</v>
      </c>
      <c r="H464" t="s">
        <v>79</v>
      </c>
      <c r="I464" t="s">
        <v>38</v>
      </c>
      <c r="J464" t="s">
        <v>39</v>
      </c>
      <c r="K464">
        <v>108</v>
      </c>
      <c r="L464">
        <v>5000</v>
      </c>
      <c r="M464">
        <v>1</v>
      </c>
      <c r="N464" t="s">
        <v>32</v>
      </c>
      <c r="O464" t="s">
        <v>24</v>
      </c>
      <c r="P464" t="s">
        <v>25</v>
      </c>
      <c r="Q464">
        <f t="shared" si="7"/>
        <v>1</v>
      </c>
    </row>
    <row r="465" spans="1:17" x14ac:dyDescent="0.3">
      <c r="A465" t="s">
        <v>539</v>
      </c>
      <c r="B465" s="2">
        <v>45998.593055555553</v>
      </c>
      <c r="C465" t="s">
        <v>527</v>
      </c>
      <c r="D465">
        <v>2025</v>
      </c>
      <c r="E465" t="s">
        <v>103</v>
      </c>
      <c r="F465" t="s">
        <v>19</v>
      </c>
      <c r="G465" t="s">
        <v>46</v>
      </c>
      <c r="H465" t="s">
        <v>81</v>
      </c>
      <c r="I465" t="s">
        <v>77</v>
      </c>
      <c r="J465" t="s">
        <v>59</v>
      </c>
      <c r="K465">
        <v>244</v>
      </c>
      <c r="L465">
        <v>25000</v>
      </c>
      <c r="M465">
        <v>500</v>
      </c>
      <c r="N465" t="s">
        <v>24</v>
      </c>
      <c r="O465" t="s">
        <v>24</v>
      </c>
      <c r="P465" t="s">
        <v>33</v>
      </c>
      <c r="Q465">
        <f t="shared" si="7"/>
        <v>1</v>
      </c>
    </row>
    <row r="466" spans="1:17" x14ac:dyDescent="0.3">
      <c r="A466" t="s">
        <v>540</v>
      </c>
      <c r="B466" s="2">
        <v>45998.655555555553</v>
      </c>
      <c r="C466" t="s">
        <v>527</v>
      </c>
      <c r="D466">
        <v>2025</v>
      </c>
      <c r="E466" t="s">
        <v>27</v>
      </c>
      <c r="F466" t="s">
        <v>52</v>
      </c>
      <c r="G466" t="s">
        <v>62</v>
      </c>
      <c r="H466" t="s">
        <v>21</v>
      </c>
      <c r="I466" t="s">
        <v>42</v>
      </c>
      <c r="J466" t="s">
        <v>31</v>
      </c>
      <c r="K466">
        <v>58</v>
      </c>
      <c r="L466">
        <v>1000</v>
      </c>
      <c r="M466">
        <v>1</v>
      </c>
      <c r="N466" t="s">
        <v>32</v>
      </c>
      <c r="O466" t="s">
        <v>32</v>
      </c>
      <c r="P466" t="s">
        <v>53</v>
      </c>
      <c r="Q466">
        <f t="shared" si="7"/>
        <v>1</v>
      </c>
    </row>
    <row r="467" spans="1:17" x14ac:dyDescent="0.3">
      <c r="A467" t="s">
        <v>541</v>
      </c>
      <c r="B467" s="2">
        <v>45998.97152777778</v>
      </c>
      <c r="C467" t="s">
        <v>527</v>
      </c>
      <c r="D467">
        <v>2025</v>
      </c>
      <c r="E467" t="s">
        <v>61</v>
      </c>
      <c r="F467" t="s">
        <v>19</v>
      </c>
      <c r="G467" t="s">
        <v>28</v>
      </c>
      <c r="H467" t="s">
        <v>29</v>
      </c>
      <c r="I467" t="s">
        <v>58</v>
      </c>
      <c r="J467" t="s">
        <v>39</v>
      </c>
      <c r="K467">
        <v>12</v>
      </c>
      <c r="L467">
        <v>2500</v>
      </c>
      <c r="M467">
        <v>10</v>
      </c>
      <c r="N467" t="s">
        <v>24</v>
      </c>
      <c r="O467" t="s">
        <v>24</v>
      </c>
      <c r="P467" t="s">
        <v>53</v>
      </c>
      <c r="Q467">
        <f t="shared" si="7"/>
        <v>1</v>
      </c>
    </row>
    <row r="468" spans="1:17" x14ac:dyDescent="0.3">
      <c r="A468" t="s">
        <v>542</v>
      </c>
      <c r="B468" s="2">
        <v>45999.474305555559</v>
      </c>
      <c r="C468" t="s">
        <v>527</v>
      </c>
      <c r="D468">
        <v>2025</v>
      </c>
      <c r="E468" t="s">
        <v>27</v>
      </c>
      <c r="F468" t="s">
        <v>19</v>
      </c>
      <c r="G468" t="s">
        <v>62</v>
      </c>
      <c r="H468" t="s">
        <v>47</v>
      </c>
      <c r="I468" t="s">
        <v>30</v>
      </c>
      <c r="J468" t="s">
        <v>39</v>
      </c>
      <c r="K468">
        <v>46</v>
      </c>
      <c r="L468">
        <v>25000</v>
      </c>
      <c r="M468">
        <v>250</v>
      </c>
      <c r="N468" t="s">
        <v>32</v>
      </c>
      <c r="O468" t="s">
        <v>24</v>
      </c>
      <c r="P468" t="s">
        <v>33</v>
      </c>
      <c r="Q468">
        <f t="shared" si="7"/>
        <v>1</v>
      </c>
    </row>
    <row r="469" spans="1:17" x14ac:dyDescent="0.3">
      <c r="A469" t="s">
        <v>543</v>
      </c>
      <c r="B469" s="2">
        <v>46000.965277777781</v>
      </c>
      <c r="C469" t="s">
        <v>527</v>
      </c>
      <c r="D469">
        <v>2025</v>
      </c>
      <c r="E469" t="s">
        <v>70</v>
      </c>
      <c r="F469" t="s">
        <v>19</v>
      </c>
      <c r="G469" t="s">
        <v>46</v>
      </c>
      <c r="H469" t="s">
        <v>68</v>
      </c>
      <c r="I469" t="s">
        <v>83</v>
      </c>
      <c r="J469" t="s">
        <v>59</v>
      </c>
      <c r="K469">
        <v>61</v>
      </c>
      <c r="L469">
        <v>500</v>
      </c>
      <c r="M469">
        <v>50</v>
      </c>
      <c r="N469" t="s">
        <v>24</v>
      </c>
      <c r="O469" t="s">
        <v>24</v>
      </c>
      <c r="P469" t="s">
        <v>25</v>
      </c>
      <c r="Q469">
        <f t="shared" si="7"/>
        <v>1</v>
      </c>
    </row>
    <row r="470" spans="1:17" x14ac:dyDescent="0.3">
      <c r="A470" t="s">
        <v>544</v>
      </c>
      <c r="B470" s="2">
        <v>46004.695833333331</v>
      </c>
      <c r="C470" t="s">
        <v>527</v>
      </c>
      <c r="D470">
        <v>2025</v>
      </c>
      <c r="E470" t="s">
        <v>27</v>
      </c>
      <c r="F470" t="s">
        <v>52</v>
      </c>
      <c r="G470" t="s">
        <v>36</v>
      </c>
      <c r="H470" t="s">
        <v>98</v>
      </c>
      <c r="I470" t="s">
        <v>77</v>
      </c>
      <c r="J470" t="s">
        <v>31</v>
      </c>
      <c r="K470">
        <v>18</v>
      </c>
      <c r="L470">
        <v>10000</v>
      </c>
      <c r="M470">
        <v>1</v>
      </c>
      <c r="N470" t="s">
        <v>32</v>
      </c>
      <c r="O470" t="s">
        <v>32</v>
      </c>
      <c r="P470" t="s">
        <v>25</v>
      </c>
      <c r="Q470">
        <f t="shared" si="7"/>
        <v>1</v>
      </c>
    </row>
    <row r="471" spans="1:17" x14ac:dyDescent="0.3">
      <c r="A471" t="s">
        <v>545</v>
      </c>
      <c r="B471" s="2">
        <v>46005.079861111109</v>
      </c>
      <c r="C471" t="s">
        <v>527</v>
      </c>
      <c r="D471">
        <v>2025</v>
      </c>
      <c r="E471" t="s">
        <v>61</v>
      </c>
      <c r="F471" t="s">
        <v>45</v>
      </c>
      <c r="G471" t="s">
        <v>20</v>
      </c>
      <c r="H471" t="s">
        <v>79</v>
      </c>
      <c r="I471" t="s">
        <v>22</v>
      </c>
      <c r="J471" t="s">
        <v>39</v>
      </c>
      <c r="K471">
        <v>10</v>
      </c>
      <c r="L471">
        <v>500</v>
      </c>
      <c r="M471">
        <v>1</v>
      </c>
      <c r="N471" t="s">
        <v>24</v>
      </c>
      <c r="O471" t="s">
        <v>24</v>
      </c>
      <c r="P471" t="s">
        <v>48</v>
      </c>
      <c r="Q471">
        <f t="shared" si="7"/>
        <v>1</v>
      </c>
    </row>
    <row r="472" spans="1:17" x14ac:dyDescent="0.3">
      <c r="A472" t="s">
        <v>546</v>
      </c>
      <c r="B472" s="2">
        <v>46005.21875</v>
      </c>
      <c r="C472" t="s">
        <v>527</v>
      </c>
      <c r="D472">
        <v>2025</v>
      </c>
      <c r="E472" t="s">
        <v>61</v>
      </c>
      <c r="F472" t="s">
        <v>72</v>
      </c>
      <c r="G472" t="s">
        <v>20</v>
      </c>
      <c r="H472" t="s">
        <v>79</v>
      </c>
      <c r="I472" t="s">
        <v>50</v>
      </c>
      <c r="J472" t="s">
        <v>31</v>
      </c>
      <c r="K472">
        <v>140</v>
      </c>
      <c r="L472">
        <v>250</v>
      </c>
      <c r="M472">
        <v>10</v>
      </c>
      <c r="N472" t="s">
        <v>24</v>
      </c>
      <c r="O472" t="s">
        <v>24</v>
      </c>
      <c r="P472" t="s">
        <v>53</v>
      </c>
      <c r="Q472">
        <f t="shared" si="7"/>
        <v>1</v>
      </c>
    </row>
    <row r="473" spans="1:17" x14ac:dyDescent="0.3">
      <c r="A473" t="s">
        <v>547</v>
      </c>
      <c r="B473" s="2">
        <v>46005.867361111108</v>
      </c>
      <c r="C473" t="s">
        <v>527</v>
      </c>
      <c r="D473">
        <v>2025</v>
      </c>
      <c r="E473" t="s">
        <v>70</v>
      </c>
      <c r="F473" t="s">
        <v>72</v>
      </c>
      <c r="G473" t="s">
        <v>46</v>
      </c>
      <c r="H473" t="s">
        <v>21</v>
      </c>
      <c r="I473" t="s">
        <v>22</v>
      </c>
      <c r="J473" t="s">
        <v>39</v>
      </c>
      <c r="K473">
        <v>67</v>
      </c>
      <c r="L473">
        <v>10000</v>
      </c>
      <c r="M473">
        <v>100</v>
      </c>
      <c r="N473" t="s">
        <v>24</v>
      </c>
      <c r="O473" t="s">
        <v>24</v>
      </c>
      <c r="P473" t="s">
        <v>25</v>
      </c>
      <c r="Q473">
        <f t="shared" si="7"/>
        <v>1</v>
      </c>
    </row>
    <row r="474" spans="1:17" x14ac:dyDescent="0.3">
      <c r="A474" t="s">
        <v>548</v>
      </c>
      <c r="B474" s="2">
        <v>46006.729861111111</v>
      </c>
      <c r="C474" t="s">
        <v>527</v>
      </c>
      <c r="D474">
        <v>2025</v>
      </c>
      <c r="E474" t="s">
        <v>18</v>
      </c>
      <c r="F474" t="s">
        <v>72</v>
      </c>
      <c r="G474" t="s">
        <v>36</v>
      </c>
      <c r="H474" t="s">
        <v>37</v>
      </c>
      <c r="I474" t="s">
        <v>22</v>
      </c>
      <c r="J474" t="s">
        <v>39</v>
      </c>
      <c r="K474">
        <v>134</v>
      </c>
      <c r="L474">
        <v>25000</v>
      </c>
      <c r="M474">
        <v>1</v>
      </c>
      <c r="N474" t="s">
        <v>24</v>
      </c>
      <c r="O474" t="s">
        <v>24</v>
      </c>
      <c r="P474" t="s">
        <v>48</v>
      </c>
      <c r="Q474">
        <f t="shared" si="7"/>
        <v>1</v>
      </c>
    </row>
    <row r="475" spans="1:17" x14ac:dyDescent="0.3">
      <c r="A475" t="s">
        <v>549</v>
      </c>
      <c r="B475" s="2">
        <v>46007.246527777781</v>
      </c>
      <c r="C475" t="s">
        <v>527</v>
      </c>
      <c r="D475">
        <v>2025</v>
      </c>
      <c r="E475" t="s">
        <v>103</v>
      </c>
      <c r="F475" t="s">
        <v>19</v>
      </c>
      <c r="G475" t="s">
        <v>62</v>
      </c>
      <c r="H475" t="s">
        <v>37</v>
      </c>
      <c r="I475" t="s">
        <v>42</v>
      </c>
      <c r="J475" t="s">
        <v>31</v>
      </c>
      <c r="K475">
        <v>95</v>
      </c>
      <c r="L475">
        <v>10000</v>
      </c>
      <c r="M475">
        <v>500</v>
      </c>
      <c r="N475" t="s">
        <v>24</v>
      </c>
      <c r="O475" t="s">
        <v>24</v>
      </c>
      <c r="P475" t="s">
        <v>40</v>
      </c>
      <c r="Q475">
        <f t="shared" si="7"/>
        <v>1</v>
      </c>
    </row>
    <row r="476" spans="1:17" x14ac:dyDescent="0.3">
      <c r="A476" t="s">
        <v>550</v>
      </c>
      <c r="B476" s="2">
        <v>46008.445833333331</v>
      </c>
      <c r="C476" t="s">
        <v>527</v>
      </c>
      <c r="D476">
        <v>2025</v>
      </c>
      <c r="E476" t="s">
        <v>103</v>
      </c>
      <c r="F476" t="s">
        <v>52</v>
      </c>
      <c r="G476" t="s">
        <v>76</v>
      </c>
      <c r="H476" t="s">
        <v>29</v>
      </c>
      <c r="I476" t="s">
        <v>58</v>
      </c>
      <c r="J476" t="s">
        <v>31</v>
      </c>
      <c r="K476">
        <v>84</v>
      </c>
      <c r="L476">
        <v>0</v>
      </c>
      <c r="M476">
        <v>25</v>
      </c>
      <c r="N476" t="s">
        <v>24</v>
      </c>
      <c r="O476" t="s">
        <v>32</v>
      </c>
      <c r="P476" t="s">
        <v>53</v>
      </c>
      <c r="Q476">
        <f t="shared" si="7"/>
        <v>1</v>
      </c>
    </row>
    <row r="477" spans="1:17" x14ac:dyDescent="0.3">
      <c r="A477" t="s">
        <v>551</v>
      </c>
      <c r="B477" s="2">
        <v>46008.688888888893</v>
      </c>
      <c r="C477" t="s">
        <v>527</v>
      </c>
      <c r="D477">
        <v>2025</v>
      </c>
      <c r="E477" t="s">
        <v>27</v>
      </c>
      <c r="F477" t="s">
        <v>72</v>
      </c>
      <c r="G477" t="s">
        <v>62</v>
      </c>
      <c r="H477" t="s">
        <v>81</v>
      </c>
      <c r="I477" t="s">
        <v>50</v>
      </c>
      <c r="J477" t="s">
        <v>39</v>
      </c>
      <c r="K477">
        <v>23</v>
      </c>
      <c r="L477">
        <v>250</v>
      </c>
      <c r="M477">
        <v>50</v>
      </c>
      <c r="N477" t="s">
        <v>32</v>
      </c>
      <c r="O477" t="s">
        <v>24</v>
      </c>
      <c r="P477" t="s">
        <v>25</v>
      </c>
      <c r="Q477">
        <f t="shared" si="7"/>
        <v>1</v>
      </c>
    </row>
    <row r="478" spans="1:17" x14ac:dyDescent="0.3">
      <c r="A478" t="s">
        <v>552</v>
      </c>
      <c r="B478" s="2">
        <v>46008.71875</v>
      </c>
      <c r="C478" t="s">
        <v>527</v>
      </c>
      <c r="D478">
        <v>2025</v>
      </c>
      <c r="E478" t="s">
        <v>55</v>
      </c>
      <c r="F478" t="s">
        <v>52</v>
      </c>
      <c r="G478" t="s">
        <v>56</v>
      </c>
      <c r="H478" t="s">
        <v>68</v>
      </c>
      <c r="I478" t="s">
        <v>83</v>
      </c>
      <c r="J478" t="s">
        <v>31</v>
      </c>
      <c r="K478">
        <v>79</v>
      </c>
      <c r="L478">
        <v>1000</v>
      </c>
      <c r="M478">
        <v>2</v>
      </c>
      <c r="N478" t="s">
        <v>24</v>
      </c>
      <c r="O478" t="s">
        <v>32</v>
      </c>
      <c r="P478" t="s">
        <v>48</v>
      </c>
      <c r="Q478">
        <f t="shared" si="7"/>
        <v>1</v>
      </c>
    </row>
    <row r="479" spans="1:17" x14ac:dyDescent="0.3">
      <c r="A479" t="s">
        <v>553</v>
      </c>
      <c r="B479" s="2">
        <v>46009.074305555558</v>
      </c>
      <c r="C479" t="s">
        <v>527</v>
      </c>
      <c r="D479">
        <v>2025</v>
      </c>
      <c r="E479" t="s">
        <v>27</v>
      </c>
      <c r="F479" t="s">
        <v>72</v>
      </c>
      <c r="G479" t="s">
        <v>56</v>
      </c>
      <c r="H479" t="s">
        <v>21</v>
      </c>
      <c r="I479" t="s">
        <v>42</v>
      </c>
      <c r="J479" t="s">
        <v>59</v>
      </c>
      <c r="K479">
        <v>266</v>
      </c>
      <c r="L479">
        <v>0</v>
      </c>
      <c r="M479">
        <v>25</v>
      </c>
      <c r="N479" t="s">
        <v>32</v>
      </c>
      <c r="O479" t="s">
        <v>24</v>
      </c>
      <c r="P479" t="s">
        <v>53</v>
      </c>
      <c r="Q479">
        <f t="shared" si="7"/>
        <v>1</v>
      </c>
    </row>
    <row r="480" spans="1:17" x14ac:dyDescent="0.3">
      <c r="A480" t="s">
        <v>554</v>
      </c>
      <c r="B480" s="2">
        <v>46009.211111111108</v>
      </c>
      <c r="C480" t="s">
        <v>527</v>
      </c>
      <c r="D480">
        <v>2025</v>
      </c>
      <c r="E480" t="s">
        <v>44</v>
      </c>
      <c r="F480" t="s">
        <v>19</v>
      </c>
      <c r="G480" t="s">
        <v>62</v>
      </c>
      <c r="H480" t="s">
        <v>79</v>
      </c>
      <c r="I480" t="s">
        <v>83</v>
      </c>
      <c r="J480" t="s">
        <v>39</v>
      </c>
      <c r="K480">
        <v>74</v>
      </c>
      <c r="L480">
        <v>10000</v>
      </c>
      <c r="M480">
        <v>250</v>
      </c>
      <c r="N480" t="s">
        <v>24</v>
      </c>
      <c r="O480" t="s">
        <v>24</v>
      </c>
      <c r="P480" t="s">
        <v>25</v>
      </c>
      <c r="Q480">
        <f t="shared" si="7"/>
        <v>1</v>
      </c>
    </row>
    <row r="481" spans="1:17" x14ac:dyDescent="0.3">
      <c r="A481" t="s">
        <v>555</v>
      </c>
      <c r="B481" s="2">
        <v>46009.824999999997</v>
      </c>
      <c r="C481" t="s">
        <v>527</v>
      </c>
      <c r="D481">
        <v>2025</v>
      </c>
      <c r="E481" t="s">
        <v>27</v>
      </c>
      <c r="F481" t="s">
        <v>45</v>
      </c>
      <c r="G481" t="s">
        <v>76</v>
      </c>
      <c r="H481" t="s">
        <v>29</v>
      </c>
      <c r="I481" t="s">
        <v>22</v>
      </c>
      <c r="J481" t="s">
        <v>31</v>
      </c>
      <c r="K481">
        <v>177</v>
      </c>
      <c r="L481">
        <v>2500</v>
      </c>
      <c r="M481">
        <v>100</v>
      </c>
      <c r="N481" t="s">
        <v>32</v>
      </c>
      <c r="O481" t="s">
        <v>24</v>
      </c>
      <c r="P481" t="s">
        <v>40</v>
      </c>
      <c r="Q481">
        <f t="shared" si="7"/>
        <v>1</v>
      </c>
    </row>
    <row r="482" spans="1:17" x14ac:dyDescent="0.3">
      <c r="A482" t="s">
        <v>556</v>
      </c>
      <c r="B482" s="2">
        <v>46010.063888888893</v>
      </c>
      <c r="C482" t="s">
        <v>527</v>
      </c>
      <c r="D482">
        <v>2025</v>
      </c>
      <c r="E482" t="s">
        <v>27</v>
      </c>
      <c r="F482" t="s">
        <v>19</v>
      </c>
      <c r="G482" t="s">
        <v>56</v>
      </c>
      <c r="H482" t="s">
        <v>79</v>
      </c>
      <c r="I482" t="s">
        <v>50</v>
      </c>
      <c r="J482" t="s">
        <v>23</v>
      </c>
      <c r="K482">
        <v>113</v>
      </c>
      <c r="L482">
        <v>5000</v>
      </c>
      <c r="M482">
        <v>1</v>
      </c>
      <c r="N482" t="s">
        <v>32</v>
      </c>
      <c r="O482" t="s">
        <v>24</v>
      </c>
      <c r="P482" t="s">
        <v>48</v>
      </c>
      <c r="Q482">
        <f t="shared" si="7"/>
        <v>1</v>
      </c>
    </row>
    <row r="483" spans="1:17" x14ac:dyDescent="0.3">
      <c r="A483" t="s">
        <v>557</v>
      </c>
      <c r="B483" s="2">
        <v>46010.263888888891</v>
      </c>
      <c r="C483" t="s">
        <v>527</v>
      </c>
      <c r="D483">
        <v>2025</v>
      </c>
      <c r="E483" t="s">
        <v>35</v>
      </c>
      <c r="F483" t="s">
        <v>45</v>
      </c>
      <c r="G483" t="s">
        <v>76</v>
      </c>
      <c r="H483" t="s">
        <v>29</v>
      </c>
      <c r="I483" t="s">
        <v>38</v>
      </c>
      <c r="J483" t="s">
        <v>59</v>
      </c>
      <c r="K483">
        <v>49</v>
      </c>
      <c r="L483">
        <v>1000</v>
      </c>
      <c r="M483">
        <v>5</v>
      </c>
      <c r="N483" t="s">
        <v>24</v>
      </c>
      <c r="O483" t="s">
        <v>24</v>
      </c>
      <c r="P483" t="s">
        <v>48</v>
      </c>
      <c r="Q483">
        <f t="shared" si="7"/>
        <v>1</v>
      </c>
    </row>
    <row r="484" spans="1:17" x14ac:dyDescent="0.3">
      <c r="A484" t="s">
        <v>558</v>
      </c>
      <c r="B484" s="2">
        <v>46012.293055555558</v>
      </c>
      <c r="C484" t="s">
        <v>527</v>
      </c>
      <c r="D484">
        <v>2025</v>
      </c>
      <c r="E484" t="s">
        <v>18</v>
      </c>
      <c r="F484" t="s">
        <v>19</v>
      </c>
      <c r="G484" t="s">
        <v>28</v>
      </c>
      <c r="H484" t="s">
        <v>63</v>
      </c>
      <c r="I484" t="s">
        <v>83</v>
      </c>
      <c r="J484" t="s">
        <v>39</v>
      </c>
      <c r="K484">
        <v>97</v>
      </c>
      <c r="L484">
        <v>0</v>
      </c>
      <c r="M484">
        <v>50</v>
      </c>
      <c r="N484" t="s">
        <v>24</v>
      </c>
      <c r="O484" t="s">
        <v>24</v>
      </c>
      <c r="P484" t="s">
        <v>53</v>
      </c>
      <c r="Q484">
        <f t="shared" si="7"/>
        <v>1</v>
      </c>
    </row>
    <row r="485" spans="1:17" x14ac:dyDescent="0.3">
      <c r="A485" t="s">
        <v>559</v>
      </c>
      <c r="B485" s="2">
        <v>46012.509722222218</v>
      </c>
      <c r="C485" t="s">
        <v>527</v>
      </c>
      <c r="D485">
        <v>2025</v>
      </c>
      <c r="E485" t="s">
        <v>27</v>
      </c>
      <c r="F485" t="s">
        <v>52</v>
      </c>
      <c r="G485" t="s">
        <v>62</v>
      </c>
      <c r="H485" t="s">
        <v>57</v>
      </c>
      <c r="I485" t="s">
        <v>42</v>
      </c>
      <c r="J485" t="s">
        <v>39</v>
      </c>
      <c r="K485">
        <v>26</v>
      </c>
      <c r="L485">
        <v>250</v>
      </c>
      <c r="M485">
        <v>5</v>
      </c>
      <c r="N485" t="s">
        <v>32</v>
      </c>
      <c r="O485" t="s">
        <v>32</v>
      </c>
      <c r="P485" t="s">
        <v>48</v>
      </c>
      <c r="Q485">
        <f t="shared" si="7"/>
        <v>1</v>
      </c>
    </row>
    <row r="486" spans="1:17" x14ac:dyDescent="0.3">
      <c r="A486" t="s">
        <v>560</v>
      </c>
      <c r="B486" s="2">
        <v>46013.050694444442</v>
      </c>
      <c r="C486" t="s">
        <v>527</v>
      </c>
      <c r="D486">
        <v>2025</v>
      </c>
      <c r="E486" t="s">
        <v>55</v>
      </c>
      <c r="F486" t="s">
        <v>19</v>
      </c>
      <c r="G486" t="s">
        <v>28</v>
      </c>
      <c r="H486" t="s">
        <v>47</v>
      </c>
      <c r="I486" t="s">
        <v>38</v>
      </c>
      <c r="J486" t="s">
        <v>31</v>
      </c>
      <c r="K486">
        <v>25</v>
      </c>
      <c r="L486">
        <v>10000</v>
      </c>
      <c r="M486">
        <v>5</v>
      </c>
      <c r="N486" t="s">
        <v>24</v>
      </c>
      <c r="O486" t="s">
        <v>24</v>
      </c>
      <c r="P486" t="s">
        <v>48</v>
      </c>
      <c r="Q486">
        <f t="shared" si="7"/>
        <v>1</v>
      </c>
    </row>
    <row r="487" spans="1:17" x14ac:dyDescent="0.3">
      <c r="A487" t="s">
        <v>561</v>
      </c>
      <c r="B487" s="2">
        <v>46013.249305555553</v>
      </c>
      <c r="C487" t="s">
        <v>527</v>
      </c>
      <c r="D487">
        <v>2025</v>
      </c>
      <c r="E487" t="s">
        <v>27</v>
      </c>
      <c r="F487" t="s">
        <v>72</v>
      </c>
      <c r="G487" t="s">
        <v>46</v>
      </c>
      <c r="H487" t="s">
        <v>98</v>
      </c>
      <c r="I487" t="s">
        <v>30</v>
      </c>
      <c r="J487" t="s">
        <v>39</v>
      </c>
      <c r="K487">
        <v>118</v>
      </c>
      <c r="L487">
        <v>1000</v>
      </c>
      <c r="M487">
        <v>100</v>
      </c>
      <c r="N487" t="s">
        <v>32</v>
      </c>
      <c r="O487" t="s">
        <v>24</v>
      </c>
      <c r="P487" t="s">
        <v>33</v>
      </c>
      <c r="Q487">
        <f t="shared" si="7"/>
        <v>1</v>
      </c>
    </row>
    <row r="488" spans="1:17" x14ac:dyDescent="0.3">
      <c r="A488" t="s">
        <v>562</v>
      </c>
      <c r="B488" s="2">
        <v>46014.799305555563</v>
      </c>
      <c r="C488" t="s">
        <v>527</v>
      </c>
      <c r="D488">
        <v>2025</v>
      </c>
      <c r="E488" t="s">
        <v>27</v>
      </c>
      <c r="F488" t="s">
        <v>45</v>
      </c>
      <c r="G488" t="s">
        <v>76</v>
      </c>
      <c r="H488" t="s">
        <v>37</v>
      </c>
      <c r="I488" t="s">
        <v>22</v>
      </c>
      <c r="J488" t="s">
        <v>59</v>
      </c>
      <c r="K488">
        <v>165</v>
      </c>
      <c r="L488">
        <v>250</v>
      </c>
      <c r="M488">
        <v>25</v>
      </c>
      <c r="N488" t="s">
        <v>32</v>
      </c>
      <c r="O488" t="s">
        <v>24</v>
      </c>
      <c r="P488" t="s">
        <v>53</v>
      </c>
      <c r="Q488">
        <f t="shared" si="7"/>
        <v>1</v>
      </c>
    </row>
    <row r="489" spans="1:17" x14ac:dyDescent="0.3">
      <c r="A489" t="s">
        <v>563</v>
      </c>
      <c r="B489" s="2">
        <v>46014.866666666669</v>
      </c>
      <c r="C489" t="s">
        <v>527</v>
      </c>
      <c r="D489">
        <v>2025</v>
      </c>
      <c r="E489" t="s">
        <v>27</v>
      </c>
      <c r="F489" t="s">
        <v>19</v>
      </c>
      <c r="G489" t="s">
        <v>76</v>
      </c>
      <c r="H489" t="s">
        <v>68</v>
      </c>
      <c r="I489" t="s">
        <v>50</v>
      </c>
      <c r="J489" t="s">
        <v>39</v>
      </c>
      <c r="K489">
        <v>61</v>
      </c>
      <c r="L489">
        <v>25000</v>
      </c>
      <c r="M489">
        <v>25</v>
      </c>
      <c r="N489" t="s">
        <v>32</v>
      </c>
      <c r="O489" t="s">
        <v>24</v>
      </c>
      <c r="P489" t="s">
        <v>33</v>
      </c>
      <c r="Q489">
        <f t="shared" si="7"/>
        <v>1</v>
      </c>
    </row>
    <row r="490" spans="1:17" x14ac:dyDescent="0.3">
      <c r="A490" t="s">
        <v>564</v>
      </c>
      <c r="B490" s="2">
        <v>46018.004861111112</v>
      </c>
      <c r="C490" t="s">
        <v>527</v>
      </c>
      <c r="D490">
        <v>2025</v>
      </c>
      <c r="E490" t="s">
        <v>18</v>
      </c>
      <c r="F490" t="s">
        <v>45</v>
      </c>
      <c r="G490" t="s">
        <v>36</v>
      </c>
      <c r="H490" t="s">
        <v>37</v>
      </c>
      <c r="I490" t="s">
        <v>30</v>
      </c>
      <c r="J490" t="s">
        <v>31</v>
      </c>
      <c r="K490">
        <v>66</v>
      </c>
      <c r="L490">
        <v>25000</v>
      </c>
      <c r="M490">
        <v>1</v>
      </c>
      <c r="N490" t="s">
        <v>24</v>
      </c>
      <c r="O490" t="s">
        <v>24</v>
      </c>
      <c r="P490" t="s">
        <v>48</v>
      </c>
      <c r="Q490">
        <f t="shared" si="7"/>
        <v>1</v>
      </c>
    </row>
    <row r="491" spans="1:17" x14ac:dyDescent="0.3">
      <c r="A491" t="s">
        <v>565</v>
      </c>
      <c r="B491" s="2">
        <v>46018.277777777781</v>
      </c>
      <c r="C491" t="s">
        <v>527</v>
      </c>
      <c r="D491">
        <v>2025</v>
      </c>
      <c r="E491" t="s">
        <v>27</v>
      </c>
      <c r="F491" t="s">
        <v>19</v>
      </c>
      <c r="G491" t="s">
        <v>20</v>
      </c>
      <c r="H491" t="s">
        <v>29</v>
      </c>
      <c r="I491" t="s">
        <v>38</v>
      </c>
      <c r="J491" t="s">
        <v>59</v>
      </c>
      <c r="K491">
        <v>111</v>
      </c>
      <c r="L491">
        <v>2500</v>
      </c>
      <c r="M491">
        <v>250</v>
      </c>
      <c r="N491" t="s">
        <v>32</v>
      </c>
      <c r="O491" t="s">
        <v>24</v>
      </c>
      <c r="P491" t="s">
        <v>25</v>
      </c>
      <c r="Q491">
        <f t="shared" si="7"/>
        <v>1</v>
      </c>
    </row>
    <row r="492" spans="1:17" x14ac:dyDescent="0.3">
      <c r="A492" t="s">
        <v>566</v>
      </c>
      <c r="B492" s="2">
        <v>46019.311805555553</v>
      </c>
      <c r="C492" t="s">
        <v>527</v>
      </c>
      <c r="D492">
        <v>2025</v>
      </c>
      <c r="E492" t="s">
        <v>55</v>
      </c>
      <c r="F492" t="s">
        <v>45</v>
      </c>
      <c r="G492" t="s">
        <v>62</v>
      </c>
      <c r="H492" t="s">
        <v>47</v>
      </c>
      <c r="I492" t="s">
        <v>83</v>
      </c>
      <c r="J492" t="s">
        <v>39</v>
      </c>
      <c r="K492">
        <v>109</v>
      </c>
      <c r="L492">
        <v>0</v>
      </c>
      <c r="M492">
        <v>50</v>
      </c>
      <c r="N492" t="s">
        <v>24</v>
      </c>
      <c r="O492" t="s">
        <v>24</v>
      </c>
      <c r="P492" t="s">
        <v>40</v>
      </c>
      <c r="Q492">
        <f t="shared" si="7"/>
        <v>1</v>
      </c>
    </row>
    <row r="493" spans="1:17" x14ac:dyDescent="0.3">
      <c r="A493" t="s">
        <v>567</v>
      </c>
      <c r="B493" s="2">
        <v>46019.623611111107</v>
      </c>
      <c r="C493" t="s">
        <v>527</v>
      </c>
      <c r="D493">
        <v>2025</v>
      </c>
      <c r="E493" t="s">
        <v>27</v>
      </c>
      <c r="F493" t="s">
        <v>72</v>
      </c>
      <c r="G493" t="s">
        <v>56</v>
      </c>
      <c r="H493" t="s">
        <v>29</v>
      </c>
      <c r="I493" t="s">
        <v>30</v>
      </c>
      <c r="J493" t="s">
        <v>59</v>
      </c>
      <c r="K493">
        <v>108</v>
      </c>
      <c r="L493">
        <v>10000</v>
      </c>
      <c r="M493">
        <v>500</v>
      </c>
      <c r="N493" t="s">
        <v>32</v>
      </c>
      <c r="O493" t="s">
        <v>24</v>
      </c>
      <c r="P493" t="s">
        <v>40</v>
      </c>
      <c r="Q493">
        <f t="shared" si="7"/>
        <v>1</v>
      </c>
    </row>
    <row r="494" spans="1:17" x14ac:dyDescent="0.3">
      <c r="A494" t="s">
        <v>568</v>
      </c>
      <c r="B494" s="2">
        <v>46020.890972222223</v>
      </c>
      <c r="C494" t="s">
        <v>527</v>
      </c>
      <c r="D494">
        <v>2025</v>
      </c>
      <c r="E494" t="s">
        <v>70</v>
      </c>
      <c r="F494" t="s">
        <v>45</v>
      </c>
      <c r="G494" t="s">
        <v>76</v>
      </c>
      <c r="H494" t="s">
        <v>37</v>
      </c>
      <c r="I494" t="s">
        <v>30</v>
      </c>
      <c r="J494" t="s">
        <v>39</v>
      </c>
      <c r="K494">
        <v>120</v>
      </c>
      <c r="L494">
        <v>1000</v>
      </c>
      <c r="M494">
        <v>1</v>
      </c>
      <c r="N494" t="s">
        <v>24</v>
      </c>
      <c r="O494" t="s">
        <v>24</v>
      </c>
      <c r="P494" t="s">
        <v>33</v>
      </c>
      <c r="Q494">
        <f t="shared" si="7"/>
        <v>1</v>
      </c>
    </row>
    <row r="495" spans="1:17" x14ac:dyDescent="0.3">
      <c r="A495" t="s">
        <v>569</v>
      </c>
      <c r="B495" s="2">
        <v>46021.395138888889</v>
      </c>
      <c r="C495" t="s">
        <v>527</v>
      </c>
      <c r="D495">
        <v>2025</v>
      </c>
      <c r="E495" t="s">
        <v>27</v>
      </c>
      <c r="F495" t="s">
        <v>19</v>
      </c>
      <c r="G495" t="s">
        <v>76</v>
      </c>
      <c r="H495" t="s">
        <v>81</v>
      </c>
      <c r="I495" t="s">
        <v>30</v>
      </c>
      <c r="J495" t="s">
        <v>31</v>
      </c>
      <c r="K495">
        <v>133</v>
      </c>
      <c r="L495">
        <v>2500</v>
      </c>
      <c r="M495">
        <v>500</v>
      </c>
      <c r="N495" t="s">
        <v>32</v>
      </c>
      <c r="O495" t="s">
        <v>24</v>
      </c>
      <c r="P495" t="s">
        <v>40</v>
      </c>
      <c r="Q495">
        <f t="shared" si="7"/>
        <v>1</v>
      </c>
    </row>
    <row r="496" spans="1:17" x14ac:dyDescent="0.3">
      <c r="A496" t="s">
        <v>570</v>
      </c>
      <c r="B496" s="2">
        <v>46021.447222222218</v>
      </c>
      <c r="C496" t="s">
        <v>527</v>
      </c>
      <c r="D496">
        <v>2025</v>
      </c>
      <c r="E496" t="s">
        <v>103</v>
      </c>
      <c r="F496" t="s">
        <v>19</v>
      </c>
      <c r="G496" t="s">
        <v>28</v>
      </c>
      <c r="H496" t="s">
        <v>29</v>
      </c>
      <c r="I496" t="s">
        <v>77</v>
      </c>
      <c r="J496" t="s">
        <v>39</v>
      </c>
      <c r="K496">
        <v>66</v>
      </c>
      <c r="L496">
        <v>500</v>
      </c>
      <c r="M496">
        <v>25</v>
      </c>
      <c r="N496" t="s">
        <v>24</v>
      </c>
      <c r="O496" t="s">
        <v>24</v>
      </c>
      <c r="P496" t="s">
        <v>53</v>
      </c>
      <c r="Q496">
        <f t="shared" si="7"/>
        <v>1</v>
      </c>
    </row>
    <row r="497" spans="1:17" x14ac:dyDescent="0.3">
      <c r="A497" t="s">
        <v>571</v>
      </c>
      <c r="B497" s="2">
        <v>46022.23333333333</v>
      </c>
      <c r="C497" t="s">
        <v>527</v>
      </c>
      <c r="D497">
        <v>2025</v>
      </c>
      <c r="E497" t="s">
        <v>44</v>
      </c>
      <c r="F497" t="s">
        <v>45</v>
      </c>
      <c r="G497" t="s">
        <v>76</v>
      </c>
      <c r="H497" t="s">
        <v>98</v>
      </c>
      <c r="I497" t="s">
        <v>42</v>
      </c>
      <c r="J497" t="s">
        <v>31</v>
      </c>
      <c r="K497">
        <v>57</v>
      </c>
      <c r="L497">
        <v>10000</v>
      </c>
      <c r="M497">
        <v>100</v>
      </c>
      <c r="N497" t="s">
        <v>24</v>
      </c>
      <c r="O497" t="s">
        <v>24</v>
      </c>
      <c r="P497" t="s">
        <v>25</v>
      </c>
      <c r="Q497">
        <f t="shared" si="7"/>
        <v>1</v>
      </c>
    </row>
    <row r="498" spans="1:17" x14ac:dyDescent="0.3">
      <c r="A498" t="s">
        <v>572</v>
      </c>
      <c r="B498" s="2">
        <v>46022.581944444442</v>
      </c>
      <c r="C498" t="s">
        <v>527</v>
      </c>
      <c r="D498">
        <v>2025</v>
      </c>
      <c r="E498" t="s">
        <v>27</v>
      </c>
      <c r="F498" t="s">
        <v>72</v>
      </c>
      <c r="G498" t="s">
        <v>76</v>
      </c>
      <c r="H498" t="s">
        <v>57</v>
      </c>
      <c r="I498" t="s">
        <v>30</v>
      </c>
      <c r="J498" t="s">
        <v>39</v>
      </c>
      <c r="K498">
        <v>79</v>
      </c>
      <c r="L498">
        <v>250</v>
      </c>
      <c r="M498">
        <v>500</v>
      </c>
      <c r="N498" t="s">
        <v>32</v>
      </c>
      <c r="O498" t="s">
        <v>24</v>
      </c>
      <c r="P498" t="s">
        <v>40</v>
      </c>
      <c r="Q498">
        <f t="shared" si="7"/>
        <v>1</v>
      </c>
    </row>
    <row r="499" spans="1:17" x14ac:dyDescent="0.3">
      <c r="A499" t="s">
        <v>573</v>
      </c>
      <c r="B499" s="2">
        <v>46022.7</v>
      </c>
      <c r="C499" t="s">
        <v>527</v>
      </c>
      <c r="D499">
        <v>2025</v>
      </c>
      <c r="E499" t="s">
        <v>27</v>
      </c>
      <c r="F499" t="s">
        <v>19</v>
      </c>
      <c r="G499" t="s">
        <v>20</v>
      </c>
      <c r="H499" t="s">
        <v>37</v>
      </c>
      <c r="I499" t="s">
        <v>77</v>
      </c>
      <c r="J499" t="s">
        <v>39</v>
      </c>
      <c r="K499">
        <v>38</v>
      </c>
      <c r="L499">
        <v>10000</v>
      </c>
      <c r="M499">
        <v>25</v>
      </c>
      <c r="N499" t="s">
        <v>32</v>
      </c>
      <c r="O499" t="s">
        <v>24</v>
      </c>
      <c r="P499" t="s">
        <v>48</v>
      </c>
      <c r="Q499">
        <f t="shared" si="7"/>
        <v>1</v>
      </c>
    </row>
    <row r="500" spans="1:17" x14ac:dyDescent="0.3">
      <c r="A500" t="s">
        <v>574</v>
      </c>
      <c r="B500" s="2">
        <v>46022.786111111112</v>
      </c>
      <c r="C500" t="s">
        <v>527</v>
      </c>
      <c r="D500">
        <v>2025</v>
      </c>
      <c r="E500" t="s">
        <v>27</v>
      </c>
      <c r="F500" t="s">
        <v>72</v>
      </c>
      <c r="G500" t="s">
        <v>28</v>
      </c>
      <c r="H500" t="s">
        <v>68</v>
      </c>
      <c r="I500" t="s">
        <v>77</v>
      </c>
      <c r="J500" t="s">
        <v>31</v>
      </c>
      <c r="K500">
        <v>66</v>
      </c>
      <c r="L500">
        <v>2500</v>
      </c>
      <c r="M500">
        <v>10</v>
      </c>
      <c r="N500" t="s">
        <v>32</v>
      </c>
      <c r="O500" t="s">
        <v>24</v>
      </c>
      <c r="P500" t="s">
        <v>33</v>
      </c>
      <c r="Q500">
        <f t="shared" si="7"/>
        <v>1</v>
      </c>
    </row>
    <row r="501" spans="1:17" x14ac:dyDescent="0.3">
      <c r="A501" t="s">
        <v>575</v>
      </c>
      <c r="B501" s="2">
        <v>46022.9</v>
      </c>
      <c r="C501" t="s">
        <v>527</v>
      </c>
      <c r="D501">
        <v>2025</v>
      </c>
      <c r="E501" t="s">
        <v>27</v>
      </c>
      <c r="F501" t="s">
        <v>19</v>
      </c>
      <c r="G501" t="s">
        <v>76</v>
      </c>
      <c r="H501" t="s">
        <v>37</v>
      </c>
      <c r="I501" t="s">
        <v>58</v>
      </c>
      <c r="J501" t="s">
        <v>39</v>
      </c>
      <c r="K501">
        <v>51</v>
      </c>
      <c r="L501">
        <v>10000</v>
      </c>
      <c r="M501">
        <v>5</v>
      </c>
      <c r="N501" t="s">
        <v>32</v>
      </c>
      <c r="O501" t="s">
        <v>24</v>
      </c>
      <c r="P501" t="s">
        <v>25</v>
      </c>
      <c r="Q501">
        <f t="shared" si="7"/>
        <v>1</v>
      </c>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pivot</vt:lpstr>
      <vt:lpstr>OVERVIEW</vt:lpstr>
      <vt:lpstr>ATTACKS</vt:lpstr>
      <vt:lpstr>RADAR</vt:lpstr>
      <vt:lpstr>MAP</vt:lpstr>
      <vt:lpstr>Sheet3</vt:lpstr>
      <vt:lpstr>Detail1</vt:lpstr>
      <vt:lpstr>Sheet2</vt:lpstr>
      <vt:lpstr>Sheet14</vt:lpstr>
      <vt:lpstr>Incidents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kashish lahrani</cp:lastModifiedBy>
  <dcterms:created xsi:type="dcterms:W3CDTF">2026-10-21T06:13:07Z</dcterms:created>
  <dcterms:modified xsi:type="dcterms:W3CDTF">2026-10-23T09:08:11Z</dcterms:modified>
</cp:coreProperties>
</file>