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generated code" sheetId="1" r:id="rId4"/>
    <sheet state="visible" name="stats" sheetId="2" r:id="rId5"/>
  </sheets>
  <definedNames>
    <definedName hidden="1" localSheetId="0" name="_xlnm._FilterDatabase">'AI-generated code'!$B$1:$B$1001</definedName>
  </definedNames>
  <calcPr/>
  <extLst>
    <ext uri="GoogleSheetsCustomDataVersion2">
      <go:sheetsCustomData xmlns:go="http://customooxmlschemas.google.com/" r:id="rId6" roundtripDataChecksum="mgXoydz2ml/kLBtvnr4CFcqqAScH7Jakfdku75I7zZI="/>
    </ext>
  </extLst>
</workbook>
</file>

<file path=xl/sharedStrings.xml><?xml version="1.0" encoding="utf-8"?>
<sst xmlns="http://schemas.openxmlformats.org/spreadsheetml/2006/main" count="4934" uniqueCount="2459">
  <si>
    <t>SR No</t>
  </si>
  <si>
    <t>Keyword Searched</t>
  </si>
  <si>
    <t>Language</t>
  </si>
  <si>
    <t>AI tool</t>
  </si>
  <si>
    <t>Self-declaration Comments</t>
  </si>
  <si>
    <t>Self-declaration length</t>
  </si>
  <si>
    <t>Total files with SDC</t>
  </si>
  <si>
    <t xml:space="preserve">Source code file </t>
  </si>
  <si>
    <t>Line No</t>
  </si>
  <si>
    <t>Multiple SDC in a single file</t>
  </si>
  <si>
    <t>Repository Name</t>
  </si>
  <si>
    <t>Domain</t>
  </si>
  <si>
    <t xml:space="preserve">Comment Type </t>
  </si>
  <si>
    <t>Contributors</t>
  </si>
  <si>
    <t>Commits</t>
  </si>
  <si>
    <t>Commit date</t>
  </si>
  <si>
    <t>LoC</t>
  </si>
  <si>
    <t>AI-generated code</t>
  </si>
  <si>
    <t>JavaScript</t>
  </si>
  <si>
    <t>Note: AI-generated function</t>
  </si>
  <si>
    <t>io.js</t>
  </si>
  <si>
    <t>rviscomi/capo.js</t>
  </si>
  <si>
    <t>Utility tool</t>
  </si>
  <si>
    <t>2023-07-10T01:14:08Z</t>
  </si>
  <si>
    <t xml:space="preserve"> AI-generated, all other regexes are too complicated</t>
  </si>
  <si>
    <t>compose.jsx</t>
  </si>
  <si>
    <t>cheeaun/phanpy</t>
  </si>
  <si>
    <t>Web Application</t>
  </si>
  <si>
    <t>2023-11-08T15:16:16Z</t>
  </si>
  <si>
    <t xml:space="preserve"> AI-Generated Code
Tool: ChatGPT v4</t>
  </si>
  <si>
    <t>app.js</t>
  </si>
  <si>
    <t>Geolocation-Demo</t>
  </si>
  <si>
    <t>2023-07-24T23:21:27Z</t>
  </si>
  <si>
    <t xml:space="preserve"> USE THIS CODE WITH CAUTION
    ITS AN AI-GENERATED CODE
    Good Luck!</t>
  </si>
  <si>
    <t>Kaggle_api.js</t>
  </si>
  <si>
    <t>Kaggle-Tutorial</t>
  </si>
  <si>
    <t>2024-04-05T15:46:50Z</t>
  </si>
  <si>
    <t>.</t>
  </si>
  <si>
    <t>AI-generated code. Review and use carefully. More info on FAQ.</t>
  </si>
  <si>
    <t>documentation.js</t>
  </si>
  <si>
    <t>CinemaMovies</t>
  </si>
  <si>
    <t>2023-11-12T19:38:02Z</t>
  </si>
  <si>
    <t>Java</t>
  </si>
  <si>
    <t>region&lt;AI-Generated Code&gt;</t>
  </si>
  <si>
    <t>BrickGame.java</t>
  </si>
  <si>
    <t>BrickGame</t>
  </si>
  <si>
    <t>Game</t>
  </si>
  <si>
    <t>2023-11-01T13:50:26Z</t>
  </si>
  <si>
    <t>PHP</t>
  </si>
  <si>
    <t>AI-generated code. Review and use carefully. More info on FAQ.
With these relationships defined, you can attach or detach tags for a user like this</t>
  </si>
  <si>
    <t>2024_03_19_204108_create_tag_user_table.php</t>
  </si>
  <si>
    <t>memorius</t>
  </si>
  <si>
    <t>2024-03-19T20:44:47Z</t>
  </si>
  <si>
    <t>generated by GitHub Copilot</t>
  </si>
  <si>
    <t>Copilot</t>
  </si>
  <si>
    <t xml:space="preserve">The following code &amp; comments are generated by GitHub CoPilot. </t>
  </si>
  <si>
    <t>snapshot-3.mjs</t>
  </si>
  <si>
    <t>create-vue</t>
  </si>
  <si>
    <t>2021-09-09T12:46:28Z</t>
  </si>
  <si>
    <t>Suggested by GitHub Copilot:</t>
  </si>
  <si>
    <t>logdb.js</t>
  </si>
  <si>
    <t>72, 118</t>
  </si>
  <si>
    <t>butler-sos</t>
  </si>
  <si>
    <t>2023-08-21T09:26:12Z</t>
  </si>
  <si>
    <t>by Github Copilot</t>
  </si>
  <si>
    <t>Utility functions, by Github Copilot.</t>
  </si>
  <si>
    <t>util-1.js</t>
  </si>
  <si>
    <t>allemande</t>
  </si>
  <si>
    <t>AI Application</t>
  </si>
  <si>
    <t>2023-04-21T12:26:50Z</t>
  </si>
  <si>
    <t>All LevelingConfig(class) methods generated automatically by Github Copilot!</t>
  </si>
  <si>
    <t>points.js</t>
  </si>
  <si>
    <t>125, 143, 584</t>
  </si>
  <si>
    <t>node-elisif</t>
  </si>
  <si>
    <t>2021-07-12T23:59:42Z</t>
  </si>
  <si>
    <t>The following code &amp; comments are generated by GitHub CoPilot</t>
  </si>
  <si>
    <t>snapshot-2.js</t>
  </si>
  <si>
    <t>create-iles-module</t>
  </si>
  <si>
    <t>2021-11-03T00:15:08Z</t>
  </si>
  <si>
    <t>generated by github copilot, i didn't write this (below statement - maths formula)</t>
  </si>
  <si>
    <t>script-3.js</t>
  </si>
  <si>
    <t>mnml-new-tab</t>
  </si>
  <si>
    <t>2024-03-03T16:56:49Z</t>
  </si>
  <si>
    <t xml:space="preserve">All the function at here are being auto generate by github copilot  </t>
  </si>
  <si>
    <t>file-helper.js</t>
  </si>
  <si>
    <t>hqtruong27</t>
  </si>
  <si>
    <t>2022-08-20T12:48:13Z</t>
  </si>
  <si>
    <t xml:space="preserve">generated by GitHub Copilot </t>
  </si>
  <si>
    <t>main-4.js</t>
  </si>
  <si>
    <t>floppy-bird</t>
  </si>
  <si>
    <t>2023-07-15T06:35:27Z</t>
  </si>
  <si>
    <t>By Github Copilot
Function to draw a line through the winning combination
JavaScript</t>
  </si>
  <si>
    <t>script-2.js</t>
  </si>
  <si>
    <t>TIC-TAC-TOE-Game</t>
  </si>
  <si>
    <t>2024-03-17T17:15:19Z</t>
  </si>
  <si>
    <t>The code in this file is partially generated by GitHub Copilot</t>
  </si>
  <si>
    <t>content.js</t>
  </si>
  <si>
    <t>a-maze</t>
  </si>
  <si>
    <t>2022-12-26T04:30:55Z</t>
  </si>
  <si>
    <t>Below is the code generated by Github copilot</t>
  </si>
  <si>
    <t>tokenizer.js</t>
  </si>
  <si>
    <t>newlang_compiler</t>
  </si>
  <si>
    <t>2022-10-29T17:15:31Z</t>
  </si>
  <si>
    <t>created by Github Copilot</t>
  </si>
  <si>
    <t>Created by Github Copilot
create a function to format a number to 3 digits with leading zeros</t>
  </si>
  <si>
    <t>reusable.js</t>
  </si>
  <si>
    <t>officeworks</t>
  </si>
  <si>
    <t>2022-02-15T13:52:22Z</t>
  </si>
  <si>
    <t xml:space="preserve"> from Github Copilot</t>
  </si>
  <si>
    <t xml:space="preserve">from github copilot </t>
  </si>
  <si>
    <t>helper.js</t>
  </si>
  <si>
    <t>LF2</t>
  </si>
  <si>
    <t>2022-05-23T11:17:47Z</t>
  </si>
  <si>
    <t>handleException is used to handle exceptions thrown by the api for output in json
     generated Github CoPilot was used during the creation of this code
     return void</t>
  </si>
  <si>
    <t>ExceptionHandler.php</t>
  </si>
  <si>
    <t>KV6002-NUMUNCHIES</t>
  </si>
  <si>
    <t>2024-02-13T22:09:39Z</t>
  </si>
  <si>
    <t>We need to calculate the recommended date based on the date of birth and the recommended age
                This was coded by Github Copilot so Proceed with caution
                TODO : Fix this</t>
  </si>
  <si>
    <t>ChildrenController.php</t>
  </si>
  <si>
    <t>kms-ai</t>
  </si>
  <si>
    <t>2023-07-08T14:23:05Z</t>
  </si>
  <si>
    <t>modified code generated by github copilot</t>
  </si>
  <si>
    <t>list-builder.php</t>
  </si>
  <si>
    <t>195, 231</t>
  </si>
  <si>
    <t>game-tracker</t>
  </si>
  <si>
    <t>2024-01-28T22:37:44Z</t>
  </si>
  <si>
    <t xml:space="preserve"> by GitHub Copilot</t>
  </si>
  <si>
    <t>suggested by edge copilot, with additional error checking</t>
  </si>
  <si>
    <t>basicadjust.php</t>
  </si>
  <si>
    <t>csl-apidev</t>
  </si>
  <si>
    <t>2024-02-01T21:46:19Z</t>
  </si>
  <si>
    <t>Python</t>
  </si>
  <si>
    <t>generated by GitHub Copilot, converted from PT codes</t>
  </si>
  <si>
    <t>nlist.py</t>
  </si>
  <si>
    <t>deepmd-kit</t>
  </si>
  <si>
    <t>2024-04-06T18:46:23Z</t>
  </si>
  <si>
    <t># Code generated by Github Copilot (https://copilot.github.com/) and modified by me
# given a csv file with Name of Customer, Food, and Quantity
# group the data by Food (case-insensitive) and sum the Quantity
# output the results to a new csv file
# and sort the result in alphabetical order by Food</t>
  </si>
  <si>
    <t>supper_group_by_food.py</t>
  </si>
  <si>
    <t>supper-order-compiler</t>
  </si>
  <si>
    <t>2023-01-30T13:24:51Z</t>
  </si>
  <si>
    <t>This file was generated in whole or in part by GitHub Copilot.</t>
  </si>
  <si>
    <t>validation.py</t>
  </si>
  <si>
    <t>panther_analysis_tool</t>
  </si>
  <si>
    <t>2023-05-23T21:45:22Z</t>
  </si>
  <si>
    <t>help of GitHub Copilot</t>
  </si>
  <si>
    <t>Created by Luke Schultz
Written with the help of GitHub Copilot</t>
  </si>
  <si>
    <t>mcts0.py</t>
  </si>
  <si>
    <t>games-puzzles-algorithms</t>
  </si>
  <si>
    <t>Other</t>
  </si>
  <si>
    <t>2024-03-03T20:14:45Z</t>
  </si>
  <si>
    <t>#Code generated by Github Copilot ###Lets all say thanks to Copilot before it proceeds to charge us 70$ a month!!!###</t>
  </si>
  <si>
    <t>util.py</t>
  </si>
  <si>
    <t>mm2dsc</t>
  </si>
  <si>
    <t>2022-09-16T15:46:11Z</t>
  </si>
  <si>
    <t>network.py</t>
  </si>
  <si>
    <t>349, 356, 363, 370</t>
  </si>
  <si>
    <t>2024-03-08T08:25:17Z</t>
  </si>
  <si>
    <t xml:space="preserve">TODO: generated by github copilot, not tested </t>
  </si>
  <si>
    <t>backend.py</t>
  </si>
  <si>
    <t>AI4XDE</t>
  </si>
  <si>
    <t>2023-11-06T04:59:49Z</t>
  </si>
  <si>
    <t>Generated by Github Copilot</t>
  </si>
  <si>
    <t>scene_object.py</t>
  </si>
  <si>
    <t>fake-laser-sim</t>
  </si>
  <si>
    <t>2023-01-05T07:08:10Z</t>
  </si>
  <si>
    <t xml:space="preserve"> NOTE: Lorem ipsum code, generated by github copilot</t>
  </si>
  <si>
    <t>anti_captcha.py</t>
  </si>
  <si>
    <t>beth-parser</t>
  </si>
  <si>
    <t>2023-12-08T10:35:24Z</t>
  </si>
  <si>
    <t>Plot the histogram of pixel values.  This code generated by GitHub copilot.  Not sure of reference.</t>
  </si>
  <si>
    <t>PythonDICOMtoHounsfield.py</t>
  </si>
  <si>
    <t>HounsfieldFromDICOM</t>
  </si>
  <si>
    <t>2023-08-18T04:21:04Z</t>
  </si>
  <si>
    <t>Python 3 script generated by GitHub Copilot</t>
  </si>
  <si>
    <t>example-generator.py</t>
  </si>
  <si>
    <t>wpf-dispatcher-profiler</t>
  </si>
  <si>
    <t>2023-12-09T14:11:03Z</t>
  </si>
  <si>
    <t>Decorator to require a user to be logged in
Generated by GitHub Copilot</t>
  </si>
  <si>
    <t>auth.py</t>
  </si>
  <si>
    <t>12, 31</t>
  </si>
  <si>
    <t>ikt222</t>
  </si>
  <si>
    <t>2023-11-25T09:52:18Z</t>
  </si>
  <si>
    <t>Copilot saved me from craziness, I think.</t>
  </si>
  <si>
    <t>__main__.py</t>
  </si>
  <si>
    <t>Vindex</t>
  </si>
  <si>
    <t>2024-02-20T14:50:22Z</t>
  </si>
  <si>
    <t>generated by ChatGPT</t>
  </si>
  <si>
    <t>ChatGPT</t>
  </si>
  <si>
    <t>yes this is chatgpt generated, wasn't having it with javascript.</t>
  </si>
  <si>
    <t>header.php</t>
  </si>
  <si>
    <t>Water-Games</t>
  </si>
  <si>
    <t>2023-12-08T23:58:57Z</t>
  </si>
  <si>
    <t xml:space="preserve"> ChatGPT generated method to convert to string</t>
  </si>
  <si>
    <t>ExceptionUtils.java</t>
  </si>
  <si>
    <t>sdk</t>
  </si>
  <si>
    <t>2023-11-24T20:30:48Z</t>
  </si>
  <si>
    <t>bezier function generated by ChatGPT
secant method for finding bezier t based on x, also provided by ChatGPT</t>
  </si>
  <si>
    <t>MathUtils.java</t>
  </si>
  <si>
    <t>176, 182</t>
  </si>
  <si>
    <t>Figura</t>
  </si>
  <si>
    <t>2023-07-21T18:53:16Z</t>
  </si>
  <si>
    <t>This class implements a utility for calculating the moving average of speeds from track points.
 Portions of this code were generated with the assistance of ChatGPT-4,
an AI developed by OpenAI (https://openai.com/).
 The code has been modified for the specific use case.</t>
  </si>
  <si>
    <t>TrackPointUtils.java</t>
  </si>
  <si>
    <t>OpenTracks-Winter-2024-COMP-354</t>
  </si>
  <si>
    <t>Mobile Application</t>
  </si>
  <si>
    <t>2024-03-24T17:28:58Z</t>
  </si>
  <si>
    <t xml:space="preserve">WARNING: The remaining code is generated by ChatGPT!!! </t>
  </si>
  <si>
    <t>ExprPrecTest.java</t>
  </si>
  <si>
    <t>2023-compilers-coding-0</t>
  </si>
  <si>
    <t>2023-04-13T05:35:00Z</t>
  </si>
  <si>
    <t>Input: 
- A query point Q (with coordinates in N-dimensional space)
- A set of points P (each point also has N-dimensional coordinates)
- The number of neighbors to find, k
Output:
- The k-nearest neighbors of point Q from set P
(c) Robert Laganiere, CSI2510 2023
    Code generated by ChatGPT</t>
  </si>
  <si>
    <t>KNearestNeighbors.java</t>
  </si>
  <si>
    <t>CSI2110</t>
  </si>
  <si>
    <t>2023-10-22T21:07:52Z</t>
  </si>
  <si>
    <t>Generated by ChatGPT4 (https://chat.openai.com/) after asking for:
    Get java function reading a json file, importing json.simple, returning a JSONObject and providing javadoc</t>
  </si>
  <si>
    <t>data_manager.java</t>
  </si>
  <si>
    <t>openbexi_timeline</t>
  </si>
  <si>
    <t>2023-06-11T20:49:56Z</t>
  </si>
  <si>
    <t>This code is generated by ChatGPT</t>
  </si>
  <si>
    <t>Book.java</t>
  </si>
  <si>
    <t>IST311ReviewQuiz</t>
  </si>
  <si>
    <t>2023-09-06T15:14:28Z</t>
  </si>
  <si>
    <t>This function and classes were generated by ChatGPT to demonstrate some mock</t>
  </si>
  <si>
    <t>OwnerValidation.java</t>
  </si>
  <si>
    <t>otel-sample-app-java</t>
  </si>
  <si>
    <t>2023-04-02T20:12:56Z</t>
  </si>
  <si>
    <t>This function and classes were generated by ChatGPT</t>
  </si>
  <si>
    <t>OwnerValidation-2.java</t>
  </si>
  <si>
    <t>spring-petclinic-cf</t>
  </si>
  <si>
    <t>2023-07-11T03:57:33Z</t>
  </si>
  <si>
    <t xml:space="preserve">Generated by ChatGPT </t>
  </si>
  <si>
    <t>ReadMember.java</t>
  </si>
  <si>
    <t>GPD_Projekt</t>
  </si>
  <si>
    <t>2023-05-26T12:28:14Z</t>
  </si>
  <si>
    <t xml:space="preserve">  Delete and re-generate builder code in the given record class.
   Most of the code in this method was generated by ChatGPT 4.
   Not in one go, but it wrote most of core logic - I just put it together and
   then structured it a bit more cleanly.</t>
  </si>
  <si>
    <t>BuilderGenerator.java</t>
  </si>
  <si>
    <t>fruitfly</t>
  </si>
  <si>
    <t>2024-02-11T09:11:20Z</t>
  </si>
  <si>
    <t>This code was generated using ChatGPT, in response to prompts by Matthew A. Schneider.</t>
  </si>
  <si>
    <t>ps.php</t>
  </si>
  <si>
    <t>PurpleSlurple</t>
  </si>
  <si>
    <t>2023-08-12T19:16:47Z</t>
  </si>
  <si>
    <t xml:space="preserve">update user coordinate - generated using Github Copilot </t>
  </si>
  <si>
    <t>authController.js</t>
  </si>
  <si>
    <t>Saferr</t>
  </si>
  <si>
    <t>2023-06-11T21:38:11Z</t>
  </si>
  <si>
    <t>Github copilot wrote this file - scary!</t>
  </si>
  <si>
    <t>coverage.js</t>
  </si>
  <si>
    <t>gorgon</t>
  </si>
  <si>
    <t>2022-11-13T17:34:25Z</t>
  </si>
  <si>
    <t>using Github Copilot</t>
  </si>
  <si>
    <t>This is the first function after 6 months of using GitHub Copilot that was auto-created without any edits</t>
  </si>
  <si>
    <t>tree.js</t>
  </si>
  <si>
    <t>blueprint</t>
  </si>
  <si>
    <t>2023-03-14T01:49:02Z</t>
  </si>
  <si>
    <t>Code generated by GithubCopilot using the query:
Get information on a user or myself in a guild
Then fixed by the user to avoid errors and exception</t>
  </si>
  <si>
    <t>userinfo.js</t>
  </si>
  <si>
    <t>csunibot</t>
  </si>
  <si>
    <t>2022-10-30T11:07:03Z</t>
  </si>
  <si>
    <t xml:space="preserve">below was entirely written by Github Copilot (thanks!) </t>
  </si>
  <si>
    <t>npy2txt.py</t>
  </si>
  <si>
    <t>VoxWorldJS</t>
  </si>
  <si>
    <t>2022-10-13T00:05:53Z</t>
  </si>
  <si>
    <t>Javascript code for the VoxWorld JS web app
Code by Milk + Github Copilot(start of file)</t>
  </si>
  <si>
    <t>browser_code.js</t>
  </si>
  <si>
    <t>2022-10-12T18:54:27Z</t>
  </si>
  <si>
    <t>Someone with more knowledge of JS would be able to make this better. 😉
Shoutout to GitHub CoPilot for the assistance!</t>
  </si>
  <si>
    <t>main_pi.js</t>
  </si>
  <si>
    <t>StreamDeck-Shortcuts-PropertyInspector</t>
  </si>
  <si>
    <t>2022-01-24T06:17:34Z</t>
  </si>
  <si>
    <t>Github Copilot wrote this class with just the class name as prompt!</t>
  </si>
  <si>
    <t>dnn_utils.py</t>
  </si>
  <si>
    <t>model-targeted-poisoning</t>
  </si>
  <si>
    <t>2021-09-13T20:38:15Z</t>
  </si>
  <si>
    <t xml:space="preserve">Made with a lot of help from GitHub Copilot </t>
  </si>
  <si>
    <t>tools.py</t>
  </si>
  <si>
    <t>RocketPy</t>
  </si>
  <si>
    <t>2023-05-27T07:10:40Z</t>
  </si>
  <si>
    <t>by GitHub Copilot</t>
  </si>
  <si>
    <t xml:space="preserve">This bot is mainly written by GitHub Copilot. I did very little work. </t>
  </si>
  <si>
    <t>logger.py</t>
  </si>
  <si>
    <t>toys</t>
  </si>
  <si>
    <t>2023-08-18T12:28:14Z</t>
  </si>
  <si>
    <t>This file is generated by ChatGPT</t>
  </si>
  <si>
    <t>javascript.js</t>
  </si>
  <si>
    <t>eslint-config</t>
  </si>
  <si>
    <t>2023-09-22T09:55:46Z</t>
  </si>
  <si>
    <t>This file is automatically generated by ChatGPT based on instructions</t>
  </si>
  <si>
    <t>toolbox-raw.js</t>
  </si>
  <si>
    <t>ChatGPT-ToolBox</t>
  </si>
  <si>
    <t>2022-12-19T06:41:54Z</t>
  </si>
  <si>
    <t xml:space="preserve">Generated by ChatGPT-3.5 </t>
  </si>
  <si>
    <t>lazyload.js</t>
  </si>
  <si>
    <t>Sefinek-Blocklist-Collection</t>
  </si>
  <si>
    <t>2023-08-13T02:22:07Z</t>
  </si>
  <si>
    <t>Generated by chatGPT 
 param {Array} array of numeric value
 return {Number} stdev</t>
  </si>
  <si>
    <t>index-1.js</t>
  </si>
  <si>
    <t>mapx</t>
  </si>
  <si>
    <t>2022-12-20T15:36:47Z</t>
  </si>
  <si>
    <t xml:space="preserve">generated by ChatGPT </t>
  </si>
  <si>
    <t>meme.js</t>
  </si>
  <si>
    <t>yunzai-meme</t>
  </si>
  <si>
    <t>2023-06-26T12:59:50Z</t>
  </si>
  <si>
    <t>get column details from a CSV 
This is generated by ChatGPT 3.5
Modified by Me</t>
  </si>
  <si>
    <t>logic.js</t>
  </si>
  <si>
    <t>pyspark-schema-generator</t>
  </si>
  <si>
    <t>2023-11-24T15:26:44Z</t>
  </si>
  <si>
    <t xml:space="preserve">helper functions generated by ChatGPT </t>
  </si>
  <si>
    <t>properties.js</t>
  </si>
  <si>
    <t>virtualtabletop</t>
  </si>
  <si>
    <t>2023-09-20T14:23:00Z</t>
  </si>
  <si>
    <t>Generated by ChatGPT</t>
  </si>
  <si>
    <t>hsl.mjs</t>
  </si>
  <si>
    <t>libresprite-extensions</t>
  </si>
  <si>
    <t>2023-07-21T13:41:28Z</t>
  </si>
  <si>
    <t xml:space="preserve">This script was generated by ChatGPT-4 from the prompt below. Given this
code is the output of ChatGPT-4 with human revision, we do not claim copyright and this script is
 not covered by the same license as the rest of the repository.
 https://chat.openai.com/share/196ba695-0ad8-4a58-a5e6-6fd1c482093a
 is there a way non-safe css class names can be escaped rather than stripped? It's important to be able to keep those characters around because they have meaning, e.g. JN.1.4.3 is different from JN.1.43 - so stripping is not ok.
</t>
  </si>
  <si>
    <t>cssSafeName.js</t>
  </si>
  <si>
    <t>forecasts-viz</t>
  </si>
  <si>
    <t>2024-04-18T22:02:41Z</t>
  </si>
  <si>
    <t>background.js</t>
  </si>
  <si>
    <t>77, 83, 94</t>
  </si>
  <si>
    <t>ChatGPT-Prompt-Genius</t>
  </si>
  <si>
    <t>2023-02-07T01:29:29Z</t>
  </si>
  <si>
    <t xml:space="preserve">Code generated by chatgpt </t>
  </si>
  <si>
    <t>utils-1.js</t>
  </si>
  <si>
    <t>jimmcnulty41. github. io</t>
  </si>
  <si>
    <t>2023-03-30T23:20:35Z</t>
  </si>
  <si>
    <t xml:space="preserve"> The function then starts a loop that will iterate over each element in the li collection.
On each iteration of the loop, the variable a is assigned the value of the first element within the current li element with the tag name "h1".
The function checks to see if the text within the element referenced by a (which should be the text of an h1 element) contains the search term (filter). It does this by checking the index returned by the indexOf method called on the element's text (converted to uppercase). If the search term is found, the indexOf method will return a number greater than -1. If the search term is found, the current li element's style.display property is set to an empty string (which will make the element visible). If the search term is not found, the li element's style.display property is set to "none" (which will hide the element). The loop then moves on to the next element in the li collection and repeats the process until all elements have been checked.
Help generated by ChatGPT</t>
  </si>
  <si>
    <t>search.js</t>
  </si>
  <si>
    <t>plexilearcade</t>
  </si>
  <si>
    <t>2023-11-12T22:27:29Z</t>
  </si>
  <si>
    <t>Draws a rectangle that moves around the canvas 
 generated by asking ChatGPT
  "write a JS program that generates art"</t>
  </si>
  <si>
    <t>index-2.js</t>
  </si>
  <si>
    <t>everydays</t>
  </si>
  <si>
    <t>2022-12-15T06:57:25Z</t>
  </si>
  <si>
    <t>gzipFile.mjs</t>
  </si>
  <si>
    <t>companies-db</t>
  </si>
  <si>
    <t>2023-09-11T15:22:51Z</t>
  </si>
  <si>
    <t>AK: this was initially generated by ChatGPT and I just played around with it a little</t>
  </si>
  <si>
    <t>resize_images.py</t>
  </si>
  <si>
    <t>opensim-creator</t>
  </si>
  <si>
    <t>2024-01-11T15:32:53Z</t>
  </si>
  <si>
    <t xml:space="preserve">Code generated by chatGPT:) </t>
  </si>
  <si>
    <t>PythonFixIndentAction.java</t>
  </si>
  <si>
    <t>netbeansPython</t>
  </si>
  <si>
    <t>2023-04-05T10:24:31Z</t>
  </si>
  <si>
    <t xml:space="preserve">Generate the data. By ChatGPT </t>
  </si>
  <si>
    <t>GenerateData.java</t>
  </si>
  <si>
    <t>F21AS_Project</t>
  </si>
  <si>
    <t>2024-03-07T12:34:46Z</t>
  </si>
  <si>
    <t xml:space="preserve"> Doc generated by ChatGPT: 
     Illuminates a specific tile at the given position with the specified opacity.
     If the tile position is outside of the predefined bounds, the method will not perform any action.
@param tilePosition The position of the tile to illuminate.
     @param opacity The opacity level for the illumination.</t>
  </si>
  <si>
    <t>ShadowLayer.java</t>
  </si>
  <si>
    <t>36, 59</t>
  </si>
  <si>
    <t>Legend-Of-Zelda</t>
  </si>
  <si>
    <t>2023-12-17T22:42:55Z</t>
  </si>
  <si>
    <t>this is generated by ChatGPT &lt;3, The DynamicRP class extends the Application 
 class from JavaFX and is used to launch the configuration interface for the application.</t>
  </si>
  <si>
    <t>DynamicRP.java</t>
  </si>
  <si>
    <t>Discord-DynamicRP</t>
  </si>
  <si>
    <t>2023-06-03T21:45:44Z</t>
  </si>
  <si>
    <t>Used to find all friendly pieces on the 'board' attribute. 
     !Originally generated by ChatGPT!
   @return  coordinates array locating friendly pieces within the board</t>
  </si>
  <si>
    <t>ChessBoard.java</t>
  </si>
  <si>
    <t>chess</t>
  </si>
  <si>
    <t>2024-01-30T01:52:21Z</t>
  </si>
  <si>
    <t xml:space="preserve">//OpenAI GPT-3.5 (2023). AI-Generated Code Snippet for keeping track of camera (Accessed: January 21, 2024) </t>
  </si>
  <si>
    <t>resize.jsx</t>
  </si>
  <si>
    <t>WebDev-Website</t>
  </si>
  <si>
    <t>2024-01-25T15:48:18Z</t>
  </si>
  <si>
    <t>At first my camera rotation code: camera.lookAt(lookAt) 
    Then: camera.lookAt(new THREE.Vector3(...lookAt));
    OpenAI GPT-3.5 (2023). AI-Generated Code Snippet for camera rotation. (Accessed: December 15, 2023)</t>
  </si>
  <si>
    <t>Contact.jsx</t>
  </si>
  <si>
    <t>// OpenAI GPT-3.5 (2023). AI-Generated Code Snippet to return books to their original position when not on work page anymore. (Accessed: January 4, 2024). (above function)
  // Effect for logging new positions when 'active' changes</t>
  </si>
  <si>
    <t>Work.jsx</t>
  </si>
  <si>
    <t>AI-generated code snippet for adapting the cocktailShakerSort function to render intermediate steps</t>
  </si>
  <si>
    <t>bogo.js</t>
  </si>
  <si>
    <t>neocity-website</t>
  </si>
  <si>
    <t>2024-04-10T02:55:02Z</t>
  </si>
  <si>
    <t xml:space="preserve">AI-generated code snippet </t>
  </si>
  <si>
    <t>app.py</t>
  </si>
  <si>
    <t>daily-checkers</t>
  </si>
  <si>
    <t>2024-03-02T04:35:38Z</t>
  </si>
  <si>
    <t>The Code in here is terrible.
It's the first time I've used GitHub Copilot, so I was testing it out.
I'll clean it up later.</t>
  </si>
  <si>
    <t>GuardianRanks.py</t>
  </si>
  <si>
    <t>SharkBot</t>
  </si>
  <si>
    <t>2023-03-25T03:58:14Z</t>
  </si>
  <si>
    <t>written by Copilot</t>
  </si>
  <si>
    <t xml:space="preserve">This was written by Github Copilot. I have no idea how it works. </t>
  </si>
  <si>
    <t>datetools.py</t>
  </si>
  <si>
    <t>orthocal-python</t>
  </si>
  <si>
    <t>2023-02-02T22:34:59Z</t>
  </si>
  <si>
    <t>This function takes the formula for the decay rate of each generation 
    and substitutes each value in the time array for t.
    Each decay_rate must be a sympy expression. 
    https://docs.sympy.org/ 
    Rewrite so that the outer loop is over the time array and the inner loop
    is over the generations. This can be done by using (suggested by copilot: 
    the np.meshgrid function) or a 2d array (my first thought)</t>
  </si>
  <si>
    <t>fastDecayChainFunctions.py</t>
  </si>
  <si>
    <t>Energy</t>
  </si>
  <si>
    <t>2022-05-11T21:36:32Z</t>
  </si>
  <si>
    <t xml:space="preserve"> b &gt; y = 1 &gt; g = 2 
    # lower is larger space
    # (This algorithm was invented by Github Copilot)</t>
  </si>
  <si>
    <t>wordle_solver.py</t>
  </si>
  <si>
    <t>wordle-solver</t>
  </si>
  <si>
    <t>2023-03-20T17:33:51Z</t>
  </si>
  <si>
    <t xml:space="preserve"># the tests below were written by GitHub copilot entirely! </t>
  </si>
  <si>
    <t>spikes.py</t>
  </si>
  <si>
    <t>pylabianca</t>
  </si>
  <si>
    <t>2022-07-27T15:19:43Z</t>
  </si>
  <si>
    <t xml:space="preserve">I have no idea how this works, but it does, thanks github copilot 
        Args:
            collection (pymongo.collection.Collection): server collection
        Returns:
            list[dict[str, int]]: sorted list of versions by frequency thanks github copilot </t>
  </si>
  <si>
    <t>database.py</t>
  </si>
  <si>
    <t>bad_copenheimer</t>
  </si>
  <si>
    <t>2023-04-04T17:07:59Z</t>
  </si>
  <si>
    <t xml:space="preserve"># from github copilot </t>
  </si>
  <si>
    <t>folder.py</t>
  </si>
  <si>
    <t>protein-structure-satisfiability</t>
  </si>
  <si>
    <t>2022-12-02T18:02:32Z</t>
  </si>
  <si>
    <t>previous_commit.py</t>
  </si>
  <si>
    <t>2022-12-03T17:32:43Z</t>
  </si>
  <si>
    <t>Unrelated note: all this function's code after this line has been written by
        # Github's Copilot... This is really a time saver. (above serveral statements)</t>
  </si>
  <si>
    <t>core.py</t>
  </si>
  <si>
    <t>pygamelib</t>
  </si>
  <si>
    <t>2022-06-12T15:38:37Z</t>
  </si>
  <si>
    <t xml:space="preserve"> "I" wrote this with Github Copilot, don't trust it... 
 Probably uses *tons* of API calls
TODO: Can probably be optimized by first getting all the issues/PRs/comments,
putting them in some cache, and then iterating over them.</t>
  </si>
  <si>
    <t>github_stats.py</t>
  </si>
  <si>
    <t>contributor-stats</t>
  </si>
  <si>
    <t>2022-03-11T20:01:51Z</t>
  </si>
  <si>
    <t>solved by GitHub Copilot</t>
  </si>
  <si>
    <t>Solved by Github Copilot AI (translated to english)
NOTE: While it is true that Github Copilot autocompletion is 
very good (here again he suggested the "very good"), it has not been
tested Copilot's solution. Also emphasize that the code
produced is far from perfect and can be improved further.</t>
  </si>
  <si>
    <t>parada_de_autobuses_github_copilot.py</t>
  </si>
  <si>
    <t>Soluciones</t>
  </si>
  <si>
    <t>2021-10-29T03:03:00Z</t>
  </si>
  <si>
    <t xml:space="preserve">proposed solution autocompleted by github copilot </t>
  </si>
  <si>
    <t>primer_nombre_repeticiones.py</t>
  </si>
  <si>
    <t>2022-09-07T16:56:05Z</t>
  </si>
  <si>
    <t>Original Header Could Not Be Changed to Match Checks so...
     *Copyright 2024 David Kopec
      Licensed under the Apache License, Version 2.0 (the "License");
     Created by David Kopec with some inspiration from seijikun's solution
     and assistance from GitHub Copilot.</t>
  </si>
  <si>
    <t>CalculateAverage_davecom.java</t>
  </si>
  <si>
    <t>1brc</t>
  </si>
  <si>
    <t>2024-01-05T15:35:05Z</t>
  </si>
  <si>
    <t xml:space="preserve">why we use HasFactory? ()
     https://laravel.com/docs/8.x/eloquent#generating-factories
     https://laravel.com/docs/8.x/eloquent#factory-callbacks
     https://laravel.com/docs/8.x/eloquent#model-factories
     https://laravel.com/docs/8.x/eloquent#model-factory-states
     https://laravel.com/docs/8.x/eloquent#model-factory-callbacks
     https://laravel.com/docs/8.x/eloquent#model-factory-states
     generated ref link by Copilot    </t>
  </si>
  <si>
    <t>Author.php</t>
  </si>
  <si>
    <t>BackendLaravel</t>
  </si>
  <si>
    <t>2023-08-07T12:18:42Z</t>
  </si>
  <si>
    <t xml:space="preserve">2023-07-31 Generate by copilot </t>
  </si>
  <si>
    <t>RelationJoiner.php</t>
  </si>
  <si>
    <t>Qarium</t>
  </si>
  <si>
    <t>2023-07-31T14:03:27Z</t>
  </si>
  <si>
    <t xml:space="preserve">generated by copilot </t>
  </si>
  <si>
    <t>OAuth.class.php</t>
  </si>
  <si>
    <t>Wireguard-VPN</t>
  </si>
  <si>
    <t>2023-06-26T13:48:24Z</t>
  </si>
  <si>
    <t xml:space="preserve"> A class that represents a network of cable routes. 
Generated by OpenAI ChatGPT [Mar 14 Version](https://help.openai.com/en/articles/6825453-chatgpt-release-notes) </t>
  </si>
  <si>
    <t>Dijkstra.php</t>
  </si>
  <si>
    <t>php-dijkstra</t>
  </si>
  <si>
    <t>2023-03-31T22:15:53Z</t>
  </si>
  <si>
    <t>just btw this whole thing was written by github copilot. (^_^) 
  (abaid here, even the comment above was written by github copilot, lol amazing.)</t>
  </si>
  <si>
    <t>prewordict.js</t>
  </si>
  <si>
    <t>2022-06-15T19:43:16Z</t>
  </si>
  <si>
    <t>TODO: Generated by GitHub Copilot, but not sure if it's correct</t>
  </si>
  <si>
    <t>real-browser-monitor-type.js</t>
  </si>
  <si>
    <t>uptime-kuma</t>
  </si>
  <si>
    <t>2023-07-08T07:52:09Z</t>
  </si>
  <si>
    <t>Helped by Github Copilot 
Helped by BardAI</t>
  </si>
  <si>
    <t>auto-configure-vim-tmux.js</t>
  </si>
  <si>
    <t>konduktiva</t>
  </si>
  <si>
    <t>2023-10-09T15:12:53Z</t>
  </si>
  <si>
    <t xml:space="preserve">not shure what this does also but it was in jeremy's code so -- generated by Github Copilot </t>
  </si>
  <si>
    <t>setPermissions.js</t>
  </si>
  <si>
    <t>babot</t>
  </si>
  <si>
    <t>2022-03-30T00:40:57Z</t>
  </si>
  <si>
    <t xml:space="preserve">The following code &amp; comments are generated by GitHub CoPilot </t>
  </si>
  <si>
    <t>snapshot-1.mjs</t>
  </si>
  <si>
    <t>create-tampermonkey</t>
  </si>
  <si>
    <t>Ignore any dates that are in the exception list. 
        The initial structure was generated by GitHub Copilot, but accidentally modified the startDate, and
        its initial suggestion for exceptionDates didn't work because array.includes doesn't work on Date objects.</t>
  </si>
  <si>
    <t>moodle-ninja.js</t>
  </si>
  <si>
    <t>Moodle-Palette</t>
  </si>
  <si>
    <t>2023-04-28T22:01:09Z</t>
  </si>
  <si>
    <t>written by ChatGPT</t>
  </si>
  <si>
    <t xml:space="preserve">Remove punctuation in a sentence. This function was written by ChatGPT on the 9th of April 2023. Thanks Chatty! </t>
  </si>
  <si>
    <t>content-1.js</t>
  </si>
  <si>
    <t>talk-to-chatgpt</t>
  </si>
  <si>
    <t>2023-04-10T01:58:06Z</t>
  </si>
  <si>
    <t xml:space="preserve">This was almost entirely written by ChatGPT. Thanks ChatGPT! </t>
  </si>
  <si>
    <t>css-to-js.cjs</t>
  </si>
  <si>
    <t>engraft</t>
  </si>
  <si>
    <t>2023-10-26T05:37:40Z</t>
  </si>
  <si>
    <t>**Aside**: the original version of this code was written by ChatGPT.</t>
  </si>
  <si>
    <t>docs.js</t>
  </si>
  <si>
    <t>xinjs-ui</t>
  </si>
  <si>
    <t>2024-01-30T13:26:25Z</t>
  </si>
  <si>
    <t xml:space="preserve">This code was written with the help of github copilot </t>
  </si>
  <si>
    <t>idd.js</t>
  </si>
  <si>
    <t>ES6</t>
  </si>
  <si>
    <t>2022-07-13T22:57:31Z</t>
  </si>
  <si>
    <t>written with the help of github copilot 
  https://stackoverflow.com/questions/11870910/proper-spherical-mapping-of-a-rectangular-texture</t>
  </si>
  <si>
    <t>x-hyperbolic.js</t>
  </si>
  <si>
    <t>worbit.github.io</t>
  </si>
  <si>
    <t>2024-02-15T13:35:46Z</t>
  </si>
  <si>
    <t xml:space="preserve"> checkDuplicate refactored by Copilot from checkDuplicateEmail and checkDuplicatePhoneNumber above</t>
  </si>
  <si>
    <t>AddressBook.java</t>
  </si>
  <si>
    <t>62, 65, 119, 139</t>
  </si>
  <si>
    <t>dfa-challenge-3-address-book</t>
  </si>
  <si>
    <t>2024-02-09T11:29:54Z</t>
  </si>
  <si>
    <t>All the keys for the configuration. 
 BTW: Most of the comments were generated by GitHub's Copilot :D</t>
  </si>
  <si>
    <t>DefaultConfiguration.java</t>
  </si>
  <si>
    <t>LibrePremium</t>
  </si>
  <si>
    <t>2022-03-29T19:05:15Z</t>
  </si>
  <si>
    <t>All the keys for the messages 
 BTW: Most of the comments were generated by GitHub's Copilot :D</t>
  </si>
  <si>
    <t>DefaultMessages.java</t>
  </si>
  <si>
    <t>NormalAnimation.java</t>
  </si>
  <si>
    <t>ImmersivePortalsModForForge-Fork</t>
  </si>
  <si>
    <t>2022-11-06T08:35:36Z</t>
  </si>
  <si>
    <t>from ChatGPT</t>
  </si>
  <si>
    <t xml:space="preserve">Modified by Dr M H B Ariyaratne with assistance from ChatGPT from OpenAI </t>
  </si>
  <si>
    <t>SmsManagerEjb.java</t>
  </si>
  <si>
    <t>159, 254</t>
  </si>
  <si>
    <t>hmis</t>
  </si>
  <si>
    <t>2023-10-16T16:19:47Z</t>
  </si>
  <si>
    <t xml:space="preserve">from chatGPT </t>
  </si>
  <si>
    <t>EscapeUTFInFIlter.java</t>
  </si>
  <si>
    <t>jivejdon</t>
  </si>
  <si>
    <t>2023-12-16T06:00:12Z</t>
  </si>
  <si>
    <t>HotKeysFilter.java</t>
  </si>
  <si>
    <t>2023-12-18T03:30:19Z</t>
  </si>
  <si>
    <t xml:space="preserve">Code based off of code from ChatGPT </t>
  </si>
  <si>
    <t>GeneralUtil.java</t>
  </si>
  <si>
    <t>Portal-Cubed</t>
  </si>
  <si>
    <t>2023-09-01T19:04:22Z</t>
  </si>
  <si>
    <t>A deserializer for the statistics, which are in a nested JSON format 
         * No clue why this works i just stole it from chatgpt</t>
  </si>
  <si>
    <t>MinecraftPlayer.java</t>
  </si>
  <si>
    <t>175, 207</t>
  </si>
  <si>
    <t>StatsViewer</t>
  </si>
  <si>
    <t>2024-02-07T21:12:59Z</t>
  </si>
  <si>
    <t xml:space="preserve"> @@author asdfghjkxd-reused 
     Regex strings are reused with some modification from ChatGPT, and is also built and tested with
    https://regex101.com/.</t>
  </si>
  <si>
    <t>Deadline.java</t>
  </si>
  <si>
    <t>21, 24, 33</t>
  </si>
  <si>
    <t>tp</t>
  </si>
  <si>
    <t>Desktop Application</t>
  </si>
  <si>
    <t>2023-10-23T14:25:50Z</t>
  </si>
  <si>
    <t>Made width and height optional and define their defaults. 
by: sp@darch.dk (with help from chatGPT, 2024-02-03)</t>
  </si>
  <si>
    <t>__thumb.php</t>
  </si>
  <si>
    <t>timeline</t>
  </si>
  <si>
    <t>2024-02-20T19:40:41Z</t>
  </si>
  <si>
    <t>Set the limit to 50 if the search string is empty - statement below generated from ChatGPT</t>
  </si>
  <si>
    <t>search.php</t>
  </si>
  <si>
    <t>dotify</t>
  </si>
  <si>
    <t>2024-04-10T13:21:48Z</t>
  </si>
  <si>
    <t xml:space="preserve">Styling generated from ChatGPT  </t>
  </si>
  <si>
    <t>favorites.php</t>
  </si>
  <si>
    <t>2024-04-10T12:58:23Z</t>
  </si>
  <si>
    <t xml:space="preserve">from ChatGPT haha </t>
  </si>
  <si>
    <t>index.php</t>
  </si>
  <si>
    <t>AtticServer</t>
  </si>
  <si>
    <t xml:space="preserve">got from chatgpt after some arguing </t>
  </si>
  <si>
    <t>example_routes.php</t>
  </si>
  <si>
    <t>Vigilare-NMS-API</t>
  </si>
  <si>
    <t>2024-02-19T19:13:14Z</t>
  </si>
  <si>
    <t>Sure, here’s the Python program that calculates the viscosity of natural gas mixtures using the method of Lee, Gonzalez, and Eakin in SI units and then plots the results. This method is a simple relation which gives quite accurate results for typical natural gas mixtures with low non-hydrocarbon content.
Python (start of a file)
AI-generated code. Review and use carefully. More info on FAQ.</t>
  </si>
  <si>
    <t>visc1.py</t>
  </si>
  <si>
    <t>h2-in-pipes</t>
  </si>
  <si>
    <t>2023-12-13T14:41:34Z</t>
  </si>
  <si>
    <t># Stopwatch program. Used in estimating compute time. Credit: Mostly AI-generated</t>
  </si>
  <si>
    <t>DiverseAssignv0.2.3aDebug.py</t>
  </si>
  <si>
    <t>Diverse-Assign</t>
  </si>
  <si>
    <t>2024-02-26T10:35:00Z</t>
  </si>
  <si>
    <t>This function was written by ChatGPT and modified by iamsirsammy</t>
  </si>
  <si>
    <t>index.mjs</t>
  </si>
  <si>
    <t>chatGPTBox</t>
  </si>
  <si>
    <t>2023-04-14T11:43:11Z</t>
  </si>
  <si>
    <t xml:space="preserve">written by chatGPT </t>
  </si>
  <si>
    <t>recruit.js</t>
  </si>
  <si>
    <t>akgcc.github.io</t>
  </si>
  <si>
    <t>2023-07-04T13:37:57Z</t>
  </si>
  <si>
    <t>Instructed to add by ChatGPT to fulfill testing purposes, code written by ChatGPT
Set up API to resolve topic</t>
  </si>
  <si>
    <t>topics.js</t>
  </si>
  <si>
    <t>spring24-nodebb-apple</t>
  </si>
  <si>
    <t>2024-02-29T04:07:56Z</t>
  </si>
  <si>
    <t>Instructed to add by ChatGPT to fulfill testing purposes, code written by ChatGPT
create event for topic resolved</t>
  </si>
  <si>
    <t>events.js</t>
  </si>
  <si>
    <t>25, 100</t>
  </si>
  <si>
    <t>Instructed to add by ChatGPT, code written by ChatGPT 
        create event for topic resolved</t>
  </si>
  <si>
    <t>tools.js</t>
  </si>
  <si>
    <t>2024-02-29T00:51:00Z</t>
  </si>
  <si>
    <t>Code instructed and written by ChatGPT 
     Marks existing topic as resolved if user has appropriate privileges
     @param {number|string} tid
     @param {number|string} uid
     @returns {Promise&lt;Object&gt;} A promise that resolves with the updated topic data including the resolve status.
     @throws {Error} If the topic does not exist or the user lacks the necessary privileges.</t>
  </si>
  <si>
    <t>EditableLabel.spec.js</t>
  </si>
  <si>
    <t>gradido</t>
  </si>
  <si>
    <t>2024-01-16T15:45:25Z</t>
  </si>
  <si>
    <t>TypeScript</t>
  </si>
  <si>
    <t>Function to reset an interface by chatGPT
eslint-disable-next-line @typescript-eslint/no-explicit-any</t>
  </si>
  <si>
    <t>utilities.ts</t>
  </si>
  <si>
    <t>2023-11-11T16:30:49Z</t>
  </si>
  <si>
    <t>Code written from chatGPT 3.5</t>
  </si>
  <si>
    <t>TimePicker.vue</t>
  </si>
  <si>
    <t>2023-11-20T17:48:46Z</t>
  </si>
  <si>
    <t xml:space="preserve"> from ChatGPT </t>
  </si>
  <si>
    <t>DltConnectorClient.ts</t>
  </si>
  <si>
    <t>2023-07-20T21:06:42Z</t>
  </si>
  <si>
    <t>EditableLabel.vue</t>
  </si>
  <si>
    <t>2024-01-14T17:44:05Z</t>
  </si>
  <si>
    <t xml:space="preserve">MergeObjects function was written by ChatGPT cause I was lazy and it was awhile ago </t>
  </si>
  <si>
    <t>settings.js</t>
  </si>
  <si>
    <t>PolyPlus</t>
  </si>
  <si>
    <t>2024-02-22T03:48:06Z</t>
  </si>
  <si>
    <t xml:space="preserve"> Disclaimer: this script was written solely using GitHub Copilot.
 I wrote "prompt" comments and the whole thing was generated by Copilot.
 Unfortunately I removed most original comments/prompts after code was generated, I should have kept them all in...
I'm not sure if I should be proud or ashamed of this. &lt;-- this was suggested by Copilot too.
-- rpardini, 23/11/2022</t>
  </si>
  <si>
    <t>aggregation.py</t>
  </si>
  <si>
    <t>build</t>
  </si>
  <si>
    <t>2023-02-18T10:40:22Z</t>
  </si>
  <si>
    <t>Safari -- Copilot wrote this  
View function to display our draw page
Wes -- Generated by GPT 
Wes -- Written by copilot and GPT over several iterations
Safari -- Copilot helped write this one as well</t>
  </si>
  <si>
    <t>views.py</t>
  </si>
  <si>
    <t>27,48,89,94,105,158,171, 187</t>
  </si>
  <si>
    <t>ColubridLovers_ProjectOne</t>
  </si>
  <si>
    <t>2024-02-23T00:28:03Z</t>
  </si>
  <si>
    <t xml:space="preserve">Wes -- written in large part by copilot </t>
  </si>
  <si>
    <t>forms.py</t>
  </si>
  <si>
    <t>Wes -- Written by copilot and modified to fit my needs, 
This is the model for the calendar and todo list</t>
  </si>
  <si>
    <t>models.py</t>
  </si>
  <si>
    <t>Created by Luke Schultz 
Written with the help of GitHub Copilot</t>
  </si>
  <si>
    <t>main-1.py</t>
  </si>
  <si>
    <t>Play-And-Solve-Hex</t>
  </si>
  <si>
    <t>2023-09-17T19:27:41Z</t>
  </si>
  <si>
    <t>NB: Much of this was written with Copilot! (although still had to fix a bunch of issues)</t>
  </si>
  <si>
    <t>decompositions.py</t>
  </si>
  <si>
    <t>pytorch</t>
  </si>
  <si>
    <t>2022-09-21T09:25:24Z</t>
  </si>
  <si>
    <t>Create a string wrapping the function from the signature
        example output:
        def wrapped_decomp(x: torch.Tensor, y: int, z: int):
        return decomp_fn(x, y, z)
        Thanks copilot!</t>
  </si>
  <si>
    <t>decompositions_for_jvp.py</t>
  </si>
  <si>
    <t>2022-09-07T15:31:46Z</t>
  </si>
  <si>
    <t>Written by Jon E. Froehlich and GitHub Copilot@jonfroehlich</t>
  </si>
  <si>
    <t>serial_draw_circle.py</t>
  </si>
  <si>
    <t>arduino</t>
  </si>
  <si>
    <t>2024-05-06T19:41:39Z</t>
  </si>
  <si>
    <t xml:space="preserve">Note that notebook was written with Copilot  enabled to test it's usefulness in assisting with writing documentation. </t>
  </si>
  <si>
    <t>mtlx_copilot.py</t>
  </si>
  <si>
    <t>MaterialX_Learn</t>
  </si>
  <si>
    <t>2023-08-01T18:36:39Z</t>
  </si>
  <si>
    <t>from AWS CodeWhisperer</t>
  </si>
  <si>
    <t>CodeWhisperer</t>
  </si>
  <si>
    <t xml:space="preserve">From AWS CodeWhisperer </t>
  </si>
  <si>
    <t>journal_20220902.py</t>
  </si>
  <si>
    <t>PyBayes</t>
  </si>
  <si>
    <t>2022-09-02T15:17:27Z</t>
  </si>
  <si>
    <t>generated by CodeWhisperer</t>
  </si>
  <si>
    <t>#generated by AWS CodeWhisperer - 01basicExamples.py</t>
  </si>
  <si>
    <t>01basicExamples.py</t>
  </si>
  <si>
    <t>PythonExamples</t>
  </si>
  <si>
    <t>2023-04-25T12:12:24Z</t>
  </si>
  <si>
    <t>Code generated by AWS CodeWhisperer autocomplete 
        Throw bad request if n is greater than 20</t>
  </si>
  <si>
    <t>FibonacciController.java</t>
  </si>
  <si>
    <t>code-generation</t>
  </si>
  <si>
    <t>2024-04-02T16:38:01Z</t>
  </si>
  <si>
    <t xml:space="preserve">AWS codewhisperer generated test with some small level changes by me </t>
  </si>
  <si>
    <t>SomeBusinessImplExtendedWithMoreMethodsTest.java</t>
  </si>
  <si>
    <t>mockito-demo</t>
  </si>
  <si>
    <t>2024-03-07T08:15:24Z</t>
  </si>
  <si>
    <t>Write a message to the console. Split the message into multiple lines if 
    a line would be longer than the max width. Do not split in the middle of
   a word.
   - Generated by CodeWhisperer.</t>
  </si>
  <si>
    <t>slow-logger.js</t>
  </si>
  <si>
    <t>aws-doc-sdk-examples</t>
  </si>
  <si>
    <t>2023-08-09T19:57:21Z</t>
  </si>
  <si>
    <t>References: 
https://editor.p5js.org/xinxin/sketches/y6p2f0lcf
https://editor.p5js.org/2sman/sketches/BJcff_nnW
Also coded with the help of GitHub Copilot</t>
  </si>
  <si>
    <t>sketch-1.js</t>
  </si>
  <si>
    <t>IM2024</t>
  </si>
  <si>
    <t>2024-04-17T11:04:09Z</t>
  </si>
  <si>
    <t>CreateObjectController Class 
 Intermediary between the CreateObject view and the Main Controller
Code partially generated in response to comments. GitHub CoPilot, 9 Mar. 2023, https://github.com/features/copilot
@author Abigail Yanku
 @version 1.0</t>
  </si>
  <si>
    <t>CreateObjectController.java</t>
  </si>
  <si>
    <t>AdventureEditorPro</t>
  </si>
  <si>
    <t>2023-12-03T00:51:04Z</t>
  </si>
  <si>
    <t>NormalAnimation-2.java</t>
  </si>
  <si>
    <t>ImmersivePortalsModForNeo</t>
  </si>
  <si>
    <t xml:space="preserve">@author: @philsherry (&amp;&amp; GitHub CoPilot 🤖) </t>
  </si>
  <si>
    <t>govuk--link-context.js</t>
  </si>
  <si>
    <t>govuk-cypress</t>
  </si>
  <si>
    <t>2021-08-31T09:58:14Z</t>
  </si>
  <si>
    <t xml:space="preserve">Part of the code is assisted by Github Copilot and Microsoft NewBing </t>
  </si>
  <si>
    <t>components.jsx</t>
  </si>
  <si>
    <t>CSCI3100</t>
  </si>
  <si>
    <t>2024-05-04T14:11:37Z</t>
  </si>
  <si>
    <t xml:space="preserve">get the brightness of a color (github copilot made this idk how it works lol) </t>
  </si>
  <si>
    <t>main-2.js</t>
  </si>
  <si>
    <t>ellieeet123.github.io</t>
  </si>
  <si>
    <t>2021-11-24T00:12:55Z</t>
  </si>
  <si>
    <t>Create a public function that handle request to the Bitcoin API, this code is generated by Github Copilot</t>
  </si>
  <si>
    <t>bitcoinController.js</t>
  </si>
  <si>
    <t>beef</t>
  </si>
  <si>
    <t>2022-12-19T09:04:53Z</t>
  </si>
  <si>
    <t>solved by Github Copilot</t>
  </si>
  <si>
    <t>really github copilot, it took you this many comments to figure that out, just wow</t>
  </si>
  <si>
    <t>board.js</t>
  </si>
  <si>
    <t>nyacotk</t>
  </si>
  <si>
    <t>2022-05-14T01:20:42Z</t>
  </si>
  <si>
    <t>Any code regarding await and async in initDatabase is referenced from Github Copilot:
[Github Copilot: 28/02/2024; 
Asked: "@workspace After initialising the database and inserting a test data in index.jsx. 
Why is the only data that is printed to console that test data, 
not actually any of the workouts in the database init method?",
"So what is the await doing?",
"You placed the resolve() and reject(error) at the end of the first executeSql in initDatabase. 
Should I not place those in the last executeSql statement instead? 
Where the workouts are inserted? Line 53"]
Only the use of promises in initDatabase is directly from Copilot, 
the rest of the promise work is written by me.</t>
  </si>
  <si>
    <t>databasehelper.js</t>
  </si>
  <si>
    <t>Strengo</t>
  </si>
  <si>
    <t>2024-02-29T20:29:46Z</t>
  </si>
  <si>
    <t>This code has been generated by GitHub Copilot and edited/fixed by a human.
 Part of the code came from the TFX tutorial: https://www.tensorflow.org/tfx/tutorials/tfx/penguin_tfx</t>
  </si>
  <si>
    <t>tfx_pipeline.py</t>
  </si>
  <si>
    <t>AI-for-DevOps-and-Site-Reliability-Engineering</t>
  </si>
  <si>
    <t>AI Appication</t>
  </si>
  <si>
    <t>2024-02-08T16:44:40Z</t>
  </si>
  <si>
    <t># GitHub Copilot crapped out this enum practically verbatim from the
    # ESMSharp project...</t>
  </si>
  <si>
    <t>file.py</t>
  </si>
  <si>
    <t>starhopper</t>
  </si>
  <si>
    <t>2023-09-10T17:02:15Z</t>
  </si>
  <si>
    <t># idk where copilot got this regex from but it's a good one
# https://gist.github.com/LittleEndu/6c7e36b834034b98b800e64a05377ff4
# noinspection RegExpRedundantEscape</t>
  </si>
  <si>
    <t>starboard.py</t>
  </si>
  <si>
    <t>Isabel</t>
  </si>
  <si>
    <t>2023-08-09T19:32:53Z</t>
  </si>
  <si>
    <t>solution by Github Copilot</t>
  </si>
  <si>
    <t>// https://en.wikipedia.org/wiki/HyperLogLog	
	// Generated by Github Copilot (TODOs are mine)</t>
  </si>
  <si>
    <t>CountDistinct.java</t>
  </si>
  <si>
    <t>tlaplus</t>
  </si>
  <si>
    <t>2023-08-25T00:05:26Z</t>
  </si>
  <si>
    <t># Add slerp function using [w,x,y,z] quaternion representation (github copilot)</t>
  </si>
  <si>
    <t>general_robotics_toolbox.py</t>
  </si>
  <si>
    <t>rpi_general_robotics_toolbox_py</t>
  </si>
  <si>
    <t>2023-07-18T23:17:43Z</t>
  </si>
  <si>
    <t xml:space="preserve"># bayes optimization under uncertainty.\n",
# Based on the paper: Beland and Nair (NIPS 2017) \"Bayesian Optimization under Uncertainty\"\n",
# Conduct all experiments with BoTorch"
# With some help from Claude and Github Copilot : ) </t>
  </si>
  <si>
    <t>bayes_under_uncertainty.py</t>
  </si>
  <si>
    <t>generative_experiments</t>
  </si>
  <si>
    <t>2024-03-12T13:28:05Z</t>
  </si>
  <si>
    <t>""" Node that generates a map of the environment based on the laser scan data.
and the odometry data.
Author: kjartan@tec.mx (Kjartan Halvorsen) with help from github copilot
Notes.</t>
  </si>
  <si>
    <t>mapping_template.py</t>
  </si>
  <si>
    <t>puzzlebot_lidar</t>
  </si>
  <si>
    <t>2023-05-02T18:35:26Z</t>
  </si>
  <si>
    <t>coded by Github Copilot</t>
  </si>
  <si>
    <t>// coded by Kristin Witte and github copilot (and chatgpt)</t>
  </si>
  <si>
    <t>task.js</t>
  </si>
  <si>
    <t>exploration-psychometrics</t>
  </si>
  <si>
    <t>2023-10-05T15:30:30Z</t>
  </si>
  <si>
    <t xml:space="preserve"> //! credit to copilot
      // Create a new note with a unique id and add it to the notes array</t>
  </si>
  <si>
    <t>server-3.js</t>
  </si>
  <si>
    <t>Note-Taker</t>
  </si>
  <si>
    <t>2024-01-26T18:02:42Z</t>
  </si>
  <si>
    <t>/* Unlock Capsule
Generated by ChatGPT 4.0 and copilot
@ author chat.openai.com &amp; github.com/copilot */</t>
  </si>
  <si>
    <t>index-5.js</t>
  </si>
  <si>
    <t>2800-202410-BBY17</t>
  </si>
  <si>
    <t>Mobile Appication</t>
  </si>
  <si>
    <t>2024-05-31T03:51:40Z</t>
  </si>
  <si>
    <t># FARLAB - UrbanECG Project
# Dev: @mattwfranchi, with help from GitHub CoPilot
# Last Modified: 10/26/2023
# This script houses a class that generates an interactive map of a set of Nexar frames.</t>
  </si>
  <si>
    <t>inspection_map.py</t>
  </si>
  <si>
    <t>urbanECG</t>
  </si>
  <si>
    <t>2023-10-29T01:41:05Z</t>
  </si>
  <si>
    <t>A simple Arcaea library to simulate in-game actions via Lowiro's API
based on https://github.com/jywhy6/libarc
Thanks to all Arcaea bot developers!
Docs generated by GitHub Copilot.</t>
  </si>
  <si>
    <t>arcaea_lib.py</t>
  </si>
  <si>
    <t>mokabot2</t>
  </si>
  <si>
    <t>2022-03-31T18:58:13Z</t>
  </si>
  <si>
    <t># Graphs, Auxiliary functions...:
# Author: Github Copilot, ChatGPT
# Graphs, auxiliary functions were developed with the help of ChatGPT and GithubCopilot</t>
  </si>
  <si>
    <t>main-2.py</t>
  </si>
  <si>
    <t>NeuralNetworks_SongClassification</t>
  </si>
  <si>
    <t>2023-10-13T13:56:45Z</t>
  </si>
  <si>
    <t>solution by ChatGPT</t>
  </si>
  <si>
    <t>// grayscale the entire page except the specified element
// solution by ChatGPT</t>
  </si>
  <si>
    <t>content-2.js</t>
  </si>
  <si>
    <t>chrome_resizer</t>
  </si>
  <si>
    <t>2023-08-17T22:43:26Z</t>
  </si>
  <si>
    <t>Shader written by ChatGPT (OpenAI) for demonstration purposes only.
This code is provided as-is without any warranty or guarantee of fitness for any purpose.
You may use, modify, and redistribute this code without permission or attribution.
This code is released into the public domain.</t>
  </si>
  <si>
    <t>composite.frag</t>
  </si>
  <si>
    <t>langterm</t>
  </si>
  <si>
    <t>2023-03-25T05:26:27Z</t>
  </si>
  <si>
    <t>Next, we get rid of common titles. Thanks ChatGPT for the help</t>
  </si>
  <si>
    <t>linkedin2username.py</t>
  </si>
  <si>
    <t>linkedin2username</t>
  </si>
  <si>
    <t>2023-02-01T06:34:32Z</t>
  </si>
  <si>
    <t>NOTE: (11-24-2023) most of this code was generated by ChatGPT (GPT-4). It is a quick solution and needs refinement</t>
  </si>
  <si>
    <t>graph.py</t>
  </si>
  <si>
    <t>llm-speed-benchmark</t>
  </si>
  <si>
    <t>2023-11-24T09:29:47Z</t>
  </si>
  <si>
    <t>#This Solution by CHATGPT 100% run rate</t>
  </si>
  <si>
    <t>Empty_Tank.py</t>
  </si>
  <si>
    <t>CPS-srm-ccc-HackerRankSolution</t>
  </si>
  <si>
    <t>2023-04-18T17:21:42Z</t>
  </si>
  <si>
    <t># 30.03.23
        # This code replaces all alphabetical characters in a base64 encoded string
        # with characters that are shifted 13 places in the alphabetical order,
        # wrapping around to the beginning or end of the alphabet as necessary.
        # This is a basic form of a Caesar cipher, a type of substitution cipher.
        # Note: this solution write by chatgpt, I don't know how this work :D</t>
  </si>
  <si>
    <t>kodik.py</t>
  </si>
  <si>
    <t>videograber_api</t>
  </si>
  <si>
    <t xml:space="preserve"> This solution was inpired by linkedin learn java 8 for professionals course
        * ChatGpt was used ONLY for checking how to convert the DayofWeek enum into a string</t>
  </si>
  <si>
    <t>App.java</t>
  </si>
  <si>
    <t>hackerRank-java-basics-solutions</t>
  </si>
  <si>
    <t>2023-05-21T13:32:24Z</t>
  </si>
  <si>
    <t>Created by ChatGPT TODO: Test the formula</t>
  </si>
  <si>
    <t>Potentiometer.java</t>
  </si>
  <si>
    <t>10862CenterStage</t>
  </si>
  <si>
    <t>2023-09-27T17:42:12Z</t>
  </si>
  <si>
    <t xml:space="preserve">     * This method is pasted from chat gpt as mentioned above
     * it gets the user location and deals with when permissions are
     * given or disabled and manges the status of the user. On location
     * change, the map is also refreshed by the new location.
     *
     * cite: OpenAI: chatgpt for this method, prompt given in the header
     * and the 3 videos mentioned in the header</t>
  </si>
  <si>
    <t>MapFragment.java</t>
  </si>
  <si>
    <t>EventSnapQR</t>
  </si>
  <si>
    <t>2024-04-08T10:01:28Z</t>
  </si>
  <si>
    <t>activity that hosts the OSMaps, for viewing attendee check ins
 * I used OpenAI: chatGPT to get the structure of how to host a map fragment
 *  using osmdroid. Prompt "How to host a map fragment" and also had prompts where I
 *  entered errors I received on the way to ask for the reason and possible solution
 *  I used the video bellow to set up the MapActivity to host the map fragment
 * "https://www.youtube.com/watch?v=xoFtgcOoO1I", channel name: Mehdi Haghgoo</t>
  </si>
  <si>
    <t>MapActivity.java</t>
  </si>
  <si>
    <t xml:space="preserve"> // Leave a nicer space between the Image and the text that user input.
        // Inspired by ChatGPT.</t>
  </si>
  <si>
    <t>DialogBox.java</t>
  </si>
  <si>
    <t>ip</t>
  </si>
  <si>
    <t>2024-02-20T16:15:41Z</t>
  </si>
  <si>
    <t xml:space="preserve"> * Generates MIDI files of the frequencies
 * Most of this code was generated by ChatGPT but was tested by co-authors to ensure its correctness</t>
  </si>
  <si>
    <t>Musician.java</t>
  </si>
  <si>
    <t>frequencyGameTheory</t>
  </si>
  <si>
    <t>2024-03-01T02:22:33Z</t>
  </si>
  <si>
    <t>ChatGPT 3.5 was heavily utilized in learning the usage of JavaFX
   properties and iterating methods until solutions were found. This has enabled
   updating screen content dynamically without recreating all elements.</t>
  </si>
  <si>
    <t>ForecastViewController.java</t>
  </si>
  <si>
    <t>weather-application</t>
  </si>
  <si>
    <t>2024-04-21T20:30:11Z</t>
  </si>
  <si>
    <t>written by @enquirer in collboration with @joshuaclayton. i mean, @copilot..</t>
  </si>
  <si>
    <t>Settings.jsx</t>
  </si>
  <si>
    <t>Condution</t>
  </si>
  <si>
    <t>2022-07-05T06:30:25Z</t>
  </si>
  <si>
    <t>war.js (wtfpl) 2023 forresto
 *
 * it's "war" the card game, written with a few copilot prompts, and then mostly
 * rewritten by me b/c it did things in weird recursive ways that made animation
 * hard.
 *
 * started sketching in https://p5ai.app so there's some ChatGPT in there too.
 *
 * shuffling is deterministic, so you can put seeds in with a friend to see
 * whose shuffle is luckier.</t>
  </si>
  <si>
    <t>war.js</t>
  </si>
  <si>
    <t>sketch</t>
  </si>
  <si>
    <t>2023-04-08T21:01:03Z</t>
  </si>
  <si>
    <t xml:space="preserve">  // watches for clicks on either `.site-featured-image` and `.entry-content &gt; :first-child.wp-block-pullquote` elements, and includes an exception for clicks on an anchor tag link within those elements. Once a click is detected, the function will scroll to the title of the page.
  // written by github copilot and modified by me.</t>
  </si>
  <si>
    <t>scrolling.js</t>
  </si>
  <si>
    <t>c4aa-org</t>
  </si>
  <si>
    <t>2024-05-23T01:07:39Z</t>
  </si>
  <si>
    <t xml:space="preserve"> why variable id's are so complicated: 
// whenever you have a variable: you have to check if it's been declared before, and if it's been declared before, you have to check if it's been declared in the same scope, and if it's been declared in the same scope, you have to check if it's been declared in the same scope and not been redeclared.
 need to store somewhere, 
 need to type check
 ^^^ This was all written by copilot, but you get the gist</t>
  </si>
  <si>
    <t>analyzer.js</t>
  </si>
  <si>
    <t>pigeon</t>
  </si>
  <si>
    <t>Utility Tool</t>
  </si>
  <si>
    <t>2024-04-02T03:00:24Z</t>
  </si>
  <si>
    <t>Written by Brian Bird, 4/9/2024 with the assistance of GitHub Copilot</t>
  </si>
  <si>
    <t>die.js</t>
  </si>
  <si>
    <t>CS233JS-BuncoGame</t>
  </si>
  <si>
    <t>2024-04-12T21:11:18Z</t>
  </si>
  <si>
    <t xml:space="preserve"> This function was mostly written by Copilot</t>
  </si>
  <si>
    <t>image_management.js</t>
  </si>
  <si>
    <t>wax-kit</t>
  </si>
  <si>
    <t>2021-10-08T19:56:56Z</t>
  </si>
  <si>
    <t>/**
 * Author: xhughes
 *
 * Notice: Github Copilot was used for autocomplete on this file
 * but was not used for suggestions or code generation. All code
 * was written by the author. For example, the first and last
 * elemnt in the routes object was written by the author and then
 * Copilot was used to autocomplete the middle element.
 *
 */</t>
  </si>
  <si>
    <t>main-3.js</t>
  </si>
  <si>
    <t>CS398D</t>
  </si>
  <si>
    <t>2023-09-13T03:06:33Z</t>
  </si>
  <si>
    <t>/*
    Please excuse the comments and lengthy code, this was
    written using copilot and I have not yet cleaned it up.
*/</t>
  </si>
  <si>
    <t>index-3.js</t>
  </si>
  <si>
    <t>flow-sight</t>
  </si>
  <si>
    <t>2022-12-20T17:31:10Z</t>
  </si>
  <si>
    <t>// Following method is mostly written by copilot
  // Method to move the game object and check for collisions.</t>
  </si>
  <si>
    <t>physics.js</t>
  </si>
  <si>
    <t>GameEngine_CA2</t>
  </si>
  <si>
    <t>2023-12-16T01:44:09Z</t>
  </si>
  <si>
    <t>// THIS VALIDATION WAS SUGGESTED BY ESLINT AND IT WAS WRITTEN BY COPILOT</t>
  </si>
  <si>
    <t>FormRowSelect.jsx</t>
  </si>
  <si>
    <t>Jobify</t>
  </si>
  <si>
    <t>2023-09-22T04:15:07Z</t>
  </si>
  <si>
    <t>// function that create lighter shades of a color, written by copilot</t>
  </si>
  <si>
    <t>santaController.js</t>
  </si>
  <si>
    <t>santa-tracker-frontend</t>
  </si>
  <si>
    <t>2022-12-27T04:54:21Z</t>
  </si>
  <si>
    <t xml:space="preserve">//clone temp memo_block
// Memo block is used to check if all the elements are found. If not, the cycle is reset and the rest of the elements are packaged in arrays? (by copilot)
// ⬇🇸🇦 if true, the iteration is over? (copilot said this not me) </t>
  </si>
  <si>
    <t>shortcodes.js</t>
  </si>
  <si>
    <t>2023-07-23T15:42:11Z</t>
  </si>
  <si>
    <t>// Programmer: Lo Yat Fung 1155158670, Lai Cheuk Lam 1155159309
// Date: 2024-04-11
// Called By: apiRoutes.js
// Desciption: 
//      This file contains all the queries that are used to interact with the database
//      Each function must release the connection for better performance.
//      The following codes are written with the aid of GitHub Copilot
// Language: node.js, MySQL</t>
  </si>
  <si>
    <t>queries.js</t>
  </si>
  <si>
    <t>VirtuMart</t>
  </si>
  <si>
    <t>2024-04-27T04:20:56Z</t>
  </si>
  <si>
    <t>/* below is the gherkin code for the above test case
Feature: Keyboard operability for Profile Icon image
  Scenario: Validate keyboard operability for Profile Icon image
    Given I am on the website
    When I focus on the Profile Icon image
    And I press the Enter key
    Then the Profile Icon image should remain focused
*/
// sample code for the above gherking scenario in cypress writtern by copilot</t>
  </si>
  <si>
    <t>navigation.cy.js</t>
  </si>
  <si>
    <t>SiteNavigation</t>
  </si>
  <si>
    <t>2024-01-05T01:27:43Z</t>
  </si>
  <si>
    <t>// create 2 variables 1 to hold keys, 1 to hold values (thank you Github AI copilot)</t>
  </si>
  <si>
    <t>codingLiteratures.js</t>
  </si>
  <si>
    <t>javascript-stuff</t>
  </si>
  <si>
    <t>2022-07-12T04:23:07Z</t>
  </si>
  <si>
    <t>// This is a CoPilot creation, but I believe the default sort function is the same? Test this.</t>
  </si>
  <si>
    <t>userDataStore.js</t>
  </si>
  <si>
    <t>secret-spots</t>
  </si>
  <si>
    <t>2024-01-13T19:08:45Z</t>
  </si>
  <si>
    <t>//The function is based on 'Bing AI (Copilot)'</t>
  </si>
  <si>
    <t>contentscript.js</t>
  </si>
  <si>
    <t>KEset</t>
  </si>
  <si>
    <t>2024-05-23T12:13:20Z</t>
  </si>
  <si>
    <t>// Logic to deal with API pagination was written entirely by copilot</t>
  </si>
  <si>
    <t>index-4.js</t>
  </si>
  <si>
    <t>react-spotify-app</t>
  </si>
  <si>
    <t>2022-09-08T18:24:13Z</t>
  </si>
  <si>
    <r>
      <rPr>
        <rFont val="Arial"/>
        <color theme="1"/>
        <sz val="11.0"/>
      </rPr>
      <t xml:space="preserve">//This code is not optimised for performance - it is intended to be fairly easy to understand and modify
//It is not intended to be used in production code
//Copyright N.Whitehurst 2024
//https://github.com/Rippletank/2024-01-10-Bass-Phase
//MIT License - use as you wish, but no warranty of any kind, express or implied, is provided with this software
//Code was written with the help of Github Copilot, particularly for UI/CSS stuff and some mundane refactoring chores
//Web Audio API documentation: https://developer.mozilla.org/en-US/docs/Web/API/Web_Audio_API &amp; https://mdn.github.io/webaudio-examples/voice-change-o-matic/ for FFT
//Wikipedia for refresher on harmonic series and related
//Quick IIF refresher and general approach for suitable smoothing values </t>
    </r>
    <r>
      <rPr>
        <rFont val="Arial"/>
        <color rgb="FF1155CC"/>
        <sz val="11.0"/>
        <u/>
      </rPr>
      <t>https://zipcpu.com/dsp/2017/08/19/simple-filter.html</t>
    </r>
  </si>
  <si>
    <t>dither.js</t>
  </si>
  <si>
    <t>2024-01-10-Bass-Phase</t>
  </si>
  <si>
    <t>2024-02-29T22:36:13Z</t>
  </si>
  <si>
    <t>// thanks copilot</t>
  </si>
  <si>
    <t>symmetry_groups_old.js</t>
  </si>
  <si>
    <t>gunn-gatm.github.io</t>
  </si>
  <si>
    <t>2022-02-08T22:37:53Z</t>
  </si>
  <si>
    <t>// fully written by Copilot</t>
  </si>
  <si>
    <t>Helper.java</t>
  </si>
  <si>
    <t>ImmersivePortalsMod</t>
  </si>
  <si>
    <t>2023-01-16T09:35:59Z</t>
  </si>
  <si>
    <t xml:space="preserve">     * The stack of tags which are open. (This comment 100% was written by GitHub copilot before I even could ask for it.)</t>
  </si>
  <si>
    <t>ThinXml.java</t>
  </si>
  <si>
    <t>jamal</t>
  </si>
  <si>
    <t>2021-12-13T19:56:02Z</t>
  </si>
  <si>
    <t>/*** Represents a homing projectile that follows the target.
 * @author Adrian Licko, Copilot
 * @version 1.0
 * @since 1.0</t>
  </si>
  <si>
    <t>HomingProjectile.java</t>
  </si>
  <si>
    <t>Dome-Keeper</t>
  </si>
  <si>
    <t>2024-05-19T11:34:43Z</t>
  </si>
  <si>
    <t>// References
    // Bing Copilot (Bing Chat), 2024-MR-08, "how can I turn a FirebaseFirestore document search into a future in java android" -&gt; "I have a document containing the data needed to build an object, I want the future to return a built object"
    // gave me information on how to use Task.continueWith(new Continuation...)
    // implementation written by us though</t>
  </si>
  <si>
    <t>Database.java</t>
  </si>
  <si>
    <t>EventScan</t>
  </si>
  <si>
    <t>2024-03-18T18:02:58Z</t>
  </si>
  <si>
    <t>// TODO: Test reverse wave written by copilot</t>
  </si>
  <si>
    <t>LEDs.java</t>
  </si>
  <si>
    <t>RED-2024</t>
  </si>
  <si>
    <t>2024-01-22T15:35:19Z</t>
  </si>
  <si>
    <t>// HTML written by Uriel, PHP and CSS written by Lucas with GPT-4 and Copilot</t>
  </si>
  <si>
    <t>register.php</t>
  </si>
  <si>
    <t>transitwise</t>
  </si>
  <si>
    <t>2023-10-15T00:35:21Z</t>
  </si>
  <si>
    <t>&lt;!-- Code written by chatGPT, copilot, and consulted Tutorial Republic --&gt;</t>
  </si>
  <si>
    <t>login.php</t>
  </si>
  <si>
    <t>2023-10-11T20:12:14Z</t>
  </si>
  <si>
    <t>// Copilot:
    // Test that a user can be created and saved to the database.
 // Copilot:
    // Test that a user can be updated and saved to the database.
// Copilot:
    // Test that a user can be deleted from the database.
 // Copilot:
    // Test that a user's date of birth can be filtered by a specified date range.</t>
  </si>
  <si>
    <t>UserTest.php</t>
  </si>
  <si>
    <t>User-Country-Analytics</t>
  </si>
  <si>
    <t>2023-01-16T15:03:35Z</t>
  </si>
  <si>
    <t>"""
        Get the SHA256 hash of a file. We use this to warn the user if/when the database is being saved and potetially conflicts with the underlying file. Written by GitHub copilot! 🙌
        Args:
            file_path (str): The path to the file.
        Returns:
            str: The SHA256 hash of the file.
        """</t>
  </si>
  <si>
    <t>factsrag3.py</t>
  </si>
  <si>
    <t>emerging-trajectories</t>
  </si>
  <si>
    <t>2024-04-23T21:15:16Z</t>
  </si>
  <si>
    <t># two lines below generated by copilot
# used with statement to ensure file is closed after writing
# appends a line to a file with the name playerid + questionId + .txt
# three lines below generated by copilot
# clears a file with the name playerid + questionId + .txt
# three lines below generated by copilot</t>
  </si>
  <si>
    <t>writeFiles.py</t>
  </si>
  <si>
    <t>5, 10, 1529, 37, 43, 70</t>
  </si>
  <si>
    <t>CodingDuels</t>
  </si>
  <si>
    <t>2024-03-13T14:02:37Z</t>
  </si>
  <si>
    <t>"""Written by copilot"""</t>
  </si>
  <si>
    <t>map_functions.py</t>
  </si>
  <si>
    <t>dive-map</t>
  </si>
  <si>
    <t>2024-04-18T07:09:43Z</t>
  </si>
  <si>
    <t># This is a JSON blob containing the database connection details, generated by "copilot" in an AWS deployment
    # Fields in this JSON blob are: {username, host, dbname, password, port}</t>
  </si>
  <si>
    <t>settings.py</t>
  </si>
  <si>
    <t>MemberMatters</t>
  </si>
  <si>
    <t>2021-05-12T12:41:59Z</t>
  </si>
  <si>
    <t>#written by boboquack + copilot</t>
  </si>
  <si>
    <t>checked_board_gen.py</t>
  </si>
  <si>
    <t>norm-bench</t>
  </si>
  <si>
    <t>2022-01-25T05:54:11Z</t>
  </si>
  <si>
    <t># Store current coin count and hp (partial copilot credit)
# Kill all existing sprites and reset necessary attribute
# Load new level(copilot)
# Spawn sprites for new level(copilot)
# Restore coin count(copilot, partially)</t>
  </si>
  <si>
    <t>main-4.py</t>
  </si>
  <si>
    <t>75, 82, 91, 97, 120</t>
  </si>
  <si>
    <t>robbie_raiche_game_engine_Spring_2024</t>
  </si>
  <si>
    <t>2024-05-10T03:03:17Z</t>
  </si>
  <si>
    <t>This code was ported from Java to Python with assistance from
# GitHub Copilot. Both the original Java code and this port are
# licensed under the General Public License version 3.</t>
  </si>
  <si>
    <t>qfs.py</t>
  </si>
  <si>
    <t>sims2-4k-ui-patch</t>
  </si>
  <si>
    <t>2023-01-29T22:07:43Z</t>
  </si>
  <si>
    <t># Define functions for combining with previous or next entries - Generated with copilot, it's possible this isn't perfect</t>
  </si>
  <si>
    <t>translate.py</t>
  </si>
  <si>
    <t>Auto-Synced-Translated-Dubs</t>
  </si>
  <si>
    <t>2023-01-18T00:15:18Z</t>
  </si>
  <si>
    <t># Player Class
# Entirely written by humans with assistance from Copilot (75% human, 25% AI)</t>
  </si>
  <si>
    <t>player.py</t>
  </si>
  <si>
    <t>PlatformGame</t>
  </si>
  <si>
    <t>2023-10-03T02:51:51Z</t>
  </si>
  <si>
    <t># written by copilot based on my code</t>
  </si>
  <si>
    <t>minimum_window_substring.py</t>
  </si>
  <si>
    <t>NeetCode</t>
  </si>
  <si>
    <t>2023-11-20T00:40:23Z</t>
  </si>
  <si>
    <t># make the string have only one line break per tag, not needed but looks better
        # ty copilot :)</t>
  </si>
  <si>
    <t>make_apriltag_images.py</t>
  </si>
  <si>
    <t>tensorflow_workspace</t>
  </si>
  <si>
    <t>2023-02-07T23:13:02Z</t>
  </si>
  <si>
    <t>* Finds and returns all matches of a specific x-callback formats in a multiline string.
 * @author @chatGPT and @dwertheimer
 * @param {string} inputString - The multiline string to be searched.
 * @returns {Array&lt;MatchResult&gt;} An array of objects, each representing a match.</t>
  </si>
  <si>
    <t>lineLinks.js</t>
  </si>
  <si>
    <t>plugins</t>
  </si>
  <si>
    <t>2023-07-16T17:13:24Z</t>
  </si>
  <si>
    <t>// settings.mjs (written by chatgpt)</t>
  </si>
  <si>
    <t>settings.mjs</t>
  </si>
  <si>
    <t>platform-meta</t>
  </si>
  <si>
    <t>2023-07-20T20:21:59Z</t>
  </si>
  <si>
    <t>// Shoutout to ChatGPT for the below arrays</t>
  </si>
  <si>
    <t>Scanner.js</t>
  </si>
  <si>
    <t>ImGui_GM</t>
  </si>
  <si>
    <t>2022-12-30T22:22:53Z</t>
  </si>
  <si>
    <t>// [HACKY] (written by chatgpt cuz I don't know web-dev for shit).
// Fixes zoomed image appearing behind table of contents +  zooms to only 80%</t>
  </si>
  <si>
    <t>zoom.js</t>
  </si>
  <si>
    <t>john-heyer.github.io</t>
  </si>
  <si>
    <t>2024-01-22T15:49:08Z</t>
  </si>
  <si>
    <t>// Validates that a number is a valid port.  Written by ChatGPT</t>
  </si>
  <si>
    <t>ServerButton.js</t>
  </si>
  <si>
    <t>monalisa</t>
  </si>
  <si>
    <t>2024-03-29T18:18:43Z</t>
  </si>
  <si>
    <t>// This Regex excludes the files inside .git folder
// Inspired by https://github.com/expo/expo-cli/issues/2021#issuecomment-1354537154
// Written by ChatGPT</t>
  </si>
  <si>
    <t>metro.config.js</t>
  </si>
  <si>
    <t>EdBox</t>
  </si>
  <si>
    <t>2023-04-30T05:26:00Z</t>
  </si>
  <si>
    <t>// This JavaScript code defines a function called changeSub that takes in a number num and changes the inner text of an element with the ID "subtitle" to the num-th element of an array called say.
// The say array is defined as an array of strings containing various greetings. The length of the say array is logged to the console.
// The code then defines a variable called howmany that stores the length of the say array. It then generates a random number between 0 and the value of howmany and stores it in the variable bRand. It uses this random number to select a random element from the say array and stores it in a variable called sayWhat. The inner text of the element with the ID "subtitle" is then set to the value of sayWhat.
// The code also defines a function called changeSplash that takes in a number num and changes the inner text of the element with the ID "subtitle" to the num-th element of the say array. It returns a string containing information about the change it made.
// Help generated by ChatGPT</t>
  </si>
  <si>
    <t>subtitle.js</t>
  </si>
  <si>
    <t>ruffle</t>
  </si>
  <si>
    <t>2023-10-19T11:30:20Z</t>
  </si>
  <si>
    <t>// sketch.js - purpose and description here
// Author: Brendan Wang
// Date: 1/22/2024
// Some functions were written by ChatGPT
// Constants - User-servicable parts
// In a longer project I like to put these in a separate file</t>
  </si>
  <si>
    <t>sketch-2.js</t>
  </si>
  <si>
    <t>cmpm169</t>
  </si>
  <si>
    <t>2024-01-23T05:31:36Z</t>
  </si>
  <si>
    <t>//all the Javascript portion is written by ChatGPT, so I would write down the line of the codes to demonstrate what I understand by commenting them out. Explanation would only be on this document.</t>
  </si>
  <si>
    <t>Hydrogen.js</t>
  </si>
  <si>
    <t>PalladiumHassium</t>
  </si>
  <si>
    <t>2023-06-04T00:16:22Z</t>
  </si>
  <si>
    <t>* @function prompt
 * @description Prompts the user for some input and returns the input.
 * @param {string} inputData What the prompt should display when asking the user for input.
 * @param {string} inputMetaData Not used for this business rule.
 * @return {string} A string of whatever input the user gave.
 * @author Seth Hollingsead
 * @date 2022/05/04 - May the Forth be with you!! ;-)
 * @NOTE This function was written with extensive help from ChatGPT,
 * special effort was made to make it work in a cross-platform environment.</t>
  </si>
  <si>
    <t>promptOperations.js</t>
  </si>
  <si>
    <t>haystacks-async</t>
  </si>
  <si>
    <t>2023-02-15T01:25:28Z</t>
  </si>
  <si>
    <t>// Note: This may not be very fast. It was written by ChatGPT. 23.02.11.12.51
// Note: The most efficient algorithm in C I could find as an alternate:
//       https://gist.github.com/ideasman42/983738130f754ef58ffa66bcdbbab892
// Fills a shape using the scan line algorithm, hitting every pixel via `point`.</t>
  </si>
  <si>
    <t>graph.mjs</t>
  </si>
  <si>
    <t>aesthetic-computer</t>
  </si>
  <si>
    <t>2024-03-22T05:04:49Z</t>
  </si>
  <si>
    <t xml:space="preserve"> // code written up by chatgpt xx love you mwah</t>
  </si>
  <si>
    <t>timer.js</t>
  </si>
  <si>
    <t>countdown</t>
  </si>
  <si>
    <t>2023-08-01T06:38:05Z</t>
  </si>
  <si>
    <t xml:space="preserve">     *  Code written by ChatGPT
        // Usage example:
        var element = document.getElementById("myElement");
        var position = getPositionRelativeToBody(element);
        console.log("Top: " + position.top + ", Left: " + position.left + ", Right: " + position.right + ", Bottom: " + position.bottom);   </t>
  </si>
  <si>
    <t>utils-2.js</t>
  </si>
  <si>
    <t>yunetas</t>
  </si>
  <si>
    <t>2024-04-15T08:50:14Z</t>
  </si>
  <si>
    <t xml:space="preserve"> * preferred piping over creating a bunch of intermediate variables or function composition
 *
 * Written by ChatGPT (possibly sourced from Eric Elliott: https://medium.com/javascript-scene/reduce-composing-software-fe22f0c39a1d)
 * keep an eye on https://github.com/tc39/proposal-pipeline-operator
 *
 * @param  {...Function} fns
 * @returns {Function}</t>
  </si>
  <si>
    <t>pipeline.js</t>
  </si>
  <si>
    <t>tabitha-editor</t>
  </si>
  <si>
    <t>2023-12-28T20:19:42Z</t>
  </si>
  <si>
    <t>//AI-generated</t>
  </si>
  <si>
    <t>server.mjs</t>
  </si>
  <si>
    <t>GIS</t>
  </si>
  <si>
    <t>2024-04-17T15:07:00Z</t>
  </si>
  <si>
    <t>//written by chatgpt</t>
  </si>
  <si>
    <t>scripts.js</t>
  </si>
  <si>
    <t>timsheiner.com</t>
  </si>
  <si>
    <t>2024-11-25T18:41:19Z</t>
  </si>
  <si>
    <t>// Written by ChatGPT with the code interpreter functionality</t>
  </si>
  <si>
    <t>MandelbrotSetGenerator.java</t>
  </si>
  <si>
    <t>openaidemo</t>
  </si>
  <si>
    <t>2023-08-13T03:56:43Z</t>
  </si>
  <si>
    <t>areStringsEqual has been written by ChatGPT
extractDomain has been written by ChatGPT</t>
  </si>
  <si>
    <t>ShareToolkitSoapHandler.java</t>
  </si>
  <si>
    <t>shared-mailbox-toolkit</t>
  </si>
  <si>
    <t>2023-12-18T13:17:51Z</t>
  </si>
  <si>
    <t>// Fun fact, these methods were entirely written by ChatGPT3... Take that as you will.</t>
  </si>
  <si>
    <t>TileEyeOfHarmony.java</t>
  </si>
  <si>
    <t>GT5-Unofficial</t>
  </si>
  <si>
    <t>2023-01-07T18:54:32Z</t>
  </si>
  <si>
    <t>* Finds the distance between two identical long values in a long[]
     * Written by ChatGPT</t>
  </si>
  <si>
    <t>Utils.java</t>
  </si>
  <si>
    <t>CycleBruteForce</t>
  </si>
  <si>
    <t>2023-04-01T10:01:39Z</t>
  </si>
  <si>
    <t>// function written by chatGPT</t>
  </si>
  <si>
    <t>SimpleShoppingCart.java</t>
  </si>
  <si>
    <t>jt-cmsi662</t>
  </si>
  <si>
    <t>2023-05-31T21:19:03Z</t>
  </si>
  <si>
    <t xml:space="preserve"> * Replicate the behavior of {@link org.apache.commons.io.FileUtils} to match the proclivities of
 * Davin and Charles. Courteously written by ChatGPT.</t>
  </si>
  <si>
    <t>ChaosGameFileHandler.java</t>
  </si>
  <si>
    <t>idatg2003.gr13.chaosGame</t>
  </si>
  <si>
    <t>2024-05-22T08:39:25Z</t>
  </si>
  <si>
    <t>written by ChatGPT. feel free to change anything in here</t>
  </si>
  <si>
    <t>ColorMap.java</t>
  </si>
  <si>
    <t>Wyvern</t>
  </si>
  <si>
    <t>2023-05-13T17:21:21Z</t>
  </si>
  <si>
    <t>//This method is slight modification of what is written by chatgpt because I am damn lazy</t>
  </si>
  <si>
    <t>MathUtil.java</t>
  </si>
  <si>
    <t>projectazure_forge</t>
  </si>
  <si>
    <t>2023-02-16T07:53:52Z</t>
  </si>
  <si>
    <t>code written by chatgpt need to fix this shit later</t>
  </si>
  <si>
    <t>SendFileDemo.java</t>
  </si>
  <si>
    <t>PDADuplicator</t>
  </si>
  <si>
    <t>2023-12-05T17:17:17Z</t>
  </si>
  <si>
    <t>This was written almost entirely by ChatGPT. I sorta know how it works.</t>
  </si>
  <si>
    <t>CustomTypeAdapterFactory.java</t>
  </si>
  <si>
    <t>ClassicalSchoolAnalyzer</t>
  </si>
  <si>
    <t>2023-06-19T19:29:04Z</t>
  </si>
  <si>
    <t>* Replicate the behavior of {@link org.apache.commons.io.FileUtils} to match the proclivities of
 * Davin and Charles. Courteously written by ChatGPT.</t>
  </si>
  <si>
    <t>AirbyteFileUtils.java</t>
  </si>
  <si>
    <t>airbyte</t>
  </si>
  <si>
    <t>2023-05-31T15:53:27Z</t>
  </si>
  <si>
    <t>Written by our good friend chatGPT</t>
  </si>
  <si>
    <t>MailSender.java</t>
  </si>
  <si>
    <t>PartyPlanner</t>
  </si>
  <si>
    <t>2023-01-11T11:21:48Z</t>
  </si>
  <si>
    <t>/**
     * Note: addSampleData() was written in part through code generated using ChatGPT-3.5. 
     * See prompts and responses https://chat.openai.com/share/09994c77-755e-4bbe-9c49-ecc2252eb986
     */
    /**
     * Read sample data from a JSON file and insert data to the database.
     * @param in BufferedReader created by main()
     */</t>
  </si>
  <si>
    <t>App-2.java</t>
  </si>
  <si>
    <t>Knights-Social-Media-App</t>
  </si>
  <si>
    <t>2023-11-06T18:06:25Z</t>
  </si>
  <si>
    <t xml:space="preserve">    /**
     * Fetches a user from Firestore based on the user ID and executes a callback based on the result.
     *
     * @param userId The ID of the user to fetch.
     * @param callback The callback to execute once the user is fetched or if there is an error.
     *
     * Following code generated by OpenAI ChatGPT
     * OpenAI, 2024, ChatGPT, "How to properly retrieve documents from a database"
     * Output: Code that follows
     *
     * Through the use of ChatGPT, a better understanding of how to make some tasks asynchronous
     * which ultimately leads to a better user experience was developed. Initial implementations involved
     * code that would cause the program to pause while pulling for users
     */</t>
  </si>
  <si>
    <t>UsersDB.java</t>
  </si>
  <si>
    <t>DroidDesign</t>
  </si>
  <si>
    <t>/* ChatGPT usage: Partial */</t>
  </si>
  <si>
    <t>ForumViewActivity.java</t>
  </si>
  <si>
    <t>SyntaxSorcerers</t>
  </si>
  <si>
    <t>2023-10-31T06:53:35Z</t>
  </si>
  <si>
    <t>// Citation: OpenAI, 03-29-2024, ChatGPT, How to update without overwriting a document
    // told me to use HashMap with a string and object and then use .update()
    /**
     * update the firebase collection with the location data
     * @param deviceId - deviceid of users phone
     * @param data - the data to be updated to firebase
     */</t>
  </si>
  <si>
    <t>FirebaseAttendee.java</t>
  </si>
  <si>
    <t>SwiftCheckIn</t>
  </si>
  <si>
    <t>2024-04-08T17:04:59Z</t>
  </si>
  <si>
    <t>/**
 * This code has been written by ChatGPT.
 *
 * @author Mandelkow
 */</t>
  </si>
  <si>
    <t>FileAvailabilityChecker.java</t>
  </si>
  <si>
    <t>dienstplan-apotheke</t>
  </si>
  <si>
    <t>2023-09-17T18:33:42Z</t>
  </si>
  <si>
    <t>//setting up the mock iterator that is used by QuerySnapshots was made possible thanks to the help of ChatGPT
        //OpenAI, 2024, ChatGPT, QuerySnapshot iterator mocking</t>
  </si>
  <si>
    <t>FirebaseFirestoreTest.java</t>
  </si>
  <si>
    <t>QrazyQRsRUs</t>
  </si>
  <si>
    <t>2024-04-06T13:29:10Z</t>
  </si>
  <si>
    <t>ReportedPostCommentsActivity.java</t>
  </si>
  <si>
    <t>2023-11-16T07:48:56Z</t>
  </si>
  <si>
    <t># partly written by chatGPT</t>
  </si>
  <si>
    <t>untranslated.py</t>
  </si>
  <si>
    <t>chromium-web-store</t>
  </si>
  <si>
    <t>2024-02-08T16:12:05Z</t>
  </si>
  <si>
    <t># written by ChatGPT</t>
  </si>
  <si>
    <t>add-files-by-date.py</t>
  </si>
  <si>
    <t>web-mit-public</t>
  </si>
  <si>
    <t>2023-10-07T19:05:50Z</t>
  </si>
  <si>
    <r>
      <rPr>
        <rFont val="Arial"/>
        <color theme="1"/>
        <sz val="11.0"/>
      </rPr>
      <t xml:space="preserve"># SPDX-FileCopyrightText: 2023 Liz Clark for Adafruit Industries
#
# SPDX-License-Identifier: MIT
# Written by Liz Clark (Adafruit Industries) with OpenAI ChatGPT v4 Aug 3rd, 2023 build
# https://help.openai.com/en/articles/6825453-chatgpt-release-notes
# https://chat.openai.com/share/63cbe4c6-007f-4934-a458-a9c8a521620e
# </t>
    </r>
    <r>
      <rPr>
        <rFont val="Arial"/>
        <color rgb="FF1155CC"/>
        <sz val="11.0"/>
        <u/>
      </rPr>
      <t>https://chat.openai.com/share/674c0f13-bc78-4d1e-be79-3bc777e29991</t>
    </r>
  </si>
  <si>
    <t>code.py</t>
  </si>
  <si>
    <t>Adafruit_Learning_System_Guides</t>
  </si>
  <si>
    <t>2023-11-20T14:34:28Z</t>
  </si>
  <si>
    <t># Partially written by ChatGPT
# Example:
# python create_svg_gear.py -w 5 -n 9 -i 35 -t 0.4 -b 0.2 -d 12</t>
  </si>
  <si>
    <t>create_gear_icon.py</t>
  </si>
  <si>
    <t>assistant</t>
  </si>
  <si>
    <t>2023-03-19T16:54:22Z</t>
  </si>
  <si>
    <t>"""Written by chatgpt and adjusted a little"""</t>
  </si>
  <si>
    <t>xhtml.py</t>
  </si>
  <si>
    <t>iari</t>
  </si>
  <si>
    <t>2023-04-26T10:39:48Z</t>
  </si>
  <si>
    <t># Written by chatgpt</t>
  </si>
  <si>
    <t>classify_characters.py</t>
  </si>
  <si>
    <t>anime_screenshot_pipeline</t>
  </si>
  <si>
    <t>2023-01-28T02:03:33Z</t>
  </si>
  <si>
    <t>arrange_folder.py</t>
  </si>
  <si>
    <t>2022-12-30T03:08:40Z</t>
  </si>
  <si>
    <t># Written by ChatGPT :)</t>
  </si>
  <si>
    <t>copier.py</t>
  </si>
  <si>
    <t>logtest</t>
  </si>
  <si>
    <t>2022-12-28T11:02:54Z</t>
  </si>
  <si>
    <t># Btw, everything in class LatencyMonitor (including the class and method
# docstring comments) was written by ChatGPT. It took about 10-15 minutes of
# interactive code review between me and ChatGPT to get to this point. Amazing!
# ChatGPT also wrote the unit tests, however some extensive handholding and
# human editing was needed there.</t>
  </si>
  <si>
    <t>util-2.py</t>
  </si>
  <si>
    <t xml:space="preserve">
cb2</t>
  </si>
  <si>
    <t>2023-02-20T16:40:33Z</t>
  </si>
  <si>
    <t># written entirely by ChatGPT (except this line) after several tweaks</t>
  </si>
  <si>
    <t>counter.py</t>
  </si>
  <si>
    <t>bcapps</t>
  </si>
  <si>
    <t>2023-09-08T20:56:31Z</t>
  </si>
  <si>
    <t>stopwatch.py</t>
  </si>
  <si>
    <t>2023-09-08T20:57:35Z</t>
  </si>
  <si>
    <t># Written by ChatGPT... (mostly, it created many lines of beautiful code - and some subtle, but stupid errors...)</t>
  </si>
  <si>
    <t>csv2influx.py</t>
  </si>
  <si>
    <t>TRGB-BikeComputer</t>
  </si>
  <si>
    <t>2024-02-12T21:24:58Z</t>
  </si>
  <si>
    <t># This is a port of the Donut 3D ASCII animation to Python.
# Written by ChatGPT from https://www.a1k0n.net/js/donut.js , modified by me.</t>
  </si>
  <si>
    <t>donut.py</t>
  </si>
  <si>
    <t>maybe_not_the_last_letter</t>
  </si>
  <si>
    <t>2023-02-04T02:55:06Z</t>
  </si>
  <si>
    <t># Most of the code here is written by chatgpt</t>
  </si>
  <si>
    <t>utils.py</t>
  </si>
  <si>
    <t>prompt-optimizer</t>
  </si>
  <si>
    <t>2023-05-16T19:51:49Z</t>
  </si>
  <si>
    <t>"""Mostly written by ChatGPT plus some additional fixes from me."""</t>
  </si>
  <si>
    <t>update_pom.py</t>
  </si>
  <si>
    <t>dictionary-tools</t>
  </si>
  <si>
    <t>2024-01-29T12:44:43Z</t>
  </si>
  <si>
    <t>"""Mostly written by ChatGPT, but hey it works!"""</t>
  </si>
  <si>
    <t>color.py</t>
  </si>
  <si>
    <t>alana-utilities</t>
  </si>
  <si>
    <t>2024-05-06T18:26:36Z</t>
  </si>
  <si>
    <t># written by ChatGPT, modifies parameters</t>
  </si>
  <si>
    <t>align_images.py</t>
  </si>
  <si>
    <t>image-preprocessing-pipeline</t>
  </si>
  <si>
    <t>2024-04-08T06:20:05Z</t>
  </si>
  <si>
    <t># Maps from a string key to a file
# Implemented as an an array of files and directories
# Example:
# Key = "dog"
# Filestructure:
# a/
#   p/
#     p
# d/
#   o/
#     g
# Written by ChatGPT</t>
  </si>
  <si>
    <t>filemap.py</t>
  </si>
  <si>
    <t>jsonix</t>
  </si>
  <si>
    <t>2023-06-25T18:16:43Z</t>
  </si>
  <si>
    <t>#ChatGPT made me do it</t>
  </si>
  <si>
    <t>threaded-acquire.py</t>
  </si>
  <si>
    <t>RedditScrape</t>
  </si>
  <si>
    <t>2023-04-28T19:15:06Z</t>
  </si>
  <si>
    <t># This script was mostly written by ChatGPT</t>
  </si>
  <si>
    <t>iski_id_parser.py</t>
  </si>
  <si>
    <t>Parse2GPX</t>
  </si>
  <si>
    <t>2024-03-24T16:38:05Z</t>
  </si>
  <si>
    <t>/**
 * sanitize
 * referenced from github copilot
 * @param{string} input
 * @return {*}
 */</t>
  </si>
  <si>
    <t>goal.js</t>
  </si>
  <si>
    <t>Slug-Sync-App</t>
  </si>
  <si>
    <t>2024-06-10T18:29:21Z</t>
  </si>
  <si>
    <t>// DISCLAIMER: GITHUB COPILOT WAS USED TO HELP WITH THIS FILE</t>
  </si>
  <si>
    <t>PlaySamplePage.jsx</t>
  </si>
  <si>
    <t>song-project-mobile-app</t>
  </si>
  <si>
    <t>// ripped straight outta unpackInt16 (thanks github copilot)</t>
  </si>
  <si>
    <t>ShellFarm.js</t>
  </si>
  <si>
    <t>ShellFarmClientShellShockers</t>
  </si>
  <si>
    <t>2024-04-11T01:08:38Z</t>
  </si>
  <si>
    <r>
      <rPr>
        <rFont val="Arial"/>
        <color theme="1"/>
        <sz val="11.0"/>
      </rPr>
      <t xml:space="preserve">// haha, </t>
    </r>
    <r>
      <rPr>
        <rFont val="Arial"/>
        <color rgb="FF1155CC"/>
        <sz val="11.0"/>
        <u/>
      </rPr>
      <t>https://github.com/features/copilot</t>
    </r>
  </si>
  <si>
    <t>show-tooltip-fn.js</t>
  </si>
  <si>
    <t>mzi-lang</t>
  </si>
  <si>
    <t>2023-04-01T12:46:40Z</t>
  </si>
  <si>
    <t>//thanks copilot</t>
  </si>
  <si>
    <t>script-5.js</t>
  </si>
  <si>
    <t>satoshiinu.github.io</t>
  </si>
  <si>
    <t>2024-06-16T13:37:48Z</t>
  </si>
  <si>
    <t>//  Syntax highlighting from copilot</t>
  </si>
  <si>
    <t>Comment.jsx</t>
  </si>
  <si>
    <t>VMD-ReactRealm-Forum</t>
  </si>
  <si>
    <t>2024-05-14T06:57:32Z</t>
  </si>
  <si>
    <t>// created by Copilot edited by dkause</t>
  </si>
  <si>
    <t>auth.js</t>
  </si>
  <si>
    <t>myflix-API</t>
  </si>
  <si>
    <t>2024-01-31T14:30:28Z</t>
  </si>
  <si>
    <t>// Fake people from Copilot</t>
  </si>
  <si>
    <t>mockData.js</t>
  </si>
  <si>
    <t>SocialRhythm</t>
  </si>
  <si>
    <t>2024-05-12T17:07:49Z</t>
  </si>
  <si>
    <t>// Some code from Copilot</t>
  </si>
  <si>
    <t>route.js</t>
  </si>
  <si>
    <t>swwwap</t>
  </si>
  <si>
    <t>2024-05-12T08:25:52Z</t>
  </si>
  <si>
    <t>Thanks Copilot</t>
  </si>
  <si>
    <t>// thanks Copilot</t>
  </si>
  <si>
    <t>chart.js</t>
  </si>
  <si>
    <t>next.js</t>
  </si>
  <si>
    <t>2022-09-27T15:57:16Z</t>
  </si>
  <si>
    <t>// Hey copilot, create a class like the built-in `Set` class, but with a callback that is fired when the set becomes empty.
 A class like the built-in `Set` class, but with a callback that is fired when the set becomes empty.
 * @template T
 * @extends {Set&lt;T&gt;}
// THANKS COPILOT ❤️</t>
  </si>
  <si>
    <t>PlutoContext-2.js</t>
  </si>
  <si>
    <t>Pluto.jl</t>
  </si>
  <si>
    <t>2022-02-04T21:32:34Z</t>
  </si>
  <si>
    <t>check-i18n-2.js</t>
  </si>
  <si>
    <t>bot</t>
  </si>
  <si>
    <t>2023-09-07T01:12:11Z</t>
  </si>
  <si>
    <t>cli.mjs</t>
  </si>
  <si>
    <t>docs</t>
  </si>
  <si>
    <t>2021-08-08T16:08:20Z</t>
  </si>
  <si>
    <t>lyrics.js</t>
  </si>
  <si>
    <t>Tunez</t>
  </si>
  <si>
    <t>2022-03-28T20:05:38Z</t>
  </si>
  <si>
    <t>// thanks copilot, should probably rewrite this</t>
  </si>
  <si>
    <t>ls.js</t>
  </si>
  <si>
    <t>acid</t>
  </si>
  <si>
    <t>2023-07-16T02:52:23Z</t>
  </si>
  <si>
    <t>useArrayManager.js</t>
  </si>
  <si>
    <t>willgen</t>
  </si>
  <si>
    <t>2021-09-11T14:48:18Z</t>
  </si>
  <si>
    <t>// End of generic code for menus
// Thanks, Copilot</t>
  </si>
  <si>
    <t>ssp.js</t>
  </si>
  <si>
    <t>SitePassword</t>
  </si>
  <si>
    <t>2023-08-22T16:37:04Z</t>
  </si>
  <si>
    <t>// Create a class like the built-in `Set` class, but with a callback that is fired when the set becomes empty.
// THANKS COPILOT ❤️</t>
  </si>
  <si>
    <t>PlutoContext-1.js</t>
  </si>
  <si>
    <t>aalbaali.github.io</t>
  </si>
  <si>
    <t>2022-06-10T01:40:22Z</t>
  </si>
  <si>
    <t>// Thanks, copilot!</t>
  </si>
  <si>
    <t>script-4.js</t>
  </si>
  <si>
    <t>lboroCW-Trelno</t>
  </si>
  <si>
    <t>2022-11-02T11:41:27Z</t>
  </si>
  <si>
    <t>// how to get mouse position on canvas from https://stackoverflow.com/a/17130415
    // (thanks for the link, github copilot!)</t>
  </si>
  <si>
    <t>robs.js</t>
  </si>
  <si>
    <t>robthedudeyo.github.io</t>
  </si>
  <si>
    <t>2023-09-16T12:18:27Z</t>
  </si>
  <si>
    <t>//search for ITEMS
//ROT 13 code
//coded with copilot</t>
  </si>
  <si>
    <t>anGrave.js</t>
  </si>
  <si>
    <t xml:space="preserve">ashes
</t>
  </si>
  <si>
    <t>2024-05-26T16:50:59Z</t>
  </si>
  <si>
    <t>// static expectations from _redirects
// thanks GitHub Copilot for boilerplate</t>
  </si>
  <si>
    <t>test.js</t>
  </si>
  <si>
    <t>cloudflare-redirect-parser</t>
  </si>
  <si>
    <t>2022-10-04T16:44:26Z</t>
  </si>
  <si>
    <t>vis_domain.js</t>
  </si>
  <si>
    <t>check-i18n-1.js</t>
  </si>
  <si>
    <t>bottillo</t>
  </si>
  <si>
    <t>// Calculate aspect ratio to maintain the Cartesian Coords scales (thanks CoPilot)</t>
  </si>
  <si>
    <t>Window.java</t>
  </si>
  <si>
    <t>Grogu</t>
  </si>
  <si>
    <t>// Really not verified... thanks Copilot :3</t>
  </si>
  <si>
    <t>ReflectionUtil.java</t>
  </si>
  <si>
    <t>codex</t>
  </si>
  <si>
    <t>2024-05-30T10:07:11Z</t>
  </si>
  <si>
    <t>// Thanks to CoPilot ;-)</t>
  </si>
  <si>
    <t>DocTypeIconThumbnailFactory.java</t>
  </si>
  <si>
    <t>nuxeo-labs-utils</t>
  </si>
  <si>
    <t>2024-01-12T12:54:33Z</t>
  </si>
  <si>
    <t>// now we take the authorities and create profiles based on the authorities
        // btw thanks to Copilot for generating the code :3 really cool</t>
  </si>
  <si>
    <t>UserService.java</t>
  </si>
  <si>
    <t>Pathogene</t>
  </si>
  <si>
    <t>2023-11-03T16:54:42Z</t>
  </si>
  <si>
    <t># tobe checked! copilot writes this but looks good</t>
  </si>
  <si>
    <t>wrappers.py</t>
  </si>
  <si>
    <t>control-pcgrl</t>
  </si>
  <si>
    <t>2022-11-23T00:09:09Z</t>
  </si>
  <si>
    <t># Thanks copilot!</t>
  </si>
  <si>
    <t>modules.py</t>
  </si>
  <si>
    <t>189, 192</t>
  </si>
  <si>
    <t>KANElectra</t>
  </si>
  <si>
    <t>2024-05-14T16:01:39Z</t>
  </si>
  <si>
    <t># thanks copilot!</t>
  </si>
  <si>
    <t>hangman.py</t>
  </si>
  <si>
    <t>OpenRobot-Bot</t>
  </si>
  <si>
    <t>2021-12-19T02:24:09Z</t>
  </si>
  <si>
    <t># Wow! Thanks copilot</t>
  </si>
  <si>
    <t>evaluate.py</t>
  </si>
  <si>
    <t>induction</t>
  </si>
  <si>
    <t>2023-02-15T22:28:26Z</t>
  </si>
  <si>
    <t>feature_plotting.py</t>
  </si>
  <si>
    <t>heart-prediese</t>
  </si>
  <si>
    <t>2024-01-14T22:44:43Z</t>
  </si>
  <si>
    <t>fact_utils.py</t>
  </si>
  <si>
    <t>Factual-Recall-Mechanism</t>
  </si>
  <si>
    <t>2024-04-10T08:15:54Z</t>
  </si>
  <si>
    <t># Thanks Copilot!</t>
  </si>
  <si>
    <t>rp22_helper.py</t>
  </si>
  <si>
    <t>ChillyInductor</t>
  </si>
  <si>
    <t>2024-06-05T00:23:03Z</t>
  </si>
  <si>
    <t>ioi_utils.py</t>
  </si>
  <si>
    <t>IOI</t>
  </si>
  <si>
    <t>2022-11-18T23:07:11Z</t>
  </si>
  <si>
    <t xml:space="preserve"> """Thanks copilot"""</t>
  </si>
  <si>
    <t>completeness.py</t>
  </si>
  <si>
    <t>2022-11-28T08:41:59Z</t>
  </si>
  <si>
    <t xml:space="preserve"> # Wings doesn't actually understand this bit but it works. Thanks Copilot!</t>
  </si>
  <si>
    <t>bacboot.py</t>
  </si>
  <si>
    <t>bacboot</t>
  </si>
  <si>
    <t>2023-03-25T13:51:51Z</t>
  </si>
  <si>
    <t>## BMO CHATBOT CLASS DEFINITION
# Author: Milk + Github Copilot (WOW!)
# Last modified: 2022-10-05</t>
  </si>
  <si>
    <t>bmo.py</t>
  </si>
  <si>
    <t>BMO_chatbot_prototype</t>
  </si>
  <si>
    <t>2022-10-05T16:23:43Z</t>
  </si>
  <si>
    <t xml:space="preserve"> """
        POST /v1/timmyos/metrics
        post request with bot.latency.
        Thanks, GitHub copilot &lt;3
        """</t>
  </si>
  <si>
    <t>uptime_poster.py</t>
  </si>
  <si>
    <t>Timmy-SchoolSimplified</t>
  </si>
  <si>
    <t>2022-07-31T21:10:49Z</t>
  </si>
  <si>
    <r>
      <rPr>
        <rFont val="Arial"/>
        <color theme="1"/>
        <sz val="11.0"/>
      </rPr>
      <t xml:space="preserve"># Purpose: Join multiple WAV files into one WAV file with silence between each WAV file.
# thanks to ChatGPT and GitHub copilot
# thanks to https://stackoverflow.com/questions/2890703/how-to-join-two-wav-files-using-python
# thanks to https://stackoverflow.com/questions/10357992/how-to-generate-audio-from-a-numpy-array
# todo: </t>
    </r>
    <r>
      <rPr>
        <rFont val="Arial"/>
        <color rgb="FF1155CC"/>
        <sz val="11.0"/>
        <u/>
      </rPr>
      <t>https://stackoverflow.com/questions/18625085/how-to-plot-a-wav-file</t>
    </r>
  </si>
  <si>
    <t>join_audio.py</t>
  </si>
  <si>
    <t>media</t>
  </si>
  <si>
    <t># thanks to CoPilot and all the open source maintainers who provided code
# the following prompt was used to generate some of the code below
# TODO: insert rows for bye week
# TODO: create win column, create loss column
# TODO: cumulative sum to get record for each week
# TODO: diff the cumulative win and loss column to get differential</t>
  </si>
  <si>
    <t>process-data.py</t>
  </si>
  <si>
    <t>nfl-dashboard</t>
  </si>
  <si>
    <t>2024-02-24T19:08:56Z</t>
  </si>
  <si>
    <t>Special thanks to prof. Christ Glorieux for his help with the theory.
Github Copilot was used to generate parts of the documentation and code.</t>
  </si>
  <si>
    <t>__init__.py</t>
  </si>
  <si>
    <t>imptube</t>
  </si>
  <si>
    <t>2023-12-07T16:06:33Z</t>
  </si>
  <si>
    <t xml:space="preserve"> """Match with a regexp one of these two patterns:
    '[1 2 3 ...]'
    and
    'np.array([1, 2, 3 ...])'
    Thanks to copilot for the pattern.
    """</t>
  </si>
  <si>
    <t>formatting.py</t>
  </si>
  <si>
    <t>texase</t>
  </si>
  <si>
    <t>2024-04-10T09:09:23Z</t>
  </si>
  <si>
    <t>#copilot thanks</t>
  </si>
  <si>
    <t>gpxrun.py</t>
  </si>
  <si>
    <t>gpxrun</t>
  </si>
  <si>
    <t>2021-08-05T20:28:51Z</t>
  </si>
  <si>
    <t>#github copilot make it into a real css file for me thanks</t>
  </si>
  <si>
    <t>main-6.py</t>
  </si>
  <si>
    <t>MAL_epub</t>
  </si>
  <si>
    <t>2023-09-25T15:55:33Z</t>
  </si>
  <si>
    <t># The derivative of the transmissibility with respect to the mortar displacement is
    # given by the chain rule (a warm thanks to copilot):</t>
  </si>
  <si>
    <t>test_constitutive_laws.py</t>
  </si>
  <si>
    <t>porepy</t>
  </si>
  <si>
    <t>2024-01-11T13:47:30Z</t>
  </si>
  <si>
    <t># Presented to you by github copilot</t>
  </si>
  <si>
    <t>enums.py</t>
  </si>
  <si>
    <t>datetimeparser</t>
  </si>
  <si>
    <t>2022-02-17T10:41:49Z</t>
  </si>
  <si>
    <t># Note: using Github Copilot for the first time in a file.</t>
  </si>
  <si>
    <t>dash_model.py</t>
  </si>
  <si>
    <t>covid_university_dates</t>
  </si>
  <si>
    <t>2022-06-30T05:33:32Z</t>
  </si>
  <si>
    <t># Thanks to GitHub Copilot for providing the original version of the translation_dict.</t>
  </si>
  <si>
    <t>english_translator.py</t>
  </si>
  <si>
    <t>Conda-Environment-Manager</t>
  </si>
  <si>
    <t>2024-04-09T05:06:49Z</t>
  </si>
  <si>
    <t>Thanks ChatGPT</t>
  </si>
  <si>
    <t>//Thanks Chatgpt🤡</t>
  </si>
  <si>
    <t>_Antispam.js</t>
  </si>
  <si>
    <t>GURU-BOT</t>
  </si>
  <si>
    <t>2023-09-27T07:46:00Z</t>
  </si>
  <si>
    <t>// thanks chatgpt</t>
  </si>
  <si>
    <t>main-1.js</t>
  </si>
  <si>
    <t>ctf-archives</t>
  </si>
  <si>
    <t>2024-06-08T07:57:29Z</t>
  </si>
  <si>
    <t xml:space="preserve">  deduplicateArrayByKey, @via Thanks ChatGPT + tweaks</t>
  </si>
  <si>
    <t>util.js</t>
  </si>
  <si>
    <t>imagecarbon</t>
  </si>
  <si>
    <t>2023-03-29T18:37:43Z</t>
  </si>
  <si>
    <t xml:space="preserve">// fly to code start
// thanks chatgpt
// chatgpt prompt:
// javascript mapbox code to create popup when user clicks on map, then enter a number into the popup, then call a function with entered number and the lat lon location  as argument; add cancel button to popup; make pointer an arrow on mapbox
</t>
  </si>
  <si>
    <t>map.js</t>
  </si>
  <si>
    <t>cloud_station_web</t>
  </si>
  <si>
    <t>2024-01-23T03:55:47Z</t>
  </si>
  <si>
    <t>// Thanks ChatGPT</t>
  </si>
  <si>
    <t>switcheroo.js</t>
  </si>
  <si>
    <t>switcher-roo</t>
  </si>
  <si>
    <t>2023-08-12T00:50:03Z</t>
  </si>
  <si>
    <t>// thanks chatgpt for the regex pattern 🙏</t>
  </si>
  <si>
    <t>getTagsFromGelbooruPost_MOD.js</t>
  </si>
  <si>
    <t>bmods</t>
  </si>
  <si>
    <t>2024-02-20T19:59:52Z</t>
  </si>
  <si>
    <t>This program is for Phi-3.5-vision-instruct, the multi-modal generation of Phi models.
AI-generated code, please review for correctness.</t>
  </si>
  <si>
    <t>predict.py</t>
  </si>
  <si>
    <t>cerebro</t>
  </si>
  <si>
    <t>2024-09-21T14:35:10Z</t>
  </si>
  <si>
    <t>dm_final_stats_processing.js</t>
  </si>
  <si>
    <t>twitter-circle</t>
  </si>
  <si>
    <t>2024-03-07T13:25:37Z</t>
  </si>
  <si>
    <t>// thanks ChatGPT</t>
  </si>
  <si>
    <t>render-gl.js</t>
  </si>
  <si>
    <t>spirulae</t>
  </si>
  <si>
    <t>2024-03-13T01:22:44Z</t>
  </si>
  <si>
    <t>// Thanks ChatGPT!</t>
  </si>
  <si>
    <t>index-6.js</t>
  </si>
  <si>
    <t>sgen</t>
  </si>
  <si>
    <t>2023-12-27T23:40:25Z</t>
  </si>
  <si>
    <t>// Generate a random equation from a predefined list - thanks chatgpt for creating this list</t>
  </si>
  <si>
    <t>bg.js</t>
  </si>
  <si>
    <t>Forum-Application</t>
  </si>
  <si>
    <t>2024-05-11T10:21:44Z</t>
  </si>
  <si>
    <t>player.js</t>
  </si>
  <si>
    <t>tomato</t>
  </si>
  <si>
    <t>2023-08-08T22:16:50Z</t>
  </si>
  <si>
    <t>// Collection tags thanks chatgpt</t>
  </si>
  <si>
    <t>.eleventy.js</t>
  </si>
  <si>
    <t>eleventy-card</t>
  </si>
  <si>
    <t>// Thanks ChatGPT
// More from ChatGPT</t>
  </si>
  <si>
    <t>textarea.js</t>
  </si>
  <si>
    <t>1, 18, 41, 86</t>
  </si>
  <si>
    <t>voice-coder</t>
  </si>
  <si>
    <t>2024-02-11T00:09:21Z</t>
  </si>
  <si>
    <t>// Thanks chatGPT lol</t>
  </si>
  <si>
    <t>EmulatorsDetailPage.jsx</t>
  </si>
  <si>
    <t>emudeck-electron</t>
  </si>
  <si>
    <t>2024-03-10T15:43:17Z</t>
  </si>
  <si>
    <t>staff.js</t>
  </si>
  <si>
    <t>EXU-Scrape</t>
  </si>
  <si>
    <t>2023-11-17T00:50:59Z</t>
  </si>
  <si>
    <t>lib.js</t>
  </si>
  <si>
    <t>argon</t>
  </si>
  <si>
    <t>2023-07-22T20:08:09Z</t>
  </si>
  <si>
    <t>// Thanks ChatGPT lol</t>
  </si>
  <si>
    <t>functions.js</t>
  </si>
  <si>
    <t>infinonaut-ug</t>
  </si>
  <si>
    <t>2023-03-15T06:28:51Z</t>
  </si>
  <si>
    <t>//Thanks ChatGPT...</t>
  </si>
  <si>
    <t>insert_local_svg.js</t>
  </si>
  <si>
    <t>gymnastics_routine_builder</t>
  </si>
  <si>
    <t>2024-02-25T20:59:48Z</t>
  </si>
  <si>
    <t>// Gracefully handling application termination by closing MongoDB connection (Thanks chatGPT)</t>
  </si>
  <si>
    <t>server-2.js</t>
  </si>
  <si>
    <t>ecommerce-to-react</t>
  </si>
  <si>
    <t>2023-05-28T15:35:34Z</t>
  </si>
  <si>
    <t>//Thanks chatgpt &lt;3</t>
  </si>
  <si>
    <t>dateFormat.mjs</t>
  </si>
  <si>
    <t>Quiply</t>
  </si>
  <si>
    <t>//thanks chatgpt</t>
  </si>
  <si>
    <t>Server-1.js</t>
  </si>
  <si>
    <t>PlantOML</t>
  </si>
  <si>
    <t>2023-12-04T09:59:15Z</t>
  </si>
  <si>
    <t>// Didn't understand this part but thanks ChatGPT</t>
  </si>
  <si>
    <t>pokedex.js</t>
  </si>
  <si>
    <t>Pokedex</t>
  </si>
  <si>
    <t>2024-04-09T13:55:44Z</t>
  </si>
  <si>
    <t>//thanks chatgpt for teaching me regex finally</t>
  </si>
  <si>
    <t>genny.js</t>
  </si>
  <si>
    <t>meatmingle</t>
  </si>
  <si>
    <t>2024-03-16T20:07:32Z</t>
  </si>
  <si>
    <r>
      <rPr>
        <rFont val="Arial"/>
        <color theme="1"/>
        <sz val="11.0"/>
      </rPr>
      <t xml:space="preserve"># thanks chatgpt:  </t>
    </r>
    <r>
      <rPr>
        <rFont val="Arial"/>
        <color rgb="FF1155CC"/>
        <sz val="11.0"/>
        <u/>
      </rPr>
      <t>https://chat.openai.com/share/032bc07f-f676-47a8-a9f0-a46589ca4281</t>
    </r>
  </si>
  <si>
    <t>make_plots.py</t>
  </si>
  <si>
    <t>91, 103</t>
  </si>
  <si>
    <t>evals</t>
  </si>
  <si>
    <t>2024-03-21T03:35:24Z</t>
  </si>
  <si>
    <t>#thanks chatgpt</t>
  </si>
  <si>
    <t>dl_utils.py</t>
  </si>
  <si>
    <t>onestep-extraction</t>
  </si>
  <si>
    <t>2023-05-15T22:51:27Z</t>
  </si>
  <si>
    <t># if no password is set, just login the user so he has access to his 
    # /files (for @login_required api's).
    # thanks chatgpt</t>
  </si>
  <si>
    <t>views-2.py</t>
  </si>
  <si>
    <t>avred</t>
  </si>
  <si>
    <t>2023-06-13T18:42:04Z</t>
  </si>
  <si>
    <t># Create a python event loop for the async function
    # Thanks ChatGPT</t>
  </si>
  <si>
    <t>main-7.py</t>
  </si>
  <si>
    <t>xva-trainer</t>
  </si>
  <si>
    <t>2023-04-29T11:13:37Z</t>
  </si>
  <si>
    <t xml:space="preserve"> # DO STUFF
    #THanks chatgpt
    # Find all JSON files in the directory</t>
  </si>
  <si>
    <t>get_op_chain_addresses_from_repo.py</t>
  </si>
  <si>
    <t>op-analytics</t>
  </si>
  <si>
    <t>2023-04-13T16:33:48Z</t>
  </si>
  <si>
    <t>''
Thanks ChatGPT
'''</t>
  </si>
  <si>
    <t>setup.py</t>
  </si>
  <si>
    <t>NotesOnly</t>
  </si>
  <si>
    <t>2023-06-29T09:05:48Z</t>
  </si>
  <si>
    <t>#Thanks ChatGPT</t>
  </si>
  <si>
    <t>search_hf_assets.py</t>
  </si>
  <si>
    <t>comfyui_controlnet_aux</t>
  </si>
  <si>
    <t>2024-01-02T13:35:49Z</t>
  </si>
  <si>
    <t>"""
Created on Wed Mar 22 13:46:31 2023
@author: Allison Nugent and chatGPT
"""</t>
  </si>
  <si>
    <t>enigma_parseQAlogs.py</t>
  </si>
  <si>
    <t>enigma_MEG</t>
  </si>
  <si>
    <t>2023-03-22T19:08:01Z</t>
  </si>
  <si>
    <t>"thanks ChatGPT for help with this"</t>
  </si>
  <si>
    <t>mirage.py</t>
  </si>
  <si>
    <t>audio-algebra</t>
  </si>
  <si>
    <t>2023-05-06T02:03:44Z</t>
  </si>
  <si>
    <t>"""
  AUTHOR: WOLF E.T.
  Cinco de Mayo, 2023
  Thanks ChatGPT!
  -------------------------------------------------------------
  PURPOSE: Calculate area weighted average of geophysical quantities 
           from any 2D ExoCAM output data.  Can originate from atmosphere,
           ice, or land models.  Code is able to accept variable arrays
           in either [lon,lat], or [lat,lon] formats
  NOTES: Error handling: program expects fill_value of -999.0.  
         Multiple pole counting for cartesian grids removed.
  -------------------------------------------------------------
  Arguments
  lon            =&gt;  longitude array from CAM 
  lat            =&gt;  lattitude array from CAM
  var            =&gt;  atmospheric variable we wish to calculate the 
                     area weighted averaged of
                     Python input args are dynamically alocated 
                     at runtime. 
  weighted_avg   =&gt;  returns the area weighted average
  -------------------------------------------------------------
  """</t>
  </si>
  <si>
    <t>exocampy_tools.py</t>
  </si>
  <si>
    <t>ExoCAM</t>
  </si>
  <si>
    <t>2023-05-05T20:55:19Z</t>
  </si>
  <si>
    <t># This sweet conditional is thanks to ChatGPT :)</t>
  </si>
  <si>
    <t>downscale.py</t>
  </si>
  <si>
    <t>Ego4d</t>
  </si>
  <si>
    <t>2023-11-07T05:59:21Z</t>
  </si>
  <si>
    <t>## This script extracts all of the zoning districts in relevant geojson files and outputs as a CSV.
# Thanks ChatGPT!
# Precursor to a script that looks up applicable districts for a parcel/lot.</t>
  </si>
  <si>
    <t>list_districts.py</t>
  </si>
  <si>
    <t>OpenZoning</t>
  </si>
  <si>
    <t># regex (help) (thanks chatgpt)</t>
  </si>
  <si>
    <t>regexes.py</t>
  </si>
  <si>
    <t>Lavalinking</t>
  </si>
  <si>
    <t>2023-08-27T03:09:58Z</t>
  </si>
  <si>
    <r>
      <rPr>
        <rFont val="Arial"/>
        <color theme="1"/>
        <sz val="11.0"/>
      </rPr>
      <t xml:space="preserve">AI-generated code, prompted with the spec section: </t>
    </r>
    <r>
      <rPr>
        <rFont val="Arial"/>
        <color rgb="FF1155CC"/>
        <sz val="11.0"/>
        <u/>
      </rPr>
      <t>https://w3c.github.io/aria/#aria-keyshortcuts</t>
    </r>
  </si>
  <si>
    <t>menus.js</t>
  </si>
  <si>
    <t>jspaint</t>
  </si>
  <si>
    <t>2024-05-23T18:27:26Z</t>
  </si>
  <si>
    <t># thanks ChatGPT</t>
  </si>
  <si>
    <t>tls.py</t>
  </si>
  <si>
    <t>genisys</t>
  </si>
  <si>
    <t>2024-02-15T13:20:56Z</t>
  </si>
  <si>
    <t># thanks chatgpt for writing 95% of this.</t>
  </si>
  <si>
    <t>combine.py</t>
  </si>
  <si>
    <t>vispubs</t>
  </si>
  <si>
    <t>2023-10-16T23:42:45Z</t>
  </si>
  <si>
    <t># (thanks chatgpt)</t>
  </si>
  <si>
    <t>list_input.py</t>
  </si>
  <si>
    <t>ScryptTunes</t>
  </si>
  <si>
    <t>2023-09-11T04:59:55Z</t>
  </si>
  <si>
    <t># Thanks chatGPT xP
    # the helper function works, so not sure why it triggers pylint</t>
  </si>
  <si>
    <t>OnlyLegs</t>
  </si>
  <si>
    <t>2023-07-03T08:49:01Z</t>
  </si>
  <si>
    <t>#thanks chatgpt!</t>
  </si>
  <si>
    <t>editor.py</t>
  </si>
  <si>
    <t>Sim8085</t>
  </si>
  <si>
    <t>2024-02-14T12:38:16Z</t>
  </si>
  <si>
    <t>"""plots a AUC curve that will also display the best threshold in the legend. 
    thanks chatGPT for creating this 
    Args:
        y_true (np.array): Binary true values classifications 1 or 0
        y_pred (np.array): binary probability scores from 0.0 to 1.0
    """</t>
  </si>
  <si>
    <t>plotter.py</t>
  </si>
  <si>
    <t>Federated_XGBoost_Python</t>
  </si>
  <si>
    <t>2023-09-18T20:47:41Z</t>
  </si>
  <si>
    <t># .. thanks chatgpt!</t>
  </si>
  <si>
    <t>arp.py</t>
  </si>
  <si>
    <t>valkka-onvif</t>
  </si>
  <si>
    <t>2023-12-07T20:06:44Z</t>
  </si>
  <si>
    <t># Thanks ChatGPT</t>
  </si>
  <si>
    <t>hordelib</t>
  </si>
  <si>
    <t>2023-08-28T13:07:46Z</t>
  </si>
  <si>
    <t># Thanks ChatGPT!</t>
  </si>
  <si>
    <t>bot.py</t>
  </si>
  <si>
    <t>GTRNv2</t>
  </si>
  <si>
    <t>2023-04-08T15:26:57Z</t>
  </si>
  <si>
    <t># makes sure the user only sees relevant options (only for languages so far)
# note: chatgpt helped make this way more efficient - was querying the db too much</t>
  </si>
  <si>
    <t>helpers.py</t>
  </si>
  <si>
    <t>ReeldIn</t>
  </si>
  <si>
    <t>2024-04-26T21:22:17Z</t>
  </si>
  <si>
    <t># thanks ChatGPT for making this a bit shorter
                # and again for pulling out the common bit</t>
  </si>
  <si>
    <t>WorldRenderer.py</t>
  </si>
  <si>
    <t>piwarsimulator</t>
  </si>
  <si>
    <t>2024-01-01T17:06:04Z</t>
  </si>
  <si>
    <t># Thanks ChatGPT, for this bit of wisdom about regular expressions</t>
  </si>
  <si>
    <t>file_converter.py</t>
  </si>
  <si>
    <t>ml_code_generator</t>
  </si>
  <si>
    <t>2023-05-06T16:17:58Z</t>
  </si>
  <si>
    <t># This pattern matches the question number followed by ') ' and captures the rest of the line as the question text. Thanks ChatGPT</t>
  </si>
  <si>
    <t>generate_questions.py</t>
  </si>
  <si>
    <t>ai4h_databank</t>
  </si>
  <si>
    <t>2023-06-27T17:34:19Z</t>
  </si>
  <si>
    <t xml:space="preserve">  """
    Split the story outline into various sections based on predefined section delimiters.
    Thanks chatgpt.
    Args:
        string (str): The input text containing various sections.
    Returns:
        dict: Dictionary with each section and its content.
    """</t>
  </si>
  <si>
    <t>formats.py</t>
  </si>
  <si>
    <t>cyberkitty</t>
  </si>
  <si>
    <t>2023-11-12T03:15:10Z</t>
  </si>
  <si>
    <t>tune.py</t>
  </si>
  <si>
    <t>heimdall</t>
  </si>
  <si>
    <t>2024-06-12T14:25:09Z</t>
  </si>
  <si>
    <t>### Defining a markov decision process
### Thanks ChatGPT (again)</t>
  </si>
  <si>
    <t>MDP.py</t>
  </si>
  <si>
    <t>ValueSys_ToyModels</t>
  </si>
  <si>
    <t>2024-02-24T01:45:04Z</t>
  </si>
  <si>
    <t># Thanks ChatGPT, I was stuck on this for 2 hours</t>
  </si>
  <si>
    <t>PicrossWidget.py</t>
  </si>
  <si>
    <t>pyqtcross</t>
  </si>
  <si>
    <t>2023-06-07T11:00:24Z</t>
  </si>
  <si>
    <t xml:space="preserve"> """
    Takes an image defined on 0 to 1 and returns a uniform image
    Pixel values are scaled so that the distribution is approximately uniform
    Thanks chatGPT for this function
    """</t>
  </si>
  <si>
    <t>mandelbrot.py</t>
  </si>
  <si>
    <t>Breadcrumbsalexander-mead.github.io</t>
  </si>
  <si>
    <t>2023-04-26T21:58:41Z</t>
  </si>
  <si>
    <t xml:space="preserve"> # I have no idea how this works, thanks ChatGPT! :)</t>
  </si>
  <si>
    <t>info.py</t>
  </si>
  <si>
    <t>IndiumRevolt.py</t>
  </si>
  <si>
    <t>2023-07-01T13:59:18Z</t>
  </si>
  <si>
    <t>"""Split and maybe print input_string to a given width.
    print_handler is an optional print handler function (e.g. print,iprint,squawk)
        if None, then no printing takes place
    print_handler_args is a dict of named arguments for print_handler
        (e.g. {"num_indents":2})
    Returns a list of strings of width width or less.
    Thanks ChatGPT for the basic code and especially for the tricky syntax
    forwarding optional args to the print hander.
    """</t>
  </si>
  <si>
    <t>tt_util.py</t>
  </si>
  <si>
    <t>TagTracker</t>
  </si>
  <si>
    <t>2023-10-03T20:07:19Z</t>
  </si>
  <si>
    <t># thanks chatGPT</t>
  </si>
  <si>
    <t>catalogutils.py</t>
  </si>
  <si>
    <t>vdapseisutils</t>
  </si>
  <si>
    <t>2023-11-04T01:38:49Z</t>
  </si>
  <si>
    <r>
      <rPr>
        <rFont val="Arial"/>
        <color theme="1"/>
        <sz val="11.0"/>
      </rPr>
      <t xml:space="preserve"># Thanks ChatGPT!
# Thanks </t>
    </r>
    <r>
      <rPr>
        <rFont val="Arial"/>
        <color rgb="FF1155CC"/>
        <sz val="11.0"/>
        <u/>
      </rPr>
      <t>https://www.umass.edu/microbio/chime/pe_beta/pe/shared/cpk-rgb.htm</t>
    </r>
  </si>
  <si>
    <t>visualize_materials.py</t>
  </si>
  <si>
    <t>cdvae_xrd</t>
  </si>
  <si>
    <t>2024-02-16T23:36:16Z</t>
  </si>
  <si>
    <t># thanks chatgpt</t>
  </si>
  <si>
    <t>base.py</t>
  </si>
  <si>
    <t>pysheetgrader-core</t>
  </si>
  <si>
    <t>2023-05-04T07:41:14Z</t>
  </si>
  <si>
    <t># Thanks ChatGPT, I'm lazy!
    # Define the region to sample (excluding the rounded corners)</t>
  </si>
  <si>
    <t>downloadMagicArt.py</t>
  </si>
  <si>
    <t>MagicArtDownloader</t>
  </si>
  <si>
    <t>2024-04-07T19:08:29Z</t>
  </si>
  <si>
    <t># Time formatting thanks to ChatGPT</t>
  </si>
  <si>
    <t>dazzle.py</t>
  </si>
  <si>
    <t>Snazzle</t>
  </si>
  <si>
    <t>2023-07-28T22:17:36Z</t>
  </si>
  <si>
    <t>#thanks ChatGPT!</t>
  </si>
  <si>
    <t>extractHashsFromText.py</t>
  </si>
  <si>
    <t>CalTrajOpt</t>
  </si>
  <si>
    <t>2023-09-06T03:47:08Z</t>
  </si>
  <si>
    <t>tester.py</t>
  </si>
  <si>
    <t>chessbot</t>
  </si>
  <si>
    <t>2024-05-28T01:23:13Z</t>
  </si>
  <si>
    <t># thanks chatgpt fot this</t>
  </si>
  <si>
    <t>ausLib.py</t>
  </si>
  <si>
    <t>aus_rain_analysis</t>
  </si>
  <si>
    <t>2024-06-03T08:23:18Z</t>
  </si>
  <si>
    <t># Special thanks to mikhail from cobaltcord for the code makeover of the part that downloads the video/audio :3
# Special thanks to cobaltcord and chatgpt for help
# You don't know what this comment is for :wink:</t>
  </si>
  <si>
    <t>Cobalt_GUI.py</t>
  </si>
  <si>
    <t xml:space="preserve">pyCobalt-GUI
</t>
  </si>
  <si>
    <t>2023-09-10T10:15:11Z</t>
  </si>
  <si>
    <t>For transparency reasons: 
# ChatGPT actually helped me especially with the color generation. The majority is built from the ground up though.</t>
  </si>
  <si>
    <t>main-5.py</t>
  </si>
  <si>
    <t>altar</t>
  </si>
  <si>
    <t>2023-05-31T15:29:39Z</t>
  </si>
  <si>
    <t>C++</t>
  </si>
  <si>
    <t>// Generated with copilot -&gt; NEED TO BE CHANGED
    // Check if the residue is empty</t>
  </si>
  <si>
    <t>sidechain-2.cpp</t>
  </si>
  <si>
    <t>foldseek</t>
  </si>
  <si>
    <t>2022-11-16T06:28:59Z</t>
  </si>
  <si>
    <t>// Piece maps generated by copilot</t>
  </si>
  <si>
    <t>eval.cpp</t>
  </si>
  <si>
    <t>swordfish</t>
  </si>
  <si>
    <t>2022-08-18T00:45:21Z</t>
  </si>
  <si>
    <t>// Generated by github copilot</t>
  </si>
  <si>
    <t>Terrain.h</t>
  </si>
  <si>
    <t>Pegasi-Flying-Simulator</t>
  </si>
  <si>
    <t>2023-11-12T01:50:56Z</t>
  </si>
  <si>
    <t xml:space="preserve"> //the lines under this are generated by copilot
		//I am not sure if they are correct</t>
  </si>
  <si>
    <t>VisindigoNamespace.h</t>
  </si>
  <si>
    <t>Visindigo</t>
  </si>
  <si>
    <t>2023-09-30T12:58:17Z</t>
  </si>
  <si>
    <t xml:space="preserve"> // TODO: validate this bs, generated by copilot, seems to potentially break with \" escaped stuff</t>
  </si>
  <si>
    <t>Component.cpp</t>
  </si>
  <si>
    <t>CFXS-Build</t>
  </si>
  <si>
    <t>2024-01-12T19:07:04Z</t>
  </si>
  <si>
    <t>sidechain.cpp</t>
  </si>
  <si>
    <t>foldcomp</t>
  </si>
  <si>
    <t>2022-07-05T00:19:44Z</t>
  </si>
  <si>
    <t>// Encode data as bytes: // most of this section was automatically generated by github copilot - incredible!</t>
  </si>
  <si>
    <t>main-3.cpp</t>
  </si>
  <si>
    <t>UKSEDS_Daedalus</t>
  </si>
  <si>
    <t>2022-06-10T16:37:28Z</t>
  </si>
  <si>
    <t>// the followings are generated by copilot.
            // TODO:CHECK IT!</t>
  </si>
  <si>
    <t>slcan_bridge.cpp</t>
  </si>
  <si>
    <t>can_plugins2</t>
  </si>
  <si>
    <t>2023-04-15T10:34:42Z</t>
  </si>
  <si>
    <t>// generated line-by-line by copilot</t>
  </si>
  <si>
    <t>boundingbox.h</t>
  </si>
  <si>
    <t>cpp-raytracer</t>
  </si>
  <si>
    <t>2023-11-25T16:06:02Z</t>
  </si>
  <si>
    <t>// Thanks Github copilot for finally figuring something out :) (almost)</t>
  </si>
  <si>
    <t>router_multichip.cpp</t>
  </si>
  <si>
    <t>tt-budabackend</t>
  </si>
  <si>
    <t>2024-02-01T22:04:38Z</t>
  </si>
  <si>
    <t>Go</t>
  </si>
  <si>
    <t>/* CODE GENERATED BY COPILOT
 * SHOULD BE TESTED BEFORE USE</t>
  </si>
  <si>
    <t>commit.go</t>
  </si>
  <si>
    <t>gut</t>
  </si>
  <si>
    <t>2023-01-04T17:09:57Z</t>
  </si>
  <si>
    <t>// Copilot recommended this i have no idea if its correct</t>
  </si>
  <si>
    <t>transcoder.go</t>
  </si>
  <si>
    <t>clipable</t>
  </si>
  <si>
    <t>2023-02-09T21:59:35Z</t>
  </si>
  <si>
    <t>// isValid checks if the RuntimeEnvironment is valid
// This function has been completely generated by GitHub Copilot based on the comment above 🪩</t>
  </si>
  <si>
    <t>customruntimeenvironment_types.go</t>
  </si>
  <si>
    <t>meteor-operator</t>
  </si>
  <si>
    <t>2022-09-15T21:48:46Z</t>
  </si>
  <si>
    <t>// nolint: revive // ua is long
// Generated by `Microsoft Copilot`</t>
  </si>
  <si>
    <t>ua.go</t>
  </si>
  <si>
    <t>csust-got</t>
  </si>
  <si>
    <t>2023-12-22T07:26:41Z</t>
  </si>
  <si>
    <t>// TODO: ctx generated by copilot, check if this can be useful</t>
  </si>
  <si>
    <t>api_server.go</t>
  </si>
  <si>
    <t>microblocknet</t>
  </si>
  <si>
    <t>2024-01-01T16:24:17Z</t>
  </si>
  <si>
    <t>// NOTE: this is AI-generated; go back and learn how PNG image iteration works to
// verify correctness.</t>
  </si>
  <si>
    <t>main.go</t>
  </si>
  <si>
    <t>datacompression</t>
  </si>
  <si>
    <t>2024-11-29T20:27:16Z</t>
  </si>
  <si>
    <t>// IMPORTANT! : The source code comments in this file were
// created using Github Copilot with the chat prompt
// "/explain annotate source"
// The generated comments are a bit wordy. Is this level of detail
// really necessary? I don't know. I'm just trying it out.</t>
  </si>
  <si>
    <t>handlers.go</t>
  </si>
  <si>
    <t>simple-can-bus</t>
  </si>
  <si>
    <t>2024-01-19T01:56:35Z</t>
  </si>
  <si>
    <t>Ruby</t>
  </si>
  <si>
    <t>#copilot generated patern of what it thinks a lage eye pattern is, it serves no purpose, but I think its neat so I'm going to keep it</t>
  </si>
  <si>
    <t>PrettyQR.rb</t>
  </si>
  <si>
    <t>Pretty-Qr</t>
  </si>
  <si>
    <t>2022-07-02T21:20:46Z</t>
  </si>
  <si>
    <t xml:space="preserve"> Generated by OpenAI ChatGPT 3.5 on March 26, 2024 using this prompt:
  Hi, are you familiar with Dynamic Time Warping DTW?
  Please write a DTW demonstration program in C/C++ to compile on Arduino IDE for an ESP32S3 processor
  ChatGPT: "This code defines a function DTWdistance() that calculates the Dynamic Time Warping (DTW) 
  distance between two sequences of equal length. The min() function finds the minimum of three values, 
  and the distance() function calculates the Euclidean distance between two points in the sequences. The 
  setup() function initializes Serial communication and calculates the DTW distance for two example 
  sequences (seq1 and seq2). Finally, the DTW distance is printed to the Serial monitor."
  I have an accelerometer that gives me x, y, and z values. Please change the DTW code to support 3 axis values
  ChatGPT: "I've modified the distance() function to calculate the Euclidean distance between two points in 3D space. 
  The DTWdistance() function now takes 3D sequences as input and computes the DTW distance accordingly. Finally, I've 
  updated the example sequences (seq1 and seq2) to be 3D sequences for demonstration purposes."</t>
  </si>
  <si>
    <t>Accelerometer.cpp</t>
  </si>
  <si>
    <t>ReflectionsOS</t>
  </si>
  <si>
    <t>2024-03-28T04:45:10Z</t>
  </si>
  <si>
    <t>/**
         * basically what this entire template fuckery does is manage the
         * variadic arguments being given through the arg_handler function,
         * which could either be a std::bitset&lt;N&gt;, a uint8_t, or a combination
         * of both of them. This will handle both argument types and implement
         * them depending on what their types are. If it's a std::bitset&lt;N&gt;,
         * do the |= operation. If it's a uint8_t, simply .set() that into
         * the flag_collector bitset. That's the gist of it.
         *
         * Also I won't even deny, the majority of this section was 90% generated
         * by chatgpt. Can't be arsed with this C++ templatisation shit.
         */</t>
  </si>
  <si>
    <t>vmaware.hpp</t>
  </si>
  <si>
    <t>VMAware</t>
  </si>
  <si>
    <t>2024-06-07T23:56:08Z</t>
  </si>
  <si>
    <t>// Generated by ChatGPT:</t>
  </si>
  <si>
    <t>I2CSensors.h</t>
  </si>
  <si>
    <t>2024-01-03T20:47:10Z</t>
  </si>
  <si>
    <t>// Most of this class was generated by ChatGPT.</t>
  </si>
  <si>
    <t>logger.h</t>
  </si>
  <si>
    <t>rac1-multiplayer</t>
  </si>
  <si>
    <t>2023-01-13T19:41:21Z</t>
  </si>
  <si>
    <t>@author Dhruvan Kartik
 * @original-author Microsoft Corporation
 * @doc generated by ChatGPT</t>
  </si>
  <si>
    <t>inttypes.hh</t>
  </si>
  <si>
    <t>helix-lang</t>
  </si>
  <si>
    <t>2024-06-02T15:02:27Z</t>
  </si>
  <si>
    <t>// NOTE: generated by chatGPT + adapted to work with SCR (null terminated)</t>
  </si>
  <si>
    <t>utils.h</t>
  </si>
  <si>
    <t>iode</t>
  </si>
  <si>
    <t>2023-12-20T09:00:36Z</t>
  </si>
  <si>
    <t>// TODO: This is broken. Fix: Write this myself instead of relying on a broken AI to do my work
        // generated by ChatGPT
        // I couldn't be bothered to make this myself</t>
  </si>
  <si>
    <t>QuaternionUtils.hpp</t>
  </si>
  <si>
    <t>Sombrero-quest</t>
  </si>
  <si>
    <t>2024-06-06T23:51:31Z</t>
  </si>
  <si>
    <t>// The following was mostly generated by ChatGPT from a detailed prompt.</t>
  </si>
  <si>
    <t>podio2tcp.cc</t>
  </si>
  <si>
    <t>SRO-RTDP</t>
  </si>
  <si>
    <t>2024-03-23T21:43:45Z</t>
  </si>
  <si>
    <t>First cut generated by ChatGPT 4.0 (ChatGPT 3.5 works too), but refactored by Sam Siewert</t>
  </si>
  <si>
    <t>hello_simpson.cpp</t>
  </si>
  <si>
    <t>numeric-parallel-starter-code</t>
  </si>
  <si>
    <t>2023-03-28T16:52:27Z</t>
  </si>
  <si>
    <t>// This is the only line in the entire source-code, for which I asked and slightly trusted CHATGPT, because I wasn't 100% sure</t>
  </si>
  <si>
    <t>NeuralNetwork.h</t>
  </si>
  <si>
    <t>2477, 2517, 2557, 2581</t>
  </si>
  <si>
    <t>NeuralNetworks</t>
  </si>
  <si>
    <t>2024-03-13T15:50:23Z</t>
  </si>
  <si>
    <t>//Generated by ChatGPT. Prompt: Can you write me two c++ function to convert a floating point value to hex and vice versa?
// Function to convert a hexadecimal string to a float</t>
  </si>
  <si>
    <t>in_TestFloat.cpp</t>
  </si>
  <si>
    <t>rvfpm</t>
  </si>
  <si>
    <t>2023-11-18T20:18:08Z</t>
  </si>
  <si>
    <t>networks.cpp</t>
  </si>
  <si>
    <t>SX1276_Receive_LBJ</t>
  </si>
  <si>
    <t>2023-10-04T16:40:41Z</t>
  </si>
  <si>
    <t>// Class permits output to std::cout by default but can be flexibly redirected as needed
// Based on code generated by ChatGPT because I'm too dumb to fix C++ I/O myself</t>
  </si>
  <si>
    <t>output.h</t>
  </si>
  <si>
    <t>LibSensorsTools</t>
  </si>
  <si>
    <t>2024-02-21T01:01:36Z</t>
  </si>
  <si>
    <t>// Save the EM results to files. Generated by ChatGPT.</t>
  </si>
  <si>
    <t>stage3_cpu_processing.cpp</t>
  </si>
  <si>
    <t>plsa-gpu</t>
  </si>
  <si>
    <t>2023-04-19T14:03:50Z</t>
  </si>
  <si>
    <t>// NOTE: Code partially generated by ChatGPT</t>
  </si>
  <si>
    <t>topology.cc</t>
  </si>
  <si>
    <t>Flexcomm-Simulator</t>
  </si>
  <si>
    <t>2023-07-25T15:53:14Z</t>
  </si>
  <si>
    <t>// Load EM data from file. Generated by ChatGPT.</t>
  </si>
  <si>
    <t>stage4_cpu_postprocessing.cpp</t>
  </si>
  <si>
    <t xml:space="preserve"> ECG Wireless Transmission System - Receiver Code
*
* Author: Dongwoo Lee
*
* This receiver code is designed to process and display ECG data 
* received wirelessly via ZigBee technology. The ECG data is visualized
* on a TFT LCD display, providing real-time monitoring capabilities.
*
* The structure and some functionalities of this code were informed by 
* publicly available resources and examples within the Arduino community.
* Specific algorithms or methods used in this code are inspired by 
* documentation and forum discussions related to ECG data handling.
*
* Generated with the assistance of OpenAI's ChatGPT.</t>
  </si>
  <si>
    <t>receiver.ino</t>
  </si>
  <si>
    <t>ECG-EMBEDDED</t>
  </si>
  <si>
    <t>2023-11-21T15:31:49Z</t>
  </si>
  <si>
    <t xml:space="preserve">	 * @brief Evaluates whether the point given by (x, y) lies within the ellipse described by the given parameters
	 *
	 * Implementation generated by the ChatGPT
	 *
	 * @param x x-coordinate of the point of interest
	 * @param y y-coordinate of the point of interest
	 * @param h x-coordinate of the center position of the ellipse
	 * @param k y-coordinate of the center position of the ellipse
	 * @param theta orientation of the ellipse
	 * @param a length of the semi-major axis of the ellipse
	 * @param b length of the semi-minor axis of the ellipse
	 */</t>
  </si>
  <si>
    <t>group_intrusion_detector.h</t>
  </si>
  <si>
    <t>humap_local_planner</t>
  </si>
  <si>
    <t>2024-01-19T01:06:41Z</t>
  </si>
  <si>
    <t>//simple function generated by chatgpt</t>
  </si>
  <si>
    <t>orientation_stepper.cpp</t>
  </si>
  <si>
    <t>Windmill</t>
  </si>
  <si>
    <t>2023-09-07T22:30:43Z</t>
  </si>
  <si>
    <t>//the getRandomAngle and generateRandomSpeeds functions were generated by ChatGPT and then modified to suit for the gameball
// first prompt: I need a c++ method to give me two random speeds in x and y-direction so that the movement angle is random.</t>
  </si>
  <si>
    <t>model_simulator_breakout.cpp</t>
  </si>
  <si>
    <t>Breakout</t>
  </si>
  <si>
    <t>2023-08-31T14:45:18Z</t>
  </si>
  <si>
    <t>// Source: Other than a couple names, all names and descriptions were generated by ChatGPT</t>
  </si>
  <si>
    <t>DungeonGenerator.h</t>
  </si>
  <si>
    <t>DungeonBattlesOfWinterspell</t>
  </si>
  <si>
    <t>2024-02-06T11:20:38Z</t>
  </si>
  <si>
    <t>// this function was generated by ChatGPT not gonna lie</t>
  </si>
  <si>
    <t>RendererComponents.cpp</t>
  </si>
  <si>
    <t>NeutronEngine</t>
  </si>
  <si>
    <t>2024-06-19T23:29:48Z</t>
  </si>
  <si>
    <t>// Modified from ChatGPT generated code</t>
  </si>
  <si>
    <t>util.cpp</t>
  </si>
  <si>
    <t>nsblast</t>
  </si>
  <si>
    <t>2023-03-16T08:36:05Z</t>
  </si>
  <si>
    <t>//sim_timestamp += google::protobuf::util::TimeUtil::DurationFromDouble(dt);
        // unfortunately this does not exist (although chatGPT hallucinated it for me :D)</t>
  </si>
  <si>
    <t>tick.cpp</t>
  </si>
  <si>
    <t>MRA-prototype</t>
  </si>
  <si>
    <t>2023-08-27T07:37:50Z</t>
  </si>
  <si>
    <t>/**
 * Originally intended to use for gokarting this library offers a simple way to get basic lap timing information from a GPS based system.
 * This library does NOT interface with your GPS, simply feed it data and check the state.
 * Right now this only offers a single split time around the "start/finish" and would not work for many other purposes without modification.
 * 
 * The development of this library has been overseen, and all documentation has been generated using chatGPT4.
 */</t>
  </si>
  <si>
    <t>DovesLapTimer.h</t>
  </si>
  <si>
    <t>DovesLapTimer</t>
  </si>
  <si>
    <t>2023-03-20T02:53:58Z</t>
  </si>
  <si>
    <t>// this code was generated by chatGPT
// it was modified to suit our case</t>
  </si>
  <si>
    <t>generateSalesCosts.h</t>
  </si>
  <si>
    <t>RCMS</t>
  </si>
  <si>
    <t>2023-12-22T03:06:36Z</t>
  </si>
  <si>
    <t>// code created with the help of chatGPT</t>
  </si>
  <si>
    <t>flexiplex.c++</t>
  </si>
  <si>
    <t>flexiplex</t>
  </si>
  <si>
    <t>2024-03-12T11:09:23Z</t>
  </si>
  <si>
    <r>
      <rPr>
        <rFont val="Arial"/>
        <color theme="1"/>
        <sz val="11.0"/>
      </rPr>
      <t xml:space="preserve">// source code from ChatGPT, generated by Python code (modified from ChatGPT's one):
// </t>
    </r>
    <r>
      <rPr>
        <rFont val="Arial"/>
        <color rgb="FF1155CC"/>
        <sz val="11.0"/>
        <u/>
      </rPr>
      <t>https://colab.research.google.com/drive/1TaIiMXHg7wuIP13Lcu2kMngkYvkSL9mC?usp=sharing</t>
    </r>
  </si>
  <si>
    <t>main-2.cpp</t>
  </si>
  <si>
    <t>SolenoidStrokeMeasureControl</t>
  </si>
  <si>
    <t>2024-07-01T08:40:32Z</t>
  </si>
  <si>
    <t>// generated by ChatGPT
    // the graph is undirect graph</t>
  </si>
  <si>
    <t>Graph.h</t>
  </si>
  <si>
    <t>Dragon</t>
  </si>
  <si>
    <t>2023-06-15T12:15:15Z</t>
  </si>
  <si>
    <t>// chatgpt told me this is how you can manipulate a float as an int and vice-versa</t>
  </si>
  <si>
    <t>tmpl8math.cpp</t>
  </si>
  <si>
    <t>Raytracer-VoxPopuli</t>
  </si>
  <si>
    <t>2024-02-26T12:28:19Z</t>
  </si>
  <si>
    <t>// chatGPT generated offset</t>
  </si>
  <si>
    <t>RobotTracker.cc</t>
  </si>
  <si>
    <t>BattleBotsSim</t>
  </si>
  <si>
    <t>2024-01-25T02:27:10Z</t>
  </si>
  <si>
    <t>// We must now add our randomly-generated characters
                    // Okay, I used ChatGPT for this one.</t>
  </si>
  <si>
    <t>waiter.cpp</t>
  </si>
  <si>
    <t>sudo-uno</t>
  </si>
  <si>
    <t>2024-04-03T19:54:45Z</t>
  </si>
  <si>
    <t>GO</t>
  </si>
  <si>
    <t>//! from ChatGPT</t>
  </si>
  <si>
    <t>MyForm.h</t>
  </si>
  <si>
    <t>pink-sweeper</t>
  </si>
  <si>
    <t>2023-05-21T15:50:44Z</t>
  </si>
  <si>
    <t>// sortKeys ensures that some keys appear in the order we require (least specific to most), so rows with locators
// are grouped together. (i.e. keeping containers within the same pod together, or rows for a specific container)
// Blindly going through the keys results in alphabetical ordering, container comes first, and then we've
// got container events separated from their pod events on the intervals chart.
// This will hopefully eventually go away but for now we need it.
// Courtesy of ChatGPT but unit tested.</t>
  </si>
  <si>
    <t>types.go</t>
  </si>
  <si>
    <t>origin</t>
  </si>
  <si>
    <t>2023-10-11T17:18:01Z</t>
  </si>
  <si>
    <t>All the functions below generated by ChatGPT 3.5, and ChatGPT 4 , with some modifications</t>
  </si>
  <si>
    <t>hfdownloader.go</t>
  </si>
  <si>
    <t>HuggingFaceModelDownloader</t>
  </si>
  <si>
    <t>2023-06-23T11:45:51Z</t>
  </si>
  <si>
    <t>// nextVersion : v1 =&gt; v2; v1.3 =&gt; v1.4; v0.3.6 =&gt; v0.3.7
// generated by chatGPT 3.5</t>
  </si>
  <si>
    <t>experiment.go</t>
  </si>
  <si>
    <t>Prophecis</t>
  </si>
  <si>
    <t>2024-06-27T05:19:58Z</t>
  </si>
  <si>
    <t>// Magic generated by ChatGPT</t>
  </si>
  <si>
    <t>util.go</t>
  </si>
  <si>
    <t>celestial</t>
  </si>
  <si>
    <t>2024-02-02T16:00:17Z</t>
  </si>
  <si>
    <t>// Generated by chatgpt.
// In this updated implementation, the wrapText function creates a lines slice
// of strings instead of a single string. It appends each wrapped line to the
// slice using the append function. Finally, it returns the lines slice.</t>
  </si>
  <si>
    <t>strings.go</t>
  </si>
  <si>
    <t>ksql</t>
  </si>
  <si>
    <t>2023-06-05T13:50:18Z</t>
  </si>
  <si>
    <t>// GenerateUUIDBasedOnString generated by ChatGPT</t>
  </si>
  <si>
    <t>uuid.go</t>
  </si>
  <si>
    <t>DongetoBede</t>
  </si>
  <si>
    <t>2024-05-03T05:27:06Z</t>
  </si>
  <si>
    <t>// Credit: ChatGPT
// The code below is fully generated by AI</t>
  </si>
  <si>
    <t>aes.go</t>
  </si>
  <si>
    <t>kma_score_api</t>
  </si>
  <si>
    <t>2023-03-08T04:51:01Z</t>
  </si>
  <si>
    <t>// generated by chatgpt</t>
  </si>
  <si>
    <t>confify.go</t>
  </si>
  <si>
    <t>discordbot</t>
  </si>
  <si>
    <t>2024-02-23T09:52:33Z</t>
  </si>
  <si>
    <t>// Generated by ChatGPT-4</t>
  </si>
  <si>
    <t>RankingStrings.go</t>
  </si>
  <si>
    <t>kyles_mind</t>
  </si>
  <si>
    <t>2023-04-22T16:31:29Z</t>
  </si>
  <si>
    <t>// ! generate a 45 long character session id
// ! generated by chatGPT</t>
  </si>
  <si>
    <t>auth.util.go</t>
  </si>
  <si>
    <t>QuizApp</t>
  </si>
  <si>
    <t>2023-06-08T09:39:24Z</t>
  </si>
  <si>
    <t>// note: partially generated by chatgpt</t>
  </si>
  <si>
    <t>crossref.go</t>
  </si>
  <si>
    <t>scholkit</t>
  </si>
  <si>
    <t>2024-03-27T19:32:23Z</t>
  </si>
  <si>
    <t>// Make a command yielder for our main menu.
	// menu.SetCommands(makeflagsCommands(app))
	// Thanks ChatGPT for generating this for us!</t>
  </si>
  <si>
    <t>console</t>
  </si>
  <si>
    <t>2023-05-29T17:46:37Z</t>
  </si>
  <si>
    <t>// mainMenuCommands - Create the commands for the main menu.
// Most of these commands have an empty implementation, and all
// have been generated with ChatGPT prompts.</t>
  </si>
  <si>
    <t>main-commands.go</t>
  </si>
  <si>
    <t>// another example form the ChatGPT generated code
// here is another ChatGPT generated example fo the Smart Contract
// This code example is refereeing to the above RandomHex function too.</t>
  </si>
  <si>
    <t>randHEXnum.go</t>
  </si>
  <si>
    <t>33, 48</t>
  </si>
  <si>
    <t>CMMS-HLF</t>
  </si>
  <si>
    <t>2024-01-15T15:48:23Z</t>
  </si>
  <si>
    <t>// Line 340-364 is chatgpt generated but seems to work just fine</t>
  </si>
  <si>
    <t>main-2.go</t>
  </si>
  <si>
    <t>Palworld-Config-Parser-Tool</t>
  </si>
  <si>
    <t>2024-02-27T17:21:55Z</t>
  </si>
  <si>
    <t>// Generated using ChatGPT-4</t>
  </si>
  <si>
    <t>gofoodwebhook.go</t>
  </si>
  <si>
    <t>salmonping</t>
  </si>
  <si>
    <t>2023-10-26T14:20:13Z</t>
  </si>
  <si>
    <t>// Large part generated with ChatGPT-3.5</t>
  </si>
  <si>
    <t>main-3.go</t>
  </si>
  <si>
    <t>toolbox</t>
  </si>
  <si>
    <t>2023-10-20T11:47:52Z</t>
  </si>
  <si>
    <t>/** Prevent GitHub username matches for the following. Generated by experience and with GitHub Copilot. */</t>
  </si>
  <si>
    <t>index.ts</t>
  </si>
  <si>
    <t>fellow</t>
  </si>
  <si>
    <t>2023-12-21T09:59:05Z</t>
  </si>
  <si>
    <t>// This was autogenerated by Github Copilot</t>
  </si>
  <si>
    <t>server.ts</t>
  </si>
  <si>
    <t>e-Transfer</t>
  </si>
  <si>
    <t>2023-09-23T19:20:50Z</t>
  </si>
  <si>
    <t>// Github Copilot wizardry.</t>
  </si>
  <si>
    <t>summaries.spec.ts</t>
  </si>
  <si>
    <t>FluidFramework</t>
  </si>
  <si>
    <t>2023-12-12T19:36:32Z</t>
  </si>
  <si>
    <t>// these do exactly the same as the above tests
	// ...for whatever reason, CI decided to wake up one day and rule that the above was only 20% coverage. my machine remained at 100%.
	// so here's this less-readable variant, generated by GitHub Copilot to satisfy the eldritch CI-only coverage gods</t>
  </si>
  <si>
    <t>secsToReadableDuration.test.ts</t>
  </si>
  <si>
    <t>Dialplan</t>
  </si>
  <si>
    <t>2024-05-24T19:35:18Z</t>
  </si>
  <si>
    <t xml:space="preserve"> // Implementation is generated by github copilot, lol</t>
  </si>
  <si>
    <t>store.ts</t>
  </si>
  <si>
    <t>space-rangers-quest</t>
  </si>
  <si>
    <t>2022-01-02T13:28:54Z</t>
  </si>
  <si>
    <t>Generated by Github Copilot.</t>
  </si>
  <si>
    <t>tree.ts</t>
  </si>
  <si>
    <t>Chartero</t>
  </si>
  <si>
    <t>2023-09-06T13:55:44Z</t>
  </si>
  <si>
    <t>// Generated by GitHub Copilot.</t>
  </si>
  <si>
    <t>DIAL.ts</t>
  </si>
  <si>
    <t>YouTubeTV</t>
  </si>
  <si>
    <t>2022-06-14T17:48:19Z</t>
  </si>
  <si>
    <t>// copilot generated this and I can't stop laughing at it</t>
  </si>
  <si>
    <t>message.ts</t>
  </si>
  <si>
    <t>2022-01-21T02:11:48Z</t>
  </si>
  <si>
    <t>// Generated by GitHub Copilot</t>
  </si>
  <si>
    <t>sort.ts</t>
  </si>
  <si>
    <t>port-scanner-app</t>
  </si>
  <si>
    <t>2023-01-27T01:19:24Z</t>
  </si>
  <si>
    <t>// the scheduler function call and the formatNumberWithSeparator
// utility function were both generated by github copilot 🤯</t>
  </si>
  <si>
    <t>overview.ts</t>
  </si>
  <si>
    <t>word-growth-rate-analyzer</t>
  </si>
  <si>
    <t>2021-07-18T20:42:12Z</t>
  </si>
  <si>
    <t>// This file was mostly generated by GitHub Copilot Chat</t>
  </si>
  <si>
    <t>useStringValidation.ts</t>
  </si>
  <si>
    <t>Petitions365-FrontEnd</t>
  </si>
  <si>
    <t>2024-05-25T10:07:52Z</t>
  </si>
  <si>
    <t>// Generated by chatgpt</t>
  </si>
  <si>
    <t>format-changelog.ts</t>
  </si>
  <si>
    <t>mako</t>
  </si>
  <si>
    <t>2023-11-27T04:41:47Z</t>
  </si>
  <si>
    <t>// TODO: This is generated by ChatGPT. Audit it.</t>
  </si>
  <si>
    <t>room.ts</t>
  </si>
  <si>
    <t>tangle</t>
  </si>
  <si>
    <t>2023-02-01T22:40:46Z</t>
  </si>
  <si>
    <t>// https://en.wikipedia.org/wiki/Topological_sorting
// Kahn's algorithm generated by ChatGPT</t>
  </si>
  <si>
    <t>graph.ts</t>
  </si>
  <si>
    <t>piperider</t>
  </si>
  <si>
    <t>2023-07-11T06:57:33Z</t>
  </si>
  <si>
    <t>// conveter generated by ChatGPT</t>
  </si>
  <si>
    <t>converters.ts</t>
  </si>
  <si>
    <t>ecency-mobile</t>
  </si>
  <si>
    <t>2024-05-29T15:23:11Z</t>
  </si>
  <si>
    <t>// Generated by ChatGPT
// who knows where it got it from</t>
  </si>
  <si>
    <t>simplex.ts</t>
  </si>
  <si>
    <t>datalog-ts</t>
  </si>
  <si>
    <t>2023-10-29T03:50:45Z</t>
  </si>
  <si>
    <t>// created by chatgpt</t>
  </si>
  <si>
    <t>utils.ts</t>
  </si>
  <si>
    <t>nextjs13-threads</t>
  </si>
  <si>
    <t>2023-09-01T20:09:41Z</t>
  </si>
  <si>
    <t>// Generated by ChatGPT</t>
  </si>
  <si>
    <t>lang.ts</t>
  </si>
  <si>
    <t>WeekGolf</t>
  </si>
  <si>
    <t>2023-07-22T15:13:10Z</t>
  </si>
  <si>
    <t>// Description: This file contains the extension logic for the VaporView extension
// Portions of this code were generated by ChatGPT 3.5 with a sequence of guided prompts</t>
  </si>
  <si>
    <t>extension.ts</t>
  </si>
  <si>
    <t>vaporview</t>
  </si>
  <si>
    <t>2024-03-28T02:57:26Z</t>
  </si>
  <si>
    <t>// shoutout chatGPT</t>
  </si>
  <si>
    <t>pluginmanager.ts</t>
  </si>
  <si>
    <t>50, 72, 106, 136, 174, 196</t>
  </si>
  <si>
    <t>h1z1-server</t>
  </si>
  <si>
    <t>2023-06-10T08:43:46Z</t>
  </si>
  <si>
    <t>C#</t>
  </si>
  <si>
    <t>//Generated by Github Copilot</t>
  </si>
  <si>
    <t>OpenCVManager2.cs</t>
  </si>
  <si>
    <t>BA</t>
  </si>
  <si>
    <t>2024-03-14T00:59:56Z</t>
  </si>
  <si>
    <t>// code generated by GitHub Copilot</t>
  </si>
  <si>
    <t>VotesController.cs</t>
  </si>
  <si>
    <t>social-media-TraveLust</t>
  </si>
  <si>
    <t>2023-06-15T06:05:02Z</t>
  </si>
  <si>
    <t>//generated by GitHub Copilot</t>
  </si>
  <si>
    <t>PostsController.cs</t>
  </si>
  <si>
    <t>62, 80, 141, 173</t>
  </si>
  <si>
    <t>2023-04-14T11:33:20Z</t>
  </si>
  <si>
    <t>/*
 * File: TileGridChunk.cs
 * Purpose: Generate and manage a chunk of tiles
 * Author: Johnathan
 * Contributions: Assisted by GitHub Copilot
 */</t>
  </si>
  <si>
    <t>TileGridChunk.cs</t>
  </si>
  <si>
    <t>ScaredKrow</t>
  </si>
  <si>
    <t>2024-04-27T04:06:31Z</t>
  </si>
  <si>
    <t>// I have no idea if anything in this struct is valid, this was entirely generated by Github Copilot</t>
  </si>
  <si>
    <t>Ray.cs</t>
  </si>
  <si>
    <t>SharpNeedle</t>
  </si>
  <si>
    <t>2021-12-12T21:57:46Z</t>
  </si>
  <si>
    <t>// NOTE: 95% of this code was generated by GitHub CoPilot as an experiment to see what it can do,
// so some parts of it may not be the best way to do things. (In fact a lot aren't)</t>
  </si>
  <si>
    <t>TicTacToeCommand.cs</t>
  </si>
  <si>
    <t>WinBot</t>
  </si>
  <si>
    <t>2022-07-08T00:39:46Z</t>
  </si>
  <si>
    <t>/// This GenerateMaze function was synthesizd by Github Copilot using the prompt:
        /// "generate a maze of the given width and height where walls are 1 and open spaces are 0"</t>
  </si>
  <si>
    <t>MazeManager.cs</t>
  </si>
  <si>
    <t>GameAwareToys</t>
  </si>
  <si>
    <t>2023-03-11T00:13:21Z</t>
  </si>
  <si>
    <t>// Generated from ChatGPT
        // Use a regular expression to match the input against a pattern for a valid email address.</t>
  </si>
  <si>
    <t>StringMethods.cs</t>
  </si>
  <si>
    <t>Text-Grab</t>
  </si>
  <si>
    <t>2022-12-08T20:17:24Z</t>
  </si>
  <si>
    <t>// ChatGPT generated this LinQ code :D</t>
  </si>
  <si>
    <t>CsvValidate.cs</t>
  </si>
  <si>
    <t>CSVLint</t>
  </si>
  <si>
    <t>2023-05-13T20:12:32Z</t>
  </si>
  <si>
    <t>/ The following is some code that ChatGPT Generated for me to visualize the HitBoxRect based on the rotation.
            // Set up gizmo color</t>
  </si>
  <si>
    <t>HitBox.cs</t>
  </si>
  <si>
    <t>Weapon-System-Tutorial-Series-Unity</t>
  </si>
  <si>
    <t>2023-04-29T01:26:08Z</t>
  </si>
  <si>
    <t>/* ChatGPT Generated Rewrite</t>
  </si>
  <si>
    <t>QueryModifiedHeight.cs</t>
  </si>
  <si>
    <t>DSP_Galactic_Scale</t>
  </si>
  <si>
    <t>2023-02-24T03:37:18Z</t>
  </si>
  <si>
    <t>//Force the to cursor to blink while the input field is active.
    //This fixes the problem caused when opening and closing the chat multiple times and is fixed by multiple "active" calls.
    //AI Generated by ChatGPT</t>
  </si>
  <si>
    <t>PlayerListUI.cs</t>
  </si>
  <si>
    <t>unity-multiplayer-shooter</t>
  </si>
  <si>
    <t>2023-07-29T22:30:52Z</t>
  </si>
  <si>
    <t>/// &lt;summary&gt;
		/// this map is generated by ChatGPT,&lt;br/&gt;
		/// but I changed `Dictionary&amp;lt;DXGI_FORMAT, List&amp;lt;DXGI_FORMAT&amp;gt;&amp;gt;`&lt;br/&gt;
		/// to `SortedDictionary&amp;lt;DXGI_FORMAT, SortedSet&amp;lt;DXGI_FORMAT&amp;gt;&amp;gt;`,&lt;br/&gt;
		/// because why use hash when it's already a int type?
		/// &lt;/summary&gt;</t>
  </si>
  <si>
    <t>DXGI.cs</t>
  </si>
  <si>
    <t>Elements-of-Harmony</t>
  </si>
  <si>
    <t>2024-07-03T04:35:53Z</t>
  </si>
  <si>
    <t>TxtReader.cs</t>
  </si>
  <si>
    <t>csharp-Protoshift</t>
  </si>
  <si>
    <t>2023-06-24T06:28:18Z</t>
  </si>
  <si>
    <t>// DISCLAIMER: HTML body generated by chatgpt</t>
  </si>
  <si>
    <t>LoginController.cs</t>
  </si>
  <si>
    <t>discussions_vite_dotnet</t>
  </si>
  <si>
    <t>2023-09-19T12:42:12Z</t>
  </si>
  <si>
    <t>// Generated by ChatGPT from python implementation</t>
  </si>
  <si>
    <t>AutoloadersService.cs</t>
  </si>
  <si>
    <t>sip</t>
  </si>
  <si>
    <t>2024-03-27T13:27:58Z</t>
  </si>
  <si>
    <t>/// Generated with help from ChatGPT using following prompt:
        /// I want to constantly calculate total score of a grid. I have a list of grid states, and a list of bools, these lists map to the grid.
        /// so I want to check if the gridstates[i] has a building and if boolList[i] is true 
        /// unity c#</t>
  </si>
  <si>
    <t>GameManager.cs</t>
  </si>
  <si>
    <t>Renewify</t>
  </si>
  <si>
    <t>2024-04-02T06:37:13Z</t>
  </si>
  <si>
    <t>// Generated by ChatGPT
// Warning: Shit Code. DO NOT EDIT!</t>
  </si>
  <si>
    <t>BasicCodeReader.cs</t>
  </si>
  <si>
    <t>2023-06-21T15:56:55Z</t>
  </si>
  <si>
    <t>//Faster method to generate the Rainbow color scheme
    //Was generated by ChatGPT
    //Is also faster than a lookup tabl</t>
  </si>
  <si>
    <t>UsefulMethods.cs</t>
  </si>
  <si>
    <t>Ten-Minute-Physics-Unity</t>
  </si>
  <si>
    <t>2023-10-23T15:29:41Z</t>
  </si>
  <si>
    <t xml:space="preserve">   /* The json file was generated by ChatGpt4 with the following prompt:
Generate a list of 200 random 
lastname,
firstname, 
birthday,
city and state in the usa, 
profession.
Insure a greater diversity in the choice of the firstname and lastname,
return the data in JSON format.
I need the complete data in a json file.
         */</t>
  </si>
  <si>
    <t>RandomPeople.cs</t>
  </si>
  <si>
    <t>fAI</t>
  </si>
  <si>
    <t>2024-04-02T01:39:10Z</t>
  </si>
  <si>
    <t>/// &lt;summary&gt;
	/// Written by ChatGPT
	/// This function splits the input string into an array of words using the "-" character as a separator. It then converts each word to title case (capitalizing the first letter and leaving the rest in lowercase), except for the first word which is converted to lowercase. Finally, it joins the words back together with no separator to form the snake case string.
	/// &lt;/summary&gt;</t>
  </si>
  <si>
    <t>UnityCliGenerator.cs</t>
  </si>
  <si>
    <t>BeamableProduct</t>
  </si>
  <si>
    <t>2023-04-11T11:38:39Z</t>
  </si>
  <si>
    <t>/*
    Name: Connie Huang
    Last modified: 2023-03-24
    Code generated by ChatGPT, then tested and modified.
*/</t>
  </si>
  <si>
    <t>playerMovementInventory.cs</t>
  </si>
  <si>
    <t>GitShadows3</t>
  </si>
  <si>
    <t>other</t>
  </si>
  <si>
    <t>2023-03-25T03:06:41Z</t>
  </si>
  <si>
    <t xml:space="preserve"> /// &lt;summary&gt;
    /// This method resizes the camera's viewport to maintain the target aspect ratio.
    /// This method was generated by ChatGPT-3.
    /// &lt;/summary&gt;</t>
  </si>
  <si>
    <t>CameraViewportController.cs</t>
  </si>
  <si>
    <t>ID721-Mobile-Projects</t>
  </si>
  <si>
    <t>2023-10-22T12:53:40Z</t>
  </si>
  <si>
    <t>// convert the texture obtained downloaded from response to normal map (courtesy: chatgpt haha)</t>
  </si>
  <si>
    <t>T2MGenerator.cs</t>
  </si>
  <si>
    <t>Text-To-Material-Unity</t>
  </si>
  <si>
    <t>2024-01-01T04:25:30Z</t>
  </si>
  <si>
    <t>// generated by chatgpt. some bugs are fixed</t>
  </si>
  <si>
    <t>ObjectManager.cs</t>
  </si>
  <si>
    <t>dogfootman</t>
  </si>
  <si>
    <t>2023-07-22T11:06:24Z</t>
  </si>
  <si>
    <t>// This file was written with mostly copilot</t>
  </si>
  <si>
    <t>EasySmoke.cs</t>
  </si>
  <si>
    <t>FireEscape</t>
  </si>
  <si>
    <t>2021-11-07T13:44:44Z</t>
  </si>
  <si>
    <t>// written entirely by Copilot</t>
  </si>
  <si>
    <t>TRTCardManager.cs</t>
  </si>
  <si>
    <t>Game-Mode-Collection</t>
  </si>
  <si>
    <t>2022-03-31T18:46:45Z</t>
  </si>
  <si>
    <t>// add the child nodes from given subtree to this node
		// WARNING: written by copilot, NEEDS REVISING FIRST!</t>
  </si>
  <si>
    <t>FolderTree.cs</t>
  </si>
  <si>
    <t>dirigent</t>
  </si>
  <si>
    <t>2022-12-17T08:40:19Z</t>
  </si>
  <si>
    <t xml:space="preserve"> /// &lt;summary&gt;
    /// IEnumerator that returns once a GameObject "go", its children and all their components are fully loaded in
    /// extra code at the bottom that calls methods to manage input on the newly loaded rig
    /// written by chatGPT
    /// &lt;summary&gt;</t>
  </si>
  <si>
    <t>EventOnLoaded.cs</t>
  </si>
  <si>
    <t>MultiplayerVRGame</t>
  </si>
  <si>
    <t>2023-04-10T00:04:34Z</t>
  </si>
  <si>
    <t>Loaded.cs</t>
  </si>
  <si>
    <t>2023-03-20T11:26:31Z</t>
  </si>
  <si>
    <t>//ChatGPT cowritten
        //BeeWings Manager spawns a custom number of wings at a custom xydistance apart
        //number is set by whoever is using it. for each numWings, Add to List, which is then Spawned/Deleted with SetWings and DeleteWings
        //pairs are tracked, so that each second wing is flipped horizontally when Instantiated
        //when spawn, attached to an "Anchor" position, which must be set in the prefab
        //there is also a spawned Parent Object which is set as the parent, and then told to follow the current transform pos+rotation
        //that last part pissed me off, hacked solution to BeeWings' local rotation messing with the parent
        //gameObject wing is set by myWing which corresponds to a different model
        //ie Ethan's BeeWingRegular, BeeWingHoles, BeeWingDistorted
        //beeWings are subscribed to a "FlapEvent" which can be called to change the speed, angle, and if they should flap at all thru the Instantiated BeeWing.cs</t>
  </si>
  <si>
    <t>BeeWingsManager.cs</t>
  </si>
  <si>
    <t>ZomBees</t>
  </si>
  <si>
    <t>2023-04-24T17:31:53Z</t>
  </si>
  <si>
    <t>// This means nothing to me.  This was a simplification written by ChatGPT.</t>
  </si>
  <si>
    <t>PopulationDescriptionControl.cs</t>
  </si>
  <si>
    <t>2D-4X</t>
  </si>
  <si>
    <t>2024-02-18T22:28:06Z</t>
  </si>
  <si>
    <t>This was largly written by chatGPT</t>
  </si>
  <si>
    <t>VisionCone.cs</t>
  </si>
  <si>
    <t>Stealth</t>
  </si>
  <si>
    <t>2024-04-20T21:02:01Z</t>
  </si>
  <si>
    <t>// Written mostly by ChatGPT</t>
  </si>
  <si>
    <t>PasswordHasher.cs</t>
  </si>
  <si>
    <t>BudgetWatcher</t>
  </si>
  <si>
    <t>2024-04-28T16:29:01Z</t>
  </si>
  <si>
    <t xml:space="preserve">// Component of PlayerArmature    // written by ChatGPT with about 8 prompts over about an hour  &amp; a week fix many issues and get working </t>
  </si>
  <si>
    <t>ZipAdvancePlayer.cs</t>
  </si>
  <si>
    <t>Passage5</t>
  </si>
  <si>
    <t>2023-10-05T07:19:39Z</t>
  </si>
  <si>
    <t>MainForm.cs</t>
  </si>
  <si>
    <t>3DModeler</t>
  </si>
  <si>
    <t>2024-03-31T15:40:49Z</t>
  </si>
  <si>
    <t>/// &lt;summary&gt;
            /// I had to override this method because I overrode the Equals method (again according to C#).
            /// Idk what this method does, ChatGPT did it :]
            /// &lt;/summary&gt;</t>
  </si>
  <si>
    <t>Matrix.cs</t>
  </si>
  <si>
    <t>Matrix-Visualizer</t>
  </si>
  <si>
    <t>2024-01-22T04:13:19Z</t>
  </si>
  <si>
    <t>// HELPER FUNCTION: Convert a binary string to a float, written by ChatGPT 3.5, converted from my original Python code.</t>
  </si>
  <si>
    <t>MainPage.xaml.cs</t>
  </si>
  <si>
    <t>Comp_Fiber_iOS</t>
  </si>
  <si>
    <t>2024-02-07T18:27:51Z</t>
  </si>
  <si>
    <t>// Written by chatGPT</t>
  </si>
  <si>
    <t>TestTerrainProcessor.cs</t>
  </si>
  <si>
    <t>atrium-mobile</t>
  </si>
  <si>
    <t>2024-01-18T10:55:53Z</t>
  </si>
  <si>
    <t xml:space="preserve"> /// &lt;summary&gt;
    /// Written by ChatGPT, this function matches prompts.
    /// &lt;/summary&gt;
    /// &lt;param name="prompts"&gt;&lt;/param&gt;
    /// &lt;returns&gt;&lt;/returns&gt;</t>
  </si>
  <si>
    <t>Program.cs</t>
  </si>
  <si>
    <t>MicahB.Dev</t>
  </si>
  <si>
    <t>2022-12-06T00:20:04Z</t>
  </si>
  <si>
    <t>/// &lt;summary&gt;
		/// TODO: This was written by ChatGPT and needs to be rewritten
		/// &lt;/summary&gt;
		/// &lt;param name="point"&gt;&lt;/param&gt;
		/// &lt;param name="lineStart"&gt;&lt;/param&gt;
		/// &lt;param name="lineEnd"&gt;&lt;/param&gt;
		/// &lt;returns&gt;&lt;/returns&gt;</t>
  </si>
  <si>
    <t>VectorExtensions.cs</t>
  </si>
  <si>
    <t>enlightened</t>
  </si>
  <si>
    <t>2023-10-10T20:17:47Z</t>
  </si>
  <si>
    <t>//Patch to ensure that Behemoth emerges near exploration sites, written with the help of my new best friend, chatgpt</t>
  </si>
  <si>
    <t>TFTVBehemothAndRaids.cs</t>
  </si>
  <si>
    <t>TFTV</t>
  </si>
  <si>
    <t>2023-12-14T14:40:53Z</t>
  </si>
  <si>
    <t>/*
  Written by ChatGPT.
  Checks or sorts markdown headers alphabetically within their respective
  levels, depending on the --write flag.
  Usage:
    dotnet tool install -g dotnet-script
    (add dotnet-script to $PATH)
    Check: dotnet-script _helpers/SortMarkdownHeaders.csx notes.md
    Sort: dotnet-script _helpers/SortMarkdownHeaders.csx --write notes.md
*/</t>
  </si>
  <si>
    <t>SortMarkdownHeaders.csx</t>
  </si>
  <si>
    <t>marcospgp.github.io</t>
  </si>
  <si>
    <t>2024-04-09T13:06:34Z</t>
  </si>
  <si>
    <t>/// &lt;summary&gt;
/// WRITTEN BY CHATGPT
/// &lt;/summary&gt;</t>
  </si>
  <si>
    <t>TestPlayerMovement.cs</t>
  </si>
  <si>
    <t>GnomeCrawler</t>
  </si>
  <si>
    <t>2024-02-20T11:32:46Z</t>
  </si>
  <si>
    <t>// Below is written by ChatGPT 3.5
        // Nori</t>
  </si>
  <si>
    <t>WinAPICaller.cs</t>
  </si>
  <si>
    <t>Aimmy-Arduino-Edition</t>
  </si>
  <si>
    <t>2024-04-05T21:44:40Z</t>
  </si>
  <si>
    <t>// used some copilot</t>
  </si>
  <si>
    <t>controllers.cpp</t>
  </si>
  <si>
    <t>yeet</t>
  </si>
  <si>
    <t>2024-06-19T19:18:08Z</t>
  </si>
  <si>
    <t>// TOOD written by copilot, correct? constexpr TensorIndexImpl(const size_t(&amp;arr)[_rank]) : Base(arr) {};</t>
  </si>
  <si>
    <t>TensorIndex.hpp</t>
  </si>
  <si>
    <t>LC_math_linalg</t>
  </si>
  <si>
    <t>2022-11-25T16:45:08Z</t>
  </si>
  <si>
    <t>// Perlin noise by Ken Perlin
// Basically written by Github Copilot (which probably trained on a lot of this code)</t>
  </si>
  <si>
    <t>Noise.h</t>
  </si>
  <si>
    <t>2023-11-07T13:53:47Z</t>
  </si>
  <si>
    <t>// Other checks written by Copilot. Mostly. We had to correct them slightly.</t>
  </si>
  <si>
    <t>a5.cpp</t>
  </si>
  <si>
    <t>OrderVsChaos</t>
  </si>
  <si>
    <t>2023-04-11T02:22:34Z</t>
  </si>
  <si>
    <t>// WOW! This method was written by copilot. First time I saw it doing something intellectually "complex"</t>
  </si>
  <si>
    <t>PausableTimer.cpp</t>
  </si>
  <si>
    <t>dev-utils</t>
  </si>
  <si>
    <t>2022-10-03T13:17:14Z</t>
  </si>
  <si>
    <t>// As suggested by GitHub copilot!</t>
  </si>
  <si>
    <t>main.cpp</t>
  </si>
  <si>
    <t>207, 223</t>
  </si>
  <si>
    <t>pico-infonesPlus</t>
  </si>
  <si>
    <t>2023-06-26T17:09:47Z</t>
  </si>
  <si>
    <t>// Hex dump a range of memory to stdout
// This method is mostly written by ChatGPT</t>
  </si>
  <si>
    <t>hexdump.cpp</t>
  </si>
  <si>
    <t>llios</t>
  </si>
  <si>
    <t>2023-06-08T16:51:49Z</t>
  </si>
  <si>
    <t>// Written for the 2024 Harvey Mudd College CowBell Labs Clinic Project
// Contributers: Dominick Quaye, Allison Marten
// Some code written by ChatGPT</t>
  </si>
  <si>
    <t>DualFlowControlScriptV3_messy.ino</t>
  </si>
  <si>
    <t>hmc-cowBell-clinic</t>
  </si>
  <si>
    <t>2024-04-10T03:52:11Z</t>
  </si>
  <si>
    <t>/** 
 * @brief Splits a string based on a given delimiter ignoring any delimiter inside "".
 * 
 * @param input string to split
 * @param delimiter delimiter to split on
 * 
 * @return vector of strings
 * 
 * @details
 * Splits a string based on a given delimiter. Produced by chatGPT. 
 * Splits string and ignored delimiter inside "". 
 */</t>
  </si>
  <si>
    <t>string_helpers.cpp</t>
  </si>
  <si>
    <t>kanta_lab</t>
  </si>
  <si>
    <t>2023-10-31T07:23:09Z</t>
  </si>
  <si>
    <t>// Most of this code was written by ChatGPT</t>
  </si>
  <si>
    <t>gui.cpp</t>
  </si>
  <si>
    <t>casio-emu</t>
  </si>
  <si>
    <t>2023-07-05T17:05:24Z</t>
  </si>
  <si>
    <t>// 'replace_type_with_handling' and 'tuple_cat' were implemented by
  // ChatGPT
  // I designed, but I could not figure out how to implement them</t>
  </si>
  <si>
    <t>dispatcher.h</t>
  </si>
  <si>
    <t>tenacitas.lib</t>
  </si>
  <si>
    <t>2024-05-22T23:48:20Z</t>
  </si>
  <si>
    <t>//
// This code is not 100% mine, although is modified by me (marc) on 15/03/2023
// The code was written with the help of ChatGPT
//</t>
  </si>
  <si>
    <t>Camera.h</t>
  </si>
  <si>
    <t>Verlet-2D-particle-physics-engine</t>
  </si>
  <si>
    <t>2023-07-17T07:09:20Z</t>
  </si>
  <si>
    <t>// This was made with ChatGPT 4 because I don't want to use Boost.Program_options.
// I can't use POSIX wordexp because I need Windows support.</t>
  </si>
  <si>
    <t>FaustCHOP.cpp</t>
  </si>
  <si>
    <t>TD-Faust</t>
  </si>
  <si>
    <t>2024-04-13T20:09:11Z</t>
  </si>
  <si>
    <t>// Vardian.cpp : Definiert den Einstiegspunkt für die Anwendung.
// 
// Source code created with the help of ChatGPT. It was a great help for me.
//</t>
  </si>
  <si>
    <t>Vardian.cpp</t>
  </si>
  <si>
    <t>Vardian</t>
  </si>
  <si>
    <t>2023-12-23T23:04:09Z</t>
  </si>
  <si>
    <t>// written by ChatGPT-4</t>
  </si>
  <si>
    <t>plugin.cpp</t>
  </si>
  <si>
    <t>glitch.gui</t>
  </si>
  <si>
    <t>2024-02-25T06:48:22Z</t>
  </si>
  <si>
    <t>// this code was written almost entirely by Copilot xD</t>
  </si>
  <si>
    <t>generateReport-1.ts</t>
  </si>
  <si>
    <t>Vencord</t>
  </si>
  <si>
    <t>2022-11-11T12:27:44Z</t>
  </si>
  <si>
    <t>// * NOTE: Most of these codes are written by GitHub Copilot ✨✨</t>
  </si>
  <si>
    <t>polynomial.ts</t>
  </si>
  <si>
    <t>polynomial-generator</t>
  </si>
  <si>
    <t>2021-12-04T11:48:50Z</t>
  </si>
  <si>
    <t>generateReport-2.ts</t>
  </si>
  <si>
    <t>fyurry</t>
  </si>
  <si>
    <t>// TODO: Check this is correct, written by Copilot (seems rigth)</t>
  </si>
  <si>
    <t>status.ts</t>
  </si>
  <si>
    <t>chessagon</t>
  </si>
  <si>
    <t>2023-11-14T20:37:30Z</t>
  </si>
  <si>
    <t>/*** initiate-brreg.ts
 * code for initiating the system so that it is ready to receive new data automatically from brreg
 * Written by ChatGPT and @terchris (Copilot was also part of it)
 */</t>
  </si>
  <si>
    <t>initdb.ts</t>
  </si>
  <si>
    <t>shadow-brreg</t>
  </si>
  <si>
    <t>2023-01-25T10:26:09Z</t>
  </si>
  <si>
    <t>// This part partially written by Copilot</t>
  </si>
  <si>
    <t>extension-2.ts</t>
  </si>
  <si>
    <t>programmingTool</t>
  </si>
  <si>
    <t>2023-11-22T03:13:09Z</t>
  </si>
  <si>
    <t>/ SEE: https://codepen.io/enxaneta/post/quadratic-to-cubic-b-zier-in-svg
  // Written by GitHub Copilot</t>
  </si>
  <si>
    <t>absNormalizePath.ts</t>
  </si>
  <si>
    <t>paplico-paint</t>
  </si>
  <si>
    <t>2024-03-02T04:21:48Z</t>
  </si>
  <si>
    <t>// written by GH Copilot; nice:</t>
  </si>
  <si>
    <t>theme.service.ts</t>
  </si>
  <si>
    <t>cloud-time-ion</t>
  </si>
  <si>
    <t>2023-02-12T17:28:42Z</t>
  </si>
  <si>
    <t>// this was entirely written by copilot...</t>
  </si>
  <si>
    <t>common-db.ts</t>
  </si>
  <si>
    <t>51, 64</t>
  </si>
  <si>
    <t>transcrobes</t>
  </si>
  <si>
    <t>2023-08-15T06:20:12Z</t>
  </si>
  <si>
    <t>a little credit* to GitHub Copilot who help me write the last 3 lines (F6 to FA6)
 * by infering from what I have written in the second line (F4)
 * *AI these days are so smart and useful* ✨🤩</t>
  </si>
  <si>
    <t>check.ts</t>
  </si>
  <si>
    <t>cocoa-grader</t>
  </si>
  <si>
    <t>2022-02-19T17:54:31Z</t>
  </si>
  <si>
    <t>// Calculates the "distance" between two strings. Written by copilot.</t>
  </si>
  <si>
    <t>string-distance.ts</t>
  </si>
  <si>
    <t>yiffer.xyz-v3</t>
  </si>
  <si>
    <t>2022-09-24T20:59:35Z</t>
  </si>
  <si>
    <t>// Written by Copilot. Looks right to me.</t>
  </si>
  <si>
    <t>SummaryReporter.ts</t>
  </si>
  <si>
    <t>appmap-js</t>
  </si>
  <si>
    <t>2023-10-24T20:52:33Z</t>
  </si>
  <si>
    <t>// Error handling.
// Really poorly written code.
// Github copilot did it.</t>
  </si>
  <si>
    <t>index-2.ts</t>
  </si>
  <si>
    <t>cdl-system</t>
  </si>
  <si>
    <t>2023-01-03T08:32:06Z</t>
  </si>
  <si>
    <t>/// - - - - - - - - - - - - - - - - - - - - - - - - - - - - - - - - - - - - - -
/** This function takes a multi-line string and performs the following operations:
 *  - Makes sure all newline types with '\n'
 *  - Removes all tab characters
 *  - Processes comma and colon delimited sequences in each line:
 *  - Removes whitespace around each delimiter except when inside quotes
 *  - Collapses all internal whitespace to a single space
 *  - Ensures that there is a trailing newline
 *  (written, with effort, by ChatGPT4)
 *  @param {string} str - The input string to be normalized.
 *  @return {string} - The normalized string.
 */</t>
  </si>
  <si>
    <t>parser.mts</t>
  </si>
  <si>
    <t>ursys</t>
  </si>
  <si>
    <t>2024-02-06T22:10:46Z</t>
  </si>
  <si>
    <t>//thank you chatGPT</t>
  </si>
  <si>
    <t>func.ts</t>
  </si>
  <si>
    <t>sbrbot</t>
  </si>
  <si>
    <t>// mostly written by ChatGPT4</t>
  </si>
  <si>
    <t>setenv-commands.ts</t>
  </si>
  <si>
    <t>cocalc</t>
  </si>
  <si>
    <t>2023-04-15T23:18:25Z</t>
  </si>
  <si>
    <t>chdir-commands.ts</t>
  </si>
  <si>
    <t>2023-04-06T20:38:49Z</t>
  </si>
  <si>
    <t>// Thank you to ChatGPT for writing me this regex filter, make fun of me all you want but I never bothered learning regex.</t>
  </si>
  <si>
    <t>main.ts</t>
  </si>
  <si>
    <t>TnologyDiscordBot</t>
  </si>
  <si>
    <t>2023-11-15T21:33:11Z</t>
  </si>
  <si>
    <t>// written by ChatGPT</t>
  </si>
  <si>
    <t>VectorUtils.ts</t>
  </si>
  <si>
    <t>// Thanks ChatGPT for writing this for me</t>
  </si>
  <si>
    <t>common.ts</t>
  </si>
  <si>
    <t>plasmic</t>
  </si>
  <si>
    <t>2023-11-08T04:27:23Z</t>
  </si>
  <si>
    <t>// This is a collection of functions related to line segments written by Marcel with help of ChatGPT</t>
  </si>
  <si>
    <t>line.ts</t>
  </si>
  <si>
    <t>Inkling</t>
  </si>
  <si>
    <t>2023-08-11T21:26:19Z</t>
  </si>
  <si>
    <t>// written by ChatGPT... weirdly.
/**
 * Compares two arrays, returns true if they contain the same contents
 * @param arr1
 * @param arr2
 */</t>
  </si>
  <si>
    <t>compareArrays.ts</t>
  </si>
  <si>
    <t>whiskerweb</t>
  </si>
  <si>
    <t>2023-12-30T15:14:23Z</t>
  </si>
  <si>
    <t>// This AQL query is written by chatGPT</t>
  </si>
  <si>
    <t>sale-order.service.ts</t>
  </si>
  <si>
    <t>sample_inventory</t>
  </si>
  <si>
    <t>2024-01-27T18:52:08Z</t>
  </si>
  <si>
    <t>//check if two lines intersect, helpfully written by chatgpt
//this code runs in n^2; should be changed</t>
  </si>
  <si>
    <t>line_drawing.ts</t>
  </si>
  <si>
    <t>coboard</t>
  </si>
  <si>
    <t>2024-05-19T21:53:17Z</t>
  </si>
  <si>
    <r>
      <rPr>
        <rFont val="Arial"/>
        <color theme="1"/>
        <sz val="11.0"/>
      </rPr>
      <t xml:space="preserve">// This function written in part by generating code with ChatGPT3.5 See inputs here </t>
    </r>
    <r>
      <rPr>
        <rFont val="Arial"/>
        <color rgb="FF1155CC"/>
        <sz val="11.0"/>
        <u/>
      </rPr>
      <t>https://chat.openai.com/share/6fec5c7b-7cab-44f5-984b-1cd98b5e4d52</t>
    </r>
  </si>
  <si>
    <t>profilepage.component.ts</t>
  </si>
  <si>
    <t>2023-11-28T23:10:44Z</t>
  </si>
  <si>
    <t>// Written by ChatGPT</t>
  </si>
  <si>
    <t>loadFont-2.ts</t>
  </si>
  <si>
    <t>TomeOfBaldur</t>
  </si>
  <si>
    <t>2023-10-04T17:32:22Z</t>
  </si>
  <si>
    <t>// taken from chatgpt, gives a version number from a tagName:
// e.g. v1.4.3 -&gt; 1.4.3, plugin-legacy@5.3.1 -&gt; 5.3.1</t>
  </si>
  <si>
    <t>utils-2.ts</t>
  </si>
  <si>
    <t>whats-changed</t>
  </si>
  <si>
    <t>2024-03-09T11:49:26Z</t>
  </si>
  <si>
    <t>string.ts</t>
  </si>
  <si>
    <t>userscripts</t>
  </si>
  <si>
    <t>2023-03-25T19:42:20Z</t>
  </si>
  <si>
    <t>// Written by ChatGPT 😁</t>
  </si>
  <si>
    <t>toQueryString.ts</t>
  </si>
  <si>
    <t>arbol</t>
  </si>
  <si>
    <t>2024-05-23T20:02:59Z</t>
  </si>
  <si>
    <t>[warning] This code was written entirely by chatgpt,
 * and only a few typescript adjustments were made,
 * it is not very important and I believe it will never be modified again.
 *
 * Rodrigo Dornelles.</t>
  </si>
  <si>
    <t>worker_service.ts</t>
  </si>
  <si>
    <t>pwa-chrfonts</t>
  </si>
  <si>
    <t>2023-09-21T00:29:11Z</t>
  </si>
  <si>
    <t>//Written by chatGPT takes in a scoring key and returns the readable string</t>
  </si>
  <si>
    <t>rosterFunctions.ts</t>
  </si>
  <si>
    <t>visualeague</t>
  </si>
  <si>
    <t>2022-12-24T19:51:06Z</t>
  </si>
  <si>
    <t>/*
 * Note: This function was written by ChatGPT4 given the following prompt:
 *
 *     Create a typescript function that computes the levenshtein distance
 *     between two string. The function should use dynamic programming, and
 *     perform with optimal speed and space requirements.
 *
 * Parameters to change costs was added manually.
 */</t>
  </si>
  <si>
    <t>leven.ts</t>
  </si>
  <si>
    <t>pdf-ref-resolver</t>
  </si>
  <si>
    <t>2023-04-25T18:22:25Z</t>
  </si>
  <si>
    <t>loadFont-1.ts</t>
  </si>
  <si>
    <r>
      <rPr>
        <rFont val="Arial"/>
        <color theme="1"/>
        <sz val="11.0"/>
      </rPr>
      <t xml:space="preserve">// Function written thanks to ChatGPT :)
  // </t>
    </r>
    <r>
      <rPr>
        <rFont val="Arial"/>
        <color rgb="FF1155CC"/>
        <sz val="11.0"/>
        <u/>
      </rPr>
      <t>https://chat.openai.com/share/00e006b8-71f3-43d0-80dc-774c4551f6e3</t>
    </r>
  </si>
  <si>
    <t>tasmota.ts</t>
  </si>
  <si>
    <t>bulbremote</t>
  </si>
  <si>
    <t>2023-11-16T12:38:04Z</t>
  </si>
  <si>
    <t>// Inspired by a conversation with ChatGPT :)</t>
  </si>
  <si>
    <t>OsmOverpassDownloader.ts</t>
  </si>
  <si>
    <t>transition</t>
  </si>
  <si>
    <t>2023-01-23T19:52:32Z</t>
  </si>
  <si>
    <t>// almost everything written by chatgpt btw</t>
  </si>
  <si>
    <t>minesweeper.test.ts</t>
  </si>
  <si>
    <t>react-minesweeper</t>
  </si>
  <si>
    <t>2023-02-15T21:25:29Z</t>
  </si>
  <si>
    <t>// written by ChatGPT:</t>
  </si>
  <si>
    <t>Particles.ts</t>
  </si>
  <si>
    <t>Spellmasons</t>
  </si>
  <si>
    <t>2022-12-24T18:31:13Z</t>
  </si>
  <si>
    <t>// Disclaimer: This code was written by ChatGPT (with minimal editing) and may not necessarily be the best solution for the problem.</t>
  </si>
  <si>
    <t>removeString.ts</t>
  </si>
  <si>
    <t>tsubooru</t>
  </si>
  <si>
    <t>camelCaseConvert.ts</t>
  </si>
  <si>
    <t>scouting-app-2024</t>
  </si>
  <si>
    <t>2024-02-17T05:30:32Z</t>
  </si>
  <si>
    <t>// Written by ChatGPT
// Converts degrees to radians.</t>
  </si>
  <si>
    <t>route.go</t>
  </si>
  <si>
    <t>chameleon</t>
  </si>
  <si>
    <t>2023-06-01T06:24:20Z</t>
  </si>
  <si>
    <t>color.go</t>
  </si>
  <si>
    <t>zc</t>
  </si>
  <si>
    <t>2023-04-20T12:01:12Z</t>
  </si>
  <si>
    <t>// This function was written by ChatGPT</t>
  </si>
  <si>
    <t>data_handling.go</t>
  </si>
  <si>
    <t>Nyhetsjeger</t>
  </si>
  <si>
    <t>2024-04-09T11:59:20Z</t>
  </si>
  <si>
    <t>// written by ChatGPT. :)</t>
  </si>
  <si>
    <t>zip.go</t>
  </si>
  <si>
    <t>sonarbcd</t>
  </si>
  <si>
    <t>2023-09-15T18:13:17Z</t>
  </si>
  <si>
    <t>/*
This contains scripts to configure the host-side of the networking set-up
Most of this was written with the help of ChatGPT4 as @giesf has no fucking clue about networking
The logic is basically:
- Create a tap device
- Disable ipv6 on it
- Asign a subnet
- Forward traffic to that tap device
This has not been audited, tread carefully.
*/</t>
  </si>
  <si>
    <t>networking.go</t>
  </si>
  <si>
    <t>firegopher</t>
  </si>
  <si>
    <t>2024-04-12T11:07:46Z</t>
  </si>
  <si>
    <t>// These tests were written by ChatGPT. They are far from perfect, but a very nice starting point.</t>
  </si>
  <si>
    <t>fs_test.go</t>
  </si>
  <si>
    <t>skipper</t>
  </si>
  <si>
    <t>2023-02-19T20:13:41Z</t>
  </si>
  <si>
    <t>// This test is ChatGPT generated with the following prompt:
//
// Please generate table driven unit tests for this function.
//
// Make sure to test:
// - New file is written without issues
// - The contents of the file are overwritten if previously exist
// - If directory exists, no error returned
// - If directory does not exist, it is created and no error returned
// - Ability to write twice to the same file without permission issues</t>
  </si>
  <si>
    <t>os_test.go</t>
  </si>
  <si>
    <t>sqs</t>
  </si>
  <si>
    <t>2024-01-09T00:53:03Z</t>
  </si>
  <si>
    <t>// These tests were written with the help of ChatGPT.</t>
  </si>
  <si>
    <t>hashsignature_test.go</t>
  </si>
  <si>
    <t>filesigner</t>
  </si>
  <si>
    <t>2024-04-08T16:06:01Z</t>
  </si>
  <si>
    <t>// copyright note: written by GitHub Copilot</t>
  </si>
  <si>
    <t>utils.go</t>
  </si>
  <si>
    <t>gnark</t>
  </si>
  <si>
    <t>2023-06-08T02:01:44Z</t>
  </si>
  <si>
    <t>// written by Github Copilot- looks OK.</t>
  </si>
  <si>
    <t>seqs.go</t>
  </si>
  <si>
    <t>seqs</t>
  </si>
  <si>
    <t>2024-05-27T01:21:10Z</t>
  </si>
  <si>
    <t>Flyby.go</t>
  </si>
  <si>
    <t>Flyby</t>
  </si>
  <si>
    <t>2024-07-03T19:14:15Z</t>
  </si>
  <si>
    <t>// Creating this system was heavily assisted by GitHub Copilot Chat.</t>
  </si>
  <si>
    <t>main-4.go</t>
  </si>
  <si>
    <t>MinesMap</t>
  </si>
  <si>
    <t>2024-02-11T14:56:18Z</t>
  </si>
  <si>
    <t># generated with ChatGPT
# prompt can you make an rspec
# user model code</t>
  </si>
  <si>
    <t>user_spec.rb</t>
  </si>
  <si>
    <t>CyberCRM</t>
  </si>
  <si>
    <t># This code was generated with the help of ChatGPT, a language processing model trained by OpenAI.</t>
  </si>
  <si>
    <t>Rakefile</t>
  </si>
  <si>
    <t>ruby-scapping</t>
  </si>
  <si>
    <t>2023-01-27T14:19:12Z</t>
  </si>
  <si>
    <t># For QR Code, I added the line written below (Guided by ChatGPT)</t>
  </si>
  <si>
    <t>application.rb</t>
  </si>
  <si>
    <t>16, 20</t>
  </si>
  <si>
    <t>FMS</t>
  </si>
  <si>
    <t>2024-01-22T12:22:23Z</t>
  </si>
  <si>
    <t># class generated by ChatGPT. Update it as you see fit.</t>
  </si>
  <si>
    <t>upgrade_tool.rb</t>
  </si>
  <si>
    <t>avo_upgrade</t>
  </si>
  <si>
    <t>2023-04-27T12:49:22Z</t>
  </si>
  <si>
    <t># The intitial commit code was generated automatically by ChatGPT itself.</t>
  </si>
  <si>
    <t>bot.rb</t>
  </si>
  <si>
    <t>discord-chatgpt-rb</t>
  </si>
  <si>
    <t>2023-01-13T17:03:30Z</t>
  </si>
  <si>
    <t># Generated w/ ChatGPT prompt: "Can you give me 5 good questions and answers about the book Flights by Olga Tokarczuk? "good" meaning interesting and concise to someone who has not read the book but has heard of it before. Please keep questions to one sentence and answers to two sentences." (and then asking to format as below)</t>
  </si>
  <si>
    <t>ask_helper.rb</t>
  </si>
  <si>
    <t>booktalk</t>
  </si>
  <si>
    <t>2023-06-18T02:01:56Z</t>
  </si>
  <si>
    <t># lol so much of this was written by ChatGPT, what a game changer for scripting stuff</t>
  </si>
  <si>
    <t>update_front_matter.rb</t>
  </si>
  <si>
    <t>highlight-css</t>
  </si>
  <si>
    <t>2023-02-15T18:00:27Z</t>
  </si>
  <si>
    <t>CODE BELOW THIS LINE SHOULD BE REWRITTEN!!!
  ### This was JavaScript (mostly) auto-translated by ChatGPT
  ### TODO: I think this should be a TopicParser class
  ### It can more easily maintain state, like @lineNumber and @currentSection</t>
  </si>
  <si>
    <t>topic.rb</t>
  </si>
  <si>
    <t>bjc-r</t>
  </si>
  <si>
    <t>2023-06-22T09:24:16Z</t>
  </si>
  <si>
    <t># This code was written by ChatGPT, I refactored it some.</t>
  </si>
  <si>
    <t>time_formatter.rb</t>
  </si>
  <si>
    <t>kouress</t>
  </si>
  <si>
    <t>2022-12-04T15:18:16Z</t>
  </si>
  <si>
    <t># Written by ChatGPT.
#
# Adds the "language-&lt;language&gt;" class from "&lt;pre&gt;" elements to any child
# "&lt;code&gt;" elements.
# This is needed because Jekyll/Kramdown/Rouge add the class to a "&lt;div&gt;" parent
# element when generating code blocks, but highlight.js looks for the class in
# the "&lt;code&gt;" element - and if it's not there, auto detects the language.</t>
  </si>
  <si>
    <t>code-blocks-fix.rb</t>
  </si>
  <si>
    <t>2024-04-14T09:58:30Z</t>
  </si>
  <si>
    <t># Hierarchical ID generator - written by ChatGPT
#
# Example:
#
# # Drinks          -&gt; id="drinks"
# ## Coffee         -&gt; id="drinks--coffee"
# ### Latte         -&gt; id="drinks--coffee--latte"
# ### Espresso      -&gt; id="drinks--coffee--espresso"
# ## Tea            -&gt; id="drinks--tea"
#
# Also updates links, such as from table of contents:
#
# &lt;a href="#coffee"&gt;Coffee&lt;/a&gt;
# becomes:
# &lt;a href="#drinks--coffee"&gt;Coffee&lt;/a&gt;
#
# This was created for "notes.md", which contains many headers and where chances
# of overlap on links to specific headers increase.</t>
  </si>
  <si>
    <t>header-id-hierarchy.rb</t>
  </si>
  <si>
    <t>2024-04-08T16:18:10Z</t>
  </si>
  <si>
    <t>// AI-generated unit tests for the RZColorUtilities class</t>
  </si>
  <si>
    <t>ColorUtilTests.cpp</t>
  </si>
  <si>
    <t>Razix</t>
  </si>
  <si>
    <t>2024-12-07T06:01:52Z</t>
  </si>
  <si>
    <t>ID</t>
  </si>
  <si>
    <t>Self-declaration Categories</t>
  </si>
  <si>
    <t>Frequency</t>
  </si>
  <si>
    <t>Total</t>
  </si>
  <si>
    <t>Snippet-level Single Instance</t>
  </si>
  <si>
    <t>Snippet-level Multiple Instances</t>
  </si>
  <si>
    <t>AI Code Generation Tool</t>
  </si>
  <si>
    <t>Application Domains</t>
  </si>
  <si>
    <t>value</t>
  </si>
  <si>
    <t>&gt; =1 and &lt;50</t>
  </si>
  <si>
    <t>&gt;= 50 and &lt;100</t>
  </si>
  <si>
    <t>&gt;= 100 and &lt; 500</t>
  </si>
  <si>
    <t>&gt;= 500 and &lt;1000</t>
  </si>
  <si>
    <t>&gt;= 1000 and &lt; 5000</t>
  </si>
  <si>
    <t>&gt;= 5000</t>
  </si>
  <si>
    <t>Total repositories</t>
  </si>
  <si>
    <t>Search Term</t>
  </si>
  <si>
    <t>&gt; 1 and &lt;3</t>
  </si>
  <si>
    <t>&gt;= 3 and &lt;5</t>
  </si>
  <si>
    <t>&gt;= 5 and &lt;10</t>
  </si>
  <si>
    <t>&gt;= 10 and &lt;50</t>
  </si>
  <si>
    <t>&gt;= 50</t>
  </si>
  <si>
    <t>Mutliple contributors</t>
  </si>
  <si>
    <t>by codeWhisperer</t>
  </si>
  <si>
    <t>by Llama</t>
  </si>
  <si>
    <t>from Code Llama</t>
  </si>
  <si>
    <t>Solved by Github Copilot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</si>
</sst>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4">
    <font>
      <sz val="11.0"/>
      <color theme="1"/>
      <name val="Aptos narrow"/>
      <scheme val="minor"/>
    </font>
    <font>
      <b/>
      <sz val="11.0"/>
      <color rgb="FF0C0C0C"/>
      <name val="Arial"/>
    </font>
    <font>
      <b/>
      <sz val="11.0"/>
      <color rgb="FF0C0C0C"/>
      <name val="Aptos narrow"/>
    </font>
    <font>
      <sz val="11.0"/>
      <color theme="1"/>
      <name val="Aptos narrow"/>
    </font>
    <font>
      <sz val="11.0"/>
      <color theme="1"/>
      <name val="Arial"/>
    </font>
    <font>
      <u/>
      <sz val="11.0"/>
      <color rgb="FF0000FF"/>
      <name val="Arial"/>
    </font>
    <font>
      <sz val="11.0"/>
      <color theme="1"/>
      <name val="Calibri"/>
    </font>
    <font>
      <sz val="11.0"/>
      <color rgb="FF000000"/>
      <name val="Calibri"/>
    </font>
    <font>
      <sz val="11.0"/>
      <color rgb="FF000000"/>
      <name val="Arial"/>
    </font>
    <font>
      <u/>
      <sz val="11.0"/>
      <color rgb="FF467886"/>
      <name val="Arial"/>
    </font>
    <font>
      <u/>
      <sz val="11.0"/>
      <color theme="10"/>
      <name val="Aptos narrow"/>
    </font>
    <font>
      <u/>
      <sz val="11.0"/>
      <color rgb="FF000000"/>
      <name val="Arial"/>
    </font>
    <font>
      <u/>
      <sz val="11.0"/>
      <color rgb="FF1155CC"/>
      <name val="Arial"/>
    </font>
    <font>
      <u/>
      <sz val="11.0"/>
      <color theme="1"/>
      <name val="Aptos narrow"/>
    </font>
    <font>
      <u/>
      <sz val="11.0"/>
      <color rgb="FF0000FF"/>
      <name val="Arial"/>
    </font>
    <font>
      <u/>
      <sz val="11.0"/>
      <color theme="1"/>
      <name val="Aptos narrow"/>
    </font>
    <font>
      <u/>
      <sz val="11.0"/>
      <color theme="1"/>
      <name val="Arial"/>
    </font>
    <font>
      <u/>
      <sz val="11.0"/>
      <color rgb="FF467886"/>
      <name val="Arial"/>
    </font>
    <font>
      <b/>
      <sz val="11.0"/>
      <color theme="1"/>
      <name val="Arial"/>
    </font>
    <font>
      <b/>
      <sz val="11.0"/>
      <color theme="1"/>
      <name val="Aptos narrow"/>
    </font>
    <font/>
    <font>
      <sz val="11.0"/>
      <color theme="0"/>
      <name val="Aptos Narrow"/>
    </font>
    <font>
      <sz val="11.0"/>
      <color theme="0"/>
      <name val="Arial"/>
    </font>
    <font>
      <b/>
      <sz val="11.0"/>
      <color theme="0"/>
      <name val="Aptos Narrow"/>
    </font>
  </fonts>
  <fills count="9">
    <fill>
      <patternFill patternType="none"/>
    </fill>
    <fill>
      <patternFill patternType="lightGray"/>
    </fill>
    <fill>
      <patternFill patternType="solid">
        <fgColor rgb="FFC1F0C8"/>
        <bgColor rgb="FFC1F0C8"/>
      </patternFill>
    </fill>
    <fill>
      <patternFill patternType="solid">
        <fgColor rgb="FFFFFFFF"/>
        <bgColor rgb="FFFFFFFF"/>
      </patternFill>
    </fill>
    <fill>
      <patternFill patternType="solid">
        <fgColor theme="0"/>
        <bgColor theme="0"/>
      </patternFill>
    </fill>
    <fill>
      <patternFill patternType="solid">
        <fgColor rgb="FF47D45A"/>
        <bgColor rgb="FF47D45A"/>
      </patternFill>
    </fill>
    <fill>
      <patternFill patternType="solid">
        <fgColor rgb="FFFAE2D5"/>
        <bgColor rgb="FFFAE2D5"/>
      </patternFill>
    </fill>
    <fill>
      <patternFill patternType="solid">
        <fgColor rgb="FFF1C232"/>
        <bgColor rgb="FFF1C232"/>
      </patternFill>
    </fill>
    <fill>
      <patternFill patternType="solid">
        <fgColor rgb="FF83CAEB"/>
        <bgColor rgb="FF83CAEB"/>
      </patternFill>
    </fill>
  </fills>
  <borders count="12">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rder>
    <border>
      <left/>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0" fillId="2" fontId="1" numFmtId="0" xfId="0" applyAlignment="1" applyFont="1">
      <alignment horizontal="center" vertical="center"/>
    </xf>
    <xf borderId="0" fillId="2" fontId="1" numFmtId="0" xfId="0" applyAlignment="1" applyFont="1">
      <alignment horizontal="center" readingOrder="0"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vertical="bottom"/>
    </xf>
    <xf borderId="0" fillId="3" fontId="7" numFmtId="0" xfId="0" applyAlignment="1" applyFill="1" applyFont="1">
      <alignment horizontal="right" vertical="bottom"/>
    </xf>
    <xf borderId="0" fillId="0" fontId="8" numFmtId="0" xfId="0" applyAlignment="1" applyFont="1">
      <alignment horizontal="center" shrinkToFit="0" vertical="center" wrapText="1"/>
    </xf>
    <xf borderId="0" fillId="0" fontId="9" numFmtId="0" xfId="0" applyAlignment="1" applyFont="1">
      <alignment horizontal="center" shrinkToFit="0" vertical="center" wrapText="1"/>
    </xf>
    <xf borderId="0" fillId="3" fontId="7" numFmtId="0" xfId="0" applyAlignment="1" applyFont="1">
      <alignment horizontal="right" vertical="bottom"/>
    </xf>
    <xf borderId="0" fillId="0" fontId="3" numFmtId="0" xfId="0" applyFont="1"/>
    <xf borderId="0" fillId="0" fontId="4" numFmtId="0" xfId="0" applyFont="1"/>
    <xf borderId="0" fillId="0" fontId="4" numFmtId="0" xfId="0" applyAlignment="1" applyFont="1">
      <alignment horizontal="center" vertical="center"/>
    </xf>
    <xf borderId="0" fillId="0" fontId="10" numFmtId="0" xfId="0" applyAlignment="1" applyFont="1">
      <alignment horizontal="center" shrinkToFit="0" vertical="center" wrapText="1"/>
    </xf>
    <xf borderId="0" fillId="0" fontId="11" numFmtId="0" xfId="0" applyAlignment="1" applyFont="1">
      <alignment horizontal="center" shrinkToFit="0" vertical="center" wrapText="1"/>
    </xf>
    <xf borderId="0" fillId="0" fontId="3" numFmtId="3" xfId="0" applyAlignment="1" applyFont="1" applyNumberFormat="1">
      <alignment horizontal="center" shrinkToFit="0" vertical="center" wrapText="1"/>
    </xf>
    <xf borderId="0" fillId="0" fontId="12" numFmtId="0" xfId="0" applyAlignment="1" applyFont="1">
      <alignment horizontal="center" shrinkToFit="0" vertical="center" wrapText="1"/>
    </xf>
    <xf borderId="0" fillId="0" fontId="3" numFmtId="0" xfId="0" applyAlignment="1" applyFont="1">
      <alignment horizontal="center"/>
    </xf>
    <xf borderId="0" fillId="0" fontId="13" numFmtId="0" xfId="0" applyAlignment="1" applyFont="1">
      <alignment horizontal="center" shrinkToFit="0" vertical="center" wrapText="1"/>
    </xf>
    <xf borderId="1" fillId="3" fontId="8"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0" fillId="0" fontId="14" numFmtId="0" xfId="0" applyAlignment="1" applyFont="1">
      <alignment horizontal="center" vertical="center"/>
    </xf>
    <xf borderId="0" fillId="0" fontId="15" numFmtId="0" xfId="0" applyAlignment="1" applyFont="1">
      <alignment horizontal="center" vertical="center"/>
    </xf>
    <xf borderId="0" fillId="0" fontId="4" numFmtId="3" xfId="0" applyAlignment="1" applyFont="1" applyNumberFormat="1">
      <alignment horizontal="center" vertical="center"/>
    </xf>
    <xf borderId="1" fillId="4" fontId="4" numFmtId="0" xfId="0" applyAlignment="1" applyBorder="1" applyFill="1" applyFont="1">
      <alignment horizontal="center" shrinkToFit="0" vertical="center" wrapText="1"/>
    </xf>
    <xf quotePrefix="1" borderId="0" fillId="0" fontId="4" numFmtId="0" xfId="0" applyAlignment="1" applyFont="1">
      <alignment horizontal="center" vertical="center"/>
    </xf>
    <xf borderId="0" fillId="0" fontId="16" numFmtId="0" xfId="0" applyAlignment="1" applyFont="1">
      <alignment horizontal="center" vertical="center"/>
    </xf>
    <xf borderId="0" fillId="0" fontId="4" numFmtId="0" xfId="0" applyAlignment="1" applyFont="1">
      <alignment horizontal="center"/>
    </xf>
    <xf borderId="0" fillId="0" fontId="17" numFmtId="0" xfId="0" applyAlignment="1" applyFont="1">
      <alignment horizontal="center" vertical="center"/>
    </xf>
    <xf borderId="0" fillId="0" fontId="4" numFmtId="164" xfId="0" applyAlignment="1" applyFont="1" applyNumberFormat="1">
      <alignment horizontal="center" vertical="center"/>
    </xf>
    <xf borderId="2" fillId="5" fontId="18" numFmtId="0" xfId="0" applyAlignment="1" applyBorder="1" applyFill="1" applyFont="1">
      <alignment horizontal="center" vertical="center"/>
    </xf>
    <xf borderId="2" fillId="5" fontId="19" numFmtId="0" xfId="0" applyAlignment="1" applyBorder="1" applyFont="1">
      <alignment horizontal="center" vertical="center"/>
    </xf>
    <xf borderId="3" fillId="5" fontId="19" numFmtId="0" xfId="0" applyAlignment="1" applyBorder="1" applyFont="1">
      <alignment horizontal="center" vertical="center"/>
    </xf>
    <xf borderId="4" fillId="0" fontId="20" numFmtId="0" xfId="0" applyBorder="1" applyFont="1"/>
    <xf borderId="5" fillId="5" fontId="19" numFmtId="0" xfId="0" applyAlignment="1" applyBorder="1" applyFont="1">
      <alignment horizontal="center" vertical="center"/>
    </xf>
    <xf borderId="2" fillId="6" fontId="3" numFmtId="0" xfId="0" applyAlignment="1" applyBorder="1" applyFill="1" applyFont="1">
      <alignment horizontal="center" vertical="center"/>
    </xf>
    <xf borderId="2" fillId="6" fontId="4" numFmtId="0" xfId="0" applyAlignment="1" applyBorder="1" applyFont="1">
      <alignment horizontal="center" vertical="center"/>
    </xf>
    <xf borderId="6" fillId="6" fontId="19" numFmtId="0" xfId="0" applyAlignment="1" applyBorder="1" applyFont="1">
      <alignment horizontal="center" vertical="center"/>
    </xf>
    <xf borderId="7" fillId="7" fontId="3" numFmtId="0" xfId="0" applyAlignment="1" applyBorder="1" applyFill="1" applyFont="1">
      <alignment horizontal="center" vertical="center"/>
    </xf>
    <xf borderId="8" fillId="0" fontId="20" numFmtId="0" xfId="0" applyBorder="1" applyFont="1"/>
    <xf borderId="2" fillId="7" fontId="3" numFmtId="0" xfId="0" applyAlignment="1" applyBorder="1" applyFont="1">
      <alignment horizontal="center" vertical="center"/>
    </xf>
    <xf borderId="9" fillId="0" fontId="20" numFmtId="0" xfId="0" applyBorder="1" applyFont="1"/>
    <xf borderId="1" fillId="4" fontId="21" numFmtId="0" xfId="0" applyAlignment="1" applyBorder="1" applyFont="1">
      <alignment horizontal="center" vertical="center"/>
    </xf>
    <xf borderId="1" fillId="4" fontId="22" numFmtId="0" xfId="0" applyAlignment="1" applyBorder="1" applyFont="1">
      <alignment horizontal="center" vertical="center"/>
    </xf>
    <xf borderId="10" fillId="4" fontId="23" numFmtId="0" xfId="0" applyAlignment="1" applyBorder="1" applyFont="1">
      <alignment horizontal="center" vertical="center"/>
    </xf>
    <xf borderId="11" fillId="0" fontId="20" numFmtId="0" xfId="0" applyBorder="1" applyFont="1"/>
    <xf borderId="7" fillId="7" fontId="4" numFmtId="0" xfId="0" applyAlignment="1" applyBorder="1" applyFont="1">
      <alignment horizontal="center" vertical="center"/>
    </xf>
    <xf borderId="7" fillId="5" fontId="18" numFmtId="0" xfId="0" applyAlignment="1" applyBorder="1" applyFont="1">
      <alignment horizontal="center" vertical="center"/>
    </xf>
    <xf borderId="7" fillId="2" fontId="4" numFmtId="0" xfId="0" applyAlignment="1" applyBorder="1" applyFont="1">
      <alignment horizontal="center" vertical="center"/>
    </xf>
    <xf borderId="2" fillId="2" fontId="3" numFmtId="0" xfId="0" applyAlignment="1" applyBorder="1" applyFont="1">
      <alignment horizontal="center" vertical="center"/>
    </xf>
    <xf borderId="7" fillId="8" fontId="4" numFmtId="0" xfId="0" applyAlignment="1" applyBorder="1" applyFill="1" applyFont="1">
      <alignment horizontal="center" vertical="center"/>
    </xf>
    <xf borderId="2" fillId="8" fontId="3" numFmtId="0" xfId="0" applyAlignment="1" applyBorder="1" applyFont="1">
      <alignment horizontal="center" vertical="center"/>
    </xf>
    <xf borderId="7" fillId="8" fontId="3" numFmtId="0" xfId="0" applyAlignment="1" applyBorder="1" applyFont="1">
      <alignment horizontal="center" vertical="center"/>
    </xf>
    <xf borderId="2" fillId="2" fontId="4" numFmtId="0" xfId="0" applyAlignment="1" applyBorder="1" applyFont="1">
      <alignment horizontal="center" vertical="center"/>
    </xf>
    <xf borderId="7" fillId="5" fontId="4" numFmtId="0" xfId="0" applyAlignment="1" applyBorder="1" applyFont="1">
      <alignment horizontal="center" vertical="center"/>
    </xf>
    <xf borderId="2" fillId="5" fontId="4"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KalleLahtinen/weather-application/blob/23f46ad164768798d802f8467fe05754c2109a57/WeatherApp/src/main/java/fi/tuni/prog3/weatherapp/ForecastViewController.java" TargetMode="External"/><Relationship Id="rId194" Type="http://schemas.openxmlformats.org/officeDocument/2006/relationships/hyperlink" Target="https://github.com/alexcarl98/pigeon/blob/8b43cd101a62d2db1b9d075afb7f4aa93c35119a/src/analyzer.js" TargetMode="External"/><Relationship Id="rId193" Type="http://schemas.openxmlformats.org/officeDocument/2006/relationships/hyperlink" Target="https://github.com/thec4aa/c4aa-org/blob/2cccc412f98473eed6adaee8e6c33abd1dc742e5/js/scrolling.js" TargetMode="External"/><Relationship Id="rId192" Type="http://schemas.openxmlformats.org/officeDocument/2006/relationships/hyperlink" Target="https://github.com/forresto/sketch/blob/c7854ac1f9f259806a74ec00ae25bafd9db95dda/war/war.js" TargetMode="External"/><Relationship Id="rId191" Type="http://schemas.openxmlformats.org/officeDocument/2006/relationships/hyperlink" Target="https://github.com/Shabang-Systems/Condution/blob/9af086419e8b45cd133d34961141a8327bb7d4ff/src/pages/Settings.jsx" TargetMode="External"/><Relationship Id="rId187" Type="http://schemas.openxmlformats.org/officeDocument/2006/relationships/hyperlink" Target="https://github.com/CMPUT301W24T19/EventSnapQR/blob/8aa4657e3b654023f14362753aa4790539a1b0fe/app/src/main/java/com/example/eventsnapqr/MapActivity.java" TargetMode="External"/><Relationship Id="rId186" Type="http://schemas.openxmlformats.org/officeDocument/2006/relationships/hyperlink" Target="https://github.com/CMPUT301W24T19/EventSnapQR/blob/8aa4657e3b654023f14362753aa4790539a1b0fe/app/src/main/java/com/example/eventsnapqr/MapFragment.java" TargetMode="External"/><Relationship Id="rId185" Type="http://schemas.openxmlformats.org/officeDocument/2006/relationships/hyperlink" Target="https://github.com/FTC-10862-Nebula/10862CenterStage/blob/54ee036589daa6d9769ff27ca67d5d4cb504dff1/TeamCode/src/main/java/org/firstinspires/ftc/teamcode/subsystems/sensor/Potentiometer.java" TargetMode="External"/><Relationship Id="rId184" Type="http://schemas.openxmlformats.org/officeDocument/2006/relationships/hyperlink" Target="https://github.com/mpho-prince-mahlangu771/hackerRank-java-basics-solutions/blob/3b9cac64d1a870245d21886244649056e561845f/CalendarClass/src/App.java" TargetMode="External"/><Relationship Id="rId189" Type="http://schemas.openxmlformats.org/officeDocument/2006/relationships/hyperlink" Target="https://github.com/vedanttapiavala/frequencyGameTheory/blob/55cb54c733a6b887c1ecf401818ccc17002a94ff/frequencyGameTheory/src/Musician.java" TargetMode="External"/><Relationship Id="rId188" Type="http://schemas.openxmlformats.org/officeDocument/2006/relationships/hyperlink" Target="https://github.com/Jerome-j/ip/blob/2cb16d65ed1ffedc8b3a41489544b76838180e8b/src/main/java/jerome/gui/DialogBox.java" TargetMode="External"/><Relationship Id="rId183" Type="http://schemas.openxmlformats.org/officeDocument/2006/relationships/hyperlink" Target="https://github.com/Divarion-D/videograber_api/blob/ccab23e6571d98e56b6fef804e709f36f85d624b/unused/kodik.py" TargetMode="External"/><Relationship Id="rId182" Type="http://schemas.openxmlformats.org/officeDocument/2006/relationships/hyperlink" Target="https://github.com/ujjawal-kumar17/CPS-srm-ccc-HackerRankSolution/blob/6692cb0f60c3ae23955c6062c352507090db60e3/Empty%20Tank.py" TargetMode="External"/><Relationship Id="rId181" Type="http://schemas.openxmlformats.org/officeDocument/2006/relationships/hyperlink" Target="https://github.com/anarchy-ai/llm-speed-benchmark/blob/2b2917c390074fba879bf5090139960d51999561/tools/graph.py" TargetMode="External"/><Relationship Id="rId180" Type="http://schemas.openxmlformats.org/officeDocument/2006/relationships/hyperlink" Target="https://github.com/initstring/linkedin2username/blob/8889f3088dac0006d40cca1b2d6e897b6b2407f2/linkedin2username.py" TargetMode="External"/><Relationship Id="rId176" Type="http://schemas.openxmlformats.org/officeDocument/2006/relationships/hyperlink" Target="https://github.com/MokaDevelopers/mokabot2/blob/f91ab7d116ab0ea9cce74dc5e1d7b5de32c81e1f/plugins/mb2pkg_arcaea/arcaea_lib.py" TargetMode="External"/><Relationship Id="rId297" Type="http://schemas.openxmlformats.org/officeDocument/2006/relationships/hyperlink" Target="https://github.com/vercel/next.js/blob/528980f680a7756264a38fe1cf3f900a1dceeef7/bench/vercel/chart.js" TargetMode="External"/><Relationship Id="rId175" Type="http://schemas.openxmlformats.org/officeDocument/2006/relationships/hyperlink" Target="https://github.com/FAR-Lab/urbanECG/blob/35e874a37131bdc7830341811f22339c8216052e/src/visualization/inspection_map.py" TargetMode="External"/><Relationship Id="rId296" Type="http://schemas.openxmlformats.org/officeDocument/2006/relationships/hyperlink" Target="https://github.com/earlsab/swwwap/blob/0c061b98300e814fe17f1c69b5cb55150e449235/src/app/api/protected/data/fetchList/route.js" TargetMode="External"/><Relationship Id="rId174" Type="http://schemas.openxmlformats.org/officeDocument/2006/relationships/hyperlink" Target="https://github.com/JJasonHong/2800-202410-BBY17/blob/0c7b16ddf6fa785b6e1286d7e528c1e46d254eb0/index.js" TargetMode="External"/><Relationship Id="rId295" Type="http://schemas.openxmlformats.org/officeDocument/2006/relationships/hyperlink" Target="https://github.com/robglazerumass/SocialRhythm/blob/af4a299259ef435dbb642c698e6c855b2c20ab0e/Backend/Database/scripts/mockData.js" TargetMode="External"/><Relationship Id="rId173" Type="http://schemas.openxmlformats.org/officeDocument/2006/relationships/hyperlink" Target="https://github.com/76500833/Note-Taker/blob/b71084e5801c144dfa74f727da4743603f5adfe6/Develop/public/assets/js/server.js" TargetMode="External"/><Relationship Id="rId294" Type="http://schemas.openxmlformats.org/officeDocument/2006/relationships/hyperlink" Target="https://github.com/dkause/myflix-API/blob/2bf96ac2c708bb314c7457cf94e80f52d59869dd/auth.js" TargetMode="External"/><Relationship Id="rId179" Type="http://schemas.openxmlformats.org/officeDocument/2006/relationships/hyperlink" Target="https://github.com/statico/langterm/blob/7bf64eb87e520c96da9a55a4fad2a1dcc11b0101/shaders/composite.frag" TargetMode="External"/><Relationship Id="rId178" Type="http://schemas.openxmlformats.org/officeDocument/2006/relationships/hyperlink" Target="https://github.com/ThibaudLopez/chrome_resizer/blob/761e4e79daf9dd067f04deae3953551119a49e87/content.js" TargetMode="External"/><Relationship Id="rId299" Type="http://schemas.openxmlformats.org/officeDocument/2006/relationships/hyperlink" Target="https://github.com/discord-tickets/bot/blob/8555a492c58d79986922f5f986bde243dd96ba77/scripts/check-i18n.js" TargetMode="External"/><Relationship Id="rId177" Type="http://schemas.openxmlformats.org/officeDocument/2006/relationships/hyperlink" Target="https://github.com/RichardKorosi/NeuralNetworks_SongClassification/blob/922df894da692f8be83498074238cc2984421491/main.py" TargetMode="External"/><Relationship Id="rId298" Type="http://schemas.openxmlformats.org/officeDocument/2006/relationships/hyperlink" Target="https://github.com/fonsp/Pluto.jl/blob/ece16a766301ba38462b1a6e9f16758fe39aecd6/frontend/common/PlutoContext.js" TargetMode="External"/><Relationship Id="rId198" Type="http://schemas.openxmlformats.org/officeDocument/2006/relationships/hyperlink" Target="https://github.com/Zay-Codes-Lab/flow-sight/blob/88bb622a2abc8ecf8c8d3dbdcee0fa215d31699b/src/parser/index.js" TargetMode="External"/><Relationship Id="rId197" Type="http://schemas.openxmlformats.org/officeDocument/2006/relationships/hyperlink" Target="https://github.com/alexanderjhughes/CS398D/blob/40c3ac975f58b1dda9a02a88caf09391cb2845ae/assets/js/main.js" TargetMode="External"/><Relationship Id="rId196" Type="http://schemas.openxmlformats.org/officeDocument/2006/relationships/hyperlink" Target="https://github.com/bmschmidt/wax-kit/blob/906468ad6cc99e65a0cc1f4aa03b566cd37eb651/src/lib/image_management.js" TargetMode="External"/><Relationship Id="rId195" Type="http://schemas.openxmlformats.org/officeDocument/2006/relationships/hyperlink" Target="https://github.com/LCC-CIT/CS233JS-BuncoGame/blob/e0bf7624be299ed1bca3e4e23006b6c1d97c7d53/scripts/die.js" TargetMode="External"/><Relationship Id="rId199" Type="http://schemas.openxmlformats.org/officeDocument/2006/relationships/hyperlink" Target="https://github.com/Kaylon-Riordan/GameEngine_CA2/blob/1ef970f1eef6b0ed4b126380b2635aba45bc5d46/GameEngine/js/engine/physics.js" TargetMode="External"/><Relationship Id="rId150" Type="http://schemas.openxmlformats.org/officeDocument/2006/relationships/hyperlink" Target="https://github.com/kwokcb/MaterialX_Learn/blob/72ca3812050defec26cc9b6becdb46d10aff645f/pymaterialx/mtlx_copilot.py" TargetMode="External"/><Relationship Id="rId271" Type="http://schemas.openxmlformats.org/officeDocument/2006/relationships/hyperlink" Target="https://github.com/internetarchive/iari/blob/bc02cea7edb34b7a36e1c19125d3d051f171efb1/src/models/api/handlers/xhtml.py" TargetMode="External"/><Relationship Id="rId392" Type="http://schemas.openxmlformats.org/officeDocument/2006/relationships/hyperlink" Target="https://github.com/JuliaMerz/cyberkitty/blob/59c6301140c85c4745bf8d1c495911c26b9db4b1/server/formats.py" TargetMode="External"/><Relationship Id="rId270" Type="http://schemas.openxmlformats.org/officeDocument/2006/relationships/hyperlink" Target="https://github.com/felixbade/assistant/blob/9a28000706ef32699178c32c81dc92d8167c1c5f/scripts/create_gear_icon.py" TargetMode="External"/><Relationship Id="rId391" Type="http://schemas.openxmlformats.org/officeDocument/2006/relationships/hyperlink" Target="https://github.com/mila-ai4h/ai4h_databank/blob/f9194a344d3116665d05b669cc66c95a89cc2c5b/performance/evaluation/generate_questions.py" TargetMode="External"/><Relationship Id="rId390" Type="http://schemas.openxmlformats.org/officeDocument/2006/relationships/hyperlink" Target="https://github.com/oss-slu/ml_code_generator/blob/6a3bb16ab4dde00dba00db7c58c6f5a79434b49c/flask_app/api/google_colab/file_converter.py" TargetMode="External"/><Relationship Id="rId1" Type="http://schemas.openxmlformats.org/officeDocument/2006/relationships/hyperlink" Target="https://github.com/rviscomi/capo.js/blob/84691c922b1a23991b89c937c80ca32acab87fbc/src/lib/io.js" TargetMode="External"/><Relationship Id="rId2" Type="http://schemas.openxmlformats.org/officeDocument/2006/relationships/hyperlink" Target="https://github.com/cheeaun/phanpy/blob/7376cb1e99eeb727151dd3373479b3f48cbd0973/src/components/compose.jsx" TargetMode="External"/><Relationship Id="rId3" Type="http://schemas.openxmlformats.org/officeDocument/2006/relationships/hyperlink" Target="https://github.com/PubNubDevelopers/Geolocation-Demo/blob/328953d5b2336e69a53645290c2df30a4a0fa528/js/app.js" TargetMode="External"/><Relationship Id="rId149" Type="http://schemas.openxmlformats.org/officeDocument/2006/relationships/hyperlink" Target="https://github.com/makeabilitylab/arduino/blob/a5d37ee6bd235b10b49658e495fd247110287904/Python/SerialCircle/serial_draw_circle.py" TargetMode="External"/><Relationship Id="rId4" Type="http://schemas.openxmlformats.org/officeDocument/2006/relationships/hyperlink" Target="https://github.com/SEmohamedAhmed/Kaggle-Tutorial/blob/dc025a6179f5ff3ba8664c8a65cf5ddaa62b5a21/kaggle_api.js" TargetMode="External"/><Relationship Id="rId148" Type="http://schemas.openxmlformats.org/officeDocument/2006/relationships/hyperlink" Target="https://github.com/kulinseth/pytorch/blob/930f565a45e883d0131e9d4ba38d0ce4ca81ada4/torch/_decomp/decompositions_for_jvp.py" TargetMode="External"/><Relationship Id="rId269" Type="http://schemas.openxmlformats.org/officeDocument/2006/relationships/hyperlink" Target="https://github.com/adafruit/Adafruit_Learning_System_Guides/blob/53dacbbe9d2b6a6e53e990254cf70cd101de2eff/Qualia_S3_Space_Clock/code.py" TargetMode="External"/><Relationship Id="rId9" Type="http://schemas.openxmlformats.org/officeDocument/2006/relationships/hyperlink" Target="https://github.com/ptarmiganlabs/butler-sos/blob/e8ff622b3cf1469206a11e0254c3868e7f4e9dbd/src/lib/logdb.js" TargetMode="External"/><Relationship Id="rId143" Type="http://schemas.openxmlformats.org/officeDocument/2006/relationships/hyperlink" Target="https://github.com/Schweem/ColubridLovers_ProjectOne/blob/ec5f90ac10ca390d615eea7ddf16bbc99114d74c/Project1/main/mainapp/views.py" TargetMode="External"/><Relationship Id="rId264" Type="http://schemas.openxmlformats.org/officeDocument/2006/relationships/hyperlink" Target="https://github.com/CMPUT301W24T04/QrazyQRsRUs/blob/a35b850318073aebda84fb144bc53f6f8a11ccc3/code/app/src/test/java/com/example/qrazyqrsrus/FirebaseFirestoreTest.java" TargetMode="External"/><Relationship Id="rId385" Type="http://schemas.openxmlformats.org/officeDocument/2006/relationships/hyperlink" Target="https://github.com/elsampsa/valkka-onvif/blob/be2c6a1f6f2050097d9facade60675e83d1fad18/valkka/discovery/arp.py" TargetMode="External"/><Relationship Id="rId142" Type="http://schemas.openxmlformats.org/officeDocument/2006/relationships/hyperlink" Target="https://github.com/armbian/build/blob/0ba877189136bd7d3040e1c1516037f56d999b4f/lib/tools/aggregation.py" TargetMode="External"/><Relationship Id="rId263" Type="http://schemas.openxmlformats.org/officeDocument/2006/relationships/hyperlink" Target="https://github.com/MaMaKow/dienstplan-apotheke/blob/e944a946e6422e5cc40c61293852123955991c5f/tests/selenium/src/test/java/Selenium/driver/FileAvailabilityChecker.java" TargetMode="External"/><Relationship Id="rId384" Type="http://schemas.openxmlformats.org/officeDocument/2006/relationships/hyperlink" Target="https://github.com/Jaap-Meerhof/Federated_XGBoost_Python/blob/d74ba3f8f334a32eed816f90bb040834a1adf9d8/src/SFXGBoost/view/plotter.py" TargetMode="External"/><Relationship Id="rId141" Type="http://schemas.openxmlformats.org/officeDocument/2006/relationships/hyperlink" Target="https://github.com/indexxing/PolyPlus/blob/6ebc9cc596a64625d4ba0e3b60e6a97a4880cddd/settings.js" TargetMode="External"/><Relationship Id="rId262" Type="http://schemas.openxmlformats.org/officeDocument/2006/relationships/hyperlink" Target="https://github.com/CMPUT301W24T34/SwiftCheckIn/blob/fd04fe7967925abe7f42e4bee45b0bb989d2cade/app/src/main/java/com/example/swiftcheckin/attendee/FirebaseAttendee.java" TargetMode="External"/><Relationship Id="rId383" Type="http://schemas.openxmlformats.org/officeDocument/2006/relationships/hyperlink" Target="https://github.com/rhishmapandey/Sim8085/blob/6dd8819591608bed91f475d8a8f784b0209915f9/editor.py" TargetMode="External"/><Relationship Id="rId140" Type="http://schemas.openxmlformats.org/officeDocument/2006/relationships/hyperlink" Target="https://github.com/gradido/gradido/blob/9722a38982b89abf8bceca750124def6b1cb3dc6/admin/src/components/input/EditableLabel.vue" TargetMode="External"/><Relationship Id="rId261" Type="http://schemas.openxmlformats.org/officeDocument/2006/relationships/hyperlink" Target="https://github.com/aryang13/SyntaxSorcerers/blob/eb554f93316c344ad9fdbeb4d63ee9b846dbf196/frontend/app/src/main/java/com/example/frontend/ForumViewActivity.java" TargetMode="External"/><Relationship Id="rId382" Type="http://schemas.openxmlformats.org/officeDocument/2006/relationships/hyperlink" Target="https://github.com/Derpy-Leggies/OnlyLegs/blob/d8987067b4ad6e053d50a03539750ca915137942/onlylegs/utils/metadata/__init__.py" TargetMode="External"/><Relationship Id="rId5" Type="http://schemas.openxmlformats.org/officeDocument/2006/relationships/hyperlink" Target="https://github.com/WALEED-NET/CinemaMovies/blob/655416a13292298ec0c24de1c3ad6777d38f402f/Cinema_Hope_Solution/Cinema_Hope/documentation.js" TargetMode="External"/><Relationship Id="rId147" Type="http://schemas.openxmlformats.org/officeDocument/2006/relationships/hyperlink" Target="https://github.com/kulinseth/pytorch/blob/930f565a45e883d0131e9d4ba38d0ce4ca81ada4/torch/_decomp/decompositions.py" TargetMode="External"/><Relationship Id="rId268" Type="http://schemas.openxmlformats.org/officeDocument/2006/relationships/hyperlink" Target="https://chat.openai.com/share/674c0f13-bc78-4d1e-be79-3bc777e29991" TargetMode="External"/><Relationship Id="rId389" Type="http://schemas.openxmlformats.org/officeDocument/2006/relationships/hyperlink" Target="https://github.com/ShefBots/piwarsimulator/blob/97b26b8023a3eadaf794fa443da59090f2594d97/world/WorldRenderer.py" TargetMode="External"/><Relationship Id="rId6" Type="http://schemas.openxmlformats.org/officeDocument/2006/relationships/hyperlink" Target="https://github.com/SaniaRL/BrickGame/blob/4265b27b61660399b022e8119affb9443861779f/src/BrickGame.java" TargetMode="External"/><Relationship Id="rId146" Type="http://schemas.openxmlformats.org/officeDocument/2006/relationships/hyperlink" Target="https://github.com/lukeschultz3/Play-And-Solve-Hex/blob/67b0ab88291d82514299239cce4f0bfd2024b6ed/main.py" TargetMode="External"/><Relationship Id="rId267" Type="http://schemas.openxmlformats.org/officeDocument/2006/relationships/hyperlink" Target="https://github.com/JasonGross/web-mit-public/blob/f6380854af4f210e7aba899cd809082ec27a1258/add-files-by-date.py" TargetMode="External"/><Relationship Id="rId388" Type="http://schemas.openxmlformats.org/officeDocument/2006/relationships/hyperlink" Target="https://github.com/jonathanhouge/ReeldIn/blob/4f08c2ab65b7b421d3cc1833405121e854cecdc4/recommendations/helpers.py" TargetMode="External"/><Relationship Id="rId7" Type="http://schemas.openxmlformats.org/officeDocument/2006/relationships/hyperlink" Target="https://github.com/KkarliskK/memorius/blob/8285cf43fc7fd56642accdbc6b83e8700b412467/backend/database/migrations/2024_03_19_204108_create_tag_user_table.php" TargetMode="External"/><Relationship Id="rId145" Type="http://schemas.openxmlformats.org/officeDocument/2006/relationships/hyperlink" Target="https://github.com/Schweem/ColubridLovers_ProjectOne/blob/ec5f90ac10ca390d615eea7ddf16bbc99114d74c/Project1/main/mainapp/models.py" TargetMode="External"/><Relationship Id="rId266" Type="http://schemas.openxmlformats.org/officeDocument/2006/relationships/hyperlink" Target="https://github.com/NeverDecaf/chromium-web-store/blob/13ea59cc129ba5e63ce069324a024e3e9e2b6b5a/untranslated.py" TargetMode="External"/><Relationship Id="rId387" Type="http://schemas.openxmlformats.org/officeDocument/2006/relationships/hyperlink" Target="https://github.com/RimuEirnarn/GTRNv2/blob/1fca553a6f480b321b53b7006d7b9b62388df840/packs/players/bot.py" TargetMode="External"/><Relationship Id="rId8" Type="http://schemas.openxmlformats.org/officeDocument/2006/relationships/hyperlink" Target="https://github.com/vuejs/create-vue/blob/e666dff7492779d9dba5fd1123ddd6ea4449a131/scripts/snapshot.mjs" TargetMode="External"/><Relationship Id="rId144" Type="http://schemas.openxmlformats.org/officeDocument/2006/relationships/hyperlink" Target="https://github.com/Schweem/ColubridLovers_ProjectOne/blob/ec5f90ac10ca390d615eea7ddf16bbc99114d74c/Project1/main/mainapp/forms.py" TargetMode="External"/><Relationship Id="rId265" Type="http://schemas.openxmlformats.org/officeDocument/2006/relationships/hyperlink" Target="https://github.com/aryang13/SyntaxSorcerers/blob/eb554f93316c344ad9fdbeb4d63ee9b846dbf196/frontend/app/src/main/java/com/example/frontend/ReportedPostCommentsActivity.java" TargetMode="External"/><Relationship Id="rId386" Type="http://schemas.openxmlformats.org/officeDocument/2006/relationships/hyperlink" Target="https://github.com/Haidra-Org/hordelib/blob/6b0516e63a3357dedfac36cdf7583ffbc6314d59/hordelib/nodes/comfy_controlnet_preprocessors/__init__.py" TargetMode="External"/><Relationship Id="rId260" Type="http://schemas.openxmlformats.org/officeDocument/2006/relationships/hyperlink" Target="https://github.com/CMPUT301W24T08/DroidDesign/blob/6c711cf98b4afd4dca7b5d5b5746edd09b34be00/app/src/main/java/com/example/droiddesign/model/UsersDB.java" TargetMode="External"/><Relationship Id="rId381" Type="http://schemas.openxmlformats.org/officeDocument/2006/relationships/hyperlink" Target="https://github.com/StuxVT/ScryptTunes/blob/80e23c8cebba89f73c48587f1b48e67593cdc7d0/ui/frames/list_input.py" TargetMode="External"/><Relationship Id="rId380" Type="http://schemas.openxmlformats.org/officeDocument/2006/relationships/hyperlink" Target="https://github.com/Dev-Lan/vispubs/blob/4607fddc56be500222e1c3ec61830f6985fa106a/src/dataProcess/combine.py" TargetMode="External"/><Relationship Id="rId139" Type="http://schemas.openxmlformats.org/officeDocument/2006/relationships/hyperlink" Target="https://github.com/gradido/gradido/blob/9722a38982b89abf8bceca750124def6b1cb3dc6/backend/src/apis/dltConnector/DltConnectorClient.ts" TargetMode="External"/><Relationship Id="rId138" Type="http://schemas.openxmlformats.org/officeDocument/2006/relationships/hyperlink" Target="https://github.com/gradido/gradido/blob/9722a38982b89abf8bceca750124def6b1cb3dc6/admin/src/components/input/TimePicker.vue" TargetMode="External"/><Relationship Id="rId259" Type="http://schemas.openxmlformats.org/officeDocument/2006/relationships/hyperlink" Target="https://github.com/JoeySan5/Knights-Social-Media-App/blob/f9cf22ac0f99e563740d096bb7e73802ac6070b5/admin-cli/src/main/java/edu/lehigh/cse216/knights/admin/App.java" TargetMode="External"/><Relationship Id="rId137" Type="http://schemas.openxmlformats.org/officeDocument/2006/relationships/hyperlink" Target="https://github.com/gradido/gradido/blob/9722a38982b89abf8bceca750124def6b1cb3dc6/backend/src/util/utilities.ts" TargetMode="External"/><Relationship Id="rId258" Type="http://schemas.openxmlformats.org/officeDocument/2006/relationships/hyperlink" Target="https://github.com/SiGoldbach/PartyPlanner/blob/94deae4bf4644714fa65cf147275057e83888f9e/app/src/main/java/com/example/partyplanner/fireBaseServices/MailSender.java" TargetMode="External"/><Relationship Id="rId379" Type="http://schemas.openxmlformats.org/officeDocument/2006/relationships/hyperlink" Target="https://github.com/xeluior/genisys/blob/851483d4c47d9bb84f208f4ad8aedaf6b985c376/genisys/server/tls.py" TargetMode="External"/><Relationship Id="rId132" Type="http://schemas.openxmlformats.org/officeDocument/2006/relationships/hyperlink" Target="https://github.com/akgcc/akgcc.github.io/blob/eae1e6804f853e4416ecc1e2b00a37930972e450/cc/js/recruit.js" TargetMode="External"/><Relationship Id="rId253" Type="http://schemas.openxmlformats.org/officeDocument/2006/relationships/hyperlink" Target="https://github.com/Wyvern-org/Wyvern/blob/9ea165055a7af80b31a33e7c0501dcb2c4e1933a/Wyvern%20Client/src/wyvern/util/ColorMap.java" TargetMode="External"/><Relationship Id="rId374" Type="http://schemas.openxmlformats.org/officeDocument/2006/relationships/hyperlink" Target="https://github.com/facebookresearch/Ego4d/blob/2308a0c663e2bf649d69882c340236f30e29c838/ego4d/internal/downscale.py" TargetMode="External"/><Relationship Id="rId495" Type="http://schemas.openxmlformats.org/officeDocument/2006/relationships/hyperlink" Target="https://github.com/ladunjexa/nextjs13-threads/blob/2aae35f08369afb699d7c3cc9890aa351eb3686d/lib/utils.ts" TargetMode="External"/><Relationship Id="rId131" Type="http://schemas.openxmlformats.org/officeDocument/2006/relationships/hyperlink" Target="https://github.com/josStorer/chatGPTBox/blob/a4f472b2c1f6111a510b7567ed46e70e9982b981/src/content-script/site-adapters/youtube/index.mjs" TargetMode="External"/><Relationship Id="rId252" Type="http://schemas.openxmlformats.org/officeDocument/2006/relationships/hyperlink" Target="https://github.com/NikolaiToonder/idatg2003.gr13.chaosGame/blob/a67e97bbef92d9819c49b63d216357113b4c5093/src/main/java/modul/chaosgameclasses/ChaosGameFileHandler.java" TargetMode="External"/><Relationship Id="rId373" Type="http://schemas.openxmlformats.org/officeDocument/2006/relationships/hyperlink" Target="https://github.com/storyofthewolf/ExoCAM/blob/830c29c64b4b35baba4c411f4489ce44e6511d6f/tools/py_progs/exocampy_tools.py" TargetMode="External"/><Relationship Id="rId494" Type="http://schemas.openxmlformats.org/officeDocument/2006/relationships/hyperlink" Target="https://github.com/vilterp/datalog-ts/blob/99c563ba9056208bb859728ea5ff1cb859a949d6/core/opt/simplex.ts" TargetMode="External"/><Relationship Id="rId130" Type="http://schemas.openxmlformats.org/officeDocument/2006/relationships/hyperlink" Target="https://github.com/joseph-liew/Diverse-Assign/blob/d08e5c3e09601da66cc9ce91818422ad6d8810e7/Code/DiverseAssignv0.2.3aDebug.py" TargetMode="External"/><Relationship Id="rId251" Type="http://schemas.openxmlformats.org/officeDocument/2006/relationships/hyperlink" Target="https://github.com/jasoncd31/jt-cmsi662/blob/381505f06dab69374a5fe908aa399aa128c4e8d1/homework-2/java/SimpleShoppingCart.java" TargetMode="External"/><Relationship Id="rId372" Type="http://schemas.openxmlformats.org/officeDocument/2006/relationships/hyperlink" Target="https://github.com/drscotthawley/audio-algebra/blob/97c5d40e133c87a52e4fc3a992aab64aee9c48ee/mirage.py" TargetMode="External"/><Relationship Id="rId493" Type="http://schemas.openxmlformats.org/officeDocument/2006/relationships/hyperlink" Target="https://github.com/ecency/ecency-mobile/blob/b4ed086c821184e10c3fcb5bc0b144c9b6cffdac/src/providers/polls/converters.ts" TargetMode="External"/><Relationship Id="rId250" Type="http://schemas.openxmlformats.org/officeDocument/2006/relationships/hyperlink" Target="https://github.com/Zelakolase/CycleBruteForce/blob/96453376f70ebed788fc5aacd127f6b15ce583ef/src/lib/Utils.java" TargetMode="External"/><Relationship Id="rId371" Type="http://schemas.openxmlformats.org/officeDocument/2006/relationships/hyperlink" Target="https://github.com/jstout211/enigma_MEG/blob/e368a5437050da9c4bcc5d1fc40c799717d89843/enigmeg/QA/enigma_parseQAlogs.py" TargetMode="External"/><Relationship Id="rId492" Type="http://schemas.openxmlformats.org/officeDocument/2006/relationships/hyperlink" Target="https://github.com/InfuseAI/piperider/blob/ddef0bfbc3a658ab0f3b19406ce6d5f2b55303df/static_report/src/utils/graph.ts" TargetMode="External"/><Relationship Id="rId136" Type="http://schemas.openxmlformats.org/officeDocument/2006/relationships/hyperlink" Target="https://github.com/gradido/gradido/blob/9722a38982b89abf8bceca750124def6b1cb3dc6/admin/src/components/input/EditableLabel.spec.js" TargetMode="External"/><Relationship Id="rId257" Type="http://schemas.openxmlformats.org/officeDocument/2006/relationships/hyperlink" Target="https://github.com/moneribr/airbyte/blob/0427a866748d88982c8335255590b3d9cb543f9d/airbyte-integrations/bases/base-java/src/main/java/io/airbyte/integrations/destination_async/AirbyteFileUtils.java" TargetMode="External"/><Relationship Id="rId378" Type="http://schemas.openxmlformats.org/officeDocument/2006/relationships/hyperlink" Target="https://github.com/1j01/jspaint/blob/170fc0531a772ad47f30e87b337eb6d1b1af836c/src/menus.js" TargetMode="External"/><Relationship Id="rId499" Type="http://schemas.openxmlformats.org/officeDocument/2006/relationships/hyperlink" Target="https://github.com/Wookie20/BA/blob/39a8435c63ac74ba3dab3ec663c03eed8d519daa/BA-Unity-Project/Assets/OpenCV/OpenCVManager2.cs" TargetMode="External"/><Relationship Id="rId135" Type="http://schemas.openxmlformats.org/officeDocument/2006/relationships/hyperlink" Target="https://github.com/CMU-313/spring24-nodebb-apple/blob/02dbf1bfb6f16f97875b02f40e220c1a049cec98/src/topics/tools.js" TargetMode="External"/><Relationship Id="rId256" Type="http://schemas.openxmlformats.org/officeDocument/2006/relationships/hyperlink" Target="https://github.com/kwilinsi/ClassicalSchoolAnalyzer/blob/17eee21cb2d724554ef301924123a3518f74e6d6/src/main/java/constructs/correction/gson/CustomTypeAdapterFactory.java" TargetMode="External"/><Relationship Id="rId377" Type="http://schemas.openxmlformats.org/officeDocument/2006/relationships/hyperlink" Target="https://w3c.github.io/aria/" TargetMode="External"/><Relationship Id="rId498" Type="http://schemas.openxmlformats.org/officeDocument/2006/relationships/hyperlink" Target="https://github.com/QuentinGruber/h1z1-server/blob/b859ccac369af6078781912ec5c6f27f6d69d3b8/src/servers/ZoneServer2016/managers/pluginmanager.ts" TargetMode="External"/><Relationship Id="rId134" Type="http://schemas.openxmlformats.org/officeDocument/2006/relationships/hyperlink" Target="https://github.com/CMU-313/spring24-nodebb-apple/blob/02dbf1bfb6f16f97875b02f40e220c1a049cec98/public/src/client/topic/events.js" TargetMode="External"/><Relationship Id="rId255" Type="http://schemas.openxmlformats.org/officeDocument/2006/relationships/hyperlink" Target="https://github.com/Skiddzie/PDADuplicator/blob/08b7793336934ed1744e3f424cdc5f94a0ac3d33/app/src/main/java/com/zebra/android/devdemo/sendfile/SendFileDemo.java" TargetMode="External"/><Relationship Id="rId376" Type="http://schemas.openxmlformats.org/officeDocument/2006/relationships/hyperlink" Target="https://github.com/timelessnesses/Lavalinking/blob/ff80a528d8f5c52f50ca3a3086c013c2ac776854/src/utils/regexes.py" TargetMode="External"/><Relationship Id="rId497" Type="http://schemas.openxmlformats.org/officeDocument/2006/relationships/hyperlink" Target="https://github.com/Lramseyer/vaporview/blob/7a9951d38340b7aa7a0affe5049be0d7cbd976d6/src/web/extension.ts" TargetMode="External"/><Relationship Id="rId133" Type="http://schemas.openxmlformats.org/officeDocument/2006/relationships/hyperlink" Target="https://github.com/CMU-313/spring24-nodebb-apple/blob/02dbf1bfb6f16f97875b02f40e220c1a049cec98/src/api/topics.js" TargetMode="External"/><Relationship Id="rId254" Type="http://schemas.openxmlformats.org/officeDocument/2006/relationships/hyperlink" Target="https://github.com/yor42/projectazure_forge/blob/390c3518215afe677430cc47b3d31391da5a031f/src/main/java/com/yor42/projectazure/libs/utils/MathUtil.java" TargetMode="External"/><Relationship Id="rId375" Type="http://schemas.openxmlformats.org/officeDocument/2006/relationships/hyperlink" Target="https://github.com/vibe-lab-gsd/OpenZoning/blob/60abf47ffe86bcda722060d36ba0e1386481362b/geo-standard/script/list_districts.py" TargetMode="External"/><Relationship Id="rId496" Type="http://schemas.openxmlformats.org/officeDocument/2006/relationships/hyperlink" Target="https://github.com/tkr-sh/WeekGolf/blob/6626e37a8288d33f9b2b720108140b21064d32e2/Server/src/api/v1/routes/lang.ts" TargetMode="External"/><Relationship Id="rId172" Type="http://schemas.openxmlformats.org/officeDocument/2006/relationships/hyperlink" Target="https://github.com/MirkoTh/exploration-psychometrics/blob/c155168570f352129e6703880845c41e295a1f19/task/task.js" TargetMode="External"/><Relationship Id="rId293" Type="http://schemas.openxmlformats.org/officeDocument/2006/relationships/hyperlink" Target="https://github.com/VMD-Telerik-team-projects/VMD-ReactRealm-Forum/blob/a26a2e988f8d68495bc84b56219cb1a3b3187896/vite-project/src/components/Comment/Comment.jsx" TargetMode="External"/><Relationship Id="rId171" Type="http://schemas.openxmlformats.org/officeDocument/2006/relationships/hyperlink" Target="https://github.com/DannyAvilaL/puzzlebot_lidar/blob/b47f385cf38d304f13ccd4976a44295f80481ee7/src/puzzlebot_nav2d/src/mapping_template.py" TargetMode="External"/><Relationship Id="rId292" Type="http://schemas.openxmlformats.org/officeDocument/2006/relationships/hyperlink" Target="https://github.com/satoshiinu/satoshiinu.github.io/blob/588d1cd3b6fd1ce71fca3fb52314f6761d1905ff/games/script.js" TargetMode="External"/><Relationship Id="rId170" Type="http://schemas.openxmlformats.org/officeDocument/2006/relationships/hyperlink" Target="https://github.com/aniketjivani/generative_experiments/blob/cb48ec4a7c00a8743f6b0ad9e7a8dda4344f5e88/bayes_under_uncertainty.py" TargetMode="External"/><Relationship Id="rId291" Type="http://schemas.openxmlformats.org/officeDocument/2006/relationships/hyperlink" Target="https://github.com/plctlab/mzi-lang/blob/d6624a952dfcd68ccd6b9077167fb77afa99e1ea/pretty/src/main/resources/aya-html/show-tooltip-fn.js" TargetMode="External"/><Relationship Id="rId290" Type="http://schemas.openxmlformats.org/officeDocument/2006/relationships/hyperlink" Target="https://github.com/features/copilot" TargetMode="External"/><Relationship Id="rId165" Type="http://schemas.openxmlformats.org/officeDocument/2006/relationships/hyperlink" Target="https://github.com/PacktPublishing/AI-for-DevOps-and-Site-Reliability-Engineering/blob/ef814dabb8fac55e08f1042c3bb13a1e546afa35/Chapter10/tfx/app/tfx_pipeline.py" TargetMode="External"/><Relationship Id="rId286" Type="http://schemas.openxmlformats.org/officeDocument/2006/relationships/hyperlink" Target="https://github.com/Joristdh/Parse2GPX/blob/1599b511684b3429506808f09a992883bc58adc2/iski_id_parser.py" TargetMode="External"/><Relationship Id="rId164" Type="http://schemas.openxmlformats.org/officeDocument/2006/relationships/hyperlink" Target="https://github.com/Verracciii/Strengo/blob/f902f48baffe5a65c5507b3318ce529381bdf83a/StrengoApp/service/databasehelper.js" TargetMode="External"/><Relationship Id="rId285" Type="http://schemas.openxmlformats.org/officeDocument/2006/relationships/hyperlink" Target="https://github.com/NSFWUTILS/RedditScrape/blob/8b0fb11d4c0e12e2bea93178a2954ea36f29500b/threaded-acquire.py" TargetMode="External"/><Relationship Id="rId163" Type="http://schemas.openxmlformats.org/officeDocument/2006/relationships/hyperlink" Target="https://github.com/nefarkitti/nyacotk/blob/fa70dfb8aa329c607667c4c69d5c61ce84ef62b2/scripts/board.js" TargetMode="External"/><Relationship Id="rId284" Type="http://schemas.openxmlformats.org/officeDocument/2006/relationships/hyperlink" Target="https://github.com/argosopentech/jsonix/blob/f035446bbc6ac190c2eb49d9e576fda82730af84/filemap.py" TargetMode="External"/><Relationship Id="rId162" Type="http://schemas.openxmlformats.org/officeDocument/2006/relationships/hyperlink" Target="https://github.com/jared201/beef/blob/f9497e3ff5335c5b5a7098143e13dd8c9fef8276/server/bitcoinController.js" TargetMode="External"/><Relationship Id="rId283" Type="http://schemas.openxmlformats.org/officeDocument/2006/relationships/hyperlink" Target="https://github.com/ucla-brain/image-preprocessing-pipeline/blob/e88ef82e506f510e2dcac42c7b273a4adb176f66/align_images.py" TargetMode="External"/><Relationship Id="rId169" Type="http://schemas.openxmlformats.org/officeDocument/2006/relationships/hyperlink" Target="https://github.com/rpiRobotics/rpi_general_robotics_toolbox_py/blob/d0f94aaafa20dfdad2180f13f16089ad8bb74c31/src/general_robotics_toolbox/general_robotics_toolbox.py" TargetMode="External"/><Relationship Id="rId168" Type="http://schemas.openxmlformats.org/officeDocument/2006/relationships/hyperlink" Target="https://github.com/ybbh/tlaplus/blob/34787ac12781259c6bd18a409ad5be6b99fd2aba/tlatools/org.lamport.tlatools/src/tlc2/util/statistics/CountDistinct.java" TargetMode="External"/><Relationship Id="rId289" Type="http://schemas.openxmlformats.org/officeDocument/2006/relationships/hyperlink" Target="https://github.com/onlypuppy7/ShellFarmClientShellShockers/blob/7fd3d272a62b5327f26ed0484ad1d4868924ae97/ShellFarm.js" TargetMode="External"/><Relationship Id="rId167" Type="http://schemas.openxmlformats.org/officeDocument/2006/relationships/hyperlink" Target="https://github.com/osuplace/Isabel/blob/fd2a412564bb3c1befb3a6394236fa36d276b966/extensions/starboard.py" TargetMode="External"/><Relationship Id="rId288" Type="http://schemas.openxmlformats.org/officeDocument/2006/relationships/hyperlink" Target="https://github.com/freshc0w/song-project-mobile-app/blob/075d2e33c477a25b032467a79abbdf1be10e2a21/pages/PlaySamplePage.jsx" TargetMode="External"/><Relationship Id="rId166" Type="http://schemas.openxmlformats.org/officeDocument/2006/relationships/hyperlink" Target="https://github.com/TkTech/starhopper/blob/8069a9d25ad4ba0ba3e1448d95a5d077df270a08/starhopper/formats/esm/file.py" TargetMode="External"/><Relationship Id="rId287" Type="http://schemas.openxmlformats.org/officeDocument/2006/relationships/hyperlink" Target="https://github.com/TrevorDRyles/Slug-Sync-App/blob/0199fd6d48ae74c44d80230b4fb7425071cc351b/backend/src/goal.js" TargetMode="External"/><Relationship Id="rId161" Type="http://schemas.openxmlformats.org/officeDocument/2006/relationships/hyperlink" Target="https://github.com/ellieeet123/ellieeet123.github.io/blob/dc19e6f70c38c34f9a2b4acd661b6651884e9e29/javascript/main.js" TargetMode="External"/><Relationship Id="rId282" Type="http://schemas.openxmlformats.org/officeDocument/2006/relationships/hyperlink" Target="https://github.com/alat-rights/alana-utilities/blob/8ce3ffc5717f45559e398ba1e5ee177f26a86ded/alana/color.py" TargetMode="External"/><Relationship Id="rId160" Type="http://schemas.openxmlformats.org/officeDocument/2006/relationships/hyperlink" Target="https://github.com/marcotam2002/CSCI3100/blob/6a02dee684b5d00ac1b4d12b01e916c471cd8b26/frontend/src/pages/components.jsx" TargetMode="External"/><Relationship Id="rId281" Type="http://schemas.openxmlformats.org/officeDocument/2006/relationships/hyperlink" Target="https://github.com/languagetool-org/dictionary-tools/blob/a5aedd6dca9490df29a5e63cc781532b470d97b9/scripts/update_pom.py" TargetMode="External"/><Relationship Id="rId280" Type="http://schemas.openxmlformats.org/officeDocument/2006/relationships/hyperlink" Target="https://github.com/vaibkumr/prompt-optimizer/blob/e57a6283cda1491cd8dd00fd9e29b10735fc5806/evaluations/utils.py" TargetMode="External"/><Relationship Id="rId159" Type="http://schemas.openxmlformats.org/officeDocument/2006/relationships/hyperlink" Target="https://github.com/philsherry/govuk-cypress/blob/0f7b62262073ce4a763f1ef5abcba53671e9145d/cypress/support/govuk-cypress/govuk--link-context.js" TargetMode="External"/><Relationship Id="rId154" Type="http://schemas.openxmlformats.org/officeDocument/2006/relationships/hyperlink" Target="https://github.com/Shan111111111/mockito-demo/blob/99488e4969d4d36d6be83839551da3de5c10845b/src/test/java/com/example/mockitodemo/codewhisperergenerated/SomeBusinessImplExtendedWithMoreMethodsTest.java" TargetMode="External"/><Relationship Id="rId275" Type="http://schemas.openxmlformats.org/officeDocument/2006/relationships/hyperlink" Target="https://github.com/lil-lab/cb2/blob/72e7ded9ea9908bd0fa259617caaec601fcd637c/src/cb2game/server/util.py" TargetMode="External"/><Relationship Id="rId396" Type="http://schemas.openxmlformats.org/officeDocument/2006/relationships/hyperlink" Target="https://github.com/alexander-mead/alexander-mead.github.io/blob/5a4cdc0251eaccc2ba844977e93096cf92cb0985/functions/mandelbrot/mandelbrot.py" TargetMode="External"/><Relationship Id="rId153" Type="http://schemas.openxmlformats.org/officeDocument/2006/relationships/hyperlink" Target="https://github.com/kmunton-bjss/code-generation/blob/b8803b0737b00343fb1dc36c1f1da41b711d98f7/amazon-q/src/main/java/com/example/amazonq/FibonacciController.java" TargetMode="External"/><Relationship Id="rId274" Type="http://schemas.openxmlformats.org/officeDocument/2006/relationships/hyperlink" Target="https://github.com/matanolabs/logtest/blob/16ff0ead339c5682907f920f2aefedce665ae17d/copier.py" TargetMode="External"/><Relationship Id="rId395" Type="http://schemas.openxmlformats.org/officeDocument/2006/relationships/hyperlink" Target="https://github.com/ZWerduex/pyqtcross/blob/a4c2e03a5dac77d6f3b5d88e7559a62b4cc1b5b7/src/gui/widgets/PicrossWidget.py" TargetMode="External"/><Relationship Id="rId152" Type="http://schemas.openxmlformats.org/officeDocument/2006/relationships/hyperlink" Target="https://github.com/alnao/PythonExamples/blob/2fc256763fbe43d9574509e9fba615e5ab333ecd/AWS/CodeWhisperer/01basicExamples.py" TargetMode="External"/><Relationship Id="rId273" Type="http://schemas.openxmlformats.org/officeDocument/2006/relationships/hyperlink" Target="https://github.com/cyber-meow/anime_screenshot_pipeline/blob/c9e3fb804c3847d136c2124a68c7af4b17ef3219/scripts_v1/arrange_folder.py" TargetMode="External"/><Relationship Id="rId394" Type="http://schemas.openxmlformats.org/officeDocument/2006/relationships/hyperlink" Target="https://github.com/thegman108/ValueSys_ToyModels/blob/475656800efefb5c7580fe1d2931495a4fd1e682/MDP.py" TargetMode="External"/><Relationship Id="rId151" Type="http://schemas.openxmlformats.org/officeDocument/2006/relationships/hyperlink" Target="https://github.com/mattmcd/PyBayes/blob/b87c5d2482b6fe2eeb77c5adb97771c41ed92554/scripts/journal_20220902.py" TargetMode="External"/><Relationship Id="rId272" Type="http://schemas.openxmlformats.org/officeDocument/2006/relationships/hyperlink" Target="https://github.com/cyber-meow/anime_screenshot_pipeline/blob/c9e3fb804c3847d136c2124a68c7af4b17ef3219/scripts_v1/classify_characters.py" TargetMode="External"/><Relationship Id="rId393" Type="http://schemas.openxmlformats.org/officeDocument/2006/relationships/hyperlink" Target="https://github.com/nocturn9x/heimdall/blob/04443da166c01a4c383bf617ac61cbfe5f61278f/tune.py" TargetMode="External"/><Relationship Id="rId158" Type="http://schemas.openxmlformats.org/officeDocument/2006/relationships/hyperlink" Target="https://github.com/iPortalTeam/ImmersivePortalsModForNeo/blob/d8ea1cc86f026f88fa022e4fcea26bfe97a23a76/src/main/java/qouteall/imm_ptl/core/portal/animation/NormalAnimation.java" TargetMode="External"/><Relationship Id="rId279" Type="http://schemas.openxmlformats.org/officeDocument/2006/relationships/hyperlink" Target="https://github.com/SunsetMkt/maybe_not_the_last_letter/blob/05775b6c75f862412f3b9860f490d141aa815313/game/python-packages/donut.py" TargetMode="External"/><Relationship Id="rId157" Type="http://schemas.openxmlformats.org/officeDocument/2006/relationships/hyperlink" Target="https://github.com/IbraTech04/AdventureEditorPro/blob/8b22be7fef8ea447eba8d6c79a29e69621b26d0b/AdventureController/CreateObjectController.java" TargetMode="External"/><Relationship Id="rId278" Type="http://schemas.openxmlformats.org/officeDocument/2006/relationships/hyperlink" Target="https://github.com/euphi/TRGB-BikeComputer/blob/efb068869c1aac521d8a0bb3cd86babe7afb006a/Tools/csv2influx.py" TargetMode="External"/><Relationship Id="rId399" Type="http://schemas.openxmlformats.org/officeDocument/2006/relationships/hyperlink" Target="https://github.com/jwellik/vdapseisutils/blob/4559568f9a773d98dc64f866b179052092d40435/utils/obspyutils/catalogutils.py" TargetMode="External"/><Relationship Id="rId156" Type="http://schemas.openxmlformats.org/officeDocument/2006/relationships/hyperlink" Target="https://github.com/zhitianzzz/IM2024/blob/707f62237ec3a650fb21a9c89f7d872750705aef/p5Project/diceGame/sketch.js" TargetMode="External"/><Relationship Id="rId277" Type="http://schemas.openxmlformats.org/officeDocument/2006/relationships/hyperlink" Target="https://github.com/barrycarter/bcapps/blob/6f06f30e438a7bcf3eef4c68914ee6192c9c79f4/OPENAI/stopwatch.py" TargetMode="External"/><Relationship Id="rId398" Type="http://schemas.openxmlformats.org/officeDocument/2006/relationships/hyperlink" Target="https://github.com/ironwoodcall/TagTracker/blob/e3c3dc84013ee20c4a867324085df9c1effee3fc/common/tt_util.py" TargetMode="External"/><Relationship Id="rId155" Type="http://schemas.openxmlformats.org/officeDocument/2006/relationships/hyperlink" Target="https://github.com/awsdocs/aws-doc-sdk-examples/blob/4c2cb53563c5d5693ed6cc3ea03b9e61eb4102bc/javascriptv3/example_code/libs/slow-logger.js" TargetMode="External"/><Relationship Id="rId276" Type="http://schemas.openxmlformats.org/officeDocument/2006/relationships/hyperlink" Target="https://github.com/barrycarter/bcapps/blob/6f06f30e438a7bcf3eef4c68914ee6192c9c79f4/OPENAI/counter.py" TargetMode="External"/><Relationship Id="rId397" Type="http://schemas.openxmlformats.org/officeDocument/2006/relationships/hyperlink" Target="https://github.com/SeaswimmerTheFsh/IndiumRevolt.py/blob/51bd0a8d7105fc5be721bcdd0c423f1e60fa37dc/cogs/info.py" TargetMode="External"/><Relationship Id="rId40" Type="http://schemas.openxmlformats.org/officeDocument/2006/relationships/hyperlink" Target="https://github.com/FiguraMC/Figura/blob/723caccb9eda93ed20812374f5f330cc96b4bab0/common/src/main/java/org/figuramc/figura/utils/MathUtils.java" TargetMode="External"/><Relationship Id="rId42" Type="http://schemas.openxmlformats.org/officeDocument/2006/relationships/hyperlink" Target="https://github.com/courses-at-nju-by-hfwei/2023-compilers-coding-0/blob/8c041c1cb10259838b7b0eb62988245dd293972f/src/main/java/parser/allstar/exprprec/ExprPrecTest.java" TargetMode="External"/><Relationship Id="rId41" Type="http://schemas.openxmlformats.org/officeDocument/2006/relationships/hyperlink" Target="https://github.com/rilling/OpenTracks-Winter-2024-COMP-354/blob/9ec6e29d07b9154d5a46e7058f8f2763ab43aa9e/src/main/java/de/dennisguse/opentracks/data/models/TrackPointUtils.java" TargetMode="External"/><Relationship Id="rId44" Type="http://schemas.openxmlformats.org/officeDocument/2006/relationships/hyperlink" Target="https://github.com/arcazj/openbexi_timeline/blob/d78bb0b3b7c24941c8897a35f7b58ae36172a64d/src/com/openbexi/timeline/data_browser/data_manager.java" TargetMode="External"/><Relationship Id="rId43" Type="http://schemas.openxmlformats.org/officeDocument/2006/relationships/hyperlink" Target="https://github.com/Nervoload/CSI2110/blob/506c2d2dbedd45728ac26239f85df618c6e8b23c/KNearestNeighbors.java" TargetMode="External"/><Relationship Id="rId46" Type="http://schemas.openxmlformats.org/officeDocument/2006/relationships/hyperlink" Target="https://github.com/digma-ai/otel-sample-app-java/blob/6e6c1a321580a9d656ce574f986ce7de316e6b43/src/main/java/org/springframework/samples/petclinic/domain/OwnerValidation.java" TargetMode="External"/><Relationship Id="rId45" Type="http://schemas.openxmlformats.org/officeDocument/2006/relationships/hyperlink" Target="https://github.com/smbillah/IST311ReviewQuiz/blob/218bc45da30332d0824e7b4c265d2a36c55f8a14/src/main/java/Book.java" TargetMode="External"/><Relationship Id="rId509" Type="http://schemas.openxmlformats.org/officeDocument/2006/relationships/hyperlink" Target="https://github.com/Touhma/DSP_Galactic_Scale/blob/19f808694ef9bef7eddf4260722f953dc1980923/Scripts/Patches/PlanetRawData/QueryModifiedHeight.cs" TargetMode="External"/><Relationship Id="rId508" Type="http://schemas.openxmlformats.org/officeDocument/2006/relationships/hyperlink" Target="https://github.com/Bardent/Weapon-System-Tutorial-Series-Unity/blob/5812bb15e180eef73e713dff992a16d55ace7709/Assets/_Scripts/ProjectileSystem/Components/HitBox.cs" TargetMode="External"/><Relationship Id="rId503" Type="http://schemas.openxmlformats.org/officeDocument/2006/relationships/hyperlink" Target="https://github.com/hedge-dev/SharpNeedle/blob/03b1c4bf21c5d293417c0be66f1941fdbb27dcac/Source/SharpNeedle/Numerics/Ray.cs" TargetMode="External"/><Relationship Id="rId624" Type="http://schemas.openxmlformats.org/officeDocument/2006/relationships/drawing" Target="../drawings/drawing1.xml"/><Relationship Id="rId502" Type="http://schemas.openxmlformats.org/officeDocument/2006/relationships/hyperlink" Target="https://github.com/LiamMcKenzie/ScaredKrow/blob/0e990e2ebc055aeffc818e8545293af2bf370bd4/Assets/Scripts/TileGrid/TileGridChunk.cs" TargetMode="External"/><Relationship Id="rId623" Type="http://schemas.openxmlformats.org/officeDocument/2006/relationships/hyperlink" Target="https://github.com/Pikachuxxxx/Razix/blob/de89fce98defc03ce265c8d02944f555802e9981/Tests/EngineTests/UtilTests/ColorUtilTests.cpp" TargetMode="External"/><Relationship Id="rId501" Type="http://schemas.openxmlformats.org/officeDocument/2006/relationships/hyperlink" Target="https://github.com/urluconceptual/social-media-TraveLust/blob/2d5ac0129341da2358d6a46fec35f992a6565824/TraveLust/Controllers/PostsController.cs" TargetMode="External"/><Relationship Id="rId622" Type="http://schemas.openxmlformats.org/officeDocument/2006/relationships/hyperlink" Target="https://github.com/marcospgp/marcospgp.github.io/blob/881ff25dc3935783606fc872475b0feac9bc45cd/_plugins/header-id-hierarchy.rb" TargetMode="External"/><Relationship Id="rId500" Type="http://schemas.openxmlformats.org/officeDocument/2006/relationships/hyperlink" Target="https://github.com/urluconceptual/social-media-TraveLust/blob/2d5ac0129341da2358d6a46fec35f992a6565824/TraveLust/Controllers/VotesController.cs" TargetMode="External"/><Relationship Id="rId621" Type="http://schemas.openxmlformats.org/officeDocument/2006/relationships/hyperlink" Target="https://github.com/marcospgp/marcospgp.github.io/blob/881ff25dc3935783606fc872475b0feac9bc45cd/_plugins/code-blocks-fix.rb" TargetMode="External"/><Relationship Id="rId507" Type="http://schemas.openxmlformats.org/officeDocument/2006/relationships/hyperlink" Target="https://github.com/BdR76/CSVLint/blob/c682400571db81d52594af74023470ceeb9643df/CSVLintNppPlugin/CsvLint/CsvValidate.cs" TargetMode="External"/><Relationship Id="rId506" Type="http://schemas.openxmlformats.org/officeDocument/2006/relationships/hyperlink" Target="https://github.com/TheJoeFin/Text-Grab/blob/bed6db15948871d81a55ae37bb7bfc95233f2e47/Text-Grab/Utilities/StringMethods.cs" TargetMode="External"/><Relationship Id="rId505" Type="http://schemas.openxmlformats.org/officeDocument/2006/relationships/hyperlink" Target="https://github.com/Ludolab/GameAwareToys/blob/3be90e394f9bde0694f5bca450d63b5b074e0f62/Game%20Aware%20Toys/Assets/Scripts/InvisibleMaze/MazeManager.cs" TargetMode="External"/><Relationship Id="rId504" Type="http://schemas.openxmlformats.org/officeDocument/2006/relationships/hyperlink" Target="https://github.com/CamK06/WinBot/blob/439a4a52620d18c3c3b789fc36a080f5d0ec303c/Source/Commands/Fun/TicTacToeCommand.cs" TargetMode="External"/><Relationship Id="rId48" Type="http://schemas.openxmlformats.org/officeDocument/2006/relationships/hyperlink" Target="https://github.com/Ainges/GPD_Projekt/blob/05b5b513628a155a22545b835f18e6b0a0e7bc28/src/main/java/de/thi/services/ReadMember.java" TargetMode="External"/><Relationship Id="rId47" Type="http://schemas.openxmlformats.org/officeDocument/2006/relationships/hyperlink" Target="https://github.com/doppleware/spring-petclinic-cf/blob/f4191cbbf7be7081abe0561d0d0b2bc7f193ce3a/src/main/java/org/springframework/samples/petclinic/domain/OwnerValidation.java" TargetMode="External"/><Relationship Id="rId49" Type="http://schemas.openxmlformats.org/officeDocument/2006/relationships/hyperlink" Target="https://github.com/shorn/fruitfly/blob/602c04094e2f8cf9e54559e4e6be510872dc4f0d/src/main/java/fruitfly/psi/BuilderGenerator.java" TargetMode="External"/><Relationship Id="rId620" Type="http://schemas.openxmlformats.org/officeDocument/2006/relationships/hyperlink" Target="https://github.com/coaxial/kouress/blob/7a28211868ca677fabafb85fd67bcbfc68fd0349/spec/time_formatter.rb" TargetMode="External"/><Relationship Id="rId31" Type="http://schemas.openxmlformats.org/officeDocument/2006/relationships/hyperlink" Target="https://github.com/xuelanghanbao/AI4XDE/blob/cdb795a39059bb06b5aacea4c86d9d19de752f8e/AI4XDE/utils/backend.py" TargetMode="External"/><Relationship Id="rId30" Type="http://schemas.openxmlformats.org/officeDocument/2006/relationships/hyperlink" Target="https://github.com/njzjz/deepmd-kit/blob/fd2daeb5934e2f3fd2f47183b3fedf87c287965c/deepmd/dpmodel/utils/network.py" TargetMode="External"/><Relationship Id="rId33" Type="http://schemas.openxmlformats.org/officeDocument/2006/relationships/hyperlink" Target="https://github.com/antibagr/beth-parser/blob/1d46b04da7367da744fb6e8f9383f705664ae016/app/lib/anti_captcha.py" TargetMode="External"/><Relationship Id="rId32" Type="http://schemas.openxmlformats.org/officeDocument/2006/relationships/hyperlink" Target="https://github.com/itu-robotics/fake-laser-sim/blob/ba807b726fba8365bef92520abc663e789feef23/src/fake_laser_sim/scene_object.py" TargetMode="External"/><Relationship Id="rId35" Type="http://schemas.openxmlformats.org/officeDocument/2006/relationships/hyperlink" Target="https://github.com/kfirprods/wpf-dispatcher-profiler/blob/adb41b9c451602e0af8aa0e3fa61d0e157f689ce/results-viewer/example-input-files/example-generator.py" TargetMode="External"/><Relationship Id="rId34" Type="http://schemas.openxmlformats.org/officeDocument/2006/relationships/hyperlink" Target="https://github.com/rayolddog/HounsfieldFromDICOM/blob/3a1300e614bcb90c3ad949d8d68671cefe264f57/PythonDICOMtoHounsfield.py" TargetMode="External"/><Relationship Id="rId619" Type="http://schemas.openxmlformats.org/officeDocument/2006/relationships/hyperlink" Target="https://github.com/bjc-edc/bjc-r/blob/6035714a691bafc639ec909843b435d0eb4a5a8d/utilities/build-tools/topic.rb" TargetMode="External"/><Relationship Id="rId618" Type="http://schemas.openxmlformats.org/officeDocument/2006/relationships/hyperlink" Target="https://github.com/numist/highlight-css/blob/292713050c01f63de88d39579d2fe159d42563ab/docs/scripts/update_front_matter.rb" TargetMode="External"/><Relationship Id="rId613" Type="http://schemas.openxmlformats.org/officeDocument/2006/relationships/hyperlink" Target="https://github.com/Jebay/ruby-scapping/blob/9c15d3faf9e81a83188d8a37e2755b4aab7c578a/Rakefile" TargetMode="External"/><Relationship Id="rId612" Type="http://schemas.openxmlformats.org/officeDocument/2006/relationships/hyperlink" Target="https://github.com/tamu-edu-students/CyberCRM/blob/2d90059ffeff7245ef734fa4e68ad74aaef058d5/cybercrm/spec/models/user_spec.rb" TargetMode="External"/><Relationship Id="rId611" Type="http://schemas.openxmlformats.org/officeDocument/2006/relationships/hyperlink" Target="https://github.com/TheGreatRambler/MinesMap/blob/3f871bb1cdd4c272f35bf3cf63e01f574cb359ac/server/main.go" TargetMode="External"/><Relationship Id="rId610" Type="http://schemas.openxmlformats.org/officeDocument/2006/relationships/hyperlink" Target="https://github.com/ANVF-Postal/Flyby/blob/45424bfd5c1a73bea3d4a8f58a858777985fa763/Flyby.go" TargetMode="External"/><Relationship Id="rId617" Type="http://schemas.openxmlformats.org/officeDocument/2006/relationships/hyperlink" Target="https://github.com/dericko/booktalk/blob/4b74f78f68edd757f41a188c89103edd0479d50b/app/helpers/ask_helper.rb" TargetMode="External"/><Relationship Id="rId616" Type="http://schemas.openxmlformats.org/officeDocument/2006/relationships/hyperlink" Target="https://github.com/Nuzair46/discord-chatgpt-rb/blob/9cec3709f6ecd8c85352cba548a3db7c1b842591/bot.rb" TargetMode="External"/><Relationship Id="rId615" Type="http://schemas.openxmlformats.org/officeDocument/2006/relationships/hyperlink" Target="https://github.com/avo-hq/avo_upgrade/blob/467b5ea82ee3aab902535003dcceaf5843711bf7/lib/avo_upgrade/upgrade_tool.rb" TargetMode="External"/><Relationship Id="rId614" Type="http://schemas.openxmlformats.org/officeDocument/2006/relationships/hyperlink" Target="https://github.com/umarazhar1/FMS/blob/38ee929ba28d68b358bee726de2db0dfde54d7f0/config/application.rb" TargetMode="External"/><Relationship Id="rId37" Type="http://schemas.openxmlformats.org/officeDocument/2006/relationships/hyperlink" Target="https://github.com/madebylydia/Vindex/blob/0771f2e20526ed73b8e90b05b8b191008f515d0c/src/vindex/__main__.py" TargetMode="External"/><Relationship Id="rId36" Type="http://schemas.openxmlformats.org/officeDocument/2006/relationships/hyperlink" Target="https://github.com/espen080/ikt222/blob/77650503e2b229ddc349270cb8479965544f8106/src/auth.py" TargetMode="External"/><Relationship Id="rId39" Type="http://schemas.openxmlformats.org/officeDocument/2006/relationships/hyperlink" Target="https://github.com/jMonkeyEngine/sdk/blob/20875e233d3dc21c21b1c296e42f39236a66b43a/jme3-core/src/com/jme3/gde/core/errorreport/ExceptionUtils.java" TargetMode="External"/><Relationship Id="rId38" Type="http://schemas.openxmlformats.org/officeDocument/2006/relationships/hyperlink" Target="https://github.com/watrabi/Water-Games/blob/840dcab9adcee94ca72a62c0669f97f4131fb679/base/header.php" TargetMode="External"/><Relationship Id="rId20" Type="http://schemas.openxmlformats.org/officeDocument/2006/relationships/hyperlink" Target="https://github.com/dlccyes/LF2/blob/87615207f3b13e5e69237086b0a94ca6706b9cf7/static/helper.js" TargetMode="External"/><Relationship Id="rId22" Type="http://schemas.openxmlformats.org/officeDocument/2006/relationships/hyperlink" Target="https://github.com/ARusDian/kms-ai/blob/7c8987af5f41fea12345504f4e9f69f6f28f1dd7/app/Http/Controllers/ChildrenController.php" TargetMode="External"/><Relationship Id="rId21" Type="http://schemas.openxmlformats.org/officeDocument/2006/relationships/hyperlink" Target="https://github.com/Dyllaan/KV6002-NUMUNCHIES/blob/9dff342d9be95626004a5fb11c1d2114e2f6b2de/backend/app/config/ExceptionHandler.php" TargetMode="External"/><Relationship Id="rId24" Type="http://schemas.openxmlformats.org/officeDocument/2006/relationships/hyperlink" Target="https://github.com/sanskrit-lexicon/csl-apidev/blob/4d20713fb9656cec84e5a3dd85c4880424735177/basicadjust.php" TargetMode="External"/><Relationship Id="rId23" Type="http://schemas.openxmlformats.org/officeDocument/2006/relationships/hyperlink" Target="https://github.com/egartley/game-tracker/blob/a815a8497d37c6dea34b1f7772972a90b4247eff/includes/list-builder.php" TargetMode="External"/><Relationship Id="rId409" Type="http://schemas.openxmlformats.org/officeDocument/2006/relationships/hyperlink" Target="https://github.com/berrysauce/altar/blob/492e94b3a1b2ae2873efc6ff503202515dedca96/main.py" TargetMode="External"/><Relationship Id="rId404" Type="http://schemas.openxmlformats.org/officeDocument/2006/relationships/hyperlink" Target="https://github.com/SnarpleDev/Snazzle/blob/343c66dc42b051558d739aa5765e16083407fe03/dazzle.py" TargetMode="External"/><Relationship Id="rId525" Type="http://schemas.openxmlformats.org/officeDocument/2006/relationships/hyperlink" Target="https://github.com/pdcook/Game-Mode-Collection/blob/49fba75fec13840102db7a0ca445a44c03722d77/GameModes/TRT/TRTCardManager.cs" TargetMode="External"/><Relationship Id="rId403" Type="http://schemas.openxmlformats.org/officeDocument/2006/relationships/hyperlink" Target="https://github.com/yoyokazoo/MagicArtDownloader/blob/b0fad5ee1a4057b1f21f7d8b1f2d5ef819f52622/downloadMagicArt.py" TargetMode="External"/><Relationship Id="rId524" Type="http://schemas.openxmlformats.org/officeDocument/2006/relationships/hyperlink" Target="https://github.com/ISuckAtC/FireEscape/blob/430a28f386c204a3503d5268bbdc87b90dbe493e/Assets/Scripts/EasySmoke.cs" TargetMode="External"/><Relationship Id="rId402" Type="http://schemas.openxmlformats.org/officeDocument/2006/relationships/hyperlink" Target="https://github.com/cmusv/pysheetgrader-core/blob/0d00b4c6d75caef5aeae8857f693d83cd42c1933/pysheetgrader/grading/strategy/base.py" TargetMode="External"/><Relationship Id="rId523" Type="http://schemas.openxmlformats.org/officeDocument/2006/relationships/hyperlink" Target="https://github.com/pushbell7/dogfootman/blob/ffcdd054183dd07b562837ab8ae9f82acc282a34/DogFootMan/Assets/Scripts/ObjectManager.cs" TargetMode="External"/><Relationship Id="rId401" Type="http://schemas.openxmlformats.org/officeDocument/2006/relationships/hyperlink" Target="https://github.com/gabeguo/cdvae_xrd/blob/d3eff581729adc8a710f2e191cfdcf83cbeec33f/visualization/visualize_materials.py" TargetMode="External"/><Relationship Id="rId522" Type="http://schemas.openxmlformats.org/officeDocument/2006/relationships/hyperlink" Target="https://github.com/aniketrajnish/Text-To-Material-Unity/blob/83cb06d0e23d87eb6a01db6cb2ca161acbda5612/src/Text%20to%20Material%20HDRP/Assets/Scripts/T2M/T2MGenerator.cs" TargetMode="External"/><Relationship Id="rId408" Type="http://schemas.openxmlformats.org/officeDocument/2006/relationships/hyperlink" Target="https://github.com/SomeCuteDoragons/pyCobalt-GUI/blob/8a61da5f7ff0aa13f9c94172eb159ad63e963703/Cobalt_GUI.py" TargetMode="External"/><Relationship Id="rId529" Type="http://schemas.openxmlformats.org/officeDocument/2006/relationships/hyperlink" Target="https://github.com/CameronBondeSAE/ZomBees/blob/b52f1dd9232427b452634bde201dd87b57da6349/Assets/Team%20members/Lloyd/BeeWings/BeeWingsManager.cs" TargetMode="External"/><Relationship Id="rId407" Type="http://schemas.openxmlformats.org/officeDocument/2006/relationships/hyperlink" Target="https://github.com/SimonTett/aus_rain_analysis/blob/e82cfd310200a5f2ce9e164d74f9cebbff7b81f7/ausLib.py" TargetMode="External"/><Relationship Id="rId528" Type="http://schemas.openxmlformats.org/officeDocument/2006/relationships/hyperlink" Target="https://github.com/CEOFYEAST/MultiplayerVRGame/blob/dc1415708fa03cf5201b147669107b108db2b683/Assets/Resources/Scripts/Test%20Scripts/Loaded.cs" TargetMode="External"/><Relationship Id="rId406" Type="http://schemas.openxmlformats.org/officeDocument/2006/relationships/hyperlink" Target="https://github.com/ut-ras/chessbot/blob/481fcad6f8b419999c0ead3ad466d77a40f7d94c/python/tester.py" TargetMode="External"/><Relationship Id="rId527" Type="http://schemas.openxmlformats.org/officeDocument/2006/relationships/hyperlink" Target="https://github.com/CEOFYEAST/MultiplayerVRGame/blob/dc1415708fa03cf5201b147669107b108db2b683/Assets/Resources/Scripts/Test%20Scripts/EventOnLoaded.cs" TargetMode="External"/><Relationship Id="rId405" Type="http://schemas.openxmlformats.org/officeDocument/2006/relationships/hyperlink" Target="https://github.com/blake5634/CalTrajOpt/blob/12877b36df566bc82ea1810c655ac30e47e02f4e/extractHashsFromText.py" TargetMode="External"/><Relationship Id="rId526" Type="http://schemas.openxmlformats.org/officeDocument/2006/relationships/hyperlink" Target="https://github.com/pjanec/dirigent/blob/e9931d6877414e0223f72ff881de9ed14df11954/src/Dirigent.Common/FolderTree.cs" TargetMode="External"/><Relationship Id="rId26" Type="http://schemas.openxmlformats.org/officeDocument/2006/relationships/hyperlink" Target="https://github.com/rhdevs/supper-order-compiler/blob/edece0a4988c65236aee6489001a214d23db60fe/supper_group_by_food.py" TargetMode="External"/><Relationship Id="rId25" Type="http://schemas.openxmlformats.org/officeDocument/2006/relationships/hyperlink" Target="https://github.com/deepmodeling/deepmd-kit/blob/f8a0b3128e51ee523515cce26e520dde09a973f9/deepmd/utils/nlist.py" TargetMode="External"/><Relationship Id="rId28" Type="http://schemas.openxmlformats.org/officeDocument/2006/relationships/hyperlink" Target="https://github.com/ryanbhayward/games-puzzles-algorithms/blob/254a5e6522e8ef7598d7c4b6462bb7362ac35c0e/mcts/mcts0.py" TargetMode="External"/><Relationship Id="rId27" Type="http://schemas.openxmlformats.org/officeDocument/2006/relationships/hyperlink" Target="https://github.com/panther-labs/panther_analysis_tool/blob/4828cee05212a780b35853440ae75f8ce8fa314b/panther_analysis_tool/validation.py" TargetMode="External"/><Relationship Id="rId400" Type="http://schemas.openxmlformats.org/officeDocument/2006/relationships/hyperlink" Target="https://www.umass.edu/microbio/chime/pe_beta/pe/shared/cpk-rgb.htm" TargetMode="External"/><Relationship Id="rId521" Type="http://schemas.openxmlformats.org/officeDocument/2006/relationships/hyperlink" Target="https://github.com/JohnathanGlasgow/ID721-Mobile-Projects/blob/44e9dc75374b3a0b6b4b013394f075c7505da6ec/RunnyRun2/Assets/Scripts/CameraViewportController.cs" TargetMode="External"/><Relationship Id="rId29" Type="http://schemas.openxmlformats.org/officeDocument/2006/relationships/hyperlink" Target="https://github.com/Daxz0/mm2dsc/blob/71ae9a8555e5ec705127b06b5c3e1896c4bcacc0/m2d/lib/util.py" TargetMode="External"/><Relationship Id="rId520" Type="http://schemas.openxmlformats.org/officeDocument/2006/relationships/hyperlink" Target="https://github.com/harrir11/GitShadows3/blob/c443c0f328da6eb125c332a5793f42b8575a1604/IMM460Experiment2/Assets/Scripts/PlayerMovement/playerMovementInventory.cs" TargetMode="External"/><Relationship Id="rId11" Type="http://schemas.openxmlformats.org/officeDocument/2006/relationships/hyperlink" Target="https://github.com/Cannicide/node-elisif/blob/6fa6f1667e88472abebe4ff5b460945a515686a4/expansions/points.js" TargetMode="External"/><Relationship Id="rId10" Type="http://schemas.openxmlformats.org/officeDocument/2006/relationships/hyperlink" Target="https://github.com/sswam/allemande/blob/3c9581fc2657d583b2fda708c26cdde40d6c2cc8/js/util.js" TargetMode="External"/><Relationship Id="rId13" Type="http://schemas.openxmlformats.org/officeDocument/2006/relationships/hyperlink" Target="https://github.com/arpitbatra123/mnml-new-tab/blob/f57c6a8bcc2f85b6429b186a2507a60d5bc44c67/src/script.js" TargetMode="External"/><Relationship Id="rId12" Type="http://schemas.openxmlformats.org/officeDocument/2006/relationships/hyperlink" Target="https://github.com/ElMassimo/create-iles-module/blob/77babc3bee41b91f9eaaa42844046b10934a7380/snapshot.js" TargetMode="External"/><Relationship Id="rId519" Type="http://schemas.openxmlformats.org/officeDocument/2006/relationships/hyperlink" Target="https://github.com/beamable/BeamableProduct/blob/adf2f7ceb6d974b9376ad42996996db9c1730de2/cli/cli/Services/UnityCliGenerator.cs" TargetMode="External"/><Relationship Id="rId514" Type="http://schemas.openxmlformats.org/officeDocument/2006/relationships/hyperlink" Target="https://github.com/cemcof/sip/blob/842ae3eb3fec9e0f83d4a865b009bbe4bb7abe16/Autoloaders/AutoloadersService.cs" TargetMode="External"/><Relationship Id="rId513" Type="http://schemas.openxmlformats.org/officeDocument/2006/relationships/hyperlink" Target="https://github.com/MathiasCK/discussions_vite_dotnet/blob/6da8b43e685bb550fc87f4a0c6873ac215d60395/server/Controllers/LoginController.cs" TargetMode="External"/><Relationship Id="rId512" Type="http://schemas.openxmlformats.org/officeDocument/2006/relationships/hyperlink" Target="https://github.com/YYHEggEgg/csharp-Protoshift/blob/979f787f183244c3d66ea14389b093bcc833e1da/HandlerGenerator/ProtoshiftEx/BasicCode/TxtReader.cs" TargetMode="External"/><Relationship Id="rId511" Type="http://schemas.openxmlformats.org/officeDocument/2006/relationships/hyperlink" Target="https://github.com/wd357dui/Elements-of-Harmony/blob/dd5dad0badb78512055f1c6f93b155afcbd39708/ElementsOfHarmony/NativeInterface/DXGI.cs" TargetMode="External"/><Relationship Id="rId518" Type="http://schemas.openxmlformats.org/officeDocument/2006/relationships/hyperlink" Target="https://github.com/fredericaltorres/fAI/blob/e13d091e361ab4dfe0135669686c27f0cc8554ca/src/fAIConsole/RAG/RandomPeople.cs" TargetMode="External"/><Relationship Id="rId517" Type="http://schemas.openxmlformats.org/officeDocument/2006/relationships/hyperlink" Target="https://github.com/Habrador/Ten-Minute-Physics-Unity/blob/a3001f4986e5bad96441d66980906d80ed727ccc/Assets/_10%20Minute%20Physics/_Standardized%20code/UsefulMethods.cs" TargetMode="External"/><Relationship Id="rId516" Type="http://schemas.openxmlformats.org/officeDocument/2006/relationships/hyperlink" Target="https://github.com/YYHEggEgg/csharp-Protoshift/blob/979f787f183244c3d66ea14389b093bcc833e1da/HandlerGenerator/ProtoshiftEx/BasicCode/BasicCodeReader.cs" TargetMode="External"/><Relationship Id="rId515" Type="http://schemas.openxmlformats.org/officeDocument/2006/relationships/hyperlink" Target="https://github.com/OtagoPolytechnic/Renewify/blob/7dd2ddb90de91627c4d56617cc99a63d58d20e92/Assets/Scripts/GameManager.cs" TargetMode="External"/><Relationship Id="rId15" Type="http://schemas.openxmlformats.org/officeDocument/2006/relationships/hyperlink" Target="https://github.com/bryanluwz/floppy-bird/blob/526fd4955b426c593a721d36fcdb3f2fd6dfa7a2/src/main/Main.js" TargetMode="External"/><Relationship Id="rId14" Type="http://schemas.openxmlformats.org/officeDocument/2006/relationships/hyperlink" Target="https://github.com/hqtruong27/hqtruong27/blob/bae99b8094b6950cd77edb35b6947bcc726cf838/helper/file-helper.js" TargetMode="External"/><Relationship Id="rId17" Type="http://schemas.openxmlformats.org/officeDocument/2006/relationships/hyperlink" Target="https://github.com/C-Nedelcu/talk-to-chatgpt/blob/afff1bab1782f5f31c3224c757915c6ad75aa70e/chrome-extension/content.js" TargetMode="External"/><Relationship Id="rId16" Type="http://schemas.openxmlformats.org/officeDocument/2006/relationships/hyperlink" Target="https://github.com/JeetMajumdar2003/TIC-TAC-TOE-Game/blob/ecce2d4cc1a1a25d25c65a1f6bf45f8a4473bad1/script.js" TargetMode="External"/><Relationship Id="rId19" Type="http://schemas.openxmlformats.org/officeDocument/2006/relationships/hyperlink" Target="https://github.com/mshahzebraza/officeworks/blob/3dfdf1394fc227d00f3f362ca606da978715219b/helpers/reusable.js" TargetMode="External"/><Relationship Id="rId510" Type="http://schemas.openxmlformats.org/officeDocument/2006/relationships/hyperlink" Target="https://github.com/PubNubDevelopers/unity-multiplayer-shooter/blob/5ab9b558997e46941916afbc6258f9cd2337cce8/Assets/SuperMultiplayerShooter/Scripts/PlayerList/PlayerListUI.cs" TargetMode="External"/><Relationship Id="rId18" Type="http://schemas.openxmlformats.org/officeDocument/2006/relationships/hyperlink" Target="https://github.com/egon12/newlang_compiler/blob/7368d8c4d2c9fda4d88faf7cb50a7f9e719bc959/src/tokenizer.js" TargetMode="External"/><Relationship Id="rId84" Type="http://schemas.openxmlformats.org/officeDocument/2006/relationships/hyperlink" Target="https://github.com/alexbatesdev/neocity-website/blob/2001427dc6e0d6f93e747ade5e07823c2ec1726f/js/bogo.js" TargetMode="External"/><Relationship Id="rId83" Type="http://schemas.openxmlformats.org/officeDocument/2006/relationships/hyperlink" Target="https://github.com/danavolovelsky/WebDev-Website/blob/37b3326ca9467dcd5a16e84a55e2e16c28267e68/src/Work.jsx" TargetMode="External"/><Relationship Id="rId86" Type="http://schemas.openxmlformats.org/officeDocument/2006/relationships/hyperlink" Target="https://github.com/ChaosCantrip/SharkBot/blob/6fddd60a700673cf766c1d5eb238105f766d3681/SharkBot/MemberBungie/BungieData/GuardianRanks.py" TargetMode="External"/><Relationship Id="rId85" Type="http://schemas.openxmlformats.org/officeDocument/2006/relationships/hyperlink" Target="https://github.com/alexbatesdev/daily-checkers/blob/6e4ba63a3c8d5207697a64e8f6e364c6e7edff0c/api/invite-list/app.py" TargetMode="External"/><Relationship Id="rId88" Type="http://schemas.openxmlformats.org/officeDocument/2006/relationships/hyperlink" Target="https://github.com/MarcosP7635/Energy/blob/7e099f3b6dad7f4068c93e6368357556b0ccc0df/Scripts/PythonScripts/fastDecayChainFunctions.py" TargetMode="External"/><Relationship Id="rId87" Type="http://schemas.openxmlformats.org/officeDocument/2006/relationships/hyperlink" Target="https://github.com/brianglass/orthocal-python/blob/6d961d470997223cce0161e559093fdeaaeb7caf/calendarium/datetools.py" TargetMode="External"/><Relationship Id="rId89" Type="http://schemas.openxmlformats.org/officeDocument/2006/relationships/hyperlink" Target="https://github.com/TheMatt2/wordle-solver/blob/db7e395b468d8193ef9f3c61cf24d58113a141c6/wordle_solver.py" TargetMode="External"/><Relationship Id="rId80" Type="http://schemas.openxmlformats.org/officeDocument/2006/relationships/hyperlink" Target="https://github.com/trentw0826/chess/blob/f77c47f422b75c4550254e5acc3c0b0119f9a223/shared/src/main/java/chess/ChessBoard.java" TargetMode="External"/><Relationship Id="rId82" Type="http://schemas.openxmlformats.org/officeDocument/2006/relationships/hyperlink" Target="https://github.com/danavolovelsky/WebDev-Website/blob/37b3326ca9467dcd5a16e84a55e2e16c28267e68/src/Contact.jsx" TargetMode="External"/><Relationship Id="rId81" Type="http://schemas.openxmlformats.org/officeDocument/2006/relationships/hyperlink" Target="https://github.com/danavolovelsky/WebDev-Website/blob/37b3326ca9467dcd5a16e84a55e2e16c28267e68/src/resize.jsx" TargetMode="External"/><Relationship Id="rId73" Type="http://schemas.openxmlformats.org/officeDocument/2006/relationships/hyperlink" Target="https://github.com/nickangtc/everydays/blob/3b21657798f589f333a41617e4b4f3783e999d90/2/index.js" TargetMode="External"/><Relationship Id="rId72" Type="http://schemas.openxmlformats.org/officeDocument/2006/relationships/hyperlink" Target="https://github.com/Lats32/plexilearcade/blob/f4291d5223c5a5eadf9e178d62231b299670d60b/js/search.js" TargetMode="External"/><Relationship Id="rId75" Type="http://schemas.openxmlformats.org/officeDocument/2006/relationships/hyperlink" Target="https://github.com/ComputationalBiomechanicsLab/opensim-creator/blob/ae7bbbb064f1b21397fd531928d523a40d4e16d1/scripts/resize_images.py" TargetMode="External"/><Relationship Id="rId74" Type="http://schemas.openxmlformats.org/officeDocument/2006/relationships/hyperlink" Target="https://github.com/mrbrianevans/companies-db/blob/1e8581a45a9d56130bad6aaf7e2e935dfb306949/services/officers/loadBulk/gzipFile.mjs" TargetMode="External"/><Relationship Id="rId77" Type="http://schemas.openxmlformats.org/officeDocument/2006/relationships/hyperlink" Target="https://github.com/Murmansk5000/F21AS_Project/blob/66dae9516665583dc397ecb80b0385eefe61e88b/src/Stage1/GenerateData.java" TargetMode="External"/><Relationship Id="rId76" Type="http://schemas.openxmlformats.org/officeDocument/2006/relationships/hyperlink" Target="https://github.com/albilu/netbeansPython/blob/764d405388b1921f6248a9782cdcae78c1b06f17/src/main/java/org/netbeans/modules/python/actions/PythonFixIndentAction.java" TargetMode="External"/><Relationship Id="rId79" Type="http://schemas.openxmlformats.org/officeDocument/2006/relationships/hyperlink" Target="https://github.com/nullpointerexceptionkek/Discord-DynamicRP/blob/550dc14dfde34c4f31b914b8427d6d679e794b48/src/main/java/lee/aspect/dev/dynamicrp/application/core/DynamicRP.java" TargetMode="External"/><Relationship Id="rId78" Type="http://schemas.openxmlformats.org/officeDocument/2006/relationships/hyperlink" Target="https://github.com/sejja/Legend-Of-Zelda/blob/3c0c1b9559b1106336b508a51a208dc70d28807b/Engine/Graphics/Tile/ShadowLayer.java" TargetMode="External"/><Relationship Id="rId71" Type="http://schemas.openxmlformats.org/officeDocument/2006/relationships/hyperlink" Target="https://github.com/jimmcnulty41/jimmcnulty41.github.io/blob/6c0e71f7a60fee171796af5f2d3f9fe5375e1938/sims/build/utils.js" TargetMode="External"/><Relationship Id="rId70" Type="http://schemas.openxmlformats.org/officeDocument/2006/relationships/hyperlink" Target="https://github.com/sarvex/ChatGPT-Prompt-Genius/blob/868eca298d98e24a98cbb51e4ad1f46220f1bf2f/src/background.js" TargetMode="External"/><Relationship Id="rId62" Type="http://schemas.openxmlformats.org/officeDocument/2006/relationships/hyperlink" Target="https://github.com/bigemon/ChatGPT-ToolBox/blob/5f7482a721a0d9cd83b28320bb75c694c5db6c8e/toolbox-raw.js" TargetMode="External"/><Relationship Id="rId61" Type="http://schemas.openxmlformats.org/officeDocument/2006/relationships/hyperlink" Target="https://github.com/antfu/eslint-config/blob/cc35e25f0e1db5dfe593828909a8818573298763/fixtures/input/javascript.js" TargetMode="External"/><Relationship Id="rId64" Type="http://schemas.openxmlformats.org/officeDocument/2006/relationships/hyperlink" Target="https://github.com/unep-grid/mapx/blob/cb2e5903c90b0d1d1666013d57ebbc36f86547de/api/modules/stat/index.js" TargetMode="External"/><Relationship Id="rId63" Type="http://schemas.openxmlformats.org/officeDocument/2006/relationships/hyperlink" Target="https://github.com/sefinek24/Sefinek-Blocklist-Collection/blob/dd227dfbc9e1675ffb7d67a1c8b07ef96c70c5cf/www/public/js/lazyload.js" TargetMode="External"/><Relationship Id="rId66" Type="http://schemas.openxmlformats.org/officeDocument/2006/relationships/hyperlink" Target="https://github.com/PreetRanjan/pyspark-schema-generator/blob/1bfc1b4b917193b667eb12d6a80c7928d25d49bb/logic.js" TargetMode="External"/><Relationship Id="rId65" Type="http://schemas.openxmlformats.org/officeDocument/2006/relationships/hyperlink" Target="https://github.com/ikechan8370/yunzai-meme/blob/f114eeb1843b549a8b310dbd683467ff26ef7c3c/meme.js" TargetMode="External"/><Relationship Id="rId68" Type="http://schemas.openxmlformats.org/officeDocument/2006/relationships/hyperlink" Target="https://github.com/firstmiddlelast/libresprite-extensions/blob/18cee06552dfbbe42b712e4b3b0a4623b7a1d47e/src/lib/hsl.mjs" TargetMode="External"/><Relationship Id="rId67" Type="http://schemas.openxmlformats.org/officeDocument/2006/relationships/hyperlink" Target="https://github.com/ArnoldSmith86/virtualtabletop/blob/66ffca3445bbe7bf42bb0d85f5c3403ca101e42d/client/js/editor/sidebar/properties.js" TargetMode="External"/><Relationship Id="rId609" Type="http://schemas.openxmlformats.org/officeDocument/2006/relationships/hyperlink" Target="https://github.com/soypat/seqs/blob/1201bab640ef437b5c167449a554bea9f5199a42/seqs.go" TargetMode="External"/><Relationship Id="rId608" Type="http://schemas.openxmlformats.org/officeDocument/2006/relationships/hyperlink" Target="https://github.com/Consensys/gnark/blob/8c1cd75f6a9cddd96c83ab2071ddaed432bd54c4/backend/groth16/internal/utils.go" TargetMode="External"/><Relationship Id="rId607" Type="http://schemas.openxmlformats.org/officeDocument/2006/relationships/hyperlink" Target="https://github.com/xformerfhs/filesigner/blob/a408656388c8c86bce4c0ad9ea7de80b20bf7d34/hashsignature/hashsignature_test.go" TargetMode="External"/><Relationship Id="rId60" Type="http://schemas.openxmlformats.org/officeDocument/2006/relationships/hyperlink" Target="https://github.com/ksqsf/toys/blob/cd2fe7ef30d29e88c02b6d83cf43f3a4a182c441/telegram/logger.py" TargetMode="External"/><Relationship Id="rId602" Type="http://schemas.openxmlformats.org/officeDocument/2006/relationships/hyperlink" Target="https://github.com/Molnes/Nyhetsjeger/blob/417a0d2d6948ca2ff8c34c1a7e000d775ae8fb7e/internal/utils/data/data_handling.go" TargetMode="External"/><Relationship Id="rId601" Type="http://schemas.openxmlformats.org/officeDocument/2006/relationships/hyperlink" Target="https://github.com/blackchip-org/zc/blob/84a8557f5ca8e3b29d6c1dd95b9928f31b1c67ea/pkg/ops/color.go" TargetMode="External"/><Relationship Id="rId600" Type="http://schemas.openxmlformats.org/officeDocument/2006/relationships/hyperlink" Target="https://github.com/timeplus-io/chameleon/blob/1a65ef4f473b0d6453a5c9005a3d22d0cfdaabd4/cardemo/demo/route.go" TargetMode="External"/><Relationship Id="rId606" Type="http://schemas.openxmlformats.org/officeDocument/2006/relationships/hyperlink" Target="https://github.com/osmosis-labs/sqs/blob/69fd77e21527a982687d4e9d22d475118aeab19e/sqsutil/os_test.go" TargetMode="External"/><Relationship Id="rId605" Type="http://schemas.openxmlformats.org/officeDocument/2006/relationships/hyperlink" Target="https://github.com/lukasjarosch/skipper/blob/03ba7d14797639f85f9d0b5daa08d46667463605/fs_test.go" TargetMode="External"/><Relationship Id="rId604" Type="http://schemas.openxmlformats.org/officeDocument/2006/relationships/hyperlink" Target="https://github.com/giesf/firegopher/blob/477dac1d3954852f01eb94a24d54e77e276c5e1c/fgoph/runner/networking.go" TargetMode="External"/><Relationship Id="rId603" Type="http://schemas.openxmlformats.org/officeDocument/2006/relationships/hyperlink" Target="https://github.com/t1nfoil/sonarbcd/blob/f0a30914f9387da5b216ab54d305383720cd3d78/zip.go" TargetMode="External"/><Relationship Id="rId69" Type="http://schemas.openxmlformats.org/officeDocument/2006/relationships/hyperlink" Target="https://github.com/nextstrain/forecasts-viz/blob/66e9d6203b146dc67fbdfe631f12e39a43c73d64/src/lib/utils/cssSafeName.js" TargetMode="External"/><Relationship Id="rId51" Type="http://schemas.openxmlformats.org/officeDocument/2006/relationships/hyperlink" Target="https://github.com/trifangrobert/Saferr/blob/5c2cca6ac345273f7ea25059e5840eccaa8296e8/backend/controllers/authController.js" TargetMode="External"/><Relationship Id="rId50" Type="http://schemas.openxmlformats.org/officeDocument/2006/relationships/hyperlink" Target="https://github.com/purpleslurple/PurpleSlurple/blob/f86182f4e9cc9594d6e07f17d55c694fe275e2fe/hyperscope/ps.php" TargetMode="External"/><Relationship Id="rId53" Type="http://schemas.openxmlformats.org/officeDocument/2006/relationships/hyperlink" Target="https://github.com/transformation-dev/blueprint/blob/2add9257ecc1f749260e9159f8fe91b29878d27a/packages/cloudflare-do-utils/src/tree.js" TargetMode="External"/><Relationship Id="rId52" Type="http://schemas.openxmlformats.org/officeDocument/2006/relationships/hyperlink" Target="https://github.com/mikevalstar/gorgon/blob/e535508fbba67ccda1487d3a50e2c4449a99fae2/scripts/coverage.js" TargetMode="External"/><Relationship Id="rId55" Type="http://schemas.openxmlformats.org/officeDocument/2006/relationships/hyperlink" Target="https://github.com/MasterMilkX/VoxWorldJS/blob/caefa4eb9845699140f91d6d3e5d47190c3bfbb3/scripts/npy2txt.py" TargetMode="External"/><Relationship Id="rId54" Type="http://schemas.openxmlformats.org/officeDocument/2006/relationships/hyperlink" Target="https://github.com/csunibo/csunibot/blob/3eb73ee094256e6c1c35c98d78ea1490472d13c4/commands/utility/userinfo.js" TargetMode="External"/><Relationship Id="rId57" Type="http://schemas.openxmlformats.org/officeDocument/2006/relationships/hyperlink" Target="https://github.com/SENTINELITE/StreamDeck-Shortcuts-PropertyInspector/blob/fee3c5712965b436c35c1f01202188f73d0e5209/pi/main_pi.js" TargetMode="External"/><Relationship Id="rId56" Type="http://schemas.openxmlformats.org/officeDocument/2006/relationships/hyperlink" Target="https://github.com/MasterMilkX/VoxWorldJS/blob/caefa4eb9845699140f91d6d3e5d47190c3bfbb3/js/browser_code.js" TargetMode="External"/><Relationship Id="rId59" Type="http://schemas.openxmlformats.org/officeDocument/2006/relationships/hyperlink" Target="https://github.com/RocketPy-Team/RocketPy/blob/946d38e0c5d03c8270e8af73a289310d6d9d72f1/rocketpy/tools.py" TargetMode="External"/><Relationship Id="rId58" Type="http://schemas.openxmlformats.org/officeDocument/2006/relationships/hyperlink" Target="https://github.com/suyeecav/model-targeted-poisoning/blob/342f35f7d1204c3a61e84b48c143ec819a55374c/dnn/dnn_utils.py" TargetMode="External"/><Relationship Id="rId590" Type="http://schemas.openxmlformats.org/officeDocument/2006/relationships/hyperlink" Target="https://github.com/MethSarcus/visualeague/blob/c3b61cb14d791ba2e8063259cccc4379c5d5e9f5/utility/rosterFunctions.ts" TargetMode="External"/><Relationship Id="rId107" Type="http://schemas.openxmlformats.org/officeDocument/2006/relationships/hyperlink" Target="https://github.com/curly210102/create-tampermonkey/blob/043ccbe71a0c451ca36e31af8e7202adeeb679b1/scripts/snapshot.mjs" TargetMode="External"/><Relationship Id="rId228" Type="http://schemas.openxmlformats.org/officeDocument/2006/relationships/hyperlink" Target="https://github.com/Alexandre2006/PlatformGame/blob/f17b38a107087f8a90f48192c2362624bf3123e0/utils/player.py" TargetMode="External"/><Relationship Id="rId349" Type="http://schemas.openxmlformats.org/officeDocument/2006/relationships/hyperlink" Target="https://github.com/just1mitch/Forum-Application/blob/71202f417b90f9ffb2cdcc1cd21c4e3fa3fb46f0/app/static/JavaScript/bg.js" TargetMode="External"/><Relationship Id="rId106" Type="http://schemas.openxmlformats.org/officeDocument/2006/relationships/hyperlink" Target="https://github.com/Aconka/babot/blob/f9d7bc5c5715916d2209fd7206f39bd0d5ff16a4/setPermissions.js" TargetMode="External"/><Relationship Id="rId227" Type="http://schemas.openxmlformats.org/officeDocument/2006/relationships/hyperlink" Target="https://github.com/ThioJoe/Auto-Synced-Translated-Dubs/blob/6a374e623a7f280776a666e2c5cb0609a7603384/Scripts/translate.py" TargetMode="External"/><Relationship Id="rId348" Type="http://schemas.openxmlformats.org/officeDocument/2006/relationships/hyperlink" Target="https://github.com/in-tech-gration/sgen/blob/0e005c2b2c4ea7172238069ccb7746223ecd8f5f/utils/index.js" TargetMode="External"/><Relationship Id="rId469" Type="http://schemas.openxmlformats.org/officeDocument/2006/relationships/hyperlink" Target="https://github.com/PaulVasilenko/discordbot/blob/56a85f551ff80a0b426adb0e0fcc2f8b78e3ed24/discordbot/confify/confify.go" TargetMode="External"/><Relationship Id="rId105" Type="http://schemas.openxmlformats.org/officeDocument/2006/relationships/hyperlink" Target="https://github.com/renickbell/konduktiva/blob/71311d2c6ba31afbad21be1c21533a4e12bd0fdd/auto-configure-vim-tmux.js" TargetMode="External"/><Relationship Id="rId226" Type="http://schemas.openxmlformats.org/officeDocument/2006/relationships/hyperlink" Target="https://github.com/lah7/sims2-4k-ui-patch/blob/ce43dd41591a8145e7998fee17da77cb01025541/qfs.py" TargetMode="External"/><Relationship Id="rId347" Type="http://schemas.openxmlformats.org/officeDocument/2006/relationships/hyperlink" Target="https://github.com/harry7557558/spirulae/blob/478bcda9f58aea5307d9674183c73aa233eb85ff/scripts/render-gl.js" TargetMode="External"/><Relationship Id="rId468" Type="http://schemas.openxmlformats.org/officeDocument/2006/relationships/hyperlink" Target="https://github.com/KMA-Score/kma_score_api/blob/a5995f6706a7508c92fc432dcacc1fa096ed7fcd/utils/aes.go" TargetMode="External"/><Relationship Id="rId589" Type="http://schemas.openxmlformats.org/officeDocument/2006/relationships/hyperlink" Target="https://github.com/RodrigoDornelles/pwa-chrfonts/blob/84c84d4789b10f79fa2d041df8bd2ff9b7884089/src/worker_service.ts" TargetMode="External"/><Relationship Id="rId104" Type="http://schemas.openxmlformats.org/officeDocument/2006/relationships/hyperlink" Target="https://github.com/lwd-temp/uptime-kuma/blob/03e43ab3643e0f8b610d0ed86b1857675e4e7233/server/monitor-types/real-browser-monitor-type.js" TargetMode="External"/><Relationship Id="rId225" Type="http://schemas.openxmlformats.org/officeDocument/2006/relationships/hyperlink" Target="https://github.com/oblong-radiator/robbie_raiche_game_engine_Spring_2024/blob/92198750e6a8251bd1d72791573f21f04572219d/main.py" TargetMode="External"/><Relationship Id="rId346" Type="http://schemas.openxmlformats.org/officeDocument/2006/relationships/hyperlink" Target="https://github.com/sankalp1999/twitter-circle/blob/30fc2533f844d1450db377e9391544b901469865/direct-messaging-stats/dm_final_stats_processing.js" TargetMode="External"/><Relationship Id="rId467" Type="http://schemas.openxmlformats.org/officeDocument/2006/relationships/hyperlink" Target="https://github.com/itsamirhn/DongetoBede/blob/32f1c2a85116809196a5c630a1a6e8b85cb55d70/pkg/uuid.go" TargetMode="External"/><Relationship Id="rId588" Type="http://schemas.openxmlformats.org/officeDocument/2006/relationships/hyperlink" Target="https://github.com/calvient/arbol/blob/91e9315bf577004e1e6c40fcbca28f4f252cc9ef/resources/ts/Utils/toQueryString.ts" TargetMode="External"/><Relationship Id="rId109" Type="http://schemas.openxmlformats.org/officeDocument/2006/relationships/hyperlink" Target="https://github.com/C-Nedelcu/talk-to-chatgpt/blob/afff1bab1782f5f31c3224c757915c6ad75aa70e/chrome-extension/content.js" TargetMode="External"/><Relationship Id="rId108" Type="http://schemas.openxmlformats.org/officeDocument/2006/relationships/hyperlink" Target="https://github.com/kcarnold/Moodle-Palette/blob/b2e2655b6fdbe53636b76bf416dc7219195199f4/moodle-ninja.js" TargetMode="External"/><Relationship Id="rId229" Type="http://schemas.openxmlformats.org/officeDocument/2006/relationships/hyperlink" Target="https://github.com/ed3642/NeetCode/blob/4e634f0889de7e9fe0c64be0d801bebac293764e/sliding_window/minimum_window_substring.py" TargetMode="External"/><Relationship Id="rId220" Type="http://schemas.openxmlformats.org/officeDocument/2006/relationships/hyperlink" Target="https://github.com/wgryc/emerging-trajectories/blob/a545941daa683eb8db6552122598d3ff73bbb436/emergingtrajectories/factsrag3.py" TargetMode="External"/><Relationship Id="rId341" Type="http://schemas.openxmlformats.org/officeDocument/2006/relationships/hyperlink" Target="https://github.com/cloudinary-community/imagecarbon/blob/7fdd017ee443174c1d61ec45a83102a16f58ce42/src/lib/util.js" TargetMode="External"/><Relationship Id="rId462" Type="http://schemas.openxmlformats.org/officeDocument/2006/relationships/hyperlink" Target="https://github.com/openshift/origin/blob/d95552046ea18ddb4c26fd94a468111f7a74f375/pkg/monitor/monitorapi/types.go" TargetMode="External"/><Relationship Id="rId583" Type="http://schemas.openxmlformats.org/officeDocument/2006/relationships/hyperlink" Target="https://chat.openai.com/share/6fec5c7b-7cab-44f5-984b-1cd98b5e4d52" TargetMode="External"/><Relationship Id="rId340" Type="http://schemas.openxmlformats.org/officeDocument/2006/relationships/hyperlink" Target="https://github.com/sajjadium/ctf-archives/blob/20bf3772ffea62738eb7face3c2c0d9354aad305/ctfs/BCACTF/2024/misc/Miracle/main.js" TargetMode="External"/><Relationship Id="rId461" Type="http://schemas.openxmlformats.org/officeDocument/2006/relationships/hyperlink" Target="https://github.com/violeta-kastreva/pink-sweeper/blob/ad9285f1344b1760a4f224fca5676f4c240d534a/MineSweeper/MyForm.h" TargetMode="External"/><Relationship Id="rId582" Type="http://schemas.openxmlformats.org/officeDocument/2006/relationships/hyperlink" Target="https://github.com/MisieqqeisiM/coboard/blob/5ddb04382f2b415c1c0a84ad50236855a8999e9c/frontend/islands/board/webgl-utils/line_drawing.ts" TargetMode="External"/><Relationship Id="rId460" Type="http://schemas.openxmlformats.org/officeDocument/2006/relationships/hyperlink" Target="https://github.com/RaddedMC/sudo-uno/blob/8d8c21840cd206a47c4d660bef5306bf862db082/Server/thread/waiter.cpp" TargetMode="External"/><Relationship Id="rId581" Type="http://schemas.openxmlformats.org/officeDocument/2006/relationships/hyperlink" Target="https://github.com/AzimVafadari/sample_inventory/blob/a6f20fed096fc2b11c7129cfec53b1cbd2a3ec71/src/services/order/sale/sale-order.service.ts" TargetMode="External"/><Relationship Id="rId580" Type="http://schemas.openxmlformats.org/officeDocument/2006/relationships/hyperlink" Target="https://github.com/Slynchy/whiskerweb/blob/ab234742113510d9f527e4b482db98af89861afd/src/engine/HelperFunctions/compareArrays.ts" TargetMode="External"/><Relationship Id="rId103" Type="http://schemas.openxmlformats.org/officeDocument/2006/relationships/hyperlink" Target="https://github.com/KhawajaAbaid/prewordict/blob/6427530f9139eff10dff3e1f035a01b754ad9741/prewordict.js" TargetMode="External"/><Relationship Id="rId224" Type="http://schemas.openxmlformats.org/officeDocument/2006/relationships/hyperlink" Target="https://github.com/stackotter/norm-bench/blob/4b7745c2f6f8386bf9820b30c7d86f1240f75aa6/src/backend/lib/checked_board_gen.py" TargetMode="External"/><Relationship Id="rId345" Type="http://schemas.openxmlformats.org/officeDocument/2006/relationships/hyperlink" Target="https://github.com/JimothyJohn/cerebro/blob/a717e3ea8bd7296dca66493f02ea043590bf6264/cerebro/predict.py" TargetMode="External"/><Relationship Id="rId466" Type="http://schemas.openxmlformats.org/officeDocument/2006/relationships/hyperlink" Target="https://github.com/imuxin/ksql/blob/58b4b87822faff87891da20653134e42f679b97d/pkg/util/strings.go" TargetMode="External"/><Relationship Id="rId587" Type="http://schemas.openxmlformats.org/officeDocument/2006/relationships/hyperlink" Target="https://github.com/guansss/userscripts/blob/6065ba4e528e0c24eaa8c0be07c6e2d08c01dcb4/userscripts/@common/string.ts" TargetMode="External"/><Relationship Id="rId102" Type="http://schemas.openxmlformats.org/officeDocument/2006/relationships/hyperlink" Target="https://github.com/diolan12/php-dijkstra/blob/53357e9e66eca78c80649724127581d84d45e9aa/src/Dijkstra.php" TargetMode="External"/><Relationship Id="rId223" Type="http://schemas.openxmlformats.org/officeDocument/2006/relationships/hyperlink" Target="https://github.com/membermatters/MemberMatters/blob/fd73f6fe8406f1f252bbc28074a7f70ec3f208ed/memberportal/membermatters/settings.py" TargetMode="External"/><Relationship Id="rId344" Type="http://schemas.openxmlformats.org/officeDocument/2006/relationships/hyperlink" Target="https://github.com/RatWasHere/bmods/blob/ba3492030a86e488f9dad1024fa62e97b206393c/Actions/getTagsFromGelbooruPost_MOD.js" TargetMode="External"/><Relationship Id="rId465" Type="http://schemas.openxmlformats.org/officeDocument/2006/relationships/hyperlink" Target="https://github.com/OpenFogStack/celestial/blob/bf768c73fc082a3b26a895047ad7b348ef222967/pkg/ebpfem/util.go" TargetMode="External"/><Relationship Id="rId586" Type="http://schemas.openxmlformats.org/officeDocument/2006/relationships/hyperlink" Target="https://github.com/willemclarke/whats-changed/blob/60a263155361824dfce672b19c5de5726196b11a/packages/server/src/utils.ts" TargetMode="External"/><Relationship Id="rId101" Type="http://schemas.openxmlformats.org/officeDocument/2006/relationships/hyperlink" Target="https://github.com/Praveenms13/Wireguard-VPN/blob/3cf148c0ffd4aed41aa1c70fdd7da7745290d6bd/htdocs/api/libs/OAuth.class.php" TargetMode="External"/><Relationship Id="rId222" Type="http://schemas.openxmlformats.org/officeDocument/2006/relationships/hyperlink" Target="https://github.com/notionparallax/dive-map/blob/296dd95353eaebe655dca6a9b929a4b63fd634b8/map_functions.py" TargetMode="External"/><Relationship Id="rId343" Type="http://schemas.openxmlformats.org/officeDocument/2006/relationships/hyperlink" Target="https://github.com/QTDerg/switcher-roo/blob/9dbbfba9d0462bf7560417f461d458055887b5bc/js/switcheroo.js" TargetMode="External"/><Relationship Id="rId464" Type="http://schemas.openxmlformats.org/officeDocument/2006/relationships/hyperlink" Target="https://github.com/WeBankFinTech/Prophecis/blob/55477ec617e261289d39451d555f9840d6cfb74c/di/restapi/service_v2/experiment.go" TargetMode="External"/><Relationship Id="rId585" Type="http://schemas.openxmlformats.org/officeDocument/2006/relationships/hyperlink" Target="https://github.com/Slynchy/TomeOfBaldur/blob/2b72da2d8dc15f99290a479f5cf85f2471a47c96/src/engine/HelperFunctions/loadFont.ts" TargetMode="External"/><Relationship Id="rId100" Type="http://schemas.openxmlformats.org/officeDocument/2006/relationships/hyperlink" Target="https://github.com/SharksMedia/Qarium/blob/17448d11a12a1b114cf55dc2c2cb66a52156058e/src/RelationJoiner.php" TargetMode="External"/><Relationship Id="rId221" Type="http://schemas.openxmlformats.org/officeDocument/2006/relationships/hyperlink" Target="https://github.com/tobypullan/CodingDuels/blob/9ef3b3b9199346acb7c27c6d89e8f2cd65064307/project/writeFiles.py" TargetMode="External"/><Relationship Id="rId342" Type="http://schemas.openxmlformats.org/officeDocument/2006/relationships/hyperlink" Target="https://github.com/CloudStationTeam/cloud_station_web/blob/079c4370042c94ef1123326bcdbc55cbe142c117/flightmonitor/static/js/map.js" TargetMode="External"/><Relationship Id="rId463" Type="http://schemas.openxmlformats.org/officeDocument/2006/relationships/hyperlink" Target="https://github.com/bodaay/HuggingFaceModelDownloader/blob/2f38356a6d6ce9c7731eb48bee35d795a4f1f67c/hfdownloader/hfdownloader.go" TargetMode="External"/><Relationship Id="rId584" Type="http://schemas.openxmlformats.org/officeDocument/2006/relationships/hyperlink" Target="https://github.com/JoeySan5/Knights-Social-Media-App/blob/f9cf22ac0f99e563740d096bb7e73802ac6070b5/web/knights-web-app/src/app/profilepage/profilepage.component.ts" TargetMode="External"/><Relationship Id="rId217" Type="http://schemas.openxmlformats.org/officeDocument/2006/relationships/hyperlink" Target="https://github.com/lucas-28/transitwise/blob/ce71c07a5251806781909668a25d3e42a7db132e/home/account/register.php" TargetMode="External"/><Relationship Id="rId338" Type="http://schemas.openxmlformats.org/officeDocument/2006/relationships/hyperlink" Target="https://github.com/a90091343/Conda-Environment-Manager/blob/e9c919b0257fad6b069e44feabc14b205705f555/scripts/english_translator.py" TargetMode="External"/><Relationship Id="rId459" Type="http://schemas.openxmlformats.org/officeDocument/2006/relationships/hyperlink" Target="https://github.com/pszczeszynski/BattleBotsSim/blob/b3a8ad824dd5f2330dc948a92d012715afbb7fa2/RobotController/Odometry/Heuristic1/RobotTracker.cc" TargetMode="External"/><Relationship Id="rId216" Type="http://schemas.openxmlformats.org/officeDocument/2006/relationships/hyperlink" Target="https://github.com/one-degree-north/RED-2024/blob/89d2c0f91d3f0714c9e64d7091ccd9ffaa169f42/src/main/java/frc/robot/subsystems/LEDs.java" TargetMode="External"/><Relationship Id="rId337" Type="http://schemas.openxmlformats.org/officeDocument/2006/relationships/hyperlink" Target="https://github.com/ncrispino/covid_university_dates/blob/628875172e6f001eda3c73392598a80d58e3410c/dash_model.py" TargetMode="External"/><Relationship Id="rId458" Type="http://schemas.openxmlformats.org/officeDocument/2006/relationships/hyperlink" Target="https://github.com/Tycro-Games/Raytracer-VoxPopuli/blob/837bde76ab853a6cec984207ba9e205ec0f180fb/template/tmpl8math.cpp" TargetMode="External"/><Relationship Id="rId579" Type="http://schemas.openxmlformats.org/officeDocument/2006/relationships/hyperlink" Target="https://github.com/wolkenmachine/Inkling/blob/b99953b037c1963824fdffe4eae40f1d238a6f1d/InkbaseV2/src/lib/line.ts" TargetMode="External"/><Relationship Id="rId215" Type="http://schemas.openxmlformats.org/officeDocument/2006/relationships/hyperlink" Target="https://github.com/Project-Team-51/EventScan/blob/0e532530ad7c063161ea37d9e807bb2296ba06b0/app/src/main/java/com/example/eventscan/Database/Database.java" TargetMode="External"/><Relationship Id="rId336" Type="http://schemas.openxmlformats.org/officeDocument/2006/relationships/hyperlink" Target="https://github.com/aridevelopment-de/datetimeparser/blob/df63d6f7ed0c362f6d6b4e55d61b973b7fcf3f56/datetimeparser/enums.py" TargetMode="External"/><Relationship Id="rId457" Type="http://schemas.openxmlformats.org/officeDocument/2006/relationships/hyperlink" Target="https://github.com/wlsdzyzl/Dragon/blob/961503eef8cf3353193980c0837d547f7faf9e72/src/Geometry/Structure/Graph.h" TargetMode="External"/><Relationship Id="rId578" Type="http://schemas.openxmlformats.org/officeDocument/2006/relationships/hyperlink" Target="https://github.com/plasmicapp/plasmic/blob/6be05897f28f1085fb91b305d5cfcc63b5664b47/platform/wab/src/wab/shared/common.ts" TargetMode="External"/><Relationship Id="rId214" Type="http://schemas.openxmlformats.org/officeDocument/2006/relationships/hyperlink" Target="https://github.com/adrianlicko/Dome-Keeper/blob/d80c8587680cf924fc2dfba64fb2a9d03cb18cb9/src/sk/uniza/fri/game/purchasables/weapons/projectiles/HomingProjectile.java" TargetMode="External"/><Relationship Id="rId335" Type="http://schemas.openxmlformats.org/officeDocument/2006/relationships/hyperlink" Target="https://github.com/pmgbergen/porepy/blob/6b2caf552a6e13a088df60f4f808be47d1dc4156/tests/models/test_constitutive_laws.py" TargetMode="External"/><Relationship Id="rId456" Type="http://schemas.openxmlformats.org/officeDocument/2006/relationships/hyperlink" Target="https://github.com/akita11/SolenoidStrokeMeasureControl/blob/5c460998029f9e21ea520b2b84d3ada0c9ed8725/Control_ESP32_RF/src/main.cpp" TargetMode="External"/><Relationship Id="rId577" Type="http://schemas.openxmlformats.org/officeDocument/2006/relationships/hyperlink" Target="https://github.com/hanakla/paplico-paint/blob/5aa3eb7384973d44fece23cb5c70c84cc1d944ac/pkgs/core/src/Engine/VectorUtils.ts" TargetMode="External"/><Relationship Id="rId219" Type="http://schemas.openxmlformats.org/officeDocument/2006/relationships/hyperlink" Target="https://github.com/GreenWizard2015/User-Country-Analytics/blob/47c2ac5b91f1bcf19a97132f43612f4befb99fb1/backend/tests/Unit/DB/UserTest.php" TargetMode="External"/><Relationship Id="rId218" Type="http://schemas.openxmlformats.org/officeDocument/2006/relationships/hyperlink" Target="https://github.com/lucas-28/transitwise/blob/ce71c07a5251806781909668a25d3e42a7db132e/home/account/login.php" TargetMode="External"/><Relationship Id="rId339" Type="http://schemas.openxmlformats.org/officeDocument/2006/relationships/hyperlink" Target="https://github.com/Guru322/GURU-BOT/blob/b8ab8bddea689ae9672bcd8f8890d694bd444e76/plugins/_Antispam.js" TargetMode="External"/><Relationship Id="rId330" Type="http://schemas.openxmlformats.org/officeDocument/2006/relationships/hyperlink" Target="https://github.com/daviddalpiaz/nfl-dashboard/blob/0b1e40175b3d540bfaf44dfb88cd54b7e54d617b/process-data.py" TargetMode="External"/><Relationship Id="rId451" Type="http://schemas.openxmlformats.org/officeDocument/2006/relationships/hyperlink" Target="https://github.com/janfeitsma/MRA-prototype/blob/ccab87fe62d110fadaa48635c2855871035108cc/components/falcons/trajectory_generation/tick.cpp" TargetMode="External"/><Relationship Id="rId572" Type="http://schemas.openxmlformats.org/officeDocument/2006/relationships/hyperlink" Target="https://github.com/dsriseah/ursys/blob/2f45236aadbf2fe2a4c6f7d6fd6f96bdb2ec097f/_ur_addons/graph/parser.mts" TargetMode="External"/><Relationship Id="rId450" Type="http://schemas.openxmlformats.org/officeDocument/2006/relationships/hyperlink" Target="https://github.com/jgaa/nsblast/blob/3c139a075a7d6f35c049f9c0fa724b90c9c23e4e/src/lib/util.cpp" TargetMode="External"/><Relationship Id="rId571" Type="http://schemas.openxmlformats.org/officeDocument/2006/relationships/hyperlink" Target="https://github.com/istrugatskiy/cdl-system/blob/7e4da86e55761459f45b2ae30eb10efcba4dee8e/src/ts/index.ts" TargetMode="External"/><Relationship Id="rId570" Type="http://schemas.openxmlformats.org/officeDocument/2006/relationships/hyperlink" Target="https://github.com/getappmap/appmap-js/blob/0162ebdd4aa7f93eecd884636540088b7751b0e9/packages/cli/src/cmds/inventory-report/SummaryReporter.ts" TargetMode="External"/><Relationship Id="rId213" Type="http://schemas.openxmlformats.org/officeDocument/2006/relationships/hyperlink" Target="https://github.com/verhas/jamal/blob/bea9ebcca5c8f99d1116ee268c1ad6d73e462fbc/jamal-snippet/src/main/java/javax0/jamal/snippet/ThinXml.java" TargetMode="External"/><Relationship Id="rId334" Type="http://schemas.openxmlformats.org/officeDocument/2006/relationships/hyperlink" Target="https://github.com/FreeHK-Lunity/MAL_epub/blob/88b91fdf7e4211f010f2e26a4bf285629400b9c3/main.py" TargetMode="External"/><Relationship Id="rId455" Type="http://schemas.openxmlformats.org/officeDocument/2006/relationships/hyperlink" Target="https://colab.research.google.com/drive/1TaIiMXHg7wuIP13Lcu2kMngkYvkSL9mC?usp=sharing" TargetMode="External"/><Relationship Id="rId576" Type="http://schemas.openxmlformats.org/officeDocument/2006/relationships/hyperlink" Target="https://github.com/Tnology/TnologyDiscordBot/blob/b92282ea8addfdcf00d5939afb193ec2330b12b9/main.ts" TargetMode="External"/><Relationship Id="rId212" Type="http://schemas.openxmlformats.org/officeDocument/2006/relationships/hyperlink" Target="https://github.com/iPortalTeam/ImmersivePortalsMod/blob/d112aaa4a550021f55f296356c7d23ed75887482/src/main/java/qouteall/q_misc_util/Helper.java" TargetMode="External"/><Relationship Id="rId333" Type="http://schemas.openxmlformats.org/officeDocument/2006/relationships/hyperlink" Target="https://github.com/astrowonk/gpxrun/blob/d2e0807c3f2b5a3448dd745c30a4f4f071ecfbc4/gpxrun.py" TargetMode="External"/><Relationship Id="rId454" Type="http://schemas.openxmlformats.org/officeDocument/2006/relationships/hyperlink" Target="https://github.com/DavidsonGroup/flexiplex/blob/2be06f52d4ad6c8ac0d3accb0df60718e884e4b6/flexiplex.c%2B%2B" TargetMode="External"/><Relationship Id="rId575" Type="http://schemas.openxmlformats.org/officeDocument/2006/relationships/hyperlink" Target="https://github.com/sagemathinc/cocalc/blob/72b6ecf18c1c5032175e93181a77232ef280a1be/src/packages/util/jupyter-api/chdir-commands.ts" TargetMode="External"/><Relationship Id="rId211" Type="http://schemas.openxmlformats.org/officeDocument/2006/relationships/hyperlink" Target="https://github.com/Gunn-GAtM/gunn-gatm.github.io/blob/021084e63886b5d7f0debcbdcbbc85d7a44d8ea1/interactives/shithole/symmetry_groups_old.js" TargetMode="External"/><Relationship Id="rId332" Type="http://schemas.openxmlformats.org/officeDocument/2006/relationships/hyperlink" Target="https://github.com/steenlysgaard/texase/blob/17f8e1113b92b39f049624aec24f04e68eaca37d/src/texase/formatting.py" TargetMode="External"/><Relationship Id="rId453" Type="http://schemas.openxmlformats.org/officeDocument/2006/relationships/hyperlink" Target="https://github.com/yousraKass/RCMS/blob/5d0d72a7b26bc8e3a0cd9a3fc5562bcba2c412a8/appendices/sales%20and%20costs%20and%20ratings%20%20generation/generateSalesCosts.h" TargetMode="External"/><Relationship Id="rId574" Type="http://schemas.openxmlformats.org/officeDocument/2006/relationships/hyperlink" Target="https://github.com/sagemathinc/cocalc/blob/72b6ecf18c1c5032175e93181a77232ef280a1be/src/packages/util/jupyter-api/setenv-commands.ts" TargetMode="External"/><Relationship Id="rId210" Type="http://schemas.openxmlformats.org/officeDocument/2006/relationships/hyperlink" Target="https://github.com/Rippletank/2024-01-10-Bass-Phase/blob/d1b64f10ff0bb46b1991e87154f6700ecbfa24d9/sharedAudio/dither.js" TargetMode="External"/><Relationship Id="rId331" Type="http://schemas.openxmlformats.org/officeDocument/2006/relationships/hyperlink" Target="https://github.com/vyhyb/imptube/blob/22359a70527e4dea0d0df1829051b9fde46b046a/imptube/__init__.py" TargetMode="External"/><Relationship Id="rId452" Type="http://schemas.openxmlformats.org/officeDocument/2006/relationships/hyperlink" Target="https://github.com/TheAngryRaven/DovesLapTimer/blob/45bb2e7108bd75ce62bbab3e3d2a649e889475eb/src/DovesLapTimer.h" TargetMode="External"/><Relationship Id="rId573" Type="http://schemas.openxmlformats.org/officeDocument/2006/relationships/hyperlink" Target="https://github.com/sbrstrkkdwmdr/sbrbot/blob/e14e4094a51a285c61d44ef50b5097d479d7c8f2/src/func.ts" TargetMode="External"/><Relationship Id="rId370" Type="http://schemas.openxmlformats.org/officeDocument/2006/relationships/hyperlink" Target="https://github.com/Fannovel16/comfyui_controlnet_aux/blob/589af18adae7ff50009a0e021781dd1aa39c32e3/search_hf_assets.py" TargetMode="External"/><Relationship Id="rId491" Type="http://schemas.openxmlformats.org/officeDocument/2006/relationships/hyperlink" Target="https://github.com/kettle11/tangle/blob/9abd44380dfad5af209bf2e7d9d17f09aab39397/tangle_ts/src/room.ts" TargetMode="External"/><Relationship Id="rId490" Type="http://schemas.openxmlformats.org/officeDocument/2006/relationships/hyperlink" Target="https://github.com/umijs/mako/blob/9af38c9d4b267ee5c41f7999df9f1f0fa59b1900/scripts/format-changelog.ts" TargetMode="External"/><Relationship Id="rId129" Type="http://schemas.openxmlformats.org/officeDocument/2006/relationships/hyperlink" Target="https://github.com/PhilipSargent/h2-in-pipes/blob/13aa95c1c63e4a4aad9a9e51968f6d6c5d46c7f9/visc1.py" TargetMode="External"/><Relationship Id="rId128" Type="http://schemas.openxmlformats.org/officeDocument/2006/relationships/hyperlink" Target="https://github.com/Guyverix/Vigilare-NMS-API/blob/2ec948b5faa7e5ff5f69792d91798d47f6f5262c/app/example_routes.php" TargetMode="External"/><Relationship Id="rId249" Type="http://schemas.openxmlformats.org/officeDocument/2006/relationships/hyperlink" Target="https://github.com/GTNewHorizons/GT5-Unofficial/blob/0f3c69bf9cd31b0e006c85198deaa2056fb9a954/src/main/java/com/github/technus/tectech/thing/block/TileEyeOfHarmony.java" TargetMode="External"/><Relationship Id="rId127" Type="http://schemas.openxmlformats.org/officeDocument/2006/relationships/hyperlink" Target="https://github.com/SteepAtticStairs/AtticServer/blob/468b39ed374c19dcf776c7d50b87c9e74947c9ae/proxy/index.php" TargetMode="External"/><Relationship Id="rId248" Type="http://schemas.openxmlformats.org/officeDocument/2006/relationships/hyperlink" Target="https://github.com/Zimbra-Community/shared-mailbox-toolkit/blob/a38f7204a99f50f4a54ce5eea563d774ac2895a9/extension/ShareToolkit/src/tk/barrydegraaff/toolkit/ShareToolkitSoapHandler.java" TargetMode="External"/><Relationship Id="rId369" Type="http://schemas.openxmlformats.org/officeDocument/2006/relationships/hyperlink" Target="https://github.com/ThDag/NotesOnly/blob/dfc3cd381c5fd032c8e81866482d18f45f50020c/setup.py" TargetMode="External"/><Relationship Id="rId126" Type="http://schemas.openxmlformats.org/officeDocument/2006/relationships/hyperlink" Target="https://github.com/ec5ug/dotify/blob/1390f8ab35ceb2175eb196fb4a631ac5bd8fd12c/favorites.php" TargetMode="External"/><Relationship Id="rId247" Type="http://schemas.openxmlformats.org/officeDocument/2006/relationships/hyperlink" Target="https://github.com/kousen/openaidemo/blob/b18dd3761fee57e9d8c30f3adbe090ec0e7bd6c8/src/main/java/com/kousenit/math/MandelbrotSetGenerator.java" TargetMode="External"/><Relationship Id="rId368" Type="http://schemas.openxmlformats.org/officeDocument/2006/relationships/hyperlink" Target="https://github.com/ethereum-optimism/op-analytics/blob/25fabf45d92350b07887fc3be03345df6c8ee9eb/helper_functions/get_op_chain_addresses_from_repo.py" TargetMode="External"/><Relationship Id="rId489" Type="http://schemas.openxmlformats.org/officeDocument/2006/relationships/hyperlink" Target="https://github.com/hazzery/Petitions365-FrontEnd/blob/cd39b3273ea87d335a5762a9443d7d67a1875120/src/hooks/useStringValidation.ts" TargetMode="External"/><Relationship Id="rId121" Type="http://schemas.openxmlformats.org/officeDocument/2006/relationships/hyperlink" Target="https://github.com/Fusion-Flux/Portal-Cubed/blob/4493895c1b831aa0b18689c7fe70ca62a286da8c/src/main/java/com/fusionflux/portalcubed/util/GeneralUtil.java" TargetMode="External"/><Relationship Id="rId242" Type="http://schemas.openxmlformats.org/officeDocument/2006/relationships/hyperlink" Target="https://github.com/redd-rl/countdown/blob/4ce8a1306de1c25b4ef7d2692e870c3615f7ed66/static/thecollective/scripts/timer.js" TargetMode="External"/><Relationship Id="rId363" Type="http://schemas.openxmlformats.org/officeDocument/2006/relationships/hyperlink" Target="https://chat.openai.com/share/032bc07f-f676-47a8-a9f0-a46589ca4281" TargetMode="External"/><Relationship Id="rId484" Type="http://schemas.openxmlformats.org/officeDocument/2006/relationships/hyperlink" Target="https://github.com/volatile-static/Chartero/blob/fbc9f63d7ad3e1f7bef5686af274d950745ef17b/src/vue/utility/tree.ts" TargetMode="External"/><Relationship Id="rId120" Type="http://schemas.openxmlformats.org/officeDocument/2006/relationships/hyperlink" Target="https://github.com/banq/jivejdon/blob/309bba4ecd3f791d04b5ea98a98f0875c1a2a572/src/main/java/com/jdon/jivejdon/domain/model/message/output/hotkeys/HotKeysFilter.java" TargetMode="External"/><Relationship Id="rId241" Type="http://schemas.openxmlformats.org/officeDocument/2006/relationships/hyperlink" Target="https://github.com/whistlegraph/aesthetic-computer/blob/fc78b61043a1669603a5b2054d4ac3ed49ca5be7/system/public/aesthetic.computer/lib/graph.mjs" TargetMode="External"/><Relationship Id="rId362" Type="http://schemas.openxmlformats.org/officeDocument/2006/relationships/hyperlink" Target="https://github.com/augustluhrs/meatmingle/blob/540b9cb1792ec7ee770911f17b7b0071ab8de44c/p5Server/public/modules/genny.js" TargetMode="External"/><Relationship Id="rId483" Type="http://schemas.openxmlformats.org/officeDocument/2006/relationships/hyperlink" Target="https://github.com/roginvs/space-rangers-quest/blob/a8cac99a2beba2572451708f25b862ea1c8815ff/src/ui/store.ts" TargetMode="External"/><Relationship Id="rId240" Type="http://schemas.openxmlformats.org/officeDocument/2006/relationships/hyperlink" Target="https://github.com/SethEden/haystacks-async/blob/4e097d67321c3a4d97f903bc9f85803e368cb113/src/businessRules/rules/promptOperations.js" TargetMode="External"/><Relationship Id="rId361" Type="http://schemas.openxmlformats.org/officeDocument/2006/relationships/hyperlink" Target="https://github.com/Pietot/Pokedex/blob/87ab1bc6cce989566437204e89d5e0dc3867123c/js/pokedex.js" TargetMode="External"/><Relationship Id="rId482" Type="http://schemas.openxmlformats.org/officeDocument/2006/relationships/hyperlink" Target="https://github.com/EvAvKein/Dialplan/blob/89b52f0b371631db3d70d4e821c4c99732c46d5d/frontend/src/helpers/secsToReadableDuration.test.ts" TargetMode="External"/><Relationship Id="rId360" Type="http://schemas.openxmlformats.org/officeDocument/2006/relationships/hyperlink" Target="https://github.com/mr4002/PlantOML/blob/a1b64967cdf2164fb597499ec97a5452a6e62ae6/frontend/src/components/Server.js" TargetMode="External"/><Relationship Id="rId481" Type="http://schemas.openxmlformats.org/officeDocument/2006/relationships/hyperlink" Target="https://github.com/microsoft/FluidFramework/blob/15a9c2b8487bab986eb96c3d0440313a3d2d8f8e/server/gitrest/packages/gitrest-base/src/test/summaries.spec.ts" TargetMode="External"/><Relationship Id="rId125" Type="http://schemas.openxmlformats.org/officeDocument/2006/relationships/hyperlink" Target="https://github.com/ec5ug/dotify/blob/1390f8ab35ceb2175eb196fb4a631ac5bd8fd12c/search.php" TargetMode="External"/><Relationship Id="rId246" Type="http://schemas.openxmlformats.org/officeDocument/2006/relationships/hyperlink" Target="https://github.com/user54778/datacompression/blob/ebcc9745fbe59a370aebd9b94a1b93c5a35f8be8/ch2_prelims/cmd/prelims/main.go" TargetMode="External"/><Relationship Id="rId367" Type="http://schemas.openxmlformats.org/officeDocument/2006/relationships/hyperlink" Target="https://github.com/DanRuta/xva-trainer/blob/4961ef0b0389dc91d6fd6b5cfd0b1d0d1f06cb8a/python/xvapitch/main.py" TargetMode="External"/><Relationship Id="rId488" Type="http://schemas.openxmlformats.org/officeDocument/2006/relationships/hyperlink" Target="https://github.com/Keimeno/word-growth-rate-analyzer/blob/910d523c158cf3e1b06cb567b890cfd04e3d0ea5/packages/scraper/src/scheduler/overview.ts" TargetMode="External"/><Relationship Id="rId124" Type="http://schemas.openxmlformats.org/officeDocument/2006/relationships/hyperlink" Target="https://github.com/sorenpeter/timeline/blob/d093200350d2afe017a6e8dc1f0b03c5e9550363/views/__thumb.php" TargetMode="External"/><Relationship Id="rId245" Type="http://schemas.openxmlformats.org/officeDocument/2006/relationships/hyperlink" Target="https://github.com/LukasRandecker/GIS/blob/e2aa391cb3e0dab7a83f39e3c9e0f7af379f90e7/GIS_Projekt/server.mjs" TargetMode="External"/><Relationship Id="rId366" Type="http://schemas.openxmlformats.org/officeDocument/2006/relationships/hyperlink" Target="https://github.com/dobin/avred/blob/ea52918b9a64080df162a0f68ce2c48546d91477/app/views.py" TargetMode="External"/><Relationship Id="rId487" Type="http://schemas.openxmlformats.org/officeDocument/2006/relationships/hyperlink" Target="https://github.com/henryjw/port-scanner-app/blob/ddf7c3f8a95b61b046f4930ca2d9bacb04bb4889/app/utils/sort.ts" TargetMode="External"/><Relationship Id="rId123" Type="http://schemas.openxmlformats.org/officeDocument/2006/relationships/hyperlink" Target="https://github.com/AY2324S1-CS2103T-T17-1/tp/blob/efdf4d4ae3ee09ebf629f9c533a370eb24af49b4/src/main/java/seedu/address/model/task/Deadline.java" TargetMode="External"/><Relationship Id="rId244" Type="http://schemas.openxmlformats.org/officeDocument/2006/relationships/hyperlink" Target="https://github.com/presciencelabs/tabitha-editor/blob/34ba7be8f89b7a289d26529ffaeabbd34b892e5a/app/src/lib/pipeline.js" TargetMode="External"/><Relationship Id="rId365" Type="http://schemas.openxmlformats.org/officeDocument/2006/relationships/hyperlink" Target="https://github.com/ryanwebster90/onestep-extraction/blob/fb4aa659da47e23f261ac60aeebf6f37bd527844/utils/dl_utils.py" TargetMode="External"/><Relationship Id="rId486" Type="http://schemas.openxmlformats.org/officeDocument/2006/relationships/hyperlink" Target="https://github.com/FireDiscordBot/bot/blob/db6eaee30ad23d5913ddd39995d38acbf3a96e4d/lib/extensions/message.ts" TargetMode="External"/><Relationship Id="rId122" Type="http://schemas.openxmlformats.org/officeDocument/2006/relationships/hyperlink" Target="https://github.com/Cheespeasa1234/StatsViewer/blob/1d6954a186c934aa9e11673284d52df56eb439d4/src/player/MinecraftPlayer.java" TargetMode="External"/><Relationship Id="rId243" Type="http://schemas.openxmlformats.org/officeDocument/2006/relationships/hyperlink" Target="https://github.com/artgins/yunetas/blob/6b0e0ac3a388776a2826250a51b9526ae5c0b384/kernel/js/gobj-js/src/utils.js" TargetMode="External"/><Relationship Id="rId364" Type="http://schemas.openxmlformats.org/officeDocument/2006/relationships/hyperlink" Target="https://github.com/openai/evals/blob/d3dc89042ddee879a68a326fdb37716ee518640c/evals/elsuite/multistep_web_tasks/reproducibility/make_plots.py" TargetMode="External"/><Relationship Id="rId485" Type="http://schemas.openxmlformats.org/officeDocument/2006/relationships/hyperlink" Target="https://github.com/marcosrg9/YouTubeTV/blob/7dd2d654829183f725f377a248b96629bf53f073/servers/DIAL.ts" TargetMode="External"/><Relationship Id="rId95" Type="http://schemas.openxmlformats.org/officeDocument/2006/relationships/hyperlink" Target="https://github.com/ActivityWatch/contributor-stats/blob/95d4eb32b2f43776d1772f411a9af8b2e1abd258/src/contributor_stats/github_stats.py" TargetMode="External"/><Relationship Id="rId94" Type="http://schemas.openxmlformats.org/officeDocument/2006/relationships/hyperlink" Target="https://github.com/pygamelib/pygamelib/blob/4baf0f39cb876c3035348df8f0d40c0276b68d7b/pygamelib/gfx/core.py" TargetMode="External"/><Relationship Id="rId97" Type="http://schemas.openxmlformats.org/officeDocument/2006/relationships/hyperlink" Target="https://github.com/AyudaEnPython/Soluciones/blob/a25fa00a64037385073053da5a9842c53020e398/ejercicios/primer_nombre_repeticiones.py" TargetMode="External"/><Relationship Id="rId96" Type="http://schemas.openxmlformats.org/officeDocument/2006/relationships/hyperlink" Target="https://github.com/AyudaEnPython/Soluciones/blob/a25fa00a64037385073053da5a9842c53020e398/ejercicios/parada_de_autobuses_github_copilot.py" TargetMode="External"/><Relationship Id="rId99" Type="http://schemas.openxmlformats.org/officeDocument/2006/relationships/hyperlink" Target="https://github.com/MinhCongTran2000/BackendLaravel/blob/0650363ffff623b4c9515226ecdb9fc5a1366dfe/app/Models/Author.php" TargetMode="External"/><Relationship Id="rId480" Type="http://schemas.openxmlformats.org/officeDocument/2006/relationships/hyperlink" Target="https://github.com/xavierdmello/e-Transfer/blob/d03b01ca7311c84c04bdf5272dc0578eacae6e19/backend/server.ts" TargetMode="External"/><Relationship Id="rId98" Type="http://schemas.openxmlformats.org/officeDocument/2006/relationships/hyperlink" Target="https://github.com/gunnarmorling/1brc/blob/db064194be375edc02d6dbcd21268ad40f7e2869/src/main/java/dev/morling/onebrc/CalculateAverage_davecom.java" TargetMode="External"/><Relationship Id="rId91" Type="http://schemas.openxmlformats.org/officeDocument/2006/relationships/hyperlink" Target="https://github.com/Pilot1782/bad_copenheimer/blob/1d63f64fa1626896cf4707dada733fbfce6294cd/utils/database.py" TargetMode="External"/><Relationship Id="rId90" Type="http://schemas.openxmlformats.org/officeDocument/2006/relationships/hyperlink" Target="https://github.com/labianca/pylabianca/blob/c6a2c567c1028408df360d20d3137edf5159de62/pylabianca/spikes.py" TargetMode="External"/><Relationship Id="rId93" Type="http://schemas.openxmlformats.org/officeDocument/2006/relationships/hyperlink" Target="https://github.com/nobourge/protein-structure-satisfiability/blob/0a38dbf5097f81b5b53f8b2464550d3fda7a7541/src/previous_commit.py" TargetMode="External"/><Relationship Id="rId92" Type="http://schemas.openxmlformats.org/officeDocument/2006/relationships/hyperlink" Target="https://github.com/nobourge/protein-structure-satisfiability/blob/0a38dbf5097f81b5b53f8b2464550d3fda7a7541/src/folder.py" TargetMode="External"/><Relationship Id="rId118" Type="http://schemas.openxmlformats.org/officeDocument/2006/relationships/hyperlink" Target="https://github.com/hmislk/hmis/blob/37f66c36f05f926b0c441b01dc80a139dc8e012c/src/main/java/com/divudi/ejb/SmsManagerEjb.java" TargetMode="External"/><Relationship Id="rId239" Type="http://schemas.openxmlformats.org/officeDocument/2006/relationships/hyperlink" Target="https://github.com/PalladiumHassium/PalladiumHassium/blob/ff1c2ee1cc7c1ee8856e4282e8a3ae646b27ccb1/Hydrogen.js" TargetMode="External"/><Relationship Id="rId117" Type="http://schemas.openxmlformats.org/officeDocument/2006/relationships/hyperlink" Target="https://github.com/RaphaelIT7/ImmersivePortalsModForForge-Fork/blob/30c979523b4e6fa4e72338806f1976388ae66eaf/imm_ptl_core/src/main/java/qouteall/imm_ptl/core/portal/animation/NormalAnimation.java" TargetMode="External"/><Relationship Id="rId238" Type="http://schemas.openxmlformats.org/officeDocument/2006/relationships/hyperlink" Target="https://github.com/brendanwang/cmpm169/blob/5a93e8d97b5cc97fa1a3bf3697447cf671616cf2/experiment1/js/sketch.js" TargetMode="External"/><Relationship Id="rId359" Type="http://schemas.openxmlformats.org/officeDocument/2006/relationships/hyperlink" Target="https://github.com/DanielEkerhovd/Quiply/blob/b5561d9f428d8b9bc52b6d1d0fba2c83b6d10242/src/js/utilities/dateFormat.mjs" TargetMode="External"/><Relationship Id="rId116" Type="http://schemas.openxmlformats.org/officeDocument/2006/relationships/hyperlink" Target="https://github.com/misuda12/LibrePremium/blob/8ad2555bd4a9c7c95e00f261ac58fb5f33a04827/Plugin/src/main/java/xyz/kyngs/librepremium/common/config/DefaultMessages.java" TargetMode="External"/><Relationship Id="rId237" Type="http://schemas.openxmlformats.org/officeDocument/2006/relationships/hyperlink" Target="https://github.com/teethpasterino/ruffle/blob/f7fe20a7130e80bd9788b564a223e51e1871211a/js/subtitle.js" TargetMode="External"/><Relationship Id="rId358" Type="http://schemas.openxmlformats.org/officeDocument/2006/relationships/hyperlink" Target="https://github.com/lst68868/ecommerce-to-react/blob/567603f9d7f6f8d075310adb92918616319c1f0e/server/server.js" TargetMode="External"/><Relationship Id="rId479" Type="http://schemas.openxmlformats.org/officeDocument/2006/relationships/hyperlink" Target="https://github.com/bevry/fellow/blob/343ed3fcf7334bf671993a48d4abee669e6a7cc3/source/index.ts" TargetMode="External"/><Relationship Id="rId115" Type="http://schemas.openxmlformats.org/officeDocument/2006/relationships/hyperlink" Target="https://github.com/misuda12/LibrePremium/blob/8ad2555bd4a9c7c95e00f261ac58fb5f33a04827/Plugin/src/main/java/xyz/kyngs/librepremium/common/config/DefaultConfiguration.java" TargetMode="External"/><Relationship Id="rId236" Type="http://schemas.openxmlformats.org/officeDocument/2006/relationships/hyperlink" Target="https://github.com/pSnehanshu/EdBox/blob/be97c16df7e9d48f3838f7e7a29748570d6ef55f/apps/app/metro.config.js" TargetMode="External"/><Relationship Id="rId357" Type="http://schemas.openxmlformats.org/officeDocument/2006/relationships/hyperlink" Target="https://github.com/Loesvandenbiggelaar/gymnastics_routine_builder/blob/5da1eb1e010ffb4fcbc3f5abeaf0c776c9229b45/archive/scripts/insert_local_svg.js" TargetMode="External"/><Relationship Id="rId478" Type="http://schemas.openxmlformats.org/officeDocument/2006/relationships/hyperlink" Target="https://github.com/jakub-m/toolbox/blob/11cda1ae60d6e17770c444a29aadfff326bfdeea/diff-of-two/cli/main.go" TargetMode="External"/><Relationship Id="rId599" Type="http://schemas.openxmlformats.org/officeDocument/2006/relationships/hyperlink" Target="https://github.com/4201VitruvianBots/scouting-app-2024/blob/fd70c4d581135bfab46d914ae93a422f1d4096e1/client/src/lib/camelCaseConvert.ts" TargetMode="External"/><Relationship Id="rId119" Type="http://schemas.openxmlformats.org/officeDocument/2006/relationships/hyperlink" Target="https://github.com/banq/jivejdon/blob/309bba4ecd3f791d04b5ea98a98f0875c1a2a572/src/main/java/com/jdon/jivejdon/domain/model/message/infilter/EscapeUTFInFIlter.java" TargetMode="External"/><Relationship Id="rId110" Type="http://schemas.openxmlformats.org/officeDocument/2006/relationships/hyperlink" Target="https://github.com/engraftdev/engraft/blob/81a84c243eeab76d5dc9aa948901faf7bf4025c8/scripts/css-to-js.cjs" TargetMode="External"/><Relationship Id="rId231" Type="http://schemas.openxmlformats.org/officeDocument/2006/relationships/hyperlink" Target="https://github.com/NotePlan/plugins/blob/0cb1f23272442708c259e8e2bc9d42c8bfabe339/np.Tidy/src/lineLinks.js" TargetMode="External"/><Relationship Id="rId352" Type="http://schemas.openxmlformats.org/officeDocument/2006/relationships/hyperlink" Target="https://github.com/numtel/voice-coder/blob/44a2dd43c13fbb53118d65eed0205015a6633896/lib/textarea.js" TargetMode="External"/><Relationship Id="rId473" Type="http://schemas.openxmlformats.org/officeDocument/2006/relationships/hyperlink" Target="https://github.com/reeflective/console/blob/af61a0f3601ddeaf90b3ad3aa748b71e388f4dbb/example/main.go" TargetMode="External"/><Relationship Id="rId594" Type="http://schemas.openxmlformats.org/officeDocument/2006/relationships/hyperlink" Target="https://github.com/diamondburned/bulbremote/blob/5ce7fdcc6ebb1abb790afdcf239760994cf9939e/src/lib/tasmota.ts" TargetMode="External"/><Relationship Id="rId230" Type="http://schemas.openxmlformats.org/officeDocument/2006/relationships/hyperlink" Target="https://github.com/FRC900/tensorflow_workspace/blob/ee5c649adc7f85e32c7d0e7f9fc7a0d1a0367206/scripts/make_apriltag_images.py" TargetMode="External"/><Relationship Id="rId351" Type="http://schemas.openxmlformats.org/officeDocument/2006/relationships/hyperlink" Target="https://github.com/sira313/eleventy-card/blob/1d193d5c1d5c9deea993cb7677044fba1d07655d/.eleventy.js" TargetMode="External"/><Relationship Id="rId472" Type="http://schemas.openxmlformats.org/officeDocument/2006/relationships/hyperlink" Target="https://github.com/miku/scholkit/blob/ea5cb5755b814eed63458599c48ef82c2a86543f/convert/crossref.go" TargetMode="External"/><Relationship Id="rId593" Type="http://schemas.openxmlformats.org/officeDocument/2006/relationships/hyperlink" Target="https://chat.openai.com/share/00e006b8-71f3-43d0-80dc-774c4551f6e3" TargetMode="External"/><Relationship Id="rId350" Type="http://schemas.openxmlformats.org/officeDocument/2006/relationships/hyperlink" Target="https://github.com/dtcooper/tomato/blob/4efb6ad65307dfefb54cf910c7c1bc609f96bd75/client/src/stores/player.js" TargetMode="External"/><Relationship Id="rId471" Type="http://schemas.openxmlformats.org/officeDocument/2006/relationships/hyperlink" Target="https://github.com/mostafa-binesh/QuizApp/blob/bd4e415949879aea4817063a522fddbd562242e4/utils/auth.util.go" TargetMode="External"/><Relationship Id="rId592" Type="http://schemas.openxmlformats.org/officeDocument/2006/relationships/hyperlink" Target="https://github.com/Slynchy/whiskerweb/blob/ab234742113510d9f527e4b482db98af89861afd/src/engine/HelperFunctions/loadFont.ts" TargetMode="External"/><Relationship Id="rId470" Type="http://schemas.openxmlformats.org/officeDocument/2006/relationships/hyperlink" Target="https://github.com/kyletimmermans/kyles_mind/blob/6a64db6f7732db2842a627402b92e87ad7dedd3d/main/RankingStrings.go" TargetMode="External"/><Relationship Id="rId591" Type="http://schemas.openxmlformats.org/officeDocument/2006/relationships/hyperlink" Target="https://github.com/openreview/pdf-ref-resolver/blob/1da6112b05a4bd6bc131af18bd00efd46b754225/src/util/leven.ts" TargetMode="External"/><Relationship Id="rId114" Type="http://schemas.openxmlformats.org/officeDocument/2006/relationships/hyperlink" Target="https://github.com/chantalsantos7/dfa-challenge-3-address-book/blob/e77eedbfc2e219c49777cc6886a58e9429e02b5a/src/main/java/com/challenges/addressbook/AddressBook.java" TargetMode="External"/><Relationship Id="rId235" Type="http://schemas.openxmlformats.org/officeDocument/2006/relationships/hyperlink" Target="https://github.com/bstascavage/monalisa/blob/b1fd8aa6ffc713d506b47d43903802eaaab90de6/src/ServerButton.js" TargetMode="External"/><Relationship Id="rId356" Type="http://schemas.openxmlformats.org/officeDocument/2006/relationships/hyperlink" Target="https://github.com/jackomix/infinonaut-ug/blob/55b04579605ba12d5660470c342257340c2dfd9e/functions.js" TargetMode="External"/><Relationship Id="rId477" Type="http://schemas.openxmlformats.org/officeDocument/2006/relationships/hyperlink" Target="https://github.com/asendia/salmonping/blob/a964beb9a355f14f2e7cbfbc5dd61504dca6b21a/gofoodwebhook.go" TargetMode="External"/><Relationship Id="rId598" Type="http://schemas.openxmlformats.org/officeDocument/2006/relationships/hyperlink" Target="https://github.com/tsukiongithub/tsubooru/blob/5bc5eed67920562c9f369eae5f36c57c53537617/src/common/removeString.ts" TargetMode="External"/><Relationship Id="rId113" Type="http://schemas.openxmlformats.org/officeDocument/2006/relationships/hyperlink" Target="https://github.com/worbit/worbit.github.io/blob/78466c022bfb804715933dee9572bc7e5f64139b/Hyperbolic/x-hyperbolic.js" TargetMode="External"/><Relationship Id="rId234" Type="http://schemas.openxmlformats.org/officeDocument/2006/relationships/hyperlink" Target="https://github.com/john-heyer/john-heyer.github.io/blob/f75ea288cd57ecb09cf869081745fe83aef73f43/assets/js/zoom.js" TargetMode="External"/><Relationship Id="rId355" Type="http://schemas.openxmlformats.org/officeDocument/2006/relationships/hyperlink" Target="https://github.com/zNotChill/argon/blob/1561fe0efef9932e6e0f8aae91e43220de5c71ed/app/src/js/lib.js" TargetMode="External"/><Relationship Id="rId476" Type="http://schemas.openxmlformats.org/officeDocument/2006/relationships/hyperlink" Target="https://github.com/pelican-eggs/Palworld-Config-Parser-Tool/blob/d126c00b88918101d8a9e0054cc6ddf8b4dceb0e/main.go" TargetMode="External"/><Relationship Id="rId597" Type="http://schemas.openxmlformats.org/officeDocument/2006/relationships/hyperlink" Target="https://github.com/jdoleary/Spellmasons/blob/dfb3d7e31aa9198ddfbccb77b6e2551543dd398a/src/graphics/Particles.ts" TargetMode="External"/><Relationship Id="rId112" Type="http://schemas.openxmlformats.org/officeDocument/2006/relationships/hyperlink" Target="https://github.com/lordson-silver/ES6/blob/992f2d54160fbb7720d7006e6468969e979ddb0d/idd.js" TargetMode="External"/><Relationship Id="rId233" Type="http://schemas.openxmlformats.org/officeDocument/2006/relationships/hyperlink" Target="https://github.com/nommiin/ImGui_GM/blob/1c5300b81f1765e244e52b4040aaa0f1e158532f/tools/brief/Scanner.js" TargetMode="External"/><Relationship Id="rId354" Type="http://schemas.openxmlformats.org/officeDocument/2006/relationships/hyperlink" Target="https://github.com/LimitlessSocks/EXU-Scrape/blob/39d983b71dc8fdef19c5a1ea7183650faea8f9ef/staff/staff.js" TargetMode="External"/><Relationship Id="rId475" Type="http://schemas.openxmlformats.org/officeDocument/2006/relationships/hyperlink" Target="https://github.com/vodenica/CMMS-HLF/blob/84527a71d7c7efed472250730a6375e0aad909c6/01-chaincodes/02-operations/randHEXnum.go" TargetMode="External"/><Relationship Id="rId596" Type="http://schemas.openxmlformats.org/officeDocument/2006/relationships/hyperlink" Target="https://github.com/lucas98sf/react-minesweeper/blob/1a9629c3b6ec0af152c9dd94ba57afd09eeb6284/src/test/minesweeper.test.ts" TargetMode="External"/><Relationship Id="rId111" Type="http://schemas.openxmlformats.org/officeDocument/2006/relationships/hyperlink" Target="https://github.com/tonioloewald/xinjs-ui/blob/acf786a38400600e9b9c55d70c54e60ddb36c2d4/docs.js" TargetMode="External"/><Relationship Id="rId232" Type="http://schemas.openxmlformats.org/officeDocument/2006/relationships/hyperlink" Target="https://github.com/TextsHQ/platform-meta/blob/63adc355324b3444e4af045532542b84fa46d3ae/docs/examples/settings.mjs" TargetMode="External"/><Relationship Id="rId353" Type="http://schemas.openxmlformats.org/officeDocument/2006/relationships/hyperlink" Target="https://github.com/EmuDeck/emudeck-electron/blob/bf2b2ca3de4d5142bbf79764d590c691af49c6e2/src/renderer/pages/EmulatorsDetailPage.jsx" TargetMode="External"/><Relationship Id="rId474" Type="http://schemas.openxmlformats.org/officeDocument/2006/relationships/hyperlink" Target="https://github.com/reeflective/console/blob/c93dbdcad5d885e1a1d11044c66c3bf1525e3270/example/main-commands.go" TargetMode="External"/><Relationship Id="rId595" Type="http://schemas.openxmlformats.org/officeDocument/2006/relationships/hyperlink" Target="https://github.com/chairemobilite/transition/blob/09534e9da9ea850c9c98d7f93eb05f567623ae2a/packages/chaire-lib-common/src/utils/osm/OsmOverpassDownloader.ts" TargetMode="External"/><Relationship Id="rId305" Type="http://schemas.openxmlformats.org/officeDocument/2006/relationships/hyperlink" Target="https://github.com/aalbaali/aalbaali.github.io/blob/9ca3fa90d1e9b7c9068080244beb408e24d354f9/_css/pluto/common/PlutoContext.js" TargetMode="External"/><Relationship Id="rId426" Type="http://schemas.openxmlformats.org/officeDocument/2006/relationships/hyperlink" Target="https://github.com/dmh2000/simple-can-bus/blob/864d0a611b9e1c4850a0810a1f322aa493f0b136/ui/handlers.go" TargetMode="External"/><Relationship Id="rId547" Type="http://schemas.openxmlformats.org/officeDocument/2006/relationships/hyperlink" Target="https://github.com/joolzmusic/OrderVsChaos/blob/0580e1be44cef513baf7028a7e35a9c3a6cd09da/a5.cpp" TargetMode="External"/><Relationship Id="rId304" Type="http://schemas.openxmlformats.org/officeDocument/2006/relationships/hyperlink" Target="https://github.com/alanhkarp/SitePassword/blob/94cdebe0e61faad1c098de56ca4a71ae041d667e/src/ssp.js" TargetMode="External"/><Relationship Id="rId425" Type="http://schemas.openxmlformats.org/officeDocument/2006/relationships/hyperlink" Target="https://github.com/user54778/datacompression/blob/ebcc9745fbe59a370aebd9b94a1b93c5a35f8be8/ch2_prelims/cmd/prelims/main.go" TargetMode="External"/><Relationship Id="rId546" Type="http://schemas.openxmlformats.org/officeDocument/2006/relationships/hyperlink" Target="https://github.com/StarGazingHomies/Pegasi-Flying-Simulator/blob/fd000139632032f2af03cf0cf855d5534d0d1535/Game/Noise.h" TargetMode="External"/><Relationship Id="rId303" Type="http://schemas.openxmlformats.org/officeDocument/2006/relationships/hyperlink" Target="https://github.com/yjsoon/willgen/blob/48487715731cd197bcd91eb47e45cce03d9af344/components/useArrayManager.js" TargetMode="External"/><Relationship Id="rId424" Type="http://schemas.openxmlformats.org/officeDocument/2006/relationships/hyperlink" Target="https://github.com/yuriykis/microblocknet/blob/aa76b34a6b3aec77563fff5ddbc53de8466b0827/node/server/api_server.go" TargetMode="External"/><Relationship Id="rId545" Type="http://schemas.openxmlformats.org/officeDocument/2006/relationships/hyperlink" Target="https://github.com/LucaCiucci/LC_math_linalg/blob/2e127b069000e916a8b597a9be91e13fcf331e29/include/LC/math/linalg/Tensor/stuff/TensorIndex.hpp" TargetMode="External"/><Relationship Id="rId302" Type="http://schemas.openxmlformats.org/officeDocument/2006/relationships/hyperlink" Target="https://github.com/zNotChill/acid/blob/feac0a1fd8a2480e2762e11ccf0d5ca6769839c5/app/src/commands/ls.js" TargetMode="External"/><Relationship Id="rId423" Type="http://schemas.openxmlformats.org/officeDocument/2006/relationships/hyperlink" Target="https://github.com/CSUSTers/csust-got/blob/cbc184c1678f41a2c9408948028eb5f1eb6940f7/util/ua.go" TargetMode="External"/><Relationship Id="rId544" Type="http://schemas.openxmlformats.org/officeDocument/2006/relationships/hyperlink" Target="https://github.com/Akhil-Sharma-26/yeet/blob/f892da4944be08673dfd4cf928eb0160eb9f1018/controllers.cpp" TargetMode="External"/><Relationship Id="rId309" Type="http://schemas.openxmlformats.org/officeDocument/2006/relationships/hyperlink" Target="https://github.com/bluwy/cloudflare-redirect-parser/blob/6bebe7c8b534048c2841a067cf40f1cab084cd5d/tests/test.js" TargetMode="External"/><Relationship Id="rId308" Type="http://schemas.openxmlformats.org/officeDocument/2006/relationships/hyperlink" Target="https://github.com/zhitianzzz/ashes/blob/8724942e7b3a7bf2694c75fd294323a53746bfd0/anGrave.js" TargetMode="External"/><Relationship Id="rId429" Type="http://schemas.openxmlformats.org/officeDocument/2006/relationships/hyperlink" Target="https://github.com/kernelwernel/VMAware/blob/96f22753284d1bc8d2d016c215c6e48cd4f542ef/src/vmaware.hpp" TargetMode="External"/><Relationship Id="rId307" Type="http://schemas.openxmlformats.org/officeDocument/2006/relationships/hyperlink" Target="https://github.com/RobTheDudeYo/robthedudeyo.github.io/blob/2eb96725fc02e15872ad16304d3724d51fc0f2d6/scripts/robs.js" TargetMode="External"/><Relationship Id="rId428" Type="http://schemas.openxmlformats.org/officeDocument/2006/relationships/hyperlink" Target="https://github.com/frankcohen/ReflectionsOS/blob/12db967cb3f1411b85d744f16ef95e0d4425d7a5/src/Accelerometer.cpp" TargetMode="External"/><Relationship Id="rId549" Type="http://schemas.openxmlformats.org/officeDocument/2006/relationships/hyperlink" Target="https://github.com/fhoedemakers/pico-infonesPlus/blob/4c1198002f7bb7ca1000831f1c0ca9f635834fa6/main.cpp" TargetMode="External"/><Relationship Id="rId306" Type="http://schemas.openxmlformats.org/officeDocument/2006/relationships/hyperlink" Target="https://github.com/TWoolhouse/lboroCW-Trelno/blob/e7738daea577ff2208d54147b27995d76853bfdc/web/manager/script.js" TargetMode="External"/><Relationship Id="rId427" Type="http://schemas.openxmlformats.org/officeDocument/2006/relationships/hyperlink" Target="https://github.com/HaylockGrant/Pretty-Qr/blob/4fba56ab60d7a828bd0a9a63f8f37836b04b863c/PrettyQR.rb" TargetMode="External"/><Relationship Id="rId548" Type="http://schemas.openxmlformats.org/officeDocument/2006/relationships/hyperlink" Target="https://github.com/eProsima/dev-utils/blob/ee4e7d001f2e1c7e7ddaa51a45e59cec7193327c/cpp_utils/src/cpp/time/PausableTimer.cpp" TargetMode="External"/><Relationship Id="rId301" Type="http://schemas.openxmlformats.org/officeDocument/2006/relationships/hyperlink" Target="https://github.com/artifishvr/Tunez/blob/d61ed03ef60f4f1125587a5f5351417b7aa867dc/commands/lyrics.js" TargetMode="External"/><Relationship Id="rId422" Type="http://schemas.openxmlformats.org/officeDocument/2006/relationships/hyperlink" Target="https://github.com/thoth-station/meteor-operator/blob/c7f3fad7e7a06f3080aeeeb31848af9d7ca4911f/api/v1alpha1/customruntimeenvironment_types.go" TargetMode="External"/><Relationship Id="rId543" Type="http://schemas.openxmlformats.org/officeDocument/2006/relationships/hyperlink" Target="https://github.com/Seconb/Aimmy-Arduino-Edition/blob/088ce7e4a42ce2d73a25674bd0951cad592c67f4/Aimmy2/WinformsReplacement/WinAPICaller.cs" TargetMode="External"/><Relationship Id="rId300" Type="http://schemas.openxmlformats.org/officeDocument/2006/relationships/hyperlink" Target="https://github.com/dtinth/docs/blob/96aae5cfb54b8237ab1846140cdc04a31752ec64/src/cli.mjs" TargetMode="External"/><Relationship Id="rId421" Type="http://schemas.openxmlformats.org/officeDocument/2006/relationships/hyperlink" Target="https://github.com/clipable/clipable/blob/4c85ea55055ca9b573a1c94c5115de1410b4647a/backend/services/transcoder/transcoder.go" TargetMode="External"/><Relationship Id="rId542" Type="http://schemas.openxmlformats.org/officeDocument/2006/relationships/hyperlink" Target="https://github.com/owengibson/GnomeCrawler/blob/42033019c800214168bbb05d74eff00f67c2c238/Assets/TestPlayerMovement.cs" TargetMode="External"/><Relationship Id="rId420" Type="http://schemas.openxmlformats.org/officeDocument/2006/relationships/hyperlink" Target="https://github.com/julien040/gut/blob/83bd2e3ab2da71091eb8bae4097f2e70fa9525b9/src/executor/commit.go" TargetMode="External"/><Relationship Id="rId541" Type="http://schemas.openxmlformats.org/officeDocument/2006/relationships/hyperlink" Target="https://github.com/marcospgp/marcospgp.github.io/blob/881ff25dc3935783606fc872475b0feac9bc45cd/_helpers/SortMarkdownHeaders.csx" TargetMode="External"/><Relationship Id="rId540" Type="http://schemas.openxmlformats.org/officeDocument/2006/relationships/hyperlink" Target="https://github.com/Voland163/TFTV/blob/600ce3c04f8b545fff6c133ae3d949830f6e7378/TFTV/TFTVBehemothAndRaids.cs" TargetMode="External"/><Relationship Id="rId415" Type="http://schemas.openxmlformats.org/officeDocument/2006/relationships/hyperlink" Target="https://github.com/steineggerlab/foldcomp/blob/b97c193e3029d861b6ca6b7c2970b562b779a4de/src/sidechain.cpp" TargetMode="External"/><Relationship Id="rId536" Type="http://schemas.openxmlformats.org/officeDocument/2006/relationships/hyperlink" Target="https://github.com/trevorcmit/Comp_Fiber_iOS/blob/a9a6b8247e34352d13547c942a68f482002a2358/BLE_Universal/BLE_Universal/MainPage.xaml.cs" TargetMode="External"/><Relationship Id="rId414" Type="http://schemas.openxmlformats.org/officeDocument/2006/relationships/hyperlink" Target="https://github.com/CFXS/CFXS-Build/blob/59e977a14400f2f604c23bba42e9873ae80806e3/src/Core/Component.cpp" TargetMode="External"/><Relationship Id="rId535" Type="http://schemas.openxmlformats.org/officeDocument/2006/relationships/hyperlink" Target="https://github.com/aniketrajnish/Matrix-Visualizer/blob/957ca99312184e982914ad18f4aa1f90ea0a9250/src/Matrix%20Visualizer/Assets/Scripts/Matrix/Matrix.cs" TargetMode="External"/><Relationship Id="rId413" Type="http://schemas.openxmlformats.org/officeDocument/2006/relationships/hyperlink" Target="https://github.com/WeaveStudio-of-UYXA/Visindigo/blob/6db05f04e6b6d4d4e263ba4753b27d6f2d552563/Visindigo/VICore/private/VisindigoNamespace.h" TargetMode="External"/><Relationship Id="rId534" Type="http://schemas.openxmlformats.org/officeDocument/2006/relationships/hyperlink" Target="https://github.com/KDLeslie/3DModeler/blob/8057fdc290bb6d2485cb06476779d5485d72b4a5/3DModeler/MainForm.cs" TargetMode="External"/><Relationship Id="rId412" Type="http://schemas.openxmlformats.org/officeDocument/2006/relationships/hyperlink" Target="https://github.com/StarGazingHomies/Pegasi-Flying-Simulator/blob/fd000139632032f2af03cf0cf855d5534d0d1535/Game/Terrain.h" TargetMode="External"/><Relationship Id="rId533" Type="http://schemas.openxmlformats.org/officeDocument/2006/relationships/hyperlink" Target="https://github.com/BobKoto/Passage5/blob/65f2458981ce093b57503b948d023ebb19aff0e5/Assets/Scripts/ZipAdvancePlayer.cs" TargetMode="External"/><Relationship Id="rId419" Type="http://schemas.openxmlformats.org/officeDocument/2006/relationships/hyperlink" Target="https://github.com/tenstorrent/tt-budabackend/blob/4e08917e884b3a15f6fd5c065f77ff1ba894418d/src/net2pipe/src/router/router_multichip.cpp" TargetMode="External"/><Relationship Id="rId418" Type="http://schemas.openxmlformats.org/officeDocument/2006/relationships/hyperlink" Target="https://github.com/Nebula1253/cpp-raytracer/blob/8cf01533e883707fed5db6e5d7ee1a7fe885fdc8/Code/boundingbox.h" TargetMode="External"/><Relationship Id="rId539" Type="http://schemas.openxmlformats.org/officeDocument/2006/relationships/hyperlink" Target="https://github.com/miam-miam/enlightened/blob/ea2e9c617d9f69f95fab32f5cf58a2925907ceeb/Assets/Code/Helpers/VectorExtensions.cs" TargetMode="External"/><Relationship Id="rId417" Type="http://schemas.openxmlformats.org/officeDocument/2006/relationships/hyperlink" Target="https://github.com/IndigoCarmine/can_plugins2/blob/2aeffe1359db05a5d1ac9c9616d7f83b78e788d8/src/slcan_bridge.cpp" TargetMode="External"/><Relationship Id="rId538" Type="http://schemas.openxmlformats.org/officeDocument/2006/relationships/hyperlink" Target="https://github.com/Mvb1122/MicahB.Dev/blob/23eab09b4d09239755daa3cc61f7d0e2f6aab6f1/FTP/AI/PromptResponseGenerator/Program.cs" TargetMode="External"/><Relationship Id="rId416" Type="http://schemas.openxmlformats.org/officeDocument/2006/relationships/hyperlink" Target="https://github.com/robosam2003/UKSEDS_Daedalus/blob/34955d3b896e98cda4869d1188640ae928faa3dc/masterCode/src/main.cpp" TargetMode="External"/><Relationship Id="rId537" Type="http://schemas.openxmlformats.org/officeDocument/2006/relationships/hyperlink" Target="https://github.com/araaavind/atrium-mobile/blob/4d07742e53bf069eda1de3a4226c1603488d8d2b/Assets/TestAssets/Scripts/TestTerrainProcessor.cs" TargetMode="External"/><Relationship Id="rId411" Type="http://schemas.openxmlformats.org/officeDocument/2006/relationships/hyperlink" Target="https://github.com/phuang1024/swordfish/blob/088cc65c5d373d0b1d03cb8b2e997b6b7e973bd0/src/sfeval/eval.cpp" TargetMode="External"/><Relationship Id="rId532" Type="http://schemas.openxmlformats.org/officeDocument/2006/relationships/hyperlink" Target="https://github.com/Krbin/BudgetWatcher/blob/c03eed44b5c059b3bfe2e862726450dd7e338bf4/BudgetWatcher/BudgetWatcher/Models/PasswordHasher.cs" TargetMode="External"/><Relationship Id="rId410" Type="http://schemas.openxmlformats.org/officeDocument/2006/relationships/hyperlink" Target="https://github.com/steineggerlab/foldseek/blob/eec10926e924ac59af9e77882c2454a5e3ed30da/lib/foldcomp/src/sidechain.cpp" TargetMode="External"/><Relationship Id="rId531" Type="http://schemas.openxmlformats.org/officeDocument/2006/relationships/hyperlink" Target="https://github.com/UncleanerWheat7-BarrenValley/Stealth/blob/235129ebccf3199aeb902b6b05fc2e2e5b79389a/Assets/Scripts/Enemy/VisionCone.cs" TargetMode="External"/><Relationship Id="rId530" Type="http://schemas.openxmlformats.org/officeDocument/2006/relationships/hyperlink" Target="https://github.com/lordhaywire/2D-4X/blob/b077a204f2381a5233e2fe918a21f76c66e3ef1e/Scripts/UI/PopulationDescriptionControl.cs" TargetMode="External"/><Relationship Id="rId206" Type="http://schemas.openxmlformats.org/officeDocument/2006/relationships/hyperlink" Target="https://github.com/PullRequestTimeout/secret-spots/blob/e1e0be29a7af3d03e968fe6ba857ec66341d7b95/src/lib/stores/userDataStore.js" TargetMode="External"/><Relationship Id="rId327" Type="http://schemas.openxmlformats.org/officeDocument/2006/relationships/hyperlink" Target="https://github.com/School-Simplified/Timmy-SchoolSimplified/blob/e8c69fd34f775562c5e009ca39421d897c871bdd/utils/events/uptime_poster.py" TargetMode="External"/><Relationship Id="rId448" Type="http://schemas.openxmlformats.org/officeDocument/2006/relationships/hyperlink" Target="https://github.com/KimGarza/DungeonBattlesOfWinterspell/blob/2c93253bbf7dacc24fdf76de6487b3d6ab45ee4e/DungeonBattlesOfWinterspellCpp/DungeonGenerator.h" TargetMode="External"/><Relationship Id="rId569" Type="http://schemas.openxmlformats.org/officeDocument/2006/relationships/hyperlink" Target="https://github.com/Yiffer-xyz/yiffer.xyz-v3/blob/dbca165e2413995b7a930855b83fc5123fccff74/app/utils/string-distance.ts" TargetMode="External"/><Relationship Id="rId205" Type="http://schemas.openxmlformats.org/officeDocument/2006/relationships/hyperlink" Target="https://github.com/austinxduong/javascript-stuff/blob/d12beaf44edd0ce443ad6342237f8a6fc4a9e6c0/codingLiteratures.js" TargetMode="External"/><Relationship Id="rId326" Type="http://schemas.openxmlformats.org/officeDocument/2006/relationships/hyperlink" Target="https://github.com/MasterMilkX/BMO_chatbot_prototype/blob/9ea94b438d3201b3137cf95def4ddcf223c12d7a/Python/bmo.py" TargetMode="External"/><Relationship Id="rId447" Type="http://schemas.openxmlformats.org/officeDocument/2006/relationships/hyperlink" Target="https://github.com/BonusPizza/Breakout/blob/6ed6fd791fdc8a84f28a4e7cec5a76f485fc8ece/src/model_simulator_breakout.cpp" TargetMode="External"/><Relationship Id="rId568" Type="http://schemas.openxmlformats.org/officeDocument/2006/relationships/hyperlink" Target="https://github.com/leomotors/cocoa-grader/blob/bb90194f73192cae1ab0a4d04dcd1bd021ec96b7/src/grader/check.ts" TargetMode="External"/><Relationship Id="rId204" Type="http://schemas.openxmlformats.org/officeDocument/2006/relationships/hyperlink" Target="https://github.com/VJKumar57/SiteNavigation/blob/3617ed44c9fe3820ba6c376b639c948862ee2b4d/cypress/e2e/2-advanced-examples/navigation.cy.js" TargetMode="External"/><Relationship Id="rId325" Type="http://schemas.openxmlformats.org/officeDocument/2006/relationships/hyperlink" Target="https://github.com/bacalhau-project/bacboot/blob/389e392721199013d4eec0f1d2538b7e48529e69/bacboot.py" TargetMode="External"/><Relationship Id="rId446" Type="http://schemas.openxmlformats.org/officeDocument/2006/relationships/hyperlink" Target="https://github.com/FinnBoyle/Windmill/blob/2e5c7a87827b715567e2cfbfdd898e08ae33620c/turbine_control/orientation_stepper.cpp" TargetMode="External"/><Relationship Id="rId567" Type="http://schemas.openxmlformats.org/officeDocument/2006/relationships/hyperlink" Target="https://github.com/transcrobes/transcrobes/blob/c75573998759d11cd2553e7d69ea953fc4c9ed49/frontend/src/workers/common-db.ts" TargetMode="External"/><Relationship Id="rId203" Type="http://schemas.openxmlformats.org/officeDocument/2006/relationships/hyperlink" Target="https://github.com/LoManche/VirtuMart/blob/55baa186c81eed7fbc840c2a09f9bee57d51a1a0/VirtuMart/server/queries.js" TargetMode="External"/><Relationship Id="rId324" Type="http://schemas.openxmlformats.org/officeDocument/2006/relationships/hyperlink" Target="https://github.com/UFO-101/IOI/blob/d7d4067c401a9224f63dfbc80637b8f6057982ab/easy_transformer/completeness.py" TargetMode="External"/><Relationship Id="rId445" Type="http://schemas.openxmlformats.org/officeDocument/2006/relationships/hyperlink" Target="https://github.com/rayvburn/humap_local_planner/blob/ee8af1a1d804607c4e474e257bd2d41bfc9a50b0/include/humap_local_planner/group_intrusion_detector.h" TargetMode="External"/><Relationship Id="rId566" Type="http://schemas.openxmlformats.org/officeDocument/2006/relationships/hyperlink" Target="https://github.com/AppFederation/cloud-time-ion/blob/604f02a2bfea9106a9156c1a8cda8653f6fd949f/src/app/libs/AppFedShared/theme-config/theme.service.ts" TargetMode="External"/><Relationship Id="rId209" Type="http://schemas.openxmlformats.org/officeDocument/2006/relationships/hyperlink" Target="https://zipcpu.com/dsp/2017/08/19/simple-filter.html" TargetMode="External"/><Relationship Id="rId208" Type="http://schemas.openxmlformats.org/officeDocument/2006/relationships/hyperlink" Target="https://github.com/sammacfarlane23/react-spotify-app/blob/ebde086ce4825ab75b359c05decafaf248d8d7f1/src/components/PlaylistMergeForm/index.js" TargetMode="External"/><Relationship Id="rId329" Type="http://schemas.openxmlformats.org/officeDocument/2006/relationships/hyperlink" Target="https://github.com/cpicanco/media/blob/5af9e23237471f7ed4c1a5cda4646bc54c7689af/scripts/join_audio.py" TargetMode="External"/><Relationship Id="rId207" Type="http://schemas.openxmlformats.org/officeDocument/2006/relationships/hyperlink" Target="https://github.com/yaakov41g/KEset/blob/7b619a0f9b9e3fe9b8559cd104def3f0affb7b9f/contentscript.js" TargetMode="External"/><Relationship Id="rId328" Type="http://schemas.openxmlformats.org/officeDocument/2006/relationships/hyperlink" Target="https://stackoverflow.com/questions/18625085/how-to-plot-a-wav-file" TargetMode="External"/><Relationship Id="rId449" Type="http://schemas.openxmlformats.org/officeDocument/2006/relationships/hyperlink" Target="https://github.com/Project-Neutron0/NeutronEngine/blob/0d40723200a0cb32ba56eb75cea8787d7d1c98be/NeutronEngine/Neutron/src/Components/RendererComponents.cpp" TargetMode="External"/><Relationship Id="rId440" Type="http://schemas.openxmlformats.org/officeDocument/2006/relationships/hyperlink" Target="https://github.com/tlranda/LibSensorsTools/blob/76394d1f90edf4291c2edf4cdbba5a7e98c1e94a/SensorTools/io/output.h" TargetMode="External"/><Relationship Id="rId561" Type="http://schemas.openxmlformats.org/officeDocument/2006/relationships/hyperlink" Target="https://github.com/plooshi/fyurry/blob/ef4d75d9cb3e96f92744c88248a26f5cc66885de/scripts/generateReport.ts" TargetMode="External"/><Relationship Id="rId560" Type="http://schemas.openxmlformats.org/officeDocument/2006/relationships/hyperlink" Target="https://github.com/leomotors/polynomial-generator/blob/094c5ededf5e62b2ed41940503173fc03b69fefb/src/main/polynomial/polynomial.ts" TargetMode="External"/><Relationship Id="rId202" Type="http://schemas.openxmlformats.org/officeDocument/2006/relationships/hyperlink" Target="https://github.com/stamat/shortcodes.js/blob/f8834a369da3766d15372e2b1906c41b18ec84c5/src/shortcodes.js" TargetMode="External"/><Relationship Id="rId323" Type="http://schemas.openxmlformats.org/officeDocument/2006/relationships/hyperlink" Target="https://github.com/UFO-101/IOI/blob/d7d4067c401a9224f63dfbc80637b8f6057982ab/easy_transformer/ioi_utils.py" TargetMode="External"/><Relationship Id="rId444" Type="http://schemas.openxmlformats.org/officeDocument/2006/relationships/hyperlink" Target="https://github.com/hepsdata/ECG-EMBEDDED/blob/1863b979470e55208bfe4b8c949f680d0d2a7565/Code/receiver.ino" TargetMode="External"/><Relationship Id="rId565" Type="http://schemas.openxmlformats.org/officeDocument/2006/relationships/hyperlink" Target="https://github.com/hanakla/paplico-paint/blob/5aa3eb7384973d44fece23cb5c70c84cc1d944ac/pkgs/core/src/fastsvg/absNormalizePath.ts" TargetMode="External"/><Relationship Id="rId201" Type="http://schemas.openxmlformats.org/officeDocument/2006/relationships/hyperlink" Target="https://github.com/khaihernlow/santa-tracker-frontend/blob/4d411b5c1cb1c362830b488699ecfb15da68cb23/js/santaController.js" TargetMode="External"/><Relationship Id="rId322" Type="http://schemas.openxmlformats.org/officeDocument/2006/relationships/hyperlink" Target="https://github.com/Grant-Giesbrecht/ChillyInductor/blob/c280e46f4aa5e08a7c6a1d0b103d46390f408b91/src/chillyinductor/rp22_helper.py" TargetMode="External"/><Relationship Id="rId443" Type="http://schemas.openxmlformats.org/officeDocument/2006/relationships/hyperlink" Target="https://github.com/rayyaw/plsa-gpu/blob/53e96f15320adc5ba0bd730b5814a370f01ef46e/stage4_cpu_postprocessing.cpp" TargetMode="External"/><Relationship Id="rId564" Type="http://schemas.openxmlformats.org/officeDocument/2006/relationships/hyperlink" Target="https://github.com/yang9501/programmingTool/blob/ae25ffbe66a364e92cd916cfd54b0766b4b0ba8a/src/extension.ts" TargetMode="External"/><Relationship Id="rId200" Type="http://schemas.openxmlformats.org/officeDocument/2006/relationships/hyperlink" Target="https://github.com/ja1m1t0/Jobify/blob/c7ee50f66630630d454d72a5672e73df25223059/client/src/components/FormRowSelect.jsx" TargetMode="External"/><Relationship Id="rId321" Type="http://schemas.openxmlformats.org/officeDocument/2006/relationships/hyperlink" Target="https://github.com/trestad/Factual-Recall-Mechanism/blob/3f180b8efeafb7e11825ef1be91c12014a34e750/easy_transformer/fact_utils.py" TargetMode="External"/><Relationship Id="rId442" Type="http://schemas.openxmlformats.org/officeDocument/2006/relationships/hyperlink" Target="https://github.com/RuiCunhaM/Flexcomm-Simulator/blob/db6b833686fe5d166e47094ec732c5f4dbc944cf/ns-3.35/src/topology/model/topology.cc" TargetMode="External"/><Relationship Id="rId563" Type="http://schemas.openxmlformats.org/officeDocument/2006/relationships/hyperlink" Target="https://github.com/terchris/shadow-brreg/blob/a5bceb96a3c8c7fb229184c9ed95627c3a51779a/app/shadow/src/initdb.ts" TargetMode="External"/><Relationship Id="rId320" Type="http://schemas.openxmlformats.org/officeDocument/2006/relationships/hyperlink" Target="https://github.com/diogocerveira/heart-prediese/blob/deef7926b36714d2989df12c44217292d568e4b6/feature_plotting.py" TargetMode="External"/><Relationship Id="rId441" Type="http://schemas.openxmlformats.org/officeDocument/2006/relationships/hyperlink" Target="https://github.com/rayyaw/plsa-gpu/blob/53e96f15320adc5ba0bd730b5814a370f01ef46e/stage3_cpu_processing.cpp" TargetMode="External"/><Relationship Id="rId562" Type="http://schemas.openxmlformats.org/officeDocument/2006/relationships/hyperlink" Target="https://github.com/Odilf/chessagon/blob/4572269ff20f6b70d820cebfd9a85316257337a0/site/src/lib/game/status.ts" TargetMode="External"/><Relationship Id="rId316" Type="http://schemas.openxmlformats.org/officeDocument/2006/relationships/hyperlink" Target="https://github.com/smearle/control-pcgrl/blob/8bde536cf0cefce8f165e414bbde5b0d14efc2fb/control_pcgrl/envs/reps/wrappers.py" TargetMode="External"/><Relationship Id="rId437" Type="http://schemas.openxmlformats.org/officeDocument/2006/relationships/hyperlink" Target="https://github.com/GiorgosXou/NeuralNetworks/blob/92ae6118c11cee9afab3b3b1af336a7b545113ea/src/NeuralNetwork.h" TargetMode="External"/><Relationship Id="rId558" Type="http://schemas.openxmlformats.org/officeDocument/2006/relationships/hyperlink" Target="https://github.com/lostjared/glitch.gui/blob/efbc8ab06a61b47b9a00b1b0cf5c29f475bf8807/libacidcam_dll/acidcam_plugin_x64/examples/gpt2/plugin.cpp" TargetMode="External"/><Relationship Id="rId315" Type="http://schemas.openxmlformats.org/officeDocument/2006/relationships/hyperlink" Target="https://github.com/ichane31/Pathogene/blob/6fbcadb0cc8b5f5080c2171927ba308a6d61a6b7/Pathogene/src/main/java/emsi/iir4/pathogene/service/UserService.java" TargetMode="External"/><Relationship Id="rId436" Type="http://schemas.openxmlformats.org/officeDocument/2006/relationships/hyperlink" Target="https://github.com/sbsiewertcsu/numeric-parallel-starter-code/blob/4a82e3fe00c697deef9b7d5e28de33b4de24455d/hello_integrators/hello_simpson.cpp" TargetMode="External"/><Relationship Id="rId557" Type="http://schemas.openxmlformats.org/officeDocument/2006/relationships/hyperlink" Target="https://github.com/github-nico-code/Vardian/blob/d41a49df7249e2292333d0bb1dc92fc24ea7c590/Vardian.cpp" TargetMode="External"/><Relationship Id="rId314" Type="http://schemas.openxmlformats.org/officeDocument/2006/relationships/hyperlink" Target="https://github.com/nuxeo-sandbox/nuxeo-labs-utils/blob/9bc05071a4a752e2506cab0adfe69dd0e6c03d50/nuxeo-labs-utils-core/src/main/java/nuxeo/labs/utils/DocTypeIconThumbnailFactory.java" TargetMode="External"/><Relationship Id="rId435" Type="http://schemas.openxmlformats.org/officeDocument/2006/relationships/hyperlink" Target="https://github.com/JeffersonLab/SRO-RTDP/blob/a48add12b690f24f5f522b2894cf9b56dc95d119/src/utilities/cpp/podio2tcp/podio2tcp.cc" TargetMode="External"/><Relationship Id="rId556" Type="http://schemas.openxmlformats.org/officeDocument/2006/relationships/hyperlink" Target="https://github.com/DBraun/TD-Faust/blob/3bb02170d25f4c7872cd3ef1a9e8993f530fe2ef/TD-Faust/FaustCHOP.cpp" TargetMode="External"/><Relationship Id="rId313" Type="http://schemas.openxmlformats.org/officeDocument/2006/relationships/hyperlink" Target="https://github.com/magemonkeystudio/codex/blob/e841856d0002d604a3d9855ed9fa948fe111068d/src/main/java/studio/magemonkey/codex/util/reflection/ReflectionUtil.java" TargetMode="External"/><Relationship Id="rId434" Type="http://schemas.openxmlformats.org/officeDocument/2006/relationships/hyperlink" Target="https://github.com/Fernthedev/Sombrero-quest/blob/1e676d792b9a0d8e2fccffc03d0ece9af9f0440c/shared/QuaternionUtils.hpp" TargetMode="External"/><Relationship Id="rId555" Type="http://schemas.openxmlformats.org/officeDocument/2006/relationships/hyperlink" Target="https://github.com/MarcVivas/Verlet-2D-particle-physics-engine/blob/60773624354bf589f125ecec17bcdb5ceb9304b9/include/Camera.h" TargetMode="External"/><Relationship Id="rId319" Type="http://schemas.openxmlformats.org/officeDocument/2006/relationships/hyperlink" Target="https://github.com/aryamanarora/induction/blob/6207abc9642aaf14f527a2021c8e73a722c9d452/evaluate.py" TargetMode="External"/><Relationship Id="rId318" Type="http://schemas.openxmlformats.org/officeDocument/2006/relationships/hyperlink" Target="https://github.com/OpenRobot/OpenRobot-Bot/blob/a01614a9363c405f6b6528bd3833f8ee562f96c1/cogs/utils/games/hangman/hangman.py" TargetMode="External"/><Relationship Id="rId439" Type="http://schemas.openxmlformats.org/officeDocument/2006/relationships/hyperlink" Target="https://github.com/FLN1021/SX1276_Receive_LBJ/blob/a431b3eec7e35feda44d6fb2a1f601b50c1ab960/src/networks.cpp" TargetMode="External"/><Relationship Id="rId317" Type="http://schemas.openxmlformats.org/officeDocument/2006/relationships/hyperlink" Target="https://github.com/Klassikcat/KANElectra/blob/e014eb8e650b28fa3a844c7a5e476e8befa44cdf/src/ElectraKAN/modules.py" TargetMode="External"/><Relationship Id="rId438" Type="http://schemas.openxmlformats.org/officeDocument/2006/relationships/hyperlink" Target="https://github.com/AndreasBakke/rvfpm/blob/5d624f2f6d903691f411190aa2bea90ca9279678/work/src/in_TestFloat.cpp" TargetMode="External"/><Relationship Id="rId559" Type="http://schemas.openxmlformats.org/officeDocument/2006/relationships/hyperlink" Target="https://github.com/junepark678/Vencord/blob/0b63945285fe60f9f67f6d038923ca68bfcbf94c/scripts/generateReport.ts" TargetMode="External"/><Relationship Id="rId550" Type="http://schemas.openxmlformats.org/officeDocument/2006/relationships/hyperlink" Target="https://github.com/qyang-nj/llios/blob/9df0d2bdeafaca52f615a0f027da91154917133c/macho_parser/sources/utils/hexdump.cpp" TargetMode="External"/><Relationship Id="rId312" Type="http://schemas.openxmlformats.org/officeDocument/2006/relationships/hyperlink" Target="https://github.com/tycrek/Grogu/blob/65b850b2d49199eca40692bce72022f2871f5c34/src/main/java/dev/jmoore/window/Window.java" TargetMode="External"/><Relationship Id="rId433" Type="http://schemas.openxmlformats.org/officeDocument/2006/relationships/hyperlink" Target="https://github.com/plan-be/iode/blob/a65f139a85c17abca461473a6cf794903fb91fd6/cpp_api/utils/utils.h" TargetMode="External"/><Relationship Id="rId554" Type="http://schemas.openxmlformats.org/officeDocument/2006/relationships/hyperlink" Target="https://github.com/rodrigocanellas/tenacitas.lib/blob/f71298eb02ee74278e05d9318df9f9557fe5b296/async/dispatcher.h" TargetMode="External"/><Relationship Id="rId311" Type="http://schemas.openxmlformats.org/officeDocument/2006/relationships/hyperlink" Target="https://github.com/benzon/bottillo/blob/dba0c923110ab4202cab1690e52e75fcca9b314e/scripts/check-i18n.js" TargetMode="External"/><Relationship Id="rId432" Type="http://schemas.openxmlformats.org/officeDocument/2006/relationships/hyperlink" Target="https://github.com/kneorain/helix-lang/blob/9742fb50f3ce58ca7f7682498b2c25323f46f00f/source/include/inttypes.hh" TargetMode="External"/><Relationship Id="rId553" Type="http://schemas.openxmlformats.org/officeDocument/2006/relationships/hyperlink" Target="https://github.com/Heath123/casio-emu/blob/5d34e298b94be65f7ab0505d3c0f9b9ed802ac4b/src/gui/qt/gui.cpp" TargetMode="External"/><Relationship Id="rId310" Type="http://schemas.openxmlformats.org/officeDocument/2006/relationships/hyperlink" Target="https://github.com/Gunn-GAtM/gunn-gatm.github.io/blob/021084e63886b5d7f0debcbdcbbc85d7a44d8ea1/interactives/vis_domain.js" TargetMode="External"/><Relationship Id="rId431" Type="http://schemas.openxmlformats.org/officeDocument/2006/relationships/hyperlink" Target="https://github.com/bordplate/rac1-multiplayer/blob/7b65345d34029c281b6b3af0d48fdc2a752f0aaf/prx/lib/logger.h" TargetMode="External"/><Relationship Id="rId552" Type="http://schemas.openxmlformats.org/officeDocument/2006/relationships/hyperlink" Target="https://github.com/detroiki/kanta_lab/blob/6df291fe52846f7cbde2b3b713db831a6deef377/code/src/string_helpers.cpp" TargetMode="External"/><Relationship Id="rId430" Type="http://schemas.openxmlformats.org/officeDocument/2006/relationships/hyperlink" Target="https://github.com/euphi/TRGB-BikeComputer/blob/efb068869c1aac521d8a0bb3cd86babe7afb006a/src/I2CSensors.h" TargetMode="External"/><Relationship Id="rId551" Type="http://schemas.openxmlformats.org/officeDocument/2006/relationships/hyperlink" Target="https://github.com/armarten/hmc-cowBell-clinic/blob/cd1a8989e5ee12043176453dfb09e6eaa23e3b23/custom_emitter_team/DualFlowControlScriptV3_messy/DualFlowControlScriptV3_messy.in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39.75"/>
    <col customWidth="1" min="3" max="3" width="16.88"/>
    <col customWidth="1" min="4" max="4" width="37.13"/>
    <col customWidth="1" min="5" max="5" width="130.63"/>
    <col customWidth="1" min="6" max="6" width="36.38"/>
    <col customWidth="1" min="7" max="7" width="38.5"/>
    <col customWidth="1" min="8" max="8" width="49.88"/>
    <col customWidth="1" min="9" max="9" width="30.25"/>
    <col customWidth="1" min="10" max="10" width="33.75"/>
    <col customWidth="1" min="11" max="11" width="46.38"/>
    <col customWidth="1" min="12" max="12" width="22.75"/>
    <col customWidth="1" min="13" max="13" width="4.38"/>
    <col customWidth="1" min="14" max="15" width="4.75"/>
    <col customWidth="1" min="16" max="16" width="4.63"/>
    <col customWidth="1" min="17" max="17" width="14.5"/>
    <col customWidth="1" min="18" max="18" width="15.75"/>
    <col customWidth="1" min="19" max="19" width="23.38"/>
    <col customWidth="1" min="20" max="20" width="18.75"/>
    <col customWidth="1" min="21" max="21" width="36.75"/>
    <col customWidth="1" min="22" max="22" width="22.0"/>
    <col customWidth="1" min="23" max="23" width="8.88"/>
    <col customWidth="1" min="24" max="24" width="30.75"/>
    <col customWidth="1" min="25" max="29" width="8.63"/>
  </cols>
  <sheetData>
    <row r="1" ht="25.5" customHeight="1">
      <c r="A1" s="1" t="s">
        <v>0</v>
      </c>
      <c r="B1" s="2" t="s">
        <v>1</v>
      </c>
      <c r="C1" s="2" t="s">
        <v>2</v>
      </c>
      <c r="D1" s="1" t="s">
        <v>3</v>
      </c>
      <c r="E1" s="1" t="s">
        <v>4</v>
      </c>
      <c r="F1" s="1" t="s">
        <v>5</v>
      </c>
      <c r="G1" s="1" t="s">
        <v>6</v>
      </c>
      <c r="H1" s="1" t="s">
        <v>7</v>
      </c>
      <c r="I1" s="2" t="s">
        <v>8</v>
      </c>
      <c r="J1" s="1" t="s">
        <v>9</v>
      </c>
      <c r="K1" s="2" t="s">
        <v>10</v>
      </c>
      <c r="L1" s="2" t="s">
        <v>11</v>
      </c>
      <c r="M1" s="1" t="s">
        <v>12</v>
      </c>
      <c r="Q1" s="2" t="s">
        <v>13</v>
      </c>
      <c r="R1" s="1" t="s">
        <v>14</v>
      </c>
      <c r="S1" s="3" t="s">
        <v>15</v>
      </c>
      <c r="T1" s="4" t="s">
        <v>16</v>
      </c>
      <c r="U1" s="5"/>
      <c r="V1" s="5"/>
      <c r="W1" s="6"/>
      <c r="X1" s="6"/>
      <c r="Y1" s="6"/>
      <c r="Z1" s="6"/>
      <c r="AA1" s="6"/>
      <c r="AB1" s="6"/>
      <c r="AC1" s="6"/>
    </row>
    <row r="2" ht="14.25" customHeight="1">
      <c r="A2" s="7">
        <v>1.0</v>
      </c>
      <c r="B2" s="8" t="s">
        <v>17</v>
      </c>
      <c r="C2" s="7" t="s">
        <v>18</v>
      </c>
      <c r="D2" s="8"/>
      <c r="E2" s="8" t="s">
        <v>19</v>
      </c>
      <c r="F2" s="8">
        <v>1.0</v>
      </c>
      <c r="G2" s="8">
        <v>3.0</v>
      </c>
      <c r="H2" s="9" t="s">
        <v>20</v>
      </c>
      <c r="I2" s="7">
        <v>92.0</v>
      </c>
      <c r="J2" s="7">
        <f t="shared" ref="J2:J613" si="1">(LEN(I2) - LEN(SUBSTITUTE(I2, ",", ""))+1)</f>
        <v>1</v>
      </c>
      <c r="K2" s="7" t="s">
        <v>21</v>
      </c>
      <c r="L2" s="8" t="s">
        <v>22</v>
      </c>
      <c r="M2" s="8">
        <v>1.0</v>
      </c>
      <c r="Q2" s="7">
        <v>5.0</v>
      </c>
      <c r="R2" s="7">
        <v>72.0</v>
      </c>
      <c r="S2" s="10" t="s">
        <v>23</v>
      </c>
      <c r="T2" s="11">
        <v>241.0</v>
      </c>
      <c r="U2" s="6"/>
      <c r="V2" s="6"/>
      <c r="W2" s="6"/>
      <c r="X2" s="6"/>
      <c r="Y2" s="6"/>
      <c r="Z2" s="6"/>
      <c r="AA2" s="6"/>
      <c r="AB2" s="6"/>
      <c r="AC2" s="6"/>
    </row>
    <row r="3" ht="14.25" customHeight="1">
      <c r="A3" s="7">
        <v>2.0</v>
      </c>
      <c r="B3" s="8" t="s">
        <v>17</v>
      </c>
      <c r="C3" s="7" t="s">
        <v>18</v>
      </c>
      <c r="D3" s="12"/>
      <c r="E3" s="12" t="s">
        <v>24</v>
      </c>
      <c r="F3" s="8">
        <v>2.0</v>
      </c>
      <c r="G3" s="13"/>
      <c r="H3" s="13" t="s">
        <v>25</v>
      </c>
      <c r="I3" s="7">
        <v>125.0</v>
      </c>
      <c r="J3" s="7">
        <f t="shared" si="1"/>
        <v>1</v>
      </c>
      <c r="K3" s="8" t="s">
        <v>26</v>
      </c>
      <c r="L3" s="8" t="s">
        <v>27</v>
      </c>
      <c r="M3" s="7">
        <v>1.0</v>
      </c>
      <c r="Q3" s="7">
        <v>12.0</v>
      </c>
      <c r="R3" s="7">
        <v>2503.0</v>
      </c>
      <c r="S3" s="10" t="s">
        <v>28</v>
      </c>
      <c r="T3" s="14">
        <v>2564.0</v>
      </c>
      <c r="X3" s="6"/>
      <c r="Y3" s="6"/>
      <c r="Z3" s="6"/>
      <c r="AA3" s="6"/>
      <c r="AB3" s="6"/>
      <c r="AC3" s="6"/>
    </row>
    <row r="4" ht="14.25" customHeight="1">
      <c r="A4" s="7">
        <v>3.0</v>
      </c>
      <c r="B4" s="8" t="s">
        <v>17</v>
      </c>
      <c r="C4" s="7" t="s">
        <v>18</v>
      </c>
      <c r="D4" s="8"/>
      <c r="E4" s="8" t="s">
        <v>29</v>
      </c>
      <c r="F4" s="8">
        <v>2.0</v>
      </c>
      <c r="G4" s="8"/>
      <c r="H4" s="9" t="s">
        <v>30</v>
      </c>
      <c r="I4" s="7">
        <v>549.0</v>
      </c>
      <c r="J4" s="7">
        <f t="shared" si="1"/>
        <v>1</v>
      </c>
      <c r="K4" s="7" t="s">
        <v>31</v>
      </c>
      <c r="L4" s="8" t="s">
        <v>27</v>
      </c>
      <c r="M4" s="7">
        <v>1.0</v>
      </c>
      <c r="Q4" s="7">
        <v>2.0</v>
      </c>
      <c r="R4" s="7">
        <v>26.0</v>
      </c>
      <c r="S4" s="10" t="s">
        <v>32</v>
      </c>
      <c r="T4" s="14">
        <v>557.0</v>
      </c>
      <c r="U4" s="15"/>
      <c r="V4" s="15"/>
      <c r="X4" s="6"/>
      <c r="Y4" s="6"/>
      <c r="Z4" s="6"/>
      <c r="AA4" s="6"/>
      <c r="AB4" s="6"/>
      <c r="AC4" s="6"/>
    </row>
    <row r="5" ht="14.25" customHeight="1">
      <c r="A5" s="7">
        <v>4.0</v>
      </c>
      <c r="B5" s="8" t="s">
        <v>17</v>
      </c>
      <c r="C5" s="7" t="s">
        <v>18</v>
      </c>
      <c r="D5" s="8"/>
      <c r="E5" s="8" t="s">
        <v>33</v>
      </c>
      <c r="F5" s="8">
        <v>2.0</v>
      </c>
      <c r="G5" s="8">
        <v>2.0</v>
      </c>
      <c r="H5" s="9" t="s">
        <v>34</v>
      </c>
      <c r="I5" s="7">
        <v>3.0</v>
      </c>
      <c r="J5" s="7">
        <f t="shared" si="1"/>
        <v>1</v>
      </c>
      <c r="K5" s="7" t="s">
        <v>35</v>
      </c>
      <c r="L5" s="8" t="s">
        <v>27</v>
      </c>
      <c r="M5" s="7">
        <v>1.0</v>
      </c>
      <c r="Q5" s="7"/>
      <c r="R5" s="7">
        <v>5.0</v>
      </c>
      <c r="S5" s="10" t="s">
        <v>36</v>
      </c>
      <c r="T5" s="11">
        <v>24.0</v>
      </c>
      <c r="V5" s="16" t="s">
        <v>37</v>
      </c>
      <c r="X5" s="6"/>
      <c r="Y5" s="6"/>
      <c r="Z5" s="6"/>
      <c r="AA5" s="6"/>
      <c r="AB5" s="6"/>
      <c r="AC5" s="6"/>
    </row>
    <row r="6" ht="14.25" customHeight="1">
      <c r="A6" s="7">
        <v>5.0</v>
      </c>
      <c r="B6" s="7" t="s">
        <v>17</v>
      </c>
      <c r="C6" s="7" t="s">
        <v>18</v>
      </c>
      <c r="D6" s="12"/>
      <c r="E6" s="12" t="s">
        <v>38</v>
      </c>
      <c r="F6" s="8">
        <v>2.0</v>
      </c>
      <c r="G6" s="13"/>
      <c r="H6" s="13" t="s">
        <v>39</v>
      </c>
      <c r="I6" s="7">
        <v>304.0</v>
      </c>
      <c r="J6" s="7">
        <f t="shared" si="1"/>
        <v>1</v>
      </c>
      <c r="K6" s="7" t="s">
        <v>40</v>
      </c>
      <c r="L6" s="8" t="s">
        <v>27</v>
      </c>
      <c r="M6" s="7">
        <v>1.0</v>
      </c>
      <c r="Q6" s="7"/>
      <c r="R6" s="7">
        <v>61.0</v>
      </c>
      <c r="S6" s="10" t="s">
        <v>41</v>
      </c>
      <c r="T6" s="14">
        <v>322.0</v>
      </c>
      <c r="X6" s="6"/>
      <c r="Y6" s="6"/>
      <c r="Z6" s="6"/>
      <c r="AA6" s="6"/>
      <c r="AB6" s="6"/>
      <c r="AC6" s="6"/>
    </row>
    <row r="7" ht="14.25" customHeight="1">
      <c r="A7" s="7">
        <v>6.0</v>
      </c>
      <c r="B7" s="7" t="s">
        <v>17</v>
      </c>
      <c r="C7" s="7" t="s">
        <v>42</v>
      </c>
      <c r="D7" s="8"/>
      <c r="E7" s="8" t="s">
        <v>43</v>
      </c>
      <c r="F7" s="8">
        <v>1.0</v>
      </c>
      <c r="G7" s="8"/>
      <c r="H7" s="9" t="s">
        <v>44</v>
      </c>
      <c r="I7" s="7">
        <v>213.0</v>
      </c>
      <c r="J7" s="7">
        <f t="shared" si="1"/>
        <v>1</v>
      </c>
      <c r="K7" s="7" t="s">
        <v>45</v>
      </c>
      <c r="L7" s="7" t="s">
        <v>46</v>
      </c>
      <c r="M7" s="7">
        <v>1.0</v>
      </c>
      <c r="Q7" s="7">
        <v>2.0</v>
      </c>
      <c r="R7" s="7">
        <v>75.0</v>
      </c>
      <c r="S7" s="10" t="s">
        <v>47</v>
      </c>
      <c r="T7" s="14">
        <v>417.0</v>
      </c>
      <c r="X7" s="6"/>
      <c r="Y7" s="6"/>
      <c r="Z7" s="6"/>
      <c r="AA7" s="6"/>
      <c r="AB7" s="6"/>
      <c r="AC7" s="6"/>
    </row>
    <row r="8" ht="14.25" customHeight="1">
      <c r="A8" s="7">
        <v>7.0</v>
      </c>
      <c r="B8" s="7" t="s">
        <v>17</v>
      </c>
      <c r="C8" s="7" t="s">
        <v>48</v>
      </c>
      <c r="D8" s="8"/>
      <c r="E8" s="8" t="s">
        <v>49</v>
      </c>
      <c r="F8" s="8">
        <v>3.0</v>
      </c>
      <c r="G8" s="8"/>
      <c r="H8" s="9" t="s">
        <v>50</v>
      </c>
      <c r="I8" s="7">
        <v>45.0</v>
      </c>
      <c r="J8" s="7">
        <f t="shared" si="1"/>
        <v>1</v>
      </c>
      <c r="K8" s="8" t="s">
        <v>51</v>
      </c>
      <c r="L8" s="8" t="s">
        <v>27</v>
      </c>
      <c r="M8" s="7">
        <v>1.0</v>
      </c>
      <c r="Q8" s="7"/>
      <c r="R8" s="7">
        <v>26.0</v>
      </c>
      <c r="S8" s="10" t="s">
        <v>52</v>
      </c>
      <c r="T8" s="11">
        <v>57.0</v>
      </c>
      <c r="U8" s="6"/>
      <c r="V8" s="6"/>
      <c r="W8" s="6"/>
      <c r="X8" s="6"/>
      <c r="Y8" s="6"/>
      <c r="Z8" s="6"/>
      <c r="AA8" s="6"/>
      <c r="AB8" s="6"/>
      <c r="AC8" s="6"/>
    </row>
    <row r="9" ht="14.25" customHeight="1">
      <c r="A9" s="7">
        <v>8.0</v>
      </c>
      <c r="B9" s="8" t="s">
        <v>53</v>
      </c>
      <c r="C9" s="7" t="s">
        <v>18</v>
      </c>
      <c r="D9" s="8" t="s">
        <v>54</v>
      </c>
      <c r="E9" s="8" t="s">
        <v>55</v>
      </c>
      <c r="F9" s="8">
        <v>1.0</v>
      </c>
      <c r="G9" s="8"/>
      <c r="H9" s="9" t="s">
        <v>56</v>
      </c>
      <c r="I9" s="7">
        <v>27.0</v>
      </c>
      <c r="J9" s="7">
        <f t="shared" si="1"/>
        <v>1</v>
      </c>
      <c r="K9" s="7" t="s">
        <v>57</v>
      </c>
      <c r="L9" s="8" t="s">
        <v>27</v>
      </c>
      <c r="M9" s="7">
        <v>1.0</v>
      </c>
      <c r="Q9" s="7">
        <v>40.0</v>
      </c>
      <c r="R9" s="7">
        <v>603.0</v>
      </c>
      <c r="S9" s="10" t="s">
        <v>58</v>
      </c>
      <c r="T9" s="11">
        <v>96.0</v>
      </c>
      <c r="U9" s="6"/>
      <c r="V9" s="6"/>
      <c r="W9" s="6"/>
      <c r="X9" s="17"/>
      <c r="Y9" s="17"/>
      <c r="Z9" s="6"/>
      <c r="AA9" s="6"/>
      <c r="AB9" s="6"/>
      <c r="AC9" s="6"/>
    </row>
    <row r="10" ht="14.25" customHeight="1">
      <c r="A10" s="7">
        <v>9.0</v>
      </c>
      <c r="B10" s="8" t="s">
        <v>53</v>
      </c>
      <c r="C10" s="7" t="s">
        <v>18</v>
      </c>
      <c r="D10" s="8" t="s">
        <v>54</v>
      </c>
      <c r="E10" s="8" t="s">
        <v>59</v>
      </c>
      <c r="F10" s="8">
        <v>1.0</v>
      </c>
      <c r="G10" s="8">
        <v>4.0</v>
      </c>
      <c r="H10" s="9" t="s">
        <v>60</v>
      </c>
      <c r="I10" s="8" t="s">
        <v>61</v>
      </c>
      <c r="J10" s="7">
        <f t="shared" si="1"/>
        <v>2</v>
      </c>
      <c r="K10" s="7" t="s">
        <v>62</v>
      </c>
      <c r="L10" s="8" t="s">
        <v>22</v>
      </c>
      <c r="M10" s="7">
        <v>1.0</v>
      </c>
      <c r="Q10" s="7">
        <v>5.0</v>
      </c>
      <c r="R10" s="7">
        <v>1141.0</v>
      </c>
      <c r="S10" s="10" t="s">
        <v>63</v>
      </c>
      <c r="T10" s="14">
        <v>203.0</v>
      </c>
      <c r="W10" s="6"/>
      <c r="X10" s="17"/>
      <c r="Y10" s="6"/>
      <c r="Z10" s="6"/>
      <c r="AA10" s="6"/>
      <c r="AB10" s="6"/>
      <c r="AC10" s="6"/>
    </row>
    <row r="11" ht="14.25" customHeight="1">
      <c r="A11" s="7">
        <v>10.0</v>
      </c>
      <c r="B11" s="8" t="s">
        <v>64</v>
      </c>
      <c r="C11" s="7" t="s">
        <v>18</v>
      </c>
      <c r="D11" s="8" t="s">
        <v>54</v>
      </c>
      <c r="E11" s="12" t="s">
        <v>65</v>
      </c>
      <c r="F11" s="8">
        <v>1.0</v>
      </c>
      <c r="G11" s="13"/>
      <c r="H11" s="9" t="s">
        <v>66</v>
      </c>
      <c r="I11" s="7">
        <v>1.0</v>
      </c>
      <c r="J11" s="7">
        <f t="shared" si="1"/>
        <v>1</v>
      </c>
      <c r="K11" s="8" t="s">
        <v>67</v>
      </c>
      <c r="L11" s="8" t="s">
        <v>68</v>
      </c>
      <c r="M11" s="7">
        <v>1.0</v>
      </c>
      <c r="Q11" s="7">
        <v>5.0</v>
      </c>
      <c r="R11" s="7">
        <v>1175.0</v>
      </c>
      <c r="S11" s="10" t="s">
        <v>69</v>
      </c>
      <c r="T11" s="11">
        <v>38.0</v>
      </c>
      <c r="W11" s="6"/>
      <c r="X11" s="17"/>
      <c r="Y11" s="6"/>
      <c r="Z11" s="6"/>
      <c r="AA11" s="6"/>
      <c r="AB11" s="6"/>
      <c r="AC11" s="6"/>
    </row>
    <row r="12" ht="14.25" customHeight="1">
      <c r="A12" s="7">
        <v>11.0</v>
      </c>
      <c r="B12" s="8" t="s">
        <v>53</v>
      </c>
      <c r="C12" s="7" t="s">
        <v>18</v>
      </c>
      <c r="D12" s="8" t="s">
        <v>54</v>
      </c>
      <c r="E12" s="12" t="s">
        <v>70</v>
      </c>
      <c r="F12" s="8">
        <v>1.0</v>
      </c>
      <c r="G12" s="13"/>
      <c r="H12" s="13" t="s">
        <v>71</v>
      </c>
      <c r="I12" s="7" t="s">
        <v>72</v>
      </c>
      <c r="J12" s="7">
        <f t="shared" si="1"/>
        <v>3</v>
      </c>
      <c r="K12" s="7" t="s">
        <v>73</v>
      </c>
      <c r="L12" s="8" t="s">
        <v>22</v>
      </c>
      <c r="M12" s="7">
        <v>1.0</v>
      </c>
      <c r="Q12" s="7"/>
      <c r="R12" s="7">
        <v>118.0</v>
      </c>
      <c r="S12" s="10" t="s">
        <v>74</v>
      </c>
      <c r="T12" s="11">
        <v>960.0</v>
      </c>
      <c r="W12" s="6"/>
      <c r="X12" s="17"/>
      <c r="Y12" s="6"/>
      <c r="Z12" s="6"/>
      <c r="AA12" s="6"/>
      <c r="AB12" s="6"/>
      <c r="AC12" s="6"/>
    </row>
    <row r="13" ht="14.25" customHeight="1">
      <c r="A13" s="7">
        <v>12.0</v>
      </c>
      <c r="B13" s="8" t="s">
        <v>53</v>
      </c>
      <c r="C13" s="7" t="s">
        <v>18</v>
      </c>
      <c r="D13" s="8" t="s">
        <v>54</v>
      </c>
      <c r="E13" s="12" t="s">
        <v>75</v>
      </c>
      <c r="F13" s="8">
        <v>1.0</v>
      </c>
      <c r="G13" s="13"/>
      <c r="H13" s="13" t="s">
        <v>76</v>
      </c>
      <c r="I13" s="7">
        <v>31.0</v>
      </c>
      <c r="J13" s="7">
        <f t="shared" si="1"/>
        <v>1</v>
      </c>
      <c r="K13" s="7" t="s">
        <v>77</v>
      </c>
      <c r="L13" s="8" t="s">
        <v>22</v>
      </c>
      <c r="M13" s="7">
        <v>1.0</v>
      </c>
      <c r="Q13" s="7"/>
      <c r="R13" s="7">
        <v>16.0</v>
      </c>
      <c r="S13" s="10" t="s">
        <v>78</v>
      </c>
      <c r="T13" s="14">
        <v>66.0</v>
      </c>
      <c r="W13" s="6"/>
      <c r="X13" s="17"/>
      <c r="Y13" s="6"/>
      <c r="Z13" s="6"/>
      <c r="AA13" s="6"/>
      <c r="AB13" s="6"/>
      <c r="AC13" s="6"/>
    </row>
    <row r="14" ht="14.25" customHeight="1">
      <c r="A14" s="7">
        <v>13.0</v>
      </c>
      <c r="B14" s="8" t="s">
        <v>53</v>
      </c>
      <c r="C14" s="7" t="s">
        <v>18</v>
      </c>
      <c r="D14" s="8" t="s">
        <v>54</v>
      </c>
      <c r="E14" s="12" t="s">
        <v>79</v>
      </c>
      <c r="F14" s="8">
        <v>2.0</v>
      </c>
      <c r="G14" s="13"/>
      <c r="H14" s="9" t="s">
        <v>80</v>
      </c>
      <c r="I14" s="7">
        <v>60.0</v>
      </c>
      <c r="J14" s="7">
        <f t="shared" si="1"/>
        <v>1</v>
      </c>
      <c r="K14" s="7" t="s">
        <v>81</v>
      </c>
      <c r="L14" s="8" t="s">
        <v>27</v>
      </c>
      <c r="M14" s="7">
        <v>1.0</v>
      </c>
      <c r="Q14" s="7">
        <v>2.0</v>
      </c>
      <c r="R14" s="7">
        <v>41.0</v>
      </c>
      <c r="S14" s="10" t="s">
        <v>82</v>
      </c>
      <c r="T14" s="11">
        <v>180.0</v>
      </c>
      <c r="U14" s="6"/>
      <c r="V14" s="6"/>
      <c r="W14" s="6"/>
      <c r="X14" s="17"/>
      <c r="Y14" s="6"/>
      <c r="Z14" s="6"/>
      <c r="AA14" s="6"/>
      <c r="AB14" s="6"/>
      <c r="AC14" s="6"/>
    </row>
    <row r="15" ht="14.25" customHeight="1">
      <c r="A15" s="7">
        <v>14.0</v>
      </c>
      <c r="B15" s="7" t="s">
        <v>64</v>
      </c>
      <c r="C15" s="7" t="s">
        <v>18</v>
      </c>
      <c r="D15" s="8" t="s">
        <v>54</v>
      </c>
      <c r="E15" s="12" t="s">
        <v>83</v>
      </c>
      <c r="F15" s="8">
        <v>1.0</v>
      </c>
      <c r="G15" s="13"/>
      <c r="H15" s="13" t="s">
        <v>84</v>
      </c>
      <c r="I15" s="7">
        <v>7.0</v>
      </c>
      <c r="J15" s="7">
        <f t="shared" si="1"/>
        <v>1</v>
      </c>
      <c r="K15" s="7" t="s">
        <v>85</v>
      </c>
      <c r="L15" s="8" t="s">
        <v>22</v>
      </c>
      <c r="M15" s="7">
        <v>2.0</v>
      </c>
      <c r="Q15" s="7"/>
      <c r="R15" s="7">
        <v>6717.0</v>
      </c>
      <c r="S15" s="10" t="s">
        <v>86</v>
      </c>
      <c r="T15" s="11">
        <v>160.0</v>
      </c>
      <c r="U15" s="6"/>
      <c r="V15" s="6"/>
      <c r="W15" s="6"/>
      <c r="X15" s="17"/>
      <c r="Y15" s="6"/>
      <c r="Z15" s="6"/>
      <c r="AA15" s="6"/>
      <c r="AB15" s="6"/>
      <c r="AC15" s="6"/>
    </row>
    <row r="16" ht="14.25" customHeight="1">
      <c r="A16" s="7">
        <v>15.0</v>
      </c>
      <c r="B16" s="8" t="s">
        <v>53</v>
      </c>
      <c r="C16" s="7" t="s">
        <v>18</v>
      </c>
      <c r="D16" s="8" t="s">
        <v>54</v>
      </c>
      <c r="E16" s="12" t="s">
        <v>87</v>
      </c>
      <c r="F16" s="8">
        <v>1.0</v>
      </c>
      <c r="G16" s="13"/>
      <c r="H16" s="9" t="s">
        <v>88</v>
      </c>
      <c r="I16" s="7">
        <v>246.0</v>
      </c>
      <c r="J16" s="7">
        <f t="shared" si="1"/>
        <v>1</v>
      </c>
      <c r="K16" s="7" t="s">
        <v>89</v>
      </c>
      <c r="L16" s="7" t="s">
        <v>46</v>
      </c>
      <c r="M16" s="7">
        <v>1.0</v>
      </c>
      <c r="Q16" s="7"/>
      <c r="R16" s="7">
        <v>6.0</v>
      </c>
      <c r="S16" s="10" t="s">
        <v>90</v>
      </c>
      <c r="T16" s="14">
        <v>321.0</v>
      </c>
      <c r="W16" s="6"/>
      <c r="X16" s="17"/>
      <c r="Y16" s="6"/>
      <c r="Z16" s="6"/>
      <c r="AA16" s="6"/>
      <c r="AB16" s="6"/>
      <c r="AC16" s="6"/>
    </row>
    <row r="17" ht="14.25" customHeight="1">
      <c r="A17" s="7">
        <v>16.0</v>
      </c>
      <c r="B17" s="7" t="s">
        <v>64</v>
      </c>
      <c r="C17" s="7" t="s">
        <v>18</v>
      </c>
      <c r="D17" s="8" t="s">
        <v>54</v>
      </c>
      <c r="E17" s="8" t="s">
        <v>91</v>
      </c>
      <c r="F17" s="8">
        <v>3.0</v>
      </c>
      <c r="G17" s="8"/>
      <c r="H17" s="13" t="s">
        <v>92</v>
      </c>
      <c r="I17" s="7">
        <v>106.0</v>
      </c>
      <c r="J17" s="7">
        <f t="shared" si="1"/>
        <v>1</v>
      </c>
      <c r="K17" s="7" t="s">
        <v>93</v>
      </c>
      <c r="L17" s="7" t="s">
        <v>46</v>
      </c>
      <c r="M17" s="7">
        <v>1.0</v>
      </c>
      <c r="Q17" s="7"/>
      <c r="R17" s="7">
        <v>5.0</v>
      </c>
      <c r="S17" s="10" t="s">
        <v>94</v>
      </c>
      <c r="T17" s="14">
        <v>123.0</v>
      </c>
      <c r="W17" s="6"/>
      <c r="X17" s="6"/>
      <c r="Y17" s="6"/>
      <c r="Z17" s="6"/>
      <c r="AA17" s="6"/>
      <c r="AB17" s="6"/>
      <c r="AC17" s="6"/>
    </row>
    <row r="18" ht="14.25" customHeight="1">
      <c r="A18" s="7">
        <v>17.0</v>
      </c>
      <c r="B18" s="7" t="s">
        <v>53</v>
      </c>
      <c r="C18" s="7" t="s">
        <v>18</v>
      </c>
      <c r="D18" s="8" t="s">
        <v>54</v>
      </c>
      <c r="E18" s="8" t="s">
        <v>95</v>
      </c>
      <c r="F18" s="8">
        <v>1.0</v>
      </c>
      <c r="G18" s="8"/>
      <c r="H18" s="18" t="s">
        <v>96</v>
      </c>
      <c r="I18" s="7">
        <v>1.0</v>
      </c>
      <c r="J18" s="7">
        <f t="shared" si="1"/>
        <v>1</v>
      </c>
      <c r="K18" s="7" t="s">
        <v>97</v>
      </c>
      <c r="L18" s="7" t="s">
        <v>46</v>
      </c>
      <c r="M18" s="7">
        <v>2.0</v>
      </c>
      <c r="Q18" s="7"/>
      <c r="R18" s="7">
        <v>52.0</v>
      </c>
      <c r="S18" s="10" t="s">
        <v>98</v>
      </c>
      <c r="T18" s="14">
        <v>2052.0</v>
      </c>
      <c r="W18" s="6"/>
      <c r="Z18" s="6"/>
      <c r="AA18" s="6"/>
      <c r="AB18" s="6"/>
      <c r="AC18" s="6"/>
    </row>
    <row r="19" ht="14.25" customHeight="1">
      <c r="A19" s="7">
        <v>18.0</v>
      </c>
      <c r="B19" s="7" t="s">
        <v>53</v>
      </c>
      <c r="C19" s="7" t="s">
        <v>18</v>
      </c>
      <c r="D19" s="8" t="s">
        <v>54</v>
      </c>
      <c r="E19" s="8" t="s">
        <v>99</v>
      </c>
      <c r="F19" s="8">
        <v>1.0</v>
      </c>
      <c r="G19" s="8"/>
      <c r="H19" s="9" t="s">
        <v>100</v>
      </c>
      <c r="I19" s="7">
        <v>230.0</v>
      </c>
      <c r="J19" s="7">
        <f t="shared" si="1"/>
        <v>1</v>
      </c>
      <c r="K19" s="7" t="s">
        <v>101</v>
      </c>
      <c r="L19" s="8" t="s">
        <v>22</v>
      </c>
      <c r="M19" s="7">
        <v>1.0</v>
      </c>
      <c r="Q19" s="7"/>
      <c r="R19" s="7">
        <v>25.0</v>
      </c>
      <c r="S19" s="10" t="s">
        <v>102</v>
      </c>
      <c r="T19" s="14">
        <v>317.0</v>
      </c>
      <c r="W19" s="6"/>
      <c r="Z19" s="6"/>
      <c r="AA19" s="6"/>
      <c r="AB19" s="6"/>
      <c r="AC19" s="6"/>
    </row>
    <row r="20" ht="14.25" customHeight="1">
      <c r="A20" s="7">
        <v>19.0</v>
      </c>
      <c r="B20" s="8" t="s">
        <v>103</v>
      </c>
      <c r="C20" s="7" t="s">
        <v>18</v>
      </c>
      <c r="D20" s="8" t="s">
        <v>54</v>
      </c>
      <c r="E20" s="12" t="s">
        <v>104</v>
      </c>
      <c r="F20" s="8">
        <v>3.0</v>
      </c>
      <c r="G20" s="8"/>
      <c r="H20" s="13" t="s">
        <v>105</v>
      </c>
      <c r="I20" s="7">
        <v>132.0</v>
      </c>
      <c r="J20" s="7">
        <f t="shared" si="1"/>
        <v>1</v>
      </c>
      <c r="K20" s="7" t="s">
        <v>106</v>
      </c>
      <c r="L20" s="8" t="s">
        <v>27</v>
      </c>
      <c r="M20" s="7">
        <v>1.0</v>
      </c>
      <c r="Q20" s="7"/>
      <c r="R20" s="7">
        <v>336.0</v>
      </c>
      <c r="S20" s="10" t="s">
        <v>107</v>
      </c>
      <c r="T20" s="14">
        <v>205.0</v>
      </c>
      <c r="W20" s="6"/>
      <c r="Z20" s="6"/>
      <c r="AA20" s="6"/>
      <c r="AB20" s="6"/>
      <c r="AC20" s="6"/>
    </row>
    <row r="21" ht="14.25" customHeight="1">
      <c r="A21" s="7">
        <v>20.0</v>
      </c>
      <c r="B21" s="8" t="s">
        <v>108</v>
      </c>
      <c r="C21" s="7" t="s">
        <v>18</v>
      </c>
      <c r="D21" s="8" t="s">
        <v>54</v>
      </c>
      <c r="E21" s="19" t="s">
        <v>109</v>
      </c>
      <c r="F21" s="8">
        <v>1.0</v>
      </c>
      <c r="G21" s="8">
        <v>2.0</v>
      </c>
      <c r="H21" s="13" t="s">
        <v>110</v>
      </c>
      <c r="I21" s="7">
        <v>1.0</v>
      </c>
      <c r="J21" s="7">
        <f t="shared" si="1"/>
        <v>1</v>
      </c>
      <c r="K21" s="7" t="s">
        <v>111</v>
      </c>
      <c r="L21" s="8" t="s">
        <v>27</v>
      </c>
      <c r="M21" s="7">
        <v>1.0</v>
      </c>
      <c r="Q21" s="7">
        <v>3.0</v>
      </c>
      <c r="R21" s="7">
        <v>90.0</v>
      </c>
      <c r="S21" s="10" t="s">
        <v>112</v>
      </c>
      <c r="T21" s="14">
        <v>140.0</v>
      </c>
      <c r="W21" s="6"/>
      <c r="Z21" s="6"/>
      <c r="AA21" s="6"/>
      <c r="AB21" s="6"/>
      <c r="AC21" s="6"/>
    </row>
    <row r="22" ht="14.25" customHeight="1">
      <c r="A22" s="7">
        <v>21.0</v>
      </c>
      <c r="B22" s="7" t="s">
        <v>53</v>
      </c>
      <c r="C22" s="7" t="s">
        <v>48</v>
      </c>
      <c r="D22" s="8" t="s">
        <v>54</v>
      </c>
      <c r="E22" s="12" t="s">
        <v>113</v>
      </c>
      <c r="F22" s="8">
        <v>3.0</v>
      </c>
      <c r="G22" s="8">
        <v>65.0</v>
      </c>
      <c r="H22" s="13" t="s">
        <v>114</v>
      </c>
      <c r="I22" s="7">
        <v>21.0</v>
      </c>
      <c r="J22" s="7">
        <f t="shared" si="1"/>
        <v>1</v>
      </c>
      <c r="K22" s="7" t="s">
        <v>115</v>
      </c>
      <c r="L22" s="8" t="s">
        <v>27</v>
      </c>
      <c r="M22" s="7">
        <v>1.0</v>
      </c>
      <c r="Q22" s="7">
        <v>5.0</v>
      </c>
      <c r="R22" s="7">
        <v>579.0</v>
      </c>
      <c r="S22" s="10" t="s">
        <v>116</v>
      </c>
      <c r="T22" s="14">
        <v>43.0</v>
      </c>
      <c r="W22" s="6"/>
      <c r="Z22" s="6"/>
      <c r="AA22" s="6"/>
      <c r="AB22" s="6"/>
      <c r="AC22" s="6"/>
    </row>
    <row r="23" ht="14.25" customHeight="1">
      <c r="A23" s="7">
        <v>22.0</v>
      </c>
      <c r="B23" s="7" t="s">
        <v>53</v>
      </c>
      <c r="C23" s="7" t="s">
        <v>48</v>
      </c>
      <c r="D23" s="8" t="s">
        <v>54</v>
      </c>
      <c r="E23" s="8" t="s">
        <v>117</v>
      </c>
      <c r="F23" s="8">
        <v>3.0</v>
      </c>
      <c r="G23" s="8"/>
      <c r="H23" s="9" t="s">
        <v>118</v>
      </c>
      <c r="I23" s="20">
        <v>88160.0</v>
      </c>
      <c r="J23" s="7">
        <f t="shared" si="1"/>
        <v>2</v>
      </c>
      <c r="K23" s="7" t="s">
        <v>119</v>
      </c>
      <c r="L23" s="8" t="s">
        <v>27</v>
      </c>
      <c r="M23" s="7">
        <v>1.0</v>
      </c>
      <c r="Q23" s="7">
        <v>2.0</v>
      </c>
      <c r="R23" s="7">
        <v>131.0</v>
      </c>
      <c r="S23" s="10" t="s">
        <v>120</v>
      </c>
      <c r="T23" s="11">
        <v>281.0</v>
      </c>
      <c r="U23" s="6"/>
      <c r="V23" s="6"/>
      <c r="W23" s="6"/>
      <c r="Z23" s="6"/>
      <c r="AA23" s="6"/>
      <c r="AB23" s="6"/>
      <c r="AC23" s="6"/>
    </row>
    <row r="24" ht="14.25" customHeight="1">
      <c r="A24" s="7">
        <v>23.0</v>
      </c>
      <c r="B24" s="7" t="s">
        <v>53</v>
      </c>
      <c r="C24" s="7" t="s">
        <v>48</v>
      </c>
      <c r="D24" s="8" t="s">
        <v>54</v>
      </c>
      <c r="E24" s="12" t="s">
        <v>121</v>
      </c>
      <c r="F24" s="8">
        <v>1.0</v>
      </c>
      <c r="G24" s="13"/>
      <c r="H24" s="13" t="s">
        <v>122</v>
      </c>
      <c r="I24" s="7" t="s">
        <v>123</v>
      </c>
      <c r="J24" s="7">
        <f t="shared" si="1"/>
        <v>2</v>
      </c>
      <c r="K24" s="7" t="s">
        <v>124</v>
      </c>
      <c r="L24" s="8" t="s">
        <v>27</v>
      </c>
      <c r="M24" s="7">
        <v>1.0</v>
      </c>
      <c r="Q24" s="7"/>
      <c r="R24" s="7">
        <v>57.0</v>
      </c>
      <c r="S24" s="10" t="s">
        <v>125</v>
      </c>
      <c r="T24" s="11">
        <v>266.0</v>
      </c>
      <c r="U24" s="6"/>
      <c r="V24" s="6"/>
      <c r="W24" s="6"/>
      <c r="X24" s="17"/>
      <c r="Y24" s="6"/>
      <c r="Z24" s="6"/>
      <c r="AA24" s="6"/>
      <c r="AB24" s="6"/>
      <c r="AC24" s="6"/>
    </row>
    <row r="25" ht="14.25" customHeight="1">
      <c r="A25" s="7">
        <v>24.0</v>
      </c>
      <c r="B25" s="8" t="s">
        <v>126</v>
      </c>
      <c r="C25" s="7" t="s">
        <v>48</v>
      </c>
      <c r="D25" s="8" t="s">
        <v>54</v>
      </c>
      <c r="E25" s="8" t="s">
        <v>127</v>
      </c>
      <c r="F25" s="8">
        <v>2.0</v>
      </c>
      <c r="G25" s="8"/>
      <c r="H25" s="9" t="s">
        <v>128</v>
      </c>
      <c r="I25" s="7">
        <v>896.0</v>
      </c>
      <c r="J25" s="7">
        <f t="shared" si="1"/>
        <v>1</v>
      </c>
      <c r="K25" s="7" t="s">
        <v>129</v>
      </c>
      <c r="L25" s="8" t="s">
        <v>27</v>
      </c>
      <c r="M25" s="7">
        <v>1.0</v>
      </c>
      <c r="Q25" s="7">
        <v>4.0</v>
      </c>
      <c r="R25" s="7">
        <v>361.0</v>
      </c>
      <c r="S25" s="10" t="s">
        <v>130</v>
      </c>
      <c r="T25" s="14">
        <v>1613.0</v>
      </c>
      <c r="W25" s="6"/>
      <c r="X25" s="17"/>
      <c r="Y25" s="6"/>
      <c r="Z25" s="6"/>
      <c r="AA25" s="6"/>
      <c r="AB25" s="6"/>
      <c r="AC25" s="6"/>
    </row>
    <row r="26" ht="14.25" customHeight="1">
      <c r="A26" s="7">
        <v>25.0</v>
      </c>
      <c r="B26" s="7" t="s">
        <v>53</v>
      </c>
      <c r="C26" s="7" t="s">
        <v>131</v>
      </c>
      <c r="D26" s="8" t="s">
        <v>54</v>
      </c>
      <c r="E26" s="8" t="s">
        <v>132</v>
      </c>
      <c r="F26" s="8">
        <v>2.0</v>
      </c>
      <c r="G26" s="8">
        <v>3.0</v>
      </c>
      <c r="H26" s="9" t="s">
        <v>133</v>
      </c>
      <c r="I26" s="7">
        <v>45.0</v>
      </c>
      <c r="J26" s="7">
        <f t="shared" si="1"/>
        <v>1</v>
      </c>
      <c r="K26" s="7" t="s">
        <v>134</v>
      </c>
      <c r="L26" s="8" t="s">
        <v>68</v>
      </c>
      <c r="M26" s="7">
        <v>1.0</v>
      </c>
      <c r="Q26" s="7">
        <v>67.0</v>
      </c>
      <c r="R26" s="7">
        <v>2501.0</v>
      </c>
      <c r="S26" s="10" t="s">
        <v>135</v>
      </c>
      <c r="T26" s="14">
        <v>104.0</v>
      </c>
      <c r="W26" s="6"/>
      <c r="X26" s="17"/>
      <c r="Y26" s="6"/>
      <c r="Z26" s="6"/>
      <c r="AA26" s="6"/>
      <c r="AB26" s="6"/>
      <c r="AC26" s="6"/>
    </row>
    <row r="27" ht="14.25" customHeight="1">
      <c r="A27" s="7">
        <v>26.0</v>
      </c>
      <c r="B27" s="7" t="s">
        <v>53</v>
      </c>
      <c r="C27" s="7" t="s">
        <v>131</v>
      </c>
      <c r="D27" s="8" t="s">
        <v>54</v>
      </c>
      <c r="E27" s="8" t="s">
        <v>136</v>
      </c>
      <c r="F27" s="8">
        <v>3.0</v>
      </c>
      <c r="G27" s="8">
        <v>3.0</v>
      </c>
      <c r="H27" s="9" t="s">
        <v>137</v>
      </c>
      <c r="I27" s="7">
        <v>1.0</v>
      </c>
      <c r="J27" s="7">
        <f t="shared" si="1"/>
        <v>1</v>
      </c>
      <c r="K27" s="7" t="s">
        <v>138</v>
      </c>
      <c r="L27" s="8" t="s">
        <v>22</v>
      </c>
      <c r="M27" s="7">
        <v>2.0</v>
      </c>
      <c r="Q27" s="7"/>
      <c r="R27" s="7">
        <v>6.0</v>
      </c>
      <c r="S27" s="10" t="s">
        <v>139</v>
      </c>
      <c r="T27" s="14">
        <v>42.0</v>
      </c>
      <c r="W27" s="6"/>
      <c r="X27" s="17"/>
      <c r="Y27" s="6"/>
      <c r="Z27" s="6"/>
      <c r="AA27" s="6"/>
      <c r="AB27" s="6"/>
      <c r="AC27" s="6"/>
    </row>
    <row r="28" ht="14.25" customHeight="1">
      <c r="A28" s="7">
        <v>27.0</v>
      </c>
      <c r="B28" s="7" t="s">
        <v>53</v>
      </c>
      <c r="C28" s="7" t="s">
        <v>131</v>
      </c>
      <c r="D28" s="8" t="s">
        <v>54</v>
      </c>
      <c r="E28" s="8" t="s">
        <v>140</v>
      </c>
      <c r="F28" s="8">
        <v>1.0</v>
      </c>
      <c r="G28" s="8">
        <v>7.0</v>
      </c>
      <c r="H28" s="9" t="s">
        <v>141</v>
      </c>
      <c r="I28" s="7">
        <v>11.0</v>
      </c>
      <c r="J28" s="7">
        <f t="shared" si="1"/>
        <v>1</v>
      </c>
      <c r="K28" s="7" t="s">
        <v>142</v>
      </c>
      <c r="L28" s="8" t="s">
        <v>22</v>
      </c>
      <c r="M28" s="7">
        <v>2.0</v>
      </c>
      <c r="Q28" s="7">
        <v>50.0</v>
      </c>
      <c r="R28" s="7">
        <v>378.0</v>
      </c>
      <c r="S28" s="10" t="s">
        <v>143</v>
      </c>
      <c r="T28" s="14">
        <v>131.0</v>
      </c>
      <c r="W28" s="6"/>
      <c r="X28" s="17"/>
      <c r="Y28" s="6"/>
      <c r="Z28" s="6"/>
      <c r="AA28" s="6"/>
      <c r="AB28" s="6"/>
      <c r="AC28" s="6"/>
    </row>
    <row r="29" ht="14.25" customHeight="1">
      <c r="A29" s="7">
        <v>28.0</v>
      </c>
      <c r="B29" s="8" t="s">
        <v>144</v>
      </c>
      <c r="C29" s="7" t="s">
        <v>131</v>
      </c>
      <c r="D29" s="8" t="s">
        <v>54</v>
      </c>
      <c r="E29" s="12" t="s">
        <v>145</v>
      </c>
      <c r="F29" s="8">
        <v>2.0</v>
      </c>
      <c r="G29" s="8">
        <v>12.0</v>
      </c>
      <c r="H29" s="13" t="s">
        <v>146</v>
      </c>
      <c r="I29" s="7">
        <v>3.0</v>
      </c>
      <c r="J29" s="7">
        <f t="shared" si="1"/>
        <v>1</v>
      </c>
      <c r="K29" s="7" t="s">
        <v>147</v>
      </c>
      <c r="L29" s="8" t="s">
        <v>148</v>
      </c>
      <c r="M29" s="7">
        <v>2.0</v>
      </c>
      <c r="Q29" s="7">
        <v>15.0</v>
      </c>
      <c r="R29" s="7">
        <v>927.0</v>
      </c>
      <c r="S29" s="10" t="s">
        <v>149</v>
      </c>
      <c r="T29" s="14">
        <v>240.0</v>
      </c>
      <c r="W29" s="6"/>
      <c r="X29" s="17"/>
      <c r="Y29" s="6"/>
      <c r="Z29" s="6"/>
      <c r="AA29" s="6"/>
      <c r="AB29" s="6"/>
      <c r="AC29" s="6"/>
    </row>
    <row r="30" ht="14.25" customHeight="1">
      <c r="A30" s="7">
        <v>29.0</v>
      </c>
      <c r="B30" s="7" t="s">
        <v>53</v>
      </c>
      <c r="C30" s="7" t="s">
        <v>131</v>
      </c>
      <c r="D30" s="8" t="s">
        <v>54</v>
      </c>
      <c r="E30" s="8" t="s">
        <v>150</v>
      </c>
      <c r="F30" s="8">
        <v>2.0</v>
      </c>
      <c r="G30" s="8"/>
      <c r="H30" s="9" t="s">
        <v>151</v>
      </c>
      <c r="I30" s="7">
        <v>121.0</v>
      </c>
      <c r="J30" s="7">
        <f t="shared" si="1"/>
        <v>1</v>
      </c>
      <c r="K30" s="7" t="s">
        <v>152</v>
      </c>
      <c r="L30" s="8" t="s">
        <v>22</v>
      </c>
      <c r="M30" s="7">
        <v>1.0</v>
      </c>
      <c r="Q30" s="7">
        <v>2.0</v>
      </c>
      <c r="R30" s="7">
        <v>155.0</v>
      </c>
      <c r="S30" s="10" t="s">
        <v>153</v>
      </c>
      <c r="T30" s="11">
        <v>125.0</v>
      </c>
      <c r="U30" s="6"/>
      <c r="V30" s="6"/>
      <c r="W30" s="6"/>
      <c r="X30" s="17"/>
      <c r="Y30" s="6"/>
      <c r="Z30" s="6"/>
      <c r="AA30" s="6"/>
      <c r="AB30" s="6"/>
      <c r="AC30" s="6"/>
    </row>
    <row r="31" ht="14.25" customHeight="1">
      <c r="A31" s="7">
        <v>30.0</v>
      </c>
      <c r="B31" s="7" t="s">
        <v>53</v>
      </c>
      <c r="C31" s="7" t="s">
        <v>131</v>
      </c>
      <c r="D31" s="8" t="s">
        <v>54</v>
      </c>
      <c r="E31" s="8" t="s">
        <v>87</v>
      </c>
      <c r="F31" s="8">
        <v>1.0</v>
      </c>
      <c r="G31" s="8">
        <v>5.0</v>
      </c>
      <c r="H31" s="9" t="s">
        <v>154</v>
      </c>
      <c r="I31" s="7" t="s">
        <v>155</v>
      </c>
      <c r="J31" s="7">
        <f t="shared" si="1"/>
        <v>4</v>
      </c>
      <c r="K31" s="7" t="s">
        <v>134</v>
      </c>
      <c r="L31" s="8" t="s">
        <v>68</v>
      </c>
      <c r="M31" s="7">
        <v>1.0</v>
      </c>
      <c r="Q31" s="7"/>
      <c r="R31" s="7">
        <v>2718.0</v>
      </c>
      <c r="S31" s="10" t="s">
        <v>156</v>
      </c>
      <c r="T31" s="11">
        <v>784.0</v>
      </c>
      <c r="U31" s="6"/>
      <c r="V31" s="6"/>
      <c r="W31" s="6"/>
      <c r="X31" s="6"/>
      <c r="Y31" s="6"/>
      <c r="Z31" s="6"/>
      <c r="AA31" s="6"/>
      <c r="AB31" s="6"/>
      <c r="AC31" s="6"/>
    </row>
    <row r="32" ht="14.25" customHeight="1">
      <c r="A32" s="7">
        <v>31.0</v>
      </c>
      <c r="B32" s="7" t="s">
        <v>53</v>
      </c>
      <c r="C32" s="7" t="s">
        <v>131</v>
      </c>
      <c r="D32" s="8" t="s">
        <v>54</v>
      </c>
      <c r="E32" s="8" t="s">
        <v>157</v>
      </c>
      <c r="F32" s="8">
        <v>2.0</v>
      </c>
      <c r="G32" s="8"/>
      <c r="H32" s="9" t="s">
        <v>158</v>
      </c>
      <c r="I32" s="7">
        <v>5.0</v>
      </c>
      <c r="J32" s="7">
        <f t="shared" si="1"/>
        <v>1</v>
      </c>
      <c r="K32" s="7" t="s">
        <v>159</v>
      </c>
      <c r="L32" s="8" t="s">
        <v>148</v>
      </c>
      <c r="M32" s="7">
        <v>1.0</v>
      </c>
      <c r="Q32" s="7"/>
      <c r="R32" s="7">
        <v>198.0</v>
      </c>
      <c r="S32" s="10" t="s">
        <v>160</v>
      </c>
      <c r="T32" s="14">
        <v>51.0</v>
      </c>
      <c r="W32" s="6"/>
      <c r="X32" s="6"/>
      <c r="Y32" s="6"/>
      <c r="Z32" s="6"/>
      <c r="AA32" s="6"/>
      <c r="AB32" s="6"/>
      <c r="AC32" s="6"/>
    </row>
    <row r="33" ht="14.25" customHeight="1">
      <c r="A33" s="7">
        <v>32.0</v>
      </c>
      <c r="B33" s="7" t="s">
        <v>53</v>
      </c>
      <c r="C33" s="7" t="s">
        <v>131</v>
      </c>
      <c r="D33" s="8" t="s">
        <v>54</v>
      </c>
      <c r="E33" s="8" t="s">
        <v>161</v>
      </c>
      <c r="F33" s="8">
        <v>1.0</v>
      </c>
      <c r="G33" s="8"/>
      <c r="H33" s="9" t="s">
        <v>162</v>
      </c>
      <c r="I33" s="7">
        <v>40.0</v>
      </c>
      <c r="J33" s="7">
        <f t="shared" si="1"/>
        <v>1</v>
      </c>
      <c r="K33" s="7" t="s">
        <v>163</v>
      </c>
      <c r="L33" s="8" t="s">
        <v>22</v>
      </c>
      <c r="M33" s="7">
        <v>1.0</v>
      </c>
      <c r="Q33" s="7"/>
      <c r="R33" s="7">
        <v>3.0</v>
      </c>
      <c r="S33" s="10" t="s">
        <v>164</v>
      </c>
      <c r="T33" s="14">
        <v>133.0</v>
      </c>
      <c r="W33" s="6"/>
      <c r="X33" s="6"/>
      <c r="Y33" s="6"/>
      <c r="Z33" s="6"/>
      <c r="AA33" s="6"/>
      <c r="AB33" s="6"/>
      <c r="AC33" s="6"/>
    </row>
    <row r="34" ht="14.25" customHeight="1">
      <c r="A34" s="7">
        <v>33.0</v>
      </c>
      <c r="B34" s="7" t="s">
        <v>53</v>
      </c>
      <c r="C34" s="7" t="s">
        <v>131</v>
      </c>
      <c r="D34" s="8" t="s">
        <v>54</v>
      </c>
      <c r="E34" s="8" t="s">
        <v>165</v>
      </c>
      <c r="F34" s="8">
        <v>2.0</v>
      </c>
      <c r="G34" s="8"/>
      <c r="H34" s="9" t="s">
        <v>166</v>
      </c>
      <c r="I34" s="7">
        <v>11.0</v>
      </c>
      <c r="J34" s="7">
        <f t="shared" si="1"/>
        <v>1</v>
      </c>
      <c r="K34" s="7" t="s">
        <v>167</v>
      </c>
      <c r="L34" s="8" t="s">
        <v>22</v>
      </c>
      <c r="M34" s="7">
        <v>1.0</v>
      </c>
      <c r="Q34" s="7"/>
      <c r="R34" s="7">
        <v>4.0</v>
      </c>
      <c r="S34" s="10" t="s">
        <v>168</v>
      </c>
      <c r="T34" s="14">
        <v>37.0</v>
      </c>
      <c r="W34" s="6"/>
      <c r="X34" s="6"/>
      <c r="Y34" s="6"/>
      <c r="Z34" s="6"/>
      <c r="AA34" s="6"/>
      <c r="AB34" s="6"/>
      <c r="AC34" s="6"/>
    </row>
    <row r="35" ht="14.25" customHeight="1">
      <c r="A35" s="7">
        <v>34.0</v>
      </c>
      <c r="B35" s="7" t="s">
        <v>53</v>
      </c>
      <c r="C35" s="7" t="s">
        <v>131</v>
      </c>
      <c r="D35" s="8" t="s">
        <v>54</v>
      </c>
      <c r="E35" s="8" t="s">
        <v>169</v>
      </c>
      <c r="F35" s="8">
        <v>3.0</v>
      </c>
      <c r="G35" s="8"/>
      <c r="H35" s="9" t="s">
        <v>170</v>
      </c>
      <c r="I35" s="7">
        <v>37.0</v>
      </c>
      <c r="J35" s="7">
        <f t="shared" si="1"/>
        <v>1</v>
      </c>
      <c r="K35" s="7" t="s">
        <v>171</v>
      </c>
      <c r="L35" s="8" t="s">
        <v>22</v>
      </c>
      <c r="M35" s="7">
        <v>1.0</v>
      </c>
      <c r="Q35" s="7"/>
      <c r="R35" s="7">
        <v>3.0</v>
      </c>
      <c r="S35" s="10" t="s">
        <v>172</v>
      </c>
      <c r="T35" s="14">
        <v>90.0</v>
      </c>
      <c r="W35" s="6"/>
      <c r="X35" s="6"/>
      <c r="Y35" s="6"/>
      <c r="Z35" s="6"/>
      <c r="AA35" s="6"/>
      <c r="AB35" s="6"/>
      <c r="AC35" s="6"/>
    </row>
    <row r="36" ht="14.25" customHeight="1">
      <c r="A36" s="7">
        <v>35.0</v>
      </c>
      <c r="B36" s="7" t="s">
        <v>53</v>
      </c>
      <c r="C36" s="7" t="s">
        <v>131</v>
      </c>
      <c r="D36" s="8" t="s">
        <v>54</v>
      </c>
      <c r="E36" s="12" t="s">
        <v>173</v>
      </c>
      <c r="F36" s="8">
        <v>2.0</v>
      </c>
      <c r="G36" s="8"/>
      <c r="H36" s="13" t="s">
        <v>174</v>
      </c>
      <c r="I36" s="7">
        <v>1.0</v>
      </c>
      <c r="J36" s="7">
        <f t="shared" si="1"/>
        <v>1</v>
      </c>
      <c r="K36" s="7" t="s">
        <v>175</v>
      </c>
      <c r="L36" s="8" t="s">
        <v>22</v>
      </c>
      <c r="M36" s="7">
        <v>2.0</v>
      </c>
      <c r="Q36" s="7">
        <v>2.0</v>
      </c>
      <c r="R36" s="7">
        <v>10.0</v>
      </c>
      <c r="S36" s="10" t="s">
        <v>176</v>
      </c>
      <c r="T36" s="14">
        <v>49.0</v>
      </c>
      <c r="W36" s="6"/>
      <c r="X36" s="6"/>
      <c r="Y36" s="6"/>
      <c r="Z36" s="6"/>
      <c r="AA36" s="6"/>
      <c r="AB36" s="6"/>
      <c r="AC36" s="6"/>
    </row>
    <row r="37" ht="14.25" customHeight="1">
      <c r="A37" s="7">
        <v>36.0</v>
      </c>
      <c r="B37" s="7" t="s">
        <v>53</v>
      </c>
      <c r="C37" s="7" t="s">
        <v>131</v>
      </c>
      <c r="D37" s="8" t="s">
        <v>54</v>
      </c>
      <c r="E37" s="8" t="s">
        <v>177</v>
      </c>
      <c r="F37" s="8">
        <v>3.0</v>
      </c>
      <c r="G37" s="8"/>
      <c r="H37" s="9" t="s">
        <v>178</v>
      </c>
      <c r="I37" s="7" t="s">
        <v>179</v>
      </c>
      <c r="J37" s="7">
        <f t="shared" si="1"/>
        <v>2</v>
      </c>
      <c r="K37" s="7" t="s">
        <v>180</v>
      </c>
      <c r="L37" s="8" t="s">
        <v>148</v>
      </c>
      <c r="M37" s="7">
        <v>1.0</v>
      </c>
      <c r="Q37" s="7"/>
      <c r="R37" s="7">
        <v>15.0</v>
      </c>
      <c r="S37" s="10" t="s">
        <v>181</v>
      </c>
      <c r="T37" s="14">
        <v>51.0</v>
      </c>
      <c r="W37" s="6"/>
      <c r="X37" s="6"/>
      <c r="Y37" s="6"/>
      <c r="Z37" s="6"/>
      <c r="AA37" s="6"/>
      <c r="AB37" s="6"/>
      <c r="AC37" s="6"/>
    </row>
    <row r="38" ht="14.25" customHeight="1">
      <c r="A38" s="7">
        <v>37.0</v>
      </c>
      <c r="B38" s="7" t="s">
        <v>53</v>
      </c>
      <c r="C38" s="7" t="s">
        <v>131</v>
      </c>
      <c r="D38" s="8" t="s">
        <v>54</v>
      </c>
      <c r="E38" s="8" t="s">
        <v>182</v>
      </c>
      <c r="F38" s="8">
        <v>2.0</v>
      </c>
      <c r="G38" s="8"/>
      <c r="H38" s="9" t="s">
        <v>183</v>
      </c>
      <c r="I38" s="7">
        <v>136.0</v>
      </c>
      <c r="J38" s="7">
        <f t="shared" si="1"/>
        <v>1</v>
      </c>
      <c r="K38" s="7" t="s">
        <v>184</v>
      </c>
      <c r="L38" s="8" t="s">
        <v>22</v>
      </c>
      <c r="M38" s="7">
        <v>1.0</v>
      </c>
      <c r="Q38" s="7">
        <v>2.0</v>
      </c>
      <c r="R38" s="7">
        <v>15.0</v>
      </c>
      <c r="S38" s="10" t="s">
        <v>185</v>
      </c>
      <c r="T38" s="14">
        <v>283.0</v>
      </c>
      <c r="W38" s="6"/>
      <c r="X38" s="6"/>
      <c r="Y38" s="6"/>
      <c r="Z38" s="6"/>
      <c r="AA38" s="6"/>
      <c r="AB38" s="6"/>
      <c r="AC38" s="6"/>
    </row>
    <row r="39" ht="14.25" customHeight="1">
      <c r="A39" s="7">
        <v>38.0</v>
      </c>
      <c r="B39" s="8" t="s">
        <v>186</v>
      </c>
      <c r="C39" s="7" t="s">
        <v>48</v>
      </c>
      <c r="D39" s="8" t="s">
        <v>187</v>
      </c>
      <c r="E39" s="8" t="s">
        <v>188</v>
      </c>
      <c r="F39" s="8">
        <v>2.0</v>
      </c>
      <c r="G39" s="8"/>
      <c r="H39" s="9" t="s">
        <v>189</v>
      </c>
      <c r="I39" s="7">
        <v>201.0</v>
      </c>
      <c r="J39" s="7">
        <f t="shared" si="1"/>
        <v>1</v>
      </c>
      <c r="K39" s="7" t="s">
        <v>190</v>
      </c>
      <c r="L39" s="8" t="s">
        <v>27</v>
      </c>
      <c r="M39" s="7">
        <v>1.0</v>
      </c>
      <c r="Q39" s="7"/>
      <c r="R39" s="7">
        <v>3.0</v>
      </c>
      <c r="S39" s="10" t="s">
        <v>191</v>
      </c>
      <c r="T39" s="14">
        <v>268.0</v>
      </c>
      <c r="W39" s="6"/>
      <c r="X39" s="6"/>
      <c r="Y39" s="6"/>
      <c r="Z39" s="6"/>
      <c r="AA39" s="6"/>
      <c r="AB39" s="6"/>
      <c r="AC39" s="6"/>
    </row>
    <row r="40" ht="14.25" customHeight="1">
      <c r="A40" s="7">
        <v>39.0</v>
      </c>
      <c r="B40" s="8" t="s">
        <v>186</v>
      </c>
      <c r="C40" s="7" t="s">
        <v>42</v>
      </c>
      <c r="D40" s="8" t="s">
        <v>187</v>
      </c>
      <c r="E40" s="8" t="s">
        <v>192</v>
      </c>
      <c r="F40" s="8">
        <v>3.0</v>
      </c>
      <c r="G40" s="8"/>
      <c r="H40" s="9" t="s">
        <v>193</v>
      </c>
      <c r="I40" s="7">
        <v>103.0</v>
      </c>
      <c r="J40" s="7">
        <f t="shared" si="1"/>
        <v>1</v>
      </c>
      <c r="K40" s="7" t="s">
        <v>194</v>
      </c>
      <c r="L40" s="8" t="s">
        <v>22</v>
      </c>
      <c r="M40" s="7">
        <v>1.0</v>
      </c>
      <c r="Q40" s="7">
        <v>28.0</v>
      </c>
      <c r="R40" s="7">
        <v>2529.0</v>
      </c>
      <c r="S40" s="10" t="s">
        <v>195</v>
      </c>
      <c r="T40" s="14">
        <v>133.0</v>
      </c>
      <c r="W40" s="6"/>
      <c r="X40" s="6"/>
      <c r="Y40" s="6"/>
      <c r="Z40" s="6"/>
      <c r="AA40" s="6"/>
      <c r="AB40" s="6"/>
      <c r="AC40" s="6"/>
    </row>
    <row r="41" ht="14.25" customHeight="1">
      <c r="A41" s="7">
        <v>40.0</v>
      </c>
      <c r="B41" s="8" t="s">
        <v>186</v>
      </c>
      <c r="C41" s="7" t="s">
        <v>42</v>
      </c>
      <c r="D41" s="8" t="s">
        <v>187</v>
      </c>
      <c r="E41" s="8" t="s">
        <v>196</v>
      </c>
      <c r="F41" s="8">
        <v>3.0</v>
      </c>
      <c r="G41" s="8"/>
      <c r="H41" s="9" t="s">
        <v>197</v>
      </c>
      <c r="I41" s="7" t="s">
        <v>198</v>
      </c>
      <c r="J41" s="7">
        <f t="shared" si="1"/>
        <v>2</v>
      </c>
      <c r="K41" s="7" t="s">
        <v>199</v>
      </c>
      <c r="L41" s="7" t="s">
        <v>46</v>
      </c>
      <c r="M41" s="7">
        <v>1.0</v>
      </c>
      <c r="Q41" s="7">
        <v>47.0</v>
      </c>
      <c r="R41" s="7">
        <v>1566.0</v>
      </c>
      <c r="S41" s="10" t="s">
        <v>200</v>
      </c>
      <c r="T41" s="14">
        <v>201.0</v>
      </c>
      <c r="W41" s="6"/>
      <c r="X41" s="6"/>
      <c r="Y41" s="6"/>
      <c r="Z41" s="6"/>
      <c r="AA41" s="6"/>
      <c r="AB41" s="6"/>
      <c r="AC41" s="6"/>
    </row>
    <row r="42" ht="14.25" customHeight="1">
      <c r="A42" s="7">
        <v>41.0</v>
      </c>
      <c r="B42" s="8" t="s">
        <v>186</v>
      </c>
      <c r="C42" s="7" t="s">
        <v>42</v>
      </c>
      <c r="D42" s="8" t="s">
        <v>187</v>
      </c>
      <c r="E42" s="8" t="s">
        <v>201</v>
      </c>
      <c r="F42" s="8">
        <v>3.0</v>
      </c>
      <c r="G42" s="8">
        <v>2.0</v>
      </c>
      <c r="H42" s="9" t="s">
        <v>202</v>
      </c>
      <c r="I42" s="7">
        <v>3.0</v>
      </c>
      <c r="J42" s="7">
        <f t="shared" si="1"/>
        <v>1</v>
      </c>
      <c r="K42" s="7" t="s">
        <v>203</v>
      </c>
      <c r="L42" s="8" t="s">
        <v>204</v>
      </c>
      <c r="M42" s="7">
        <v>2.0</v>
      </c>
      <c r="Q42" s="7">
        <v>172.0</v>
      </c>
      <c r="R42" s="7">
        <v>5992.0</v>
      </c>
      <c r="S42" s="10" t="s">
        <v>205</v>
      </c>
      <c r="T42" s="14">
        <v>109.0</v>
      </c>
      <c r="W42" s="6"/>
      <c r="X42" s="6"/>
      <c r="Y42" s="6"/>
      <c r="Z42" s="6"/>
      <c r="AA42" s="6"/>
      <c r="AB42" s="6"/>
      <c r="AC42" s="6"/>
    </row>
    <row r="43" ht="14.25" customHeight="1">
      <c r="A43" s="7">
        <v>42.0</v>
      </c>
      <c r="B43" s="8" t="s">
        <v>186</v>
      </c>
      <c r="C43" s="7" t="s">
        <v>42</v>
      </c>
      <c r="D43" s="8" t="s">
        <v>187</v>
      </c>
      <c r="E43" s="12" t="s">
        <v>206</v>
      </c>
      <c r="F43" s="8">
        <v>1.0</v>
      </c>
      <c r="G43" s="8"/>
      <c r="H43" s="13" t="s">
        <v>207</v>
      </c>
      <c r="I43" s="7">
        <v>36.0</v>
      </c>
      <c r="J43" s="7">
        <f t="shared" si="1"/>
        <v>1</v>
      </c>
      <c r="K43" s="7" t="s">
        <v>208</v>
      </c>
      <c r="L43" s="8" t="s">
        <v>148</v>
      </c>
      <c r="M43" s="7">
        <v>1.0</v>
      </c>
      <c r="Q43" s="7"/>
      <c r="R43" s="7">
        <v>26.0</v>
      </c>
      <c r="S43" s="10" t="s">
        <v>209</v>
      </c>
      <c r="T43" s="14">
        <v>51.0</v>
      </c>
      <c r="W43" s="6"/>
      <c r="X43" s="6"/>
      <c r="Y43" s="6"/>
      <c r="Z43" s="6"/>
      <c r="AA43" s="6"/>
      <c r="AB43" s="6"/>
      <c r="AC43" s="6"/>
    </row>
    <row r="44" ht="14.25" customHeight="1">
      <c r="A44" s="7">
        <v>43.0</v>
      </c>
      <c r="B44" s="8" t="s">
        <v>186</v>
      </c>
      <c r="C44" s="7" t="s">
        <v>42</v>
      </c>
      <c r="D44" s="8" t="s">
        <v>187</v>
      </c>
      <c r="E44" s="8" t="s">
        <v>210</v>
      </c>
      <c r="F44" s="8">
        <v>3.0</v>
      </c>
      <c r="G44" s="8"/>
      <c r="H44" s="9" t="s">
        <v>211</v>
      </c>
      <c r="I44" s="7">
        <v>11.0</v>
      </c>
      <c r="J44" s="7">
        <f t="shared" si="1"/>
        <v>1</v>
      </c>
      <c r="K44" s="7" t="s">
        <v>212</v>
      </c>
      <c r="L44" s="8" t="s">
        <v>148</v>
      </c>
      <c r="M44" s="7">
        <v>2.0</v>
      </c>
      <c r="Q44" s="7"/>
      <c r="R44" s="7">
        <v>1.0</v>
      </c>
      <c r="S44" s="10" t="s">
        <v>213</v>
      </c>
      <c r="T44" s="14">
        <v>89.0</v>
      </c>
      <c r="W44" s="6"/>
      <c r="X44" s="6"/>
      <c r="Y44" s="6"/>
      <c r="Z44" s="6"/>
      <c r="AA44" s="6"/>
      <c r="AB44" s="6"/>
      <c r="AC44" s="6"/>
    </row>
    <row r="45" ht="14.25" customHeight="1">
      <c r="A45" s="7">
        <v>44.0</v>
      </c>
      <c r="B45" s="8" t="s">
        <v>186</v>
      </c>
      <c r="C45" s="7" t="s">
        <v>42</v>
      </c>
      <c r="D45" s="8" t="s">
        <v>187</v>
      </c>
      <c r="E45" s="8" t="s">
        <v>214</v>
      </c>
      <c r="F45" s="8">
        <v>3.0</v>
      </c>
      <c r="G45" s="8">
        <v>3.0</v>
      </c>
      <c r="H45" s="9" t="s">
        <v>215</v>
      </c>
      <c r="I45" s="7">
        <v>378.0</v>
      </c>
      <c r="J45" s="7">
        <f t="shared" si="1"/>
        <v>1</v>
      </c>
      <c r="K45" s="7" t="s">
        <v>216</v>
      </c>
      <c r="L45" s="8" t="s">
        <v>27</v>
      </c>
      <c r="M45" s="7">
        <v>1.0</v>
      </c>
      <c r="Q45" s="7"/>
      <c r="R45" s="7">
        <v>268.0</v>
      </c>
      <c r="S45" s="10" t="s">
        <v>217</v>
      </c>
      <c r="T45" s="14">
        <v>445.0</v>
      </c>
      <c r="W45" s="6"/>
      <c r="X45" s="6"/>
      <c r="Y45" s="6"/>
      <c r="Z45" s="6"/>
      <c r="AA45" s="6"/>
      <c r="AB45" s="6"/>
      <c r="AC45" s="6"/>
    </row>
    <row r="46" ht="14.25" customHeight="1">
      <c r="A46" s="7">
        <v>45.0</v>
      </c>
      <c r="B46" s="8" t="s">
        <v>186</v>
      </c>
      <c r="C46" s="7" t="s">
        <v>42</v>
      </c>
      <c r="D46" s="8" t="s">
        <v>187</v>
      </c>
      <c r="E46" s="8" t="s">
        <v>218</v>
      </c>
      <c r="F46" s="8">
        <v>1.0</v>
      </c>
      <c r="G46" s="8"/>
      <c r="H46" s="9" t="s">
        <v>219</v>
      </c>
      <c r="I46" s="7">
        <v>2.0</v>
      </c>
      <c r="J46" s="7">
        <f t="shared" si="1"/>
        <v>1</v>
      </c>
      <c r="K46" s="7" t="s">
        <v>220</v>
      </c>
      <c r="L46" s="8" t="s">
        <v>148</v>
      </c>
      <c r="M46" s="7">
        <v>1.0</v>
      </c>
      <c r="Q46" s="7"/>
      <c r="R46" s="7">
        <v>2.0</v>
      </c>
      <c r="S46" s="10" t="s">
        <v>221</v>
      </c>
      <c r="T46" s="14">
        <v>37.0</v>
      </c>
      <c r="W46" s="6"/>
      <c r="X46" s="6"/>
      <c r="Y46" s="6"/>
      <c r="Z46" s="6"/>
      <c r="AA46" s="6"/>
      <c r="AB46" s="6"/>
      <c r="AC46" s="6"/>
    </row>
    <row r="47" ht="14.25" customHeight="1">
      <c r="A47" s="7">
        <v>46.0</v>
      </c>
      <c r="B47" s="8" t="s">
        <v>186</v>
      </c>
      <c r="C47" s="7" t="s">
        <v>42</v>
      </c>
      <c r="D47" s="8" t="s">
        <v>187</v>
      </c>
      <c r="E47" s="8" t="s">
        <v>222</v>
      </c>
      <c r="F47" s="8">
        <v>2.0</v>
      </c>
      <c r="G47" s="8"/>
      <c r="H47" s="9" t="s">
        <v>223</v>
      </c>
      <c r="I47" s="7">
        <v>38.0</v>
      </c>
      <c r="J47" s="7">
        <f t="shared" si="1"/>
        <v>1</v>
      </c>
      <c r="K47" s="7" t="s">
        <v>224</v>
      </c>
      <c r="L47" s="8" t="s">
        <v>27</v>
      </c>
      <c r="M47" s="7">
        <v>1.0</v>
      </c>
      <c r="Q47" s="7"/>
      <c r="R47" s="7">
        <v>937.0</v>
      </c>
      <c r="S47" s="10" t="s">
        <v>225</v>
      </c>
      <c r="T47" s="14">
        <v>134.0</v>
      </c>
      <c r="U47" s="15"/>
      <c r="W47" s="6"/>
      <c r="X47" s="6"/>
      <c r="Y47" s="6"/>
      <c r="Z47" s="6"/>
      <c r="AA47" s="6"/>
      <c r="AB47" s="6"/>
      <c r="AC47" s="6"/>
    </row>
    <row r="48" ht="14.25" customHeight="1">
      <c r="A48" s="7">
        <v>47.0</v>
      </c>
      <c r="B48" s="8" t="s">
        <v>186</v>
      </c>
      <c r="C48" s="7" t="s">
        <v>42</v>
      </c>
      <c r="D48" s="8" t="s">
        <v>187</v>
      </c>
      <c r="E48" s="8" t="s">
        <v>226</v>
      </c>
      <c r="F48" s="8">
        <v>1.0</v>
      </c>
      <c r="G48" s="8"/>
      <c r="H48" s="9" t="s">
        <v>227</v>
      </c>
      <c r="I48" s="7">
        <v>56.0</v>
      </c>
      <c r="J48" s="7">
        <f t="shared" si="1"/>
        <v>1</v>
      </c>
      <c r="K48" s="7" t="s">
        <v>228</v>
      </c>
      <c r="L48" s="8" t="s">
        <v>27</v>
      </c>
      <c r="M48" s="7">
        <v>1.0</v>
      </c>
      <c r="Q48" s="7"/>
      <c r="R48" s="7">
        <v>867.0</v>
      </c>
      <c r="S48" s="10" t="s">
        <v>229</v>
      </c>
      <c r="T48" s="14">
        <v>206.0</v>
      </c>
      <c r="U48" s="15"/>
      <c r="W48" s="6"/>
      <c r="X48" s="6"/>
      <c r="Y48" s="6"/>
      <c r="Z48" s="6"/>
      <c r="AA48" s="6"/>
      <c r="AB48" s="6"/>
      <c r="AC48" s="6"/>
    </row>
    <row r="49" ht="14.25" customHeight="1">
      <c r="A49" s="7">
        <v>48.0</v>
      </c>
      <c r="B49" s="8" t="s">
        <v>186</v>
      </c>
      <c r="C49" s="7" t="s">
        <v>42</v>
      </c>
      <c r="D49" s="8" t="s">
        <v>187</v>
      </c>
      <c r="E49" s="8" t="s">
        <v>230</v>
      </c>
      <c r="F49" s="8">
        <v>1.0</v>
      </c>
      <c r="G49" s="8"/>
      <c r="H49" s="9" t="s">
        <v>231</v>
      </c>
      <c r="I49" s="7">
        <v>27.0</v>
      </c>
      <c r="J49" s="7">
        <f t="shared" si="1"/>
        <v>1</v>
      </c>
      <c r="K49" s="7" t="s">
        <v>232</v>
      </c>
      <c r="L49" s="8" t="s">
        <v>27</v>
      </c>
      <c r="M49" s="7">
        <v>1.0</v>
      </c>
      <c r="Q49" s="7"/>
      <c r="R49" s="7">
        <v>34.0</v>
      </c>
      <c r="S49" s="10" t="s">
        <v>233</v>
      </c>
      <c r="T49" s="14">
        <v>106.0</v>
      </c>
      <c r="W49" s="6"/>
      <c r="X49" s="6"/>
      <c r="Y49" s="6"/>
      <c r="Z49" s="6"/>
      <c r="AA49" s="6"/>
      <c r="AB49" s="6"/>
      <c r="AC49" s="6"/>
    </row>
    <row r="50" ht="14.25" customHeight="1">
      <c r="A50" s="7">
        <v>49.0</v>
      </c>
      <c r="B50" s="8" t="s">
        <v>186</v>
      </c>
      <c r="C50" s="7" t="s">
        <v>42</v>
      </c>
      <c r="D50" s="8" t="s">
        <v>187</v>
      </c>
      <c r="E50" s="8" t="s">
        <v>234</v>
      </c>
      <c r="F50" s="8">
        <v>3.0</v>
      </c>
      <c r="G50" s="8">
        <v>2.0</v>
      </c>
      <c r="H50" s="9" t="s">
        <v>235</v>
      </c>
      <c r="I50" s="7">
        <v>22.0</v>
      </c>
      <c r="J50" s="7">
        <f t="shared" si="1"/>
        <v>1</v>
      </c>
      <c r="K50" s="8" t="s">
        <v>236</v>
      </c>
      <c r="L50" s="8" t="s">
        <v>22</v>
      </c>
      <c r="M50" s="7">
        <v>1.0</v>
      </c>
      <c r="Q50" s="7"/>
      <c r="R50" s="7">
        <v>53.0</v>
      </c>
      <c r="S50" s="10" t="s">
        <v>237</v>
      </c>
      <c r="T50" s="14">
        <v>241.0</v>
      </c>
      <c r="W50" s="6"/>
      <c r="X50" s="6"/>
      <c r="Y50" s="6"/>
      <c r="Z50" s="6"/>
      <c r="AA50" s="6"/>
      <c r="AB50" s="6"/>
      <c r="AC50" s="6"/>
    </row>
    <row r="51" ht="14.25" customHeight="1">
      <c r="A51" s="7">
        <v>50.0</v>
      </c>
      <c r="B51" s="8" t="s">
        <v>186</v>
      </c>
      <c r="C51" s="7" t="s">
        <v>48</v>
      </c>
      <c r="D51" s="8" t="s">
        <v>187</v>
      </c>
      <c r="E51" s="8" t="s">
        <v>238</v>
      </c>
      <c r="F51" s="8">
        <v>2.0</v>
      </c>
      <c r="G51" s="8">
        <v>3.0</v>
      </c>
      <c r="H51" s="9" t="s">
        <v>239</v>
      </c>
      <c r="I51" s="7">
        <v>2.0</v>
      </c>
      <c r="J51" s="7">
        <f t="shared" si="1"/>
        <v>1</v>
      </c>
      <c r="K51" s="7" t="s">
        <v>240</v>
      </c>
      <c r="L51" s="8" t="s">
        <v>27</v>
      </c>
      <c r="M51" s="7">
        <v>2.0</v>
      </c>
      <c r="Q51" s="7"/>
      <c r="R51" s="7">
        <v>207.0</v>
      </c>
      <c r="S51" s="10" t="s">
        <v>241</v>
      </c>
      <c r="T51" s="14">
        <v>32.0</v>
      </c>
      <c r="W51" s="6"/>
      <c r="X51" s="6"/>
      <c r="Y51" s="6"/>
      <c r="Z51" s="6"/>
      <c r="AA51" s="6"/>
      <c r="AB51" s="6"/>
      <c r="AC51" s="6"/>
    </row>
    <row r="52" ht="14.25" customHeight="1">
      <c r="A52" s="8">
        <v>51.0</v>
      </c>
      <c r="B52" s="8" t="s">
        <v>53</v>
      </c>
      <c r="C52" s="8" t="s">
        <v>18</v>
      </c>
      <c r="D52" s="8" t="s">
        <v>54</v>
      </c>
      <c r="E52" s="8" t="s">
        <v>242</v>
      </c>
      <c r="F52" s="8">
        <v>3.0</v>
      </c>
      <c r="G52" s="8"/>
      <c r="H52" s="9" t="s">
        <v>243</v>
      </c>
      <c r="I52" s="8">
        <v>97.0</v>
      </c>
      <c r="J52" s="7">
        <f t="shared" si="1"/>
        <v>1</v>
      </c>
      <c r="K52" s="8" t="s">
        <v>244</v>
      </c>
      <c r="L52" s="8" t="s">
        <v>204</v>
      </c>
      <c r="M52" s="8">
        <v>1.0</v>
      </c>
      <c r="Q52" s="8">
        <v>4.0</v>
      </c>
      <c r="R52" s="8">
        <v>102.0</v>
      </c>
      <c r="S52" s="10" t="s">
        <v>245</v>
      </c>
      <c r="T52" s="14">
        <v>140.0</v>
      </c>
      <c r="U52" s="15"/>
      <c r="W52" s="6"/>
      <c r="X52" s="6"/>
      <c r="Y52" s="6"/>
      <c r="Z52" s="6"/>
      <c r="AA52" s="6"/>
      <c r="AB52" s="6"/>
      <c r="AC52" s="6"/>
    </row>
    <row r="53" ht="15.0" customHeight="1">
      <c r="A53" s="8">
        <v>52.0</v>
      </c>
      <c r="B53" s="8" t="s">
        <v>64</v>
      </c>
      <c r="C53" s="8" t="s">
        <v>18</v>
      </c>
      <c r="D53" s="8" t="s">
        <v>54</v>
      </c>
      <c r="E53" s="8" t="s">
        <v>246</v>
      </c>
      <c r="F53" s="8">
        <v>1.0</v>
      </c>
      <c r="G53" s="8"/>
      <c r="H53" s="9" t="s">
        <v>247</v>
      </c>
      <c r="I53" s="8">
        <v>6.0</v>
      </c>
      <c r="J53" s="7">
        <f t="shared" si="1"/>
        <v>1</v>
      </c>
      <c r="K53" s="8" t="s">
        <v>248</v>
      </c>
      <c r="L53" s="8" t="s">
        <v>22</v>
      </c>
      <c r="M53" s="8">
        <v>2.0</v>
      </c>
      <c r="Q53" s="8"/>
      <c r="R53" s="8">
        <v>25.0</v>
      </c>
      <c r="S53" s="10" t="s">
        <v>249</v>
      </c>
      <c r="T53" s="14">
        <v>52.0</v>
      </c>
      <c r="U53" s="15"/>
      <c r="W53" s="6"/>
      <c r="X53" s="17"/>
      <c r="AC53" s="6"/>
    </row>
    <row r="54" ht="14.25" customHeight="1">
      <c r="A54" s="8">
        <v>53.0</v>
      </c>
      <c r="B54" s="8" t="s">
        <v>250</v>
      </c>
      <c r="C54" s="8" t="s">
        <v>18</v>
      </c>
      <c r="D54" s="8" t="s">
        <v>54</v>
      </c>
      <c r="E54" s="8" t="s">
        <v>251</v>
      </c>
      <c r="F54" s="8">
        <v>2.0</v>
      </c>
      <c r="G54" s="8"/>
      <c r="H54" s="9" t="s">
        <v>252</v>
      </c>
      <c r="I54" s="8">
        <v>103.0</v>
      </c>
      <c r="J54" s="7">
        <f t="shared" si="1"/>
        <v>1</v>
      </c>
      <c r="K54" s="8" t="s">
        <v>253</v>
      </c>
      <c r="L54" s="8" t="s">
        <v>27</v>
      </c>
      <c r="M54" s="8">
        <v>1.0</v>
      </c>
      <c r="Q54" s="8"/>
      <c r="R54" s="8">
        <v>42.0</v>
      </c>
      <c r="S54" s="10" t="s">
        <v>254</v>
      </c>
      <c r="T54" s="14">
        <v>564.0</v>
      </c>
      <c r="U54" s="15"/>
      <c r="W54" s="6"/>
      <c r="AC54" s="6"/>
    </row>
    <row r="55" ht="14.25" customHeight="1">
      <c r="A55" s="8">
        <v>54.0</v>
      </c>
      <c r="B55" s="8" t="s">
        <v>53</v>
      </c>
      <c r="C55" s="8" t="s">
        <v>18</v>
      </c>
      <c r="D55" s="8" t="s">
        <v>54</v>
      </c>
      <c r="E55" s="8" t="s">
        <v>255</v>
      </c>
      <c r="F55" s="8">
        <v>2.0</v>
      </c>
      <c r="G55" s="8"/>
      <c r="H55" s="9" t="s">
        <v>256</v>
      </c>
      <c r="I55" s="8">
        <v>3.0</v>
      </c>
      <c r="J55" s="7">
        <f t="shared" si="1"/>
        <v>1</v>
      </c>
      <c r="K55" s="8" t="s">
        <v>257</v>
      </c>
      <c r="L55" s="8" t="s">
        <v>22</v>
      </c>
      <c r="M55" s="8">
        <v>2.0</v>
      </c>
      <c r="Q55" s="8"/>
      <c r="R55" s="8">
        <v>210.0</v>
      </c>
      <c r="S55" s="10" t="s">
        <v>258</v>
      </c>
      <c r="T55" s="11">
        <v>58.0</v>
      </c>
      <c r="U55" s="17"/>
      <c r="V55" s="6"/>
      <c r="W55" s="6"/>
      <c r="X55" s="6"/>
      <c r="Y55" s="6"/>
      <c r="Z55" s="6"/>
      <c r="AA55" s="6"/>
      <c r="AB55" s="6"/>
      <c r="AC55" s="6"/>
    </row>
    <row r="56" ht="14.25" customHeight="1">
      <c r="A56" s="8">
        <v>55.0</v>
      </c>
      <c r="B56" s="8" t="s">
        <v>64</v>
      </c>
      <c r="C56" s="8" t="s">
        <v>131</v>
      </c>
      <c r="D56" s="8" t="s">
        <v>54</v>
      </c>
      <c r="E56" s="8" t="s">
        <v>259</v>
      </c>
      <c r="F56" s="8">
        <v>1.0</v>
      </c>
      <c r="G56" s="8">
        <v>2.0</v>
      </c>
      <c r="H56" s="9" t="s">
        <v>260</v>
      </c>
      <c r="I56" s="8">
        <v>22.0</v>
      </c>
      <c r="J56" s="7">
        <f t="shared" si="1"/>
        <v>1</v>
      </c>
      <c r="K56" s="8" t="s">
        <v>261</v>
      </c>
      <c r="L56" s="8" t="s">
        <v>68</v>
      </c>
      <c r="M56" s="8">
        <v>1.0</v>
      </c>
      <c r="Q56" s="8"/>
      <c r="R56" s="8">
        <v>34.0</v>
      </c>
      <c r="S56" s="10" t="s">
        <v>262</v>
      </c>
      <c r="T56" s="11">
        <v>30.0</v>
      </c>
      <c r="U56" s="17"/>
      <c r="V56" s="6"/>
      <c r="W56" s="6"/>
      <c r="X56" s="6"/>
      <c r="Y56" s="6"/>
      <c r="Z56" s="6"/>
      <c r="AA56" s="6"/>
      <c r="AB56" s="6"/>
      <c r="AC56" s="6"/>
    </row>
    <row r="57" ht="14.25" customHeight="1">
      <c r="A57" s="12">
        <v>56.0</v>
      </c>
      <c r="B57" s="8" t="s">
        <v>64</v>
      </c>
      <c r="C57" s="8" t="s">
        <v>18</v>
      </c>
      <c r="D57" s="8" t="s">
        <v>54</v>
      </c>
      <c r="E57" s="8" t="s">
        <v>263</v>
      </c>
      <c r="F57" s="8">
        <v>2.0</v>
      </c>
      <c r="H57" s="9" t="s">
        <v>264</v>
      </c>
      <c r="I57" s="8">
        <v>2.0</v>
      </c>
      <c r="J57" s="7">
        <f t="shared" si="1"/>
        <v>1</v>
      </c>
      <c r="M57" s="8">
        <v>2.0</v>
      </c>
      <c r="Q57" s="8"/>
      <c r="S57" s="10" t="s">
        <v>265</v>
      </c>
      <c r="T57" s="11">
        <v>566.0</v>
      </c>
      <c r="U57" s="6"/>
      <c r="V57" s="6"/>
      <c r="W57" s="6"/>
      <c r="X57" s="6"/>
      <c r="Y57" s="6"/>
      <c r="Z57" s="6"/>
      <c r="AA57" s="6"/>
      <c r="AB57" s="6"/>
      <c r="AC57" s="6"/>
    </row>
    <row r="58" ht="14.25" customHeight="1">
      <c r="A58" s="8">
        <v>57.0</v>
      </c>
      <c r="B58" s="8" t="s">
        <v>64</v>
      </c>
      <c r="C58" s="8" t="s">
        <v>18</v>
      </c>
      <c r="D58" s="8" t="s">
        <v>54</v>
      </c>
      <c r="E58" s="8" t="s">
        <v>266</v>
      </c>
      <c r="F58" s="8">
        <v>2.0</v>
      </c>
      <c r="G58" s="8"/>
      <c r="H58" s="21" t="s">
        <v>267</v>
      </c>
      <c r="I58" s="8">
        <v>3.0</v>
      </c>
      <c r="J58" s="7">
        <f t="shared" si="1"/>
        <v>1</v>
      </c>
      <c r="K58" s="8" t="s">
        <v>268</v>
      </c>
      <c r="L58" s="8" t="s">
        <v>22</v>
      </c>
      <c r="M58" s="8">
        <v>2.0</v>
      </c>
      <c r="Q58" s="8"/>
      <c r="R58" s="8">
        <v>31.0</v>
      </c>
      <c r="S58" s="10" t="s">
        <v>269</v>
      </c>
      <c r="T58" s="11">
        <v>1037.0</v>
      </c>
      <c r="U58" s="6"/>
      <c r="V58" s="6"/>
      <c r="W58" s="6"/>
      <c r="X58" s="6"/>
      <c r="Y58" s="6"/>
      <c r="Z58" s="6"/>
      <c r="AA58" s="6"/>
      <c r="AB58" s="6"/>
      <c r="AC58" s="6"/>
    </row>
    <row r="59" ht="14.25" customHeight="1">
      <c r="A59" s="8">
        <v>58.0</v>
      </c>
      <c r="B59" s="8" t="s">
        <v>64</v>
      </c>
      <c r="C59" s="8" t="s">
        <v>131</v>
      </c>
      <c r="D59" s="8" t="s">
        <v>54</v>
      </c>
      <c r="E59" s="8" t="s">
        <v>270</v>
      </c>
      <c r="F59" s="8">
        <v>2.0</v>
      </c>
      <c r="G59" s="8"/>
      <c r="H59" s="9" t="s">
        <v>271</v>
      </c>
      <c r="I59" s="8">
        <v>21.0</v>
      </c>
      <c r="J59" s="7">
        <f t="shared" si="1"/>
        <v>1</v>
      </c>
      <c r="K59" s="8" t="s">
        <v>272</v>
      </c>
      <c r="L59" s="8" t="s">
        <v>68</v>
      </c>
      <c r="M59" s="8">
        <v>1.0</v>
      </c>
      <c r="Q59" s="8">
        <v>2.0</v>
      </c>
      <c r="R59" s="8">
        <v>43.0</v>
      </c>
      <c r="S59" s="10" t="s">
        <v>273</v>
      </c>
      <c r="T59" s="11">
        <v>360.0</v>
      </c>
      <c r="U59" s="6"/>
      <c r="V59" s="17"/>
      <c r="W59" s="6"/>
      <c r="X59" s="6"/>
      <c r="Y59" s="6"/>
      <c r="Z59" s="6"/>
      <c r="AA59" s="6"/>
      <c r="AB59" s="6"/>
      <c r="AC59" s="6"/>
    </row>
    <row r="60" ht="14.25" customHeight="1">
      <c r="A60" s="12">
        <v>59.0</v>
      </c>
      <c r="B60" s="8" t="s">
        <v>64</v>
      </c>
      <c r="C60" s="8" t="s">
        <v>131</v>
      </c>
      <c r="D60" s="8" t="s">
        <v>54</v>
      </c>
      <c r="E60" s="8" t="s">
        <v>274</v>
      </c>
      <c r="F60" s="8">
        <v>1.0</v>
      </c>
      <c r="G60" s="8"/>
      <c r="H60" s="9" t="s">
        <v>275</v>
      </c>
      <c r="I60" s="8">
        <v>72.0</v>
      </c>
      <c r="J60" s="7">
        <f t="shared" si="1"/>
        <v>1</v>
      </c>
      <c r="K60" s="8" t="s">
        <v>276</v>
      </c>
      <c r="L60" s="8" t="s">
        <v>68</v>
      </c>
      <c r="M60" s="8">
        <v>1.0</v>
      </c>
      <c r="Q60" s="8">
        <v>27.0</v>
      </c>
      <c r="R60" s="8">
        <v>3129.0</v>
      </c>
      <c r="S60" s="10" t="s">
        <v>277</v>
      </c>
      <c r="T60" s="11">
        <v>456.0</v>
      </c>
      <c r="U60" s="6"/>
      <c r="V60" s="17"/>
      <c r="W60" s="6"/>
      <c r="X60" s="6"/>
      <c r="Y60" s="6"/>
      <c r="Z60" s="6"/>
      <c r="AA60" s="6"/>
      <c r="AB60" s="6"/>
      <c r="AC60" s="6"/>
    </row>
    <row r="61" ht="14.25" customHeight="1">
      <c r="A61" s="8">
        <v>60.0</v>
      </c>
      <c r="B61" s="8" t="s">
        <v>278</v>
      </c>
      <c r="C61" s="8" t="s">
        <v>131</v>
      </c>
      <c r="D61" s="8" t="s">
        <v>54</v>
      </c>
      <c r="E61" s="8" t="s">
        <v>279</v>
      </c>
      <c r="F61" s="8">
        <v>2.0</v>
      </c>
      <c r="G61" s="8"/>
      <c r="H61" s="9" t="s">
        <v>280</v>
      </c>
      <c r="I61" s="8">
        <v>1.0</v>
      </c>
      <c r="J61" s="7">
        <f t="shared" si="1"/>
        <v>1</v>
      </c>
      <c r="K61" s="8" t="s">
        <v>281</v>
      </c>
      <c r="L61" s="8" t="s">
        <v>22</v>
      </c>
      <c r="M61" s="8">
        <v>2.0</v>
      </c>
      <c r="Q61" s="8">
        <v>2.0</v>
      </c>
      <c r="R61" s="8">
        <v>208.0</v>
      </c>
      <c r="S61" s="10" t="s">
        <v>282</v>
      </c>
      <c r="T61" s="11">
        <v>198.0</v>
      </c>
      <c r="U61" s="6"/>
      <c r="V61" s="17"/>
      <c r="W61" s="6"/>
      <c r="X61" s="6"/>
      <c r="Y61" s="6"/>
      <c r="Z61" s="6"/>
      <c r="AA61" s="6"/>
      <c r="AB61" s="6"/>
      <c r="AC61" s="6"/>
    </row>
    <row r="62" ht="14.25" customHeight="1">
      <c r="A62" s="8">
        <v>61.0</v>
      </c>
      <c r="B62" s="8" t="s">
        <v>186</v>
      </c>
      <c r="C62" s="8" t="s">
        <v>18</v>
      </c>
      <c r="D62" s="8" t="s">
        <v>187</v>
      </c>
      <c r="E62" s="8" t="s">
        <v>283</v>
      </c>
      <c r="F62" s="8">
        <v>1.0</v>
      </c>
      <c r="G62" s="8">
        <v>4.0</v>
      </c>
      <c r="H62" s="9" t="s">
        <v>284</v>
      </c>
      <c r="I62" s="8">
        <v>1.0</v>
      </c>
      <c r="J62" s="7">
        <f t="shared" si="1"/>
        <v>1</v>
      </c>
      <c r="K62" s="8" t="s">
        <v>285</v>
      </c>
      <c r="L62" s="8" t="s">
        <v>22</v>
      </c>
      <c r="M62" s="8">
        <v>2.0</v>
      </c>
      <c r="Q62" s="8">
        <v>85.0</v>
      </c>
      <c r="R62" s="8">
        <v>857.0</v>
      </c>
      <c r="S62" s="10" t="s">
        <v>286</v>
      </c>
      <c r="T62" s="11">
        <v>73.0</v>
      </c>
      <c r="U62" s="6"/>
      <c r="V62" s="17"/>
      <c r="W62" s="6"/>
      <c r="X62" s="6"/>
      <c r="Y62" s="6"/>
      <c r="Z62" s="6"/>
      <c r="AA62" s="6"/>
      <c r="AB62" s="6"/>
      <c r="AC62" s="6"/>
    </row>
    <row r="63" ht="14.25" customHeight="1">
      <c r="A63" s="8">
        <v>62.0</v>
      </c>
      <c r="B63" s="8" t="s">
        <v>186</v>
      </c>
      <c r="C63" s="8" t="s">
        <v>18</v>
      </c>
      <c r="D63" s="8" t="s">
        <v>187</v>
      </c>
      <c r="E63" s="8" t="s">
        <v>287</v>
      </c>
      <c r="F63" s="8">
        <v>1.0</v>
      </c>
      <c r="G63" s="8"/>
      <c r="H63" s="21" t="s">
        <v>288</v>
      </c>
      <c r="I63" s="8">
        <v>2.0</v>
      </c>
      <c r="J63" s="7">
        <f t="shared" si="1"/>
        <v>1</v>
      </c>
      <c r="K63" s="8" t="s">
        <v>289</v>
      </c>
      <c r="L63" s="8" t="s">
        <v>22</v>
      </c>
      <c r="M63" s="8">
        <v>2.0</v>
      </c>
      <c r="Q63" s="8">
        <v>3.0</v>
      </c>
      <c r="R63" s="8">
        <v>141.0</v>
      </c>
      <c r="S63" s="10" t="s">
        <v>290</v>
      </c>
      <c r="T63" s="11">
        <v>1292.0</v>
      </c>
      <c r="U63" s="6"/>
      <c r="V63" s="6"/>
      <c r="W63" s="6"/>
      <c r="X63" s="6"/>
      <c r="Y63" s="6"/>
      <c r="Z63" s="6"/>
      <c r="AA63" s="6"/>
      <c r="AB63" s="6"/>
      <c r="AC63" s="6"/>
    </row>
    <row r="64" ht="14.25" customHeight="1">
      <c r="A64" s="8">
        <v>63.0</v>
      </c>
      <c r="B64" s="8" t="s">
        <v>186</v>
      </c>
      <c r="C64" s="8" t="s">
        <v>18</v>
      </c>
      <c r="D64" s="8" t="s">
        <v>187</v>
      </c>
      <c r="E64" s="8" t="s">
        <v>291</v>
      </c>
      <c r="F64" s="8">
        <v>1.0</v>
      </c>
      <c r="G64" s="8"/>
      <c r="H64" s="9" t="s">
        <v>292</v>
      </c>
      <c r="I64" s="8">
        <v>30.0</v>
      </c>
      <c r="J64" s="7">
        <f t="shared" si="1"/>
        <v>1</v>
      </c>
      <c r="K64" s="8" t="s">
        <v>293</v>
      </c>
      <c r="L64" s="8" t="s">
        <v>22</v>
      </c>
      <c r="M64" s="8">
        <v>1.0</v>
      </c>
      <c r="Q64" s="8">
        <v>3.0</v>
      </c>
      <c r="R64" s="8">
        <v>5256.0</v>
      </c>
      <c r="S64" s="10" t="s">
        <v>294</v>
      </c>
      <c r="T64" s="11">
        <v>30.0</v>
      </c>
      <c r="U64" s="6"/>
      <c r="V64" s="6"/>
      <c r="W64" s="6"/>
      <c r="X64" s="6"/>
      <c r="Y64" s="6"/>
      <c r="Z64" s="6"/>
      <c r="AA64" s="6"/>
      <c r="AB64" s="6"/>
      <c r="AC64" s="6"/>
    </row>
    <row r="65" ht="14.25" customHeight="1">
      <c r="A65" s="8">
        <v>64.0</v>
      </c>
      <c r="B65" s="8" t="s">
        <v>186</v>
      </c>
      <c r="C65" s="8" t="s">
        <v>18</v>
      </c>
      <c r="D65" s="8" t="s">
        <v>187</v>
      </c>
      <c r="E65" s="8" t="s">
        <v>295</v>
      </c>
      <c r="F65" s="8">
        <v>3.0</v>
      </c>
      <c r="G65" s="8"/>
      <c r="H65" s="9" t="s">
        <v>296</v>
      </c>
      <c r="I65" s="8">
        <v>2.0</v>
      </c>
      <c r="J65" s="7">
        <f t="shared" si="1"/>
        <v>1</v>
      </c>
      <c r="K65" s="8" t="s">
        <v>297</v>
      </c>
      <c r="L65" s="8" t="s">
        <v>27</v>
      </c>
      <c r="M65" s="8">
        <v>2.0</v>
      </c>
      <c r="Q65" s="8">
        <v>12.0</v>
      </c>
      <c r="R65" s="8">
        <v>3310.0</v>
      </c>
      <c r="S65" s="10" t="s">
        <v>298</v>
      </c>
      <c r="T65" s="11">
        <v>17.0</v>
      </c>
      <c r="U65" s="6"/>
      <c r="V65" s="6"/>
      <c r="W65" s="6"/>
      <c r="X65" s="6"/>
      <c r="Y65" s="6"/>
      <c r="Z65" s="6"/>
      <c r="AA65" s="6"/>
      <c r="AB65" s="6"/>
      <c r="AC65" s="6"/>
    </row>
    <row r="66" ht="14.25" customHeight="1">
      <c r="A66" s="8">
        <v>65.0</v>
      </c>
      <c r="B66" s="8" t="s">
        <v>186</v>
      </c>
      <c r="C66" s="8" t="s">
        <v>18</v>
      </c>
      <c r="D66" s="8" t="s">
        <v>187</v>
      </c>
      <c r="E66" s="8" t="s">
        <v>299</v>
      </c>
      <c r="F66" s="8">
        <v>1.0</v>
      </c>
      <c r="G66" s="8"/>
      <c r="H66" s="9" t="s">
        <v>300</v>
      </c>
      <c r="I66" s="8">
        <v>92.0</v>
      </c>
      <c r="J66" s="7">
        <f t="shared" si="1"/>
        <v>1</v>
      </c>
      <c r="K66" s="8" t="s">
        <v>301</v>
      </c>
      <c r="L66" s="8" t="s">
        <v>22</v>
      </c>
      <c r="M66" s="8">
        <v>1.0</v>
      </c>
      <c r="Q66" s="8">
        <v>3.0</v>
      </c>
      <c r="R66" s="8">
        <v>63.0</v>
      </c>
      <c r="S66" s="10" t="s">
        <v>302</v>
      </c>
      <c r="T66" s="11">
        <v>582.0</v>
      </c>
      <c r="U66" s="6"/>
      <c r="V66" s="6"/>
      <c r="W66" s="6"/>
      <c r="X66" s="6"/>
      <c r="Y66" s="6"/>
      <c r="Z66" s="6"/>
      <c r="AA66" s="6"/>
      <c r="AB66" s="6"/>
      <c r="AC66" s="6"/>
    </row>
    <row r="67" ht="14.25" customHeight="1">
      <c r="A67" s="8">
        <v>66.0</v>
      </c>
      <c r="B67" s="8" t="s">
        <v>186</v>
      </c>
      <c r="C67" s="8" t="s">
        <v>18</v>
      </c>
      <c r="D67" s="8" t="s">
        <v>187</v>
      </c>
      <c r="E67" s="8" t="s">
        <v>303</v>
      </c>
      <c r="F67" s="8">
        <v>3.0</v>
      </c>
      <c r="G67" s="8"/>
      <c r="H67" s="9" t="s">
        <v>304</v>
      </c>
      <c r="I67" s="8">
        <v>66.0</v>
      </c>
      <c r="J67" s="7">
        <f t="shared" si="1"/>
        <v>1</v>
      </c>
      <c r="K67" s="8" t="s">
        <v>305</v>
      </c>
      <c r="L67" s="8" t="s">
        <v>22</v>
      </c>
      <c r="M67" s="8">
        <v>1.0</v>
      </c>
      <c r="Q67" s="8"/>
      <c r="R67" s="8">
        <v>22.0</v>
      </c>
      <c r="S67" s="10" t="s">
        <v>306</v>
      </c>
      <c r="T67" s="11">
        <v>397.0</v>
      </c>
      <c r="U67" s="6"/>
      <c r="V67" s="6"/>
      <c r="W67" s="6"/>
      <c r="X67" s="6"/>
      <c r="Y67" s="6"/>
      <c r="Z67" s="6"/>
      <c r="AA67" s="6"/>
      <c r="AB67" s="6"/>
      <c r="AC67" s="6"/>
    </row>
    <row r="68" ht="14.25" customHeight="1">
      <c r="A68" s="8">
        <v>67.0</v>
      </c>
      <c r="B68" s="8" t="s">
        <v>186</v>
      </c>
      <c r="C68" s="8" t="s">
        <v>18</v>
      </c>
      <c r="D68" s="8" t="s">
        <v>187</v>
      </c>
      <c r="E68" s="8" t="s">
        <v>307</v>
      </c>
      <c r="F68" s="8">
        <v>2.0</v>
      </c>
      <c r="G68" s="8"/>
      <c r="H68" s="9" t="s">
        <v>308</v>
      </c>
      <c r="I68" s="8">
        <v>1.0</v>
      </c>
      <c r="J68" s="7">
        <f t="shared" si="1"/>
        <v>1</v>
      </c>
      <c r="K68" s="8" t="s">
        <v>309</v>
      </c>
      <c r="L68" s="8" t="s">
        <v>27</v>
      </c>
      <c r="M68" s="8">
        <v>2.0</v>
      </c>
      <c r="Q68" s="8">
        <v>19.0</v>
      </c>
      <c r="R68" s="8">
        <v>1918.0</v>
      </c>
      <c r="S68" s="10" t="s">
        <v>310</v>
      </c>
      <c r="T68" s="11">
        <v>1476.0</v>
      </c>
      <c r="U68" s="6"/>
      <c r="V68" s="6"/>
      <c r="W68" s="6"/>
      <c r="X68" s="6"/>
      <c r="Y68" s="6"/>
      <c r="Z68" s="6"/>
      <c r="AA68" s="6"/>
      <c r="AB68" s="6"/>
      <c r="AC68" s="6"/>
    </row>
    <row r="69" ht="14.25" customHeight="1">
      <c r="A69" s="8">
        <v>68.0</v>
      </c>
      <c r="B69" s="8" t="s">
        <v>186</v>
      </c>
      <c r="C69" s="8" t="s">
        <v>18</v>
      </c>
      <c r="D69" s="8" t="s">
        <v>187</v>
      </c>
      <c r="E69" s="8" t="s">
        <v>311</v>
      </c>
      <c r="F69" s="8">
        <v>1.0</v>
      </c>
      <c r="G69" s="8"/>
      <c r="H69" s="9" t="s">
        <v>312</v>
      </c>
      <c r="I69" s="8">
        <v>1.0</v>
      </c>
      <c r="J69" s="7">
        <f t="shared" si="1"/>
        <v>1</v>
      </c>
      <c r="K69" s="8" t="s">
        <v>313</v>
      </c>
      <c r="L69" s="8" t="s">
        <v>22</v>
      </c>
      <c r="M69" s="8">
        <v>2.0</v>
      </c>
      <c r="Q69" s="8"/>
      <c r="R69" s="8">
        <v>108.0</v>
      </c>
      <c r="S69" s="10" t="s">
        <v>314</v>
      </c>
      <c r="T69" s="11">
        <v>86.0</v>
      </c>
      <c r="U69" s="6"/>
      <c r="V69" s="6"/>
      <c r="W69" s="6"/>
      <c r="X69" s="6"/>
      <c r="Y69" s="6"/>
      <c r="Z69" s="6"/>
      <c r="AA69" s="6"/>
      <c r="AB69" s="6"/>
      <c r="AC69" s="6"/>
    </row>
    <row r="70" ht="14.25" customHeight="1">
      <c r="A70" s="8">
        <v>69.0</v>
      </c>
      <c r="B70" s="8" t="s">
        <v>186</v>
      </c>
      <c r="C70" s="8" t="s">
        <v>18</v>
      </c>
      <c r="D70" s="8" t="s">
        <v>187</v>
      </c>
      <c r="E70" s="8" t="s">
        <v>315</v>
      </c>
      <c r="F70" s="8">
        <v>3.0</v>
      </c>
      <c r="G70" s="8"/>
      <c r="H70" s="9" t="s">
        <v>316</v>
      </c>
      <c r="I70" s="8">
        <v>2.0</v>
      </c>
      <c r="J70" s="7">
        <f t="shared" si="1"/>
        <v>1</v>
      </c>
      <c r="K70" s="8" t="s">
        <v>317</v>
      </c>
      <c r="L70" s="8" t="s">
        <v>27</v>
      </c>
      <c r="M70" s="8">
        <v>2.0</v>
      </c>
      <c r="Q70" s="8">
        <v>4.0</v>
      </c>
      <c r="R70" s="8">
        <v>111.0</v>
      </c>
      <c r="S70" s="10" t="s">
        <v>318</v>
      </c>
      <c r="T70" s="11">
        <v>56.0</v>
      </c>
      <c r="U70" s="6"/>
      <c r="V70" s="6"/>
      <c r="W70" s="6"/>
      <c r="X70" s="6"/>
      <c r="Y70" s="6"/>
      <c r="Z70" s="6"/>
      <c r="AA70" s="6"/>
      <c r="AB70" s="6"/>
      <c r="AC70" s="6"/>
    </row>
    <row r="71" ht="14.25" customHeight="1">
      <c r="A71" s="8">
        <v>70.0</v>
      </c>
      <c r="B71" s="8" t="s">
        <v>186</v>
      </c>
      <c r="C71" s="8" t="s">
        <v>18</v>
      </c>
      <c r="D71" s="8" t="s">
        <v>187</v>
      </c>
      <c r="E71" s="8" t="s">
        <v>299</v>
      </c>
      <c r="F71" s="8">
        <v>1.0</v>
      </c>
      <c r="G71" s="8">
        <v>11.0</v>
      </c>
      <c r="H71" s="9" t="s">
        <v>319</v>
      </c>
      <c r="I71" s="8" t="s">
        <v>320</v>
      </c>
      <c r="J71" s="7">
        <f t="shared" si="1"/>
        <v>3</v>
      </c>
      <c r="K71" s="8" t="s">
        <v>321</v>
      </c>
      <c r="L71" s="8" t="s">
        <v>27</v>
      </c>
      <c r="M71" s="8">
        <v>1.0</v>
      </c>
      <c r="Q71" s="8"/>
      <c r="R71" s="8">
        <v>538.0</v>
      </c>
      <c r="S71" s="10" t="s">
        <v>322</v>
      </c>
      <c r="T71" s="11">
        <v>142.0</v>
      </c>
      <c r="U71" s="6"/>
      <c r="V71" s="6"/>
      <c r="W71" s="6"/>
      <c r="X71" s="6"/>
      <c r="Y71" s="6"/>
      <c r="Z71" s="6"/>
      <c r="AA71" s="6"/>
      <c r="AB71" s="6"/>
      <c r="AC71" s="6"/>
    </row>
    <row r="72" ht="14.25" customHeight="1">
      <c r="A72" s="8">
        <v>71.0</v>
      </c>
      <c r="B72" s="8" t="s">
        <v>186</v>
      </c>
      <c r="C72" s="8" t="s">
        <v>18</v>
      </c>
      <c r="D72" s="8" t="s">
        <v>187</v>
      </c>
      <c r="E72" s="8" t="s">
        <v>323</v>
      </c>
      <c r="F72" s="8">
        <v>1.0</v>
      </c>
      <c r="G72" s="8">
        <v>3.0</v>
      </c>
      <c r="H72" s="9" t="s">
        <v>324</v>
      </c>
      <c r="I72" s="8">
        <v>112.0</v>
      </c>
      <c r="J72" s="7">
        <f t="shared" si="1"/>
        <v>1</v>
      </c>
      <c r="K72" s="8" t="s">
        <v>325</v>
      </c>
      <c r="L72" s="8" t="s">
        <v>27</v>
      </c>
      <c r="M72" s="8">
        <v>1.0</v>
      </c>
      <c r="Q72" s="8">
        <v>2.0</v>
      </c>
      <c r="R72" s="8">
        <v>268.0</v>
      </c>
      <c r="S72" s="10" t="s">
        <v>326</v>
      </c>
      <c r="T72" s="11">
        <v>154.0</v>
      </c>
      <c r="U72" s="6"/>
      <c r="V72" s="6"/>
      <c r="W72" s="6"/>
      <c r="X72" s="6"/>
      <c r="Y72" s="6"/>
      <c r="Z72" s="6"/>
      <c r="AA72" s="6"/>
      <c r="AB72" s="6"/>
      <c r="AC72" s="6"/>
    </row>
    <row r="73" ht="14.25" customHeight="1">
      <c r="A73" s="8">
        <v>72.0</v>
      </c>
      <c r="B73" s="8" t="s">
        <v>186</v>
      </c>
      <c r="C73" s="8" t="s">
        <v>18</v>
      </c>
      <c r="D73" s="8" t="s">
        <v>187</v>
      </c>
      <c r="E73" s="8" t="s">
        <v>327</v>
      </c>
      <c r="F73" s="8">
        <v>3.0</v>
      </c>
      <c r="G73" s="8"/>
      <c r="H73" s="9" t="s">
        <v>328</v>
      </c>
      <c r="I73" s="8">
        <v>15.0</v>
      </c>
      <c r="J73" s="7">
        <f t="shared" si="1"/>
        <v>1</v>
      </c>
      <c r="K73" s="8" t="s">
        <v>329</v>
      </c>
      <c r="L73" s="8" t="s">
        <v>27</v>
      </c>
      <c r="M73" s="8">
        <v>2.0</v>
      </c>
      <c r="Q73" s="8"/>
      <c r="R73" s="8">
        <v>58.0</v>
      </c>
      <c r="S73" s="10" t="s">
        <v>330</v>
      </c>
      <c r="T73" s="11">
        <v>31.0</v>
      </c>
      <c r="U73" s="6"/>
      <c r="V73" s="6"/>
      <c r="W73" s="6"/>
      <c r="X73" s="6"/>
      <c r="Y73" s="6"/>
      <c r="Z73" s="6"/>
      <c r="AA73" s="6"/>
      <c r="AB73" s="6"/>
      <c r="AC73" s="6"/>
    </row>
    <row r="74" ht="14.25" customHeight="1">
      <c r="A74" s="8">
        <v>73.0</v>
      </c>
      <c r="B74" s="8" t="s">
        <v>186</v>
      </c>
      <c r="C74" s="8" t="s">
        <v>18</v>
      </c>
      <c r="D74" s="8" t="s">
        <v>187</v>
      </c>
      <c r="E74" s="8" t="s">
        <v>331</v>
      </c>
      <c r="F74" s="8">
        <v>3.0</v>
      </c>
      <c r="G74" s="8">
        <v>3.0</v>
      </c>
      <c r="H74" s="9" t="s">
        <v>332</v>
      </c>
      <c r="I74" s="8">
        <v>11.0</v>
      </c>
      <c r="J74" s="7">
        <f t="shared" si="1"/>
        <v>1</v>
      </c>
      <c r="K74" s="8" t="s">
        <v>333</v>
      </c>
      <c r="L74" s="8" t="s">
        <v>27</v>
      </c>
      <c r="M74" s="8">
        <v>1.0</v>
      </c>
      <c r="Q74" s="8"/>
      <c r="R74" s="8">
        <v>93.0</v>
      </c>
      <c r="S74" s="10" t="s">
        <v>334</v>
      </c>
      <c r="T74" s="11">
        <v>130.0</v>
      </c>
      <c r="U74" s="6"/>
      <c r="V74" s="6"/>
      <c r="W74" s="6"/>
      <c r="X74" s="6"/>
      <c r="Y74" s="6"/>
      <c r="Z74" s="6"/>
      <c r="AA74" s="6"/>
      <c r="AB74" s="6"/>
      <c r="AC74" s="6"/>
    </row>
    <row r="75" ht="14.25" customHeight="1">
      <c r="A75" s="8">
        <v>74.0</v>
      </c>
      <c r="B75" s="8" t="s">
        <v>186</v>
      </c>
      <c r="C75" s="8" t="s">
        <v>18</v>
      </c>
      <c r="D75" s="8" t="s">
        <v>187</v>
      </c>
      <c r="E75" s="8" t="s">
        <v>299</v>
      </c>
      <c r="F75" s="8">
        <v>1.0</v>
      </c>
      <c r="G75" s="8"/>
      <c r="H75" s="9" t="s">
        <v>335</v>
      </c>
      <c r="I75" s="8">
        <v>5.0</v>
      </c>
      <c r="J75" s="7">
        <f t="shared" si="1"/>
        <v>1</v>
      </c>
      <c r="K75" s="8" t="s">
        <v>336</v>
      </c>
      <c r="L75" s="8" t="s">
        <v>22</v>
      </c>
      <c r="M75" s="8">
        <v>1.0</v>
      </c>
      <c r="Q75" s="8"/>
      <c r="R75" s="8">
        <v>166.0</v>
      </c>
      <c r="S75" s="10" t="s">
        <v>337</v>
      </c>
      <c r="T75" s="11">
        <v>28.0</v>
      </c>
      <c r="U75" s="6"/>
      <c r="V75" s="6"/>
      <c r="W75" s="6"/>
      <c r="X75" s="6"/>
      <c r="Y75" s="6"/>
      <c r="Z75" s="6"/>
      <c r="AA75" s="6"/>
      <c r="AB75" s="6"/>
      <c r="AC75" s="6"/>
    </row>
    <row r="76" ht="14.25" customHeight="1">
      <c r="A76" s="8">
        <v>75.0</v>
      </c>
      <c r="B76" s="8" t="s">
        <v>186</v>
      </c>
      <c r="C76" s="8" t="s">
        <v>131</v>
      </c>
      <c r="D76" s="8" t="s">
        <v>187</v>
      </c>
      <c r="E76" s="8" t="s">
        <v>338</v>
      </c>
      <c r="F76" s="8">
        <v>2.0</v>
      </c>
      <c r="G76" s="8"/>
      <c r="H76" s="9" t="s">
        <v>339</v>
      </c>
      <c r="I76" s="8">
        <v>4.0</v>
      </c>
      <c r="J76" s="7">
        <f t="shared" si="1"/>
        <v>1</v>
      </c>
      <c r="K76" s="8" t="s">
        <v>340</v>
      </c>
      <c r="L76" s="8" t="s">
        <v>27</v>
      </c>
      <c r="M76" s="8">
        <v>2.0</v>
      </c>
      <c r="Q76" s="8"/>
      <c r="R76" s="8">
        <v>4256.0</v>
      </c>
      <c r="S76" s="10" t="s">
        <v>341</v>
      </c>
      <c r="T76" s="11">
        <v>35.0</v>
      </c>
      <c r="U76" s="6"/>
      <c r="V76" s="6"/>
      <c r="W76" s="6"/>
      <c r="X76" s="6"/>
      <c r="Y76" s="6"/>
      <c r="Z76" s="6"/>
      <c r="AA76" s="6"/>
      <c r="AB76" s="6"/>
      <c r="AC76" s="6"/>
    </row>
    <row r="77" ht="14.25" customHeight="1">
      <c r="A77" s="8">
        <v>76.0</v>
      </c>
      <c r="B77" s="8" t="s">
        <v>186</v>
      </c>
      <c r="C77" s="8" t="s">
        <v>42</v>
      </c>
      <c r="D77" s="8" t="s">
        <v>187</v>
      </c>
      <c r="E77" s="8" t="s">
        <v>342</v>
      </c>
      <c r="F77" s="8">
        <v>1.0</v>
      </c>
      <c r="G77" s="8">
        <v>2.0</v>
      </c>
      <c r="H77" s="9" t="s">
        <v>343</v>
      </c>
      <c r="I77" s="8">
        <v>49.0</v>
      </c>
      <c r="J77" s="7">
        <f t="shared" si="1"/>
        <v>1</v>
      </c>
      <c r="K77" s="8" t="s">
        <v>344</v>
      </c>
      <c r="L77" s="8" t="s">
        <v>22</v>
      </c>
      <c r="M77" s="8">
        <v>1.0</v>
      </c>
      <c r="Q77" s="8">
        <v>3.0</v>
      </c>
      <c r="R77" s="8">
        <v>212.0</v>
      </c>
      <c r="S77" s="10" t="s">
        <v>345</v>
      </c>
      <c r="T77" s="11">
        <v>80.0</v>
      </c>
      <c r="U77" s="6"/>
      <c r="V77" s="6"/>
      <c r="W77" s="6"/>
      <c r="X77" s="6"/>
      <c r="Y77" s="6"/>
      <c r="Z77" s="6"/>
      <c r="AA77" s="6"/>
      <c r="AB77" s="6"/>
      <c r="AC77" s="6"/>
    </row>
    <row r="78" ht="14.25" customHeight="1">
      <c r="A78" s="8">
        <v>77.0</v>
      </c>
      <c r="B78" s="8" t="s">
        <v>186</v>
      </c>
      <c r="C78" s="8" t="s">
        <v>42</v>
      </c>
      <c r="D78" s="8" t="s">
        <v>187</v>
      </c>
      <c r="E78" s="8" t="s">
        <v>346</v>
      </c>
      <c r="F78" s="8">
        <v>1.0</v>
      </c>
      <c r="G78" s="8"/>
      <c r="H78" s="9" t="s">
        <v>347</v>
      </c>
      <c r="I78" s="8">
        <v>12.0</v>
      </c>
      <c r="J78" s="7">
        <f t="shared" si="1"/>
        <v>1</v>
      </c>
      <c r="K78" s="8" t="s">
        <v>348</v>
      </c>
      <c r="L78" s="8" t="s">
        <v>27</v>
      </c>
      <c r="M78" s="8">
        <v>1.0</v>
      </c>
      <c r="Q78" s="8">
        <v>4.0</v>
      </c>
      <c r="R78" s="8">
        <v>171.0</v>
      </c>
      <c r="S78" s="10" t="s">
        <v>349</v>
      </c>
      <c r="T78" s="11">
        <v>86.0</v>
      </c>
      <c r="U78" s="6"/>
      <c r="V78" s="6"/>
      <c r="W78" s="6"/>
      <c r="X78" s="6"/>
      <c r="Y78" s="6"/>
      <c r="Z78" s="6"/>
      <c r="AA78" s="6"/>
      <c r="AB78" s="6"/>
      <c r="AC78" s="6"/>
    </row>
    <row r="79" ht="14.25" customHeight="1">
      <c r="A79" s="8">
        <v>78.0</v>
      </c>
      <c r="B79" s="8" t="s">
        <v>186</v>
      </c>
      <c r="C79" s="8" t="s">
        <v>42</v>
      </c>
      <c r="D79" s="8" t="s">
        <v>187</v>
      </c>
      <c r="E79" s="8" t="s">
        <v>350</v>
      </c>
      <c r="F79" s="8">
        <v>3.0</v>
      </c>
      <c r="G79" s="8">
        <v>2.0</v>
      </c>
      <c r="H79" s="9" t="s">
        <v>351</v>
      </c>
      <c r="I79" s="8" t="s">
        <v>352</v>
      </c>
      <c r="J79" s="7">
        <f t="shared" si="1"/>
        <v>2</v>
      </c>
      <c r="K79" s="8" t="s">
        <v>353</v>
      </c>
      <c r="L79" s="8" t="s">
        <v>46</v>
      </c>
      <c r="M79" s="8">
        <v>2.0</v>
      </c>
      <c r="Q79" s="8">
        <v>5.0</v>
      </c>
      <c r="R79" s="8">
        <v>684.0</v>
      </c>
      <c r="S79" s="10" t="s">
        <v>354</v>
      </c>
      <c r="T79" s="11">
        <v>181.0</v>
      </c>
      <c r="U79" s="6"/>
      <c r="V79" s="6"/>
      <c r="W79" s="6"/>
      <c r="X79" s="6"/>
      <c r="Y79" s="6"/>
      <c r="Z79" s="6"/>
      <c r="AA79" s="6"/>
      <c r="AB79" s="6"/>
      <c r="AC79" s="6"/>
    </row>
    <row r="80" ht="14.25" customHeight="1">
      <c r="A80" s="8">
        <v>79.0</v>
      </c>
      <c r="B80" s="8" t="s">
        <v>186</v>
      </c>
      <c r="C80" s="8" t="s">
        <v>42</v>
      </c>
      <c r="D80" s="8" t="s">
        <v>187</v>
      </c>
      <c r="E80" s="8" t="s">
        <v>355</v>
      </c>
      <c r="F80" s="8">
        <v>3.0</v>
      </c>
      <c r="G80" s="8"/>
      <c r="H80" s="9" t="s">
        <v>356</v>
      </c>
      <c r="I80" s="8">
        <v>70.0</v>
      </c>
      <c r="J80" s="7">
        <f t="shared" si="1"/>
        <v>1</v>
      </c>
      <c r="K80" s="8" t="s">
        <v>357</v>
      </c>
      <c r="L80" s="8" t="s">
        <v>22</v>
      </c>
      <c r="M80" s="8">
        <v>1.0</v>
      </c>
      <c r="Q80" s="8"/>
      <c r="R80" s="8">
        <v>344.0</v>
      </c>
      <c r="S80" s="10" t="s">
        <v>358</v>
      </c>
      <c r="T80" s="11">
        <v>235.0</v>
      </c>
      <c r="U80" s="6"/>
      <c r="V80" s="6"/>
      <c r="W80" s="6"/>
      <c r="X80" s="6"/>
      <c r="Y80" s="6"/>
      <c r="Z80" s="6"/>
      <c r="AA80" s="6"/>
      <c r="AB80" s="6"/>
      <c r="AC80" s="6"/>
    </row>
    <row r="81" ht="14.25" customHeight="1">
      <c r="A81" s="8">
        <v>80.0</v>
      </c>
      <c r="B81" s="8" t="s">
        <v>186</v>
      </c>
      <c r="C81" s="8" t="s">
        <v>42</v>
      </c>
      <c r="D81" s="8" t="s">
        <v>187</v>
      </c>
      <c r="E81" s="8" t="s">
        <v>359</v>
      </c>
      <c r="F81" s="8">
        <v>3.0</v>
      </c>
      <c r="G81" s="8"/>
      <c r="H81" s="9" t="s">
        <v>360</v>
      </c>
      <c r="I81" s="8">
        <v>96.0</v>
      </c>
      <c r="J81" s="7">
        <f t="shared" si="1"/>
        <v>1</v>
      </c>
      <c r="K81" s="8" t="s">
        <v>361</v>
      </c>
      <c r="L81" s="8" t="s">
        <v>46</v>
      </c>
      <c r="M81" s="8">
        <v>1.0</v>
      </c>
      <c r="Q81" s="8"/>
      <c r="R81" s="8">
        <v>144.0</v>
      </c>
      <c r="S81" s="10" t="s">
        <v>362</v>
      </c>
      <c r="T81" s="11">
        <v>303.0</v>
      </c>
      <c r="U81" s="6"/>
      <c r="V81" s="6"/>
      <c r="W81" s="6"/>
      <c r="X81" s="6"/>
      <c r="Y81" s="6"/>
      <c r="Z81" s="6"/>
      <c r="AA81" s="6"/>
      <c r="AB81" s="6"/>
      <c r="AC81" s="6"/>
    </row>
    <row r="82" ht="14.25" customHeight="1">
      <c r="A82" s="8">
        <v>81.0</v>
      </c>
      <c r="B82" s="8" t="s">
        <v>17</v>
      </c>
      <c r="C82" s="8" t="s">
        <v>18</v>
      </c>
      <c r="D82" s="8"/>
      <c r="E82" s="8" t="s">
        <v>363</v>
      </c>
      <c r="F82" s="8">
        <v>3.0</v>
      </c>
      <c r="G82" s="8">
        <v>4.0</v>
      </c>
      <c r="H82" s="9" t="s">
        <v>364</v>
      </c>
      <c r="I82" s="8">
        <v>37.0</v>
      </c>
      <c r="J82" s="7">
        <f t="shared" si="1"/>
        <v>1</v>
      </c>
      <c r="K82" s="8" t="s">
        <v>365</v>
      </c>
      <c r="L82" s="8" t="s">
        <v>27</v>
      </c>
      <c r="M82" s="8">
        <v>1.0</v>
      </c>
      <c r="Q82" s="8"/>
      <c r="R82" s="8">
        <v>32.0</v>
      </c>
      <c r="S82" s="10" t="s">
        <v>366</v>
      </c>
      <c r="T82" s="11">
        <v>71.0</v>
      </c>
      <c r="U82" s="6"/>
      <c r="V82" s="6"/>
      <c r="W82" s="6"/>
      <c r="X82" s="6"/>
      <c r="Y82" s="6"/>
      <c r="Z82" s="6"/>
      <c r="AA82" s="6"/>
      <c r="AB82" s="6"/>
      <c r="AC82" s="6"/>
    </row>
    <row r="83" ht="14.25" customHeight="1">
      <c r="A83" s="8">
        <v>82.0</v>
      </c>
      <c r="B83" s="8" t="s">
        <v>17</v>
      </c>
      <c r="C83" s="8" t="s">
        <v>18</v>
      </c>
      <c r="D83" s="8"/>
      <c r="E83" s="8" t="s">
        <v>367</v>
      </c>
      <c r="F83" s="8">
        <v>3.0</v>
      </c>
      <c r="H83" s="9" t="s">
        <v>368</v>
      </c>
      <c r="I83" s="8">
        <v>23.0</v>
      </c>
      <c r="J83" s="7">
        <f t="shared" si="1"/>
        <v>1</v>
      </c>
      <c r="M83" s="8">
        <v>1.0</v>
      </c>
      <c r="S83" s="10" t="s">
        <v>366</v>
      </c>
      <c r="T83" s="11">
        <v>117.0</v>
      </c>
      <c r="U83" s="6"/>
      <c r="V83" s="6"/>
      <c r="W83" s="6"/>
      <c r="X83" s="6"/>
      <c r="Y83" s="6"/>
      <c r="Z83" s="6"/>
      <c r="AA83" s="6"/>
      <c r="AB83" s="6"/>
      <c r="AC83" s="6"/>
    </row>
    <row r="84" ht="14.25" customHeight="1">
      <c r="A84" s="8">
        <v>83.0</v>
      </c>
      <c r="B84" s="8" t="s">
        <v>17</v>
      </c>
      <c r="C84" s="8" t="s">
        <v>18</v>
      </c>
      <c r="D84" s="8"/>
      <c r="E84" s="8" t="s">
        <v>369</v>
      </c>
      <c r="F84" s="8">
        <v>3.0</v>
      </c>
      <c r="H84" s="9" t="s">
        <v>370</v>
      </c>
      <c r="I84" s="8">
        <v>64.0</v>
      </c>
      <c r="J84" s="7">
        <f t="shared" si="1"/>
        <v>1</v>
      </c>
      <c r="M84" s="8">
        <v>1.0</v>
      </c>
      <c r="S84" s="10" t="s">
        <v>366</v>
      </c>
      <c r="T84" s="11">
        <v>122.0</v>
      </c>
      <c r="U84" s="6"/>
      <c r="V84" s="6"/>
      <c r="W84" s="6"/>
      <c r="X84" s="6"/>
      <c r="Y84" s="6"/>
      <c r="Z84" s="6"/>
      <c r="AA84" s="6"/>
      <c r="AB84" s="6"/>
      <c r="AC84" s="6"/>
    </row>
    <row r="85" ht="14.25" customHeight="1">
      <c r="A85" s="8">
        <v>84.0</v>
      </c>
      <c r="B85" s="8" t="s">
        <v>17</v>
      </c>
      <c r="C85" s="8" t="s">
        <v>18</v>
      </c>
      <c r="D85" s="8"/>
      <c r="E85" s="8" t="s">
        <v>371</v>
      </c>
      <c r="F85" s="8">
        <v>3.0</v>
      </c>
      <c r="G85" s="8"/>
      <c r="H85" s="9" t="s">
        <v>372</v>
      </c>
      <c r="I85" s="8">
        <v>92.0</v>
      </c>
      <c r="J85" s="7">
        <f t="shared" si="1"/>
        <v>1</v>
      </c>
      <c r="K85" s="8" t="s">
        <v>373</v>
      </c>
      <c r="L85" s="8" t="s">
        <v>27</v>
      </c>
      <c r="M85" s="8">
        <v>1.0</v>
      </c>
      <c r="Q85" s="8"/>
      <c r="R85" s="8">
        <v>126.0</v>
      </c>
      <c r="S85" s="10" t="s">
        <v>374</v>
      </c>
      <c r="T85" s="11">
        <v>175.0</v>
      </c>
      <c r="U85" s="6"/>
      <c r="V85" s="6"/>
      <c r="W85" s="6"/>
      <c r="X85" s="6"/>
      <c r="Y85" s="6"/>
      <c r="Z85" s="6"/>
      <c r="AA85" s="6"/>
      <c r="AB85" s="6"/>
      <c r="AC85" s="6"/>
    </row>
    <row r="86" ht="14.25" customHeight="1">
      <c r="A86" s="8">
        <v>85.0</v>
      </c>
      <c r="B86" s="8" t="s">
        <v>17</v>
      </c>
      <c r="C86" s="8" t="s">
        <v>131</v>
      </c>
      <c r="D86" s="8"/>
      <c r="E86" s="8" t="s">
        <v>375</v>
      </c>
      <c r="F86" s="8">
        <v>1.0</v>
      </c>
      <c r="G86" s="8"/>
      <c r="H86" s="9" t="s">
        <v>376</v>
      </c>
      <c r="I86" s="8">
        <v>1.0</v>
      </c>
      <c r="J86" s="7">
        <f t="shared" si="1"/>
        <v>1</v>
      </c>
      <c r="K86" s="8" t="s">
        <v>377</v>
      </c>
      <c r="L86" s="8" t="s">
        <v>46</v>
      </c>
      <c r="M86" s="8">
        <v>2.0</v>
      </c>
      <c r="Q86" s="8">
        <v>2.0</v>
      </c>
      <c r="R86" s="8">
        <v>74.0</v>
      </c>
      <c r="S86" s="10" t="s">
        <v>378</v>
      </c>
      <c r="T86" s="11">
        <v>42.0</v>
      </c>
      <c r="U86" s="6"/>
      <c r="V86" s="6"/>
      <c r="W86" s="6"/>
      <c r="X86" s="6"/>
      <c r="Y86" s="6"/>
      <c r="Z86" s="6"/>
      <c r="AA86" s="6"/>
      <c r="AB86" s="6"/>
      <c r="AC86" s="6"/>
    </row>
    <row r="87" ht="14.25" customHeight="1">
      <c r="A87" s="8">
        <v>86.0</v>
      </c>
      <c r="B87" s="8" t="s">
        <v>53</v>
      </c>
      <c r="C87" s="8" t="s">
        <v>131</v>
      </c>
      <c r="D87" s="8" t="s">
        <v>54</v>
      </c>
      <c r="E87" s="8" t="s">
        <v>379</v>
      </c>
      <c r="F87" s="8">
        <v>2.0</v>
      </c>
      <c r="G87" s="8"/>
      <c r="H87" s="9" t="s">
        <v>380</v>
      </c>
      <c r="I87" s="8">
        <v>49.0</v>
      </c>
      <c r="J87" s="7">
        <f t="shared" si="1"/>
        <v>1</v>
      </c>
      <c r="K87" s="8" t="s">
        <v>381</v>
      </c>
      <c r="L87" s="8" t="s">
        <v>22</v>
      </c>
      <c r="M87" s="8">
        <v>1.0</v>
      </c>
      <c r="Q87" s="8">
        <v>4.0</v>
      </c>
      <c r="R87" s="8">
        <v>3988.0</v>
      </c>
      <c r="S87" s="10" t="s">
        <v>382</v>
      </c>
      <c r="T87" s="11">
        <v>142.0</v>
      </c>
      <c r="U87" s="6"/>
      <c r="V87" s="6"/>
      <c r="W87" s="6"/>
      <c r="X87" s="6"/>
      <c r="Y87" s="6"/>
      <c r="Z87" s="6"/>
      <c r="AA87" s="6"/>
      <c r="AB87" s="6"/>
      <c r="AC87" s="6"/>
    </row>
    <row r="88" ht="14.25" customHeight="1">
      <c r="A88" s="8">
        <v>87.0</v>
      </c>
      <c r="B88" s="8" t="s">
        <v>383</v>
      </c>
      <c r="C88" s="8" t="s">
        <v>131</v>
      </c>
      <c r="D88" s="8" t="s">
        <v>54</v>
      </c>
      <c r="E88" s="8" t="s">
        <v>384</v>
      </c>
      <c r="F88" s="8">
        <v>1.0</v>
      </c>
      <c r="G88" s="8"/>
      <c r="H88" s="9" t="s">
        <v>385</v>
      </c>
      <c r="I88" s="8">
        <v>99.0</v>
      </c>
      <c r="J88" s="7">
        <f t="shared" si="1"/>
        <v>1</v>
      </c>
      <c r="K88" s="8" t="s">
        <v>386</v>
      </c>
      <c r="L88" s="8" t="s">
        <v>27</v>
      </c>
      <c r="M88" s="8">
        <v>1.0</v>
      </c>
      <c r="Q88" s="8">
        <v>2.0</v>
      </c>
      <c r="R88" s="8">
        <v>378.0</v>
      </c>
      <c r="S88" s="10" t="s">
        <v>387</v>
      </c>
      <c r="T88" s="11">
        <v>216.0</v>
      </c>
      <c r="U88" s="6"/>
      <c r="V88" s="6"/>
      <c r="W88" s="6"/>
      <c r="X88" s="6"/>
      <c r="Y88" s="6"/>
      <c r="Z88" s="6"/>
      <c r="AA88" s="6"/>
      <c r="AB88" s="6"/>
      <c r="AC88" s="6"/>
    </row>
    <row r="89" ht="14.25" customHeight="1">
      <c r="A89" s="8">
        <v>88.0</v>
      </c>
      <c r="B89" s="8" t="s">
        <v>383</v>
      </c>
      <c r="C89" s="8" t="s">
        <v>131</v>
      </c>
      <c r="D89" s="8" t="s">
        <v>54</v>
      </c>
      <c r="E89" s="8" t="s">
        <v>388</v>
      </c>
      <c r="F89" s="8">
        <v>3.0</v>
      </c>
      <c r="G89" s="8">
        <v>3.0</v>
      </c>
      <c r="H89" s="9" t="s">
        <v>389</v>
      </c>
      <c r="I89" s="8">
        <v>85.0</v>
      </c>
      <c r="J89" s="7">
        <f t="shared" si="1"/>
        <v>1</v>
      </c>
      <c r="K89" s="8" t="s">
        <v>390</v>
      </c>
      <c r="L89" s="8" t="s">
        <v>68</v>
      </c>
      <c r="M89" s="8">
        <v>1.0</v>
      </c>
      <c r="Q89" s="8"/>
      <c r="R89" s="8">
        <v>622.0</v>
      </c>
      <c r="S89" s="10" t="s">
        <v>391</v>
      </c>
      <c r="T89" s="11">
        <v>141.0</v>
      </c>
      <c r="U89" s="6"/>
      <c r="V89" s="6"/>
      <c r="W89" s="6"/>
      <c r="X89" s="6"/>
      <c r="Y89" s="6"/>
      <c r="Z89" s="6"/>
      <c r="AA89" s="6"/>
      <c r="AB89" s="6"/>
      <c r="AC89" s="6"/>
    </row>
    <row r="90" ht="14.25" customHeight="1">
      <c r="A90" s="8">
        <v>89.0</v>
      </c>
      <c r="B90" s="8" t="s">
        <v>278</v>
      </c>
      <c r="C90" s="8" t="s">
        <v>131</v>
      </c>
      <c r="D90" s="8" t="s">
        <v>54</v>
      </c>
      <c r="E90" s="8" t="s">
        <v>392</v>
      </c>
      <c r="F90" s="8">
        <v>3.0</v>
      </c>
      <c r="G90" s="8"/>
      <c r="H90" s="9" t="s">
        <v>393</v>
      </c>
      <c r="I90" s="8">
        <v>347.0</v>
      </c>
      <c r="J90" s="7">
        <f t="shared" si="1"/>
        <v>1</v>
      </c>
      <c r="K90" s="8" t="s">
        <v>394</v>
      </c>
      <c r="L90" s="8" t="s">
        <v>46</v>
      </c>
      <c r="M90" s="8">
        <v>1.0</v>
      </c>
      <c r="Q90" s="8"/>
      <c r="R90" s="8">
        <v>126.0</v>
      </c>
      <c r="S90" s="10" t="s">
        <v>395</v>
      </c>
      <c r="T90" s="11">
        <v>638.0</v>
      </c>
      <c r="U90" s="6"/>
      <c r="V90" s="6"/>
      <c r="W90" s="6"/>
      <c r="X90" s="6"/>
      <c r="Y90" s="6"/>
      <c r="Z90" s="6"/>
      <c r="AA90" s="6"/>
      <c r="AB90" s="6"/>
      <c r="AC90" s="6"/>
    </row>
    <row r="91" ht="14.25" customHeight="1">
      <c r="A91" s="8">
        <v>90.0</v>
      </c>
      <c r="B91" s="8" t="s">
        <v>383</v>
      </c>
      <c r="C91" s="8" t="s">
        <v>131</v>
      </c>
      <c r="D91" s="8" t="s">
        <v>54</v>
      </c>
      <c r="E91" s="8" t="s">
        <v>396</v>
      </c>
      <c r="F91" s="8">
        <v>1.0</v>
      </c>
      <c r="G91" s="8"/>
      <c r="H91" s="9" t="s">
        <v>397</v>
      </c>
      <c r="I91" s="8">
        <v>1264.0</v>
      </c>
      <c r="J91" s="7">
        <f t="shared" si="1"/>
        <v>1</v>
      </c>
      <c r="K91" s="8" t="s">
        <v>398</v>
      </c>
      <c r="L91" s="8" t="s">
        <v>22</v>
      </c>
      <c r="M91" s="8">
        <v>1.0</v>
      </c>
      <c r="Q91" s="8"/>
      <c r="R91" s="8">
        <v>619.0</v>
      </c>
      <c r="S91" s="10" t="s">
        <v>399</v>
      </c>
      <c r="T91" s="11">
        <v>1304.0</v>
      </c>
      <c r="U91" s="6"/>
      <c r="V91" s="6"/>
      <c r="W91" s="6"/>
      <c r="X91" s="6"/>
      <c r="Y91" s="6"/>
      <c r="Z91" s="6"/>
      <c r="AA91" s="6"/>
      <c r="AB91" s="6"/>
      <c r="AC91" s="6"/>
    </row>
    <row r="92" ht="14.25" customHeight="1">
      <c r="A92" s="8">
        <v>91.0</v>
      </c>
      <c r="B92" s="8" t="s">
        <v>278</v>
      </c>
      <c r="C92" s="8" t="s">
        <v>131</v>
      </c>
      <c r="D92" s="8" t="s">
        <v>54</v>
      </c>
      <c r="E92" s="8" t="s">
        <v>400</v>
      </c>
      <c r="F92" s="8">
        <v>3.0</v>
      </c>
      <c r="G92" s="8"/>
      <c r="H92" s="9" t="s">
        <v>401</v>
      </c>
      <c r="I92" s="8">
        <v>12.0</v>
      </c>
      <c r="J92" s="7">
        <f t="shared" si="1"/>
        <v>1</v>
      </c>
      <c r="K92" s="8" t="s">
        <v>402</v>
      </c>
      <c r="L92" s="8" t="s">
        <v>22</v>
      </c>
      <c r="M92" s="8">
        <v>1.0</v>
      </c>
      <c r="Q92" s="8">
        <v>4.0</v>
      </c>
      <c r="R92" s="8">
        <v>744.0</v>
      </c>
      <c r="S92" s="10" t="s">
        <v>403</v>
      </c>
      <c r="T92" s="11">
        <v>61.0</v>
      </c>
      <c r="U92" s="6"/>
      <c r="V92" s="6"/>
      <c r="W92" s="6"/>
      <c r="X92" s="6"/>
      <c r="Y92" s="6"/>
      <c r="Z92" s="6"/>
      <c r="AA92" s="6"/>
      <c r="AB92" s="6"/>
      <c r="AC92" s="6"/>
    </row>
    <row r="93" ht="14.25" customHeight="1">
      <c r="A93" s="8">
        <v>92.0</v>
      </c>
      <c r="B93" s="8" t="s">
        <v>108</v>
      </c>
      <c r="C93" s="8" t="s">
        <v>131</v>
      </c>
      <c r="D93" s="8" t="s">
        <v>54</v>
      </c>
      <c r="E93" s="8" t="s">
        <v>404</v>
      </c>
      <c r="F93" s="8">
        <v>1.0</v>
      </c>
      <c r="G93" s="8">
        <v>2.0</v>
      </c>
      <c r="H93" s="9" t="s">
        <v>405</v>
      </c>
      <c r="I93" s="8">
        <v>487.0</v>
      </c>
      <c r="J93" s="7">
        <f t="shared" si="1"/>
        <v>1</v>
      </c>
      <c r="K93" s="8" t="s">
        <v>406</v>
      </c>
      <c r="L93" s="8" t="s">
        <v>22</v>
      </c>
      <c r="M93" s="8">
        <v>1.0</v>
      </c>
      <c r="Q93" s="8">
        <v>2.0</v>
      </c>
      <c r="R93" s="8">
        <v>175.0</v>
      </c>
      <c r="S93" s="10" t="s">
        <v>407</v>
      </c>
      <c r="T93" s="11">
        <v>1184.0</v>
      </c>
      <c r="U93" s="6"/>
      <c r="V93" s="6"/>
      <c r="W93" s="6"/>
      <c r="X93" s="6"/>
      <c r="Y93" s="6"/>
      <c r="Z93" s="6"/>
      <c r="AA93" s="6"/>
      <c r="AB93" s="6"/>
      <c r="AC93" s="6"/>
    </row>
    <row r="94" ht="14.25" customHeight="1">
      <c r="A94" s="8">
        <v>93.0</v>
      </c>
      <c r="B94" s="8" t="s">
        <v>108</v>
      </c>
      <c r="C94" s="8" t="s">
        <v>131</v>
      </c>
      <c r="D94" s="8" t="s">
        <v>54</v>
      </c>
      <c r="E94" s="8" t="s">
        <v>109</v>
      </c>
      <c r="F94" s="8">
        <v>1.0</v>
      </c>
      <c r="H94" s="9" t="s">
        <v>408</v>
      </c>
      <c r="I94" s="8">
        <v>598.0</v>
      </c>
      <c r="J94" s="7">
        <f t="shared" si="1"/>
        <v>1</v>
      </c>
      <c r="M94" s="8">
        <v>1.0</v>
      </c>
      <c r="S94" s="10" t="s">
        <v>409</v>
      </c>
      <c r="T94" s="11">
        <v>1318.0</v>
      </c>
      <c r="U94" s="6"/>
      <c r="V94" s="6"/>
      <c r="W94" s="6"/>
      <c r="X94" s="6"/>
      <c r="Y94" s="6"/>
      <c r="Z94" s="6"/>
      <c r="AA94" s="6"/>
      <c r="AB94" s="6"/>
      <c r="AC94" s="6"/>
    </row>
    <row r="95" ht="14.25" customHeight="1">
      <c r="A95" s="8">
        <v>94.0</v>
      </c>
      <c r="B95" s="8" t="s">
        <v>383</v>
      </c>
      <c r="C95" s="8" t="s">
        <v>131</v>
      </c>
      <c r="D95" s="8" t="s">
        <v>54</v>
      </c>
      <c r="E95" s="8" t="s">
        <v>410</v>
      </c>
      <c r="F95" s="8">
        <v>2.0</v>
      </c>
      <c r="G95" s="8"/>
      <c r="H95" s="9" t="s">
        <v>411</v>
      </c>
      <c r="I95" s="8">
        <v>2021.0</v>
      </c>
      <c r="J95" s="7">
        <f t="shared" si="1"/>
        <v>1</v>
      </c>
      <c r="K95" s="8" t="s">
        <v>412</v>
      </c>
      <c r="L95" s="8" t="s">
        <v>46</v>
      </c>
      <c r="M95" s="8">
        <v>1.0</v>
      </c>
      <c r="Q95" s="8">
        <v>26.0</v>
      </c>
      <c r="R95" s="8">
        <v>1382.0</v>
      </c>
      <c r="S95" s="10" t="s">
        <v>413</v>
      </c>
      <c r="T95" s="11">
        <v>2679.0</v>
      </c>
      <c r="U95" s="6"/>
      <c r="V95" s="6"/>
      <c r="W95" s="6"/>
      <c r="X95" s="6"/>
      <c r="Y95" s="6"/>
      <c r="Z95" s="6"/>
      <c r="AA95" s="6"/>
      <c r="AB95" s="6"/>
      <c r="AC95" s="6"/>
    </row>
    <row r="96" ht="14.25" customHeight="1">
      <c r="A96" s="8">
        <v>95.0</v>
      </c>
      <c r="B96" s="8" t="s">
        <v>278</v>
      </c>
      <c r="C96" s="8" t="s">
        <v>131</v>
      </c>
      <c r="D96" s="8" t="s">
        <v>54</v>
      </c>
      <c r="E96" s="8" t="s">
        <v>414</v>
      </c>
      <c r="F96" s="8">
        <v>3.0</v>
      </c>
      <c r="G96" s="8"/>
      <c r="H96" s="9" t="s">
        <v>415</v>
      </c>
      <c r="I96" s="8">
        <v>134.0</v>
      </c>
      <c r="J96" s="7">
        <f t="shared" si="1"/>
        <v>1</v>
      </c>
      <c r="K96" s="8" t="s">
        <v>416</v>
      </c>
      <c r="L96" s="8" t="s">
        <v>22</v>
      </c>
      <c r="M96" s="8">
        <v>1.0</v>
      </c>
      <c r="Q96" s="8">
        <v>2.0</v>
      </c>
      <c r="R96" s="8">
        <v>66.0</v>
      </c>
      <c r="S96" s="10" t="s">
        <v>417</v>
      </c>
      <c r="T96" s="11">
        <v>396.0</v>
      </c>
      <c r="U96" s="6"/>
      <c r="V96" s="6"/>
      <c r="W96" s="6"/>
      <c r="X96" s="6"/>
      <c r="Y96" s="6"/>
      <c r="Z96" s="6"/>
      <c r="AA96" s="6"/>
      <c r="AB96" s="6"/>
      <c r="AC96" s="6"/>
    </row>
    <row r="97" ht="14.25" customHeight="1">
      <c r="A97" s="8">
        <v>96.0</v>
      </c>
      <c r="B97" s="8" t="s">
        <v>418</v>
      </c>
      <c r="C97" s="8" t="s">
        <v>131</v>
      </c>
      <c r="D97" s="8" t="s">
        <v>54</v>
      </c>
      <c r="E97" s="8" t="s">
        <v>419</v>
      </c>
      <c r="F97" s="8">
        <v>3.0</v>
      </c>
      <c r="G97" s="8">
        <v>2.0</v>
      </c>
      <c r="H97" s="9" t="s">
        <v>420</v>
      </c>
      <c r="I97" s="8">
        <v>3.0</v>
      </c>
      <c r="J97" s="7">
        <f t="shared" si="1"/>
        <v>1</v>
      </c>
      <c r="K97" s="8" t="s">
        <v>421</v>
      </c>
      <c r="L97" s="8" t="s">
        <v>22</v>
      </c>
      <c r="M97" s="8">
        <v>2.0</v>
      </c>
      <c r="Q97" s="8"/>
      <c r="R97" s="8">
        <v>1543.0</v>
      </c>
      <c r="S97" s="10" t="s">
        <v>422</v>
      </c>
      <c r="T97" s="11">
        <v>203.0</v>
      </c>
      <c r="U97" s="6"/>
      <c r="V97" s="6"/>
      <c r="W97" s="6"/>
      <c r="X97" s="6"/>
      <c r="Y97" s="6"/>
      <c r="Z97" s="6"/>
      <c r="AA97" s="6"/>
      <c r="AB97" s="6"/>
      <c r="AC97" s="6"/>
    </row>
    <row r="98" ht="14.25" customHeight="1">
      <c r="A98" s="8">
        <v>97.0</v>
      </c>
      <c r="B98" s="8" t="s">
        <v>278</v>
      </c>
      <c r="C98" s="8" t="s">
        <v>131</v>
      </c>
      <c r="D98" s="8" t="s">
        <v>54</v>
      </c>
      <c r="E98" s="8" t="s">
        <v>423</v>
      </c>
      <c r="F98" s="8">
        <v>1.0</v>
      </c>
      <c r="H98" s="9" t="s">
        <v>424</v>
      </c>
      <c r="I98" s="8">
        <v>14.0</v>
      </c>
      <c r="J98" s="7">
        <f t="shared" si="1"/>
        <v>1</v>
      </c>
      <c r="M98" s="8">
        <v>1.0</v>
      </c>
      <c r="S98" s="10" t="s">
        <v>425</v>
      </c>
      <c r="T98" s="11">
        <v>45.0</v>
      </c>
      <c r="U98" s="6"/>
      <c r="V98" s="6"/>
      <c r="W98" s="6"/>
      <c r="X98" s="6"/>
      <c r="Y98" s="6"/>
      <c r="Z98" s="6"/>
      <c r="AA98" s="6"/>
      <c r="AB98" s="6"/>
      <c r="AC98" s="6"/>
    </row>
    <row r="99" ht="14.25" customHeight="1">
      <c r="A99" s="8">
        <v>98.0</v>
      </c>
      <c r="B99" s="8" t="s">
        <v>108</v>
      </c>
      <c r="C99" s="8" t="s">
        <v>42</v>
      </c>
      <c r="D99" s="8" t="s">
        <v>54</v>
      </c>
      <c r="E99" s="8" t="s">
        <v>426</v>
      </c>
      <c r="F99" s="8">
        <v>3.0</v>
      </c>
      <c r="G99" s="8"/>
      <c r="H99" s="9" t="s">
        <v>427</v>
      </c>
      <c r="I99" s="8">
        <v>41.0</v>
      </c>
      <c r="J99" s="7">
        <f t="shared" si="1"/>
        <v>1</v>
      </c>
      <c r="K99" s="8" t="s">
        <v>428</v>
      </c>
      <c r="L99" s="8" t="s">
        <v>22</v>
      </c>
      <c r="M99" s="8">
        <v>2.0</v>
      </c>
      <c r="Q99" s="8">
        <v>180.0</v>
      </c>
      <c r="R99" s="8">
        <v>661.0</v>
      </c>
      <c r="S99" s="10" t="s">
        <v>429</v>
      </c>
      <c r="T99" s="11">
        <v>217.0</v>
      </c>
      <c r="U99" s="6"/>
      <c r="V99" s="6"/>
      <c r="W99" s="6"/>
      <c r="X99" s="6"/>
      <c r="Y99" s="6"/>
      <c r="Z99" s="6"/>
      <c r="AA99" s="6"/>
      <c r="AB99" s="6"/>
      <c r="AC99" s="6"/>
    </row>
    <row r="100" ht="14.25" customHeight="1">
      <c r="A100" s="8">
        <v>99.0</v>
      </c>
      <c r="B100" s="8" t="s">
        <v>278</v>
      </c>
      <c r="C100" s="8" t="s">
        <v>48</v>
      </c>
      <c r="D100" s="8" t="s">
        <v>54</v>
      </c>
      <c r="E100" s="8" t="s">
        <v>430</v>
      </c>
      <c r="F100" s="8">
        <v>2.0</v>
      </c>
      <c r="G100" s="8"/>
      <c r="H100" s="9" t="s">
        <v>431</v>
      </c>
      <c r="I100" s="8">
        <v>19.0</v>
      </c>
      <c r="J100" s="7">
        <f t="shared" si="1"/>
        <v>1</v>
      </c>
      <c r="K100" s="8" t="s">
        <v>432</v>
      </c>
      <c r="L100" s="8" t="s">
        <v>27</v>
      </c>
      <c r="M100" s="8">
        <v>1.0</v>
      </c>
      <c r="Q100" s="8">
        <v>2.0</v>
      </c>
      <c r="R100" s="8">
        <v>56.0</v>
      </c>
      <c r="S100" s="10" t="s">
        <v>433</v>
      </c>
      <c r="T100" s="11">
        <v>42.0</v>
      </c>
      <c r="U100" s="6"/>
      <c r="V100" s="6"/>
      <c r="W100" s="6"/>
      <c r="X100" s="6"/>
      <c r="Y100" s="6"/>
      <c r="Z100" s="6"/>
      <c r="AA100" s="6"/>
      <c r="AB100" s="6"/>
      <c r="AC100" s="6"/>
    </row>
    <row r="101" ht="14.25" customHeight="1">
      <c r="A101" s="8">
        <v>100.0</v>
      </c>
      <c r="B101" s="8" t="s">
        <v>278</v>
      </c>
      <c r="C101" s="8" t="s">
        <v>48</v>
      </c>
      <c r="D101" s="8" t="s">
        <v>54</v>
      </c>
      <c r="E101" s="8" t="s">
        <v>434</v>
      </c>
      <c r="F101" s="8">
        <v>2.0</v>
      </c>
      <c r="G101" s="8">
        <v>2.0</v>
      </c>
      <c r="H101" s="9" t="s">
        <v>435</v>
      </c>
      <c r="I101" s="8">
        <v>239.0</v>
      </c>
      <c r="J101" s="7">
        <f t="shared" si="1"/>
        <v>1</v>
      </c>
      <c r="K101" s="8" t="s">
        <v>436</v>
      </c>
      <c r="L101" s="8" t="s">
        <v>27</v>
      </c>
      <c r="M101" s="8">
        <v>1.0</v>
      </c>
      <c r="Q101" s="8"/>
      <c r="R101" s="8">
        <v>54.0</v>
      </c>
      <c r="S101" s="10" t="s">
        <v>437</v>
      </c>
      <c r="T101" s="11">
        <v>474.0</v>
      </c>
      <c r="U101" s="6"/>
      <c r="V101" s="6"/>
      <c r="W101" s="6"/>
      <c r="X101" s="6"/>
      <c r="Y101" s="6"/>
      <c r="Z101" s="6"/>
      <c r="AA101" s="6"/>
      <c r="AB101" s="6"/>
      <c r="AC101" s="6"/>
    </row>
    <row r="102" ht="14.25" customHeight="1">
      <c r="A102" s="8">
        <v>101.0</v>
      </c>
      <c r="B102" s="8" t="s">
        <v>278</v>
      </c>
      <c r="C102" s="8" t="s">
        <v>48</v>
      </c>
      <c r="D102" s="8" t="s">
        <v>54</v>
      </c>
      <c r="E102" s="8" t="s">
        <v>438</v>
      </c>
      <c r="F102" s="8">
        <v>1.0</v>
      </c>
      <c r="G102" s="8"/>
      <c r="H102" s="9" t="s">
        <v>439</v>
      </c>
      <c r="I102" s="8">
        <v>84.0</v>
      </c>
      <c r="J102" s="7">
        <f t="shared" si="1"/>
        <v>1</v>
      </c>
      <c r="K102" s="8" t="s">
        <v>440</v>
      </c>
      <c r="L102" s="8" t="s">
        <v>22</v>
      </c>
      <c r="M102" s="8">
        <v>1.0</v>
      </c>
      <c r="Q102" s="8"/>
      <c r="R102" s="8">
        <v>29.0</v>
      </c>
      <c r="S102" s="10" t="s">
        <v>441</v>
      </c>
      <c r="T102" s="11">
        <v>130.0</v>
      </c>
      <c r="U102" s="6"/>
      <c r="V102" s="6"/>
      <c r="W102" s="6"/>
      <c r="X102" s="6"/>
      <c r="Y102" s="6"/>
      <c r="Z102" s="6"/>
      <c r="AA102" s="6"/>
      <c r="AB102" s="6"/>
      <c r="AC102" s="6"/>
    </row>
    <row r="103" ht="14.25" customHeight="1">
      <c r="A103" s="8">
        <v>102.0</v>
      </c>
      <c r="B103" s="8" t="s">
        <v>186</v>
      </c>
      <c r="C103" s="8" t="s">
        <v>48</v>
      </c>
      <c r="D103" s="8" t="s">
        <v>187</v>
      </c>
      <c r="E103" s="8" t="s">
        <v>442</v>
      </c>
      <c r="F103" s="8">
        <v>3.0</v>
      </c>
      <c r="G103" s="8"/>
      <c r="H103" s="9" t="s">
        <v>443</v>
      </c>
      <c r="I103" s="8">
        <v>7.0</v>
      </c>
      <c r="J103" s="7">
        <f t="shared" si="1"/>
        <v>1</v>
      </c>
      <c r="K103" s="8" t="s">
        <v>444</v>
      </c>
      <c r="L103" s="8" t="s">
        <v>27</v>
      </c>
      <c r="M103" s="8">
        <v>2.0</v>
      </c>
      <c r="Q103" s="8"/>
      <c r="R103" s="8">
        <v>61.0</v>
      </c>
      <c r="S103" s="10" t="s">
        <v>445</v>
      </c>
      <c r="T103" s="11">
        <v>149.0</v>
      </c>
      <c r="U103" s="6"/>
      <c r="V103" s="6"/>
      <c r="W103" s="6"/>
      <c r="X103" s="6"/>
      <c r="Y103" s="6"/>
      <c r="Z103" s="6"/>
      <c r="AA103" s="6"/>
      <c r="AB103" s="6"/>
      <c r="AC103" s="6"/>
    </row>
    <row r="104" ht="14.25" customHeight="1">
      <c r="A104" s="8">
        <v>103.0</v>
      </c>
      <c r="B104" s="8" t="s">
        <v>383</v>
      </c>
      <c r="C104" s="8" t="s">
        <v>18</v>
      </c>
      <c r="D104" s="8" t="s">
        <v>54</v>
      </c>
      <c r="E104" s="8" t="s">
        <v>446</v>
      </c>
      <c r="F104" s="8">
        <v>2.0</v>
      </c>
      <c r="G104" s="8"/>
      <c r="H104" s="9" t="s">
        <v>447</v>
      </c>
      <c r="I104" s="8">
        <v>159.0</v>
      </c>
      <c r="J104" s="7">
        <f t="shared" si="1"/>
        <v>1</v>
      </c>
      <c r="K104" s="8" t="s">
        <v>447</v>
      </c>
      <c r="L104" s="8" t="s">
        <v>46</v>
      </c>
      <c r="M104" s="8">
        <v>1.0</v>
      </c>
      <c r="Q104" s="8"/>
      <c r="R104" s="8">
        <v>60.0</v>
      </c>
      <c r="S104" s="10" t="s">
        <v>448</v>
      </c>
      <c r="T104" s="11">
        <v>213.0</v>
      </c>
      <c r="U104" s="6"/>
      <c r="V104" s="6"/>
      <c r="W104" s="6"/>
      <c r="X104" s="6"/>
      <c r="Y104" s="6"/>
      <c r="Z104" s="6"/>
      <c r="AA104" s="6"/>
      <c r="AB104" s="6"/>
      <c r="AC104" s="6"/>
    </row>
    <row r="105" ht="14.25" customHeight="1">
      <c r="A105" s="8">
        <v>104.0</v>
      </c>
      <c r="B105" s="8" t="s">
        <v>53</v>
      </c>
      <c r="C105" s="8" t="s">
        <v>18</v>
      </c>
      <c r="D105" s="8" t="s">
        <v>54</v>
      </c>
      <c r="E105" s="8" t="s">
        <v>449</v>
      </c>
      <c r="F105" s="8">
        <v>2.0</v>
      </c>
      <c r="G105" s="8"/>
      <c r="H105" s="9" t="s">
        <v>450</v>
      </c>
      <c r="I105" s="8">
        <v>45.0</v>
      </c>
      <c r="J105" s="7">
        <f t="shared" si="1"/>
        <v>1</v>
      </c>
      <c r="K105" s="8" t="s">
        <v>451</v>
      </c>
      <c r="L105" s="8" t="s">
        <v>27</v>
      </c>
      <c r="M105" s="8">
        <v>1.0</v>
      </c>
      <c r="Q105" s="8"/>
      <c r="R105" s="8">
        <v>4775.0</v>
      </c>
      <c r="S105" s="10" t="s">
        <v>452</v>
      </c>
      <c r="T105" s="11">
        <v>241.0</v>
      </c>
      <c r="U105" s="6"/>
      <c r="V105" s="6"/>
      <c r="W105" s="6"/>
      <c r="X105" s="6"/>
      <c r="Y105" s="6"/>
      <c r="Z105" s="6"/>
      <c r="AA105" s="6"/>
      <c r="AB105" s="6"/>
      <c r="AC105" s="6"/>
    </row>
    <row r="106" ht="14.25" customHeight="1">
      <c r="A106" s="8">
        <v>105.0</v>
      </c>
      <c r="B106" s="8" t="s">
        <v>53</v>
      </c>
      <c r="C106" s="8" t="s">
        <v>18</v>
      </c>
      <c r="D106" s="8" t="s">
        <v>54</v>
      </c>
      <c r="E106" s="8" t="s">
        <v>453</v>
      </c>
      <c r="F106" s="8">
        <v>1.0</v>
      </c>
      <c r="G106" s="8"/>
      <c r="H106" s="9" t="s">
        <v>454</v>
      </c>
      <c r="I106" s="8">
        <v>4.0</v>
      </c>
      <c r="J106" s="7">
        <f t="shared" si="1"/>
        <v>1</v>
      </c>
      <c r="K106" s="8" t="s">
        <v>455</v>
      </c>
      <c r="L106" s="8" t="s">
        <v>148</v>
      </c>
      <c r="M106" s="8">
        <v>2.0</v>
      </c>
      <c r="Q106" s="8">
        <v>3.0</v>
      </c>
      <c r="R106" s="8">
        <v>222.0</v>
      </c>
      <c r="S106" s="10" t="s">
        <v>456</v>
      </c>
      <c r="T106" s="11">
        <v>199.0</v>
      </c>
      <c r="U106" s="6"/>
      <c r="V106" s="6"/>
      <c r="W106" s="6"/>
      <c r="X106" s="6"/>
      <c r="Y106" s="6"/>
      <c r="Z106" s="6"/>
      <c r="AA106" s="6"/>
      <c r="AB106" s="6"/>
      <c r="AC106" s="6"/>
    </row>
    <row r="107" ht="14.25" customHeight="1">
      <c r="A107" s="8">
        <v>106.0</v>
      </c>
      <c r="B107" s="8" t="s">
        <v>53</v>
      </c>
      <c r="C107" s="8" t="s">
        <v>18</v>
      </c>
      <c r="D107" s="8" t="s">
        <v>54</v>
      </c>
      <c r="E107" s="8" t="s">
        <v>457</v>
      </c>
      <c r="F107" s="8">
        <v>2.0</v>
      </c>
      <c r="G107" s="8"/>
      <c r="H107" s="9" t="s">
        <v>458</v>
      </c>
      <c r="I107" s="8">
        <v>16.0</v>
      </c>
      <c r="J107" s="7">
        <f t="shared" si="1"/>
        <v>1</v>
      </c>
      <c r="K107" s="8" t="s">
        <v>459</v>
      </c>
      <c r="L107" s="8" t="s">
        <v>22</v>
      </c>
      <c r="M107" s="8">
        <v>2.0</v>
      </c>
      <c r="Q107" s="8">
        <v>4.0</v>
      </c>
      <c r="R107" s="8">
        <v>459.0</v>
      </c>
      <c r="S107" s="10" t="s">
        <v>460</v>
      </c>
      <c r="T107" s="11">
        <v>20.0</v>
      </c>
      <c r="U107" s="6"/>
      <c r="V107" s="6"/>
      <c r="W107" s="6"/>
      <c r="X107" s="6"/>
      <c r="Y107" s="6"/>
      <c r="Z107" s="6"/>
      <c r="AA107" s="6"/>
      <c r="AB107" s="6"/>
      <c r="AC107" s="6"/>
    </row>
    <row r="108" ht="14.25" customHeight="1">
      <c r="A108" s="8">
        <v>107.0</v>
      </c>
      <c r="B108" s="8" t="s">
        <v>53</v>
      </c>
      <c r="C108" s="8" t="s">
        <v>18</v>
      </c>
      <c r="D108" s="8" t="s">
        <v>54</v>
      </c>
      <c r="E108" s="8" t="s">
        <v>461</v>
      </c>
      <c r="F108" s="8">
        <v>1.0</v>
      </c>
      <c r="G108" s="8"/>
      <c r="H108" s="9" t="s">
        <v>462</v>
      </c>
      <c r="I108" s="8">
        <v>27.0</v>
      </c>
      <c r="J108" s="7">
        <f t="shared" si="1"/>
        <v>1</v>
      </c>
      <c r="K108" s="8" t="s">
        <v>463</v>
      </c>
      <c r="L108" s="8" t="s">
        <v>148</v>
      </c>
      <c r="M108" s="8">
        <v>1.0</v>
      </c>
      <c r="Q108" s="8"/>
      <c r="R108" s="8">
        <v>563.0</v>
      </c>
      <c r="S108" s="10" t="s">
        <v>58</v>
      </c>
      <c r="T108" s="11">
        <v>96.0</v>
      </c>
      <c r="U108" s="6"/>
      <c r="V108" s="6"/>
      <c r="W108" s="6"/>
      <c r="X108" s="6"/>
      <c r="Y108" s="6"/>
      <c r="Z108" s="6"/>
      <c r="AA108" s="6"/>
      <c r="AB108" s="6"/>
      <c r="AC108" s="6"/>
    </row>
    <row r="109" ht="14.25" customHeight="1">
      <c r="A109" s="8">
        <v>108.0</v>
      </c>
      <c r="B109" s="8" t="s">
        <v>53</v>
      </c>
      <c r="C109" s="8" t="s">
        <v>18</v>
      </c>
      <c r="D109" s="8" t="s">
        <v>54</v>
      </c>
      <c r="E109" s="8" t="s">
        <v>464</v>
      </c>
      <c r="F109" s="8">
        <v>3.0</v>
      </c>
      <c r="G109" s="8">
        <v>2.0</v>
      </c>
      <c r="H109" s="9" t="s">
        <v>465</v>
      </c>
      <c r="I109" s="8">
        <v>708.0</v>
      </c>
      <c r="J109" s="7">
        <f t="shared" si="1"/>
        <v>1</v>
      </c>
      <c r="K109" s="8" t="s">
        <v>466</v>
      </c>
      <c r="L109" s="8" t="s">
        <v>22</v>
      </c>
      <c r="M109" s="8">
        <v>1.0</v>
      </c>
      <c r="Q109" s="8"/>
      <c r="R109" s="8">
        <v>84.0</v>
      </c>
      <c r="S109" s="10" t="s">
        <v>467</v>
      </c>
      <c r="T109" s="11">
        <v>1077.0</v>
      </c>
      <c r="U109" s="6"/>
      <c r="V109" s="6"/>
      <c r="W109" s="6"/>
      <c r="X109" s="6"/>
      <c r="Y109" s="6"/>
      <c r="Z109" s="6"/>
      <c r="AA109" s="6"/>
      <c r="AB109" s="6"/>
      <c r="AC109" s="6"/>
    </row>
    <row r="110" ht="14.25" customHeight="1">
      <c r="A110" s="8">
        <v>109.0</v>
      </c>
      <c r="B110" s="8" t="s">
        <v>468</v>
      </c>
      <c r="C110" s="8" t="s">
        <v>18</v>
      </c>
      <c r="D110" s="8" t="s">
        <v>187</v>
      </c>
      <c r="E110" s="8" t="s">
        <v>469</v>
      </c>
      <c r="F110" s="8">
        <v>3.0</v>
      </c>
      <c r="G110" s="8"/>
      <c r="H110" s="9" t="s">
        <v>470</v>
      </c>
      <c r="I110" s="8">
        <v>1829.0</v>
      </c>
      <c r="J110" s="7">
        <f t="shared" si="1"/>
        <v>1</v>
      </c>
      <c r="K110" s="8" t="s">
        <v>471</v>
      </c>
      <c r="L110" s="8" t="s">
        <v>148</v>
      </c>
      <c r="M110" s="8">
        <v>1.0</v>
      </c>
      <c r="Q110" s="8">
        <v>9.0</v>
      </c>
      <c r="R110" s="8">
        <v>133.0</v>
      </c>
      <c r="S110" s="10" t="s">
        <v>472</v>
      </c>
      <c r="T110" s="11">
        <v>2052.0</v>
      </c>
      <c r="U110" s="6"/>
      <c r="V110" s="6"/>
      <c r="W110" s="6"/>
      <c r="X110" s="6"/>
      <c r="Y110" s="6"/>
      <c r="Z110" s="6"/>
      <c r="AA110" s="6"/>
      <c r="AB110" s="6"/>
      <c r="AC110" s="6"/>
    </row>
    <row r="111" ht="14.25" customHeight="1">
      <c r="A111" s="8">
        <v>110.0</v>
      </c>
      <c r="B111" s="8" t="s">
        <v>468</v>
      </c>
      <c r="C111" s="8" t="s">
        <v>18</v>
      </c>
      <c r="D111" s="8" t="s">
        <v>187</v>
      </c>
      <c r="E111" s="8" t="s">
        <v>473</v>
      </c>
      <c r="F111" s="8">
        <v>2.0</v>
      </c>
      <c r="G111" s="8"/>
      <c r="H111" s="9" t="s">
        <v>474</v>
      </c>
      <c r="I111" s="8">
        <v>9.0</v>
      </c>
      <c r="J111" s="7">
        <f t="shared" si="1"/>
        <v>1</v>
      </c>
      <c r="K111" s="8" t="s">
        <v>475</v>
      </c>
      <c r="L111" s="8" t="s">
        <v>22</v>
      </c>
      <c r="M111" s="8">
        <v>1.0</v>
      </c>
      <c r="Q111" s="8">
        <v>3.0</v>
      </c>
      <c r="R111" s="8">
        <v>857.0</v>
      </c>
      <c r="S111" s="10" t="s">
        <v>476</v>
      </c>
      <c r="T111" s="11">
        <v>59.0</v>
      </c>
      <c r="U111" s="6"/>
      <c r="V111" s="6"/>
      <c r="W111" s="6"/>
      <c r="X111" s="6"/>
      <c r="Y111" s="6"/>
      <c r="Z111" s="6"/>
      <c r="AA111" s="6"/>
      <c r="AB111" s="6"/>
      <c r="AC111" s="6"/>
    </row>
    <row r="112" ht="14.25" customHeight="1">
      <c r="A112" s="8">
        <v>111.0</v>
      </c>
      <c r="B112" s="8" t="s">
        <v>468</v>
      </c>
      <c r="C112" s="8" t="s">
        <v>18</v>
      </c>
      <c r="D112" s="8" t="s">
        <v>187</v>
      </c>
      <c r="E112" s="8" t="s">
        <v>477</v>
      </c>
      <c r="F112" s="8">
        <v>2.0</v>
      </c>
      <c r="G112" s="8"/>
      <c r="H112" s="9" t="s">
        <v>478</v>
      </c>
      <c r="I112" s="8">
        <v>24.0</v>
      </c>
      <c r="J112" s="7">
        <f t="shared" si="1"/>
        <v>1</v>
      </c>
      <c r="K112" s="8" t="s">
        <v>479</v>
      </c>
      <c r="L112" s="8" t="s">
        <v>148</v>
      </c>
      <c r="M112" s="8">
        <v>1.0</v>
      </c>
      <c r="Q112" s="8"/>
      <c r="R112" s="8">
        <v>344.0</v>
      </c>
      <c r="S112" s="10" t="s">
        <v>480</v>
      </c>
      <c r="T112" s="11">
        <v>121.0</v>
      </c>
      <c r="U112" s="6"/>
      <c r="V112" s="6"/>
      <c r="W112" s="6"/>
      <c r="X112" s="6"/>
      <c r="Y112" s="6"/>
      <c r="Z112" s="6"/>
      <c r="AA112" s="6"/>
      <c r="AB112" s="6"/>
      <c r="AC112" s="6"/>
    </row>
    <row r="113" ht="14.25" customHeight="1">
      <c r="A113" s="8">
        <v>112.0</v>
      </c>
      <c r="B113" s="8" t="s">
        <v>144</v>
      </c>
      <c r="C113" s="8" t="s">
        <v>18</v>
      </c>
      <c r="D113" s="8" t="s">
        <v>54</v>
      </c>
      <c r="E113" s="8" t="s">
        <v>481</v>
      </c>
      <c r="F113" s="8">
        <v>1.0</v>
      </c>
      <c r="G113" s="8"/>
      <c r="H113" s="9" t="s">
        <v>482</v>
      </c>
      <c r="I113" s="8">
        <v>12.0</v>
      </c>
      <c r="J113" s="7">
        <f t="shared" si="1"/>
        <v>1</v>
      </c>
      <c r="K113" s="8" t="s">
        <v>483</v>
      </c>
      <c r="L113" s="8" t="s">
        <v>27</v>
      </c>
      <c r="M113" s="8">
        <v>2.0</v>
      </c>
      <c r="Q113" s="8">
        <v>2.0</v>
      </c>
      <c r="R113" s="8">
        <v>33.0</v>
      </c>
      <c r="S113" s="10" t="s">
        <v>484</v>
      </c>
      <c r="T113" s="11">
        <v>15.0</v>
      </c>
      <c r="U113" s="6"/>
      <c r="V113" s="6"/>
      <c r="W113" s="6"/>
      <c r="X113" s="6"/>
      <c r="Y113" s="6"/>
      <c r="Z113" s="6"/>
      <c r="AA113" s="6"/>
      <c r="AB113" s="6"/>
      <c r="AC113" s="6"/>
    </row>
    <row r="114" ht="14.25" customHeight="1">
      <c r="A114" s="8">
        <v>113.0</v>
      </c>
      <c r="B114" s="8" t="s">
        <v>144</v>
      </c>
      <c r="C114" s="8" t="s">
        <v>18</v>
      </c>
      <c r="D114" s="8" t="s">
        <v>54</v>
      </c>
      <c r="E114" s="8" t="s">
        <v>485</v>
      </c>
      <c r="F114" s="8">
        <v>2.0</v>
      </c>
      <c r="G114" s="8">
        <v>2.0</v>
      </c>
      <c r="H114" s="9" t="s">
        <v>486</v>
      </c>
      <c r="I114" s="8">
        <v>128.0</v>
      </c>
      <c r="J114" s="7">
        <f t="shared" si="1"/>
        <v>1</v>
      </c>
      <c r="K114" s="8" t="s">
        <v>487</v>
      </c>
      <c r="L114" s="8" t="s">
        <v>27</v>
      </c>
      <c r="M114" s="8">
        <v>1.0</v>
      </c>
      <c r="Q114" s="7"/>
      <c r="R114" s="8">
        <v>145.0</v>
      </c>
      <c r="S114" s="10" t="s">
        <v>488</v>
      </c>
      <c r="T114" s="11">
        <v>135.0</v>
      </c>
      <c r="U114" s="6"/>
      <c r="V114" s="6"/>
      <c r="W114" s="6"/>
      <c r="X114" s="6"/>
      <c r="Y114" s="6"/>
      <c r="Z114" s="6"/>
      <c r="AA114" s="6"/>
      <c r="AB114" s="6"/>
      <c r="AC114" s="6"/>
    </row>
    <row r="115" ht="14.25" customHeight="1">
      <c r="A115" s="8">
        <v>114.0</v>
      </c>
      <c r="B115" s="8" t="s">
        <v>144</v>
      </c>
      <c r="C115" s="8" t="s">
        <v>42</v>
      </c>
      <c r="D115" s="8" t="s">
        <v>54</v>
      </c>
      <c r="E115" s="8" t="s">
        <v>489</v>
      </c>
      <c r="F115" s="8">
        <v>2.0</v>
      </c>
      <c r="G115" s="8">
        <v>3.0</v>
      </c>
      <c r="H115" s="9" t="s">
        <v>490</v>
      </c>
      <c r="I115" s="8" t="s">
        <v>491</v>
      </c>
      <c r="J115" s="7">
        <f t="shared" si="1"/>
        <v>4</v>
      </c>
      <c r="K115" s="8" t="s">
        <v>492</v>
      </c>
      <c r="L115" s="8" t="s">
        <v>22</v>
      </c>
      <c r="M115" s="8">
        <v>1.0</v>
      </c>
      <c r="Q115" s="8">
        <v>2.0</v>
      </c>
      <c r="R115" s="8">
        <v>44.0</v>
      </c>
      <c r="S115" s="10" t="s">
        <v>493</v>
      </c>
      <c r="T115" s="11">
        <v>154.0</v>
      </c>
      <c r="U115" s="6"/>
      <c r="V115" s="6"/>
      <c r="W115" s="6"/>
      <c r="X115" s="6"/>
      <c r="Y115" s="6"/>
      <c r="Z115" s="6"/>
      <c r="AA115" s="6"/>
      <c r="AB115" s="6"/>
      <c r="AC115" s="6"/>
    </row>
    <row r="116" ht="14.25" customHeight="1">
      <c r="A116" s="8">
        <v>115.0</v>
      </c>
      <c r="B116" s="8" t="s">
        <v>144</v>
      </c>
      <c r="C116" s="8" t="s">
        <v>42</v>
      </c>
      <c r="D116" s="8" t="s">
        <v>54</v>
      </c>
      <c r="E116" s="8" t="s">
        <v>494</v>
      </c>
      <c r="F116" s="8">
        <v>3.0</v>
      </c>
      <c r="G116" s="8">
        <v>2.0</v>
      </c>
      <c r="H116" s="9" t="s">
        <v>495</v>
      </c>
      <c r="I116" s="8">
        <v>9.0</v>
      </c>
      <c r="J116" s="7">
        <f t="shared" si="1"/>
        <v>1</v>
      </c>
      <c r="K116" s="8" t="s">
        <v>496</v>
      </c>
      <c r="L116" s="8" t="s">
        <v>46</v>
      </c>
      <c r="M116" s="8">
        <v>2.0</v>
      </c>
      <c r="Q116" s="8"/>
      <c r="R116" s="8">
        <v>86.0</v>
      </c>
      <c r="S116" s="10" t="s">
        <v>497</v>
      </c>
      <c r="T116" s="11">
        <v>225.0</v>
      </c>
      <c r="U116" s="6"/>
      <c r="V116" s="6"/>
      <c r="W116" s="6"/>
      <c r="X116" s="6"/>
      <c r="Y116" s="6"/>
      <c r="Z116" s="6"/>
      <c r="AA116" s="6"/>
      <c r="AB116" s="6"/>
      <c r="AC116" s="6"/>
    </row>
    <row r="117" ht="14.25" customHeight="1">
      <c r="A117" s="8">
        <v>116.0</v>
      </c>
      <c r="B117" s="8" t="s">
        <v>144</v>
      </c>
      <c r="C117" s="8" t="s">
        <v>42</v>
      </c>
      <c r="D117" s="8" t="s">
        <v>54</v>
      </c>
      <c r="E117" s="8" t="s">
        <v>498</v>
      </c>
      <c r="F117" s="8">
        <v>3.0</v>
      </c>
      <c r="H117" s="9" t="s">
        <v>499</v>
      </c>
      <c r="I117" s="8">
        <v>7.0</v>
      </c>
      <c r="J117" s="7">
        <f t="shared" si="1"/>
        <v>1</v>
      </c>
      <c r="M117" s="22">
        <v>2.0</v>
      </c>
      <c r="S117" s="10" t="s">
        <v>497</v>
      </c>
      <c r="T117" s="11">
        <v>524.0</v>
      </c>
      <c r="U117" s="6"/>
      <c r="V117" s="6"/>
      <c r="W117" s="6"/>
      <c r="X117" s="6"/>
      <c r="Y117" s="6"/>
      <c r="Z117" s="6"/>
      <c r="AA117" s="6"/>
      <c r="AB117" s="6"/>
      <c r="AC117" s="6"/>
    </row>
    <row r="118" ht="14.25" customHeight="1">
      <c r="A118" s="8">
        <v>117.0</v>
      </c>
      <c r="B118" s="8" t="s">
        <v>144</v>
      </c>
      <c r="C118" s="8" t="s">
        <v>42</v>
      </c>
      <c r="D118" s="8" t="s">
        <v>54</v>
      </c>
      <c r="E118" s="8" t="s">
        <v>87</v>
      </c>
      <c r="F118" s="8">
        <v>1.0</v>
      </c>
      <c r="G118" s="8">
        <v>6.0</v>
      </c>
      <c r="H118" s="9" t="s">
        <v>500</v>
      </c>
      <c r="I118" s="8">
        <v>241.0</v>
      </c>
      <c r="J118" s="7">
        <f t="shared" si="1"/>
        <v>1</v>
      </c>
      <c r="K118" s="8" t="s">
        <v>501</v>
      </c>
      <c r="L118" s="8" t="s">
        <v>46</v>
      </c>
      <c r="M118" s="8">
        <v>1.0</v>
      </c>
      <c r="Q118" s="8"/>
      <c r="R118" s="8">
        <v>2577.0</v>
      </c>
      <c r="S118" s="10" t="s">
        <v>502</v>
      </c>
      <c r="T118" s="11">
        <v>329.0</v>
      </c>
      <c r="U118" s="6"/>
      <c r="V118" s="6"/>
      <c r="W118" s="6"/>
      <c r="X118" s="6"/>
      <c r="Y118" s="6"/>
      <c r="Z118" s="6"/>
      <c r="AA118" s="6"/>
      <c r="AB118" s="6"/>
      <c r="AC118" s="6"/>
    </row>
    <row r="119" ht="14.25" customHeight="1">
      <c r="A119" s="8">
        <v>118.0</v>
      </c>
      <c r="B119" s="8" t="s">
        <v>503</v>
      </c>
      <c r="C119" s="8" t="s">
        <v>42</v>
      </c>
      <c r="D119" s="8" t="s">
        <v>187</v>
      </c>
      <c r="E119" s="8" t="s">
        <v>504</v>
      </c>
      <c r="F119" s="8">
        <v>2.0</v>
      </c>
      <c r="G119" s="8">
        <v>24.0</v>
      </c>
      <c r="H119" s="9" t="s">
        <v>505</v>
      </c>
      <c r="I119" s="8" t="s">
        <v>506</v>
      </c>
      <c r="J119" s="7">
        <f t="shared" si="1"/>
        <v>2</v>
      </c>
      <c r="K119" s="8" t="s">
        <v>507</v>
      </c>
      <c r="L119" s="8" t="s">
        <v>27</v>
      </c>
      <c r="M119" s="8">
        <v>1.0</v>
      </c>
      <c r="Q119" s="8">
        <v>28.0</v>
      </c>
      <c r="R119" s="8">
        <v>15988.0</v>
      </c>
      <c r="S119" s="10" t="s">
        <v>508</v>
      </c>
      <c r="T119" s="11">
        <v>348.0</v>
      </c>
      <c r="U119" s="6"/>
      <c r="V119" s="6"/>
      <c r="W119" s="6"/>
      <c r="X119" s="6"/>
      <c r="Y119" s="6"/>
      <c r="Z119" s="6"/>
      <c r="AA119" s="6"/>
      <c r="AB119" s="6"/>
      <c r="AC119" s="6"/>
    </row>
    <row r="120" ht="14.25" customHeight="1">
      <c r="A120" s="8">
        <v>119.0</v>
      </c>
      <c r="B120" s="8" t="s">
        <v>503</v>
      </c>
      <c r="C120" s="8" t="s">
        <v>42</v>
      </c>
      <c r="D120" s="8" t="s">
        <v>187</v>
      </c>
      <c r="E120" s="8" t="s">
        <v>509</v>
      </c>
      <c r="F120" s="8">
        <v>1.0</v>
      </c>
      <c r="G120" s="8">
        <v>2.0</v>
      </c>
      <c r="H120" s="9" t="s">
        <v>510</v>
      </c>
      <c r="I120" s="8">
        <v>33.0</v>
      </c>
      <c r="J120" s="7">
        <f t="shared" si="1"/>
        <v>1</v>
      </c>
      <c r="K120" s="8" t="s">
        <v>511</v>
      </c>
      <c r="L120" s="8" t="s">
        <v>27</v>
      </c>
      <c r="M120" s="8">
        <v>1.0</v>
      </c>
      <c r="Q120" s="8">
        <v>2.0</v>
      </c>
      <c r="R120" s="8">
        <v>2206.0</v>
      </c>
      <c r="S120" s="10" t="s">
        <v>512</v>
      </c>
      <c r="T120" s="11">
        <v>58.0</v>
      </c>
      <c r="U120" s="6"/>
      <c r="V120" s="6"/>
      <c r="W120" s="6"/>
      <c r="X120" s="6"/>
      <c r="Y120" s="6"/>
      <c r="Z120" s="6"/>
      <c r="AA120" s="6"/>
      <c r="AB120" s="6"/>
      <c r="AC120" s="6"/>
    </row>
    <row r="121" ht="14.25" customHeight="1">
      <c r="A121" s="8">
        <v>120.0</v>
      </c>
      <c r="B121" s="8" t="s">
        <v>503</v>
      </c>
      <c r="C121" s="8" t="s">
        <v>42</v>
      </c>
      <c r="D121" s="8" t="s">
        <v>187</v>
      </c>
      <c r="E121" s="8" t="s">
        <v>509</v>
      </c>
      <c r="F121" s="8">
        <v>1.0</v>
      </c>
      <c r="H121" s="9" t="s">
        <v>513</v>
      </c>
      <c r="I121" s="8">
        <v>72.0</v>
      </c>
      <c r="J121" s="7">
        <f t="shared" si="1"/>
        <v>1</v>
      </c>
      <c r="M121" s="8">
        <v>1.0</v>
      </c>
      <c r="S121" s="10" t="s">
        <v>514</v>
      </c>
      <c r="T121" s="11">
        <v>165.0</v>
      </c>
      <c r="U121" s="6"/>
      <c r="V121" s="6"/>
      <c r="W121" s="6"/>
      <c r="X121" s="6"/>
      <c r="Y121" s="6"/>
      <c r="Z121" s="6"/>
      <c r="AA121" s="6"/>
      <c r="AB121" s="6"/>
      <c r="AC121" s="6"/>
    </row>
    <row r="122" ht="14.25" customHeight="1">
      <c r="A122" s="8">
        <v>121.0</v>
      </c>
      <c r="B122" s="8" t="s">
        <v>503</v>
      </c>
      <c r="C122" s="8" t="s">
        <v>42</v>
      </c>
      <c r="D122" s="8" t="s">
        <v>187</v>
      </c>
      <c r="E122" s="8" t="s">
        <v>515</v>
      </c>
      <c r="F122" s="8">
        <v>1.0</v>
      </c>
      <c r="G122" s="8"/>
      <c r="H122" s="9" t="s">
        <v>516</v>
      </c>
      <c r="I122" s="8">
        <v>48.0</v>
      </c>
      <c r="J122" s="7">
        <f t="shared" si="1"/>
        <v>1</v>
      </c>
      <c r="K122" s="8" t="s">
        <v>517</v>
      </c>
      <c r="L122" s="8" t="s">
        <v>46</v>
      </c>
      <c r="M122" s="8">
        <v>1.0</v>
      </c>
      <c r="Q122" s="8">
        <v>17.0</v>
      </c>
      <c r="R122" s="8">
        <v>1381.0</v>
      </c>
      <c r="S122" s="10" t="s">
        <v>518</v>
      </c>
      <c r="T122" s="11">
        <v>133.0</v>
      </c>
      <c r="U122" s="6"/>
      <c r="V122" s="6"/>
      <c r="W122" s="6"/>
      <c r="X122" s="6"/>
      <c r="Y122" s="6"/>
      <c r="Z122" s="6"/>
      <c r="AA122" s="6"/>
      <c r="AB122" s="6"/>
      <c r="AC122" s="6"/>
    </row>
    <row r="123" ht="14.25" customHeight="1">
      <c r="A123" s="8">
        <v>122.0</v>
      </c>
      <c r="B123" s="8" t="s">
        <v>503</v>
      </c>
      <c r="C123" s="8" t="s">
        <v>42</v>
      </c>
      <c r="D123" s="8" t="s">
        <v>187</v>
      </c>
      <c r="E123" s="8" t="s">
        <v>519</v>
      </c>
      <c r="F123" s="8">
        <v>3.0</v>
      </c>
      <c r="G123" s="8"/>
      <c r="H123" s="9" t="s">
        <v>520</v>
      </c>
      <c r="I123" s="8" t="s">
        <v>521</v>
      </c>
      <c r="J123" s="7">
        <f t="shared" si="1"/>
        <v>2</v>
      </c>
      <c r="K123" s="8" t="s">
        <v>522</v>
      </c>
      <c r="L123" s="8" t="s">
        <v>22</v>
      </c>
      <c r="M123" s="8">
        <v>1.0</v>
      </c>
      <c r="Q123" s="8"/>
      <c r="R123" s="8">
        <v>55.0</v>
      </c>
      <c r="S123" s="10" t="s">
        <v>523</v>
      </c>
      <c r="T123" s="11">
        <v>260.0</v>
      </c>
      <c r="U123" s="6"/>
      <c r="V123" s="6"/>
      <c r="W123" s="6"/>
      <c r="X123" s="6"/>
      <c r="Y123" s="6"/>
      <c r="Z123" s="6"/>
      <c r="AA123" s="6"/>
      <c r="AB123" s="6"/>
      <c r="AC123" s="6"/>
    </row>
    <row r="124" ht="14.25" customHeight="1">
      <c r="A124" s="8">
        <v>123.0</v>
      </c>
      <c r="B124" s="8" t="s">
        <v>503</v>
      </c>
      <c r="C124" s="8" t="s">
        <v>42</v>
      </c>
      <c r="D124" s="8" t="s">
        <v>187</v>
      </c>
      <c r="E124" s="8" t="s">
        <v>524</v>
      </c>
      <c r="F124" s="8">
        <v>3.0</v>
      </c>
      <c r="G124" s="8">
        <v>2.0</v>
      </c>
      <c r="H124" s="9" t="s">
        <v>525</v>
      </c>
      <c r="I124" s="8" t="s">
        <v>526</v>
      </c>
      <c r="J124" s="7">
        <f t="shared" si="1"/>
        <v>3</v>
      </c>
      <c r="K124" s="8" t="s">
        <v>527</v>
      </c>
      <c r="L124" s="8" t="s">
        <v>528</v>
      </c>
      <c r="M124" s="8">
        <v>1.0</v>
      </c>
      <c r="Q124" s="8"/>
      <c r="R124" s="8">
        <v>2252.0</v>
      </c>
      <c r="S124" s="10" t="s">
        <v>529</v>
      </c>
      <c r="T124" s="11">
        <v>146.0</v>
      </c>
      <c r="U124" s="6"/>
      <c r="V124" s="6"/>
      <c r="W124" s="6"/>
      <c r="X124" s="6"/>
      <c r="Y124" s="6"/>
      <c r="Z124" s="6"/>
      <c r="AA124" s="6"/>
      <c r="AB124" s="6"/>
      <c r="AC124" s="6"/>
    </row>
    <row r="125" ht="14.25" customHeight="1">
      <c r="A125" s="8">
        <v>124.0</v>
      </c>
      <c r="B125" s="8" t="s">
        <v>503</v>
      </c>
      <c r="C125" s="8" t="s">
        <v>48</v>
      </c>
      <c r="D125" s="8" t="s">
        <v>187</v>
      </c>
      <c r="E125" s="8" t="s">
        <v>530</v>
      </c>
      <c r="F125" s="8">
        <v>3.0</v>
      </c>
      <c r="G125" s="8"/>
      <c r="H125" s="9" t="s">
        <v>531</v>
      </c>
      <c r="I125" s="8">
        <v>34.0</v>
      </c>
      <c r="J125" s="7">
        <f t="shared" si="1"/>
        <v>1</v>
      </c>
      <c r="K125" s="8" t="s">
        <v>532</v>
      </c>
      <c r="L125" s="8" t="s">
        <v>27</v>
      </c>
      <c r="M125" s="8">
        <v>1.0</v>
      </c>
      <c r="Q125" s="8">
        <v>2.0</v>
      </c>
      <c r="R125" s="8">
        <v>76.0</v>
      </c>
      <c r="S125" s="10" t="s">
        <v>533</v>
      </c>
      <c r="T125" s="11">
        <v>211.0</v>
      </c>
      <c r="U125" s="6"/>
      <c r="V125" s="6"/>
      <c r="W125" s="6"/>
      <c r="X125" s="6"/>
      <c r="Y125" s="6"/>
      <c r="Z125" s="6"/>
      <c r="AA125" s="6"/>
      <c r="AB125" s="6"/>
      <c r="AC125" s="6"/>
    </row>
    <row r="126" ht="14.25" customHeight="1">
      <c r="A126" s="8">
        <v>125.0</v>
      </c>
      <c r="B126" s="8" t="s">
        <v>503</v>
      </c>
      <c r="C126" s="8" t="s">
        <v>48</v>
      </c>
      <c r="D126" s="8" t="s">
        <v>187</v>
      </c>
      <c r="E126" s="8" t="s">
        <v>534</v>
      </c>
      <c r="F126" s="8">
        <v>3.0</v>
      </c>
      <c r="G126" s="8">
        <v>2.0</v>
      </c>
      <c r="H126" s="9" t="s">
        <v>535</v>
      </c>
      <c r="I126" s="8">
        <v>8.0</v>
      </c>
      <c r="J126" s="7">
        <f t="shared" si="1"/>
        <v>1</v>
      </c>
      <c r="K126" s="8" t="s">
        <v>536</v>
      </c>
      <c r="L126" s="8" t="s">
        <v>27</v>
      </c>
      <c r="M126" s="8">
        <v>1.0</v>
      </c>
      <c r="Q126" s="8">
        <v>3.0</v>
      </c>
      <c r="R126" s="8">
        <v>78.0</v>
      </c>
      <c r="S126" s="10" t="s">
        <v>537</v>
      </c>
      <c r="T126" s="11">
        <v>164.0</v>
      </c>
      <c r="U126" s="6"/>
      <c r="V126" s="6"/>
      <c r="W126" s="6"/>
      <c r="X126" s="6"/>
      <c r="Y126" s="6"/>
      <c r="Z126" s="6"/>
      <c r="AA126" s="6"/>
      <c r="AB126" s="6"/>
      <c r="AC126" s="6"/>
    </row>
    <row r="127" ht="14.25" customHeight="1">
      <c r="A127" s="8">
        <v>126.0</v>
      </c>
      <c r="B127" s="8" t="s">
        <v>503</v>
      </c>
      <c r="C127" s="8" t="s">
        <v>48</v>
      </c>
      <c r="D127" s="8" t="s">
        <v>187</v>
      </c>
      <c r="E127" s="8" t="s">
        <v>538</v>
      </c>
      <c r="F127" s="8">
        <v>2.0</v>
      </c>
      <c r="H127" s="9" t="s">
        <v>539</v>
      </c>
      <c r="I127" s="8">
        <v>34.0</v>
      </c>
      <c r="J127" s="7">
        <f t="shared" si="1"/>
        <v>1</v>
      </c>
      <c r="M127" s="22">
        <v>1.0</v>
      </c>
      <c r="S127" s="10" t="s">
        <v>540</v>
      </c>
      <c r="T127" s="11">
        <v>149.0</v>
      </c>
      <c r="U127" s="6"/>
      <c r="V127" s="6"/>
      <c r="W127" s="6"/>
      <c r="X127" s="6"/>
      <c r="Y127" s="6"/>
      <c r="Z127" s="6"/>
      <c r="AA127" s="6"/>
      <c r="AB127" s="6"/>
      <c r="AC127" s="6"/>
    </row>
    <row r="128" ht="14.25" customHeight="1">
      <c r="A128" s="8">
        <v>127.0</v>
      </c>
      <c r="B128" s="8" t="s">
        <v>503</v>
      </c>
      <c r="C128" s="8" t="s">
        <v>48</v>
      </c>
      <c r="D128" s="8" t="s">
        <v>187</v>
      </c>
      <c r="E128" s="8" t="s">
        <v>541</v>
      </c>
      <c r="F128" s="8">
        <v>1.0</v>
      </c>
      <c r="G128" s="8"/>
      <c r="H128" s="9" t="s">
        <v>542</v>
      </c>
      <c r="I128" s="8">
        <v>26.0</v>
      </c>
      <c r="J128" s="7">
        <f t="shared" si="1"/>
        <v>1</v>
      </c>
      <c r="K128" s="8" t="s">
        <v>543</v>
      </c>
      <c r="L128" s="8" t="s">
        <v>27</v>
      </c>
      <c r="M128" s="8">
        <v>1.0</v>
      </c>
      <c r="Q128" s="8"/>
      <c r="R128" s="8">
        <v>42.0</v>
      </c>
      <c r="S128" s="10"/>
      <c r="T128" s="11">
        <v>65.0</v>
      </c>
      <c r="U128" s="6"/>
      <c r="V128" s="6"/>
      <c r="W128" s="6"/>
      <c r="X128" s="6"/>
      <c r="Y128" s="6"/>
      <c r="Z128" s="6"/>
      <c r="AA128" s="6"/>
      <c r="AB128" s="6"/>
      <c r="AC128" s="6"/>
    </row>
    <row r="129" ht="14.25" customHeight="1">
      <c r="A129" s="8">
        <v>128.0</v>
      </c>
      <c r="B129" s="8" t="s">
        <v>503</v>
      </c>
      <c r="C129" s="8" t="s">
        <v>48</v>
      </c>
      <c r="D129" s="8" t="s">
        <v>187</v>
      </c>
      <c r="E129" s="8" t="s">
        <v>544</v>
      </c>
      <c r="F129" s="8">
        <v>1.0</v>
      </c>
      <c r="G129" s="8">
        <v>2.0</v>
      </c>
      <c r="H129" s="9" t="s">
        <v>545</v>
      </c>
      <c r="I129" s="8">
        <v>246.0</v>
      </c>
      <c r="J129" s="7">
        <f t="shared" si="1"/>
        <v>1</v>
      </c>
      <c r="K129" s="8" t="s">
        <v>546</v>
      </c>
      <c r="L129" s="8" t="s">
        <v>27</v>
      </c>
      <c r="M129" s="8">
        <v>1.0</v>
      </c>
      <c r="Q129" s="8"/>
      <c r="R129" s="8">
        <v>71.0</v>
      </c>
      <c r="S129" s="10" t="s">
        <v>547</v>
      </c>
      <c r="T129" s="11">
        <v>526.0</v>
      </c>
      <c r="U129" s="6"/>
      <c r="V129" s="6"/>
      <c r="W129" s="6"/>
      <c r="X129" s="6"/>
      <c r="Y129" s="6"/>
      <c r="Z129" s="6"/>
      <c r="AA129" s="6"/>
      <c r="AB129" s="6"/>
      <c r="AC129" s="6"/>
    </row>
    <row r="130" ht="14.25" customHeight="1">
      <c r="A130" s="8">
        <v>129.0</v>
      </c>
      <c r="B130" s="8" t="s">
        <v>17</v>
      </c>
      <c r="C130" s="8" t="s">
        <v>131</v>
      </c>
      <c r="D130" s="8"/>
      <c r="E130" s="8" t="s">
        <v>548</v>
      </c>
      <c r="F130" s="8">
        <v>3.0</v>
      </c>
      <c r="G130" s="8"/>
      <c r="H130" s="9" t="s">
        <v>549</v>
      </c>
      <c r="I130" s="8">
        <v>5.0</v>
      </c>
      <c r="J130" s="7">
        <f t="shared" si="1"/>
        <v>1</v>
      </c>
      <c r="K130" s="8" t="s">
        <v>550</v>
      </c>
      <c r="L130" s="8" t="s">
        <v>148</v>
      </c>
      <c r="M130" s="8">
        <v>2.0</v>
      </c>
      <c r="Q130" s="8"/>
      <c r="R130" s="8">
        <v>271.0</v>
      </c>
      <c r="S130" s="10" t="s">
        <v>551</v>
      </c>
      <c r="T130" s="11">
        <v>50.0</v>
      </c>
      <c r="U130" s="6"/>
      <c r="V130" s="6"/>
      <c r="W130" s="6"/>
      <c r="X130" s="6"/>
      <c r="Y130" s="6"/>
      <c r="Z130" s="6"/>
      <c r="AA130" s="6"/>
      <c r="AB130" s="6"/>
      <c r="AC130" s="6"/>
    </row>
    <row r="131" ht="14.25" customHeight="1">
      <c r="A131" s="8">
        <v>130.0</v>
      </c>
      <c r="B131" s="8" t="s">
        <v>17</v>
      </c>
      <c r="C131" s="8" t="s">
        <v>131</v>
      </c>
      <c r="D131" s="8"/>
      <c r="E131" s="8" t="s">
        <v>552</v>
      </c>
      <c r="F131" s="8">
        <v>3.0</v>
      </c>
      <c r="G131" s="8"/>
      <c r="H131" s="9" t="s">
        <v>553</v>
      </c>
      <c r="I131" s="8">
        <v>222.0</v>
      </c>
      <c r="J131" s="7">
        <f t="shared" si="1"/>
        <v>1</v>
      </c>
      <c r="K131" s="8" t="s">
        <v>554</v>
      </c>
      <c r="L131" s="8" t="s">
        <v>68</v>
      </c>
      <c r="M131" s="8">
        <v>1.0</v>
      </c>
      <c r="Q131" s="8"/>
      <c r="R131" s="8">
        <v>144.0</v>
      </c>
      <c r="S131" s="10" t="s">
        <v>555</v>
      </c>
      <c r="T131" s="11">
        <v>450.0</v>
      </c>
      <c r="U131" s="6"/>
      <c r="V131" s="6"/>
      <c r="W131" s="6"/>
      <c r="X131" s="6"/>
      <c r="Y131" s="6"/>
      <c r="Z131" s="6"/>
      <c r="AA131" s="6"/>
      <c r="AB131" s="6"/>
      <c r="AC131" s="6"/>
    </row>
    <row r="132" ht="14.25" customHeight="1">
      <c r="A132" s="8">
        <v>131.0</v>
      </c>
      <c r="B132" s="8" t="s">
        <v>468</v>
      </c>
      <c r="C132" s="8" t="s">
        <v>18</v>
      </c>
      <c r="D132" s="8" t="s">
        <v>187</v>
      </c>
      <c r="E132" s="8" t="s">
        <v>556</v>
      </c>
      <c r="F132" s="8">
        <v>2.0</v>
      </c>
      <c r="G132" s="8"/>
      <c r="H132" s="9" t="s">
        <v>557</v>
      </c>
      <c r="I132" s="8">
        <v>4.0</v>
      </c>
      <c r="J132" s="7">
        <f t="shared" si="1"/>
        <v>1</v>
      </c>
      <c r="K132" s="8" t="s">
        <v>558</v>
      </c>
      <c r="L132" s="8" t="s">
        <v>148</v>
      </c>
      <c r="M132" s="8">
        <v>1.0</v>
      </c>
      <c r="Q132" s="8">
        <v>35.0</v>
      </c>
      <c r="R132" s="8">
        <v>534.0</v>
      </c>
      <c r="S132" s="10" t="s">
        <v>559</v>
      </c>
      <c r="T132" s="11">
        <v>65.0</v>
      </c>
      <c r="U132" s="6"/>
      <c r="V132" s="6"/>
      <c r="W132" s="6"/>
      <c r="X132" s="6"/>
      <c r="Y132" s="6"/>
      <c r="Z132" s="6"/>
      <c r="AA132" s="6"/>
      <c r="AB132" s="6"/>
      <c r="AC132" s="6"/>
    </row>
    <row r="133" ht="14.25" customHeight="1">
      <c r="A133" s="8">
        <v>132.0</v>
      </c>
      <c r="B133" s="8" t="s">
        <v>468</v>
      </c>
      <c r="C133" s="8" t="s">
        <v>18</v>
      </c>
      <c r="D133" s="8" t="s">
        <v>187</v>
      </c>
      <c r="E133" s="8" t="s">
        <v>560</v>
      </c>
      <c r="F133" s="8">
        <v>1.0</v>
      </c>
      <c r="G133" s="8"/>
      <c r="H133" s="9" t="s">
        <v>561</v>
      </c>
      <c r="I133" s="8">
        <v>401.0</v>
      </c>
      <c r="J133" s="7">
        <f t="shared" si="1"/>
        <v>1</v>
      </c>
      <c r="K133" s="8" t="s">
        <v>562</v>
      </c>
      <c r="L133" s="8" t="s">
        <v>27</v>
      </c>
      <c r="M133" s="8">
        <v>1.0</v>
      </c>
      <c r="Q133" s="8">
        <v>2.0</v>
      </c>
      <c r="R133" s="8">
        <v>1257.0</v>
      </c>
      <c r="S133" s="10" t="s">
        <v>563</v>
      </c>
      <c r="T133" s="11">
        <v>497.0</v>
      </c>
      <c r="U133" s="6"/>
      <c r="V133" s="6"/>
      <c r="W133" s="6"/>
      <c r="X133" s="6"/>
      <c r="Y133" s="6"/>
      <c r="Z133" s="6"/>
      <c r="AA133" s="6"/>
      <c r="AB133" s="6"/>
      <c r="AC133" s="6"/>
    </row>
    <row r="134" ht="14.25" customHeight="1">
      <c r="A134" s="8">
        <v>133.0</v>
      </c>
      <c r="B134" s="8" t="s">
        <v>468</v>
      </c>
      <c r="C134" s="8" t="s">
        <v>18</v>
      </c>
      <c r="D134" s="8" t="s">
        <v>187</v>
      </c>
      <c r="E134" s="8" t="s">
        <v>564</v>
      </c>
      <c r="F134" s="8">
        <v>3.0</v>
      </c>
      <c r="G134" s="8">
        <v>14.0</v>
      </c>
      <c r="H134" s="9" t="s">
        <v>565</v>
      </c>
      <c r="I134" s="8">
        <v>68.0</v>
      </c>
      <c r="J134" s="7">
        <f t="shared" si="1"/>
        <v>1</v>
      </c>
      <c r="K134" s="8" t="s">
        <v>566</v>
      </c>
      <c r="L134" s="8" t="s">
        <v>27</v>
      </c>
      <c r="M134" s="8">
        <v>1.0</v>
      </c>
      <c r="Q134" s="8">
        <v>8.0</v>
      </c>
      <c r="R134" s="8">
        <v>70.0</v>
      </c>
      <c r="S134" s="10" t="s">
        <v>567</v>
      </c>
      <c r="T134" s="11">
        <v>163.0</v>
      </c>
      <c r="U134" s="6"/>
      <c r="V134" s="6"/>
      <c r="W134" s="6"/>
      <c r="X134" s="6"/>
      <c r="Y134" s="6"/>
      <c r="Z134" s="6"/>
      <c r="AA134" s="6"/>
      <c r="AB134" s="6"/>
      <c r="AC134" s="6"/>
    </row>
    <row r="135" ht="14.25" customHeight="1">
      <c r="A135" s="8">
        <v>134.0</v>
      </c>
      <c r="B135" s="8" t="s">
        <v>468</v>
      </c>
      <c r="C135" s="8" t="s">
        <v>18</v>
      </c>
      <c r="D135" s="8" t="s">
        <v>187</v>
      </c>
      <c r="E135" s="8" t="s">
        <v>568</v>
      </c>
      <c r="F135" s="8">
        <v>3.0</v>
      </c>
      <c r="H135" s="9" t="s">
        <v>569</v>
      </c>
      <c r="I135" s="8" t="s">
        <v>570</v>
      </c>
      <c r="J135" s="7">
        <f t="shared" si="1"/>
        <v>2</v>
      </c>
      <c r="M135" s="8">
        <v>1.0</v>
      </c>
      <c r="S135" s="10" t="s">
        <v>567</v>
      </c>
      <c r="T135" s="11">
        <v>251.0</v>
      </c>
      <c r="U135" s="6"/>
      <c r="V135" s="6"/>
      <c r="W135" s="6"/>
      <c r="X135" s="6"/>
      <c r="Y135" s="6"/>
      <c r="Z135" s="6"/>
      <c r="AA135" s="6"/>
      <c r="AB135" s="6"/>
      <c r="AC135" s="6"/>
    </row>
    <row r="136" ht="14.25" customHeight="1">
      <c r="A136" s="8">
        <v>135.0</v>
      </c>
      <c r="B136" s="8" t="s">
        <v>468</v>
      </c>
      <c r="C136" s="8" t="s">
        <v>18</v>
      </c>
      <c r="D136" s="8" t="s">
        <v>187</v>
      </c>
      <c r="E136" s="8" t="s">
        <v>571</v>
      </c>
      <c r="F136" s="8">
        <v>3.0</v>
      </c>
      <c r="H136" s="9" t="s">
        <v>572</v>
      </c>
      <c r="I136" s="8">
        <v>26.0</v>
      </c>
      <c r="J136" s="7">
        <f t="shared" si="1"/>
        <v>1</v>
      </c>
      <c r="M136" s="8">
        <v>1.0</v>
      </c>
      <c r="S136" s="10" t="s">
        <v>573</v>
      </c>
      <c r="T136" s="11">
        <v>331.0</v>
      </c>
      <c r="U136" s="6"/>
      <c r="V136" s="6"/>
      <c r="W136" s="6"/>
      <c r="X136" s="6"/>
      <c r="Y136" s="6"/>
      <c r="Z136" s="6"/>
      <c r="AA136" s="6"/>
      <c r="AB136" s="6"/>
      <c r="AC136" s="6"/>
    </row>
    <row r="137" ht="14.25" customHeight="1">
      <c r="A137" s="8">
        <v>136.0</v>
      </c>
      <c r="B137" s="8" t="s">
        <v>468</v>
      </c>
      <c r="C137" s="8" t="s">
        <v>18</v>
      </c>
      <c r="D137" s="8" t="s">
        <v>187</v>
      </c>
      <c r="E137" s="8" t="s">
        <v>574</v>
      </c>
      <c r="F137" s="8">
        <v>3.0</v>
      </c>
      <c r="G137" s="8">
        <v>5.0</v>
      </c>
      <c r="H137" s="9" t="s">
        <v>575</v>
      </c>
      <c r="I137" s="8">
        <v>1.0</v>
      </c>
      <c r="J137" s="7">
        <f t="shared" si="1"/>
        <v>1</v>
      </c>
      <c r="K137" s="8" t="s">
        <v>576</v>
      </c>
      <c r="L137" s="8" t="s">
        <v>27</v>
      </c>
      <c r="M137" s="8">
        <v>2.0</v>
      </c>
      <c r="Q137" s="8">
        <v>15.0</v>
      </c>
      <c r="R137" s="8">
        <v>16052.0</v>
      </c>
      <c r="S137" s="10" t="s">
        <v>577</v>
      </c>
      <c r="T137" s="11">
        <v>84.0</v>
      </c>
      <c r="U137" s="6"/>
      <c r="V137" s="6"/>
      <c r="W137" s="6"/>
      <c r="X137" s="6"/>
      <c r="Y137" s="6"/>
      <c r="Z137" s="6"/>
      <c r="AA137" s="6"/>
      <c r="AB137" s="6"/>
      <c r="AC137" s="6"/>
    </row>
    <row r="138" ht="14.25" customHeight="1">
      <c r="A138" s="8">
        <v>137.0</v>
      </c>
      <c r="B138" s="8" t="s">
        <v>468</v>
      </c>
      <c r="C138" s="8" t="s">
        <v>578</v>
      </c>
      <c r="D138" s="8" t="s">
        <v>187</v>
      </c>
      <c r="E138" s="8" t="s">
        <v>579</v>
      </c>
      <c r="F138" s="8">
        <v>3.0</v>
      </c>
      <c r="H138" s="9" t="s">
        <v>580</v>
      </c>
      <c r="I138" s="8">
        <v>19.0</v>
      </c>
      <c r="J138" s="7">
        <f t="shared" si="1"/>
        <v>1</v>
      </c>
      <c r="M138" s="8">
        <v>1.0</v>
      </c>
      <c r="S138" s="10" t="s">
        <v>581</v>
      </c>
      <c r="T138" s="11">
        <v>36.0</v>
      </c>
      <c r="U138" s="6"/>
      <c r="V138" s="6"/>
      <c r="W138" s="6"/>
      <c r="X138" s="6"/>
      <c r="Y138" s="6"/>
      <c r="Z138" s="6"/>
      <c r="AA138" s="6"/>
      <c r="AB138" s="6"/>
      <c r="AC138" s="6"/>
    </row>
    <row r="139" ht="14.25" customHeight="1">
      <c r="A139" s="8">
        <v>138.0</v>
      </c>
      <c r="B139" s="8" t="s">
        <v>468</v>
      </c>
      <c r="C139" s="8" t="s">
        <v>18</v>
      </c>
      <c r="D139" s="8" t="s">
        <v>187</v>
      </c>
      <c r="E139" s="8" t="s">
        <v>582</v>
      </c>
      <c r="F139" s="8">
        <v>1.0</v>
      </c>
      <c r="H139" s="9" t="s">
        <v>583</v>
      </c>
      <c r="I139" s="8">
        <v>15.0</v>
      </c>
      <c r="J139" s="7">
        <f t="shared" si="1"/>
        <v>1</v>
      </c>
      <c r="M139" s="8">
        <v>1.0</v>
      </c>
      <c r="S139" s="10" t="s">
        <v>584</v>
      </c>
      <c r="T139" s="11">
        <v>49.0</v>
      </c>
      <c r="U139" s="6"/>
      <c r="V139" s="6"/>
      <c r="W139" s="6"/>
      <c r="X139" s="6"/>
      <c r="Y139" s="6"/>
      <c r="Z139" s="6"/>
      <c r="AA139" s="6"/>
      <c r="AB139" s="6"/>
      <c r="AC139" s="6"/>
    </row>
    <row r="140" ht="14.25" customHeight="1">
      <c r="A140" s="8">
        <v>139.0</v>
      </c>
      <c r="B140" s="8" t="s">
        <v>468</v>
      </c>
      <c r="C140" s="8" t="s">
        <v>578</v>
      </c>
      <c r="D140" s="8" t="s">
        <v>187</v>
      </c>
      <c r="E140" s="8" t="s">
        <v>585</v>
      </c>
      <c r="F140" s="8">
        <v>1.0</v>
      </c>
      <c r="H140" s="9" t="s">
        <v>586</v>
      </c>
      <c r="I140" s="8">
        <v>20.0</v>
      </c>
      <c r="J140" s="7">
        <f t="shared" si="1"/>
        <v>1</v>
      </c>
      <c r="M140" s="8">
        <v>1.0</v>
      </c>
      <c r="S140" s="10" t="s">
        <v>587</v>
      </c>
      <c r="T140" s="11">
        <v>125.0</v>
      </c>
      <c r="U140" s="6"/>
      <c r="V140" s="6"/>
      <c r="W140" s="6"/>
      <c r="X140" s="6"/>
      <c r="Y140" s="6"/>
      <c r="Z140" s="6"/>
      <c r="AA140" s="6"/>
      <c r="AB140" s="6"/>
      <c r="AC140" s="6"/>
    </row>
    <row r="141" ht="14.25" customHeight="1">
      <c r="A141" s="8">
        <v>140.0</v>
      </c>
      <c r="B141" s="8" t="s">
        <v>468</v>
      </c>
      <c r="C141" s="8" t="s">
        <v>18</v>
      </c>
      <c r="D141" s="8" t="s">
        <v>187</v>
      </c>
      <c r="E141" s="8" t="s">
        <v>582</v>
      </c>
      <c r="F141" s="8">
        <v>1.0</v>
      </c>
      <c r="H141" s="9" t="s">
        <v>588</v>
      </c>
      <c r="I141" s="8">
        <v>21.0</v>
      </c>
      <c r="J141" s="7">
        <f t="shared" si="1"/>
        <v>1</v>
      </c>
      <c r="M141" s="8">
        <v>1.0</v>
      </c>
      <c r="S141" s="10" t="s">
        <v>589</v>
      </c>
      <c r="T141" s="11">
        <v>65.0</v>
      </c>
      <c r="U141" s="6"/>
      <c r="V141" s="6"/>
      <c r="W141" s="6"/>
      <c r="X141" s="6"/>
      <c r="Y141" s="6"/>
      <c r="Z141" s="6"/>
      <c r="AA141" s="6"/>
      <c r="AB141" s="6"/>
      <c r="AC141" s="6"/>
    </row>
    <row r="142" ht="14.25" customHeight="1">
      <c r="A142" s="8">
        <v>141.0</v>
      </c>
      <c r="B142" s="8" t="s">
        <v>468</v>
      </c>
      <c r="C142" s="8" t="s">
        <v>18</v>
      </c>
      <c r="D142" s="8" t="s">
        <v>187</v>
      </c>
      <c r="E142" s="8" t="s">
        <v>590</v>
      </c>
      <c r="F142" s="8"/>
      <c r="G142" s="8">
        <v>3.0</v>
      </c>
      <c r="H142" s="9" t="s">
        <v>591</v>
      </c>
      <c r="I142" s="8">
        <v>280.0</v>
      </c>
      <c r="J142" s="7">
        <f t="shared" si="1"/>
        <v>1</v>
      </c>
      <c r="K142" s="8" t="s">
        <v>592</v>
      </c>
      <c r="L142" s="8" t="s">
        <v>148</v>
      </c>
      <c r="M142" s="8">
        <v>1.0</v>
      </c>
      <c r="Q142" s="8">
        <v>2.0</v>
      </c>
      <c r="R142" s="8">
        <v>63.0</v>
      </c>
      <c r="S142" s="10" t="s">
        <v>593</v>
      </c>
      <c r="T142" s="11">
        <v>377.0</v>
      </c>
      <c r="U142" s="6"/>
      <c r="V142" s="6"/>
      <c r="W142" s="6"/>
      <c r="X142" s="6"/>
      <c r="Y142" s="6"/>
      <c r="Z142" s="6"/>
      <c r="AA142" s="6"/>
      <c r="AB142" s="6"/>
      <c r="AC142" s="6"/>
    </row>
    <row r="143" ht="14.25" customHeight="1">
      <c r="A143" s="8">
        <v>142.0</v>
      </c>
      <c r="B143" s="8" t="s">
        <v>383</v>
      </c>
      <c r="C143" s="8" t="s">
        <v>131</v>
      </c>
      <c r="D143" s="8" t="s">
        <v>54</v>
      </c>
      <c r="E143" s="8" t="s">
        <v>594</v>
      </c>
      <c r="F143" s="8">
        <v>3.0</v>
      </c>
      <c r="G143" s="8">
        <v>12.0</v>
      </c>
      <c r="H143" s="9" t="s">
        <v>595</v>
      </c>
      <c r="I143" s="8">
        <v>11.0</v>
      </c>
      <c r="J143" s="7">
        <f t="shared" si="1"/>
        <v>1</v>
      </c>
      <c r="K143" s="8" t="s">
        <v>596</v>
      </c>
      <c r="L143" s="8" t="s">
        <v>22</v>
      </c>
      <c r="M143" s="8">
        <v>2.0</v>
      </c>
      <c r="Q143" s="8">
        <v>482.0</v>
      </c>
      <c r="R143" s="8">
        <v>13436.0</v>
      </c>
      <c r="S143" s="10" t="s">
        <v>597</v>
      </c>
      <c r="T143" s="11">
        <v>236.0</v>
      </c>
      <c r="U143" s="6"/>
      <c r="V143" s="6"/>
      <c r="W143" s="6"/>
      <c r="X143" s="6"/>
      <c r="Y143" s="6"/>
      <c r="Z143" s="6"/>
      <c r="AA143" s="6"/>
      <c r="AB143" s="6"/>
      <c r="AC143" s="6"/>
    </row>
    <row r="144" ht="14.25" customHeight="1">
      <c r="A144" s="8">
        <v>143.0</v>
      </c>
      <c r="B144" s="8" t="s">
        <v>383</v>
      </c>
      <c r="C144" s="8" t="s">
        <v>131</v>
      </c>
      <c r="D144" s="8" t="s">
        <v>54</v>
      </c>
      <c r="E144" s="8" t="s">
        <v>598</v>
      </c>
      <c r="F144" s="8">
        <v>3.0</v>
      </c>
      <c r="G144" s="8">
        <v>15.0</v>
      </c>
      <c r="H144" s="9" t="s">
        <v>599</v>
      </c>
      <c r="I144" s="8" t="s">
        <v>600</v>
      </c>
      <c r="J144" s="7">
        <f t="shared" si="1"/>
        <v>8</v>
      </c>
      <c r="K144" s="8" t="s">
        <v>601</v>
      </c>
      <c r="L144" s="8" t="s">
        <v>27</v>
      </c>
      <c r="M144" s="8">
        <v>1.0</v>
      </c>
      <c r="Q144" s="8">
        <v>3.0</v>
      </c>
      <c r="R144" s="8">
        <v>64.0</v>
      </c>
      <c r="S144" s="10" t="s">
        <v>602</v>
      </c>
      <c r="T144" s="11">
        <v>194.0</v>
      </c>
      <c r="U144" s="6"/>
      <c r="V144" s="6"/>
      <c r="W144" s="6"/>
      <c r="X144" s="6"/>
      <c r="Y144" s="6"/>
      <c r="Z144" s="6"/>
      <c r="AA144" s="6"/>
      <c r="AB144" s="6"/>
      <c r="AC144" s="6"/>
    </row>
    <row r="145" ht="14.25" customHeight="1">
      <c r="A145" s="8">
        <v>144.0</v>
      </c>
      <c r="B145" s="8" t="s">
        <v>383</v>
      </c>
      <c r="C145" s="8" t="s">
        <v>131</v>
      </c>
      <c r="D145" s="8" t="s">
        <v>54</v>
      </c>
      <c r="E145" s="8" t="s">
        <v>603</v>
      </c>
      <c r="F145" s="8">
        <v>1.0</v>
      </c>
      <c r="H145" s="9" t="s">
        <v>604</v>
      </c>
      <c r="I145" s="8">
        <v>9.0</v>
      </c>
      <c r="J145" s="7">
        <f t="shared" si="1"/>
        <v>1</v>
      </c>
      <c r="M145" s="8">
        <v>2.0</v>
      </c>
      <c r="S145" s="10" t="s">
        <v>602</v>
      </c>
      <c r="T145" s="11">
        <v>84.0</v>
      </c>
      <c r="U145" s="6"/>
      <c r="V145" s="6"/>
      <c r="W145" s="6"/>
      <c r="X145" s="6"/>
      <c r="Y145" s="6"/>
      <c r="Z145" s="6"/>
      <c r="AA145" s="6"/>
      <c r="AB145" s="6"/>
      <c r="AC145" s="6"/>
    </row>
    <row r="146" ht="14.25" customHeight="1">
      <c r="A146" s="8">
        <v>145.0</v>
      </c>
      <c r="B146" s="8" t="s">
        <v>383</v>
      </c>
      <c r="C146" s="8" t="s">
        <v>131</v>
      </c>
      <c r="D146" s="8" t="s">
        <v>54</v>
      </c>
      <c r="E146" s="8" t="s">
        <v>605</v>
      </c>
      <c r="F146" s="8">
        <v>3.0</v>
      </c>
      <c r="H146" s="9" t="s">
        <v>606</v>
      </c>
      <c r="I146" s="8">
        <v>4.0</v>
      </c>
      <c r="J146" s="7">
        <f t="shared" si="1"/>
        <v>1</v>
      </c>
      <c r="M146" s="8">
        <v>2.0</v>
      </c>
      <c r="S146" s="10" t="s">
        <v>602</v>
      </c>
      <c r="T146" s="11">
        <v>70.0</v>
      </c>
      <c r="U146" s="6"/>
      <c r="V146" s="6"/>
      <c r="W146" s="6"/>
      <c r="X146" s="6"/>
      <c r="Y146" s="6"/>
      <c r="Z146" s="6"/>
      <c r="AA146" s="6"/>
      <c r="AB146" s="6"/>
      <c r="AC146" s="6"/>
    </row>
    <row r="147" ht="14.25" customHeight="1">
      <c r="A147" s="8">
        <v>146.0</v>
      </c>
      <c r="B147" s="8" t="s">
        <v>383</v>
      </c>
      <c r="C147" s="8" t="s">
        <v>131</v>
      </c>
      <c r="D147" s="8" t="s">
        <v>54</v>
      </c>
      <c r="E147" s="8" t="s">
        <v>607</v>
      </c>
      <c r="F147" s="8">
        <v>2.0</v>
      </c>
      <c r="G147" s="8"/>
      <c r="H147" s="9" t="s">
        <v>608</v>
      </c>
      <c r="I147" s="8">
        <v>3.0</v>
      </c>
      <c r="J147" s="7">
        <f t="shared" si="1"/>
        <v>1</v>
      </c>
      <c r="K147" s="8" t="s">
        <v>609</v>
      </c>
      <c r="L147" s="8" t="s">
        <v>46</v>
      </c>
      <c r="M147" s="8">
        <v>2.0</v>
      </c>
      <c r="Q147" s="8">
        <v>2.0</v>
      </c>
      <c r="R147" s="8">
        <v>68.0</v>
      </c>
      <c r="S147" s="10" t="s">
        <v>610</v>
      </c>
      <c r="T147" s="11">
        <v>126.0</v>
      </c>
      <c r="U147" s="6"/>
      <c r="V147" s="6"/>
      <c r="W147" s="6"/>
      <c r="X147" s="6"/>
      <c r="Y147" s="6"/>
      <c r="Z147" s="6"/>
      <c r="AA147" s="6"/>
      <c r="AB147" s="6"/>
      <c r="AC147" s="6"/>
    </row>
    <row r="148" ht="14.25" customHeight="1">
      <c r="A148" s="8">
        <v>147.0</v>
      </c>
      <c r="B148" s="8" t="s">
        <v>383</v>
      </c>
      <c r="C148" s="8" t="s">
        <v>131</v>
      </c>
      <c r="D148" s="8" t="s">
        <v>54</v>
      </c>
      <c r="E148" s="8" t="s">
        <v>611</v>
      </c>
      <c r="F148" s="8">
        <v>2.0</v>
      </c>
      <c r="G148" s="8">
        <v>2.0</v>
      </c>
      <c r="H148" s="9" t="s">
        <v>612</v>
      </c>
      <c r="I148" s="8">
        <v>3173.0</v>
      </c>
      <c r="J148" s="7">
        <f t="shared" si="1"/>
        <v>1</v>
      </c>
      <c r="K148" s="8" t="s">
        <v>613</v>
      </c>
      <c r="L148" s="8" t="s">
        <v>68</v>
      </c>
      <c r="M148" s="8">
        <v>1.0</v>
      </c>
      <c r="Q148" s="8"/>
      <c r="R148" s="8">
        <v>57256.0</v>
      </c>
      <c r="S148" s="10" t="s">
        <v>614</v>
      </c>
      <c r="T148" s="11">
        <v>3373.0</v>
      </c>
      <c r="U148" s="6"/>
      <c r="V148" s="6"/>
      <c r="W148" s="6"/>
      <c r="X148" s="6"/>
      <c r="Y148" s="6"/>
      <c r="Z148" s="6"/>
      <c r="AA148" s="6"/>
      <c r="AB148" s="6"/>
      <c r="AC148" s="6"/>
    </row>
    <row r="149" ht="14.25" customHeight="1">
      <c r="A149" s="8">
        <v>148.0</v>
      </c>
      <c r="B149" s="8" t="s">
        <v>383</v>
      </c>
      <c r="C149" s="8" t="s">
        <v>131</v>
      </c>
      <c r="D149" s="8" t="s">
        <v>54</v>
      </c>
      <c r="E149" s="8" t="s">
        <v>615</v>
      </c>
      <c r="F149" s="8">
        <v>3.0</v>
      </c>
      <c r="H149" s="9" t="s">
        <v>616</v>
      </c>
      <c r="J149" s="7">
        <f t="shared" si="1"/>
        <v>1</v>
      </c>
      <c r="M149" s="8">
        <v>1.0</v>
      </c>
      <c r="S149" s="10" t="s">
        <v>617</v>
      </c>
      <c r="T149" s="11">
        <v>3372.0</v>
      </c>
      <c r="U149" s="6"/>
      <c r="V149" s="6"/>
      <c r="W149" s="6"/>
      <c r="X149" s="6"/>
      <c r="Y149" s="6"/>
      <c r="Z149" s="6"/>
      <c r="AA149" s="6"/>
      <c r="AB149" s="6"/>
      <c r="AC149" s="6"/>
    </row>
    <row r="150" ht="14.25" customHeight="1">
      <c r="A150" s="8">
        <v>149.0</v>
      </c>
      <c r="B150" s="8" t="s">
        <v>383</v>
      </c>
      <c r="C150" s="8" t="s">
        <v>131</v>
      </c>
      <c r="D150" s="8" t="s">
        <v>54</v>
      </c>
      <c r="E150" s="8" t="s">
        <v>618</v>
      </c>
      <c r="F150" s="8">
        <v>2.0</v>
      </c>
      <c r="G150" s="8"/>
      <c r="H150" s="9" t="s">
        <v>619</v>
      </c>
      <c r="I150" s="8">
        <v>12.0</v>
      </c>
      <c r="J150" s="7">
        <f t="shared" si="1"/>
        <v>1</v>
      </c>
      <c r="K150" s="8" t="s">
        <v>620</v>
      </c>
      <c r="L150" s="8" t="s">
        <v>22</v>
      </c>
      <c r="M150" s="8">
        <v>2.0</v>
      </c>
      <c r="Q150" s="8"/>
      <c r="R150" s="8">
        <v>445.0</v>
      </c>
      <c r="S150" s="10" t="s">
        <v>621</v>
      </c>
      <c r="T150" s="11">
        <v>95.0</v>
      </c>
      <c r="U150" s="6"/>
      <c r="V150" s="6"/>
      <c r="W150" s="6"/>
      <c r="X150" s="6"/>
      <c r="Y150" s="6"/>
      <c r="Z150" s="6"/>
      <c r="AA150" s="6"/>
      <c r="AB150" s="6"/>
      <c r="AC150" s="6"/>
    </row>
    <row r="151" ht="14.25" customHeight="1">
      <c r="A151" s="8">
        <v>150.0</v>
      </c>
      <c r="B151" s="8" t="s">
        <v>383</v>
      </c>
      <c r="C151" s="8" t="s">
        <v>131</v>
      </c>
      <c r="D151" s="8" t="s">
        <v>54</v>
      </c>
      <c r="E151" s="8" t="s">
        <v>622</v>
      </c>
      <c r="F151" s="8">
        <v>2.0</v>
      </c>
      <c r="G151" s="8"/>
      <c r="H151" s="9" t="s">
        <v>623</v>
      </c>
      <c r="I151" s="8">
        <v>33.0</v>
      </c>
      <c r="J151" s="7">
        <f t="shared" si="1"/>
        <v>1</v>
      </c>
      <c r="K151" s="8" t="s">
        <v>624</v>
      </c>
      <c r="L151" s="8" t="s">
        <v>27</v>
      </c>
      <c r="M151" s="8">
        <v>2.0</v>
      </c>
      <c r="Q151" s="8">
        <v>2.0</v>
      </c>
      <c r="R151" s="8">
        <v>142.0</v>
      </c>
      <c r="S151" s="10" t="s">
        <v>625</v>
      </c>
      <c r="T151" s="11">
        <v>200.0</v>
      </c>
      <c r="U151" s="6"/>
      <c r="V151" s="6"/>
      <c r="W151" s="6"/>
      <c r="X151" s="6"/>
      <c r="Y151" s="6"/>
      <c r="Z151" s="6"/>
      <c r="AA151" s="6"/>
      <c r="AB151" s="6"/>
      <c r="AC151" s="6"/>
    </row>
    <row r="152" ht="14.25" customHeight="1">
      <c r="A152" s="8">
        <v>151.0</v>
      </c>
      <c r="B152" s="8" t="s">
        <v>626</v>
      </c>
      <c r="C152" s="8" t="s">
        <v>131</v>
      </c>
      <c r="D152" s="8" t="s">
        <v>627</v>
      </c>
      <c r="E152" s="8" t="s">
        <v>628</v>
      </c>
      <c r="F152" s="8">
        <v>1.0</v>
      </c>
      <c r="G152" s="8"/>
      <c r="H152" s="9" t="s">
        <v>629</v>
      </c>
      <c r="I152" s="8">
        <v>84.0</v>
      </c>
      <c r="J152" s="7">
        <f t="shared" si="1"/>
        <v>1</v>
      </c>
      <c r="K152" s="8" t="s">
        <v>630</v>
      </c>
      <c r="L152" s="8" t="s">
        <v>148</v>
      </c>
      <c r="M152" s="8">
        <v>1.0</v>
      </c>
      <c r="Q152" s="8">
        <v>2.0</v>
      </c>
      <c r="R152" s="8">
        <v>125.0</v>
      </c>
      <c r="S152" s="10" t="s">
        <v>631</v>
      </c>
      <c r="T152" s="11">
        <v>193.0</v>
      </c>
      <c r="U152" s="6"/>
      <c r="V152" s="6"/>
      <c r="W152" s="6"/>
      <c r="X152" s="6"/>
      <c r="Y152" s="6"/>
      <c r="Z152" s="6"/>
      <c r="AA152" s="6"/>
      <c r="AB152" s="6"/>
      <c r="AC152" s="6"/>
    </row>
    <row r="153" ht="14.25" customHeight="1">
      <c r="A153" s="8">
        <v>152.0</v>
      </c>
      <c r="B153" s="8" t="s">
        <v>632</v>
      </c>
      <c r="C153" s="8" t="s">
        <v>131</v>
      </c>
      <c r="D153" s="8" t="s">
        <v>627</v>
      </c>
      <c r="E153" s="8" t="s">
        <v>633</v>
      </c>
      <c r="F153" s="8">
        <v>1.0</v>
      </c>
      <c r="G153" s="8"/>
      <c r="H153" s="9" t="s">
        <v>634</v>
      </c>
      <c r="I153" s="8">
        <v>1.0</v>
      </c>
      <c r="J153" s="7">
        <f t="shared" si="1"/>
        <v>1</v>
      </c>
      <c r="K153" s="8" t="s">
        <v>635</v>
      </c>
      <c r="L153" s="8" t="s">
        <v>148</v>
      </c>
      <c r="M153" s="8">
        <v>2.0</v>
      </c>
      <c r="Q153" s="8"/>
      <c r="R153" s="8">
        <v>57.0</v>
      </c>
      <c r="S153" s="10" t="s">
        <v>636</v>
      </c>
      <c r="T153" s="11">
        <v>38.0</v>
      </c>
      <c r="U153" s="6"/>
      <c r="V153" s="6"/>
      <c r="W153" s="6"/>
      <c r="X153" s="6"/>
      <c r="Y153" s="6"/>
      <c r="Z153" s="6"/>
      <c r="AA153" s="6"/>
      <c r="AB153" s="6"/>
      <c r="AC153" s="6"/>
    </row>
    <row r="154" ht="14.25" customHeight="1">
      <c r="A154" s="8">
        <v>153.0</v>
      </c>
      <c r="B154" s="8" t="s">
        <v>632</v>
      </c>
      <c r="C154" s="8" t="s">
        <v>42</v>
      </c>
      <c r="D154" s="8" t="s">
        <v>627</v>
      </c>
      <c r="E154" s="8" t="s">
        <v>637</v>
      </c>
      <c r="F154" s="8">
        <v>3.0</v>
      </c>
      <c r="G154" s="8">
        <v>2.0</v>
      </c>
      <c r="H154" s="9" t="s">
        <v>638</v>
      </c>
      <c r="I154" s="8">
        <v>23.0</v>
      </c>
      <c r="J154" s="7">
        <f t="shared" si="1"/>
        <v>1</v>
      </c>
      <c r="K154" s="8" t="s">
        <v>639</v>
      </c>
      <c r="L154" s="8" t="s">
        <v>148</v>
      </c>
      <c r="M154" s="8">
        <v>1.0</v>
      </c>
      <c r="Q154" s="8">
        <v>2.0</v>
      </c>
      <c r="R154" s="8">
        <v>11.0</v>
      </c>
      <c r="S154" s="10" t="s">
        <v>640</v>
      </c>
      <c r="T154" s="11">
        <v>49.0</v>
      </c>
      <c r="U154" s="6"/>
      <c r="V154" s="6"/>
      <c r="W154" s="6"/>
      <c r="X154" s="6"/>
      <c r="Y154" s="6"/>
      <c r="Z154" s="6"/>
      <c r="AA154" s="6"/>
      <c r="AB154" s="6"/>
      <c r="AC154" s="6"/>
    </row>
    <row r="155" ht="14.25" customHeight="1">
      <c r="A155" s="8">
        <v>154.0</v>
      </c>
      <c r="B155" s="8" t="s">
        <v>632</v>
      </c>
      <c r="C155" s="8" t="s">
        <v>42</v>
      </c>
      <c r="D155" s="8" t="s">
        <v>627</v>
      </c>
      <c r="E155" s="8" t="s">
        <v>641</v>
      </c>
      <c r="F155" s="8">
        <v>2.0</v>
      </c>
      <c r="G155" s="8"/>
      <c r="H155" s="9" t="s">
        <v>642</v>
      </c>
      <c r="I155" s="8">
        <v>54.0</v>
      </c>
      <c r="J155" s="7">
        <f t="shared" si="1"/>
        <v>1</v>
      </c>
      <c r="K155" s="8" t="s">
        <v>643</v>
      </c>
      <c r="L155" s="8" t="s">
        <v>148</v>
      </c>
      <c r="M155" s="8">
        <v>1.0</v>
      </c>
      <c r="Q155" s="8"/>
      <c r="R155" s="8">
        <v>19.0</v>
      </c>
      <c r="S155" s="10" t="s">
        <v>644</v>
      </c>
      <c r="T155" s="11">
        <v>144.0</v>
      </c>
      <c r="U155" s="6"/>
      <c r="V155" s="6"/>
      <c r="W155" s="6"/>
      <c r="X155" s="6"/>
      <c r="Y155" s="6"/>
      <c r="Z155" s="6"/>
      <c r="AA155" s="6"/>
      <c r="AB155" s="6"/>
      <c r="AC155" s="6"/>
    </row>
    <row r="156" ht="14.25" customHeight="1">
      <c r="A156" s="8">
        <v>155.0</v>
      </c>
      <c r="B156" s="8" t="s">
        <v>632</v>
      </c>
      <c r="C156" s="8" t="s">
        <v>18</v>
      </c>
      <c r="D156" s="8" t="s">
        <v>627</v>
      </c>
      <c r="E156" s="8" t="s">
        <v>645</v>
      </c>
      <c r="F156" s="8">
        <v>3.0</v>
      </c>
      <c r="G156" s="8"/>
      <c r="H156" s="9" t="s">
        <v>646</v>
      </c>
      <c r="I156" s="8">
        <v>33.0</v>
      </c>
      <c r="J156" s="7">
        <f t="shared" si="1"/>
        <v>1</v>
      </c>
      <c r="K156" s="8" t="s">
        <v>647</v>
      </c>
      <c r="L156" s="8" t="s">
        <v>148</v>
      </c>
      <c r="M156" s="8">
        <v>1.0</v>
      </c>
      <c r="Q156" s="8">
        <v>347.0</v>
      </c>
      <c r="R156" s="8">
        <v>15978.0</v>
      </c>
      <c r="S156" s="10" t="s">
        <v>648</v>
      </c>
      <c r="T156" s="11">
        <v>54.0</v>
      </c>
      <c r="U156" s="6"/>
      <c r="V156" s="6"/>
      <c r="W156" s="6"/>
      <c r="X156" s="6"/>
      <c r="Y156" s="6"/>
      <c r="Z156" s="6"/>
      <c r="AA156" s="6"/>
      <c r="AB156" s="6"/>
      <c r="AC156" s="6"/>
    </row>
    <row r="157" ht="14.25" customHeight="1">
      <c r="A157" s="8">
        <v>156.0</v>
      </c>
      <c r="B157" s="8" t="s">
        <v>144</v>
      </c>
      <c r="C157" s="8" t="s">
        <v>18</v>
      </c>
      <c r="D157" s="8" t="s">
        <v>54</v>
      </c>
      <c r="E157" s="8" t="s">
        <v>649</v>
      </c>
      <c r="F157" s="8">
        <v>2.0</v>
      </c>
      <c r="G157" s="8">
        <v>11.0</v>
      </c>
      <c r="H157" s="9" t="s">
        <v>650</v>
      </c>
      <c r="I157" s="8">
        <v>202.0</v>
      </c>
      <c r="J157" s="7">
        <f t="shared" si="1"/>
        <v>1</v>
      </c>
      <c r="K157" s="8" t="s">
        <v>651</v>
      </c>
      <c r="L157" s="8" t="s">
        <v>27</v>
      </c>
      <c r="M157" s="8">
        <v>2.0</v>
      </c>
      <c r="Q157" s="8"/>
      <c r="R157" s="8">
        <v>44.0</v>
      </c>
      <c r="S157" s="10" t="s">
        <v>652</v>
      </c>
      <c r="T157" s="11">
        <v>206.0</v>
      </c>
      <c r="U157" s="6"/>
      <c r="V157" s="6"/>
      <c r="W157" s="6"/>
      <c r="X157" s="6"/>
      <c r="Y157" s="6"/>
      <c r="Z157" s="6"/>
      <c r="AA157" s="6"/>
      <c r="AB157" s="6"/>
      <c r="AC157" s="6"/>
    </row>
    <row r="158" ht="14.25" customHeight="1">
      <c r="A158" s="8">
        <v>157.0</v>
      </c>
      <c r="B158" s="8" t="s">
        <v>144</v>
      </c>
      <c r="C158" s="8" t="s">
        <v>42</v>
      </c>
      <c r="D158" s="8" t="s">
        <v>54</v>
      </c>
      <c r="E158" s="8" t="s">
        <v>653</v>
      </c>
      <c r="F158" s="8">
        <v>3.0</v>
      </c>
      <c r="G158" s="8">
        <v>7.0</v>
      </c>
      <c r="H158" s="9" t="s">
        <v>654</v>
      </c>
      <c r="I158" s="8">
        <v>27.0</v>
      </c>
      <c r="J158" s="7">
        <f t="shared" si="1"/>
        <v>1</v>
      </c>
      <c r="K158" s="8" t="s">
        <v>655</v>
      </c>
      <c r="L158" s="8" t="s">
        <v>22</v>
      </c>
      <c r="M158" s="8">
        <v>2.0</v>
      </c>
      <c r="Q158" s="8">
        <v>4.0</v>
      </c>
      <c r="R158" s="8">
        <v>90.0</v>
      </c>
      <c r="S158" s="10" t="s">
        <v>656</v>
      </c>
      <c r="T158" s="11">
        <v>145.0</v>
      </c>
      <c r="U158" s="6"/>
      <c r="V158" s="6"/>
      <c r="W158" s="6"/>
      <c r="X158" s="6"/>
      <c r="Y158" s="6"/>
      <c r="Z158" s="6"/>
      <c r="AA158" s="6"/>
      <c r="AB158" s="6"/>
      <c r="AC158" s="6"/>
    </row>
    <row r="159" ht="14.25" customHeight="1">
      <c r="A159" s="8">
        <v>158.0</v>
      </c>
      <c r="B159" s="8" t="s">
        <v>144</v>
      </c>
      <c r="C159" s="8" t="s">
        <v>42</v>
      </c>
      <c r="D159" s="8" t="s">
        <v>54</v>
      </c>
      <c r="E159" s="8" t="s">
        <v>87</v>
      </c>
      <c r="F159" s="8">
        <v>1.0</v>
      </c>
      <c r="G159" s="8">
        <v>7.0</v>
      </c>
      <c r="H159" s="9" t="s">
        <v>657</v>
      </c>
      <c r="I159" s="8">
        <v>237.0</v>
      </c>
      <c r="J159" s="7">
        <f t="shared" si="1"/>
        <v>1</v>
      </c>
      <c r="K159" s="12" t="s">
        <v>658</v>
      </c>
      <c r="L159" s="8" t="s">
        <v>46</v>
      </c>
      <c r="M159" s="8">
        <v>1.0</v>
      </c>
      <c r="Q159" s="8">
        <v>29.0</v>
      </c>
      <c r="R159" s="8">
        <v>3001.0</v>
      </c>
      <c r="S159" s="10" t="s">
        <v>502</v>
      </c>
      <c r="T159" s="11">
        <v>366.0</v>
      </c>
      <c r="U159" s="6"/>
      <c r="V159" s="6"/>
      <c r="W159" s="6"/>
      <c r="X159" s="6"/>
      <c r="Y159" s="6"/>
      <c r="Z159" s="6"/>
      <c r="AA159" s="6"/>
      <c r="AB159" s="6"/>
      <c r="AC159" s="6"/>
    </row>
    <row r="160" ht="14.25" customHeight="1">
      <c r="A160" s="8">
        <v>159.0</v>
      </c>
      <c r="B160" s="8" t="s">
        <v>278</v>
      </c>
      <c r="C160" s="8" t="s">
        <v>18</v>
      </c>
      <c r="D160" s="8" t="s">
        <v>54</v>
      </c>
      <c r="E160" s="8" t="s">
        <v>659</v>
      </c>
      <c r="F160" s="8">
        <v>2.0</v>
      </c>
      <c r="G160" s="8"/>
      <c r="H160" s="9" t="s">
        <v>660</v>
      </c>
      <c r="I160" s="8">
        <v>14.0</v>
      </c>
      <c r="J160" s="7">
        <f t="shared" si="1"/>
        <v>1</v>
      </c>
      <c r="K160" s="8" t="s">
        <v>661</v>
      </c>
      <c r="L160" s="8" t="s">
        <v>22</v>
      </c>
      <c r="M160" s="8">
        <v>2.0</v>
      </c>
      <c r="Q160" s="8">
        <v>3.0</v>
      </c>
      <c r="R160" s="8">
        <v>27.0</v>
      </c>
      <c r="S160" s="10" t="s">
        <v>662</v>
      </c>
      <c r="T160" s="11">
        <v>93.0</v>
      </c>
      <c r="U160" s="6"/>
      <c r="V160" s="6"/>
      <c r="W160" s="6"/>
      <c r="X160" s="6"/>
      <c r="Y160" s="6"/>
      <c r="Z160" s="6"/>
      <c r="AA160" s="6"/>
      <c r="AB160" s="6"/>
      <c r="AC160" s="6"/>
    </row>
    <row r="161" ht="14.25" customHeight="1">
      <c r="A161" s="8">
        <v>160.0</v>
      </c>
      <c r="B161" s="8" t="s">
        <v>278</v>
      </c>
      <c r="C161" s="8" t="s">
        <v>18</v>
      </c>
      <c r="D161" s="8" t="s">
        <v>54</v>
      </c>
      <c r="E161" s="8" t="s">
        <v>663</v>
      </c>
      <c r="F161" s="8">
        <v>1.0</v>
      </c>
      <c r="G161" s="8">
        <v>10.0</v>
      </c>
      <c r="H161" s="9" t="s">
        <v>664</v>
      </c>
      <c r="I161" s="8">
        <v>10.0</v>
      </c>
      <c r="J161" s="7">
        <f t="shared" si="1"/>
        <v>1</v>
      </c>
      <c r="K161" s="8" t="s">
        <v>665</v>
      </c>
      <c r="L161" s="8" t="s">
        <v>27</v>
      </c>
      <c r="M161" s="8">
        <v>2.0</v>
      </c>
      <c r="Q161" s="8">
        <v>5.0</v>
      </c>
      <c r="R161" s="8">
        <v>463.0</v>
      </c>
      <c r="S161" s="10" t="s">
        <v>666</v>
      </c>
      <c r="T161" s="11">
        <v>85.0</v>
      </c>
      <c r="U161" s="6"/>
      <c r="V161" s="6"/>
      <c r="W161" s="6"/>
      <c r="X161" s="6"/>
      <c r="Y161" s="6"/>
      <c r="Z161" s="6"/>
      <c r="AA161" s="6"/>
      <c r="AB161" s="6"/>
      <c r="AC161" s="6"/>
    </row>
    <row r="162" ht="14.25" customHeight="1">
      <c r="A162" s="8">
        <v>161.0</v>
      </c>
      <c r="B162" s="8" t="s">
        <v>278</v>
      </c>
      <c r="C162" s="8" t="s">
        <v>18</v>
      </c>
      <c r="D162" s="8" t="s">
        <v>54</v>
      </c>
      <c r="E162" s="8" t="s">
        <v>667</v>
      </c>
      <c r="F162" s="8">
        <v>3.0</v>
      </c>
      <c r="G162" s="8"/>
      <c r="H162" s="9" t="s">
        <v>668</v>
      </c>
      <c r="I162" s="8">
        <v>105.0</v>
      </c>
      <c r="J162" s="7">
        <f t="shared" si="1"/>
        <v>1</v>
      </c>
      <c r="K162" s="8" t="s">
        <v>669</v>
      </c>
      <c r="L162" s="8" t="s">
        <v>27</v>
      </c>
      <c r="M162" s="8">
        <v>1.0</v>
      </c>
      <c r="Q162" s="8">
        <v>3.0</v>
      </c>
      <c r="R162" s="8">
        <v>1400.0</v>
      </c>
      <c r="S162" s="10" t="s">
        <v>670</v>
      </c>
      <c r="T162" s="11">
        <v>1030.0</v>
      </c>
      <c r="U162" s="6"/>
      <c r="V162" s="6"/>
      <c r="W162" s="6"/>
      <c r="X162" s="6"/>
      <c r="Y162" s="6"/>
      <c r="Z162" s="6"/>
      <c r="AA162" s="6"/>
      <c r="AB162" s="6"/>
      <c r="AC162" s="6"/>
    </row>
    <row r="163" ht="14.25" customHeight="1">
      <c r="A163" s="8">
        <v>162.0</v>
      </c>
      <c r="B163" s="8" t="s">
        <v>278</v>
      </c>
      <c r="C163" s="8" t="s">
        <v>18</v>
      </c>
      <c r="D163" s="8" t="s">
        <v>54</v>
      </c>
      <c r="E163" s="8" t="s">
        <v>671</v>
      </c>
      <c r="F163" s="8">
        <v>3.0</v>
      </c>
      <c r="G163" s="8"/>
      <c r="H163" s="9" t="s">
        <v>672</v>
      </c>
      <c r="I163" s="8">
        <v>2.0</v>
      </c>
      <c r="J163" s="7">
        <f t="shared" si="1"/>
        <v>1</v>
      </c>
      <c r="K163" s="8" t="s">
        <v>673</v>
      </c>
      <c r="L163" s="8" t="s">
        <v>27</v>
      </c>
      <c r="M163" s="8">
        <v>2.0</v>
      </c>
      <c r="Q163" s="8">
        <v>2.0</v>
      </c>
      <c r="R163" s="8">
        <v>207.0</v>
      </c>
      <c r="S163" s="10" t="s">
        <v>674</v>
      </c>
      <c r="T163" s="11">
        <v>12.0</v>
      </c>
      <c r="U163" s="6"/>
      <c r="V163" s="6"/>
      <c r="W163" s="6"/>
      <c r="X163" s="6"/>
      <c r="Y163" s="6"/>
      <c r="Z163" s="6"/>
      <c r="AA163" s="6"/>
      <c r="AB163" s="6"/>
      <c r="AC163" s="6"/>
    </row>
    <row r="164" ht="14.25" customHeight="1">
      <c r="A164" s="8">
        <v>163.0</v>
      </c>
      <c r="B164" s="8" t="s">
        <v>675</v>
      </c>
      <c r="C164" s="8" t="s">
        <v>18</v>
      </c>
      <c r="D164" s="8" t="s">
        <v>54</v>
      </c>
      <c r="E164" s="8" t="s">
        <v>676</v>
      </c>
      <c r="F164" s="8">
        <v>2.0</v>
      </c>
      <c r="G164" s="8">
        <v>2.0</v>
      </c>
      <c r="H164" s="9" t="s">
        <v>677</v>
      </c>
      <c r="I164" s="8">
        <v>248.0</v>
      </c>
      <c r="J164" s="7">
        <f t="shared" si="1"/>
        <v>1</v>
      </c>
      <c r="K164" s="8" t="s">
        <v>678</v>
      </c>
      <c r="L164" s="8" t="s">
        <v>27</v>
      </c>
      <c r="M164" s="8">
        <v>1.0</v>
      </c>
      <c r="Q164" s="8">
        <v>2.0</v>
      </c>
      <c r="R164" s="8">
        <v>50.0</v>
      </c>
      <c r="S164" s="10" t="s">
        <v>679</v>
      </c>
      <c r="T164" s="11">
        <v>686.0</v>
      </c>
      <c r="U164" s="6"/>
      <c r="V164" s="6"/>
      <c r="W164" s="6"/>
      <c r="X164" s="6"/>
      <c r="Y164" s="6"/>
      <c r="Z164" s="6"/>
      <c r="AA164" s="6"/>
      <c r="AB164" s="6"/>
      <c r="AC164" s="6"/>
    </row>
    <row r="165" ht="14.25" customHeight="1">
      <c r="A165" s="8">
        <v>164.0</v>
      </c>
      <c r="B165" s="8" t="s">
        <v>675</v>
      </c>
      <c r="C165" s="8" t="s">
        <v>18</v>
      </c>
      <c r="D165" s="8" t="s">
        <v>54</v>
      </c>
      <c r="E165" s="8" t="s">
        <v>680</v>
      </c>
      <c r="F165" s="8">
        <v>2.0</v>
      </c>
      <c r="G165" s="8">
        <v>2.0</v>
      </c>
      <c r="H165" s="9" t="s">
        <v>681</v>
      </c>
      <c r="I165" s="8">
        <v>198.0</v>
      </c>
      <c r="J165" s="7">
        <f t="shared" si="1"/>
        <v>1</v>
      </c>
      <c r="K165" s="8" t="s">
        <v>682</v>
      </c>
      <c r="L165" s="8" t="s">
        <v>27</v>
      </c>
      <c r="M165" s="8">
        <v>2.0</v>
      </c>
      <c r="Q165" s="8"/>
      <c r="R165" s="8">
        <v>25.0</v>
      </c>
      <c r="S165" s="10" t="s">
        <v>683</v>
      </c>
      <c r="T165" s="11">
        <v>319.0</v>
      </c>
      <c r="U165" s="6"/>
      <c r="V165" s="6"/>
      <c r="W165" s="6"/>
      <c r="X165" s="6"/>
      <c r="Y165" s="6"/>
      <c r="Z165" s="6"/>
      <c r="AA165" s="6"/>
      <c r="AB165" s="6"/>
      <c r="AC165" s="6"/>
    </row>
    <row r="166" ht="14.25" customHeight="1">
      <c r="A166" s="8">
        <v>165.0</v>
      </c>
      <c r="B166" s="8" t="s">
        <v>675</v>
      </c>
      <c r="C166" s="8" t="s">
        <v>131</v>
      </c>
      <c r="D166" s="8" t="s">
        <v>54</v>
      </c>
      <c r="E166" s="8" t="s">
        <v>684</v>
      </c>
      <c r="F166" s="8">
        <v>2.0</v>
      </c>
      <c r="G166" s="8">
        <v>4.0</v>
      </c>
      <c r="H166" s="9" t="s">
        <v>685</v>
      </c>
      <c r="I166" s="8">
        <v>1.0</v>
      </c>
      <c r="J166" s="7">
        <f t="shared" si="1"/>
        <v>1</v>
      </c>
      <c r="K166" s="8" t="s">
        <v>686</v>
      </c>
      <c r="L166" s="8" t="s">
        <v>687</v>
      </c>
      <c r="M166" s="8">
        <v>2.0</v>
      </c>
      <c r="Q166" s="8">
        <v>3.0</v>
      </c>
      <c r="R166" s="8">
        <v>46.0</v>
      </c>
      <c r="S166" s="10" t="s">
        <v>688</v>
      </c>
      <c r="T166" s="11">
        <v>144.0</v>
      </c>
      <c r="U166" s="6"/>
      <c r="V166" s="6"/>
      <c r="W166" s="6"/>
      <c r="X166" s="6"/>
      <c r="Y166" s="6"/>
      <c r="Z166" s="6"/>
      <c r="AA166" s="6"/>
      <c r="AB166" s="6"/>
      <c r="AC166" s="6"/>
    </row>
    <row r="167" ht="14.25" customHeight="1">
      <c r="A167" s="8">
        <v>166.0</v>
      </c>
      <c r="B167" s="8" t="s">
        <v>675</v>
      </c>
      <c r="C167" s="8" t="s">
        <v>131</v>
      </c>
      <c r="D167" s="8" t="s">
        <v>54</v>
      </c>
      <c r="E167" s="8" t="s">
        <v>689</v>
      </c>
      <c r="F167" s="8">
        <v>2.0</v>
      </c>
      <c r="G167" s="8"/>
      <c r="H167" s="9" t="s">
        <v>690</v>
      </c>
      <c r="I167" s="8">
        <v>25.0</v>
      </c>
      <c r="J167" s="7">
        <f t="shared" si="1"/>
        <v>1</v>
      </c>
      <c r="K167" s="8" t="s">
        <v>691</v>
      </c>
      <c r="L167" s="8" t="s">
        <v>46</v>
      </c>
      <c r="M167" s="8">
        <v>1.0</v>
      </c>
      <c r="Q167" s="8"/>
      <c r="R167" s="8">
        <v>57.0</v>
      </c>
      <c r="S167" s="10" t="s">
        <v>692</v>
      </c>
      <c r="T167" s="11">
        <v>260.0</v>
      </c>
      <c r="U167" s="6"/>
      <c r="V167" s="6"/>
      <c r="W167" s="6"/>
      <c r="X167" s="6"/>
      <c r="Y167" s="6"/>
      <c r="Z167" s="6"/>
      <c r="AA167" s="6"/>
      <c r="AB167" s="6"/>
      <c r="AC167" s="6"/>
    </row>
    <row r="168" ht="14.25" customHeight="1">
      <c r="A168" s="8">
        <v>167.0</v>
      </c>
      <c r="B168" s="8" t="s">
        <v>675</v>
      </c>
      <c r="C168" s="8" t="s">
        <v>131</v>
      </c>
      <c r="D168" s="8" t="s">
        <v>54</v>
      </c>
      <c r="E168" s="8" t="s">
        <v>693</v>
      </c>
      <c r="F168" s="8">
        <v>2.0</v>
      </c>
      <c r="G168" s="8"/>
      <c r="H168" s="21" t="s">
        <v>694</v>
      </c>
      <c r="I168" s="8">
        <v>29.0</v>
      </c>
      <c r="J168" s="7">
        <f t="shared" si="1"/>
        <v>1</v>
      </c>
      <c r="K168" s="8" t="s">
        <v>695</v>
      </c>
      <c r="L168" s="8" t="s">
        <v>22</v>
      </c>
      <c r="M168" s="8">
        <v>1.0</v>
      </c>
      <c r="Q168" s="8"/>
      <c r="R168" s="8">
        <v>66.0</v>
      </c>
      <c r="S168" s="10" t="s">
        <v>696</v>
      </c>
      <c r="T168" s="11">
        <v>702.0</v>
      </c>
      <c r="U168" s="6"/>
      <c r="V168" s="6"/>
      <c r="W168" s="6"/>
      <c r="X168" s="6"/>
      <c r="Y168" s="6"/>
      <c r="Z168" s="6"/>
      <c r="AA168" s="6"/>
      <c r="AB168" s="6"/>
      <c r="AC168" s="6"/>
    </row>
    <row r="169" ht="14.25" customHeight="1">
      <c r="A169" s="8">
        <v>168.0</v>
      </c>
      <c r="B169" s="8" t="s">
        <v>697</v>
      </c>
      <c r="C169" s="8" t="s">
        <v>42</v>
      </c>
      <c r="D169" s="8" t="s">
        <v>54</v>
      </c>
      <c r="E169" s="8" t="s">
        <v>698</v>
      </c>
      <c r="F169" s="8">
        <v>2.0</v>
      </c>
      <c r="G169" s="8"/>
      <c r="H169" s="9" t="s">
        <v>699</v>
      </c>
      <c r="I169" s="8">
        <v>91.0</v>
      </c>
      <c r="J169" s="7">
        <f t="shared" si="1"/>
        <v>1</v>
      </c>
      <c r="K169" s="8" t="s">
        <v>700</v>
      </c>
      <c r="L169" s="8" t="s">
        <v>22</v>
      </c>
      <c r="M169" s="8">
        <v>1.0</v>
      </c>
      <c r="Q169" s="8"/>
      <c r="R169" s="8">
        <v>8232.0</v>
      </c>
      <c r="S169" s="10" t="s">
        <v>701</v>
      </c>
      <c r="T169" s="11">
        <v>157.0</v>
      </c>
      <c r="U169" s="6"/>
      <c r="V169" s="6"/>
      <c r="W169" s="6"/>
      <c r="X169" s="6"/>
      <c r="Y169" s="6"/>
      <c r="Z169" s="6"/>
      <c r="AA169" s="6"/>
      <c r="AB169" s="6"/>
      <c r="AC169" s="6"/>
    </row>
    <row r="170" ht="14.25" customHeight="1">
      <c r="A170" s="8">
        <v>169.0</v>
      </c>
      <c r="B170" s="8" t="s">
        <v>697</v>
      </c>
      <c r="C170" s="8" t="s">
        <v>131</v>
      </c>
      <c r="D170" s="8" t="s">
        <v>54</v>
      </c>
      <c r="E170" s="8" t="s">
        <v>702</v>
      </c>
      <c r="F170" s="8">
        <v>3.0</v>
      </c>
      <c r="G170" s="8"/>
      <c r="H170" s="9" t="s">
        <v>703</v>
      </c>
      <c r="I170" s="8">
        <v>301.0</v>
      </c>
      <c r="J170" s="7">
        <f t="shared" si="1"/>
        <v>1</v>
      </c>
      <c r="K170" s="8" t="s">
        <v>704</v>
      </c>
      <c r="L170" s="8" t="s">
        <v>148</v>
      </c>
      <c r="M170" s="8">
        <v>1.0</v>
      </c>
      <c r="Q170" s="8">
        <v>2.0</v>
      </c>
      <c r="R170" s="8">
        <v>51.0</v>
      </c>
      <c r="S170" s="10" t="s">
        <v>705</v>
      </c>
      <c r="T170" s="11">
        <v>918.0</v>
      </c>
      <c r="U170" s="6"/>
      <c r="V170" s="6"/>
      <c r="W170" s="6"/>
      <c r="X170" s="6"/>
      <c r="Y170" s="6"/>
      <c r="Z170" s="6"/>
      <c r="AA170" s="6"/>
      <c r="AB170" s="6"/>
      <c r="AC170" s="6"/>
    </row>
    <row r="171" ht="14.25" customHeight="1">
      <c r="A171" s="8">
        <v>170.0</v>
      </c>
      <c r="B171" s="8" t="s">
        <v>697</v>
      </c>
      <c r="C171" s="8" t="s">
        <v>131</v>
      </c>
      <c r="D171" s="8" t="s">
        <v>54</v>
      </c>
      <c r="E171" s="8" t="s">
        <v>706</v>
      </c>
      <c r="F171" s="8">
        <v>3.0</v>
      </c>
      <c r="G171" s="8"/>
      <c r="H171" s="21" t="s">
        <v>707</v>
      </c>
      <c r="I171" s="8">
        <v>4.0</v>
      </c>
      <c r="J171" s="7">
        <f t="shared" si="1"/>
        <v>1</v>
      </c>
      <c r="K171" s="8" t="s">
        <v>708</v>
      </c>
      <c r="L171" s="8" t="s">
        <v>687</v>
      </c>
      <c r="M171" s="8">
        <v>2.0</v>
      </c>
      <c r="Q171" s="8"/>
      <c r="R171" s="8">
        <v>36.0</v>
      </c>
      <c r="S171" s="10" t="s">
        <v>709</v>
      </c>
      <c r="T171" s="11">
        <v>124.0</v>
      </c>
      <c r="U171" s="6"/>
      <c r="V171" s="6"/>
      <c r="W171" s="6"/>
      <c r="X171" s="6"/>
      <c r="Y171" s="6"/>
      <c r="Z171" s="6"/>
      <c r="AA171" s="6"/>
      <c r="AB171" s="6"/>
      <c r="AC171" s="6"/>
    </row>
    <row r="172" ht="14.25" customHeight="1">
      <c r="A172" s="8">
        <v>171.0</v>
      </c>
      <c r="B172" s="8" t="s">
        <v>697</v>
      </c>
      <c r="C172" s="8" t="s">
        <v>131</v>
      </c>
      <c r="D172" s="8" t="s">
        <v>54</v>
      </c>
      <c r="E172" s="8" t="s">
        <v>710</v>
      </c>
      <c r="F172" s="8">
        <v>3.0</v>
      </c>
      <c r="G172" s="8"/>
      <c r="H172" s="21" t="s">
        <v>711</v>
      </c>
      <c r="I172" s="8">
        <v>4.0</v>
      </c>
      <c r="J172" s="7">
        <f t="shared" si="1"/>
        <v>1</v>
      </c>
      <c r="K172" s="8" t="s">
        <v>712</v>
      </c>
      <c r="L172" s="8" t="s">
        <v>148</v>
      </c>
      <c r="M172" s="8">
        <v>2.0</v>
      </c>
      <c r="Q172" s="8">
        <v>2.0</v>
      </c>
      <c r="R172" s="8">
        <v>31.0</v>
      </c>
      <c r="S172" s="10" t="s">
        <v>713</v>
      </c>
      <c r="T172" s="11">
        <v>380.0</v>
      </c>
      <c r="U172" s="6"/>
      <c r="V172" s="6"/>
      <c r="W172" s="6"/>
      <c r="X172" s="6"/>
      <c r="Y172" s="6"/>
      <c r="Z172" s="6"/>
      <c r="AA172" s="6"/>
      <c r="AB172" s="6"/>
      <c r="AC172" s="6"/>
    </row>
    <row r="173" ht="14.25" customHeight="1">
      <c r="A173" s="8">
        <v>172.0</v>
      </c>
      <c r="B173" s="8" t="s">
        <v>714</v>
      </c>
      <c r="C173" s="8" t="s">
        <v>18</v>
      </c>
      <c r="D173" s="8" t="s">
        <v>54</v>
      </c>
      <c r="E173" s="8" t="s">
        <v>715</v>
      </c>
      <c r="F173" s="8">
        <v>2.0</v>
      </c>
      <c r="G173" s="8">
        <v>2.0</v>
      </c>
      <c r="H173" s="9" t="s">
        <v>716</v>
      </c>
      <c r="I173" s="8">
        <v>3.0</v>
      </c>
      <c r="J173" s="7">
        <f t="shared" si="1"/>
        <v>1</v>
      </c>
      <c r="K173" s="8" t="s">
        <v>717</v>
      </c>
      <c r="L173" s="8" t="s">
        <v>148</v>
      </c>
      <c r="M173" s="8">
        <v>2.0</v>
      </c>
      <c r="Q173" s="8">
        <v>2.0</v>
      </c>
      <c r="R173" s="8">
        <v>206.0</v>
      </c>
      <c r="S173" s="10" t="s">
        <v>718</v>
      </c>
      <c r="T173" s="11">
        <v>1236.0</v>
      </c>
      <c r="U173" s="6"/>
      <c r="V173" s="6"/>
      <c r="W173" s="6"/>
      <c r="X173" s="6"/>
      <c r="Y173" s="6"/>
      <c r="Z173" s="6"/>
      <c r="AA173" s="6"/>
      <c r="AB173" s="6"/>
      <c r="AC173" s="6"/>
    </row>
    <row r="174" ht="14.25" customHeight="1">
      <c r="A174" s="8">
        <v>173.0</v>
      </c>
      <c r="B174" s="8" t="s">
        <v>714</v>
      </c>
      <c r="C174" s="8" t="s">
        <v>18</v>
      </c>
      <c r="D174" s="8" t="s">
        <v>54</v>
      </c>
      <c r="E174" s="8" t="s">
        <v>719</v>
      </c>
      <c r="F174" s="8">
        <v>3.0</v>
      </c>
      <c r="G174" s="8"/>
      <c r="H174" s="9" t="s">
        <v>720</v>
      </c>
      <c r="I174" s="8">
        <v>53.0</v>
      </c>
      <c r="J174" s="7">
        <f t="shared" si="1"/>
        <v>1</v>
      </c>
      <c r="K174" s="8" t="s">
        <v>721</v>
      </c>
      <c r="L174" s="8" t="s">
        <v>27</v>
      </c>
      <c r="M174" s="8">
        <v>1.0</v>
      </c>
      <c r="Q174" s="8"/>
      <c r="R174" s="8">
        <v>13.0</v>
      </c>
      <c r="S174" s="10" t="s">
        <v>722</v>
      </c>
      <c r="T174" s="11">
        <v>105.0</v>
      </c>
      <c r="U174" s="6"/>
      <c r="V174" s="6"/>
      <c r="W174" s="6"/>
      <c r="X174" s="6"/>
      <c r="Y174" s="6"/>
      <c r="Z174" s="6"/>
      <c r="AA174" s="6"/>
      <c r="AB174" s="6"/>
      <c r="AC174" s="6"/>
    </row>
    <row r="175" ht="14.25" customHeight="1">
      <c r="A175" s="8">
        <v>174.0</v>
      </c>
      <c r="B175" s="8" t="s">
        <v>714</v>
      </c>
      <c r="C175" s="8" t="s">
        <v>18</v>
      </c>
      <c r="D175" s="8" t="s">
        <v>54</v>
      </c>
      <c r="E175" s="8" t="s">
        <v>723</v>
      </c>
      <c r="F175" s="8">
        <v>2.0</v>
      </c>
      <c r="G175" s="8"/>
      <c r="H175" s="9" t="s">
        <v>724</v>
      </c>
      <c r="I175" s="8">
        <v>127.0</v>
      </c>
      <c r="J175" s="7">
        <f t="shared" si="1"/>
        <v>1</v>
      </c>
      <c r="K175" s="8" t="s">
        <v>725</v>
      </c>
      <c r="L175" s="8" t="s">
        <v>726</v>
      </c>
      <c r="M175" s="8">
        <v>1.0</v>
      </c>
      <c r="Q175" s="8">
        <v>5.0</v>
      </c>
      <c r="R175" s="8">
        <v>108.0</v>
      </c>
      <c r="S175" s="10" t="s">
        <v>727</v>
      </c>
      <c r="T175" s="11">
        <v>855.0</v>
      </c>
      <c r="U175" s="6"/>
      <c r="V175" s="6"/>
      <c r="W175" s="6"/>
      <c r="X175" s="6"/>
      <c r="Y175" s="6"/>
      <c r="Z175" s="6"/>
      <c r="AA175" s="6"/>
      <c r="AB175" s="6"/>
      <c r="AC175" s="6"/>
    </row>
    <row r="176" ht="14.25" customHeight="1">
      <c r="A176" s="8">
        <v>175.0</v>
      </c>
      <c r="B176" s="8" t="s">
        <v>714</v>
      </c>
      <c r="C176" s="8" t="s">
        <v>131</v>
      </c>
      <c r="D176" s="8" t="s">
        <v>54</v>
      </c>
      <c r="E176" s="8" t="s">
        <v>728</v>
      </c>
      <c r="F176" s="8">
        <v>3.0</v>
      </c>
      <c r="G176" s="8">
        <v>27.0</v>
      </c>
      <c r="H176" s="21" t="s">
        <v>729</v>
      </c>
      <c r="I176" s="8">
        <v>2.0</v>
      </c>
      <c r="J176" s="7">
        <f t="shared" si="1"/>
        <v>1</v>
      </c>
      <c r="K176" s="8" t="s">
        <v>730</v>
      </c>
      <c r="L176" s="8" t="s">
        <v>148</v>
      </c>
      <c r="M176" s="8">
        <v>2.0</v>
      </c>
      <c r="Q176" s="8">
        <v>2.0</v>
      </c>
      <c r="R176" s="8">
        <v>196.0</v>
      </c>
      <c r="S176" s="10" t="s">
        <v>731</v>
      </c>
      <c r="T176" s="11">
        <v>263.0</v>
      </c>
      <c r="U176" s="6"/>
      <c r="V176" s="6"/>
      <c r="W176" s="6"/>
      <c r="X176" s="6"/>
      <c r="Y176" s="6"/>
      <c r="Z176" s="6"/>
      <c r="AA176" s="6"/>
      <c r="AB176" s="6"/>
      <c r="AC176" s="6"/>
    </row>
    <row r="177" ht="14.25" customHeight="1">
      <c r="A177" s="8">
        <v>176.0</v>
      </c>
      <c r="B177" s="8" t="s">
        <v>714</v>
      </c>
      <c r="C177" s="8" t="s">
        <v>131</v>
      </c>
      <c r="D177" s="8" t="s">
        <v>54</v>
      </c>
      <c r="E177" s="8" t="s">
        <v>732</v>
      </c>
      <c r="F177" s="8">
        <v>3.0</v>
      </c>
      <c r="G177" s="8"/>
      <c r="H177" s="21" t="s">
        <v>733</v>
      </c>
      <c r="I177" s="8">
        <v>6.0</v>
      </c>
      <c r="J177" s="7">
        <f t="shared" si="1"/>
        <v>1</v>
      </c>
      <c r="K177" s="8" t="s">
        <v>734</v>
      </c>
      <c r="L177" s="8" t="s">
        <v>22</v>
      </c>
      <c r="M177" s="8">
        <v>2.0</v>
      </c>
      <c r="Q177" s="8">
        <v>3.0</v>
      </c>
      <c r="R177" s="8">
        <v>321.0</v>
      </c>
      <c r="S177" s="10" t="s">
        <v>735</v>
      </c>
      <c r="T177" s="11">
        <v>489.0</v>
      </c>
      <c r="U177" s="6"/>
      <c r="V177" s="6"/>
      <c r="W177" s="6"/>
      <c r="X177" s="6"/>
      <c r="Y177" s="6"/>
      <c r="Z177" s="6"/>
      <c r="AA177" s="6"/>
      <c r="AB177" s="6"/>
      <c r="AC177" s="6"/>
    </row>
    <row r="178" ht="14.25" customHeight="1">
      <c r="A178" s="8">
        <v>177.0</v>
      </c>
      <c r="B178" s="8" t="s">
        <v>714</v>
      </c>
      <c r="C178" s="8" t="s">
        <v>131</v>
      </c>
      <c r="D178" s="8" t="s">
        <v>54</v>
      </c>
      <c r="E178" s="8" t="s">
        <v>736</v>
      </c>
      <c r="F178" s="8">
        <v>3.0</v>
      </c>
      <c r="G178" s="8"/>
      <c r="H178" s="21" t="s">
        <v>737</v>
      </c>
      <c r="I178" s="8">
        <v>27.0</v>
      </c>
      <c r="J178" s="7">
        <f t="shared" si="1"/>
        <v>1</v>
      </c>
      <c r="K178" s="8" t="s">
        <v>738</v>
      </c>
      <c r="L178" s="8" t="s">
        <v>687</v>
      </c>
      <c r="M178" s="8">
        <v>2.0</v>
      </c>
      <c r="Q178" s="8"/>
      <c r="R178" s="8">
        <v>64.0</v>
      </c>
      <c r="S178" s="10" t="s">
        <v>739</v>
      </c>
      <c r="T178" s="11">
        <v>1138.0</v>
      </c>
      <c r="U178" s="6"/>
      <c r="V178" s="6"/>
      <c r="W178" s="6"/>
      <c r="X178" s="6"/>
      <c r="Y178" s="6"/>
      <c r="Z178" s="6"/>
      <c r="AA178" s="6"/>
      <c r="AB178" s="6"/>
      <c r="AC178" s="6"/>
    </row>
    <row r="179" ht="14.25" customHeight="1">
      <c r="A179" s="8">
        <v>178.0</v>
      </c>
      <c r="B179" s="8" t="s">
        <v>740</v>
      </c>
      <c r="C179" s="8" t="s">
        <v>18</v>
      </c>
      <c r="D179" s="8" t="s">
        <v>187</v>
      </c>
      <c r="E179" s="8" t="s">
        <v>741</v>
      </c>
      <c r="F179" s="8">
        <v>3.0</v>
      </c>
      <c r="G179" s="8"/>
      <c r="H179" s="21" t="s">
        <v>742</v>
      </c>
      <c r="I179" s="8">
        <v>46.0</v>
      </c>
      <c r="J179" s="7">
        <f t="shared" si="1"/>
        <v>1</v>
      </c>
      <c r="K179" s="8" t="s">
        <v>743</v>
      </c>
      <c r="L179" s="8" t="s">
        <v>22</v>
      </c>
      <c r="M179" s="8">
        <v>1.0</v>
      </c>
      <c r="Q179" s="8"/>
      <c r="R179" s="8">
        <v>8.0</v>
      </c>
      <c r="S179" s="10" t="s">
        <v>744</v>
      </c>
      <c r="T179" s="11">
        <v>93.0</v>
      </c>
      <c r="U179" s="6"/>
      <c r="V179" s="6"/>
      <c r="W179" s="6"/>
      <c r="X179" s="6"/>
      <c r="Y179" s="6"/>
      <c r="Z179" s="6"/>
      <c r="AA179" s="6"/>
      <c r="AB179" s="6"/>
      <c r="AC179" s="6"/>
    </row>
    <row r="180" ht="14.25" customHeight="1">
      <c r="A180" s="8">
        <v>179.0</v>
      </c>
      <c r="B180" s="8" t="s">
        <v>740</v>
      </c>
      <c r="C180" s="8" t="s">
        <v>18</v>
      </c>
      <c r="D180" s="8" t="s">
        <v>187</v>
      </c>
      <c r="E180" s="8" t="s">
        <v>745</v>
      </c>
      <c r="F180" s="8">
        <v>2.0</v>
      </c>
      <c r="G180" s="7"/>
      <c r="H180" s="21" t="s">
        <v>746</v>
      </c>
      <c r="I180" s="8">
        <v>11.0</v>
      </c>
      <c r="J180" s="7">
        <f t="shared" si="1"/>
        <v>1</v>
      </c>
      <c r="K180" s="8" t="s">
        <v>747</v>
      </c>
      <c r="L180" s="8" t="s">
        <v>46</v>
      </c>
      <c r="M180" s="8">
        <v>2.0</v>
      </c>
      <c r="Q180" s="8"/>
      <c r="R180" s="8">
        <v>183.0</v>
      </c>
      <c r="S180" s="10" t="s">
        <v>748</v>
      </c>
      <c r="T180" s="11">
        <v>62.0</v>
      </c>
      <c r="U180" s="6"/>
      <c r="V180" s="6"/>
      <c r="W180" s="6"/>
      <c r="X180" s="6"/>
      <c r="Y180" s="6"/>
      <c r="Z180" s="6"/>
      <c r="AA180" s="6"/>
      <c r="AB180" s="6"/>
      <c r="AC180" s="6"/>
    </row>
    <row r="181" ht="14.25" customHeight="1">
      <c r="A181" s="8">
        <v>180.0</v>
      </c>
      <c r="B181" s="8" t="s">
        <v>740</v>
      </c>
      <c r="C181" s="8" t="s">
        <v>131</v>
      </c>
      <c r="D181" s="8" t="s">
        <v>187</v>
      </c>
      <c r="E181" s="8" t="s">
        <v>749</v>
      </c>
      <c r="F181" s="8">
        <v>3.0</v>
      </c>
      <c r="G181" s="8"/>
      <c r="H181" s="9" t="s">
        <v>750</v>
      </c>
      <c r="I181" s="8">
        <v>133.0</v>
      </c>
      <c r="J181" s="7">
        <f t="shared" si="1"/>
        <v>1</v>
      </c>
      <c r="K181" s="8" t="s">
        <v>751</v>
      </c>
      <c r="L181" s="8" t="s">
        <v>22</v>
      </c>
      <c r="M181" s="8">
        <v>1.0</v>
      </c>
      <c r="Q181" s="8">
        <v>11.0</v>
      </c>
      <c r="R181" s="8">
        <v>144.0</v>
      </c>
      <c r="S181" s="10" t="s">
        <v>752</v>
      </c>
      <c r="T181" s="11">
        <v>755.0</v>
      </c>
      <c r="U181" s="6"/>
      <c r="V181" s="6"/>
      <c r="W181" s="6"/>
      <c r="X181" s="6"/>
      <c r="Y181" s="6"/>
      <c r="Z181" s="6"/>
      <c r="AA181" s="6"/>
      <c r="AB181" s="6"/>
      <c r="AC181" s="6"/>
    </row>
    <row r="182" ht="14.25" customHeight="1">
      <c r="A182" s="8">
        <v>181.0</v>
      </c>
      <c r="B182" s="8" t="s">
        <v>740</v>
      </c>
      <c r="C182" s="8" t="s">
        <v>131</v>
      </c>
      <c r="D182" s="8" t="s">
        <v>187</v>
      </c>
      <c r="E182" s="8" t="s">
        <v>753</v>
      </c>
      <c r="F182" s="8">
        <v>2.0</v>
      </c>
      <c r="G182" s="8"/>
      <c r="H182" s="9" t="s">
        <v>754</v>
      </c>
      <c r="I182" s="8">
        <v>1.0</v>
      </c>
      <c r="J182" s="7">
        <f t="shared" si="1"/>
        <v>1</v>
      </c>
      <c r="K182" s="8" t="s">
        <v>755</v>
      </c>
      <c r="L182" s="8" t="s">
        <v>22</v>
      </c>
      <c r="M182" s="8">
        <v>2.0</v>
      </c>
      <c r="Q182" s="8">
        <v>2.0</v>
      </c>
      <c r="R182" s="8">
        <v>73.0</v>
      </c>
      <c r="S182" s="10" t="s">
        <v>756</v>
      </c>
      <c r="T182" s="11">
        <v>58.0</v>
      </c>
      <c r="U182" s="6"/>
      <c r="V182" s="6"/>
      <c r="W182" s="6"/>
      <c r="X182" s="6"/>
      <c r="Y182" s="6"/>
      <c r="Z182" s="6"/>
      <c r="AA182" s="6"/>
      <c r="AB182" s="6"/>
      <c r="AC182" s="6"/>
    </row>
    <row r="183" ht="14.25" customHeight="1">
      <c r="A183" s="8">
        <v>182.0</v>
      </c>
      <c r="B183" s="8" t="s">
        <v>740</v>
      </c>
      <c r="C183" s="8" t="s">
        <v>131</v>
      </c>
      <c r="D183" s="8" t="s">
        <v>187</v>
      </c>
      <c r="E183" s="8" t="s">
        <v>757</v>
      </c>
      <c r="F183" s="8">
        <v>1.0</v>
      </c>
      <c r="G183" s="8">
        <v>2.0</v>
      </c>
      <c r="H183" s="9" t="s">
        <v>758</v>
      </c>
      <c r="I183" s="8">
        <v>1.0</v>
      </c>
      <c r="J183" s="7">
        <f t="shared" si="1"/>
        <v>1</v>
      </c>
      <c r="K183" s="8" t="s">
        <v>759</v>
      </c>
      <c r="L183" s="8" t="s">
        <v>148</v>
      </c>
      <c r="M183" s="8">
        <v>2.0</v>
      </c>
      <c r="Q183" s="8"/>
      <c r="R183" s="8">
        <v>51.0</v>
      </c>
      <c r="S183" s="10" t="s">
        <v>760</v>
      </c>
      <c r="T183" s="11">
        <v>24.0</v>
      </c>
      <c r="U183" s="6"/>
      <c r="V183" s="6"/>
      <c r="W183" s="6"/>
      <c r="X183" s="6"/>
      <c r="Y183" s="6"/>
      <c r="Z183" s="6"/>
      <c r="AA183" s="6"/>
      <c r="AB183" s="6"/>
      <c r="AC183" s="6"/>
    </row>
    <row r="184" ht="14.25" customHeight="1">
      <c r="A184" s="8">
        <v>183.0</v>
      </c>
      <c r="B184" s="8" t="s">
        <v>740</v>
      </c>
      <c r="C184" s="8" t="s">
        <v>131</v>
      </c>
      <c r="D184" s="8" t="s">
        <v>187</v>
      </c>
      <c r="E184" s="8" t="s">
        <v>761</v>
      </c>
      <c r="F184" s="8">
        <v>3.0</v>
      </c>
      <c r="G184" s="8"/>
      <c r="H184" s="9" t="s">
        <v>762</v>
      </c>
      <c r="I184" s="8">
        <v>90.0</v>
      </c>
      <c r="J184" s="7">
        <f t="shared" si="1"/>
        <v>1</v>
      </c>
      <c r="K184" s="8" t="s">
        <v>763</v>
      </c>
      <c r="L184" s="8" t="s">
        <v>22</v>
      </c>
      <c r="M184" s="8">
        <v>1.0</v>
      </c>
      <c r="Q184" s="8"/>
      <c r="R184" s="8">
        <v>29.0</v>
      </c>
      <c r="S184" s="10"/>
      <c r="T184" s="11">
        <v>226.0</v>
      </c>
      <c r="U184" s="6"/>
      <c r="V184" s="6"/>
      <c r="W184" s="6"/>
      <c r="X184" s="6"/>
      <c r="Y184" s="6"/>
      <c r="Z184" s="6"/>
      <c r="AA184" s="6"/>
      <c r="AB184" s="6"/>
      <c r="AC184" s="6"/>
    </row>
    <row r="185" ht="14.25" customHeight="1">
      <c r="A185" s="8">
        <v>184.0</v>
      </c>
      <c r="B185" s="8" t="s">
        <v>740</v>
      </c>
      <c r="C185" s="8" t="s">
        <v>42</v>
      </c>
      <c r="D185" s="8" t="s">
        <v>187</v>
      </c>
      <c r="E185" s="8" t="s">
        <v>764</v>
      </c>
      <c r="F185" s="8">
        <v>3.0</v>
      </c>
      <c r="G185" s="8"/>
      <c r="H185" s="9" t="s">
        <v>765</v>
      </c>
      <c r="I185" s="8">
        <v>26.0</v>
      </c>
      <c r="J185" s="7">
        <f t="shared" si="1"/>
        <v>1</v>
      </c>
      <c r="K185" s="8" t="s">
        <v>766</v>
      </c>
      <c r="L185" s="8" t="s">
        <v>148</v>
      </c>
      <c r="M185" s="8">
        <v>1.0</v>
      </c>
      <c r="Q185" s="8"/>
      <c r="R185" s="8">
        <v>32.0</v>
      </c>
      <c r="S185" s="10" t="s">
        <v>767</v>
      </c>
      <c r="T185" s="11">
        <v>48.0</v>
      </c>
      <c r="U185" s="6"/>
      <c r="V185" s="6"/>
      <c r="W185" s="6"/>
      <c r="X185" s="6"/>
      <c r="Y185" s="6"/>
      <c r="Z185" s="6"/>
      <c r="AA185" s="6"/>
      <c r="AB185" s="6"/>
      <c r="AC185" s="6"/>
    </row>
    <row r="186" ht="14.25" customHeight="1">
      <c r="A186" s="8">
        <v>185.0</v>
      </c>
      <c r="B186" s="8" t="s">
        <v>740</v>
      </c>
      <c r="C186" s="8" t="s">
        <v>42</v>
      </c>
      <c r="D186" s="8" t="s">
        <v>187</v>
      </c>
      <c r="E186" s="8" t="s">
        <v>768</v>
      </c>
      <c r="F186" s="8">
        <v>2.0</v>
      </c>
      <c r="G186" s="8"/>
      <c r="H186" s="9" t="s">
        <v>769</v>
      </c>
      <c r="I186" s="8">
        <v>48.0</v>
      </c>
      <c r="J186" s="7">
        <f t="shared" si="1"/>
        <v>1</v>
      </c>
      <c r="K186" s="8" t="s">
        <v>770</v>
      </c>
      <c r="L186" s="8" t="s">
        <v>726</v>
      </c>
      <c r="M186" s="8">
        <v>1.0</v>
      </c>
      <c r="Q186" s="8">
        <v>5.0</v>
      </c>
      <c r="R186" s="8">
        <v>250.0</v>
      </c>
      <c r="S186" s="10" t="s">
        <v>771</v>
      </c>
      <c r="T186" s="11">
        <v>66.0</v>
      </c>
      <c r="U186" s="6"/>
      <c r="V186" s="6"/>
      <c r="W186" s="6"/>
      <c r="X186" s="6"/>
      <c r="Y186" s="6"/>
      <c r="Z186" s="6"/>
      <c r="AA186" s="6"/>
      <c r="AB186" s="6"/>
      <c r="AC186" s="6"/>
    </row>
    <row r="187" ht="14.25" customHeight="1">
      <c r="A187" s="8">
        <v>186.0</v>
      </c>
      <c r="B187" s="8" t="s">
        <v>740</v>
      </c>
      <c r="C187" s="8" t="s">
        <v>42</v>
      </c>
      <c r="D187" s="8" t="s">
        <v>187</v>
      </c>
      <c r="E187" s="8" t="s">
        <v>772</v>
      </c>
      <c r="F187" s="8">
        <v>3.0</v>
      </c>
      <c r="G187" s="8">
        <v>7.0</v>
      </c>
      <c r="H187" s="9" t="s">
        <v>773</v>
      </c>
      <c r="I187" s="8">
        <v>149.0</v>
      </c>
      <c r="J187" s="7">
        <f t="shared" si="1"/>
        <v>1</v>
      </c>
      <c r="K187" s="8" t="s">
        <v>774</v>
      </c>
      <c r="L187" s="8" t="s">
        <v>726</v>
      </c>
      <c r="M187" s="8">
        <v>2.0</v>
      </c>
      <c r="Q187" s="8">
        <v>6.0</v>
      </c>
      <c r="R187" s="8">
        <v>957.0</v>
      </c>
      <c r="S187" s="10" t="s">
        <v>775</v>
      </c>
      <c r="T187" s="11">
        <v>292.0</v>
      </c>
      <c r="U187" s="6"/>
      <c r="V187" s="6"/>
      <c r="W187" s="6"/>
      <c r="X187" s="6"/>
      <c r="Y187" s="6"/>
      <c r="Z187" s="6"/>
      <c r="AA187" s="6"/>
      <c r="AB187" s="6"/>
      <c r="AC187" s="6"/>
    </row>
    <row r="188" ht="14.25" customHeight="1">
      <c r="A188" s="8">
        <v>187.0</v>
      </c>
      <c r="B188" s="8" t="s">
        <v>740</v>
      </c>
      <c r="C188" s="8" t="s">
        <v>42</v>
      </c>
      <c r="D188" s="8" t="s">
        <v>187</v>
      </c>
      <c r="E188" s="8" t="s">
        <v>776</v>
      </c>
      <c r="F188" s="8">
        <v>3.0</v>
      </c>
      <c r="H188" s="9" t="s">
        <v>777</v>
      </c>
      <c r="I188" s="8">
        <v>11.0</v>
      </c>
      <c r="J188" s="7">
        <f t="shared" si="1"/>
        <v>1</v>
      </c>
      <c r="M188" s="8">
        <v>2.0</v>
      </c>
      <c r="S188" s="10" t="s">
        <v>775</v>
      </c>
      <c r="T188" s="11">
        <v>46.0</v>
      </c>
      <c r="U188" s="6"/>
      <c r="V188" s="6"/>
      <c r="W188" s="6"/>
      <c r="X188" s="6"/>
      <c r="Y188" s="6"/>
      <c r="Z188" s="6"/>
      <c r="AA188" s="6"/>
      <c r="AB188" s="6"/>
      <c r="AC188" s="6"/>
    </row>
    <row r="189" ht="14.25" customHeight="1">
      <c r="A189" s="8">
        <v>188.0</v>
      </c>
      <c r="B189" s="8" t="s">
        <v>740</v>
      </c>
      <c r="C189" s="8" t="s">
        <v>42</v>
      </c>
      <c r="D189" s="8" t="s">
        <v>187</v>
      </c>
      <c r="E189" s="8" t="s">
        <v>778</v>
      </c>
      <c r="F189" s="8">
        <v>3.0</v>
      </c>
      <c r="G189" s="8"/>
      <c r="H189" s="9" t="s">
        <v>779</v>
      </c>
      <c r="I189" s="8">
        <v>48.0</v>
      </c>
      <c r="J189" s="7">
        <f t="shared" si="1"/>
        <v>1</v>
      </c>
      <c r="K189" s="8" t="s">
        <v>780</v>
      </c>
      <c r="L189" s="8" t="s">
        <v>148</v>
      </c>
      <c r="M189" s="8">
        <v>1.0</v>
      </c>
      <c r="Q189" s="8"/>
      <c r="R189" s="8">
        <v>188.0</v>
      </c>
      <c r="S189" s="10" t="s">
        <v>781</v>
      </c>
      <c r="T189" s="11">
        <v>103.0</v>
      </c>
      <c r="U189" s="6"/>
      <c r="V189" s="6"/>
      <c r="W189" s="6"/>
      <c r="X189" s="6"/>
      <c r="Y189" s="6"/>
      <c r="Z189" s="6"/>
      <c r="AA189" s="6"/>
      <c r="AB189" s="6"/>
      <c r="AC189" s="6"/>
    </row>
    <row r="190" ht="14.25" customHeight="1">
      <c r="A190" s="8">
        <v>189.0</v>
      </c>
      <c r="B190" s="8" t="s">
        <v>740</v>
      </c>
      <c r="C190" s="8" t="s">
        <v>42</v>
      </c>
      <c r="D190" s="8" t="s">
        <v>187</v>
      </c>
      <c r="E190" s="8" t="s">
        <v>782</v>
      </c>
      <c r="F190" s="8">
        <v>3.0</v>
      </c>
      <c r="G190" s="7"/>
      <c r="H190" s="21" t="s">
        <v>783</v>
      </c>
      <c r="I190" s="8">
        <v>7.0</v>
      </c>
      <c r="J190" s="7">
        <f t="shared" si="1"/>
        <v>1</v>
      </c>
      <c r="K190" s="8" t="s">
        <v>784</v>
      </c>
      <c r="L190" s="8" t="s">
        <v>46</v>
      </c>
      <c r="M190" s="8">
        <v>2.0</v>
      </c>
      <c r="Q190" s="8">
        <v>3.0</v>
      </c>
      <c r="R190" s="8">
        <v>36.0</v>
      </c>
      <c r="S190" s="10" t="s">
        <v>785</v>
      </c>
      <c r="T190" s="11">
        <v>73.0</v>
      </c>
      <c r="U190" s="6"/>
      <c r="V190" s="6"/>
      <c r="W190" s="6"/>
      <c r="X190" s="6"/>
      <c r="Y190" s="6"/>
      <c r="Z190" s="6"/>
      <c r="AA190" s="6"/>
      <c r="AB190" s="6"/>
      <c r="AC190" s="6"/>
    </row>
    <row r="191" ht="14.25" customHeight="1">
      <c r="A191" s="8">
        <v>190.0</v>
      </c>
      <c r="B191" s="8" t="s">
        <v>740</v>
      </c>
      <c r="C191" s="8" t="s">
        <v>42</v>
      </c>
      <c r="D191" s="8" t="s">
        <v>187</v>
      </c>
      <c r="E191" s="8" t="s">
        <v>786</v>
      </c>
      <c r="F191" s="8">
        <v>3.0</v>
      </c>
      <c r="G191" s="8">
        <v>22.0</v>
      </c>
      <c r="H191" s="21" t="s">
        <v>787</v>
      </c>
      <c r="I191" s="8">
        <v>22.0</v>
      </c>
      <c r="J191" s="7">
        <f t="shared" si="1"/>
        <v>1</v>
      </c>
      <c r="K191" s="8" t="s">
        <v>788</v>
      </c>
      <c r="L191" s="8" t="s">
        <v>148</v>
      </c>
      <c r="M191" s="8">
        <v>2.0</v>
      </c>
      <c r="Q191" s="8">
        <v>3.0</v>
      </c>
      <c r="R191" s="8">
        <v>116.0</v>
      </c>
      <c r="S191" s="10" t="s">
        <v>789</v>
      </c>
      <c r="T191" s="11">
        <v>225.0</v>
      </c>
      <c r="U191" s="6"/>
      <c r="V191" s="6"/>
      <c r="W191" s="6"/>
      <c r="X191" s="6"/>
      <c r="Y191" s="6"/>
      <c r="Z191" s="6"/>
      <c r="AA191" s="6"/>
      <c r="AB191" s="6"/>
      <c r="AC191" s="6"/>
    </row>
    <row r="192" ht="14.25" customHeight="1">
      <c r="A192" s="8">
        <v>191.0</v>
      </c>
      <c r="B192" s="8" t="s">
        <v>383</v>
      </c>
      <c r="C192" s="8" t="s">
        <v>18</v>
      </c>
      <c r="D192" s="8" t="s">
        <v>54</v>
      </c>
      <c r="E192" s="8" t="s">
        <v>790</v>
      </c>
      <c r="F192" s="8">
        <v>2.0</v>
      </c>
      <c r="G192" s="8"/>
      <c r="H192" s="9" t="s">
        <v>791</v>
      </c>
      <c r="I192" s="8">
        <v>44.0</v>
      </c>
      <c r="J192" s="7">
        <f t="shared" si="1"/>
        <v>1</v>
      </c>
      <c r="K192" s="8" t="s">
        <v>792</v>
      </c>
      <c r="L192" s="7" t="s">
        <v>27</v>
      </c>
      <c r="M192" s="7">
        <v>1.0</v>
      </c>
      <c r="Q192" s="7">
        <v>12.0</v>
      </c>
      <c r="R192" s="7">
        <v>2429.0</v>
      </c>
      <c r="S192" s="10" t="s">
        <v>793</v>
      </c>
      <c r="T192" s="11">
        <v>328.0</v>
      </c>
      <c r="U192" s="6"/>
      <c r="V192" s="6"/>
      <c r="W192" s="6"/>
      <c r="X192" s="6"/>
      <c r="Y192" s="6"/>
      <c r="Z192" s="6"/>
      <c r="AA192" s="6"/>
      <c r="AB192" s="6"/>
      <c r="AC192" s="6"/>
    </row>
    <row r="193" ht="14.25" customHeight="1">
      <c r="A193" s="8">
        <v>192.0</v>
      </c>
      <c r="B193" s="8" t="s">
        <v>383</v>
      </c>
      <c r="C193" s="8" t="s">
        <v>18</v>
      </c>
      <c r="D193" s="8" t="s">
        <v>54</v>
      </c>
      <c r="E193" s="8" t="s">
        <v>794</v>
      </c>
      <c r="F193" s="8">
        <v>2.0</v>
      </c>
      <c r="G193" s="8"/>
      <c r="H193" s="9" t="s">
        <v>795</v>
      </c>
      <c r="I193" s="8">
        <v>5.0</v>
      </c>
      <c r="J193" s="7">
        <f t="shared" si="1"/>
        <v>1</v>
      </c>
      <c r="K193" s="8" t="s">
        <v>796</v>
      </c>
      <c r="L193" s="8" t="s">
        <v>46</v>
      </c>
      <c r="M193" s="8">
        <v>2.0</v>
      </c>
      <c r="Q193" s="8"/>
      <c r="R193" s="8">
        <v>78.0</v>
      </c>
      <c r="S193" s="10" t="s">
        <v>797</v>
      </c>
      <c r="T193" s="11">
        <v>277.0</v>
      </c>
      <c r="U193" s="6"/>
      <c r="V193" s="6"/>
      <c r="W193" s="6"/>
      <c r="X193" s="6"/>
      <c r="Y193" s="6"/>
      <c r="Z193" s="6"/>
      <c r="AA193" s="6"/>
      <c r="AB193" s="6"/>
      <c r="AC193" s="6"/>
    </row>
    <row r="194" ht="14.25" customHeight="1">
      <c r="A194" s="8">
        <v>193.0</v>
      </c>
      <c r="B194" s="7" t="s">
        <v>383</v>
      </c>
      <c r="C194" s="8" t="s">
        <v>18</v>
      </c>
      <c r="D194" s="8" t="s">
        <v>54</v>
      </c>
      <c r="E194" s="8" t="s">
        <v>798</v>
      </c>
      <c r="F194" s="8">
        <v>3.0</v>
      </c>
      <c r="G194" s="8"/>
      <c r="H194" s="9" t="s">
        <v>799</v>
      </c>
      <c r="I194" s="8">
        <v>13.0</v>
      </c>
      <c r="J194" s="7">
        <f t="shared" si="1"/>
        <v>1</v>
      </c>
      <c r="K194" s="8" t="s">
        <v>800</v>
      </c>
      <c r="L194" s="8" t="s">
        <v>27</v>
      </c>
      <c r="M194" s="8">
        <v>1.0</v>
      </c>
      <c r="Q194" s="8">
        <v>7.0</v>
      </c>
      <c r="R194" s="8">
        <v>728.0</v>
      </c>
      <c r="S194" s="10" t="s">
        <v>801</v>
      </c>
      <c r="T194" s="11">
        <v>26.0</v>
      </c>
      <c r="U194" s="6"/>
      <c r="V194" s="6"/>
      <c r="W194" s="6"/>
      <c r="X194" s="6"/>
      <c r="Y194" s="6"/>
      <c r="Z194" s="6"/>
      <c r="AA194" s="6"/>
      <c r="AB194" s="6"/>
      <c r="AC194" s="6"/>
    </row>
    <row r="195" ht="14.25" customHeight="1">
      <c r="A195" s="8">
        <v>194.0</v>
      </c>
      <c r="B195" s="7" t="s">
        <v>383</v>
      </c>
      <c r="C195" s="8" t="s">
        <v>18</v>
      </c>
      <c r="D195" s="8" t="s">
        <v>54</v>
      </c>
      <c r="E195" s="8" t="s">
        <v>802</v>
      </c>
      <c r="F195" s="8">
        <v>2.0</v>
      </c>
      <c r="G195" s="8"/>
      <c r="H195" s="9" t="s">
        <v>803</v>
      </c>
      <c r="I195" s="8">
        <v>16.0</v>
      </c>
      <c r="J195" s="7">
        <f t="shared" si="1"/>
        <v>1</v>
      </c>
      <c r="K195" s="8" t="s">
        <v>804</v>
      </c>
      <c r="L195" s="8" t="s">
        <v>805</v>
      </c>
      <c r="M195" s="8">
        <v>1.0</v>
      </c>
      <c r="Q195" s="8"/>
      <c r="R195" s="8">
        <v>4.0</v>
      </c>
      <c r="S195" s="10" t="s">
        <v>806</v>
      </c>
      <c r="T195" s="11">
        <v>159.0</v>
      </c>
      <c r="U195" s="6"/>
      <c r="V195" s="6"/>
      <c r="W195" s="6"/>
      <c r="X195" s="6"/>
      <c r="Y195" s="6"/>
      <c r="Z195" s="6"/>
      <c r="AA195" s="6"/>
      <c r="AB195" s="6"/>
      <c r="AC195" s="6"/>
    </row>
    <row r="196" ht="14.25" customHeight="1">
      <c r="A196" s="8">
        <v>195.0</v>
      </c>
      <c r="B196" s="8" t="s">
        <v>383</v>
      </c>
      <c r="C196" s="8" t="s">
        <v>18</v>
      </c>
      <c r="D196" s="8" t="s">
        <v>54</v>
      </c>
      <c r="E196" s="8" t="s">
        <v>807</v>
      </c>
      <c r="F196" s="8">
        <v>2.0</v>
      </c>
      <c r="G196" s="8">
        <v>3.0</v>
      </c>
      <c r="H196" s="9" t="s">
        <v>808</v>
      </c>
      <c r="I196" s="8">
        <v>1.0</v>
      </c>
      <c r="J196" s="7">
        <f t="shared" si="1"/>
        <v>1</v>
      </c>
      <c r="K196" s="8" t="s">
        <v>809</v>
      </c>
      <c r="L196" s="8" t="s">
        <v>46</v>
      </c>
      <c r="M196" s="8">
        <v>2.0</v>
      </c>
      <c r="Q196" s="8"/>
      <c r="R196" s="8">
        <v>9.0</v>
      </c>
      <c r="S196" s="10" t="s">
        <v>810</v>
      </c>
      <c r="T196" s="11">
        <v>19.0</v>
      </c>
      <c r="U196" s="6"/>
      <c r="V196" s="6"/>
      <c r="W196" s="6"/>
      <c r="X196" s="6"/>
      <c r="Y196" s="6"/>
      <c r="Z196" s="6"/>
      <c r="AA196" s="6"/>
      <c r="AB196" s="6"/>
      <c r="AC196" s="6"/>
    </row>
    <row r="197" ht="14.25" customHeight="1">
      <c r="A197" s="8">
        <v>196.0</v>
      </c>
      <c r="B197" s="7" t="s">
        <v>383</v>
      </c>
      <c r="C197" s="8" t="s">
        <v>18</v>
      </c>
      <c r="D197" s="8" t="s">
        <v>54</v>
      </c>
      <c r="E197" s="8" t="s">
        <v>811</v>
      </c>
      <c r="F197" s="8">
        <v>1.0</v>
      </c>
      <c r="G197" s="8"/>
      <c r="H197" s="9" t="s">
        <v>812</v>
      </c>
      <c r="I197" s="8">
        <v>24.0</v>
      </c>
      <c r="J197" s="7">
        <f t="shared" si="1"/>
        <v>1</v>
      </c>
      <c r="K197" s="8" t="s">
        <v>813</v>
      </c>
      <c r="L197" s="8" t="s">
        <v>148</v>
      </c>
      <c r="M197" s="8">
        <v>1.0</v>
      </c>
      <c r="Q197" s="8"/>
      <c r="R197" s="8">
        <v>43.0</v>
      </c>
      <c r="S197" s="10" t="s">
        <v>814</v>
      </c>
      <c r="T197" s="11">
        <v>88.0</v>
      </c>
      <c r="U197" s="6"/>
      <c r="V197" s="6"/>
      <c r="W197" s="6"/>
      <c r="X197" s="6"/>
      <c r="Y197" s="6"/>
      <c r="Z197" s="6"/>
      <c r="AA197" s="6"/>
      <c r="AB197" s="6"/>
      <c r="AC197" s="6"/>
    </row>
    <row r="198" ht="14.25" customHeight="1">
      <c r="A198" s="8">
        <v>197.0</v>
      </c>
      <c r="B198" s="7" t="s">
        <v>383</v>
      </c>
      <c r="C198" s="8" t="s">
        <v>18</v>
      </c>
      <c r="D198" s="8" t="s">
        <v>54</v>
      </c>
      <c r="E198" s="8" t="s">
        <v>815</v>
      </c>
      <c r="F198" s="8">
        <v>2.0</v>
      </c>
      <c r="G198" s="8">
        <v>2.0</v>
      </c>
      <c r="H198" s="9" t="s">
        <v>816</v>
      </c>
      <c r="I198" s="8">
        <v>4.0</v>
      </c>
      <c r="J198" s="7">
        <f t="shared" si="1"/>
        <v>1</v>
      </c>
      <c r="K198" s="8" t="s">
        <v>817</v>
      </c>
      <c r="L198" s="8" t="s">
        <v>27</v>
      </c>
      <c r="M198" s="8">
        <v>2.0</v>
      </c>
      <c r="Q198" s="8"/>
      <c r="R198" s="8">
        <v>5.0</v>
      </c>
      <c r="S198" s="10" t="s">
        <v>818</v>
      </c>
      <c r="T198" s="11">
        <v>156.0</v>
      </c>
      <c r="U198" s="6"/>
      <c r="V198" s="6"/>
      <c r="W198" s="6"/>
      <c r="X198" s="6"/>
      <c r="Y198" s="6"/>
      <c r="Z198" s="6"/>
      <c r="AA198" s="6"/>
      <c r="AB198" s="6"/>
      <c r="AC198" s="6"/>
    </row>
    <row r="199" ht="14.25" customHeight="1">
      <c r="A199" s="8">
        <v>198.0</v>
      </c>
      <c r="B199" s="7" t="s">
        <v>383</v>
      </c>
      <c r="C199" s="8" t="s">
        <v>18</v>
      </c>
      <c r="D199" s="8" t="s">
        <v>54</v>
      </c>
      <c r="E199" s="8" t="s">
        <v>819</v>
      </c>
      <c r="F199" s="8">
        <v>2.0</v>
      </c>
      <c r="G199" s="8"/>
      <c r="H199" s="9" t="s">
        <v>820</v>
      </c>
      <c r="I199" s="8">
        <v>5.0</v>
      </c>
      <c r="J199" s="7">
        <f t="shared" si="1"/>
        <v>1</v>
      </c>
      <c r="K199" s="8" t="s">
        <v>821</v>
      </c>
      <c r="L199" s="8" t="s">
        <v>805</v>
      </c>
      <c r="M199" s="8">
        <v>2.0</v>
      </c>
      <c r="Q199" s="8">
        <v>3.0</v>
      </c>
      <c r="R199" s="8">
        <v>76.0</v>
      </c>
      <c r="S199" s="10" t="s">
        <v>822</v>
      </c>
      <c r="T199" s="11">
        <v>164.0</v>
      </c>
      <c r="U199" s="6"/>
      <c r="V199" s="6"/>
      <c r="W199" s="6"/>
      <c r="X199" s="6"/>
      <c r="Y199" s="6"/>
      <c r="Z199" s="6"/>
      <c r="AA199" s="6"/>
      <c r="AB199" s="6"/>
      <c r="AC199" s="6"/>
    </row>
    <row r="200" ht="14.25" customHeight="1">
      <c r="A200" s="8">
        <v>199.0</v>
      </c>
      <c r="B200" s="8" t="s">
        <v>383</v>
      </c>
      <c r="C200" s="8" t="s">
        <v>18</v>
      </c>
      <c r="D200" s="8" t="s">
        <v>54</v>
      </c>
      <c r="E200" s="8" t="s">
        <v>823</v>
      </c>
      <c r="F200" s="8">
        <v>3.0</v>
      </c>
      <c r="G200" s="8"/>
      <c r="H200" s="9" t="s">
        <v>824</v>
      </c>
      <c r="I200" s="8">
        <v>51.0</v>
      </c>
      <c r="J200" s="7">
        <f t="shared" si="1"/>
        <v>1</v>
      </c>
      <c r="K200" s="8" t="s">
        <v>825</v>
      </c>
      <c r="L200" s="8" t="s">
        <v>46</v>
      </c>
      <c r="M200" s="8">
        <v>1.0</v>
      </c>
      <c r="Q200" s="8"/>
      <c r="R200" s="8">
        <v>14.0</v>
      </c>
      <c r="S200" s="10" t="s">
        <v>826</v>
      </c>
      <c r="T200" s="11">
        <v>90.0</v>
      </c>
      <c r="U200" s="6"/>
      <c r="V200" s="6"/>
      <c r="W200" s="6"/>
      <c r="X200" s="6"/>
      <c r="Y200" s="6"/>
      <c r="Z200" s="6"/>
      <c r="AA200" s="6"/>
      <c r="AB200" s="6"/>
      <c r="AC200" s="6"/>
    </row>
    <row r="201" ht="14.25" customHeight="1">
      <c r="A201" s="8">
        <v>200.0</v>
      </c>
      <c r="B201" s="8" t="s">
        <v>383</v>
      </c>
      <c r="C201" s="8" t="s">
        <v>18</v>
      </c>
      <c r="D201" s="8" t="s">
        <v>54</v>
      </c>
      <c r="E201" s="8" t="s">
        <v>827</v>
      </c>
      <c r="F201" s="8">
        <v>2.0</v>
      </c>
      <c r="G201" s="8"/>
      <c r="H201" s="9" t="s">
        <v>828</v>
      </c>
      <c r="I201" s="8">
        <v>28.0</v>
      </c>
      <c r="J201" s="7">
        <f t="shared" si="1"/>
        <v>1</v>
      </c>
      <c r="K201" s="8" t="s">
        <v>829</v>
      </c>
      <c r="L201" s="8" t="s">
        <v>27</v>
      </c>
      <c r="M201" s="8">
        <v>1.0</v>
      </c>
      <c r="Q201" s="8"/>
      <c r="R201" s="8">
        <v>25.0</v>
      </c>
      <c r="S201" s="10" t="s">
        <v>830</v>
      </c>
      <c r="T201" s="11">
        <v>37.0</v>
      </c>
      <c r="U201" s="6"/>
      <c r="V201" s="6"/>
      <c r="W201" s="6"/>
      <c r="X201" s="6"/>
      <c r="Y201" s="6"/>
      <c r="Z201" s="6"/>
      <c r="AA201" s="6"/>
      <c r="AB201" s="6"/>
      <c r="AC201" s="6"/>
    </row>
    <row r="202" ht="14.25" customHeight="1">
      <c r="A202" s="8">
        <v>201.0</v>
      </c>
      <c r="B202" s="8" t="s">
        <v>383</v>
      </c>
      <c r="C202" s="8" t="s">
        <v>18</v>
      </c>
      <c r="D202" s="8" t="s">
        <v>54</v>
      </c>
      <c r="E202" s="8" t="s">
        <v>831</v>
      </c>
      <c r="F202" s="8">
        <v>3.0</v>
      </c>
      <c r="G202" s="8"/>
      <c r="H202" s="9" t="s">
        <v>832</v>
      </c>
      <c r="I202" s="8">
        <v>364.0</v>
      </c>
      <c r="J202" s="7">
        <f t="shared" si="1"/>
        <v>1</v>
      </c>
      <c r="K202" s="8" t="s">
        <v>833</v>
      </c>
      <c r="L202" s="8" t="s">
        <v>27</v>
      </c>
      <c r="M202" s="8">
        <v>1.0</v>
      </c>
      <c r="Q202" s="8"/>
      <c r="R202" s="8">
        <v>16.0</v>
      </c>
      <c r="S202" s="10" t="s">
        <v>834</v>
      </c>
      <c r="T202" s="11">
        <v>457.0</v>
      </c>
      <c r="U202" s="6"/>
      <c r="V202" s="6"/>
      <c r="W202" s="6"/>
      <c r="X202" s="6"/>
      <c r="Y202" s="6"/>
      <c r="Z202" s="6"/>
      <c r="AA202" s="6"/>
      <c r="AB202" s="6"/>
      <c r="AC202" s="6"/>
    </row>
    <row r="203" ht="14.25" customHeight="1">
      <c r="A203" s="8">
        <v>202.0</v>
      </c>
      <c r="B203" s="8" t="s">
        <v>383</v>
      </c>
      <c r="C203" s="8" t="s">
        <v>18</v>
      </c>
      <c r="D203" s="8" t="s">
        <v>54</v>
      </c>
      <c r="E203" s="8" t="s">
        <v>835</v>
      </c>
      <c r="F203" s="8">
        <v>3.0</v>
      </c>
      <c r="G203" s="8"/>
      <c r="H203" s="9" t="s">
        <v>836</v>
      </c>
      <c r="I203" s="8">
        <v>198.0</v>
      </c>
      <c r="J203" s="7">
        <f t="shared" si="1"/>
        <v>1</v>
      </c>
      <c r="K203" s="8" t="s">
        <v>836</v>
      </c>
      <c r="L203" s="8" t="s">
        <v>27</v>
      </c>
      <c r="M203" s="8">
        <v>1.0</v>
      </c>
      <c r="Q203" s="8"/>
      <c r="R203" s="8">
        <v>77.0</v>
      </c>
      <c r="S203" s="10" t="s">
        <v>837</v>
      </c>
      <c r="T203" s="11">
        <v>622.0</v>
      </c>
      <c r="U203" s="6"/>
      <c r="V203" s="6"/>
      <c r="W203" s="6"/>
      <c r="X203" s="6"/>
      <c r="Y203" s="6"/>
      <c r="Z203" s="6"/>
      <c r="AA203" s="6"/>
      <c r="AB203" s="6"/>
      <c r="AC203" s="6"/>
    </row>
    <row r="204" ht="14.25" customHeight="1">
      <c r="A204" s="8">
        <v>203.0</v>
      </c>
      <c r="B204" s="8" t="s">
        <v>383</v>
      </c>
      <c r="C204" s="8" t="s">
        <v>18</v>
      </c>
      <c r="D204" s="8" t="s">
        <v>54</v>
      </c>
      <c r="E204" s="8" t="s">
        <v>838</v>
      </c>
      <c r="F204" s="8">
        <v>3.0</v>
      </c>
      <c r="G204" s="8"/>
      <c r="H204" s="9" t="s">
        <v>839</v>
      </c>
      <c r="I204" s="8">
        <v>7.0</v>
      </c>
      <c r="J204" s="7">
        <f t="shared" si="1"/>
        <v>1</v>
      </c>
      <c r="K204" s="8" t="s">
        <v>840</v>
      </c>
      <c r="L204" s="8" t="s">
        <v>27</v>
      </c>
      <c r="M204" s="8">
        <v>2.0</v>
      </c>
      <c r="Q204" s="8">
        <v>3.0</v>
      </c>
      <c r="R204" s="8">
        <v>169.0</v>
      </c>
      <c r="S204" s="10" t="s">
        <v>841</v>
      </c>
      <c r="T204" s="11">
        <v>774.0</v>
      </c>
      <c r="U204" s="6"/>
      <c r="V204" s="6"/>
      <c r="W204" s="6"/>
      <c r="X204" s="6"/>
      <c r="Y204" s="6"/>
      <c r="Z204" s="6"/>
      <c r="AA204" s="6"/>
      <c r="AB204" s="6"/>
      <c r="AC204" s="6"/>
    </row>
    <row r="205" ht="14.25" customHeight="1">
      <c r="A205" s="8">
        <v>204.0</v>
      </c>
      <c r="B205" s="8" t="s">
        <v>383</v>
      </c>
      <c r="C205" s="8" t="s">
        <v>18</v>
      </c>
      <c r="D205" s="8" t="s">
        <v>54</v>
      </c>
      <c r="E205" s="8" t="s">
        <v>842</v>
      </c>
      <c r="F205" s="8">
        <v>3.0</v>
      </c>
      <c r="G205" s="8"/>
      <c r="H205" s="9" t="s">
        <v>843</v>
      </c>
      <c r="I205" s="8">
        <v>165.0</v>
      </c>
      <c r="J205" s="7">
        <f t="shared" si="1"/>
        <v>1</v>
      </c>
      <c r="K205" s="8" t="s">
        <v>844</v>
      </c>
      <c r="L205" s="8" t="s">
        <v>27</v>
      </c>
      <c r="M205" s="8">
        <v>1.0</v>
      </c>
      <c r="Q205" s="8"/>
      <c r="R205" s="8">
        <v>124.0</v>
      </c>
      <c r="S205" s="10" t="s">
        <v>845</v>
      </c>
      <c r="T205" s="11">
        <v>177.0</v>
      </c>
      <c r="U205" s="6"/>
      <c r="V205" s="6"/>
      <c r="W205" s="6"/>
      <c r="X205" s="6"/>
      <c r="Y205" s="6"/>
      <c r="Z205" s="6"/>
      <c r="AA205" s="6"/>
      <c r="AB205" s="6"/>
      <c r="AC205" s="6"/>
    </row>
    <row r="206" ht="14.25" customHeight="1">
      <c r="A206" s="8">
        <v>205.0</v>
      </c>
      <c r="B206" s="8" t="s">
        <v>383</v>
      </c>
      <c r="C206" s="8" t="s">
        <v>18</v>
      </c>
      <c r="D206" s="8" t="s">
        <v>54</v>
      </c>
      <c r="E206" s="8" t="s">
        <v>846</v>
      </c>
      <c r="F206" s="8">
        <v>3.0</v>
      </c>
      <c r="G206" s="8"/>
      <c r="H206" s="9" t="s">
        <v>847</v>
      </c>
      <c r="I206" s="8">
        <v>327.0</v>
      </c>
      <c r="J206" s="7">
        <f t="shared" si="1"/>
        <v>1</v>
      </c>
      <c r="K206" s="8" t="s">
        <v>848</v>
      </c>
      <c r="L206" s="8" t="s">
        <v>27</v>
      </c>
      <c r="M206" s="8">
        <v>1.0</v>
      </c>
      <c r="Q206" s="8"/>
      <c r="R206" s="8">
        <v>366.0</v>
      </c>
      <c r="S206" s="10" t="s">
        <v>849</v>
      </c>
      <c r="T206" s="11">
        <v>988.0</v>
      </c>
      <c r="U206" s="6"/>
      <c r="V206" s="6"/>
      <c r="W206" s="6"/>
      <c r="X206" s="6"/>
      <c r="Y206" s="6"/>
      <c r="Z206" s="6"/>
      <c r="AA206" s="6"/>
      <c r="AB206" s="6"/>
      <c r="AC206" s="6"/>
    </row>
    <row r="207" ht="14.25" customHeight="1">
      <c r="A207" s="8">
        <v>206.0</v>
      </c>
      <c r="B207" s="8" t="s">
        <v>383</v>
      </c>
      <c r="C207" s="8" t="s">
        <v>18</v>
      </c>
      <c r="D207" s="8" t="s">
        <v>54</v>
      </c>
      <c r="E207" s="7" t="s">
        <v>850</v>
      </c>
      <c r="F207" s="8">
        <v>2.0</v>
      </c>
      <c r="G207" s="8"/>
      <c r="H207" s="9" t="s">
        <v>851</v>
      </c>
      <c r="I207" s="8">
        <v>100.0</v>
      </c>
      <c r="J207" s="7">
        <f t="shared" si="1"/>
        <v>1</v>
      </c>
      <c r="K207" s="8" t="s">
        <v>852</v>
      </c>
      <c r="L207" s="8" t="s">
        <v>27</v>
      </c>
      <c r="M207" s="8">
        <v>1.0</v>
      </c>
      <c r="Q207" s="8"/>
      <c r="R207" s="8">
        <v>299.0</v>
      </c>
      <c r="S207" s="10" t="s">
        <v>853</v>
      </c>
      <c r="T207" s="11">
        <v>184.0</v>
      </c>
      <c r="U207" s="6"/>
      <c r="V207" s="6"/>
      <c r="W207" s="6"/>
      <c r="X207" s="6"/>
      <c r="Y207" s="6"/>
      <c r="Z207" s="6"/>
      <c r="AA207" s="6"/>
      <c r="AB207" s="6"/>
      <c r="AC207" s="6"/>
    </row>
    <row r="208" ht="14.25" customHeight="1">
      <c r="A208" s="8">
        <v>207.0</v>
      </c>
      <c r="B208" s="8" t="s">
        <v>383</v>
      </c>
      <c r="C208" s="8" t="s">
        <v>18</v>
      </c>
      <c r="D208" s="8" t="s">
        <v>54</v>
      </c>
      <c r="E208" s="8" t="s">
        <v>854</v>
      </c>
      <c r="F208" s="8">
        <v>1.0</v>
      </c>
      <c r="G208" s="8"/>
      <c r="H208" s="9" t="s">
        <v>855</v>
      </c>
      <c r="I208" s="8">
        <v>424.0</v>
      </c>
      <c r="J208" s="7">
        <f t="shared" si="1"/>
        <v>1</v>
      </c>
      <c r="K208" s="8" t="s">
        <v>856</v>
      </c>
      <c r="L208" s="8" t="s">
        <v>805</v>
      </c>
      <c r="M208" s="8">
        <v>1.0</v>
      </c>
      <c r="Q208" s="8"/>
      <c r="R208" s="8">
        <v>24.0</v>
      </c>
      <c r="S208" s="10" t="s">
        <v>857</v>
      </c>
      <c r="T208" s="11">
        <v>659.0</v>
      </c>
      <c r="U208" s="6"/>
      <c r="V208" s="6"/>
      <c r="W208" s="6"/>
      <c r="X208" s="6"/>
      <c r="Y208" s="6"/>
      <c r="Z208" s="6"/>
      <c r="AA208" s="6"/>
      <c r="AB208" s="6"/>
      <c r="AC208" s="6"/>
    </row>
    <row r="209" ht="14.25" customHeight="1">
      <c r="A209" s="8">
        <v>208.0</v>
      </c>
      <c r="B209" s="8" t="s">
        <v>383</v>
      </c>
      <c r="C209" s="8" t="s">
        <v>18</v>
      </c>
      <c r="D209" s="8" t="s">
        <v>54</v>
      </c>
      <c r="E209" s="8" t="s">
        <v>858</v>
      </c>
      <c r="F209" s="8">
        <v>3.0</v>
      </c>
      <c r="G209" s="8"/>
      <c r="H209" s="9" t="s">
        <v>859</v>
      </c>
      <c r="I209" s="8">
        <v>131.0</v>
      </c>
      <c r="J209" s="7">
        <f t="shared" si="1"/>
        <v>1</v>
      </c>
      <c r="K209" s="8" t="s">
        <v>860</v>
      </c>
      <c r="L209" s="8" t="s">
        <v>27</v>
      </c>
      <c r="M209" s="8">
        <v>1.0</v>
      </c>
      <c r="Q209" s="8"/>
      <c r="R209" s="8">
        <v>93.0</v>
      </c>
      <c r="S209" s="10" t="s">
        <v>861</v>
      </c>
      <c r="T209" s="11">
        <v>579.0</v>
      </c>
      <c r="U209" s="6"/>
      <c r="V209" s="6"/>
      <c r="W209" s="6"/>
      <c r="X209" s="6"/>
      <c r="Y209" s="6"/>
      <c r="Z209" s="6"/>
      <c r="AA209" s="6"/>
      <c r="AB209" s="6"/>
      <c r="AC209" s="6"/>
    </row>
    <row r="210" ht="14.25" customHeight="1">
      <c r="A210" s="8">
        <v>209.0</v>
      </c>
      <c r="B210" s="8" t="s">
        <v>383</v>
      </c>
      <c r="C210" s="8" t="s">
        <v>18</v>
      </c>
      <c r="D210" s="8" t="s">
        <v>54</v>
      </c>
      <c r="E210" s="23" t="s">
        <v>862</v>
      </c>
      <c r="F210" s="8">
        <v>2.0</v>
      </c>
      <c r="G210" s="8">
        <v>20.0</v>
      </c>
      <c r="H210" s="9" t="s">
        <v>863</v>
      </c>
      <c r="I210" s="8">
        <v>9.0</v>
      </c>
      <c r="J210" s="7">
        <f t="shared" si="1"/>
        <v>1</v>
      </c>
      <c r="K210" s="8" t="s">
        <v>864</v>
      </c>
      <c r="L210" s="8" t="s">
        <v>27</v>
      </c>
      <c r="M210" s="8">
        <v>2.0</v>
      </c>
      <c r="Q210" s="8"/>
      <c r="R210" s="8">
        <v>221.0</v>
      </c>
      <c r="S210" s="10" t="s">
        <v>865</v>
      </c>
      <c r="T210" s="11">
        <v>307.0</v>
      </c>
      <c r="U210" s="6"/>
      <c r="V210" s="6"/>
      <c r="W210" s="6"/>
      <c r="X210" s="6"/>
      <c r="Y210" s="6"/>
      <c r="Z210" s="6"/>
      <c r="AA210" s="6"/>
      <c r="AB210" s="6"/>
      <c r="AC210" s="6"/>
    </row>
    <row r="211" ht="14.25" customHeight="1">
      <c r="A211" s="8">
        <v>210.0</v>
      </c>
      <c r="B211" s="8" t="s">
        <v>383</v>
      </c>
      <c r="C211" s="8" t="s">
        <v>42</v>
      </c>
      <c r="D211" s="8" t="s">
        <v>54</v>
      </c>
      <c r="E211" s="8" t="s">
        <v>866</v>
      </c>
      <c r="F211" s="8">
        <v>1.0</v>
      </c>
      <c r="G211" s="8">
        <v>2.0</v>
      </c>
      <c r="H211" s="9" t="s">
        <v>867</v>
      </c>
      <c r="I211" s="8">
        <v>96.0</v>
      </c>
      <c r="J211" s="7">
        <f t="shared" si="1"/>
        <v>1</v>
      </c>
      <c r="K211" s="8" t="s">
        <v>868</v>
      </c>
      <c r="L211" s="8" t="s">
        <v>27</v>
      </c>
      <c r="M211" s="8">
        <v>1.0</v>
      </c>
      <c r="Q211" s="8">
        <v>5.0</v>
      </c>
      <c r="R211" s="8">
        <v>206.0</v>
      </c>
      <c r="S211" s="10" t="s">
        <v>869</v>
      </c>
      <c r="T211" s="11">
        <v>646.0</v>
      </c>
      <c r="U211" s="6"/>
      <c r="V211" s="6"/>
      <c r="W211" s="6"/>
      <c r="X211" s="6"/>
      <c r="Y211" s="6"/>
      <c r="Z211" s="6"/>
      <c r="AA211" s="6"/>
      <c r="AB211" s="6"/>
      <c r="AC211" s="6"/>
    </row>
    <row r="212" ht="14.25" customHeight="1">
      <c r="A212" s="8">
        <v>211.0</v>
      </c>
      <c r="B212" s="8" t="s">
        <v>383</v>
      </c>
      <c r="C212" s="8" t="s">
        <v>42</v>
      </c>
      <c r="D212" s="8" t="s">
        <v>54</v>
      </c>
      <c r="E212" s="8" t="s">
        <v>870</v>
      </c>
      <c r="F212" s="8">
        <v>1.0</v>
      </c>
      <c r="G212" s="8">
        <v>7.0</v>
      </c>
      <c r="H212" s="9" t="s">
        <v>871</v>
      </c>
      <c r="I212" s="8">
        <v>266.0</v>
      </c>
      <c r="J212" s="7">
        <f t="shared" si="1"/>
        <v>1</v>
      </c>
      <c r="K212" s="24" t="s">
        <v>872</v>
      </c>
      <c r="L212" s="8" t="s">
        <v>805</v>
      </c>
      <c r="M212" s="8">
        <v>1.0</v>
      </c>
      <c r="Q212" s="8">
        <v>3.0</v>
      </c>
      <c r="R212" s="8">
        <v>1275.0</v>
      </c>
      <c r="S212" s="10" t="s">
        <v>873</v>
      </c>
      <c r="T212" s="11">
        <v>1506.0</v>
      </c>
      <c r="U212" s="6"/>
      <c r="V212" s="6"/>
      <c r="W212" s="6"/>
      <c r="X212" s="6"/>
      <c r="Y212" s="6"/>
      <c r="Z212" s="6"/>
      <c r="AA212" s="6"/>
      <c r="AB212" s="6"/>
      <c r="AC212" s="6"/>
    </row>
    <row r="213" ht="14.25" customHeight="1">
      <c r="A213" s="8">
        <v>212.0</v>
      </c>
      <c r="B213" s="8" t="s">
        <v>383</v>
      </c>
      <c r="C213" s="8" t="s">
        <v>42</v>
      </c>
      <c r="D213" s="8" t="s">
        <v>54</v>
      </c>
      <c r="E213" s="8" t="s">
        <v>874</v>
      </c>
      <c r="F213" s="8"/>
      <c r="G213" s="8"/>
      <c r="H213" s="9" t="s">
        <v>875</v>
      </c>
      <c r="I213" s="8">
        <v>53.0</v>
      </c>
      <c r="J213" s="7">
        <f t="shared" si="1"/>
        <v>1</v>
      </c>
      <c r="K213" s="8" t="s">
        <v>876</v>
      </c>
      <c r="L213" s="8" t="s">
        <v>46</v>
      </c>
      <c r="M213" s="8">
        <v>1.0</v>
      </c>
      <c r="Q213" s="8">
        <v>29.0</v>
      </c>
      <c r="R213" s="8">
        <v>2986.0</v>
      </c>
      <c r="S213" s="10" t="s">
        <v>877</v>
      </c>
      <c r="T213" s="11">
        <v>245.0</v>
      </c>
      <c r="U213" s="6"/>
      <c r="V213" s="6"/>
      <c r="W213" s="6"/>
      <c r="X213" s="6"/>
      <c r="Y213" s="6"/>
      <c r="Z213" s="6"/>
      <c r="AA213" s="6"/>
      <c r="AB213" s="6"/>
      <c r="AC213" s="6"/>
    </row>
    <row r="214" ht="14.25" customHeight="1">
      <c r="A214" s="8">
        <v>213.0</v>
      </c>
      <c r="B214" s="8" t="s">
        <v>383</v>
      </c>
      <c r="C214" s="8" t="s">
        <v>42</v>
      </c>
      <c r="D214" s="8" t="s">
        <v>54</v>
      </c>
      <c r="E214" s="8" t="s">
        <v>878</v>
      </c>
      <c r="F214" s="8">
        <v>3.0</v>
      </c>
      <c r="G214" s="8">
        <v>6.0</v>
      </c>
      <c r="H214" s="9" t="s">
        <v>879</v>
      </c>
      <c r="I214" s="8">
        <v>11.0</v>
      </c>
      <c r="J214" s="7">
        <f t="shared" si="1"/>
        <v>1</v>
      </c>
      <c r="K214" s="8" t="s">
        <v>880</v>
      </c>
      <c r="L214" s="8" t="s">
        <v>46</v>
      </c>
      <c r="M214" s="8">
        <v>2.0</v>
      </c>
      <c r="Q214" s="8"/>
      <c r="R214" s="8">
        <v>65.0</v>
      </c>
      <c r="S214" s="10" t="s">
        <v>881</v>
      </c>
      <c r="T214" s="11">
        <v>153.0</v>
      </c>
      <c r="U214" s="6"/>
      <c r="V214" s="6"/>
      <c r="W214" s="6"/>
      <c r="X214" s="6"/>
      <c r="Y214" s="6"/>
      <c r="Z214" s="6"/>
      <c r="AA214" s="6"/>
      <c r="AB214" s="6"/>
      <c r="AC214" s="6"/>
    </row>
    <row r="215" ht="14.25" customHeight="1">
      <c r="A215" s="8">
        <v>214.0</v>
      </c>
      <c r="B215" s="8" t="s">
        <v>383</v>
      </c>
      <c r="C215" s="8" t="s">
        <v>42</v>
      </c>
      <c r="D215" s="8" t="s">
        <v>54</v>
      </c>
      <c r="E215" s="8" t="s">
        <v>882</v>
      </c>
      <c r="F215" s="8">
        <v>2.0</v>
      </c>
      <c r="G215" s="8"/>
      <c r="H215" s="9" t="s">
        <v>883</v>
      </c>
      <c r="I215" s="8">
        <v>42.0</v>
      </c>
      <c r="J215" s="7">
        <f t="shared" si="1"/>
        <v>1</v>
      </c>
      <c r="K215" s="8" t="s">
        <v>884</v>
      </c>
      <c r="L215" s="8" t="s">
        <v>27</v>
      </c>
      <c r="M215" s="8">
        <v>1.0</v>
      </c>
      <c r="Q215" s="8">
        <v>6.0</v>
      </c>
      <c r="R215" s="8">
        <v>719.0</v>
      </c>
      <c r="S215" s="10" t="s">
        <v>885</v>
      </c>
      <c r="T215" s="11">
        <v>821.0</v>
      </c>
      <c r="U215" s="6"/>
      <c r="V215" s="6"/>
      <c r="W215" s="6"/>
      <c r="X215" s="6"/>
      <c r="Y215" s="6"/>
      <c r="Z215" s="6"/>
      <c r="AA215" s="6"/>
      <c r="AB215" s="6"/>
      <c r="AC215" s="6"/>
    </row>
    <row r="216" ht="14.25" customHeight="1">
      <c r="A216" s="8">
        <v>215.0</v>
      </c>
      <c r="B216" s="8" t="s">
        <v>383</v>
      </c>
      <c r="C216" s="8" t="s">
        <v>42</v>
      </c>
      <c r="D216" s="8" t="s">
        <v>54</v>
      </c>
      <c r="E216" s="8" t="s">
        <v>886</v>
      </c>
      <c r="F216" s="8">
        <v>2.0</v>
      </c>
      <c r="G216" s="8"/>
      <c r="H216" s="9" t="s">
        <v>887</v>
      </c>
      <c r="I216" s="8">
        <v>270.0</v>
      </c>
      <c r="J216" s="7">
        <f t="shared" si="1"/>
        <v>1</v>
      </c>
      <c r="K216" s="8" t="s">
        <v>888</v>
      </c>
      <c r="L216" s="8" t="s">
        <v>148</v>
      </c>
      <c r="M216" s="8">
        <v>1.0</v>
      </c>
      <c r="Q216" s="8">
        <v>2.0</v>
      </c>
      <c r="R216" s="8">
        <v>151.0</v>
      </c>
      <c r="S216" s="10" t="s">
        <v>889</v>
      </c>
      <c r="T216" s="11">
        <v>373.0</v>
      </c>
      <c r="U216" s="6"/>
      <c r="V216" s="6"/>
      <c r="W216" s="6"/>
      <c r="X216" s="6"/>
      <c r="Y216" s="6"/>
      <c r="Z216" s="6"/>
      <c r="AA216" s="6"/>
      <c r="AB216" s="6"/>
      <c r="AC216" s="6"/>
    </row>
    <row r="217" ht="14.25" customHeight="1">
      <c r="A217" s="8">
        <v>216.0</v>
      </c>
      <c r="B217" s="8" t="s">
        <v>383</v>
      </c>
      <c r="C217" s="8" t="s">
        <v>48</v>
      </c>
      <c r="D217" s="8" t="s">
        <v>54</v>
      </c>
      <c r="E217" s="8" t="s">
        <v>890</v>
      </c>
      <c r="F217" s="8">
        <v>2.0</v>
      </c>
      <c r="G217" s="8">
        <v>6.0</v>
      </c>
      <c r="H217" s="9" t="s">
        <v>891</v>
      </c>
      <c r="I217" s="8">
        <v>2.0</v>
      </c>
      <c r="J217" s="7">
        <f t="shared" si="1"/>
        <v>1</v>
      </c>
      <c r="K217" s="8" t="s">
        <v>892</v>
      </c>
      <c r="L217" s="8" t="s">
        <v>27</v>
      </c>
      <c r="M217" s="8">
        <v>2.0</v>
      </c>
      <c r="Q217" s="8">
        <v>7.0</v>
      </c>
      <c r="R217" s="8">
        <v>257.0</v>
      </c>
      <c r="S217" s="10" t="s">
        <v>893</v>
      </c>
      <c r="T217" s="11">
        <v>202.0</v>
      </c>
      <c r="U217" s="6"/>
      <c r="V217" s="6"/>
      <c r="W217" s="6"/>
      <c r="X217" s="6"/>
      <c r="Y217" s="6"/>
      <c r="Z217" s="6"/>
      <c r="AA217" s="6"/>
      <c r="AB217" s="6"/>
      <c r="AC217" s="6"/>
    </row>
    <row r="218" ht="14.25" customHeight="1">
      <c r="A218" s="8">
        <v>217.0</v>
      </c>
      <c r="B218" s="8" t="s">
        <v>383</v>
      </c>
      <c r="C218" s="8" t="s">
        <v>48</v>
      </c>
      <c r="D218" s="8" t="s">
        <v>54</v>
      </c>
      <c r="E218" s="8" t="s">
        <v>894</v>
      </c>
      <c r="F218" s="8">
        <v>2.0</v>
      </c>
      <c r="H218" s="9" t="s">
        <v>895</v>
      </c>
      <c r="I218" s="8">
        <v>1.0</v>
      </c>
      <c r="J218" s="7">
        <f t="shared" si="1"/>
        <v>1</v>
      </c>
      <c r="M218" s="8">
        <v>2.0</v>
      </c>
      <c r="S218" s="10" t="s">
        <v>896</v>
      </c>
      <c r="T218" s="11">
        <v>162.0</v>
      </c>
      <c r="U218" s="6"/>
      <c r="V218" s="6"/>
      <c r="W218" s="6"/>
      <c r="X218" s="6"/>
      <c r="Y218" s="6"/>
      <c r="Z218" s="6"/>
      <c r="AA218" s="6"/>
      <c r="AB218" s="6"/>
      <c r="AC218" s="6"/>
    </row>
    <row r="219" ht="14.25" customHeight="1">
      <c r="A219" s="8">
        <v>218.0</v>
      </c>
      <c r="B219" s="8" t="s">
        <v>383</v>
      </c>
      <c r="C219" s="8" t="s">
        <v>48</v>
      </c>
      <c r="D219" s="8" t="s">
        <v>54</v>
      </c>
      <c r="E219" s="8" t="s">
        <v>897</v>
      </c>
      <c r="F219" s="8">
        <v>3.0</v>
      </c>
      <c r="G219" s="8"/>
      <c r="H219" s="9" t="s">
        <v>898</v>
      </c>
      <c r="I219" s="8">
        <v>20.0</v>
      </c>
      <c r="J219" s="7">
        <f t="shared" si="1"/>
        <v>1</v>
      </c>
      <c r="K219" s="8" t="s">
        <v>899</v>
      </c>
      <c r="L219" s="8" t="s">
        <v>27</v>
      </c>
      <c r="M219" s="8">
        <v>1.0</v>
      </c>
      <c r="Q219" s="8">
        <v>2.0</v>
      </c>
      <c r="R219" s="8">
        <v>28.0</v>
      </c>
      <c r="S219" s="10" t="s">
        <v>900</v>
      </c>
      <c r="T219" s="11">
        <v>71.0</v>
      </c>
      <c r="U219" s="6"/>
      <c r="V219" s="6"/>
      <c r="W219" s="6"/>
      <c r="X219" s="6"/>
      <c r="Y219" s="6"/>
      <c r="Z219" s="6"/>
      <c r="AA219" s="6"/>
      <c r="AB219" s="6"/>
      <c r="AC219" s="6"/>
    </row>
    <row r="220" ht="14.25" customHeight="1">
      <c r="A220" s="8">
        <v>219.0</v>
      </c>
      <c r="B220" s="8" t="s">
        <v>383</v>
      </c>
      <c r="C220" s="8" t="s">
        <v>131</v>
      </c>
      <c r="D220" s="8" t="s">
        <v>54</v>
      </c>
      <c r="E220" s="8" t="s">
        <v>901</v>
      </c>
      <c r="F220" s="8">
        <v>3.0</v>
      </c>
      <c r="G220" s="8"/>
      <c r="H220" s="9" t="s">
        <v>902</v>
      </c>
      <c r="I220" s="8">
        <v>250.0</v>
      </c>
      <c r="J220" s="7">
        <f t="shared" si="1"/>
        <v>1</v>
      </c>
      <c r="K220" s="8" t="s">
        <v>903</v>
      </c>
      <c r="L220" s="8" t="s">
        <v>68</v>
      </c>
      <c r="M220" s="8">
        <v>1.0</v>
      </c>
      <c r="Q220" s="8"/>
      <c r="R220" s="8">
        <v>119.0</v>
      </c>
      <c r="S220" s="10" t="s">
        <v>904</v>
      </c>
      <c r="T220" s="11">
        <v>1232.0</v>
      </c>
      <c r="U220" s="6"/>
      <c r="V220" s="6"/>
      <c r="W220" s="6"/>
      <c r="X220" s="6"/>
      <c r="Y220" s="6"/>
      <c r="Z220" s="6"/>
      <c r="AA220" s="6"/>
      <c r="AB220" s="6"/>
      <c r="AC220" s="6"/>
    </row>
    <row r="221" ht="14.25" customHeight="1">
      <c r="A221" s="8">
        <v>220.0</v>
      </c>
      <c r="B221" s="8" t="s">
        <v>383</v>
      </c>
      <c r="C221" s="8" t="s">
        <v>131</v>
      </c>
      <c r="D221" s="8" t="s">
        <v>54</v>
      </c>
      <c r="E221" s="8" t="s">
        <v>905</v>
      </c>
      <c r="F221" s="8">
        <v>3.0</v>
      </c>
      <c r="G221" s="8">
        <v>6.0</v>
      </c>
      <c r="H221" s="9" t="s">
        <v>906</v>
      </c>
      <c r="I221" s="8" t="s">
        <v>907</v>
      </c>
      <c r="J221" s="7">
        <f t="shared" si="1"/>
        <v>6</v>
      </c>
      <c r="K221" s="8" t="s">
        <v>908</v>
      </c>
      <c r="L221" s="8" t="s">
        <v>27</v>
      </c>
      <c r="M221" s="8">
        <v>1.0</v>
      </c>
      <c r="Q221" s="8"/>
      <c r="R221" s="8">
        <v>70.0</v>
      </c>
      <c r="S221" s="10" t="s">
        <v>909</v>
      </c>
      <c r="T221" s="11">
        <v>155.0</v>
      </c>
      <c r="U221" s="6"/>
      <c r="V221" s="6"/>
      <c r="W221" s="6"/>
      <c r="X221" s="6"/>
      <c r="Y221" s="6"/>
      <c r="Z221" s="6"/>
      <c r="AA221" s="6"/>
      <c r="AB221" s="6"/>
      <c r="AC221" s="6"/>
    </row>
    <row r="222" ht="14.25" customHeight="1">
      <c r="A222" s="8">
        <v>221.0</v>
      </c>
      <c r="B222" s="8" t="s">
        <v>383</v>
      </c>
      <c r="C222" s="8" t="s">
        <v>131</v>
      </c>
      <c r="D222" s="8" t="s">
        <v>54</v>
      </c>
      <c r="E222" s="8" t="s">
        <v>910</v>
      </c>
      <c r="F222" s="8">
        <v>1.0</v>
      </c>
      <c r="G222" s="8"/>
      <c r="H222" s="9" t="s">
        <v>911</v>
      </c>
      <c r="I222" s="8">
        <v>189.0</v>
      </c>
      <c r="J222" s="7">
        <f t="shared" si="1"/>
        <v>1</v>
      </c>
      <c r="K222" s="8" t="s">
        <v>912</v>
      </c>
      <c r="L222" s="8" t="s">
        <v>27</v>
      </c>
      <c r="M222" s="8">
        <v>1.0</v>
      </c>
      <c r="Q222" s="8"/>
      <c r="R222" s="8">
        <v>170.0</v>
      </c>
      <c r="S222" s="10" t="s">
        <v>913</v>
      </c>
      <c r="T222" s="11">
        <v>471.0</v>
      </c>
      <c r="U222" s="6"/>
      <c r="V222" s="6"/>
      <c r="W222" s="6"/>
      <c r="X222" s="6"/>
      <c r="Y222" s="6"/>
      <c r="Z222" s="6"/>
      <c r="AA222" s="6"/>
      <c r="AB222" s="6"/>
      <c r="AC222" s="6"/>
    </row>
    <row r="223" ht="14.25" customHeight="1">
      <c r="A223" s="8">
        <v>222.0</v>
      </c>
      <c r="B223" s="8" t="s">
        <v>383</v>
      </c>
      <c r="C223" s="8" t="s">
        <v>131</v>
      </c>
      <c r="D223" s="8" t="s">
        <v>54</v>
      </c>
      <c r="E223" s="8" t="s">
        <v>914</v>
      </c>
      <c r="F223" s="8">
        <v>3.0</v>
      </c>
      <c r="G223" s="8"/>
      <c r="H223" s="9" t="s">
        <v>915</v>
      </c>
      <c r="I223" s="8">
        <v>157.0</v>
      </c>
      <c r="J223" s="7">
        <f t="shared" si="1"/>
        <v>1</v>
      </c>
      <c r="K223" s="8" t="s">
        <v>916</v>
      </c>
      <c r="L223" s="8" t="s">
        <v>27</v>
      </c>
      <c r="M223" s="8">
        <v>1.0</v>
      </c>
      <c r="Q223" s="8">
        <v>20.0</v>
      </c>
      <c r="R223" s="8">
        <v>1309.0</v>
      </c>
      <c r="S223" s="10" t="s">
        <v>917</v>
      </c>
      <c r="T223" s="11">
        <v>305.0</v>
      </c>
      <c r="U223" s="6"/>
      <c r="V223" s="6"/>
      <c r="W223" s="6"/>
      <c r="X223" s="6"/>
      <c r="Y223" s="6"/>
      <c r="Z223" s="6"/>
      <c r="AA223" s="6"/>
      <c r="AB223" s="6"/>
      <c r="AC223" s="6"/>
    </row>
    <row r="224" ht="14.25" customHeight="1">
      <c r="A224" s="8">
        <v>223.0</v>
      </c>
      <c r="B224" s="8" t="s">
        <v>383</v>
      </c>
      <c r="C224" s="8" t="s">
        <v>131</v>
      </c>
      <c r="D224" s="8" t="s">
        <v>54</v>
      </c>
      <c r="E224" s="8" t="s">
        <v>918</v>
      </c>
      <c r="F224" s="8"/>
      <c r="G224" s="8"/>
      <c r="H224" s="9" t="s">
        <v>919</v>
      </c>
      <c r="I224" s="8">
        <v>1.0</v>
      </c>
      <c r="J224" s="7">
        <f t="shared" si="1"/>
        <v>1</v>
      </c>
      <c r="K224" s="8" t="s">
        <v>920</v>
      </c>
      <c r="L224" s="8" t="s">
        <v>27</v>
      </c>
      <c r="M224" s="8">
        <v>2.0</v>
      </c>
      <c r="Q224" s="8">
        <v>2.0</v>
      </c>
      <c r="R224" s="8">
        <v>55.0</v>
      </c>
      <c r="S224" s="10" t="s">
        <v>921</v>
      </c>
      <c r="T224" s="11">
        <v>521.0</v>
      </c>
      <c r="U224" s="6"/>
      <c r="V224" s="6"/>
      <c r="W224" s="6"/>
      <c r="X224" s="6"/>
      <c r="Y224" s="6"/>
      <c r="Z224" s="6"/>
      <c r="AA224" s="6"/>
      <c r="AB224" s="6"/>
      <c r="AC224" s="6"/>
    </row>
    <row r="225" ht="14.25" customHeight="1">
      <c r="A225" s="8">
        <v>224.0</v>
      </c>
      <c r="B225" s="8" t="s">
        <v>383</v>
      </c>
      <c r="C225" s="8" t="s">
        <v>131</v>
      </c>
      <c r="D225" s="8" t="s">
        <v>54</v>
      </c>
      <c r="E225" s="8" t="s">
        <v>922</v>
      </c>
      <c r="F225" s="8">
        <v>3.0</v>
      </c>
      <c r="G225" s="8">
        <v>2.0</v>
      </c>
      <c r="H225" s="9" t="s">
        <v>923</v>
      </c>
      <c r="I225" s="8" t="s">
        <v>924</v>
      </c>
      <c r="J225" s="7">
        <f t="shared" si="1"/>
        <v>5</v>
      </c>
      <c r="K225" s="8" t="s">
        <v>925</v>
      </c>
      <c r="L225" s="8" t="s">
        <v>46</v>
      </c>
      <c r="M225" s="8">
        <v>1.0</v>
      </c>
      <c r="Q225" s="8"/>
      <c r="R225" s="8">
        <v>60.0</v>
      </c>
      <c r="S225" s="10" t="s">
        <v>926</v>
      </c>
      <c r="T225" s="11">
        <v>324.0</v>
      </c>
      <c r="U225" s="6"/>
      <c r="V225" s="6"/>
      <c r="W225" s="6"/>
      <c r="X225" s="6"/>
      <c r="Y225" s="6"/>
      <c r="Z225" s="6"/>
      <c r="AA225" s="6"/>
      <c r="AB225" s="6"/>
      <c r="AC225" s="6"/>
    </row>
    <row r="226" ht="14.25" customHeight="1">
      <c r="A226" s="8">
        <v>225.0</v>
      </c>
      <c r="B226" s="8" t="s">
        <v>383</v>
      </c>
      <c r="C226" s="8" t="s">
        <v>131</v>
      </c>
      <c r="D226" s="8" t="s">
        <v>54</v>
      </c>
      <c r="E226" s="8" t="s">
        <v>927</v>
      </c>
      <c r="F226" s="8">
        <v>2.0</v>
      </c>
      <c r="G226" s="8"/>
      <c r="H226" s="9" t="s">
        <v>928</v>
      </c>
      <c r="I226" s="8">
        <v>12.0</v>
      </c>
      <c r="J226" s="7">
        <f t="shared" si="1"/>
        <v>1</v>
      </c>
      <c r="K226" s="8" t="s">
        <v>929</v>
      </c>
      <c r="L226" s="8" t="s">
        <v>805</v>
      </c>
      <c r="M226" s="8">
        <v>2.0</v>
      </c>
      <c r="Q226" s="8">
        <v>3.0</v>
      </c>
      <c r="R226" s="8">
        <v>75.0</v>
      </c>
      <c r="S226" s="10" t="s">
        <v>930</v>
      </c>
      <c r="T226" s="11">
        <v>267.0</v>
      </c>
      <c r="U226" s="6"/>
      <c r="V226" s="6"/>
      <c r="W226" s="6"/>
      <c r="X226" s="6"/>
      <c r="Y226" s="6"/>
      <c r="Z226" s="6"/>
      <c r="AA226" s="6"/>
      <c r="AB226" s="6"/>
      <c r="AC226" s="6"/>
    </row>
    <row r="227" ht="14.25" customHeight="1">
      <c r="A227" s="8">
        <v>226.0</v>
      </c>
      <c r="B227" s="8" t="s">
        <v>383</v>
      </c>
      <c r="C227" s="8" t="s">
        <v>131</v>
      </c>
      <c r="D227" s="8" t="s">
        <v>54</v>
      </c>
      <c r="E227" s="8" t="s">
        <v>931</v>
      </c>
      <c r="F227" s="8">
        <v>3.0</v>
      </c>
      <c r="G227" s="8"/>
      <c r="H227" s="9" t="s">
        <v>932</v>
      </c>
      <c r="I227" s="8">
        <v>693.0</v>
      </c>
      <c r="J227" s="7">
        <f t="shared" si="1"/>
        <v>1</v>
      </c>
      <c r="K227" s="8" t="s">
        <v>933</v>
      </c>
      <c r="L227" s="8" t="s">
        <v>805</v>
      </c>
      <c r="M227" s="8">
        <v>1.0</v>
      </c>
      <c r="Q227" s="8">
        <v>3.0</v>
      </c>
      <c r="R227" s="8">
        <v>175.0</v>
      </c>
      <c r="S227" s="10" t="s">
        <v>934</v>
      </c>
      <c r="T227" s="11">
        <v>857.0</v>
      </c>
      <c r="U227" s="6"/>
      <c r="V227" s="6"/>
      <c r="W227" s="6"/>
      <c r="X227" s="6"/>
      <c r="Y227" s="6"/>
      <c r="Z227" s="6"/>
      <c r="AA227" s="6"/>
      <c r="AB227" s="6"/>
      <c r="AC227" s="6"/>
    </row>
    <row r="228" ht="14.25" customHeight="1">
      <c r="A228" s="8">
        <v>227.0</v>
      </c>
      <c r="B228" s="8" t="s">
        <v>383</v>
      </c>
      <c r="C228" s="8" t="s">
        <v>131</v>
      </c>
      <c r="D228" s="8" t="s">
        <v>54</v>
      </c>
      <c r="E228" s="8" t="s">
        <v>935</v>
      </c>
      <c r="F228" s="8">
        <v>2.0</v>
      </c>
      <c r="G228" s="8">
        <v>8.0</v>
      </c>
      <c r="H228" s="9" t="s">
        <v>936</v>
      </c>
      <c r="I228" s="8">
        <v>2.0</v>
      </c>
      <c r="J228" s="7">
        <f t="shared" si="1"/>
        <v>1</v>
      </c>
      <c r="K228" s="8" t="s">
        <v>937</v>
      </c>
      <c r="L228" s="8" t="s">
        <v>46</v>
      </c>
      <c r="M228" s="8">
        <v>2.0</v>
      </c>
      <c r="Q228" s="8">
        <v>2.0</v>
      </c>
      <c r="R228" s="8">
        <v>24.0</v>
      </c>
      <c r="S228" s="10" t="s">
        <v>938</v>
      </c>
      <c r="T228" s="11">
        <v>108.0</v>
      </c>
      <c r="U228" s="6"/>
      <c r="V228" s="6"/>
      <c r="W228" s="6"/>
      <c r="X228" s="6"/>
      <c r="Y228" s="6"/>
      <c r="Z228" s="6"/>
      <c r="AA228" s="6"/>
      <c r="AB228" s="6"/>
      <c r="AC228" s="6"/>
    </row>
    <row r="229" ht="14.25" customHeight="1">
      <c r="A229" s="8">
        <v>228.0</v>
      </c>
      <c r="B229" s="8" t="s">
        <v>383</v>
      </c>
      <c r="C229" s="8" t="s">
        <v>131</v>
      </c>
      <c r="D229" s="8" t="s">
        <v>54</v>
      </c>
      <c r="E229" s="8" t="s">
        <v>939</v>
      </c>
      <c r="F229" s="8">
        <v>1.0</v>
      </c>
      <c r="G229" s="8"/>
      <c r="H229" s="9" t="s">
        <v>940</v>
      </c>
      <c r="I229" s="8">
        <v>63.0</v>
      </c>
      <c r="J229" s="7">
        <f t="shared" si="1"/>
        <v>1</v>
      </c>
      <c r="K229" s="8" t="s">
        <v>941</v>
      </c>
      <c r="L229" s="7" t="s">
        <v>27</v>
      </c>
      <c r="M229" s="7">
        <v>1.0</v>
      </c>
      <c r="Q229" s="7"/>
      <c r="R229" s="7">
        <v>84.0</v>
      </c>
      <c r="S229" s="10" t="s">
        <v>942</v>
      </c>
      <c r="T229" s="11">
        <v>90.0</v>
      </c>
      <c r="U229" s="6"/>
      <c r="V229" s="6"/>
      <c r="W229" s="6"/>
      <c r="X229" s="6"/>
      <c r="Y229" s="6"/>
      <c r="Z229" s="6"/>
      <c r="AA229" s="6"/>
      <c r="AB229" s="6"/>
      <c r="AC229" s="6"/>
    </row>
    <row r="230" ht="14.25" customHeight="1">
      <c r="A230" s="8">
        <v>229.0</v>
      </c>
      <c r="B230" s="8" t="s">
        <v>383</v>
      </c>
      <c r="C230" s="8" t="s">
        <v>131</v>
      </c>
      <c r="D230" s="8" t="s">
        <v>54</v>
      </c>
      <c r="E230" s="8" t="s">
        <v>943</v>
      </c>
      <c r="F230" s="8">
        <v>3.0</v>
      </c>
      <c r="G230" s="8">
        <v>3.0</v>
      </c>
      <c r="H230" s="9" t="s">
        <v>944</v>
      </c>
      <c r="I230" s="8">
        <v>473.0</v>
      </c>
      <c r="J230" s="7">
        <f t="shared" si="1"/>
        <v>1</v>
      </c>
      <c r="K230" s="8" t="s">
        <v>945</v>
      </c>
      <c r="L230" s="8" t="s">
        <v>68</v>
      </c>
      <c r="M230" s="8">
        <v>1.0</v>
      </c>
      <c r="Q230" s="8">
        <v>22.0</v>
      </c>
      <c r="R230" s="8">
        <v>664.0</v>
      </c>
      <c r="S230" s="10" t="s">
        <v>946</v>
      </c>
      <c r="T230" s="11">
        <v>565.0</v>
      </c>
      <c r="U230" s="6"/>
      <c r="V230" s="6"/>
      <c r="W230" s="6"/>
      <c r="X230" s="6"/>
      <c r="Y230" s="6"/>
      <c r="Z230" s="6"/>
      <c r="AA230" s="6"/>
      <c r="AB230" s="6"/>
      <c r="AC230" s="6"/>
    </row>
    <row r="231" ht="14.25" customHeight="1">
      <c r="A231" s="8">
        <v>230.0</v>
      </c>
      <c r="B231" s="8" t="s">
        <v>468</v>
      </c>
      <c r="C231" s="8" t="s">
        <v>18</v>
      </c>
      <c r="D231" s="8" t="s">
        <v>187</v>
      </c>
      <c r="E231" s="8" t="s">
        <v>947</v>
      </c>
      <c r="F231" s="8">
        <v>3.0</v>
      </c>
      <c r="G231" s="8">
        <v>2.0</v>
      </c>
      <c r="H231" s="9" t="s">
        <v>948</v>
      </c>
      <c r="I231" s="8">
        <v>14.0</v>
      </c>
      <c r="J231" s="7">
        <f t="shared" si="1"/>
        <v>1</v>
      </c>
      <c r="K231" s="8" t="s">
        <v>949</v>
      </c>
      <c r="L231" s="8" t="s">
        <v>805</v>
      </c>
      <c r="M231" s="8">
        <v>2.0</v>
      </c>
      <c r="Q231" s="8">
        <v>21.0</v>
      </c>
      <c r="R231" s="8">
        <v>3583.0</v>
      </c>
      <c r="S231" s="10" t="s">
        <v>950</v>
      </c>
      <c r="T231" s="11">
        <v>49.0</v>
      </c>
      <c r="U231" s="6"/>
      <c r="V231" s="6"/>
      <c r="W231" s="6"/>
      <c r="X231" s="6"/>
      <c r="Y231" s="6"/>
      <c r="Z231" s="6"/>
      <c r="AA231" s="6"/>
      <c r="AB231" s="6"/>
      <c r="AC231" s="6"/>
    </row>
    <row r="232" ht="14.25" customHeight="1">
      <c r="A232" s="8">
        <v>231.0</v>
      </c>
      <c r="B232" s="8" t="s">
        <v>468</v>
      </c>
      <c r="C232" s="8" t="s">
        <v>18</v>
      </c>
      <c r="D232" s="8" t="s">
        <v>187</v>
      </c>
      <c r="E232" s="8" t="s">
        <v>951</v>
      </c>
      <c r="F232" s="8">
        <v>1.0</v>
      </c>
      <c r="G232" s="8"/>
      <c r="H232" s="9" t="s">
        <v>952</v>
      </c>
      <c r="I232" s="8">
        <v>1.0</v>
      </c>
      <c r="J232" s="7">
        <f t="shared" si="1"/>
        <v>1</v>
      </c>
      <c r="K232" s="8" t="s">
        <v>953</v>
      </c>
      <c r="L232" s="8" t="s">
        <v>27</v>
      </c>
      <c r="M232" s="8">
        <v>2.0</v>
      </c>
      <c r="Q232" s="8">
        <v>8.0</v>
      </c>
      <c r="R232" s="8">
        <v>759.0</v>
      </c>
      <c r="S232" s="10" t="s">
        <v>954</v>
      </c>
      <c r="T232" s="11">
        <v>58.0</v>
      </c>
      <c r="U232" s="6"/>
      <c r="V232" s="6"/>
      <c r="W232" s="6"/>
      <c r="X232" s="6"/>
      <c r="Y232" s="6"/>
      <c r="Z232" s="6"/>
      <c r="AA232" s="6"/>
      <c r="AB232" s="6"/>
      <c r="AC232" s="6"/>
    </row>
    <row r="233" ht="14.25" customHeight="1">
      <c r="A233" s="8">
        <v>232.0</v>
      </c>
      <c r="B233" s="8" t="s">
        <v>468</v>
      </c>
      <c r="C233" s="8" t="s">
        <v>18</v>
      </c>
      <c r="D233" s="8" t="s">
        <v>187</v>
      </c>
      <c r="E233" s="8" t="s">
        <v>955</v>
      </c>
      <c r="F233" s="8">
        <v>2.0</v>
      </c>
      <c r="G233" s="8"/>
      <c r="H233" s="9" t="s">
        <v>956</v>
      </c>
      <c r="I233" s="8">
        <v>30.0</v>
      </c>
      <c r="J233" s="7">
        <f t="shared" si="1"/>
        <v>1</v>
      </c>
      <c r="K233" s="8" t="s">
        <v>957</v>
      </c>
      <c r="L233" s="8" t="s">
        <v>805</v>
      </c>
      <c r="M233" s="8">
        <v>1.0</v>
      </c>
      <c r="Q233" s="8"/>
      <c r="R233" s="8">
        <v>315.0</v>
      </c>
      <c r="S233" s="10" t="s">
        <v>958</v>
      </c>
      <c r="T233" s="11">
        <v>283.0</v>
      </c>
      <c r="U233" s="6"/>
      <c r="V233" s="6"/>
      <c r="W233" s="6"/>
      <c r="X233" s="6"/>
      <c r="Y233" s="6"/>
      <c r="Z233" s="6"/>
      <c r="AA233" s="6"/>
      <c r="AB233" s="6"/>
      <c r="AC233" s="6"/>
    </row>
    <row r="234" ht="14.25" customHeight="1">
      <c r="A234" s="8">
        <v>233.0</v>
      </c>
      <c r="B234" s="8" t="s">
        <v>468</v>
      </c>
      <c r="C234" s="8" t="s">
        <v>18</v>
      </c>
      <c r="D234" s="8" t="s">
        <v>187</v>
      </c>
      <c r="E234" s="8" t="s">
        <v>959</v>
      </c>
      <c r="F234" s="8">
        <v>3.0</v>
      </c>
      <c r="G234" s="8"/>
      <c r="H234" s="9" t="s">
        <v>960</v>
      </c>
      <c r="I234" s="8">
        <v>1.0</v>
      </c>
      <c r="J234" s="7">
        <f t="shared" si="1"/>
        <v>1</v>
      </c>
      <c r="K234" s="12" t="s">
        <v>961</v>
      </c>
      <c r="L234" s="8" t="s">
        <v>27</v>
      </c>
      <c r="M234" s="8">
        <v>1.0</v>
      </c>
      <c r="Q234" s="8">
        <v>2.0</v>
      </c>
      <c r="R234" s="8">
        <v>20.0</v>
      </c>
      <c r="S234" s="10" t="s">
        <v>962</v>
      </c>
      <c r="T234" s="11">
        <v>54.0</v>
      </c>
      <c r="U234" s="6"/>
      <c r="V234" s="6"/>
      <c r="W234" s="6"/>
      <c r="X234" s="6"/>
      <c r="Y234" s="6"/>
      <c r="Z234" s="6"/>
      <c r="AA234" s="6"/>
      <c r="AB234" s="6"/>
      <c r="AC234" s="6"/>
    </row>
    <row r="235" ht="14.25" customHeight="1">
      <c r="A235" s="8">
        <v>234.0</v>
      </c>
      <c r="B235" s="8" t="s">
        <v>468</v>
      </c>
      <c r="C235" s="8" t="s">
        <v>18</v>
      </c>
      <c r="D235" s="8" t="s">
        <v>187</v>
      </c>
      <c r="E235" s="8" t="s">
        <v>963</v>
      </c>
      <c r="F235" s="8">
        <v>3.0</v>
      </c>
      <c r="G235" s="8"/>
      <c r="H235" s="9" t="s">
        <v>964</v>
      </c>
      <c r="I235" s="8">
        <v>172.0</v>
      </c>
      <c r="J235" s="7">
        <f t="shared" si="1"/>
        <v>1</v>
      </c>
      <c r="K235" s="8" t="s">
        <v>965</v>
      </c>
      <c r="L235" s="8" t="s">
        <v>27</v>
      </c>
      <c r="M235" s="8">
        <v>1.0</v>
      </c>
      <c r="Q235" s="8"/>
      <c r="R235" s="8">
        <v>28.0</v>
      </c>
      <c r="S235" s="10" t="s">
        <v>966</v>
      </c>
      <c r="T235" s="11">
        <v>193.0</v>
      </c>
      <c r="U235" s="6"/>
      <c r="V235" s="6"/>
      <c r="W235" s="6"/>
      <c r="X235" s="6"/>
      <c r="Y235" s="6"/>
      <c r="Z235" s="6"/>
      <c r="AA235" s="6"/>
      <c r="AB235" s="6"/>
      <c r="AC235" s="6"/>
    </row>
    <row r="236" ht="14.25" customHeight="1">
      <c r="A236" s="8">
        <v>235.0</v>
      </c>
      <c r="B236" s="8" t="s">
        <v>468</v>
      </c>
      <c r="C236" s="8" t="s">
        <v>18</v>
      </c>
      <c r="D236" s="8" t="s">
        <v>187</v>
      </c>
      <c r="E236" s="8" t="s">
        <v>967</v>
      </c>
      <c r="F236" s="8">
        <v>3.0</v>
      </c>
      <c r="G236" s="8"/>
      <c r="H236" s="9" t="s">
        <v>968</v>
      </c>
      <c r="I236" s="8">
        <v>25.0</v>
      </c>
      <c r="J236" s="7">
        <f t="shared" si="1"/>
        <v>1</v>
      </c>
      <c r="K236" s="8" t="s">
        <v>969</v>
      </c>
      <c r="L236" s="8" t="s">
        <v>27</v>
      </c>
      <c r="M236" s="8">
        <v>1.0</v>
      </c>
      <c r="Q236" s="8">
        <v>2.0</v>
      </c>
      <c r="R236" s="8">
        <v>824.0</v>
      </c>
      <c r="S236" s="10" t="s">
        <v>970</v>
      </c>
      <c r="T236" s="11">
        <v>31.0</v>
      </c>
      <c r="U236" s="6"/>
      <c r="V236" s="6"/>
      <c r="W236" s="6"/>
      <c r="X236" s="6"/>
      <c r="Y236" s="6"/>
      <c r="Z236" s="6"/>
      <c r="AA236" s="6"/>
      <c r="AB236" s="6"/>
      <c r="AC236" s="6"/>
    </row>
    <row r="237" ht="14.25" customHeight="1">
      <c r="A237" s="8">
        <v>236.0</v>
      </c>
      <c r="B237" s="8" t="s">
        <v>468</v>
      </c>
      <c r="C237" s="8" t="s">
        <v>18</v>
      </c>
      <c r="D237" s="8" t="s">
        <v>187</v>
      </c>
      <c r="E237" s="8" t="s">
        <v>971</v>
      </c>
      <c r="F237" s="8">
        <v>3.0</v>
      </c>
      <c r="G237" s="8">
        <v>6.0</v>
      </c>
      <c r="H237" s="9" t="s">
        <v>972</v>
      </c>
      <c r="I237" s="8">
        <v>5.0</v>
      </c>
      <c r="J237" s="7">
        <f t="shared" si="1"/>
        <v>1</v>
      </c>
      <c r="K237" s="8" t="s">
        <v>973</v>
      </c>
      <c r="L237" s="8" t="s">
        <v>27</v>
      </c>
      <c r="M237" s="8">
        <v>2.0</v>
      </c>
      <c r="Q237" s="8"/>
      <c r="R237" s="8">
        <v>104.0</v>
      </c>
      <c r="S237" s="10" t="s">
        <v>974</v>
      </c>
      <c r="T237" s="11">
        <v>484.0</v>
      </c>
      <c r="U237" s="6"/>
      <c r="V237" s="6"/>
      <c r="W237" s="6"/>
      <c r="X237" s="6"/>
      <c r="Y237" s="6"/>
      <c r="Z237" s="6"/>
      <c r="AA237" s="6"/>
      <c r="AB237" s="6"/>
      <c r="AC237" s="6"/>
    </row>
    <row r="238" ht="14.25" customHeight="1">
      <c r="A238" s="8">
        <v>237.0</v>
      </c>
      <c r="B238" s="8" t="s">
        <v>468</v>
      </c>
      <c r="C238" s="8" t="s">
        <v>18</v>
      </c>
      <c r="D238" s="8" t="s">
        <v>187</v>
      </c>
      <c r="E238" s="8" t="s">
        <v>975</v>
      </c>
      <c r="F238" s="8">
        <v>2.0</v>
      </c>
      <c r="G238" s="8"/>
      <c r="H238" s="9" t="s">
        <v>976</v>
      </c>
      <c r="I238" s="8">
        <v>5.0</v>
      </c>
      <c r="J238" s="7">
        <f t="shared" si="1"/>
        <v>1</v>
      </c>
      <c r="K238" s="8" t="s">
        <v>977</v>
      </c>
      <c r="L238" s="8" t="s">
        <v>148</v>
      </c>
      <c r="M238" s="8">
        <v>2.0</v>
      </c>
      <c r="Q238" s="8">
        <v>2.0</v>
      </c>
      <c r="R238" s="8">
        <v>32.0</v>
      </c>
      <c r="S238" s="10" t="s">
        <v>978</v>
      </c>
      <c r="T238" s="11">
        <v>73.0</v>
      </c>
      <c r="U238" s="6"/>
      <c r="V238" s="6"/>
      <c r="W238" s="6"/>
      <c r="X238" s="6"/>
      <c r="Y238" s="6"/>
      <c r="Z238" s="6"/>
      <c r="AA238" s="6"/>
      <c r="AB238" s="6"/>
      <c r="AC238" s="6"/>
    </row>
    <row r="239" ht="14.25" customHeight="1">
      <c r="A239" s="8">
        <v>238.0</v>
      </c>
      <c r="B239" s="8" t="s">
        <v>468</v>
      </c>
      <c r="C239" s="8" t="s">
        <v>18</v>
      </c>
      <c r="D239" s="8" t="s">
        <v>187</v>
      </c>
      <c r="E239" s="8" t="s">
        <v>979</v>
      </c>
      <c r="F239" s="8">
        <v>2.0</v>
      </c>
      <c r="G239" s="8">
        <v>3.0</v>
      </c>
      <c r="H239" s="9" t="s">
        <v>980</v>
      </c>
      <c r="I239" s="8">
        <v>1.0</v>
      </c>
      <c r="J239" s="7">
        <f t="shared" si="1"/>
        <v>1</v>
      </c>
      <c r="K239" s="8" t="s">
        <v>981</v>
      </c>
      <c r="L239" s="8" t="s">
        <v>27</v>
      </c>
      <c r="M239" s="8">
        <v>2.0</v>
      </c>
      <c r="Q239" s="8"/>
      <c r="R239" s="8">
        <v>64.0</v>
      </c>
      <c r="S239" s="10" t="s">
        <v>982</v>
      </c>
      <c r="T239" s="11">
        <v>46.0</v>
      </c>
      <c r="U239" s="6"/>
      <c r="V239" s="6"/>
      <c r="W239" s="6"/>
      <c r="X239" s="6"/>
      <c r="Y239" s="6"/>
      <c r="Z239" s="6"/>
      <c r="AA239" s="6"/>
      <c r="AB239" s="6"/>
      <c r="AC239" s="6"/>
    </row>
    <row r="240" ht="14.25" customHeight="1">
      <c r="A240" s="8">
        <v>239.0</v>
      </c>
      <c r="B240" s="8" t="s">
        <v>468</v>
      </c>
      <c r="C240" s="8" t="s">
        <v>18</v>
      </c>
      <c r="D240" s="8" t="s">
        <v>187</v>
      </c>
      <c r="E240" s="8" t="s">
        <v>983</v>
      </c>
      <c r="F240" s="8">
        <v>3.0</v>
      </c>
      <c r="G240" s="8">
        <v>4.0</v>
      </c>
      <c r="H240" s="9" t="s">
        <v>984</v>
      </c>
      <c r="I240" s="8">
        <v>36.0</v>
      </c>
      <c r="J240" s="7">
        <f t="shared" si="1"/>
        <v>1</v>
      </c>
      <c r="K240" s="8" t="s">
        <v>985</v>
      </c>
      <c r="L240" s="8" t="s">
        <v>148</v>
      </c>
      <c r="M240" s="8">
        <v>2.0</v>
      </c>
      <c r="Q240" s="8">
        <v>4.0</v>
      </c>
      <c r="R240" s="8">
        <v>337.0</v>
      </c>
      <c r="S240" s="10" t="s">
        <v>986</v>
      </c>
      <c r="T240" s="11">
        <v>103.0</v>
      </c>
      <c r="U240" s="6"/>
      <c r="V240" s="6"/>
      <c r="W240" s="6"/>
      <c r="X240" s="6"/>
      <c r="Y240" s="6"/>
      <c r="Z240" s="6"/>
      <c r="AA240" s="6"/>
      <c r="AB240" s="6"/>
      <c r="AC240" s="6"/>
    </row>
    <row r="241" ht="14.25" customHeight="1">
      <c r="A241" s="8">
        <v>240.0</v>
      </c>
      <c r="B241" s="8" t="s">
        <v>468</v>
      </c>
      <c r="C241" s="8" t="s">
        <v>18</v>
      </c>
      <c r="D241" s="8" t="s">
        <v>187</v>
      </c>
      <c r="E241" s="8" t="s">
        <v>987</v>
      </c>
      <c r="F241" s="8">
        <v>3.0</v>
      </c>
      <c r="G241" s="8"/>
      <c r="H241" s="9" t="s">
        <v>988</v>
      </c>
      <c r="I241" s="8">
        <v>1505.0</v>
      </c>
      <c r="J241" s="7">
        <f t="shared" si="1"/>
        <v>1</v>
      </c>
      <c r="K241" s="8" t="s">
        <v>989</v>
      </c>
      <c r="L241" s="8" t="s">
        <v>27</v>
      </c>
      <c r="M241" s="8">
        <v>1.0</v>
      </c>
      <c r="Q241" s="8">
        <v>10.0</v>
      </c>
      <c r="R241" s="8">
        <v>2460.0</v>
      </c>
      <c r="S241" s="10" t="s">
        <v>990</v>
      </c>
      <c r="T241" s="11">
        <v>3418.0</v>
      </c>
      <c r="U241" s="6"/>
      <c r="V241" s="6"/>
      <c r="W241" s="6"/>
      <c r="X241" s="6"/>
      <c r="Y241" s="6"/>
      <c r="Z241" s="6"/>
      <c r="AA241" s="6"/>
      <c r="AB241" s="6"/>
      <c r="AC241" s="6"/>
    </row>
    <row r="242" ht="14.25" customHeight="1">
      <c r="A242" s="8">
        <v>241.0</v>
      </c>
      <c r="B242" s="8" t="s">
        <v>468</v>
      </c>
      <c r="C242" s="8" t="s">
        <v>18</v>
      </c>
      <c r="D242" s="8" t="s">
        <v>187</v>
      </c>
      <c r="E242" s="8" t="s">
        <v>991</v>
      </c>
      <c r="F242" s="8">
        <v>2.0</v>
      </c>
      <c r="G242" s="8">
        <v>2.0</v>
      </c>
      <c r="H242" s="9" t="s">
        <v>992</v>
      </c>
      <c r="I242" s="8">
        <v>90.0</v>
      </c>
      <c r="J242" s="7">
        <f t="shared" si="1"/>
        <v>1</v>
      </c>
      <c r="K242" s="8" t="s">
        <v>993</v>
      </c>
      <c r="L242" s="8" t="s">
        <v>27</v>
      </c>
      <c r="M242" s="8">
        <v>2.0</v>
      </c>
      <c r="Q242" s="8"/>
      <c r="R242" s="8">
        <v>105.0</v>
      </c>
      <c r="S242" s="10" t="s">
        <v>994</v>
      </c>
      <c r="T242" s="11">
        <v>91.0</v>
      </c>
      <c r="U242" s="6"/>
      <c r="V242" s="6"/>
      <c r="W242" s="6"/>
      <c r="X242" s="6"/>
      <c r="Y242" s="6"/>
      <c r="Z242" s="6"/>
      <c r="AA242" s="6"/>
      <c r="AB242" s="6"/>
      <c r="AC242" s="6"/>
    </row>
    <row r="243" ht="14.25" customHeight="1">
      <c r="A243" s="8">
        <v>242.0</v>
      </c>
      <c r="B243" s="8" t="s">
        <v>468</v>
      </c>
      <c r="C243" s="8" t="s">
        <v>18</v>
      </c>
      <c r="D243" s="8" t="s">
        <v>187</v>
      </c>
      <c r="E243" s="8" t="s">
        <v>995</v>
      </c>
      <c r="F243" s="8">
        <v>3.0</v>
      </c>
      <c r="G243" s="8"/>
      <c r="H243" s="9" t="s">
        <v>996</v>
      </c>
      <c r="I243" s="8">
        <v>3083.0</v>
      </c>
      <c r="J243" s="7">
        <f t="shared" si="1"/>
        <v>1</v>
      </c>
      <c r="K243" s="8" t="s">
        <v>997</v>
      </c>
      <c r="L243" s="8" t="s">
        <v>27</v>
      </c>
      <c r="M243" s="8">
        <v>1.0</v>
      </c>
      <c r="Q243" s="8">
        <v>2.0</v>
      </c>
      <c r="R243" s="8">
        <v>627.0</v>
      </c>
      <c r="S243" s="10" t="s">
        <v>998</v>
      </c>
      <c r="T243" s="11">
        <v>3315.0</v>
      </c>
      <c r="U243" s="6"/>
      <c r="V243" s="6"/>
      <c r="W243" s="6"/>
      <c r="X243" s="6"/>
      <c r="Y243" s="6"/>
      <c r="Z243" s="6"/>
      <c r="AA243" s="6"/>
      <c r="AB243" s="6"/>
      <c r="AC243" s="6"/>
    </row>
    <row r="244" ht="14.25" customHeight="1">
      <c r="A244" s="8">
        <v>243.0</v>
      </c>
      <c r="B244" s="8" t="s">
        <v>468</v>
      </c>
      <c r="C244" s="8" t="s">
        <v>18</v>
      </c>
      <c r="D244" s="8" t="s">
        <v>187</v>
      </c>
      <c r="E244" s="8" t="s">
        <v>999</v>
      </c>
      <c r="F244" s="8">
        <v>3.0</v>
      </c>
      <c r="G244" s="8"/>
      <c r="H244" s="9" t="s">
        <v>1000</v>
      </c>
      <c r="I244" s="8">
        <v>4.0</v>
      </c>
      <c r="J244" s="7">
        <f t="shared" si="1"/>
        <v>1</v>
      </c>
      <c r="K244" s="8" t="s">
        <v>1001</v>
      </c>
      <c r="L244" s="8" t="s">
        <v>805</v>
      </c>
      <c r="M244" s="8">
        <v>2.0</v>
      </c>
      <c r="Q244" s="8">
        <v>3.0</v>
      </c>
      <c r="R244" s="8">
        <v>134.0</v>
      </c>
      <c r="S244" s="10" t="s">
        <v>1002</v>
      </c>
      <c r="T244" s="11">
        <v>33.0</v>
      </c>
      <c r="U244" s="6"/>
      <c r="V244" s="6"/>
      <c r="W244" s="6"/>
      <c r="X244" s="6"/>
      <c r="Y244" s="6"/>
      <c r="Z244" s="6"/>
      <c r="AA244" s="6"/>
      <c r="AB244" s="6"/>
      <c r="AC244" s="6"/>
    </row>
    <row r="245" ht="14.25" customHeight="1">
      <c r="A245" s="25">
        <v>244.0</v>
      </c>
      <c r="B245" s="8" t="s">
        <v>17</v>
      </c>
      <c r="C245" s="8" t="s">
        <v>18</v>
      </c>
      <c r="D245" s="8"/>
      <c r="E245" s="8" t="s">
        <v>1003</v>
      </c>
      <c r="F245" s="8">
        <v>1.0</v>
      </c>
      <c r="G245" s="8"/>
      <c r="H245" s="9" t="s">
        <v>1004</v>
      </c>
      <c r="I245" s="8">
        <v>181.0</v>
      </c>
      <c r="J245" s="7">
        <f t="shared" si="1"/>
        <v>1</v>
      </c>
      <c r="K245" s="8" t="s">
        <v>1005</v>
      </c>
      <c r="L245" s="8" t="s">
        <v>27</v>
      </c>
      <c r="M245" s="8">
        <v>1.0</v>
      </c>
      <c r="Q245" s="7"/>
      <c r="R245" s="8">
        <v>47.0</v>
      </c>
      <c r="S245" s="10" t="s">
        <v>1006</v>
      </c>
      <c r="T245" s="11">
        <v>208.0</v>
      </c>
      <c r="U245" s="6"/>
      <c r="V245" s="6"/>
      <c r="W245" s="6"/>
      <c r="X245" s="6"/>
      <c r="Y245" s="6"/>
      <c r="Z245" s="6"/>
      <c r="AA245" s="6"/>
      <c r="AB245" s="6"/>
      <c r="AC245" s="6"/>
    </row>
    <row r="246" ht="14.25" customHeight="1">
      <c r="A246" s="8">
        <v>245.0</v>
      </c>
      <c r="B246" s="8" t="s">
        <v>468</v>
      </c>
      <c r="C246" s="8" t="s">
        <v>18</v>
      </c>
      <c r="D246" s="8" t="s">
        <v>187</v>
      </c>
      <c r="E246" s="8" t="s">
        <v>1007</v>
      </c>
      <c r="F246" s="8">
        <v>1.0</v>
      </c>
      <c r="G246" s="8"/>
      <c r="H246" s="9" t="s">
        <v>1008</v>
      </c>
      <c r="I246" s="8">
        <v>1.0</v>
      </c>
      <c r="J246" s="7">
        <f t="shared" si="1"/>
        <v>1</v>
      </c>
      <c r="K246" s="8" t="s">
        <v>1009</v>
      </c>
      <c r="L246" s="8" t="s">
        <v>27</v>
      </c>
      <c r="M246" s="8">
        <v>2.0</v>
      </c>
      <c r="Q246" s="8">
        <v>2.0</v>
      </c>
      <c r="R246" s="8">
        <v>144.0</v>
      </c>
      <c r="S246" s="10" t="s">
        <v>1010</v>
      </c>
      <c r="T246" s="11">
        <v>140.0</v>
      </c>
      <c r="U246" s="6"/>
      <c r="V246" s="6"/>
      <c r="W246" s="6"/>
      <c r="X246" s="6"/>
      <c r="Y246" s="6"/>
      <c r="Z246" s="6"/>
      <c r="AA246" s="6"/>
      <c r="AB246" s="6"/>
      <c r="AC246" s="6"/>
    </row>
    <row r="247" ht="14.25" customHeight="1">
      <c r="A247" s="8">
        <v>246.0</v>
      </c>
      <c r="B247" s="8" t="s">
        <v>468</v>
      </c>
      <c r="C247" s="8" t="s">
        <v>42</v>
      </c>
      <c r="D247" s="8" t="s">
        <v>187</v>
      </c>
      <c r="E247" s="8" t="s">
        <v>1011</v>
      </c>
      <c r="F247" s="8">
        <v>2.0</v>
      </c>
      <c r="G247" s="8"/>
      <c r="H247" s="9" t="s">
        <v>1012</v>
      </c>
      <c r="I247" s="8">
        <v>9.0</v>
      </c>
      <c r="J247" s="7">
        <f t="shared" si="1"/>
        <v>1</v>
      </c>
      <c r="K247" s="8" t="s">
        <v>1013</v>
      </c>
      <c r="L247" s="8" t="s">
        <v>148</v>
      </c>
      <c r="M247" s="8">
        <v>2.0</v>
      </c>
      <c r="Q247" s="8"/>
      <c r="R247" s="8">
        <v>173.0</v>
      </c>
      <c r="S247" s="10" t="s">
        <v>1014</v>
      </c>
      <c r="T247" s="11">
        <v>65.0</v>
      </c>
      <c r="U247" s="6"/>
      <c r="V247" s="6"/>
      <c r="W247" s="6"/>
      <c r="X247" s="6"/>
      <c r="Y247" s="6"/>
      <c r="Z247" s="6"/>
      <c r="AA247" s="6"/>
      <c r="AB247" s="6"/>
      <c r="AC247" s="6"/>
    </row>
    <row r="248" ht="14.25" customHeight="1">
      <c r="A248" s="8">
        <v>247.0</v>
      </c>
      <c r="B248" s="8" t="s">
        <v>468</v>
      </c>
      <c r="C248" s="8" t="s">
        <v>42</v>
      </c>
      <c r="D248" s="8" t="s">
        <v>187</v>
      </c>
      <c r="E248" s="8" t="s">
        <v>1015</v>
      </c>
      <c r="F248" s="8">
        <v>2.0</v>
      </c>
      <c r="G248" s="8"/>
      <c r="H248" s="9" t="s">
        <v>1016</v>
      </c>
      <c r="I248" s="8">
        <v>129.0</v>
      </c>
      <c r="J248" s="7">
        <f t="shared" si="1"/>
        <v>1</v>
      </c>
      <c r="K248" s="8" t="s">
        <v>1017</v>
      </c>
      <c r="L248" s="8" t="s">
        <v>805</v>
      </c>
      <c r="M248" s="8">
        <v>2.0</v>
      </c>
      <c r="Q248" s="8">
        <v>4.0</v>
      </c>
      <c r="R248" s="8">
        <v>131.0</v>
      </c>
      <c r="S248" s="10" t="s">
        <v>1018</v>
      </c>
      <c r="T248" s="11">
        <v>185.0</v>
      </c>
      <c r="U248" s="6"/>
      <c r="V248" s="6"/>
      <c r="W248" s="6"/>
      <c r="X248" s="6"/>
      <c r="Y248" s="6"/>
      <c r="Z248" s="6"/>
      <c r="AA248" s="6"/>
      <c r="AB248" s="6"/>
      <c r="AC248" s="6"/>
    </row>
    <row r="249" ht="14.25" customHeight="1">
      <c r="A249" s="8">
        <v>248.0</v>
      </c>
      <c r="B249" s="8" t="s">
        <v>468</v>
      </c>
      <c r="C249" s="8" t="s">
        <v>42</v>
      </c>
      <c r="D249" s="8" t="s">
        <v>187</v>
      </c>
      <c r="E249" s="8" t="s">
        <v>1019</v>
      </c>
      <c r="F249" s="8">
        <v>2.0</v>
      </c>
      <c r="G249" s="8"/>
      <c r="H249" s="9" t="s">
        <v>1020</v>
      </c>
      <c r="I249" s="8">
        <v>58.0</v>
      </c>
      <c r="J249" s="7">
        <f t="shared" si="1"/>
        <v>1</v>
      </c>
      <c r="K249" s="8" t="s">
        <v>1021</v>
      </c>
      <c r="L249" s="8" t="s">
        <v>46</v>
      </c>
      <c r="M249" s="8">
        <v>2.0</v>
      </c>
      <c r="Q249" s="8">
        <v>232.0</v>
      </c>
      <c r="R249" s="8">
        <v>16903.0</v>
      </c>
      <c r="S249" s="10" t="s">
        <v>1022</v>
      </c>
      <c r="T249" s="11">
        <v>201.0</v>
      </c>
      <c r="U249" s="6"/>
      <c r="V249" s="6"/>
      <c r="W249" s="6"/>
      <c r="X249" s="6"/>
      <c r="Y249" s="6"/>
      <c r="Z249" s="6"/>
      <c r="AA249" s="6"/>
      <c r="AB249" s="6"/>
      <c r="AC249" s="6"/>
    </row>
    <row r="250" ht="14.25" customHeight="1">
      <c r="A250" s="8">
        <v>249.0</v>
      </c>
      <c r="B250" s="8" t="s">
        <v>468</v>
      </c>
      <c r="C250" s="8" t="s">
        <v>42</v>
      </c>
      <c r="D250" s="8" t="s">
        <v>187</v>
      </c>
      <c r="E250" s="8" t="s">
        <v>1023</v>
      </c>
      <c r="F250" s="8">
        <v>3.0</v>
      </c>
      <c r="G250" s="8"/>
      <c r="H250" s="9" t="s">
        <v>1024</v>
      </c>
      <c r="I250" s="8">
        <v>35.0</v>
      </c>
      <c r="J250" s="7">
        <f t="shared" si="1"/>
        <v>1</v>
      </c>
      <c r="K250" s="8" t="s">
        <v>1025</v>
      </c>
      <c r="L250" s="8" t="s">
        <v>805</v>
      </c>
      <c r="M250" s="8">
        <v>2.0</v>
      </c>
      <c r="Q250" s="8"/>
      <c r="R250" s="8">
        <v>30.0</v>
      </c>
      <c r="S250" s="10" t="s">
        <v>1026</v>
      </c>
      <c r="T250" s="11">
        <v>54.0</v>
      </c>
      <c r="U250" s="6"/>
      <c r="V250" s="6"/>
      <c r="W250" s="6"/>
      <c r="X250" s="6"/>
      <c r="Y250" s="6"/>
      <c r="Z250" s="6"/>
      <c r="AA250" s="6"/>
      <c r="AB250" s="6"/>
      <c r="AC250" s="6"/>
    </row>
    <row r="251" ht="14.25" customHeight="1">
      <c r="A251" s="8">
        <v>250.0</v>
      </c>
      <c r="B251" s="8" t="s">
        <v>468</v>
      </c>
      <c r="C251" s="8" t="s">
        <v>42</v>
      </c>
      <c r="D251" s="8" t="s">
        <v>187</v>
      </c>
      <c r="E251" s="8" t="s">
        <v>1027</v>
      </c>
      <c r="F251" s="8">
        <v>1.0</v>
      </c>
      <c r="G251" s="8">
        <v>2.0</v>
      </c>
      <c r="H251" s="9" t="s">
        <v>1028</v>
      </c>
      <c r="I251" s="8">
        <v>64.0</v>
      </c>
      <c r="J251" s="7">
        <f t="shared" si="1"/>
        <v>1</v>
      </c>
      <c r="K251" s="8" t="s">
        <v>1029</v>
      </c>
      <c r="L251" s="8" t="s">
        <v>148</v>
      </c>
      <c r="M251" s="8">
        <v>1.0</v>
      </c>
      <c r="Q251" s="8">
        <v>2.0</v>
      </c>
      <c r="R251" s="8">
        <v>33.0</v>
      </c>
      <c r="S251" s="10" t="s">
        <v>1030</v>
      </c>
      <c r="T251" s="11">
        <v>75.0</v>
      </c>
      <c r="U251" s="6"/>
      <c r="V251" s="6"/>
      <c r="W251" s="6"/>
      <c r="X251" s="6"/>
      <c r="Y251" s="6"/>
      <c r="Z251" s="6"/>
      <c r="AA251" s="6"/>
      <c r="AB251" s="6"/>
      <c r="AC251" s="6"/>
    </row>
    <row r="252" ht="14.25" customHeight="1">
      <c r="A252" s="8">
        <v>251.0</v>
      </c>
      <c r="B252" s="8" t="s">
        <v>468</v>
      </c>
      <c r="C252" s="8" t="s">
        <v>42</v>
      </c>
      <c r="D252" s="8" t="s">
        <v>187</v>
      </c>
      <c r="E252" s="8" t="s">
        <v>1031</v>
      </c>
      <c r="F252" s="8">
        <v>3.0</v>
      </c>
      <c r="G252" s="8">
        <v>3.0</v>
      </c>
      <c r="H252" s="9" t="s">
        <v>1032</v>
      </c>
      <c r="I252" s="8">
        <v>22.0</v>
      </c>
      <c r="J252" s="7">
        <f t="shared" si="1"/>
        <v>1</v>
      </c>
      <c r="K252" s="8" t="s">
        <v>1033</v>
      </c>
      <c r="L252" s="8" t="s">
        <v>46</v>
      </c>
      <c r="M252" s="8">
        <v>1.0</v>
      </c>
      <c r="Q252" s="8">
        <v>2.0</v>
      </c>
      <c r="R252" s="8">
        <v>132.0</v>
      </c>
      <c r="S252" s="10" t="s">
        <v>1034</v>
      </c>
      <c r="T252" s="11">
        <v>235.0</v>
      </c>
      <c r="U252" s="6"/>
      <c r="V252" s="6"/>
      <c r="W252" s="6"/>
      <c r="X252" s="6"/>
      <c r="Y252" s="6"/>
      <c r="Z252" s="6"/>
      <c r="AA252" s="6"/>
      <c r="AB252" s="6"/>
      <c r="AC252" s="6"/>
    </row>
    <row r="253" ht="14.25" customHeight="1">
      <c r="A253" s="8">
        <v>252.0</v>
      </c>
      <c r="B253" s="8" t="s">
        <v>468</v>
      </c>
      <c r="C253" s="8" t="s">
        <v>42</v>
      </c>
      <c r="D253" s="8" t="s">
        <v>187</v>
      </c>
      <c r="E253" s="8" t="s">
        <v>1035</v>
      </c>
      <c r="F253" s="8">
        <v>2.0</v>
      </c>
      <c r="G253" s="8"/>
      <c r="H253" s="9" t="s">
        <v>1036</v>
      </c>
      <c r="I253" s="8">
        <v>9.0</v>
      </c>
      <c r="J253" s="7">
        <f t="shared" si="1"/>
        <v>1</v>
      </c>
      <c r="K253" s="8" t="s">
        <v>1037</v>
      </c>
      <c r="L253" s="8" t="s">
        <v>27</v>
      </c>
      <c r="M253" s="8">
        <v>2.0</v>
      </c>
      <c r="Q253" s="8">
        <v>3.0</v>
      </c>
      <c r="R253" s="8">
        <v>107.0</v>
      </c>
      <c r="S253" s="10" t="s">
        <v>1038</v>
      </c>
      <c r="T253" s="11">
        <v>39.0</v>
      </c>
      <c r="U253" s="6"/>
      <c r="V253" s="6"/>
      <c r="W253" s="6"/>
      <c r="X253" s="6"/>
      <c r="Y253" s="6"/>
      <c r="Z253" s="6"/>
      <c r="AA253" s="6"/>
      <c r="AB253" s="6"/>
      <c r="AC253" s="6"/>
    </row>
    <row r="254" ht="14.25" customHeight="1">
      <c r="A254" s="8">
        <v>253.0</v>
      </c>
      <c r="B254" s="8" t="s">
        <v>468</v>
      </c>
      <c r="C254" s="8" t="s">
        <v>42</v>
      </c>
      <c r="D254" s="8" t="s">
        <v>187</v>
      </c>
      <c r="E254" s="8" t="s">
        <v>1039</v>
      </c>
      <c r="F254" s="8">
        <v>2.0</v>
      </c>
      <c r="G254" s="8"/>
      <c r="H254" s="9" t="s">
        <v>1040</v>
      </c>
      <c r="I254" s="8">
        <v>200.0</v>
      </c>
      <c r="J254" s="7">
        <f t="shared" si="1"/>
        <v>1</v>
      </c>
      <c r="K254" s="8" t="s">
        <v>1041</v>
      </c>
      <c r="L254" s="8" t="s">
        <v>148</v>
      </c>
      <c r="M254" s="8">
        <v>1.0</v>
      </c>
      <c r="Q254" s="8">
        <v>3.0</v>
      </c>
      <c r="R254" s="8">
        <v>887.0</v>
      </c>
      <c r="S254" s="10" t="s">
        <v>1042</v>
      </c>
      <c r="T254" s="11">
        <v>410.0</v>
      </c>
      <c r="U254" s="6"/>
      <c r="V254" s="6"/>
      <c r="W254" s="6"/>
      <c r="X254" s="6"/>
      <c r="Y254" s="6"/>
      <c r="Z254" s="6"/>
      <c r="AA254" s="6"/>
      <c r="AB254" s="6"/>
      <c r="AC254" s="6"/>
    </row>
    <row r="255" ht="14.25" customHeight="1">
      <c r="A255" s="8">
        <v>254.0</v>
      </c>
      <c r="B255" s="8" t="s">
        <v>468</v>
      </c>
      <c r="C255" s="8" t="s">
        <v>42</v>
      </c>
      <c r="D255" s="8" t="s">
        <v>187</v>
      </c>
      <c r="E255" s="8" t="s">
        <v>1043</v>
      </c>
      <c r="F255" s="8">
        <v>2.0</v>
      </c>
      <c r="G255" s="8">
        <v>2.0</v>
      </c>
      <c r="H255" s="9" t="s">
        <v>1044</v>
      </c>
      <c r="I255" s="8">
        <v>50.0</v>
      </c>
      <c r="J255" s="7">
        <f t="shared" si="1"/>
        <v>1</v>
      </c>
      <c r="K255" s="8" t="s">
        <v>1045</v>
      </c>
      <c r="L255" s="8" t="s">
        <v>805</v>
      </c>
      <c r="M255" s="8">
        <v>1.0</v>
      </c>
      <c r="Q255" s="8"/>
      <c r="R255" s="8">
        <v>83.0</v>
      </c>
      <c r="S255" s="10" t="s">
        <v>1046</v>
      </c>
      <c r="T255" s="11">
        <v>186.0</v>
      </c>
      <c r="U255" s="6"/>
      <c r="V255" s="6"/>
      <c r="W255" s="6"/>
      <c r="X255" s="6"/>
      <c r="Y255" s="6"/>
      <c r="Z255" s="6"/>
      <c r="AA255" s="6"/>
      <c r="AB255" s="6"/>
      <c r="AC255" s="6"/>
    </row>
    <row r="256" ht="14.25" customHeight="1">
      <c r="A256" s="8">
        <v>255.0</v>
      </c>
      <c r="B256" s="8" t="s">
        <v>468</v>
      </c>
      <c r="C256" s="8" t="s">
        <v>42</v>
      </c>
      <c r="D256" s="8" t="s">
        <v>187</v>
      </c>
      <c r="E256" s="8" t="s">
        <v>1047</v>
      </c>
      <c r="F256" s="8">
        <v>2.0</v>
      </c>
      <c r="G256" s="8">
        <v>2.0</v>
      </c>
      <c r="H256" s="9" t="s">
        <v>1048</v>
      </c>
      <c r="I256" s="8">
        <v>14.0</v>
      </c>
      <c r="J256" s="7">
        <f t="shared" si="1"/>
        <v>1</v>
      </c>
      <c r="K256" s="8" t="s">
        <v>1049</v>
      </c>
      <c r="L256" s="8" t="s">
        <v>805</v>
      </c>
      <c r="M256" s="8">
        <v>2.0</v>
      </c>
      <c r="Q256" s="8"/>
      <c r="R256" s="8">
        <v>249.0</v>
      </c>
      <c r="S256" s="10" t="s">
        <v>1050</v>
      </c>
      <c r="T256" s="11">
        <v>70.0</v>
      </c>
      <c r="U256" s="6"/>
      <c r="V256" s="6"/>
      <c r="W256" s="6"/>
      <c r="X256" s="6"/>
      <c r="Y256" s="6"/>
      <c r="Z256" s="6"/>
      <c r="AA256" s="6"/>
      <c r="AB256" s="6"/>
      <c r="AC256" s="6"/>
    </row>
    <row r="257" ht="14.25" customHeight="1">
      <c r="A257" s="8">
        <v>256.0</v>
      </c>
      <c r="B257" s="8" t="s">
        <v>468</v>
      </c>
      <c r="C257" s="8" t="s">
        <v>42</v>
      </c>
      <c r="D257" s="8" t="s">
        <v>187</v>
      </c>
      <c r="E257" s="8" t="s">
        <v>1051</v>
      </c>
      <c r="F257" s="8">
        <v>3.0</v>
      </c>
      <c r="G257" s="8"/>
      <c r="H257" s="9" t="s">
        <v>1052</v>
      </c>
      <c r="I257" s="8">
        <v>11.0</v>
      </c>
      <c r="J257" s="7">
        <f t="shared" si="1"/>
        <v>1</v>
      </c>
      <c r="K257" s="8" t="s">
        <v>1053</v>
      </c>
      <c r="L257" s="8" t="s">
        <v>805</v>
      </c>
      <c r="M257" s="8">
        <v>2.0</v>
      </c>
      <c r="Q257" s="8">
        <v>776.0</v>
      </c>
      <c r="R257" s="8">
        <v>12299.0</v>
      </c>
      <c r="S257" s="10" t="s">
        <v>1054</v>
      </c>
      <c r="T257" s="11">
        <v>44.0</v>
      </c>
      <c r="U257" s="6"/>
      <c r="V257" s="6"/>
      <c r="W257" s="6"/>
      <c r="X257" s="6"/>
      <c r="Y257" s="6"/>
      <c r="Z257" s="6"/>
      <c r="AA257" s="6"/>
      <c r="AB257" s="6"/>
      <c r="AC257" s="6"/>
    </row>
    <row r="258" ht="14.25" customHeight="1">
      <c r="A258" s="8">
        <v>257.0</v>
      </c>
      <c r="B258" s="8" t="s">
        <v>468</v>
      </c>
      <c r="C258" s="8" t="s">
        <v>42</v>
      </c>
      <c r="D258" s="8" t="s">
        <v>187</v>
      </c>
      <c r="E258" s="8" t="s">
        <v>1055</v>
      </c>
      <c r="F258" s="8">
        <v>1.0</v>
      </c>
      <c r="G258" s="8"/>
      <c r="H258" s="9" t="s">
        <v>1056</v>
      </c>
      <c r="I258" s="8">
        <v>9.0</v>
      </c>
      <c r="J258" s="7">
        <f t="shared" si="1"/>
        <v>1</v>
      </c>
      <c r="K258" s="8" t="s">
        <v>1057</v>
      </c>
      <c r="L258" s="8" t="s">
        <v>204</v>
      </c>
      <c r="M258" s="8">
        <v>2.0</v>
      </c>
      <c r="Q258" s="8">
        <v>4.0</v>
      </c>
      <c r="R258" s="8">
        <v>341.0</v>
      </c>
      <c r="S258" s="10" t="s">
        <v>1058</v>
      </c>
      <c r="T258" s="11">
        <v>52.0</v>
      </c>
      <c r="U258" s="6"/>
      <c r="V258" s="6"/>
      <c r="W258" s="6"/>
      <c r="X258" s="6"/>
      <c r="Y258" s="6"/>
      <c r="Z258" s="6"/>
      <c r="AA258" s="6"/>
      <c r="AB258" s="6"/>
      <c r="AC258" s="6"/>
    </row>
    <row r="259" ht="14.25" customHeight="1">
      <c r="A259" s="8">
        <v>258.0</v>
      </c>
      <c r="B259" s="8" t="s">
        <v>468</v>
      </c>
      <c r="C259" s="8" t="s">
        <v>42</v>
      </c>
      <c r="D259" s="8" t="s">
        <v>187</v>
      </c>
      <c r="E259" s="8" t="s">
        <v>1059</v>
      </c>
      <c r="F259" s="8">
        <v>3.0</v>
      </c>
      <c r="G259" s="8">
        <v>3.0</v>
      </c>
      <c r="H259" s="9" t="s">
        <v>1060</v>
      </c>
      <c r="I259" s="8">
        <v>243.0</v>
      </c>
      <c r="J259" s="7">
        <f t="shared" si="1"/>
        <v>1</v>
      </c>
      <c r="K259" s="8" t="s">
        <v>1061</v>
      </c>
      <c r="L259" s="8" t="s">
        <v>204</v>
      </c>
      <c r="M259" s="8">
        <v>1.0</v>
      </c>
      <c r="Q259" s="8">
        <v>5.0</v>
      </c>
      <c r="R259" s="8">
        <v>326.0</v>
      </c>
      <c r="S259" s="10" t="s">
        <v>1062</v>
      </c>
      <c r="T259" s="11">
        <v>498.0</v>
      </c>
      <c r="U259" s="6"/>
      <c r="V259" s="6"/>
      <c r="W259" s="6"/>
      <c r="X259" s="6"/>
      <c r="Y259" s="6"/>
      <c r="Z259" s="6"/>
      <c r="AA259" s="6"/>
      <c r="AB259" s="6"/>
      <c r="AC259" s="6"/>
    </row>
    <row r="260" ht="14.25" customHeight="1">
      <c r="A260" s="8">
        <v>259.0</v>
      </c>
      <c r="B260" s="8" t="s">
        <v>468</v>
      </c>
      <c r="C260" s="8" t="s">
        <v>42</v>
      </c>
      <c r="D260" s="8" t="s">
        <v>187</v>
      </c>
      <c r="E260" s="8" t="s">
        <v>1063</v>
      </c>
      <c r="F260" s="8">
        <v>3.0</v>
      </c>
      <c r="G260" s="8"/>
      <c r="H260" s="9" t="s">
        <v>1064</v>
      </c>
      <c r="I260" s="8">
        <v>75.0</v>
      </c>
      <c r="J260" s="7">
        <f t="shared" si="1"/>
        <v>1</v>
      </c>
      <c r="K260" s="8" t="s">
        <v>1065</v>
      </c>
      <c r="L260" s="8" t="s">
        <v>204</v>
      </c>
      <c r="M260" s="8">
        <v>1.0</v>
      </c>
      <c r="Q260" s="8">
        <v>7.0</v>
      </c>
      <c r="R260" s="8">
        <v>682.0</v>
      </c>
      <c r="S260" s="10"/>
      <c r="T260" s="11">
        <v>108.0</v>
      </c>
      <c r="U260" s="6"/>
      <c r="V260" s="6"/>
      <c r="W260" s="6"/>
      <c r="X260" s="6"/>
      <c r="Y260" s="6"/>
      <c r="Z260" s="6"/>
      <c r="AA260" s="6"/>
      <c r="AB260" s="6"/>
      <c r="AC260" s="6"/>
    </row>
    <row r="261" ht="14.25" customHeight="1">
      <c r="A261" s="8">
        <v>260.0</v>
      </c>
      <c r="B261" s="8" t="s">
        <v>468</v>
      </c>
      <c r="C261" s="8" t="s">
        <v>42</v>
      </c>
      <c r="D261" s="8" t="s">
        <v>187</v>
      </c>
      <c r="E261" s="8" t="s">
        <v>1066</v>
      </c>
      <c r="F261" s="8">
        <v>1.0</v>
      </c>
      <c r="G261" s="8">
        <v>33.0</v>
      </c>
      <c r="H261" s="9" t="s">
        <v>1067</v>
      </c>
      <c r="I261" s="8">
        <v>37.0</v>
      </c>
      <c r="J261" s="7">
        <f t="shared" si="1"/>
        <v>1</v>
      </c>
      <c r="K261" s="8" t="s">
        <v>1068</v>
      </c>
      <c r="L261" s="8" t="s">
        <v>204</v>
      </c>
      <c r="M261" s="8">
        <v>1.0</v>
      </c>
      <c r="Q261" s="8">
        <v>4.0</v>
      </c>
      <c r="R261" s="8">
        <v>172.0</v>
      </c>
      <c r="S261" s="10" t="s">
        <v>1069</v>
      </c>
      <c r="T261" s="11">
        <v>509.0</v>
      </c>
      <c r="U261" s="6"/>
      <c r="V261" s="6"/>
      <c r="W261" s="6"/>
      <c r="X261" s="6"/>
      <c r="Y261" s="6"/>
      <c r="Z261" s="6"/>
      <c r="AA261" s="6"/>
      <c r="AB261" s="6"/>
      <c r="AC261" s="6"/>
    </row>
    <row r="262" ht="14.25" customHeight="1">
      <c r="A262" s="8">
        <v>261.0</v>
      </c>
      <c r="B262" s="8" t="s">
        <v>468</v>
      </c>
      <c r="C262" s="8" t="s">
        <v>42</v>
      </c>
      <c r="D262" s="8" t="s">
        <v>187</v>
      </c>
      <c r="E262" s="17" t="s">
        <v>1070</v>
      </c>
      <c r="F262" s="8">
        <v>3.0</v>
      </c>
      <c r="G262" s="17">
        <v>33.0</v>
      </c>
      <c r="H262" s="26" t="s">
        <v>1071</v>
      </c>
      <c r="I262" s="17">
        <v>73.0</v>
      </c>
      <c r="J262" s="7">
        <f t="shared" si="1"/>
        <v>1</v>
      </c>
      <c r="K262" s="17" t="s">
        <v>1072</v>
      </c>
      <c r="L262" s="8" t="s">
        <v>204</v>
      </c>
      <c r="M262" s="8">
        <v>1.0</v>
      </c>
      <c r="Q262" s="17">
        <v>6.0</v>
      </c>
      <c r="R262" s="17">
        <v>606.0</v>
      </c>
      <c r="S262" s="10" t="s">
        <v>1073</v>
      </c>
      <c r="T262" s="11">
        <v>659.0</v>
      </c>
      <c r="U262" s="6"/>
      <c r="V262" s="6"/>
      <c r="W262" s="6"/>
      <c r="X262" s="6"/>
      <c r="Y262" s="6"/>
      <c r="Z262" s="6"/>
      <c r="AA262" s="6"/>
      <c r="AB262" s="6"/>
      <c r="AC262" s="6"/>
    </row>
    <row r="263" ht="14.25" customHeight="1">
      <c r="A263" s="8">
        <v>262.0</v>
      </c>
      <c r="B263" s="8" t="s">
        <v>468</v>
      </c>
      <c r="C263" s="8" t="s">
        <v>42</v>
      </c>
      <c r="D263" s="8" t="s">
        <v>187</v>
      </c>
      <c r="E263" s="17" t="s">
        <v>1074</v>
      </c>
      <c r="F263" s="8">
        <v>2.0</v>
      </c>
      <c r="G263" s="17"/>
      <c r="H263" s="26" t="s">
        <v>1075</v>
      </c>
      <c r="I263" s="17">
        <v>21.0</v>
      </c>
      <c r="J263" s="7">
        <f t="shared" si="1"/>
        <v>1</v>
      </c>
      <c r="K263" s="17" t="s">
        <v>1076</v>
      </c>
      <c r="L263" s="17" t="s">
        <v>27</v>
      </c>
      <c r="M263" s="8">
        <v>2.0</v>
      </c>
      <c r="Q263" s="17">
        <v>2.0</v>
      </c>
      <c r="R263" s="17">
        <v>1875.0</v>
      </c>
      <c r="S263" s="10" t="s">
        <v>1077</v>
      </c>
      <c r="T263" s="11">
        <v>69.0</v>
      </c>
      <c r="U263" s="6"/>
      <c r="V263" s="6"/>
      <c r="W263" s="6"/>
      <c r="X263" s="6"/>
      <c r="Y263" s="6"/>
      <c r="Z263" s="6"/>
      <c r="AA263" s="6"/>
      <c r="AB263" s="6"/>
      <c r="AC263" s="6"/>
    </row>
    <row r="264" ht="14.25" customHeight="1">
      <c r="A264" s="8">
        <v>263.0</v>
      </c>
      <c r="B264" s="8" t="s">
        <v>468</v>
      </c>
      <c r="C264" s="8" t="s">
        <v>42</v>
      </c>
      <c r="D264" s="8" t="s">
        <v>187</v>
      </c>
      <c r="E264" s="17" t="s">
        <v>1078</v>
      </c>
      <c r="F264" s="8">
        <v>3.0</v>
      </c>
      <c r="G264" s="17">
        <v>2.0</v>
      </c>
      <c r="H264" s="26" t="s">
        <v>1079</v>
      </c>
      <c r="I264" s="17">
        <v>137.0</v>
      </c>
      <c r="J264" s="7">
        <f t="shared" si="1"/>
        <v>1</v>
      </c>
      <c r="K264" s="17" t="s">
        <v>1080</v>
      </c>
      <c r="L264" s="17" t="s">
        <v>27</v>
      </c>
      <c r="M264" s="8">
        <v>1.0</v>
      </c>
      <c r="Q264" s="17">
        <v>7.0</v>
      </c>
      <c r="R264" s="17">
        <v>598.0</v>
      </c>
      <c r="S264" s="10" t="s">
        <v>1081</v>
      </c>
      <c r="T264" s="11">
        <v>372.0</v>
      </c>
      <c r="U264" s="6"/>
      <c r="V264" s="6"/>
      <c r="W264" s="6"/>
      <c r="X264" s="6"/>
      <c r="Y264" s="6"/>
      <c r="Z264" s="6"/>
      <c r="AA264" s="6"/>
      <c r="AB264" s="6"/>
      <c r="AC264" s="6"/>
    </row>
    <row r="265" ht="14.25" customHeight="1">
      <c r="A265" s="8">
        <v>264.0</v>
      </c>
      <c r="B265" s="8" t="s">
        <v>468</v>
      </c>
      <c r="C265" s="8" t="s">
        <v>42</v>
      </c>
      <c r="D265" s="8" t="s">
        <v>187</v>
      </c>
      <c r="E265" s="17" t="s">
        <v>1066</v>
      </c>
      <c r="F265" s="8">
        <v>1.0</v>
      </c>
      <c r="G265" s="17">
        <v>33.0</v>
      </c>
      <c r="H265" s="26" t="s">
        <v>1082</v>
      </c>
      <c r="I265" s="17">
        <v>75.0</v>
      </c>
      <c r="J265" s="7">
        <f t="shared" si="1"/>
        <v>1</v>
      </c>
      <c r="K265" s="17" t="s">
        <v>1068</v>
      </c>
      <c r="L265" s="8" t="s">
        <v>204</v>
      </c>
      <c r="M265" s="8">
        <v>1.0</v>
      </c>
      <c r="Q265" s="8">
        <v>4.0</v>
      </c>
      <c r="R265" s="8">
        <v>172.0</v>
      </c>
      <c r="S265" s="10" t="s">
        <v>1083</v>
      </c>
      <c r="T265" s="11">
        <v>96.0</v>
      </c>
      <c r="U265" s="6"/>
      <c r="V265" s="6"/>
      <c r="W265" s="6"/>
      <c r="X265" s="6"/>
      <c r="Y265" s="6"/>
      <c r="Z265" s="6"/>
      <c r="AA265" s="6"/>
      <c r="AB265" s="6"/>
      <c r="AC265" s="6"/>
    </row>
    <row r="266" ht="14.25" customHeight="1">
      <c r="A266" s="8">
        <v>265.0</v>
      </c>
      <c r="B266" s="8" t="s">
        <v>468</v>
      </c>
      <c r="C266" s="17" t="s">
        <v>131</v>
      </c>
      <c r="D266" s="8" t="s">
        <v>187</v>
      </c>
      <c r="E266" s="17" t="s">
        <v>1084</v>
      </c>
      <c r="F266" s="8">
        <v>1.0</v>
      </c>
      <c r="G266" s="17"/>
      <c r="H266" s="26" t="s">
        <v>1085</v>
      </c>
      <c r="I266" s="17">
        <v>3.0</v>
      </c>
      <c r="J266" s="7">
        <f t="shared" si="1"/>
        <v>1</v>
      </c>
      <c r="K266" s="17" t="s">
        <v>1086</v>
      </c>
      <c r="L266" s="17" t="s">
        <v>805</v>
      </c>
      <c r="M266" s="8">
        <v>2.0</v>
      </c>
      <c r="Q266" s="17">
        <v>17.0</v>
      </c>
      <c r="R266" s="17">
        <v>221.0</v>
      </c>
      <c r="S266" s="10" t="s">
        <v>1087</v>
      </c>
      <c r="T266" s="11">
        <v>43.0</v>
      </c>
      <c r="U266" s="6"/>
      <c r="V266" s="6"/>
      <c r="W266" s="6"/>
      <c r="X266" s="6"/>
      <c r="Y266" s="6"/>
      <c r="Z266" s="6"/>
      <c r="AA266" s="6"/>
      <c r="AB266" s="6"/>
      <c r="AC266" s="6"/>
    </row>
    <row r="267" ht="14.25" customHeight="1">
      <c r="A267" s="8">
        <v>266.0</v>
      </c>
      <c r="B267" s="8" t="s">
        <v>468</v>
      </c>
      <c r="C267" s="17" t="s">
        <v>131</v>
      </c>
      <c r="D267" s="8" t="s">
        <v>187</v>
      </c>
      <c r="E267" s="17" t="s">
        <v>1088</v>
      </c>
      <c r="F267" s="8">
        <v>1.0</v>
      </c>
      <c r="G267" s="17"/>
      <c r="H267" s="26" t="s">
        <v>1089</v>
      </c>
      <c r="I267" s="17">
        <v>3.0</v>
      </c>
      <c r="J267" s="7">
        <f t="shared" si="1"/>
        <v>1</v>
      </c>
      <c r="K267" s="17" t="s">
        <v>1090</v>
      </c>
      <c r="L267" s="17" t="s">
        <v>27</v>
      </c>
      <c r="M267" s="8">
        <v>2.0</v>
      </c>
      <c r="Q267" s="17"/>
      <c r="R267" s="17">
        <v>126.0</v>
      </c>
      <c r="S267" s="10" t="s">
        <v>1091</v>
      </c>
      <c r="T267" s="11">
        <v>64.0</v>
      </c>
      <c r="U267" s="6"/>
      <c r="V267" s="6"/>
      <c r="W267" s="6"/>
      <c r="X267" s="6"/>
      <c r="Y267" s="6"/>
      <c r="Z267" s="6"/>
      <c r="AA267" s="6"/>
      <c r="AB267" s="6"/>
      <c r="AC267" s="6"/>
    </row>
    <row r="268" ht="14.25" customHeight="1">
      <c r="A268" s="8">
        <v>267.0</v>
      </c>
      <c r="B268" s="8" t="s">
        <v>468</v>
      </c>
      <c r="C268" s="17" t="s">
        <v>131</v>
      </c>
      <c r="D268" s="8" t="s">
        <v>187</v>
      </c>
      <c r="E268" s="27" t="s">
        <v>1092</v>
      </c>
      <c r="F268" s="8">
        <v>2.0</v>
      </c>
      <c r="G268" s="17">
        <v>7.0</v>
      </c>
      <c r="H268" s="26" t="s">
        <v>1093</v>
      </c>
      <c r="I268" s="17">
        <v>5.0</v>
      </c>
      <c r="J268" s="7">
        <f t="shared" si="1"/>
        <v>1</v>
      </c>
      <c r="K268" s="17" t="s">
        <v>1094</v>
      </c>
      <c r="L268" s="17" t="s">
        <v>148</v>
      </c>
      <c r="M268" s="8">
        <v>2.0</v>
      </c>
      <c r="Q268" s="17">
        <v>121.0</v>
      </c>
      <c r="R268" s="17">
        <v>8846.0</v>
      </c>
      <c r="S268" s="10" t="s">
        <v>1095</v>
      </c>
      <c r="T268" s="11">
        <v>245.0</v>
      </c>
      <c r="U268" s="6"/>
      <c r="V268" s="6"/>
      <c r="W268" s="6"/>
      <c r="X268" s="6"/>
      <c r="Y268" s="6"/>
      <c r="Z268" s="6"/>
      <c r="AA268" s="6"/>
      <c r="AB268" s="6"/>
      <c r="AC268" s="6"/>
    </row>
    <row r="269" ht="14.25" customHeight="1">
      <c r="A269" s="8">
        <v>268.0</v>
      </c>
      <c r="B269" s="8" t="s">
        <v>468</v>
      </c>
      <c r="C269" s="17" t="s">
        <v>131</v>
      </c>
      <c r="D269" s="8" t="s">
        <v>187</v>
      </c>
      <c r="E269" s="17" t="s">
        <v>1096</v>
      </c>
      <c r="F269" s="8">
        <v>2.0</v>
      </c>
      <c r="G269" s="17"/>
      <c r="H269" s="26" t="s">
        <v>1097</v>
      </c>
      <c r="I269" s="17">
        <v>1.0</v>
      </c>
      <c r="J269" s="7">
        <f t="shared" si="1"/>
        <v>1</v>
      </c>
      <c r="K269" s="17" t="s">
        <v>1098</v>
      </c>
      <c r="L269" s="17" t="s">
        <v>27</v>
      </c>
      <c r="M269" s="8">
        <v>2.0</v>
      </c>
      <c r="Q269" s="17"/>
      <c r="R269" s="17">
        <v>217.0</v>
      </c>
      <c r="S269" s="10" t="s">
        <v>1099</v>
      </c>
      <c r="T269" s="11">
        <v>73.0</v>
      </c>
      <c r="U269" s="6"/>
      <c r="V269" s="6"/>
      <c r="W269" s="6"/>
      <c r="X269" s="6"/>
      <c r="Y269" s="6"/>
      <c r="Z269" s="6"/>
      <c r="AA269" s="6"/>
      <c r="AB269" s="6"/>
      <c r="AC269" s="6"/>
    </row>
    <row r="270" ht="14.25" customHeight="1">
      <c r="A270" s="8">
        <v>269.0</v>
      </c>
      <c r="B270" s="8" t="s">
        <v>468</v>
      </c>
      <c r="C270" s="17" t="s">
        <v>131</v>
      </c>
      <c r="D270" s="8" t="s">
        <v>187</v>
      </c>
      <c r="E270" s="17" t="s">
        <v>1100</v>
      </c>
      <c r="F270" s="8">
        <v>2.0</v>
      </c>
      <c r="G270" s="17">
        <v>5.0</v>
      </c>
      <c r="H270" s="26" t="s">
        <v>1101</v>
      </c>
      <c r="I270" s="17">
        <v>60.0</v>
      </c>
      <c r="J270" s="7">
        <f t="shared" si="1"/>
        <v>1</v>
      </c>
      <c r="K270" s="17" t="s">
        <v>1102</v>
      </c>
      <c r="L270" s="17" t="s">
        <v>805</v>
      </c>
      <c r="M270" s="8">
        <v>1.0</v>
      </c>
      <c r="Q270" s="17">
        <v>7.0</v>
      </c>
      <c r="R270" s="17">
        <v>2198.0</v>
      </c>
      <c r="S270" s="10" t="s">
        <v>1103</v>
      </c>
      <c r="T270" s="11">
        <v>106.0</v>
      </c>
      <c r="U270" s="6"/>
      <c r="V270" s="6"/>
      <c r="W270" s="6"/>
      <c r="X270" s="6"/>
      <c r="Y270" s="6"/>
      <c r="Z270" s="6"/>
      <c r="AA270" s="6"/>
      <c r="AB270" s="6"/>
      <c r="AC270" s="6"/>
    </row>
    <row r="271" ht="14.25" customHeight="1">
      <c r="A271" s="8">
        <v>270.0</v>
      </c>
      <c r="B271" s="8" t="s">
        <v>468</v>
      </c>
      <c r="C271" s="17" t="s">
        <v>131</v>
      </c>
      <c r="D271" s="8" t="s">
        <v>187</v>
      </c>
      <c r="E271" s="17" t="s">
        <v>1104</v>
      </c>
      <c r="F271" s="8">
        <v>1.0</v>
      </c>
      <c r="G271" s="17">
        <v>6.0</v>
      </c>
      <c r="H271" s="26" t="s">
        <v>1105</v>
      </c>
      <c r="I271" s="17">
        <v>124.0</v>
      </c>
      <c r="J271" s="7">
        <f t="shared" si="1"/>
        <v>1</v>
      </c>
      <c r="K271" s="17" t="s">
        <v>1106</v>
      </c>
      <c r="L271" s="17" t="s">
        <v>68</v>
      </c>
      <c r="M271" s="8">
        <v>1.0</v>
      </c>
      <c r="Q271" s="17">
        <v>2.0</v>
      </c>
      <c r="R271" s="17">
        <v>292.0</v>
      </c>
      <c r="S271" s="10" t="s">
        <v>1107</v>
      </c>
      <c r="T271" s="11">
        <v>548.0</v>
      </c>
      <c r="U271" s="6"/>
      <c r="V271" s="6"/>
      <c r="W271" s="6"/>
      <c r="X271" s="6"/>
      <c r="Y271" s="6"/>
      <c r="Z271" s="6"/>
      <c r="AA271" s="6"/>
      <c r="AB271" s="6"/>
      <c r="AC271" s="6"/>
    </row>
    <row r="272" ht="14.25" customHeight="1">
      <c r="A272" s="8">
        <v>271.0</v>
      </c>
      <c r="B272" s="8" t="s">
        <v>468</v>
      </c>
      <c r="C272" s="17" t="s">
        <v>131</v>
      </c>
      <c r="D272" s="8" t="s">
        <v>187</v>
      </c>
      <c r="E272" s="17" t="s">
        <v>1104</v>
      </c>
      <c r="F272" s="8">
        <v>1.0</v>
      </c>
      <c r="H272" s="26" t="s">
        <v>1108</v>
      </c>
      <c r="I272" s="17">
        <v>171.0</v>
      </c>
      <c r="J272" s="7">
        <f t="shared" si="1"/>
        <v>1</v>
      </c>
      <c r="M272" s="8">
        <v>1.0</v>
      </c>
      <c r="S272" s="10" t="s">
        <v>1109</v>
      </c>
      <c r="T272" s="11">
        <v>339.0</v>
      </c>
      <c r="U272" s="6"/>
      <c r="V272" s="6"/>
      <c r="W272" s="6"/>
      <c r="X272" s="6"/>
      <c r="Y272" s="6"/>
      <c r="Z272" s="6"/>
      <c r="AA272" s="6"/>
      <c r="AB272" s="6"/>
      <c r="AC272" s="6"/>
    </row>
    <row r="273" ht="14.25" customHeight="1">
      <c r="A273" s="8">
        <v>272.0</v>
      </c>
      <c r="B273" s="8" t="s">
        <v>468</v>
      </c>
      <c r="C273" s="17" t="s">
        <v>131</v>
      </c>
      <c r="D273" s="8" t="s">
        <v>187</v>
      </c>
      <c r="E273" s="17" t="s">
        <v>1110</v>
      </c>
      <c r="F273" s="8">
        <v>1.0</v>
      </c>
      <c r="G273" s="17"/>
      <c r="H273" s="26" t="s">
        <v>1111</v>
      </c>
      <c r="I273" s="17">
        <v>1.0</v>
      </c>
      <c r="J273" s="7">
        <f t="shared" si="1"/>
        <v>1</v>
      </c>
      <c r="K273" s="17" t="s">
        <v>1112</v>
      </c>
      <c r="L273" s="17" t="s">
        <v>805</v>
      </c>
      <c r="M273" s="8">
        <v>2.0</v>
      </c>
      <c r="Q273" s="17">
        <v>3.0</v>
      </c>
      <c r="R273" s="17">
        <v>61.0</v>
      </c>
      <c r="S273" s="10" t="s">
        <v>1113</v>
      </c>
      <c r="T273" s="11">
        <v>35.0</v>
      </c>
      <c r="U273" s="6"/>
      <c r="V273" s="6"/>
      <c r="W273" s="6"/>
      <c r="X273" s="6"/>
      <c r="Y273" s="6"/>
      <c r="Z273" s="6"/>
      <c r="AA273" s="6"/>
      <c r="AB273" s="6"/>
      <c r="AC273" s="6"/>
    </row>
    <row r="274" ht="14.25" customHeight="1">
      <c r="A274" s="8">
        <v>273.0</v>
      </c>
      <c r="B274" s="8" t="s">
        <v>468</v>
      </c>
      <c r="C274" s="17" t="s">
        <v>131</v>
      </c>
      <c r="D274" s="8" t="s">
        <v>187</v>
      </c>
      <c r="E274" s="17" t="s">
        <v>1114</v>
      </c>
      <c r="F274" s="8">
        <v>2.0</v>
      </c>
      <c r="G274" s="17"/>
      <c r="H274" s="26" t="s">
        <v>1115</v>
      </c>
      <c r="I274" s="17">
        <v>194.0</v>
      </c>
      <c r="J274" s="7">
        <f t="shared" si="1"/>
        <v>1</v>
      </c>
      <c r="K274" s="17" t="s">
        <v>1116</v>
      </c>
      <c r="L274" s="17" t="s">
        <v>68</v>
      </c>
      <c r="M274" s="8">
        <v>1.0</v>
      </c>
      <c r="Q274" s="17">
        <v>4.0</v>
      </c>
      <c r="R274" s="17">
        <v>916.0</v>
      </c>
      <c r="S274" s="10" t="s">
        <v>1117</v>
      </c>
      <c r="T274" s="11">
        <v>295.0</v>
      </c>
      <c r="U274" s="6"/>
      <c r="V274" s="6"/>
      <c r="W274" s="6"/>
      <c r="X274" s="6"/>
      <c r="Y274" s="6"/>
      <c r="Z274" s="6"/>
      <c r="AA274" s="6"/>
      <c r="AB274" s="6"/>
      <c r="AC274" s="6"/>
    </row>
    <row r="275" ht="14.25" customHeight="1">
      <c r="A275" s="8">
        <v>274.0</v>
      </c>
      <c r="B275" s="8" t="s">
        <v>468</v>
      </c>
      <c r="C275" s="17" t="s">
        <v>131</v>
      </c>
      <c r="D275" s="8" t="s">
        <v>187</v>
      </c>
      <c r="E275" s="17" t="s">
        <v>1118</v>
      </c>
      <c r="F275" s="8">
        <v>2.0</v>
      </c>
      <c r="G275" s="17">
        <v>3.0</v>
      </c>
      <c r="H275" s="26" t="s">
        <v>1119</v>
      </c>
      <c r="I275" s="17">
        <v>1.0</v>
      </c>
      <c r="J275" s="7">
        <f t="shared" si="1"/>
        <v>1</v>
      </c>
      <c r="K275" s="17" t="s">
        <v>1120</v>
      </c>
      <c r="L275" s="17" t="s">
        <v>27</v>
      </c>
      <c r="M275" s="17">
        <v>2.0</v>
      </c>
      <c r="Q275" s="17">
        <v>5.0</v>
      </c>
      <c r="R275" s="17">
        <v>6404.0</v>
      </c>
      <c r="S275" s="10" t="s">
        <v>1121</v>
      </c>
      <c r="T275" s="11">
        <v>90.0</v>
      </c>
      <c r="U275" s="6"/>
      <c r="V275" s="6"/>
      <c r="W275" s="6"/>
      <c r="X275" s="6"/>
      <c r="Y275" s="6"/>
      <c r="Z275" s="6"/>
      <c r="AA275" s="6"/>
      <c r="AB275" s="6"/>
      <c r="AC275" s="6"/>
    </row>
    <row r="276" ht="14.25" customHeight="1">
      <c r="A276" s="8">
        <v>275.0</v>
      </c>
      <c r="B276" s="8" t="s">
        <v>468</v>
      </c>
      <c r="C276" s="17" t="s">
        <v>131</v>
      </c>
      <c r="D276" s="8" t="s">
        <v>187</v>
      </c>
      <c r="E276" s="17" t="s">
        <v>1118</v>
      </c>
      <c r="F276" s="8">
        <v>2.0</v>
      </c>
      <c r="H276" s="26" t="s">
        <v>1122</v>
      </c>
      <c r="I276" s="17">
        <v>1.0</v>
      </c>
      <c r="J276" s="7">
        <f t="shared" si="1"/>
        <v>1</v>
      </c>
      <c r="M276" s="17">
        <v>2.0</v>
      </c>
      <c r="S276" s="10" t="s">
        <v>1123</v>
      </c>
      <c r="T276" s="11">
        <v>52.0</v>
      </c>
      <c r="U276" s="6"/>
      <c r="V276" s="6"/>
      <c r="W276" s="6"/>
      <c r="X276" s="6"/>
      <c r="Y276" s="6"/>
      <c r="Z276" s="6"/>
      <c r="AA276" s="6"/>
      <c r="AB276" s="6"/>
      <c r="AC276" s="6"/>
    </row>
    <row r="277" ht="14.25" customHeight="1">
      <c r="A277" s="8">
        <v>276.0</v>
      </c>
      <c r="B277" s="8" t="s">
        <v>468</v>
      </c>
      <c r="C277" s="17" t="s">
        <v>131</v>
      </c>
      <c r="D277" s="8" t="s">
        <v>187</v>
      </c>
      <c r="E277" s="17" t="s">
        <v>1124</v>
      </c>
      <c r="F277" s="8">
        <v>2.0</v>
      </c>
      <c r="G277" s="17">
        <v>3.0</v>
      </c>
      <c r="H277" s="26" t="s">
        <v>1125</v>
      </c>
      <c r="I277" s="17">
        <v>3.0</v>
      </c>
      <c r="J277" s="7">
        <f t="shared" si="1"/>
        <v>1</v>
      </c>
      <c r="K277" s="17" t="s">
        <v>1126</v>
      </c>
      <c r="L277" s="17" t="s">
        <v>148</v>
      </c>
      <c r="M277" s="17">
        <v>2.0</v>
      </c>
      <c r="Q277" s="17"/>
      <c r="R277" s="17">
        <v>68.0</v>
      </c>
      <c r="S277" s="10" t="s">
        <v>1127</v>
      </c>
      <c r="T277" s="11">
        <v>67.0</v>
      </c>
      <c r="U277" s="6"/>
      <c r="V277" s="6"/>
      <c r="W277" s="6"/>
      <c r="X277" s="6"/>
      <c r="Y277" s="6"/>
      <c r="Z277" s="6"/>
      <c r="AA277" s="6"/>
      <c r="AB277" s="6"/>
      <c r="AC277" s="6"/>
    </row>
    <row r="278" ht="14.25" customHeight="1">
      <c r="A278" s="8">
        <v>277.0</v>
      </c>
      <c r="B278" s="8" t="s">
        <v>468</v>
      </c>
      <c r="C278" s="17" t="s">
        <v>131</v>
      </c>
      <c r="D278" s="8" t="s">
        <v>187</v>
      </c>
      <c r="E278" s="17" t="s">
        <v>1128</v>
      </c>
      <c r="F278" s="8">
        <v>3.0</v>
      </c>
      <c r="G278" s="17"/>
      <c r="H278" s="26" t="s">
        <v>1129</v>
      </c>
      <c r="I278" s="17">
        <v>4.0</v>
      </c>
      <c r="J278" s="7">
        <f t="shared" si="1"/>
        <v>1</v>
      </c>
      <c r="K278" s="17" t="s">
        <v>1130</v>
      </c>
      <c r="L278" s="17" t="s">
        <v>46</v>
      </c>
      <c r="M278" s="17">
        <v>2.0</v>
      </c>
      <c r="Q278" s="17"/>
      <c r="R278" s="17">
        <v>203.0</v>
      </c>
      <c r="S278" s="10" t="s">
        <v>1131</v>
      </c>
      <c r="T278" s="11">
        <v>67.0</v>
      </c>
      <c r="U278" s="6"/>
      <c r="V278" s="6"/>
      <c r="W278" s="6"/>
      <c r="X278" s="6"/>
      <c r="Y278" s="6"/>
      <c r="Z278" s="6"/>
      <c r="AA278" s="6"/>
      <c r="AB278" s="6"/>
      <c r="AC278" s="6"/>
    </row>
    <row r="279" ht="14.25" customHeight="1">
      <c r="A279" s="8">
        <v>278.0</v>
      </c>
      <c r="B279" s="8" t="s">
        <v>468</v>
      </c>
      <c r="C279" s="17" t="s">
        <v>131</v>
      </c>
      <c r="D279" s="8" t="s">
        <v>187</v>
      </c>
      <c r="E279" s="17" t="s">
        <v>1132</v>
      </c>
      <c r="F279" s="8">
        <v>1.0</v>
      </c>
      <c r="G279" s="17"/>
      <c r="H279" s="26" t="s">
        <v>1133</v>
      </c>
      <c r="I279" s="17">
        <v>8.0</v>
      </c>
      <c r="J279" s="7">
        <f t="shared" si="1"/>
        <v>1</v>
      </c>
      <c r="K279" s="17" t="s">
        <v>1134</v>
      </c>
      <c r="L279" s="17" t="s">
        <v>805</v>
      </c>
      <c r="M279" s="17">
        <v>2.0</v>
      </c>
      <c r="Q279" s="17">
        <v>2.0</v>
      </c>
      <c r="R279" s="17">
        <v>50.0</v>
      </c>
      <c r="S279" s="10" t="s">
        <v>1135</v>
      </c>
      <c r="T279" s="11">
        <v>64.0</v>
      </c>
      <c r="U279" s="6"/>
      <c r="V279" s="6"/>
      <c r="W279" s="6"/>
      <c r="X279" s="6"/>
      <c r="Y279" s="6"/>
      <c r="Z279" s="6"/>
      <c r="AA279" s="6"/>
      <c r="AB279" s="6"/>
      <c r="AC279" s="6"/>
    </row>
    <row r="280" ht="14.25" customHeight="1">
      <c r="A280" s="8">
        <v>279.0</v>
      </c>
      <c r="B280" s="8" t="s">
        <v>468</v>
      </c>
      <c r="C280" s="17" t="s">
        <v>131</v>
      </c>
      <c r="D280" s="8" t="s">
        <v>187</v>
      </c>
      <c r="E280" s="17" t="s">
        <v>1136</v>
      </c>
      <c r="F280" s="8">
        <v>2.0</v>
      </c>
      <c r="G280" s="17">
        <v>3.0</v>
      </c>
      <c r="H280" s="26" t="s">
        <v>1137</v>
      </c>
      <c r="I280" s="17">
        <v>1.0</v>
      </c>
      <c r="J280" s="7">
        <f t="shared" si="1"/>
        <v>1</v>
      </c>
      <c r="K280" s="17" t="s">
        <v>1138</v>
      </c>
      <c r="L280" s="17" t="s">
        <v>805</v>
      </c>
      <c r="M280" s="17">
        <v>2.0</v>
      </c>
      <c r="Q280" s="17">
        <v>2.0</v>
      </c>
      <c r="R280" s="17">
        <v>31.0</v>
      </c>
      <c r="S280" s="10" t="s">
        <v>1139</v>
      </c>
      <c r="T280" s="11">
        <v>59.0</v>
      </c>
      <c r="U280" s="6"/>
      <c r="V280" s="6"/>
      <c r="W280" s="6"/>
      <c r="X280" s="6"/>
      <c r="Y280" s="6"/>
      <c r="Z280" s="6"/>
      <c r="AA280" s="6"/>
      <c r="AB280" s="6"/>
      <c r="AC280" s="6"/>
    </row>
    <row r="281" ht="14.25" customHeight="1">
      <c r="A281" s="8">
        <v>280.0</v>
      </c>
      <c r="B281" s="8" t="s">
        <v>468</v>
      </c>
      <c r="C281" s="17" t="s">
        <v>131</v>
      </c>
      <c r="D281" s="8" t="s">
        <v>187</v>
      </c>
      <c r="E281" s="17" t="s">
        <v>1140</v>
      </c>
      <c r="F281" s="8">
        <v>1.0</v>
      </c>
      <c r="G281" s="17"/>
      <c r="H281" s="26" t="s">
        <v>1141</v>
      </c>
      <c r="I281" s="17">
        <v>85.0</v>
      </c>
      <c r="J281" s="7">
        <f t="shared" si="1"/>
        <v>1</v>
      </c>
      <c r="K281" s="17" t="s">
        <v>1142</v>
      </c>
      <c r="L281" s="17" t="s">
        <v>805</v>
      </c>
      <c r="M281" s="17">
        <v>1.0</v>
      </c>
      <c r="Q281" s="17">
        <v>2.0</v>
      </c>
      <c r="R281" s="17">
        <v>162.0</v>
      </c>
      <c r="S281" s="10" t="s">
        <v>1143</v>
      </c>
      <c r="T281" s="11">
        <v>194.0</v>
      </c>
      <c r="U281" s="6"/>
      <c r="V281" s="6"/>
      <c r="W281" s="6"/>
      <c r="X281" s="6"/>
      <c r="Y281" s="6"/>
      <c r="Z281" s="6"/>
      <c r="AA281" s="6"/>
      <c r="AB281" s="6"/>
      <c r="AC281" s="6"/>
    </row>
    <row r="282" ht="14.25" customHeight="1">
      <c r="A282" s="8">
        <v>281.0</v>
      </c>
      <c r="B282" s="8" t="s">
        <v>468</v>
      </c>
      <c r="C282" s="17" t="s">
        <v>131</v>
      </c>
      <c r="D282" s="8" t="s">
        <v>187</v>
      </c>
      <c r="E282" s="17" t="s">
        <v>1144</v>
      </c>
      <c r="F282" s="8">
        <v>2.0</v>
      </c>
      <c r="G282" s="17">
        <v>2.0</v>
      </c>
      <c r="H282" s="26" t="s">
        <v>1145</v>
      </c>
      <c r="I282" s="17">
        <v>52.0</v>
      </c>
      <c r="J282" s="7">
        <f t="shared" si="1"/>
        <v>1</v>
      </c>
      <c r="K282" s="17" t="s">
        <v>1146</v>
      </c>
      <c r="L282" s="17" t="s">
        <v>805</v>
      </c>
      <c r="M282" s="17">
        <v>1.0</v>
      </c>
      <c r="Q282" s="17">
        <v>4.0</v>
      </c>
      <c r="R282" s="17">
        <v>1342.0</v>
      </c>
      <c r="S282" s="10" t="s">
        <v>1147</v>
      </c>
      <c r="T282" s="11">
        <v>449.0</v>
      </c>
      <c r="U282" s="6"/>
      <c r="V282" s="6"/>
      <c r="W282" s="6"/>
      <c r="X282" s="6"/>
      <c r="Y282" s="6"/>
      <c r="Z282" s="6"/>
      <c r="AA282" s="6"/>
      <c r="AB282" s="6"/>
      <c r="AC282" s="6"/>
    </row>
    <row r="283" ht="14.25" customHeight="1">
      <c r="A283" s="8">
        <v>282.0</v>
      </c>
      <c r="B283" s="8" t="s">
        <v>468</v>
      </c>
      <c r="C283" s="17" t="s">
        <v>131</v>
      </c>
      <c r="D283" s="8" t="s">
        <v>187</v>
      </c>
      <c r="E283" s="17" t="s">
        <v>1148</v>
      </c>
      <c r="F283" s="8">
        <v>3.0</v>
      </c>
      <c r="G283" s="17">
        <v>2.0</v>
      </c>
      <c r="H283" s="26" t="s">
        <v>1149</v>
      </c>
      <c r="I283" s="17">
        <v>17.0</v>
      </c>
      <c r="J283" s="7">
        <f t="shared" si="1"/>
        <v>1</v>
      </c>
      <c r="K283" s="17" t="s">
        <v>1150</v>
      </c>
      <c r="L283" s="17" t="s">
        <v>805</v>
      </c>
      <c r="M283" s="17">
        <v>2.0</v>
      </c>
      <c r="Q283" s="17">
        <v>2.0</v>
      </c>
      <c r="R283" s="17">
        <v>6.0</v>
      </c>
      <c r="S283" s="10" t="s">
        <v>1151</v>
      </c>
      <c r="T283" s="11">
        <v>89.0</v>
      </c>
      <c r="U283" s="6"/>
      <c r="V283" s="6"/>
      <c r="W283" s="6"/>
      <c r="X283" s="6"/>
      <c r="Y283" s="6"/>
      <c r="Z283" s="6"/>
      <c r="AA283" s="6"/>
      <c r="AB283" s="6"/>
      <c r="AC283" s="6"/>
    </row>
    <row r="284" ht="14.25" customHeight="1">
      <c r="A284" s="8">
        <v>283.0</v>
      </c>
      <c r="B284" s="8" t="s">
        <v>468</v>
      </c>
      <c r="C284" s="17" t="s">
        <v>131</v>
      </c>
      <c r="D284" s="8" t="s">
        <v>187</v>
      </c>
      <c r="E284" s="17" t="s">
        <v>1152</v>
      </c>
      <c r="F284" s="8">
        <v>1.0</v>
      </c>
      <c r="G284" s="17"/>
      <c r="H284" s="26" t="s">
        <v>1153</v>
      </c>
      <c r="I284" s="17">
        <v>395.0</v>
      </c>
      <c r="J284" s="7">
        <f t="shared" si="1"/>
        <v>1</v>
      </c>
      <c r="K284" s="17" t="s">
        <v>1154</v>
      </c>
      <c r="L284" s="17" t="s">
        <v>805</v>
      </c>
      <c r="M284" s="17">
        <v>1.0</v>
      </c>
      <c r="Q284" s="17">
        <v>2.0</v>
      </c>
      <c r="R284" s="17">
        <v>56.0</v>
      </c>
      <c r="S284" s="10" t="s">
        <v>1155</v>
      </c>
      <c r="T284" s="11">
        <v>406.0</v>
      </c>
      <c r="U284" s="6"/>
      <c r="V284" s="6"/>
      <c r="W284" s="6"/>
      <c r="X284" s="6"/>
      <c r="Y284" s="6"/>
      <c r="Z284" s="6"/>
      <c r="AA284" s="6"/>
      <c r="AB284" s="6"/>
      <c r="AC284" s="6"/>
    </row>
    <row r="285" ht="14.25" customHeight="1">
      <c r="A285" s="8">
        <v>284.0</v>
      </c>
      <c r="B285" s="8" t="s">
        <v>468</v>
      </c>
      <c r="C285" s="17" t="s">
        <v>131</v>
      </c>
      <c r="D285" s="8" t="s">
        <v>187</v>
      </c>
      <c r="E285" s="17" t="s">
        <v>1156</v>
      </c>
      <c r="F285" s="8">
        <v>1.0</v>
      </c>
      <c r="G285" s="17"/>
      <c r="H285" s="26" t="s">
        <v>1157</v>
      </c>
      <c r="I285" s="17">
        <v>1.0</v>
      </c>
      <c r="J285" s="7">
        <f t="shared" si="1"/>
        <v>1</v>
      </c>
      <c r="K285" s="17" t="s">
        <v>1158</v>
      </c>
      <c r="L285" s="17" t="s">
        <v>805</v>
      </c>
      <c r="M285" s="17">
        <v>2.0</v>
      </c>
      <c r="Q285" s="17">
        <v>2.0</v>
      </c>
      <c r="R285" s="17">
        <v>25.0</v>
      </c>
      <c r="S285" s="10" t="s">
        <v>1159</v>
      </c>
      <c r="T285" s="11">
        <v>32.0</v>
      </c>
      <c r="U285" s="6"/>
      <c r="V285" s="6"/>
      <c r="W285" s="6"/>
      <c r="X285" s="6"/>
      <c r="Y285" s="6"/>
      <c r="Z285" s="6"/>
      <c r="AA285" s="6"/>
      <c r="AB285" s="6"/>
      <c r="AC285" s="6"/>
    </row>
    <row r="286" ht="14.25" customHeight="1">
      <c r="A286" s="8">
        <v>285.0</v>
      </c>
      <c r="B286" s="8" t="s">
        <v>103</v>
      </c>
      <c r="C286" s="17" t="s">
        <v>18</v>
      </c>
      <c r="D286" s="17" t="s">
        <v>54</v>
      </c>
      <c r="E286" s="17" t="s">
        <v>1160</v>
      </c>
      <c r="F286" s="8">
        <v>2.0</v>
      </c>
      <c r="G286" s="17"/>
      <c r="H286" s="26" t="s">
        <v>1161</v>
      </c>
      <c r="I286" s="17">
        <v>419.0</v>
      </c>
      <c r="J286" s="7">
        <f t="shared" si="1"/>
        <v>1</v>
      </c>
      <c r="K286" s="17" t="s">
        <v>1162</v>
      </c>
      <c r="L286" s="17" t="s">
        <v>27</v>
      </c>
      <c r="M286" s="17">
        <v>1.0</v>
      </c>
      <c r="Q286" s="17">
        <v>5.0</v>
      </c>
      <c r="R286" s="17">
        <v>95.0</v>
      </c>
      <c r="S286" s="10" t="s">
        <v>1163</v>
      </c>
      <c r="T286" s="11">
        <v>430.0</v>
      </c>
      <c r="U286" s="6"/>
      <c r="V286" s="6"/>
      <c r="W286" s="6"/>
      <c r="X286" s="6"/>
      <c r="Y286" s="6"/>
      <c r="Z286" s="6"/>
      <c r="AA286" s="6"/>
      <c r="AB286" s="6"/>
      <c r="AC286" s="6"/>
    </row>
    <row r="287" ht="14.25" customHeight="1">
      <c r="A287" s="8">
        <v>286.0</v>
      </c>
      <c r="B287" s="8" t="s">
        <v>103</v>
      </c>
      <c r="C287" s="17" t="s">
        <v>18</v>
      </c>
      <c r="D287" s="17" t="s">
        <v>54</v>
      </c>
      <c r="E287" s="17" t="s">
        <v>1164</v>
      </c>
      <c r="F287" s="8">
        <v>2.0</v>
      </c>
      <c r="G287" s="17">
        <v>14.0</v>
      </c>
      <c r="H287" s="26" t="s">
        <v>1165</v>
      </c>
      <c r="I287" s="17">
        <v>1.0</v>
      </c>
      <c r="J287" s="7">
        <f t="shared" si="1"/>
        <v>1</v>
      </c>
      <c r="K287" s="17" t="s">
        <v>1166</v>
      </c>
      <c r="L287" s="17" t="s">
        <v>204</v>
      </c>
      <c r="M287" s="17">
        <v>2.0</v>
      </c>
      <c r="Q287" s="17"/>
      <c r="R287" s="17">
        <v>52.0</v>
      </c>
      <c r="S287" s="10"/>
      <c r="T287" s="11">
        <v>222.0</v>
      </c>
      <c r="U287" s="6"/>
      <c r="V287" s="6"/>
      <c r="W287" s="6"/>
      <c r="X287" s="6"/>
      <c r="Y287" s="6"/>
      <c r="Z287" s="6"/>
      <c r="AA287" s="6"/>
      <c r="AB287" s="6"/>
      <c r="AC287" s="6"/>
    </row>
    <row r="288" ht="14.25" customHeight="1">
      <c r="A288" s="8">
        <v>287.0</v>
      </c>
      <c r="B288" s="8" t="s">
        <v>103</v>
      </c>
      <c r="C288" s="17" t="s">
        <v>18</v>
      </c>
      <c r="D288" s="17" t="s">
        <v>54</v>
      </c>
      <c r="E288" s="17" t="s">
        <v>1167</v>
      </c>
      <c r="F288" s="8">
        <v>2.0</v>
      </c>
      <c r="G288" s="17"/>
      <c r="H288" s="26" t="s">
        <v>1168</v>
      </c>
      <c r="I288" s="17">
        <v>1935.0</v>
      </c>
      <c r="J288" s="7">
        <f t="shared" si="1"/>
        <v>1</v>
      </c>
      <c r="K288" s="17" t="s">
        <v>1169</v>
      </c>
      <c r="L288" s="17" t="s">
        <v>805</v>
      </c>
      <c r="M288" s="17">
        <v>1.0</v>
      </c>
      <c r="Q288" s="17"/>
      <c r="R288" s="17">
        <v>10.0</v>
      </c>
      <c r="S288" s="10" t="s">
        <v>1170</v>
      </c>
      <c r="T288" s="11">
        <v>2484.0</v>
      </c>
      <c r="U288" s="6"/>
      <c r="V288" s="6"/>
      <c r="W288" s="6"/>
      <c r="X288" s="6"/>
      <c r="Y288" s="6"/>
      <c r="Z288" s="6"/>
      <c r="AA288" s="6"/>
      <c r="AB288" s="6"/>
      <c r="AC288" s="6"/>
    </row>
    <row r="289" ht="14.25" customHeight="1">
      <c r="A289" s="8">
        <v>288.0</v>
      </c>
      <c r="B289" s="8" t="s">
        <v>103</v>
      </c>
      <c r="C289" s="17" t="s">
        <v>18</v>
      </c>
      <c r="D289" s="17" t="s">
        <v>54</v>
      </c>
      <c r="E289" s="27" t="s">
        <v>1171</v>
      </c>
      <c r="F289" s="8">
        <v>1.0</v>
      </c>
      <c r="G289" s="17"/>
      <c r="H289" s="26" t="s">
        <v>1172</v>
      </c>
      <c r="I289" s="17">
        <v>15.0</v>
      </c>
      <c r="J289" s="7">
        <f t="shared" si="1"/>
        <v>1</v>
      </c>
      <c r="K289" s="17" t="s">
        <v>1173</v>
      </c>
      <c r="L289" s="17" t="s">
        <v>27</v>
      </c>
      <c r="M289" s="17">
        <v>1.0</v>
      </c>
      <c r="Q289" s="17">
        <v>25.0</v>
      </c>
      <c r="R289" s="17">
        <v>4341.0</v>
      </c>
      <c r="S289" s="10" t="s">
        <v>1174</v>
      </c>
      <c r="T289" s="11">
        <v>185.0</v>
      </c>
      <c r="U289" s="6"/>
      <c r="V289" s="6"/>
      <c r="W289" s="6"/>
      <c r="X289" s="6"/>
      <c r="Y289" s="6"/>
      <c r="Z289" s="6"/>
      <c r="AA289" s="6"/>
      <c r="AB289" s="6"/>
      <c r="AC289" s="6"/>
    </row>
    <row r="290" ht="14.25" customHeight="1">
      <c r="A290" s="8">
        <v>289.0</v>
      </c>
      <c r="B290" s="8" t="s">
        <v>103</v>
      </c>
      <c r="C290" s="17" t="s">
        <v>18</v>
      </c>
      <c r="D290" s="17" t="s">
        <v>54</v>
      </c>
      <c r="E290" s="17" t="s">
        <v>1175</v>
      </c>
      <c r="F290" s="8">
        <v>1.0</v>
      </c>
      <c r="G290" s="17"/>
      <c r="H290" s="26" t="s">
        <v>1176</v>
      </c>
      <c r="I290" s="17">
        <v>2703.0</v>
      </c>
      <c r="J290" s="7">
        <f t="shared" si="1"/>
        <v>1</v>
      </c>
      <c r="K290" s="17" t="s">
        <v>1177</v>
      </c>
      <c r="L290" s="17" t="s">
        <v>46</v>
      </c>
      <c r="M290" s="17">
        <v>1.0</v>
      </c>
      <c r="Q290" s="17"/>
      <c r="R290" s="17">
        <v>618.0</v>
      </c>
      <c r="S290" s="10" t="s">
        <v>1178</v>
      </c>
      <c r="T290" s="11">
        <v>7464.0</v>
      </c>
      <c r="U290" s="6"/>
      <c r="V290" s="6"/>
      <c r="W290" s="6"/>
      <c r="X290" s="6"/>
      <c r="Y290" s="6"/>
      <c r="Z290" s="6"/>
      <c r="AA290" s="6"/>
      <c r="AB290" s="6"/>
      <c r="AC290" s="6"/>
    </row>
    <row r="291" ht="14.25" customHeight="1">
      <c r="A291" s="8">
        <v>290.0</v>
      </c>
      <c r="B291" s="8" t="s">
        <v>103</v>
      </c>
      <c r="C291" s="17" t="s">
        <v>18</v>
      </c>
      <c r="D291" s="17" t="s">
        <v>54</v>
      </c>
      <c r="E291" s="17" t="s">
        <v>1179</v>
      </c>
      <c r="F291" s="8">
        <v>2.0</v>
      </c>
      <c r="G291" s="17">
        <v>2.0</v>
      </c>
      <c r="H291" s="26" t="s">
        <v>1180</v>
      </c>
      <c r="I291" s="17">
        <v>89.0</v>
      </c>
      <c r="J291" s="7">
        <f t="shared" si="1"/>
        <v>1</v>
      </c>
      <c r="K291" s="17" t="s">
        <v>1181</v>
      </c>
      <c r="L291" s="17" t="s">
        <v>27</v>
      </c>
      <c r="M291" s="17">
        <v>1.0</v>
      </c>
      <c r="Q291" s="17">
        <v>4.0</v>
      </c>
      <c r="R291" s="17">
        <v>150.0</v>
      </c>
      <c r="S291" s="10" t="s">
        <v>1182</v>
      </c>
      <c r="T291" s="11">
        <v>339.0</v>
      </c>
      <c r="U291" s="6"/>
      <c r="V291" s="6"/>
      <c r="W291" s="6"/>
      <c r="X291" s="6"/>
      <c r="Y291" s="6"/>
      <c r="Z291" s="6"/>
      <c r="AA291" s="6"/>
      <c r="AB291" s="6"/>
      <c r="AC291" s="6"/>
    </row>
    <row r="292" ht="14.25" customHeight="1">
      <c r="A292" s="8">
        <v>291.0</v>
      </c>
      <c r="B292" s="8" t="s">
        <v>103</v>
      </c>
      <c r="C292" s="17" t="s">
        <v>18</v>
      </c>
      <c r="D292" s="17" t="s">
        <v>54</v>
      </c>
      <c r="E292" s="17" t="s">
        <v>1183</v>
      </c>
      <c r="F292" s="8">
        <v>2.0</v>
      </c>
      <c r="G292" s="17">
        <v>5.0</v>
      </c>
      <c r="H292" s="26" t="s">
        <v>1184</v>
      </c>
      <c r="I292" s="17">
        <v>1.0</v>
      </c>
      <c r="J292" s="7">
        <f t="shared" si="1"/>
        <v>1</v>
      </c>
      <c r="K292" s="17" t="s">
        <v>1185</v>
      </c>
      <c r="L292" s="17" t="s">
        <v>27</v>
      </c>
      <c r="M292" s="17">
        <v>2.0</v>
      </c>
      <c r="Q292" s="17"/>
      <c r="R292" s="17">
        <v>60.0</v>
      </c>
      <c r="S292" s="10" t="s">
        <v>1186</v>
      </c>
      <c r="T292" s="11">
        <v>50.0</v>
      </c>
      <c r="U292" s="6"/>
      <c r="V292" s="6"/>
      <c r="W292" s="6"/>
      <c r="X292" s="6"/>
      <c r="Y292" s="6"/>
      <c r="Z292" s="6"/>
      <c r="AA292" s="6"/>
      <c r="AB292" s="6"/>
      <c r="AC292" s="6"/>
    </row>
    <row r="293" ht="14.25" customHeight="1">
      <c r="A293" s="8">
        <v>292.0</v>
      </c>
      <c r="B293" s="8" t="s">
        <v>103</v>
      </c>
      <c r="C293" s="17" t="s">
        <v>18</v>
      </c>
      <c r="D293" s="17" t="s">
        <v>54</v>
      </c>
      <c r="E293" s="17" t="s">
        <v>1187</v>
      </c>
      <c r="F293" s="8">
        <v>2.0</v>
      </c>
      <c r="G293" s="17"/>
      <c r="H293" s="26" t="s">
        <v>1188</v>
      </c>
      <c r="I293" s="17">
        <v>3.0</v>
      </c>
      <c r="J293" s="7">
        <f t="shared" si="1"/>
        <v>1</v>
      </c>
      <c r="K293" s="17" t="s">
        <v>1189</v>
      </c>
      <c r="L293" s="17" t="s">
        <v>27</v>
      </c>
      <c r="M293" s="17">
        <v>1.0</v>
      </c>
      <c r="Q293" s="17">
        <v>8.0</v>
      </c>
      <c r="R293" s="17">
        <v>200.0</v>
      </c>
      <c r="S293" s="10" t="s">
        <v>1190</v>
      </c>
      <c r="T293" s="11">
        <v>385.0</v>
      </c>
      <c r="U293" s="6"/>
      <c r="V293" s="6"/>
      <c r="W293" s="6"/>
      <c r="X293" s="6"/>
      <c r="Y293" s="6"/>
      <c r="Z293" s="6"/>
      <c r="AA293" s="6"/>
      <c r="AB293" s="6"/>
      <c r="AC293" s="6"/>
    </row>
    <row r="294" ht="14.25" customHeight="1">
      <c r="A294" s="8">
        <v>293.0</v>
      </c>
      <c r="B294" s="8" t="s">
        <v>103</v>
      </c>
      <c r="C294" s="17" t="s">
        <v>18</v>
      </c>
      <c r="D294" s="17" t="s">
        <v>54</v>
      </c>
      <c r="E294" s="17" t="s">
        <v>1191</v>
      </c>
      <c r="F294" s="8">
        <v>1.0</v>
      </c>
      <c r="G294" s="17"/>
      <c r="H294" s="26" t="s">
        <v>1192</v>
      </c>
      <c r="I294" s="17">
        <v>1.0</v>
      </c>
      <c r="J294" s="7">
        <f t="shared" si="1"/>
        <v>1</v>
      </c>
      <c r="K294" s="17" t="s">
        <v>1193</v>
      </c>
      <c r="L294" s="17" t="s">
        <v>27</v>
      </c>
      <c r="M294" s="17">
        <v>2.0</v>
      </c>
      <c r="Q294" s="17">
        <v>2.0</v>
      </c>
      <c r="R294" s="17">
        <v>94.0</v>
      </c>
      <c r="S294" s="10" t="s">
        <v>1194</v>
      </c>
      <c r="T294" s="11">
        <v>73.0</v>
      </c>
      <c r="U294" s="6"/>
      <c r="V294" s="6"/>
      <c r="W294" s="6"/>
      <c r="X294" s="6"/>
      <c r="Y294" s="6"/>
      <c r="Z294" s="6"/>
      <c r="AA294" s="6"/>
      <c r="AB294" s="6"/>
      <c r="AC294" s="6"/>
    </row>
    <row r="295" ht="14.25" customHeight="1">
      <c r="A295" s="8">
        <v>294.0</v>
      </c>
      <c r="B295" s="17" t="s">
        <v>1195</v>
      </c>
      <c r="C295" s="17" t="s">
        <v>18</v>
      </c>
      <c r="D295" s="17" t="s">
        <v>54</v>
      </c>
      <c r="E295" s="17" t="s">
        <v>1196</v>
      </c>
      <c r="F295" s="8">
        <v>1.0</v>
      </c>
      <c r="G295" s="17"/>
      <c r="H295" s="26" t="s">
        <v>1197</v>
      </c>
      <c r="I295" s="17">
        <v>31.0</v>
      </c>
      <c r="J295" s="7">
        <f t="shared" si="1"/>
        <v>1</v>
      </c>
      <c r="K295" s="17" t="s">
        <v>1198</v>
      </c>
      <c r="L295" s="17" t="s">
        <v>148</v>
      </c>
      <c r="M295" s="17">
        <v>1.0</v>
      </c>
      <c r="Q295" s="17">
        <v>3354.0</v>
      </c>
      <c r="R295" s="17">
        <v>21324.0</v>
      </c>
      <c r="S295" s="10" t="s">
        <v>1199</v>
      </c>
      <c r="T295" s="11">
        <v>105.0</v>
      </c>
      <c r="U295" s="6"/>
      <c r="V295" s="6"/>
      <c r="W295" s="6"/>
      <c r="X295" s="6"/>
      <c r="Y295" s="6"/>
      <c r="Z295" s="6"/>
      <c r="AA295" s="6"/>
      <c r="AB295" s="6"/>
      <c r="AC295" s="6"/>
    </row>
    <row r="296" ht="14.25" customHeight="1">
      <c r="A296" s="8">
        <v>295.0</v>
      </c>
      <c r="B296" s="17" t="s">
        <v>1195</v>
      </c>
      <c r="C296" s="17" t="s">
        <v>18</v>
      </c>
      <c r="D296" s="17" t="s">
        <v>54</v>
      </c>
      <c r="E296" s="17" t="s">
        <v>1200</v>
      </c>
      <c r="F296" s="8">
        <v>3.0</v>
      </c>
      <c r="G296" s="17"/>
      <c r="H296" s="26" t="s">
        <v>1201</v>
      </c>
      <c r="I296" s="17">
        <v>34.0</v>
      </c>
      <c r="J296" s="7">
        <f t="shared" si="1"/>
        <v>1</v>
      </c>
      <c r="K296" s="17" t="s">
        <v>1202</v>
      </c>
      <c r="L296" s="17" t="s">
        <v>27</v>
      </c>
      <c r="M296" s="17">
        <v>2.0</v>
      </c>
      <c r="Q296" s="17">
        <v>116.0</v>
      </c>
      <c r="R296" s="17">
        <v>2268.0</v>
      </c>
      <c r="S296" s="10" t="s">
        <v>1203</v>
      </c>
      <c r="T296" s="11">
        <v>35.0</v>
      </c>
      <c r="U296" s="6"/>
      <c r="V296" s="6"/>
      <c r="W296" s="6"/>
      <c r="X296" s="6"/>
      <c r="Y296" s="6"/>
      <c r="Z296" s="6"/>
      <c r="AA296" s="6"/>
      <c r="AB296" s="6"/>
      <c r="AC296" s="6"/>
    </row>
    <row r="297" ht="14.25" customHeight="1">
      <c r="A297" s="8">
        <v>296.0</v>
      </c>
      <c r="B297" s="17" t="s">
        <v>1195</v>
      </c>
      <c r="C297" s="17" t="s">
        <v>18</v>
      </c>
      <c r="D297" s="17" t="s">
        <v>54</v>
      </c>
      <c r="E297" s="17" t="s">
        <v>866</v>
      </c>
      <c r="F297" s="8">
        <v>1.0</v>
      </c>
      <c r="G297" s="17"/>
      <c r="H297" s="26" t="s">
        <v>1204</v>
      </c>
      <c r="I297" s="17">
        <v>193.0</v>
      </c>
      <c r="J297" s="7">
        <f t="shared" si="1"/>
        <v>1</v>
      </c>
      <c r="K297" s="17" t="s">
        <v>1205</v>
      </c>
      <c r="L297" s="17" t="s">
        <v>805</v>
      </c>
      <c r="M297" s="17">
        <v>1.0</v>
      </c>
      <c r="Q297" s="17">
        <v>100.0</v>
      </c>
      <c r="R297" s="17">
        <v>1312.0</v>
      </c>
      <c r="S297" s="10" t="s">
        <v>1206</v>
      </c>
      <c r="T297" s="11">
        <v>221.0</v>
      </c>
      <c r="U297" s="6"/>
      <c r="V297" s="6"/>
      <c r="W297" s="6"/>
      <c r="X297" s="6"/>
      <c r="Y297" s="6"/>
      <c r="Z297" s="6"/>
      <c r="AA297" s="6"/>
      <c r="AB297" s="6"/>
      <c r="AC297" s="6"/>
    </row>
    <row r="298" ht="14.25" customHeight="1">
      <c r="A298" s="8">
        <v>297.0</v>
      </c>
      <c r="B298" s="17" t="s">
        <v>1195</v>
      </c>
      <c r="C298" s="17" t="s">
        <v>18</v>
      </c>
      <c r="D298" s="17" t="s">
        <v>54</v>
      </c>
      <c r="E298" s="17" t="s">
        <v>866</v>
      </c>
      <c r="F298" s="8">
        <v>1.0</v>
      </c>
      <c r="G298" s="17"/>
      <c r="H298" s="26" t="s">
        <v>1207</v>
      </c>
      <c r="I298" s="17">
        <v>165.0</v>
      </c>
      <c r="J298" s="7">
        <f t="shared" si="1"/>
        <v>1</v>
      </c>
      <c r="K298" s="17" t="s">
        <v>1208</v>
      </c>
      <c r="L298" s="17" t="s">
        <v>27</v>
      </c>
      <c r="M298" s="17">
        <v>1.0</v>
      </c>
      <c r="Q298" s="17">
        <v>2.0</v>
      </c>
      <c r="R298" s="17">
        <v>58.0</v>
      </c>
      <c r="S298" s="10" t="s">
        <v>1209</v>
      </c>
      <c r="T298" s="11">
        <v>187.0</v>
      </c>
      <c r="U298" s="6"/>
      <c r="V298" s="6"/>
      <c r="W298" s="6"/>
      <c r="X298" s="6"/>
      <c r="Y298" s="6"/>
      <c r="Z298" s="6"/>
      <c r="AA298" s="6"/>
      <c r="AB298" s="6"/>
      <c r="AC298" s="6"/>
    </row>
    <row r="299" ht="14.25" customHeight="1">
      <c r="A299" s="8">
        <v>298.0</v>
      </c>
      <c r="B299" s="17" t="s">
        <v>1195</v>
      </c>
      <c r="C299" s="17" t="s">
        <v>18</v>
      </c>
      <c r="D299" s="17" t="s">
        <v>54</v>
      </c>
      <c r="E299" s="17" t="s">
        <v>866</v>
      </c>
      <c r="F299" s="8">
        <v>1.0</v>
      </c>
      <c r="G299" s="17"/>
      <c r="H299" s="26" t="s">
        <v>1210</v>
      </c>
      <c r="I299" s="17">
        <v>40.0</v>
      </c>
      <c r="J299" s="7">
        <f t="shared" si="1"/>
        <v>1</v>
      </c>
      <c r="K299" s="17" t="s">
        <v>1211</v>
      </c>
      <c r="L299" s="17" t="s">
        <v>805</v>
      </c>
      <c r="M299" s="17">
        <v>1.0</v>
      </c>
      <c r="Q299" s="17">
        <v>4.0</v>
      </c>
      <c r="R299" s="17">
        <v>181.0</v>
      </c>
      <c r="S299" s="10" t="s">
        <v>1212</v>
      </c>
      <c r="T299" s="11">
        <v>44.0</v>
      </c>
      <c r="U299" s="6"/>
      <c r="V299" s="6"/>
      <c r="W299" s="6"/>
      <c r="X299" s="6"/>
      <c r="Y299" s="6"/>
      <c r="Z299" s="6"/>
      <c r="AA299" s="6"/>
      <c r="AB299" s="6"/>
      <c r="AC299" s="6"/>
    </row>
    <row r="300" ht="14.25" customHeight="1">
      <c r="A300" s="8">
        <v>299.0</v>
      </c>
      <c r="B300" s="17" t="s">
        <v>1195</v>
      </c>
      <c r="C300" s="17" t="s">
        <v>18</v>
      </c>
      <c r="D300" s="17" t="s">
        <v>54</v>
      </c>
      <c r="E300" s="17" t="s">
        <v>1213</v>
      </c>
      <c r="F300" s="8">
        <v>2.0</v>
      </c>
      <c r="G300" s="17"/>
      <c r="H300" s="26" t="s">
        <v>1214</v>
      </c>
      <c r="I300" s="17">
        <v>48.0</v>
      </c>
      <c r="J300" s="7">
        <f t="shared" si="1"/>
        <v>1</v>
      </c>
      <c r="K300" s="17" t="s">
        <v>1215</v>
      </c>
      <c r="L300" s="17" t="s">
        <v>27</v>
      </c>
      <c r="M300" s="17">
        <v>1.0</v>
      </c>
      <c r="Q300" s="17">
        <v>3.0</v>
      </c>
      <c r="R300" s="17">
        <v>43.0</v>
      </c>
      <c r="S300" s="10" t="s">
        <v>1216</v>
      </c>
      <c r="T300" s="11">
        <v>75.0</v>
      </c>
      <c r="U300" s="6"/>
      <c r="V300" s="6"/>
      <c r="W300" s="6"/>
      <c r="X300" s="6"/>
      <c r="Y300" s="6"/>
      <c r="Z300" s="6"/>
      <c r="AA300" s="6"/>
      <c r="AB300" s="6"/>
      <c r="AC300" s="6"/>
    </row>
    <row r="301" ht="14.25" customHeight="1">
      <c r="A301" s="8">
        <v>300.0</v>
      </c>
      <c r="B301" s="17" t="s">
        <v>1195</v>
      </c>
      <c r="C301" s="17" t="s">
        <v>18</v>
      </c>
      <c r="D301" s="17" t="s">
        <v>54</v>
      </c>
      <c r="E301" s="17" t="s">
        <v>866</v>
      </c>
      <c r="F301" s="8">
        <v>1.0</v>
      </c>
      <c r="G301" s="17"/>
      <c r="H301" s="26" t="s">
        <v>1217</v>
      </c>
      <c r="I301" s="17">
        <v>11.0</v>
      </c>
      <c r="J301" s="7">
        <f t="shared" si="1"/>
        <v>1</v>
      </c>
      <c r="K301" s="17" t="s">
        <v>1218</v>
      </c>
      <c r="L301" s="17" t="s">
        <v>27</v>
      </c>
      <c r="M301" s="17">
        <v>1.0</v>
      </c>
      <c r="Q301" s="17"/>
      <c r="R301" s="17">
        <v>60.0</v>
      </c>
      <c r="S301" s="10" t="s">
        <v>1219</v>
      </c>
      <c r="T301" s="11">
        <v>20.0</v>
      </c>
      <c r="U301" s="6"/>
      <c r="V301" s="6"/>
      <c r="W301" s="6"/>
      <c r="X301" s="6"/>
      <c r="Y301" s="6"/>
      <c r="Z301" s="6"/>
      <c r="AA301" s="6"/>
      <c r="AB301" s="6"/>
      <c r="AC301" s="6"/>
    </row>
    <row r="302" ht="14.25" customHeight="1">
      <c r="A302" s="8">
        <v>301.0</v>
      </c>
      <c r="B302" s="17" t="s">
        <v>1195</v>
      </c>
      <c r="C302" s="17" t="s">
        <v>18</v>
      </c>
      <c r="D302" s="17" t="s">
        <v>54</v>
      </c>
      <c r="E302" s="17" t="s">
        <v>1220</v>
      </c>
      <c r="F302" s="8">
        <v>2.0</v>
      </c>
      <c r="G302" s="17">
        <v>3.0</v>
      </c>
      <c r="H302" s="26" t="s">
        <v>1221</v>
      </c>
      <c r="I302" s="17">
        <v>855.0</v>
      </c>
      <c r="J302" s="7">
        <f t="shared" si="1"/>
        <v>1</v>
      </c>
      <c r="K302" s="17" t="s">
        <v>1222</v>
      </c>
      <c r="L302" s="17" t="s">
        <v>27</v>
      </c>
      <c r="M302" s="17">
        <v>1.0</v>
      </c>
      <c r="Q302" s="17"/>
      <c r="R302" s="17">
        <v>933.0</v>
      </c>
      <c r="S302" s="10" t="s">
        <v>1223</v>
      </c>
      <c r="T302" s="11">
        <v>1464.0</v>
      </c>
      <c r="U302" s="6"/>
      <c r="V302" s="6"/>
      <c r="W302" s="6"/>
      <c r="X302" s="6"/>
      <c r="Y302" s="6"/>
      <c r="Z302" s="6"/>
      <c r="AA302" s="6"/>
      <c r="AB302" s="6"/>
      <c r="AC302" s="6"/>
    </row>
    <row r="303" ht="14.25" customHeight="1">
      <c r="A303" s="8">
        <v>302.0</v>
      </c>
      <c r="B303" s="17" t="s">
        <v>1195</v>
      </c>
      <c r="C303" s="17" t="s">
        <v>18</v>
      </c>
      <c r="D303" s="17" t="s">
        <v>54</v>
      </c>
      <c r="E303" s="17" t="s">
        <v>1224</v>
      </c>
      <c r="F303" s="8">
        <v>3.0</v>
      </c>
      <c r="G303" s="17"/>
      <c r="H303" s="26" t="s">
        <v>1225</v>
      </c>
      <c r="I303" s="17">
        <v>22.0</v>
      </c>
      <c r="J303" s="7">
        <f t="shared" si="1"/>
        <v>1</v>
      </c>
      <c r="K303" s="17" t="s">
        <v>1226</v>
      </c>
      <c r="L303" s="17" t="s">
        <v>27</v>
      </c>
      <c r="M303" s="17">
        <v>2.0</v>
      </c>
      <c r="Q303" s="17">
        <v>2.0</v>
      </c>
      <c r="R303" s="17">
        <v>108.0</v>
      </c>
      <c r="S303" s="10" t="s">
        <v>1227</v>
      </c>
      <c r="T303" s="11">
        <v>23.0</v>
      </c>
      <c r="U303" s="6"/>
      <c r="V303" s="6"/>
      <c r="W303" s="6"/>
      <c r="X303" s="6"/>
      <c r="Y303" s="6"/>
      <c r="Z303" s="6"/>
      <c r="AA303" s="6"/>
      <c r="AB303" s="6"/>
      <c r="AC303" s="6"/>
    </row>
    <row r="304" ht="14.25" customHeight="1">
      <c r="A304" s="8">
        <v>303.0</v>
      </c>
      <c r="B304" s="17" t="s">
        <v>1195</v>
      </c>
      <c r="C304" s="17" t="s">
        <v>18</v>
      </c>
      <c r="D304" s="17" t="s">
        <v>54</v>
      </c>
      <c r="E304" s="17" t="s">
        <v>1228</v>
      </c>
      <c r="F304" s="8">
        <v>1.0</v>
      </c>
      <c r="G304" s="17"/>
      <c r="H304" s="26" t="s">
        <v>1229</v>
      </c>
      <c r="I304" s="17">
        <v>173.0</v>
      </c>
      <c r="J304" s="7">
        <f t="shared" si="1"/>
        <v>1</v>
      </c>
      <c r="K304" s="17" t="s">
        <v>1230</v>
      </c>
      <c r="L304" s="17" t="s">
        <v>27</v>
      </c>
      <c r="M304" s="17">
        <v>1.0</v>
      </c>
      <c r="Q304" s="17">
        <v>6.0</v>
      </c>
      <c r="R304" s="17">
        <v>522.0</v>
      </c>
      <c r="S304" s="10" t="s">
        <v>1231</v>
      </c>
      <c r="T304" s="11">
        <v>266.0</v>
      </c>
      <c r="U304" s="6"/>
      <c r="V304" s="6"/>
      <c r="W304" s="6"/>
      <c r="X304" s="6"/>
      <c r="Y304" s="6"/>
      <c r="Z304" s="6"/>
      <c r="AA304" s="6"/>
      <c r="AB304" s="6"/>
      <c r="AC304" s="6"/>
    </row>
    <row r="305" ht="14.25" customHeight="1">
      <c r="A305" s="8">
        <v>304.0</v>
      </c>
      <c r="B305" s="17" t="s">
        <v>1195</v>
      </c>
      <c r="C305" s="17" t="s">
        <v>18</v>
      </c>
      <c r="D305" s="17" t="s">
        <v>54</v>
      </c>
      <c r="E305" s="17" t="s">
        <v>1232</v>
      </c>
      <c r="F305" s="8">
        <v>2.0</v>
      </c>
      <c r="G305" s="17"/>
      <c r="H305" s="26" t="s">
        <v>1233</v>
      </c>
      <c r="I305" s="17">
        <v>179.0</v>
      </c>
      <c r="J305" s="7">
        <f t="shared" si="1"/>
        <v>1</v>
      </c>
      <c r="K305" s="17" t="s">
        <v>1234</v>
      </c>
      <c r="L305" s="17" t="s">
        <v>27</v>
      </c>
      <c r="M305" s="17">
        <v>1.0</v>
      </c>
      <c r="Q305" s="17"/>
      <c r="R305" s="17">
        <v>308.0</v>
      </c>
      <c r="S305" s="10" t="s">
        <v>1235</v>
      </c>
      <c r="T305" s="11">
        <v>187.0</v>
      </c>
      <c r="U305" s="6"/>
      <c r="V305" s="6"/>
      <c r="W305" s="6"/>
      <c r="X305" s="6"/>
      <c r="Y305" s="6"/>
      <c r="Z305" s="6"/>
      <c r="AA305" s="6"/>
      <c r="AB305" s="6"/>
      <c r="AC305" s="6"/>
    </row>
    <row r="306" ht="14.25" customHeight="1">
      <c r="A306" s="8">
        <v>305.0</v>
      </c>
      <c r="B306" s="17" t="s">
        <v>1195</v>
      </c>
      <c r="C306" s="17" t="s">
        <v>18</v>
      </c>
      <c r="D306" s="17" t="s">
        <v>54</v>
      </c>
      <c r="E306" s="17" t="s">
        <v>1236</v>
      </c>
      <c r="F306" s="8">
        <v>3.0</v>
      </c>
      <c r="G306" s="17">
        <v>7.0</v>
      </c>
      <c r="H306" s="26" t="s">
        <v>1237</v>
      </c>
      <c r="I306" s="17">
        <v>14.0</v>
      </c>
      <c r="J306" s="7">
        <f t="shared" si="1"/>
        <v>1</v>
      </c>
      <c r="K306" s="17" t="s">
        <v>1238</v>
      </c>
      <c r="L306" s="17" t="s">
        <v>27</v>
      </c>
      <c r="M306" s="17">
        <v>1.0</v>
      </c>
      <c r="Q306" s="6"/>
      <c r="R306" s="17">
        <v>66.0</v>
      </c>
      <c r="S306" s="10" t="s">
        <v>1239</v>
      </c>
      <c r="T306" s="11">
        <v>239.0</v>
      </c>
      <c r="U306" s="6"/>
      <c r="V306" s="6"/>
      <c r="W306" s="6"/>
      <c r="X306" s="6"/>
      <c r="Y306" s="6"/>
      <c r="Z306" s="6"/>
      <c r="AA306" s="6"/>
      <c r="AB306" s="6"/>
      <c r="AC306" s="6"/>
    </row>
    <row r="307" ht="14.25" customHeight="1">
      <c r="A307" s="8">
        <v>306.0</v>
      </c>
      <c r="B307" s="17" t="s">
        <v>1195</v>
      </c>
      <c r="C307" s="17" t="s">
        <v>18</v>
      </c>
      <c r="D307" s="17" t="s">
        <v>54</v>
      </c>
      <c r="E307" s="17" t="s">
        <v>1240</v>
      </c>
      <c r="F307" s="8">
        <v>2.0</v>
      </c>
      <c r="G307" s="17"/>
      <c r="H307" s="26" t="s">
        <v>1241</v>
      </c>
      <c r="I307" s="17">
        <v>16.0</v>
      </c>
      <c r="J307" s="7">
        <f t="shared" si="1"/>
        <v>1</v>
      </c>
      <c r="K307" s="17" t="s">
        <v>1242</v>
      </c>
      <c r="L307" s="17" t="s">
        <v>805</v>
      </c>
      <c r="M307" s="17">
        <v>1.0</v>
      </c>
      <c r="Q307" s="6"/>
      <c r="R307" s="17">
        <v>3.0</v>
      </c>
      <c r="S307" s="10" t="s">
        <v>1243</v>
      </c>
      <c r="T307" s="11">
        <v>273.0</v>
      </c>
      <c r="U307" s="6"/>
      <c r="V307" s="6"/>
      <c r="W307" s="6"/>
      <c r="X307" s="6"/>
      <c r="Y307" s="6"/>
      <c r="Z307" s="6"/>
      <c r="AA307" s="6"/>
      <c r="AB307" s="6"/>
      <c r="AC307" s="6"/>
    </row>
    <row r="308" ht="14.25" customHeight="1">
      <c r="A308" s="8">
        <v>307.0</v>
      </c>
      <c r="B308" s="17" t="s">
        <v>1195</v>
      </c>
      <c r="C308" s="17" t="s">
        <v>18</v>
      </c>
      <c r="D308" s="17" t="s">
        <v>54</v>
      </c>
      <c r="E308" s="17" t="s">
        <v>866</v>
      </c>
      <c r="F308" s="8">
        <v>1.0</v>
      </c>
      <c r="G308" s="17">
        <v>2.0</v>
      </c>
      <c r="H308" s="26" t="s">
        <v>1244</v>
      </c>
      <c r="I308" s="17">
        <v>176.0</v>
      </c>
      <c r="J308" s="7">
        <f t="shared" si="1"/>
        <v>1</v>
      </c>
      <c r="K308" s="17" t="s">
        <v>868</v>
      </c>
      <c r="L308" s="17" t="s">
        <v>27</v>
      </c>
      <c r="M308" s="17">
        <v>1.0</v>
      </c>
      <c r="Q308" s="17">
        <v>5.0</v>
      </c>
      <c r="R308" s="17">
        <v>206.0</v>
      </c>
      <c r="S308" s="10" t="s">
        <v>869</v>
      </c>
      <c r="T308" s="11">
        <v>292.0</v>
      </c>
      <c r="U308" s="6"/>
      <c r="V308" s="6"/>
      <c r="W308" s="6"/>
      <c r="X308" s="6"/>
      <c r="Y308" s="6"/>
      <c r="Z308" s="6"/>
      <c r="AA308" s="6"/>
      <c r="AB308" s="6"/>
      <c r="AC308" s="6"/>
    </row>
    <row r="309" ht="14.25" customHeight="1">
      <c r="A309" s="8">
        <v>308.0</v>
      </c>
      <c r="B309" s="17" t="s">
        <v>1195</v>
      </c>
      <c r="C309" s="17" t="s">
        <v>18</v>
      </c>
      <c r="D309" s="17" t="s">
        <v>54</v>
      </c>
      <c r="E309" s="17" t="s">
        <v>866</v>
      </c>
      <c r="F309" s="8">
        <v>1.0</v>
      </c>
      <c r="G309" s="17"/>
      <c r="H309" s="26" t="s">
        <v>1245</v>
      </c>
      <c r="I309" s="17">
        <v>193.0</v>
      </c>
      <c r="J309" s="7">
        <f t="shared" si="1"/>
        <v>1</v>
      </c>
      <c r="K309" s="17" t="s">
        <v>1246</v>
      </c>
      <c r="L309" s="17" t="s">
        <v>805</v>
      </c>
      <c r="M309" s="17">
        <v>1.0</v>
      </c>
      <c r="Q309" s="17">
        <v>75.0</v>
      </c>
      <c r="R309" s="17">
        <v>1179.0</v>
      </c>
      <c r="S309" s="10" t="s">
        <v>1206</v>
      </c>
      <c r="T309" s="11">
        <v>221.0</v>
      </c>
      <c r="U309" s="6"/>
      <c r="V309" s="6"/>
      <c r="W309" s="6"/>
      <c r="X309" s="6"/>
      <c r="Y309" s="6"/>
      <c r="Z309" s="6"/>
      <c r="AA309" s="6"/>
      <c r="AB309" s="6"/>
      <c r="AC309" s="6"/>
    </row>
    <row r="310" ht="14.25" customHeight="1">
      <c r="A310" s="8">
        <v>309.0</v>
      </c>
      <c r="B310" s="17" t="s">
        <v>1195</v>
      </c>
      <c r="C310" s="17" t="s">
        <v>42</v>
      </c>
      <c r="D310" s="17" t="s">
        <v>54</v>
      </c>
      <c r="E310" s="17" t="s">
        <v>1247</v>
      </c>
      <c r="F310" s="8">
        <v>3.0</v>
      </c>
      <c r="G310" s="17"/>
      <c r="H310" s="26" t="s">
        <v>1248</v>
      </c>
      <c r="I310" s="17">
        <v>110.0</v>
      </c>
      <c r="J310" s="7">
        <f t="shared" si="1"/>
        <v>1</v>
      </c>
      <c r="K310" s="17" t="s">
        <v>1249</v>
      </c>
      <c r="L310" s="17" t="s">
        <v>148</v>
      </c>
      <c r="M310" s="17">
        <v>1.0</v>
      </c>
      <c r="Q310" s="6"/>
      <c r="R310" s="17">
        <v>134.0</v>
      </c>
      <c r="S310" s="10"/>
      <c r="T310" s="11">
        <v>172.0</v>
      </c>
      <c r="U310" s="6"/>
      <c r="V310" s="6"/>
      <c r="W310" s="6"/>
      <c r="X310" s="6"/>
      <c r="Y310" s="6"/>
      <c r="Z310" s="6"/>
      <c r="AA310" s="6"/>
      <c r="AB310" s="6"/>
      <c r="AC310" s="6"/>
    </row>
    <row r="311" ht="14.25" customHeight="1">
      <c r="A311" s="8">
        <v>310.0</v>
      </c>
      <c r="B311" s="17" t="s">
        <v>1195</v>
      </c>
      <c r="C311" s="17" t="s">
        <v>42</v>
      </c>
      <c r="D311" s="17" t="s">
        <v>54</v>
      </c>
      <c r="E311" s="17" t="s">
        <v>1250</v>
      </c>
      <c r="F311" s="8">
        <v>2.0</v>
      </c>
      <c r="G311" s="17"/>
      <c r="H311" s="26" t="s">
        <v>1251</v>
      </c>
      <c r="I311" s="17">
        <v>243.0</v>
      </c>
      <c r="J311" s="7">
        <f t="shared" si="1"/>
        <v>1</v>
      </c>
      <c r="K311" s="17" t="s">
        <v>1252</v>
      </c>
      <c r="L311" s="17" t="s">
        <v>148</v>
      </c>
      <c r="M311" s="6">
        <v>1.0</v>
      </c>
      <c r="Q311" s="17">
        <v>6.0</v>
      </c>
      <c r="R311" s="17">
        <v>387.0</v>
      </c>
      <c r="S311" s="10" t="s">
        <v>1253</v>
      </c>
      <c r="T311" s="11">
        <v>251.0</v>
      </c>
      <c r="U311" s="6"/>
      <c r="V311" s="6"/>
      <c r="W311" s="6"/>
      <c r="X311" s="6"/>
      <c r="Y311" s="6"/>
      <c r="Z311" s="6"/>
      <c r="AA311" s="6"/>
      <c r="AB311" s="6"/>
      <c r="AC311" s="6"/>
    </row>
    <row r="312" ht="14.25" customHeight="1">
      <c r="A312" s="8">
        <v>311.0</v>
      </c>
      <c r="B312" s="17" t="s">
        <v>1195</v>
      </c>
      <c r="C312" s="17" t="s">
        <v>42</v>
      </c>
      <c r="D312" s="17" t="s">
        <v>54</v>
      </c>
      <c r="E312" s="17" t="s">
        <v>1254</v>
      </c>
      <c r="F312" s="8">
        <v>1.0</v>
      </c>
      <c r="G312" s="17"/>
      <c r="H312" s="26" t="s">
        <v>1255</v>
      </c>
      <c r="I312" s="17">
        <v>144.0</v>
      </c>
      <c r="J312" s="7">
        <f t="shared" si="1"/>
        <v>1</v>
      </c>
      <c r="K312" s="17" t="s">
        <v>1256</v>
      </c>
      <c r="L312" s="17" t="s">
        <v>805</v>
      </c>
      <c r="M312" s="17">
        <v>1.0</v>
      </c>
      <c r="Q312" s="6"/>
      <c r="R312" s="17">
        <v>52.0</v>
      </c>
      <c r="S312" s="10" t="s">
        <v>1257</v>
      </c>
      <c r="T312" s="11">
        <v>194.0</v>
      </c>
      <c r="U312" s="6"/>
      <c r="V312" s="6"/>
      <c r="W312" s="6"/>
      <c r="X312" s="6"/>
      <c r="Y312" s="6"/>
      <c r="Z312" s="6"/>
      <c r="AA312" s="6"/>
      <c r="AB312" s="6"/>
      <c r="AC312" s="6"/>
    </row>
    <row r="313" ht="14.25" customHeight="1">
      <c r="A313" s="8">
        <v>312.0</v>
      </c>
      <c r="B313" s="17" t="s">
        <v>1195</v>
      </c>
      <c r="C313" s="17" t="s">
        <v>42</v>
      </c>
      <c r="D313" s="17" t="s">
        <v>54</v>
      </c>
      <c r="E313" s="17" t="s">
        <v>1258</v>
      </c>
      <c r="F313" s="8">
        <v>3.0</v>
      </c>
      <c r="G313" s="17"/>
      <c r="H313" s="26" t="s">
        <v>1259</v>
      </c>
      <c r="I313" s="17">
        <v>235.0</v>
      </c>
      <c r="J313" s="7">
        <f t="shared" si="1"/>
        <v>1</v>
      </c>
      <c r="K313" s="17" t="s">
        <v>1260</v>
      </c>
      <c r="L313" s="17" t="s">
        <v>68</v>
      </c>
      <c r="M313" s="17">
        <v>1.0</v>
      </c>
      <c r="Q313" s="17">
        <v>3.0</v>
      </c>
      <c r="R313" s="17">
        <v>65.0</v>
      </c>
      <c r="S313" s="10" t="s">
        <v>1261</v>
      </c>
      <c r="T313" s="11">
        <v>436.0</v>
      </c>
      <c r="U313" s="6"/>
      <c r="V313" s="6"/>
      <c r="W313" s="6"/>
      <c r="X313" s="6"/>
      <c r="Y313" s="6"/>
      <c r="Z313" s="6"/>
      <c r="AA313" s="6"/>
      <c r="AB313" s="6"/>
      <c r="AC313" s="6"/>
    </row>
    <row r="314" ht="14.25" customHeight="1">
      <c r="A314" s="8">
        <v>313.0</v>
      </c>
      <c r="B314" s="17" t="s">
        <v>1195</v>
      </c>
      <c r="C314" s="17" t="s">
        <v>131</v>
      </c>
      <c r="D314" s="17" t="s">
        <v>54</v>
      </c>
      <c r="E314" s="17" t="s">
        <v>1262</v>
      </c>
      <c r="F314" s="8">
        <v>2.0</v>
      </c>
      <c r="G314" s="17"/>
      <c r="H314" s="26" t="s">
        <v>1263</v>
      </c>
      <c r="I314" s="17">
        <v>463.0</v>
      </c>
      <c r="J314" s="7">
        <f t="shared" si="1"/>
        <v>1</v>
      </c>
      <c r="K314" s="17" t="s">
        <v>1264</v>
      </c>
      <c r="L314" s="17" t="s">
        <v>68</v>
      </c>
      <c r="M314" s="17">
        <v>1.0</v>
      </c>
      <c r="Q314" s="17">
        <v>9.0</v>
      </c>
      <c r="R314" s="17">
        <v>969.0</v>
      </c>
      <c r="S314" s="10" t="s">
        <v>1265</v>
      </c>
      <c r="T314" s="11">
        <v>804.0</v>
      </c>
      <c r="U314" s="6"/>
      <c r="V314" s="6"/>
      <c r="W314" s="6"/>
      <c r="X314" s="6"/>
      <c r="Y314" s="6"/>
      <c r="Z314" s="6"/>
      <c r="AA314" s="6"/>
      <c r="AB314" s="6"/>
      <c r="AC314" s="6"/>
    </row>
    <row r="315" ht="14.25" customHeight="1">
      <c r="A315" s="8">
        <v>314.0</v>
      </c>
      <c r="B315" s="17" t="s">
        <v>1195</v>
      </c>
      <c r="C315" s="17" t="s">
        <v>131</v>
      </c>
      <c r="D315" s="17" t="s">
        <v>54</v>
      </c>
      <c r="E315" s="17" t="s">
        <v>1266</v>
      </c>
      <c r="F315" s="8">
        <v>1.0</v>
      </c>
      <c r="G315" s="17"/>
      <c r="H315" s="26" t="s">
        <v>1267</v>
      </c>
      <c r="I315" s="17" t="s">
        <v>1268</v>
      </c>
      <c r="J315" s="7">
        <f t="shared" si="1"/>
        <v>2</v>
      </c>
      <c r="K315" s="17" t="s">
        <v>1269</v>
      </c>
      <c r="L315" s="17" t="s">
        <v>68</v>
      </c>
      <c r="M315" s="17">
        <v>1.0</v>
      </c>
      <c r="Q315" s="6"/>
      <c r="R315" s="17">
        <v>16.0</v>
      </c>
      <c r="S315" s="10" t="s">
        <v>1270</v>
      </c>
      <c r="T315" s="11">
        <v>278.0</v>
      </c>
      <c r="U315" s="6"/>
      <c r="V315" s="6"/>
      <c r="W315" s="6"/>
      <c r="X315" s="6"/>
      <c r="Y315" s="6"/>
      <c r="Z315" s="6"/>
      <c r="AA315" s="6"/>
      <c r="AB315" s="6"/>
      <c r="AC315" s="6"/>
    </row>
    <row r="316" ht="14.25" customHeight="1">
      <c r="A316" s="8">
        <v>315.0</v>
      </c>
      <c r="B316" s="17" t="s">
        <v>1195</v>
      </c>
      <c r="C316" s="17" t="s">
        <v>131</v>
      </c>
      <c r="D316" s="17" t="s">
        <v>54</v>
      </c>
      <c r="E316" s="17" t="s">
        <v>1271</v>
      </c>
      <c r="F316" s="8">
        <v>1.0</v>
      </c>
      <c r="G316" s="17"/>
      <c r="H316" s="26" t="s">
        <v>1272</v>
      </c>
      <c r="I316" s="17">
        <v>120.0</v>
      </c>
      <c r="J316" s="7">
        <f t="shared" si="1"/>
        <v>1</v>
      </c>
      <c r="K316" s="17" t="s">
        <v>1273</v>
      </c>
      <c r="L316" s="17" t="s">
        <v>805</v>
      </c>
      <c r="M316" s="17">
        <v>1.0</v>
      </c>
      <c r="Q316" s="17">
        <v>5.0</v>
      </c>
      <c r="R316" s="17">
        <v>861.0</v>
      </c>
      <c r="S316" s="10" t="s">
        <v>1274</v>
      </c>
      <c r="T316" s="11">
        <v>218.0</v>
      </c>
      <c r="U316" s="6"/>
      <c r="V316" s="6"/>
      <c r="W316" s="6"/>
      <c r="X316" s="6"/>
      <c r="Y316" s="6"/>
      <c r="Z316" s="6"/>
      <c r="AA316" s="6"/>
      <c r="AB316" s="6"/>
      <c r="AC316" s="6"/>
    </row>
    <row r="317" ht="14.25" customHeight="1">
      <c r="A317" s="8">
        <v>316.0</v>
      </c>
      <c r="B317" s="17" t="s">
        <v>1195</v>
      </c>
      <c r="C317" s="17" t="s">
        <v>131</v>
      </c>
      <c r="D317" s="17" t="s">
        <v>54</v>
      </c>
      <c r="E317" s="17" t="s">
        <v>1275</v>
      </c>
      <c r="F317" s="8">
        <v>1.0</v>
      </c>
      <c r="G317" s="17"/>
      <c r="H317" s="26" t="s">
        <v>1276</v>
      </c>
      <c r="I317" s="17">
        <v>30.0</v>
      </c>
      <c r="J317" s="7">
        <f t="shared" si="1"/>
        <v>1</v>
      </c>
      <c r="K317" s="17" t="s">
        <v>1277</v>
      </c>
      <c r="L317" s="17" t="s">
        <v>68</v>
      </c>
      <c r="M317" s="17">
        <v>1.0</v>
      </c>
      <c r="Q317" s="17">
        <v>2.0</v>
      </c>
      <c r="R317" s="17">
        <v>120.0</v>
      </c>
      <c r="S317" s="10" t="s">
        <v>1278</v>
      </c>
      <c r="T317" s="11">
        <v>154.0</v>
      </c>
      <c r="U317" s="6"/>
      <c r="V317" s="6"/>
      <c r="W317" s="6"/>
      <c r="X317" s="6"/>
      <c r="Y317" s="6"/>
      <c r="Z317" s="6"/>
      <c r="AA317" s="6"/>
      <c r="AB317" s="6"/>
      <c r="AC317" s="6"/>
    </row>
    <row r="318" ht="14.25" customHeight="1">
      <c r="A318" s="8">
        <v>317.0</v>
      </c>
      <c r="B318" s="17" t="s">
        <v>1195</v>
      </c>
      <c r="C318" s="17" t="s">
        <v>131</v>
      </c>
      <c r="D318" s="17" t="s">
        <v>54</v>
      </c>
      <c r="E318" s="17" t="s">
        <v>1271</v>
      </c>
      <c r="F318" s="8">
        <v>1.0</v>
      </c>
      <c r="G318" s="17"/>
      <c r="H318" s="26" t="s">
        <v>1279</v>
      </c>
      <c r="I318" s="17">
        <v>73.0</v>
      </c>
      <c r="J318" s="7">
        <f t="shared" si="1"/>
        <v>1</v>
      </c>
      <c r="K318" s="17" t="s">
        <v>1280</v>
      </c>
      <c r="L318" s="17" t="s">
        <v>68</v>
      </c>
      <c r="M318" s="17">
        <v>1.0</v>
      </c>
      <c r="Q318" s="6"/>
      <c r="R318" s="6"/>
      <c r="S318" s="10" t="s">
        <v>1281</v>
      </c>
      <c r="T318" s="11">
        <v>101.0</v>
      </c>
      <c r="U318" s="6"/>
      <c r="V318" s="6"/>
      <c r="W318" s="6"/>
      <c r="X318" s="6"/>
      <c r="Y318" s="6"/>
      <c r="Z318" s="6"/>
      <c r="AA318" s="6"/>
      <c r="AB318" s="6"/>
      <c r="AC318" s="6"/>
    </row>
    <row r="319" ht="14.25" customHeight="1">
      <c r="A319" s="8">
        <v>318.0</v>
      </c>
      <c r="B319" s="17" t="s">
        <v>1195</v>
      </c>
      <c r="C319" s="17" t="s">
        <v>131</v>
      </c>
      <c r="D319" s="17" t="s">
        <v>54</v>
      </c>
      <c r="E319" s="17" t="s">
        <v>1271</v>
      </c>
      <c r="F319" s="8">
        <v>1.0</v>
      </c>
      <c r="G319" s="17"/>
      <c r="H319" s="26" t="s">
        <v>1282</v>
      </c>
      <c r="I319" s="17">
        <v>686.0</v>
      </c>
      <c r="J319" s="7">
        <f t="shared" si="1"/>
        <v>1</v>
      </c>
      <c r="K319" s="17" t="s">
        <v>1283</v>
      </c>
      <c r="L319" s="17" t="s">
        <v>68</v>
      </c>
      <c r="M319" s="17">
        <v>1.0</v>
      </c>
      <c r="Q319" s="17">
        <v>3.0</v>
      </c>
      <c r="R319" s="17">
        <v>82.0</v>
      </c>
      <c r="S319" s="10" t="s">
        <v>1284</v>
      </c>
      <c r="T319" s="11">
        <v>1324.0</v>
      </c>
      <c r="U319" s="6"/>
      <c r="V319" s="6"/>
      <c r="W319" s="6"/>
      <c r="X319" s="6"/>
      <c r="Y319" s="6"/>
      <c r="Z319" s="6"/>
      <c r="AA319" s="6"/>
      <c r="AB319" s="6"/>
      <c r="AC319" s="6"/>
    </row>
    <row r="320" ht="14.25" customHeight="1">
      <c r="A320" s="8">
        <v>319.0</v>
      </c>
      <c r="B320" s="17" t="s">
        <v>1195</v>
      </c>
      <c r="C320" s="17" t="s">
        <v>131</v>
      </c>
      <c r="D320" s="17" t="s">
        <v>54</v>
      </c>
      <c r="E320" s="17" t="s">
        <v>1285</v>
      </c>
      <c r="F320" s="8">
        <v>1.0</v>
      </c>
      <c r="G320" s="17">
        <v>2.0</v>
      </c>
      <c r="H320" s="26" t="s">
        <v>1286</v>
      </c>
      <c r="I320" s="28">
        <v>1.4241693895E11</v>
      </c>
      <c r="J320" s="7">
        <f t="shared" si="1"/>
        <v>4</v>
      </c>
      <c r="K320" s="17" t="s">
        <v>1287</v>
      </c>
      <c r="L320" s="17" t="s">
        <v>68</v>
      </c>
      <c r="M320" s="17">
        <v>1.0</v>
      </c>
      <c r="Q320" s="17">
        <v>1.0</v>
      </c>
      <c r="R320" s="17">
        <v>5.0</v>
      </c>
      <c r="S320" s="10" t="s">
        <v>1288</v>
      </c>
      <c r="T320" s="11">
        <v>1017.0</v>
      </c>
      <c r="U320" s="6"/>
      <c r="V320" s="6"/>
      <c r="W320" s="6"/>
      <c r="X320" s="6"/>
      <c r="Y320" s="6"/>
      <c r="Z320" s="6"/>
      <c r="AA320" s="6"/>
      <c r="AB320" s="6"/>
      <c r="AC320" s="6"/>
    </row>
    <row r="321" ht="14.25" customHeight="1">
      <c r="A321" s="8">
        <v>320.0</v>
      </c>
      <c r="B321" s="17" t="s">
        <v>1195</v>
      </c>
      <c r="C321" s="17" t="s">
        <v>131</v>
      </c>
      <c r="D321" s="17" t="s">
        <v>54</v>
      </c>
      <c r="E321" s="17" t="s">
        <v>1271</v>
      </c>
      <c r="F321" s="8">
        <v>1.0</v>
      </c>
      <c r="G321" s="17">
        <v>2.0</v>
      </c>
      <c r="H321" s="26" t="s">
        <v>1289</v>
      </c>
      <c r="I321" s="17">
        <v>508.0</v>
      </c>
      <c r="J321" s="7">
        <f t="shared" si="1"/>
        <v>1</v>
      </c>
      <c r="K321" s="17" t="s">
        <v>1290</v>
      </c>
      <c r="L321" s="17" t="s">
        <v>68</v>
      </c>
      <c r="M321" s="17">
        <v>1.0</v>
      </c>
      <c r="Q321" s="6"/>
      <c r="R321" s="17">
        <v>167.0</v>
      </c>
      <c r="S321" s="10" t="s">
        <v>1291</v>
      </c>
      <c r="T321" s="11">
        <v>1134.0</v>
      </c>
      <c r="U321" s="6"/>
      <c r="V321" s="6"/>
      <c r="W321" s="6"/>
      <c r="X321" s="6"/>
      <c r="Y321" s="6"/>
      <c r="Z321" s="6"/>
      <c r="AA321" s="6"/>
      <c r="AB321" s="6"/>
      <c r="AC321" s="6"/>
    </row>
    <row r="322" ht="14.25" customHeight="1">
      <c r="A322" s="8">
        <v>321.0</v>
      </c>
      <c r="B322" s="17" t="s">
        <v>1195</v>
      </c>
      <c r="C322" s="17" t="s">
        <v>131</v>
      </c>
      <c r="D322" s="17" t="s">
        <v>54</v>
      </c>
      <c r="E322" s="17" t="s">
        <v>1292</v>
      </c>
      <c r="F322" s="8">
        <v>1.0</v>
      </c>
      <c r="G322" s="17"/>
      <c r="H322" s="26" t="s">
        <v>1293</v>
      </c>
      <c r="I322" s="17">
        <v>504.0</v>
      </c>
      <c r="J322" s="7">
        <f t="shared" si="1"/>
        <v>1</v>
      </c>
      <c r="M322" s="17">
        <v>1.0</v>
      </c>
      <c r="Q322" s="17">
        <v>8.0</v>
      </c>
      <c r="R322" s="17">
        <v>822.0</v>
      </c>
      <c r="S322" s="10" t="s">
        <v>1294</v>
      </c>
      <c r="T322" s="11">
        <v>772.0</v>
      </c>
      <c r="U322" s="6"/>
      <c r="V322" s="6"/>
      <c r="W322" s="6"/>
      <c r="X322" s="6"/>
      <c r="Y322" s="6"/>
      <c r="Z322" s="6"/>
      <c r="AA322" s="6"/>
      <c r="AB322" s="6"/>
      <c r="AC322" s="6"/>
    </row>
    <row r="323" ht="14.25" customHeight="1">
      <c r="A323" s="8">
        <v>322.0</v>
      </c>
      <c r="B323" s="17" t="s">
        <v>1195</v>
      </c>
      <c r="C323" s="17" t="s">
        <v>131</v>
      </c>
      <c r="D323" s="17" t="s">
        <v>54</v>
      </c>
      <c r="E323" s="17" t="s">
        <v>1295</v>
      </c>
      <c r="F323" s="8">
        <v>2.0</v>
      </c>
      <c r="G323" s="17"/>
      <c r="H323" s="26" t="s">
        <v>1296</v>
      </c>
      <c r="I323" s="17">
        <v>45.0</v>
      </c>
      <c r="J323" s="7">
        <f t="shared" si="1"/>
        <v>1</v>
      </c>
      <c r="K323" s="17" t="s">
        <v>1297</v>
      </c>
      <c r="L323" s="17" t="s">
        <v>805</v>
      </c>
      <c r="M323" s="17">
        <v>1.0</v>
      </c>
      <c r="Q323" s="17">
        <v>1.0</v>
      </c>
      <c r="R323" s="17">
        <v>36.0</v>
      </c>
      <c r="S323" s="10" t="s">
        <v>1298</v>
      </c>
      <c r="T323" s="11">
        <v>1004.0</v>
      </c>
      <c r="U323" s="6"/>
      <c r="V323" s="6"/>
      <c r="W323" s="6"/>
      <c r="X323" s="6"/>
      <c r="Y323" s="6"/>
      <c r="Z323" s="6"/>
      <c r="AA323" s="6"/>
      <c r="AB323" s="6"/>
      <c r="AC323" s="6"/>
    </row>
    <row r="324" ht="14.25" customHeight="1">
      <c r="A324" s="8">
        <v>323.0</v>
      </c>
      <c r="B324" s="17" t="s">
        <v>1195</v>
      </c>
      <c r="C324" s="17" t="s">
        <v>131</v>
      </c>
      <c r="D324" s="17" t="s">
        <v>54</v>
      </c>
      <c r="E324" s="17" t="s">
        <v>1299</v>
      </c>
      <c r="F324" s="8">
        <v>3.0</v>
      </c>
      <c r="G324" s="17">
        <v>3.0</v>
      </c>
      <c r="H324" s="26" t="s">
        <v>1300</v>
      </c>
      <c r="I324" s="17">
        <v>2.0</v>
      </c>
      <c r="J324" s="7">
        <f t="shared" si="1"/>
        <v>1</v>
      </c>
      <c r="K324" s="17" t="s">
        <v>1301</v>
      </c>
      <c r="L324" s="17" t="s">
        <v>805</v>
      </c>
      <c r="M324" s="17">
        <v>2.0</v>
      </c>
      <c r="Q324" s="17">
        <v>3.0</v>
      </c>
      <c r="R324" s="17">
        <v>98.0</v>
      </c>
      <c r="S324" s="10" t="s">
        <v>1302</v>
      </c>
      <c r="T324" s="11">
        <v>282.0</v>
      </c>
      <c r="U324" s="6"/>
      <c r="V324" s="6"/>
      <c r="W324" s="6"/>
      <c r="X324" s="6"/>
      <c r="Y324" s="6"/>
      <c r="Z324" s="6"/>
      <c r="AA324" s="6"/>
      <c r="AB324" s="6"/>
      <c r="AC324" s="6"/>
    </row>
    <row r="325" ht="14.25" customHeight="1">
      <c r="A325" s="8">
        <v>324.0</v>
      </c>
      <c r="B325" s="17" t="s">
        <v>1195</v>
      </c>
      <c r="C325" s="17" t="s">
        <v>131</v>
      </c>
      <c r="D325" s="17" t="s">
        <v>54</v>
      </c>
      <c r="E325" s="17" t="s">
        <v>1303</v>
      </c>
      <c r="F325" s="8">
        <v>3.0</v>
      </c>
      <c r="G325" s="17"/>
      <c r="H325" s="26" t="s">
        <v>1304</v>
      </c>
      <c r="I325" s="17">
        <v>28.0</v>
      </c>
      <c r="J325" s="7">
        <f t="shared" si="1"/>
        <v>1</v>
      </c>
      <c r="K325" s="17" t="s">
        <v>1305</v>
      </c>
      <c r="L325" s="17" t="s">
        <v>27</v>
      </c>
      <c r="M325" s="17">
        <v>1.0</v>
      </c>
      <c r="Q325" s="17">
        <v>11.0</v>
      </c>
      <c r="R325" s="17">
        <v>1881.0</v>
      </c>
      <c r="S325" s="10" t="s">
        <v>1306</v>
      </c>
      <c r="T325" s="11">
        <v>75.0</v>
      </c>
      <c r="U325" s="6"/>
      <c r="V325" s="6"/>
      <c r="W325" s="6"/>
      <c r="X325" s="6"/>
      <c r="Y325" s="6"/>
      <c r="Z325" s="6"/>
      <c r="AA325" s="6"/>
      <c r="AB325" s="6"/>
      <c r="AC325" s="6"/>
    </row>
    <row r="326" ht="14.25" customHeight="1">
      <c r="A326" s="8">
        <v>325.0</v>
      </c>
      <c r="B326" s="17" t="s">
        <v>1195</v>
      </c>
      <c r="C326" s="17" t="s">
        <v>131</v>
      </c>
      <c r="D326" s="17" t="s">
        <v>54</v>
      </c>
      <c r="E326" s="27" t="s">
        <v>1307</v>
      </c>
      <c r="F326" s="8">
        <v>3.0</v>
      </c>
      <c r="G326" s="17"/>
      <c r="H326" s="26" t="s">
        <v>1308</v>
      </c>
      <c r="I326" s="17">
        <v>2.0</v>
      </c>
      <c r="J326" s="7">
        <f t="shared" si="1"/>
        <v>1</v>
      </c>
      <c r="K326" s="17" t="s">
        <v>1309</v>
      </c>
      <c r="L326" s="17" t="s">
        <v>805</v>
      </c>
      <c r="M326" s="17">
        <v>2.0</v>
      </c>
      <c r="Q326" s="6"/>
      <c r="R326" s="17">
        <v>39.0</v>
      </c>
      <c r="S326" s="10"/>
      <c r="T326" s="11">
        <v>58.0</v>
      </c>
      <c r="U326" s="6"/>
      <c r="V326" s="6"/>
      <c r="W326" s="6"/>
      <c r="X326" s="6"/>
      <c r="Y326" s="6"/>
      <c r="Z326" s="6"/>
      <c r="AA326" s="6"/>
      <c r="AB326" s="6"/>
      <c r="AC326" s="6"/>
    </row>
    <row r="327" ht="14.25" customHeight="1">
      <c r="A327" s="8">
        <v>326.0</v>
      </c>
      <c r="B327" s="17" t="s">
        <v>1195</v>
      </c>
      <c r="C327" s="17" t="s">
        <v>131</v>
      </c>
      <c r="D327" s="17" t="s">
        <v>54</v>
      </c>
      <c r="E327" s="17" t="s">
        <v>1310</v>
      </c>
      <c r="F327" s="8">
        <v>2.0</v>
      </c>
      <c r="G327" s="17"/>
      <c r="H327" s="26" t="s">
        <v>1311</v>
      </c>
      <c r="I327" s="17">
        <v>51.0</v>
      </c>
      <c r="J327" s="7">
        <f t="shared" si="1"/>
        <v>1</v>
      </c>
      <c r="K327" s="17" t="s">
        <v>1312</v>
      </c>
      <c r="L327" s="17" t="s">
        <v>68</v>
      </c>
      <c r="M327" s="17">
        <v>1.0</v>
      </c>
      <c r="Q327" s="6"/>
      <c r="R327" s="17">
        <v>12.0</v>
      </c>
      <c r="S327" s="10" t="s">
        <v>1313</v>
      </c>
      <c r="T327" s="11">
        <v>131.0</v>
      </c>
      <c r="U327" s="6"/>
      <c r="V327" s="6"/>
      <c r="W327" s="6"/>
      <c r="X327" s="6"/>
      <c r="Y327" s="6"/>
      <c r="Z327" s="6"/>
      <c r="AA327" s="6"/>
      <c r="AB327" s="6"/>
      <c r="AC327" s="6"/>
    </row>
    <row r="328" ht="14.25" customHeight="1">
      <c r="A328" s="8">
        <v>327.0</v>
      </c>
      <c r="B328" s="17" t="s">
        <v>1195</v>
      </c>
      <c r="C328" s="17" t="s">
        <v>131</v>
      </c>
      <c r="D328" s="17" t="s">
        <v>54</v>
      </c>
      <c r="E328" s="17" t="s">
        <v>1314</v>
      </c>
      <c r="F328" s="8">
        <v>2.0</v>
      </c>
      <c r="G328" s="17"/>
      <c r="H328" s="26" t="s">
        <v>1315</v>
      </c>
      <c r="I328" s="17">
        <v>106.0</v>
      </c>
      <c r="J328" s="7">
        <f t="shared" si="1"/>
        <v>1</v>
      </c>
      <c r="K328" s="17" t="s">
        <v>1316</v>
      </c>
      <c r="L328" s="17" t="s">
        <v>805</v>
      </c>
      <c r="M328" s="17">
        <v>1.0</v>
      </c>
      <c r="Q328" s="6"/>
      <c r="R328" s="17">
        <v>40.0</v>
      </c>
      <c r="S328" s="10" t="s">
        <v>1317</v>
      </c>
      <c r="T328" s="11">
        <v>148.0</v>
      </c>
      <c r="U328" s="6"/>
      <c r="V328" s="6"/>
      <c r="W328" s="6"/>
      <c r="X328" s="6"/>
      <c r="Y328" s="6"/>
      <c r="Z328" s="6"/>
      <c r="AA328" s="6"/>
      <c r="AB328" s="6"/>
      <c r="AC328" s="6"/>
    </row>
    <row r="329" ht="14.25" customHeight="1">
      <c r="A329" s="8">
        <v>328.0</v>
      </c>
      <c r="B329" s="17" t="s">
        <v>1195</v>
      </c>
      <c r="C329" s="17" t="s">
        <v>131</v>
      </c>
      <c r="D329" s="17" t="s">
        <v>54</v>
      </c>
      <c r="E329" s="17" t="s">
        <v>1318</v>
      </c>
      <c r="F329" s="8">
        <v>3.0</v>
      </c>
      <c r="G329" s="17"/>
      <c r="H329" s="26" t="s">
        <v>1319</v>
      </c>
      <c r="I329" s="17">
        <v>118.0</v>
      </c>
      <c r="J329" s="7">
        <f t="shared" si="1"/>
        <v>1</v>
      </c>
      <c r="K329" s="17" t="s">
        <v>1320</v>
      </c>
      <c r="L329" s="17" t="s">
        <v>805</v>
      </c>
      <c r="M329" s="17">
        <v>1.0</v>
      </c>
      <c r="Q329" s="6"/>
      <c r="R329" s="17">
        <v>196.0</v>
      </c>
      <c r="S329" s="10" t="s">
        <v>1321</v>
      </c>
      <c r="T329" s="11">
        <v>197.0</v>
      </c>
      <c r="U329" s="6"/>
      <c r="V329" s="6"/>
      <c r="W329" s="6"/>
      <c r="X329" s="6"/>
      <c r="Y329" s="6"/>
      <c r="Z329" s="6"/>
      <c r="AA329" s="6"/>
      <c r="AB329" s="6"/>
      <c r="AC329" s="6"/>
    </row>
    <row r="330" ht="14.25" customHeight="1">
      <c r="A330" s="8">
        <v>329.0</v>
      </c>
      <c r="B330" s="17" t="s">
        <v>1195</v>
      </c>
      <c r="C330" s="17" t="s">
        <v>131</v>
      </c>
      <c r="D330" s="17" t="s">
        <v>54</v>
      </c>
      <c r="E330" s="17" t="s">
        <v>1322</v>
      </c>
      <c r="F330" s="8">
        <v>1.0</v>
      </c>
      <c r="G330" s="17"/>
      <c r="H330" s="26" t="s">
        <v>1323</v>
      </c>
      <c r="I330" s="17">
        <v>158.0</v>
      </c>
      <c r="J330" s="7">
        <f t="shared" si="1"/>
        <v>1</v>
      </c>
      <c r="K330" s="17" t="s">
        <v>1324</v>
      </c>
      <c r="L330" s="17" t="s">
        <v>805</v>
      </c>
      <c r="M330" s="17">
        <v>1.0</v>
      </c>
      <c r="Q330" s="17">
        <v>2.0</v>
      </c>
      <c r="R330" s="17">
        <v>37.0</v>
      </c>
      <c r="S330" s="10" t="s">
        <v>1325</v>
      </c>
      <c r="T330" s="11">
        <v>189.0</v>
      </c>
      <c r="U330" s="6"/>
      <c r="V330" s="6"/>
      <c r="W330" s="6"/>
      <c r="X330" s="6"/>
      <c r="Y330" s="6"/>
      <c r="Z330" s="6"/>
      <c r="AA330" s="6"/>
      <c r="AB330" s="6"/>
      <c r="AC330" s="6"/>
    </row>
    <row r="331" ht="14.25" customHeight="1">
      <c r="A331" s="8">
        <v>330.0</v>
      </c>
      <c r="B331" s="17" t="s">
        <v>1195</v>
      </c>
      <c r="C331" s="17" t="s">
        <v>131</v>
      </c>
      <c r="D331" s="17" t="s">
        <v>54</v>
      </c>
      <c r="E331" s="17" t="s">
        <v>1326</v>
      </c>
      <c r="F331" s="8">
        <v>2.0</v>
      </c>
      <c r="G331" s="17"/>
      <c r="H331" s="26" t="s">
        <v>1327</v>
      </c>
      <c r="I331" s="17">
        <v>585.0</v>
      </c>
      <c r="J331" s="7">
        <f t="shared" si="1"/>
        <v>1</v>
      </c>
      <c r="K331" s="17" t="s">
        <v>1328</v>
      </c>
      <c r="L331" s="17" t="s">
        <v>805</v>
      </c>
      <c r="M331" s="17">
        <v>1.0</v>
      </c>
      <c r="Q331" s="6"/>
      <c r="R331" s="17">
        <v>50.0</v>
      </c>
      <c r="S331" s="10" t="s">
        <v>1329</v>
      </c>
      <c r="T331" s="11">
        <v>943.0</v>
      </c>
      <c r="U331" s="6"/>
      <c r="V331" s="6"/>
      <c r="W331" s="6"/>
      <c r="X331" s="6"/>
      <c r="Y331" s="6"/>
      <c r="Z331" s="6"/>
      <c r="AA331" s="6"/>
      <c r="AB331" s="6"/>
      <c r="AC331" s="6"/>
    </row>
    <row r="332" ht="14.25" customHeight="1">
      <c r="A332" s="8">
        <v>331.0</v>
      </c>
      <c r="B332" s="17" t="s">
        <v>1195</v>
      </c>
      <c r="C332" s="17" t="s">
        <v>131</v>
      </c>
      <c r="D332" s="17" t="s">
        <v>54</v>
      </c>
      <c r="E332" s="17" t="s">
        <v>1330</v>
      </c>
      <c r="F332" s="8">
        <v>3.0</v>
      </c>
      <c r="G332" s="17"/>
      <c r="H332" s="26" t="s">
        <v>1331</v>
      </c>
      <c r="I332" s="17">
        <v>625.0</v>
      </c>
      <c r="J332" s="7">
        <f t="shared" si="1"/>
        <v>1</v>
      </c>
      <c r="K332" s="17" t="s">
        <v>1332</v>
      </c>
      <c r="L332" s="17" t="s">
        <v>805</v>
      </c>
      <c r="M332" s="17">
        <v>1.0</v>
      </c>
      <c r="Q332" s="17">
        <v>25.0</v>
      </c>
      <c r="R332" s="17">
        <v>9846.0</v>
      </c>
      <c r="S332" s="10" t="s">
        <v>1333</v>
      </c>
      <c r="T332" s="11">
        <v>728.0</v>
      </c>
      <c r="U332" s="6"/>
      <c r="V332" s="6"/>
      <c r="W332" s="6"/>
      <c r="X332" s="6"/>
      <c r="Y332" s="6"/>
      <c r="Z332" s="6"/>
      <c r="AA332" s="6"/>
      <c r="AB332" s="6"/>
      <c r="AC332" s="6"/>
    </row>
    <row r="333" ht="14.25" customHeight="1">
      <c r="A333" s="8">
        <v>332.0</v>
      </c>
      <c r="B333" s="17" t="s">
        <v>1195</v>
      </c>
      <c r="C333" s="17" t="s">
        <v>131</v>
      </c>
      <c r="D333" s="17" t="s">
        <v>54</v>
      </c>
      <c r="E333" s="17" t="s">
        <v>1334</v>
      </c>
      <c r="F333" s="8">
        <v>1.0</v>
      </c>
      <c r="G333" s="17"/>
      <c r="H333" s="26" t="s">
        <v>1335</v>
      </c>
      <c r="I333" s="17">
        <v>185.0</v>
      </c>
      <c r="J333" s="7">
        <f t="shared" si="1"/>
        <v>1</v>
      </c>
      <c r="K333" s="17" t="s">
        <v>1336</v>
      </c>
      <c r="L333" s="17" t="s">
        <v>148</v>
      </c>
      <c r="M333" s="17">
        <v>1.0</v>
      </c>
      <c r="Q333" s="17">
        <v>3.0</v>
      </c>
      <c r="R333" s="17">
        <v>478.0</v>
      </c>
      <c r="S333" s="10" t="s">
        <v>1337</v>
      </c>
      <c r="T333" s="11">
        <v>310.0</v>
      </c>
      <c r="U333" s="6"/>
      <c r="V333" s="6"/>
      <c r="W333" s="6"/>
      <c r="X333" s="6"/>
      <c r="Y333" s="6"/>
      <c r="Z333" s="6"/>
      <c r="AA333" s="6"/>
      <c r="AB333" s="6"/>
      <c r="AC333" s="6"/>
    </row>
    <row r="334" ht="14.25" customHeight="1">
      <c r="A334" s="8">
        <v>333.0</v>
      </c>
      <c r="B334" s="17" t="s">
        <v>1195</v>
      </c>
      <c r="C334" s="17" t="s">
        <v>131</v>
      </c>
      <c r="D334" s="17" t="s">
        <v>54</v>
      </c>
      <c r="E334" s="17" t="s">
        <v>1338</v>
      </c>
      <c r="F334" s="8">
        <v>1.0</v>
      </c>
      <c r="G334" s="17"/>
      <c r="H334" s="26" t="s">
        <v>1339</v>
      </c>
      <c r="I334" s="17">
        <v>1.0</v>
      </c>
      <c r="J334" s="7">
        <f t="shared" si="1"/>
        <v>1</v>
      </c>
      <c r="K334" s="17" t="s">
        <v>1340</v>
      </c>
      <c r="L334" s="17" t="s">
        <v>68</v>
      </c>
      <c r="M334" s="17">
        <v>2.0</v>
      </c>
      <c r="Q334" s="6"/>
      <c r="R334" s="17">
        <v>67.0</v>
      </c>
      <c r="S334" s="10" t="s">
        <v>1341</v>
      </c>
      <c r="T334" s="11">
        <v>203.0</v>
      </c>
      <c r="U334" s="6"/>
      <c r="V334" s="6"/>
      <c r="W334" s="6"/>
      <c r="X334" s="6"/>
      <c r="Y334" s="6"/>
      <c r="Z334" s="6"/>
      <c r="AA334" s="6"/>
      <c r="AB334" s="6"/>
      <c r="AC334" s="6"/>
    </row>
    <row r="335" ht="14.25" customHeight="1">
      <c r="A335" s="8">
        <v>334.0</v>
      </c>
      <c r="B335" s="17" t="s">
        <v>1195</v>
      </c>
      <c r="C335" s="17" t="s">
        <v>131</v>
      </c>
      <c r="D335" s="17" t="s">
        <v>54</v>
      </c>
      <c r="E335" s="17" t="s">
        <v>1342</v>
      </c>
      <c r="F335" s="8">
        <v>3.0</v>
      </c>
      <c r="G335" s="17"/>
      <c r="H335" s="26" t="s">
        <v>1343</v>
      </c>
      <c r="I335" s="17">
        <v>24.0</v>
      </c>
      <c r="J335" s="7">
        <f t="shared" si="1"/>
        <v>1</v>
      </c>
      <c r="K335" s="17" t="s">
        <v>1344</v>
      </c>
      <c r="L335" s="17" t="s">
        <v>805</v>
      </c>
      <c r="M335" s="17">
        <v>1.0</v>
      </c>
      <c r="Q335" s="6"/>
      <c r="R335" s="17">
        <v>19.0</v>
      </c>
      <c r="S335" s="10" t="s">
        <v>1345</v>
      </c>
      <c r="T335" s="11">
        <v>259.0</v>
      </c>
      <c r="U335" s="6"/>
      <c r="V335" s="6"/>
      <c r="W335" s="6"/>
      <c r="X335" s="6"/>
      <c r="Y335" s="6"/>
      <c r="Z335" s="6"/>
      <c r="AA335" s="6"/>
      <c r="AB335" s="6"/>
      <c r="AC335" s="6"/>
    </row>
    <row r="336" ht="14.25" customHeight="1">
      <c r="A336" s="8">
        <v>335.0</v>
      </c>
      <c r="B336" s="17" t="s">
        <v>1346</v>
      </c>
      <c r="C336" s="17" t="s">
        <v>18</v>
      </c>
      <c r="D336" s="17" t="s">
        <v>187</v>
      </c>
      <c r="E336" s="17" t="s">
        <v>1347</v>
      </c>
      <c r="F336" s="8">
        <v>1.0</v>
      </c>
      <c r="G336" s="17"/>
      <c r="H336" s="26" t="s">
        <v>1348</v>
      </c>
      <c r="I336" s="17">
        <v>1.0</v>
      </c>
      <c r="J336" s="7">
        <f t="shared" si="1"/>
        <v>1</v>
      </c>
      <c r="K336" s="17" t="s">
        <v>1349</v>
      </c>
      <c r="L336" s="17" t="s">
        <v>805</v>
      </c>
      <c r="M336" s="17">
        <v>2.0</v>
      </c>
      <c r="Q336" s="17">
        <v>7.0</v>
      </c>
      <c r="R336" s="17">
        <v>724.0</v>
      </c>
      <c r="S336" s="10" t="s">
        <v>1350</v>
      </c>
      <c r="T336" s="11">
        <v>82.0</v>
      </c>
      <c r="U336" s="6"/>
      <c r="V336" s="6"/>
      <c r="W336" s="6"/>
      <c r="X336" s="6"/>
      <c r="Y336" s="6"/>
      <c r="Z336" s="6"/>
      <c r="AA336" s="6"/>
      <c r="AB336" s="6"/>
      <c r="AC336" s="6"/>
    </row>
    <row r="337" ht="14.25" customHeight="1">
      <c r="A337" s="8">
        <v>336.0</v>
      </c>
      <c r="B337" s="17" t="s">
        <v>1346</v>
      </c>
      <c r="C337" s="17" t="s">
        <v>18</v>
      </c>
      <c r="D337" s="17" t="s">
        <v>187</v>
      </c>
      <c r="E337" s="17" t="s">
        <v>1351</v>
      </c>
      <c r="F337" s="8">
        <v>1.0</v>
      </c>
      <c r="G337" s="17">
        <v>4.0</v>
      </c>
      <c r="H337" s="26" t="s">
        <v>1352</v>
      </c>
      <c r="I337" s="17">
        <v>8.0</v>
      </c>
      <c r="J337" s="7">
        <f t="shared" si="1"/>
        <v>1</v>
      </c>
      <c r="K337" s="17" t="s">
        <v>1353</v>
      </c>
      <c r="L337" s="17" t="s">
        <v>148</v>
      </c>
      <c r="M337" s="17">
        <v>1.0</v>
      </c>
      <c r="Q337" s="17">
        <v>2.0</v>
      </c>
      <c r="R337" s="17">
        <v>789.0</v>
      </c>
      <c r="S337" s="10" t="s">
        <v>1354</v>
      </c>
      <c r="T337" s="11">
        <v>53.0</v>
      </c>
      <c r="U337" s="6"/>
      <c r="V337" s="6"/>
      <c r="W337" s="6"/>
      <c r="X337" s="6"/>
      <c r="Y337" s="6"/>
      <c r="Z337" s="6"/>
      <c r="AA337" s="6"/>
      <c r="AB337" s="6"/>
      <c r="AC337" s="6"/>
    </row>
    <row r="338" ht="14.25" customHeight="1">
      <c r="A338" s="8">
        <v>337.0</v>
      </c>
      <c r="B338" s="17" t="s">
        <v>1346</v>
      </c>
      <c r="C338" s="17" t="s">
        <v>18</v>
      </c>
      <c r="D338" s="17" t="s">
        <v>187</v>
      </c>
      <c r="E338" s="17" t="s">
        <v>1355</v>
      </c>
      <c r="F338" s="8">
        <v>2.0</v>
      </c>
      <c r="G338" s="17"/>
      <c r="H338" s="26" t="s">
        <v>1356</v>
      </c>
      <c r="I338" s="17">
        <v>46.0</v>
      </c>
      <c r="J338" s="7">
        <f t="shared" si="1"/>
        <v>1</v>
      </c>
      <c r="K338" s="17" t="s">
        <v>1357</v>
      </c>
      <c r="L338" s="17" t="s">
        <v>27</v>
      </c>
      <c r="M338" s="17">
        <v>1.0</v>
      </c>
      <c r="Q338" s="17">
        <v>2.0</v>
      </c>
      <c r="R338" s="17">
        <v>65.0</v>
      </c>
      <c r="S338" s="10" t="s">
        <v>1358</v>
      </c>
      <c r="T338" s="11">
        <v>214.0</v>
      </c>
      <c r="U338" s="6"/>
      <c r="V338" s="6"/>
      <c r="W338" s="6"/>
      <c r="X338" s="6"/>
      <c r="Y338" s="6"/>
      <c r="Z338" s="6"/>
      <c r="AA338" s="6"/>
      <c r="AB338" s="6"/>
      <c r="AC338" s="6"/>
    </row>
    <row r="339" ht="14.25" customHeight="1">
      <c r="A339" s="8">
        <v>338.0</v>
      </c>
      <c r="B339" s="17" t="s">
        <v>1346</v>
      </c>
      <c r="C339" s="17" t="s">
        <v>18</v>
      </c>
      <c r="D339" s="17" t="s">
        <v>187</v>
      </c>
      <c r="E339" s="17" t="s">
        <v>1359</v>
      </c>
      <c r="F339" s="8">
        <v>2.0</v>
      </c>
      <c r="G339" s="17">
        <v>3.0</v>
      </c>
      <c r="H339" s="26" t="s">
        <v>1360</v>
      </c>
      <c r="I339" s="17">
        <v>57.0</v>
      </c>
      <c r="J339" s="7">
        <f t="shared" si="1"/>
        <v>1</v>
      </c>
      <c r="K339" s="17" t="s">
        <v>1361</v>
      </c>
      <c r="L339" s="17" t="s">
        <v>27</v>
      </c>
      <c r="M339" s="17">
        <v>1.0</v>
      </c>
      <c r="Q339" s="17">
        <v>11.0</v>
      </c>
      <c r="R339" s="17">
        <v>361.0</v>
      </c>
      <c r="S339" s="10" t="s">
        <v>1362</v>
      </c>
      <c r="T339" s="11">
        <v>141.0</v>
      </c>
      <c r="U339" s="6"/>
      <c r="V339" s="6"/>
      <c r="W339" s="6"/>
      <c r="X339" s="6"/>
      <c r="Y339" s="6"/>
      <c r="Z339" s="6"/>
      <c r="AA339" s="6"/>
      <c r="AB339" s="6"/>
      <c r="AC339" s="6"/>
    </row>
    <row r="340" ht="14.25" customHeight="1">
      <c r="A340" s="8">
        <v>339.0</v>
      </c>
      <c r="B340" s="17" t="s">
        <v>1346</v>
      </c>
      <c r="C340" s="17" t="s">
        <v>18</v>
      </c>
      <c r="D340" s="17" t="s">
        <v>187</v>
      </c>
      <c r="E340" s="17" t="s">
        <v>1363</v>
      </c>
      <c r="F340" s="8">
        <v>1.0</v>
      </c>
      <c r="G340" s="17"/>
      <c r="H340" s="26" t="s">
        <v>1364</v>
      </c>
      <c r="I340" s="17">
        <v>3878.0</v>
      </c>
      <c r="J340" s="7">
        <f t="shared" si="1"/>
        <v>1</v>
      </c>
      <c r="K340" s="17" t="s">
        <v>1365</v>
      </c>
      <c r="L340" s="17" t="s">
        <v>27</v>
      </c>
      <c r="M340" s="17">
        <v>1.0</v>
      </c>
      <c r="Q340" s="17">
        <v>2.0</v>
      </c>
      <c r="R340" s="17">
        <v>123.0</v>
      </c>
      <c r="S340" s="10" t="s">
        <v>1366</v>
      </c>
      <c r="T340" s="11">
        <v>3921.0</v>
      </c>
      <c r="U340" s="6"/>
      <c r="V340" s="6"/>
      <c r="W340" s="6"/>
      <c r="X340" s="6"/>
      <c r="Y340" s="6"/>
      <c r="Z340" s="6"/>
      <c r="AA340" s="6"/>
      <c r="AB340" s="6"/>
      <c r="AC340" s="6"/>
    </row>
    <row r="341" ht="14.25" customHeight="1">
      <c r="A341" s="8">
        <v>340.0</v>
      </c>
      <c r="B341" s="17" t="s">
        <v>1346</v>
      </c>
      <c r="C341" s="17" t="s">
        <v>18</v>
      </c>
      <c r="D341" s="17" t="s">
        <v>187</v>
      </c>
      <c r="E341" s="17" t="s">
        <v>1367</v>
      </c>
      <c r="F341" s="8">
        <v>2.0</v>
      </c>
      <c r="G341" s="17">
        <v>3.0</v>
      </c>
      <c r="H341" s="26" t="s">
        <v>1368</v>
      </c>
      <c r="I341" s="17">
        <v>56.0</v>
      </c>
      <c r="J341" s="7">
        <f t="shared" si="1"/>
        <v>1</v>
      </c>
      <c r="K341" s="17" t="s">
        <v>1369</v>
      </c>
      <c r="L341" s="17" t="s">
        <v>805</v>
      </c>
      <c r="M341" s="17">
        <v>1.0</v>
      </c>
      <c r="Q341" s="17">
        <v>10.0</v>
      </c>
      <c r="R341" s="17">
        <v>86.0</v>
      </c>
      <c r="S341" s="10" t="s">
        <v>1370</v>
      </c>
      <c r="T341" s="11">
        <v>63.0</v>
      </c>
      <c r="U341" s="6"/>
      <c r="V341" s="6"/>
      <c r="W341" s="6"/>
      <c r="X341" s="6"/>
      <c r="Y341" s="6"/>
      <c r="Z341" s="6"/>
      <c r="AA341" s="6"/>
      <c r="AB341" s="6"/>
      <c r="AC341" s="6"/>
    </row>
    <row r="342" ht="14.25" customHeight="1">
      <c r="A342" s="29">
        <v>341.0</v>
      </c>
      <c r="B342" s="17" t="s">
        <v>17</v>
      </c>
      <c r="C342" s="17" t="s">
        <v>131</v>
      </c>
      <c r="D342" s="17"/>
      <c r="E342" s="17" t="s">
        <v>1371</v>
      </c>
      <c r="F342" s="8">
        <v>2.0</v>
      </c>
      <c r="G342" s="17"/>
      <c r="H342" s="26" t="s">
        <v>1372</v>
      </c>
      <c r="I342" s="17">
        <v>6.0</v>
      </c>
      <c r="J342" s="7">
        <f t="shared" si="1"/>
        <v>1</v>
      </c>
      <c r="K342" s="17" t="s">
        <v>1373</v>
      </c>
      <c r="L342" s="17" t="s">
        <v>68</v>
      </c>
      <c r="M342" s="17">
        <v>2.0</v>
      </c>
      <c r="Q342" s="6"/>
      <c r="R342" s="17">
        <v>6.0</v>
      </c>
      <c r="S342" s="10" t="s">
        <v>1374</v>
      </c>
      <c r="T342" s="11">
        <v>148.0</v>
      </c>
      <c r="U342" s="6"/>
      <c r="V342" s="6"/>
      <c r="W342" s="6"/>
      <c r="X342" s="6"/>
      <c r="Y342" s="6"/>
      <c r="Z342" s="6"/>
      <c r="AA342" s="6"/>
      <c r="AB342" s="6"/>
      <c r="AC342" s="6"/>
    </row>
    <row r="343" ht="14.25" customHeight="1">
      <c r="A343" s="8">
        <v>342.0</v>
      </c>
      <c r="B343" s="17" t="s">
        <v>1346</v>
      </c>
      <c r="C343" s="17" t="s">
        <v>18</v>
      </c>
      <c r="D343" s="17" t="s">
        <v>187</v>
      </c>
      <c r="E343" s="17" t="s">
        <v>1351</v>
      </c>
      <c r="F343" s="8">
        <v>1.0</v>
      </c>
      <c r="G343" s="17"/>
      <c r="H343" s="26" t="s">
        <v>1375</v>
      </c>
      <c r="I343" s="17">
        <v>12.0</v>
      </c>
      <c r="J343" s="7">
        <f t="shared" si="1"/>
        <v>1</v>
      </c>
      <c r="K343" s="17" t="s">
        <v>1376</v>
      </c>
      <c r="L343" s="17" t="s">
        <v>805</v>
      </c>
      <c r="M343" s="17">
        <v>1.0</v>
      </c>
      <c r="Q343" s="17">
        <v>5.0</v>
      </c>
      <c r="R343" s="17">
        <v>117.0</v>
      </c>
      <c r="S343" s="10" t="s">
        <v>1377</v>
      </c>
      <c r="T343" s="11">
        <v>135.0</v>
      </c>
      <c r="U343" s="6"/>
      <c r="V343" s="6"/>
      <c r="W343" s="6"/>
      <c r="X343" s="6"/>
      <c r="Y343" s="6"/>
      <c r="Z343" s="6"/>
      <c r="AA343" s="6"/>
      <c r="AB343" s="6"/>
      <c r="AC343" s="6"/>
    </row>
    <row r="344" ht="14.25" customHeight="1">
      <c r="A344" s="8">
        <v>343.0</v>
      </c>
      <c r="B344" s="17" t="s">
        <v>1346</v>
      </c>
      <c r="C344" s="17" t="s">
        <v>18</v>
      </c>
      <c r="D344" s="17" t="s">
        <v>187</v>
      </c>
      <c r="E344" s="17" t="s">
        <v>1378</v>
      </c>
      <c r="F344" s="8">
        <v>1.0</v>
      </c>
      <c r="G344" s="17">
        <v>3.0</v>
      </c>
      <c r="H344" s="26" t="s">
        <v>1379</v>
      </c>
      <c r="I344" s="17">
        <v>368.0</v>
      </c>
      <c r="J344" s="7">
        <f t="shared" si="1"/>
        <v>1</v>
      </c>
      <c r="K344" s="17" t="s">
        <v>1380</v>
      </c>
      <c r="L344" s="17" t="s">
        <v>27</v>
      </c>
      <c r="M344" s="17">
        <v>1.0</v>
      </c>
      <c r="Q344" s="6"/>
      <c r="R344" s="17">
        <v>188.0</v>
      </c>
      <c r="S344" s="10" t="s">
        <v>1381</v>
      </c>
      <c r="T344" s="11">
        <v>406.0</v>
      </c>
      <c r="U344" s="6"/>
      <c r="V344" s="6"/>
      <c r="W344" s="6"/>
      <c r="X344" s="6"/>
      <c r="Y344" s="6"/>
      <c r="Z344" s="6"/>
      <c r="AA344" s="6"/>
      <c r="AB344" s="6"/>
      <c r="AC344" s="6"/>
    </row>
    <row r="345" ht="14.25" customHeight="1">
      <c r="A345" s="8">
        <v>344.0</v>
      </c>
      <c r="B345" s="17" t="s">
        <v>1346</v>
      </c>
      <c r="C345" s="17" t="s">
        <v>18</v>
      </c>
      <c r="D345" s="17" t="s">
        <v>187</v>
      </c>
      <c r="E345" s="17" t="s">
        <v>1382</v>
      </c>
      <c r="F345" s="8">
        <v>1.0</v>
      </c>
      <c r="G345" s="17"/>
      <c r="H345" s="26" t="s">
        <v>1383</v>
      </c>
      <c r="I345" s="17">
        <v>225.0</v>
      </c>
      <c r="J345" s="7">
        <f t="shared" si="1"/>
        <v>1</v>
      </c>
      <c r="K345" s="17" t="s">
        <v>1384</v>
      </c>
      <c r="L345" s="17" t="s">
        <v>27</v>
      </c>
      <c r="M345" s="17">
        <v>1.0</v>
      </c>
      <c r="Q345" s="17">
        <v>2.0</v>
      </c>
      <c r="R345" s="17">
        <v>29.0</v>
      </c>
      <c r="S345" s="10" t="s">
        <v>1385</v>
      </c>
      <c r="T345" s="11">
        <v>267.0</v>
      </c>
      <c r="U345" s="6"/>
      <c r="V345" s="6"/>
      <c r="W345" s="6"/>
      <c r="X345" s="6"/>
      <c r="Y345" s="6"/>
      <c r="Z345" s="6"/>
      <c r="AA345" s="6"/>
      <c r="AB345" s="6"/>
      <c r="AC345" s="6"/>
    </row>
    <row r="346" ht="14.25" customHeight="1">
      <c r="A346" s="8">
        <v>345.0</v>
      </c>
      <c r="B346" s="17" t="s">
        <v>1346</v>
      </c>
      <c r="C346" s="17" t="s">
        <v>18</v>
      </c>
      <c r="D346" s="17" t="s">
        <v>187</v>
      </c>
      <c r="E346" s="17" t="s">
        <v>1386</v>
      </c>
      <c r="F346" s="8">
        <v>3.0</v>
      </c>
      <c r="G346" s="17"/>
      <c r="H346" s="26" t="s">
        <v>1387</v>
      </c>
      <c r="I346" s="17">
        <v>40.0</v>
      </c>
      <c r="J346" s="7">
        <f t="shared" si="1"/>
        <v>1</v>
      </c>
      <c r="K346" s="17" t="s">
        <v>1388</v>
      </c>
      <c r="L346" s="17" t="s">
        <v>27</v>
      </c>
      <c r="M346" s="17">
        <v>1.0</v>
      </c>
      <c r="Q346" s="17">
        <v>4.0</v>
      </c>
      <c r="R346" s="17">
        <v>239.0</v>
      </c>
      <c r="S346" s="10" t="s">
        <v>1389</v>
      </c>
      <c r="T346" s="11">
        <v>61.0</v>
      </c>
      <c r="U346" s="6"/>
      <c r="V346" s="6"/>
      <c r="W346" s="6"/>
      <c r="X346" s="6"/>
      <c r="Y346" s="6"/>
      <c r="Z346" s="6"/>
      <c r="AA346" s="6"/>
      <c r="AB346" s="6"/>
      <c r="AC346" s="6"/>
    </row>
    <row r="347" ht="14.25" customHeight="1">
      <c r="A347" s="8">
        <v>346.0</v>
      </c>
      <c r="B347" s="17" t="s">
        <v>1346</v>
      </c>
      <c r="C347" s="17" t="s">
        <v>18</v>
      </c>
      <c r="D347" s="17" t="s">
        <v>187</v>
      </c>
      <c r="E347" s="17" t="s">
        <v>1382</v>
      </c>
      <c r="F347" s="8">
        <v>1.0</v>
      </c>
      <c r="G347" s="17"/>
      <c r="H347" s="26" t="s">
        <v>1390</v>
      </c>
      <c r="I347" s="17">
        <v>26.0</v>
      </c>
      <c r="J347" s="7">
        <f t="shared" si="1"/>
        <v>1</v>
      </c>
      <c r="K347" s="17" t="s">
        <v>1391</v>
      </c>
      <c r="L347" s="17" t="s">
        <v>528</v>
      </c>
      <c r="M347" s="17">
        <v>1.0</v>
      </c>
      <c r="Q347" s="6"/>
      <c r="R347" s="17">
        <v>918.0</v>
      </c>
      <c r="S347" s="10" t="s">
        <v>1392</v>
      </c>
      <c r="T347" s="11">
        <v>497.0</v>
      </c>
      <c r="U347" s="6"/>
      <c r="V347" s="6"/>
      <c r="W347" s="6"/>
      <c r="X347" s="6"/>
      <c r="Y347" s="6"/>
      <c r="Z347" s="6"/>
      <c r="AA347" s="6"/>
      <c r="AB347" s="6"/>
      <c r="AC347" s="6"/>
    </row>
    <row r="348" ht="14.25" customHeight="1">
      <c r="A348" s="8">
        <v>347.0</v>
      </c>
      <c r="B348" s="17" t="s">
        <v>1346</v>
      </c>
      <c r="C348" s="17" t="s">
        <v>18</v>
      </c>
      <c r="D348" s="17" t="s">
        <v>187</v>
      </c>
      <c r="E348" s="17" t="s">
        <v>1393</v>
      </c>
      <c r="F348" s="8">
        <v>2.0</v>
      </c>
      <c r="G348" s="17"/>
      <c r="H348" s="26" t="s">
        <v>1394</v>
      </c>
      <c r="I348" s="17">
        <v>27.0</v>
      </c>
      <c r="J348" s="7">
        <f t="shared" si="1"/>
        <v>1</v>
      </c>
      <c r="K348" s="17" t="s">
        <v>1395</v>
      </c>
      <c r="L348" s="17" t="s">
        <v>27</v>
      </c>
      <c r="M348" s="17">
        <v>1.0</v>
      </c>
      <c r="Q348" s="17">
        <v>2.0</v>
      </c>
      <c r="R348" s="17">
        <v>173.0</v>
      </c>
      <c r="S348" s="10"/>
      <c r="T348" s="11">
        <v>47.0</v>
      </c>
      <c r="U348" s="6"/>
      <c r="V348" s="6"/>
      <c r="W348" s="6"/>
      <c r="X348" s="6"/>
      <c r="Y348" s="6"/>
      <c r="Z348" s="6"/>
      <c r="AA348" s="6"/>
      <c r="AB348" s="6"/>
      <c r="AC348" s="6"/>
    </row>
    <row r="349" ht="14.25" customHeight="1">
      <c r="A349" s="8">
        <v>348.0</v>
      </c>
      <c r="B349" s="17" t="s">
        <v>1346</v>
      </c>
      <c r="C349" s="17" t="s">
        <v>18</v>
      </c>
      <c r="D349" s="17" t="s">
        <v>187</v>
      </c>
      <c r="E349" s="17" t="s">
        <v>1396</v>
      </c>
      <c r="F349" s="8">
        <v>1.0</v>
      </c>
      <c r="G349" s="17">
        <v>2.0</v>
      </c>
      <c r="H349" s="26" t="s">
        <v>1397</v>
      </c>
      <c r="I349" s="17" t="s">
        <v>1398</v>
      </c>
      <c r="J349" s="7">
        <f t="shared" si="1"/>
        <v>4</v>
      </c>
      <c r="K349" s="17" t="s">
        <v>1399</v>
      </c>
      <c r="L349" s="17" t="s">
        <v>27</v>
      </c>
      <c r="M349" s="17">
        <v>1.0</v>
      </c>
      <c r="Q349" s="6"/>
      <c r="R349" s="17">
        <v>19.0</v>
      </c>
      <c r="S349" s="10" t="s">
        <v>1400</v>
      </c>
      <c r="T349" s="11">
        <v>198.0</v>
      </c>
      <c r="U349" s="6"/>
      <c r="V349" s="6"/>
      <c r="W349" s="6"/>
      <c r="X349" s="6"/>
      <c r="Y349" s="6"/>
      <c r="Z349" s="6"/>
      <c r="AA349" s="6"/>
      <c r="AB349" s="6"/>
      <c r="AC349" s="6"/>
    </row>
    <row r="350" ht="14.25" customHeight="1">
      <c r="A350" s="8">
        <v>349.0</v>
      </c>
      <c r="B350" s="17" t="s">
        <v>1346</v>
      </c>
      <c r="C350" s="17" t="s">
        <v>18</v>
      </c>
      <c r="D350" s="17" t="s">
        <v>187</v>
      </c>
      <c r="E350" s="17" t="s">
        <v>1401</v>
      </c>
      <c r="F350" s="8">
        <v>1.0</v>
      </c>
      <c r="G350" s="17">
        <v>2.0</v>
      </c>
      <c r="H350" s="26" t="s">
        <v>1402</v>
      </c>
      <c r="I350" s="17">
        <v>994.0</v>
      </c>
      <c r="J350" s="7">
        <f t="shared" si="1"/>
        <v>1</v>
      </c>
      <c r="K350" s="17" t="s">
        <v>1403</v>
      </c>
      <c r="L350" s="17" t="s">
        <v>805</v>
      </c>
      <c r="M350" s="17">
        <v>1.0</v>
      </c>
      <c r="Q350" s="17">
        <v>8.0</v>
      </c>
      <c r="R350" s="17">
        <v>1480.0</v>
      </c>
      <c r="S350" s="10" t="s">
        <v>1404</v>
      </c>
      <c r="T350" s="11">
        <v>1151.0</v>
      </c>
      <c r="U350" s="6"/>
      <c r="V350" s="6"/>
      <c r="W350" s="6"/>
      <c r="X350" s="6"/>
      <c r="Y350" s="6"/>
      <c r="Z350" s="6"/>
      <c r="AA350" s="6"/>
      <c r="AB350" s="6"/>
      <c r="AC350" s="6"/>
    </row>
    <row r="351" ht="14.25" customHeight="1">
      <c r="A351" s="8">
        <v>350.0</v>
      </c>
      <c r="B351" s="17" t="s">
        <v>1346</v>
      </c>
      <c r="C351" s="17" t="s">
        <v>18</v>
      </c>
      <c r="D351" s="17" t="s">
        <v>187</v>
      </c>
      <c r="E351" s="17" t="s">
        <v>1351</v>
      </c>
      <c r="F351" s="8">
        <v>1.0</v>
      </c>
      <c r="G351" s="17">
        <v>2.0</v>
      </c>
      <c r="H351" s="26" t="s">
        <v>1405</v>
      </c>
      <c r="I351" s="17">
        <v>98.0</v>
      </c>
      <c r="J351" s="7">
        <f t="shared" si="1"/>
        <v>1</v>
      </c>
      <c r="K351" s="17" t="s">
        <v>1406</v>
      </c>
      <c r="L351" s="17" t="s">
        <v>27</v>
      </c>
      <c r="M351" s="17">
        <v>1.0</v>
      </c>
      <c r="Q351" s="17">
        <v>4.0</v>
      </c>
      <c r="R351" s="17">
        <v>1076.0</v>
      </c>
      <c r="S351" s="10" t="s">
        <v>1407</v>
      </c>
      <c r="T351" s="11">
        <v>127.0</v>
      </c>
      <c r="U351" s="6"/>
      <c r="V351" s="6"/>
      <c r="W351" s="6"/>
      <c r="X351" s="6"/>
      <c r="Y351" s="6"/>
      <c r="Z351" s="6"/>
      <c r="AA351" s="6"/>
      <c r="AB351" s="6"/>
      <c r="AC351" s="6"/>
    </row>
    <row r="352" ht="14.25" customHeight="1">
      <c r="A352" s="8">
        <v>351.0</v>
      </c>
      <c r="B352" s="17" t="s">
        <v>1346</v>
      </c>
      <c r="C352" s="17" t="s">
        <v>18</v>
      </c>
      <c r="D352" s="17" t="s">
        <v>187</v>
      </c>
      <c r="E352" s="17" t="s">
        <v>1351</v>
      </c>
      <c r="F352" s="8">
        <v>1.0</v>
      </c>
      <c r="G352" s="17"/>
      <c r="H352" s="26" t="s">
        <v>1408</v>
      </c>
      <c r="I352" s="17">
        <v>29.0</v>
      </c>
      <c r="J352" s="7">
        <f t="shared" si="1"/>
        <v>1</v>
      </c>
      <c r="K352" s="17" t="s">
        <v>1409</v>
      </c>
      <c r="L352" s="17" t="s">
        <v>27</v>
      </c>
      <c r="M352" s="17">
        <v>1.0</v>
      </c>
      <c r="Q352" s="17">
        <v>2.0</v>
      </c>
      <c r="R352" s="17">
        <v>19.0</v>
      </c>
      <c r="S352" s="10" t="s">
        <v>1410</v>
      </c>
      <c r="T352" s="11">
        <v>52.0</v>
      </c>
      <c r="U352" s="6"/>
      <c r="V352" s="6"/>
      <c r="W352" s="6"/>
      <c r="X352" s="6"/>
      <c r="Y352" s="6"/>
      <c r="Z352" s="6"/>
      <c r="AA352" s="6"/>
      <c r="AB352" s="6"/>
      <c r="AC352" s="6"/>
    </row>
    <row r="353" ht="14.25" customHeight="1">
      <c r="A353" s="8">
        <v>352.0</v>
      </c>
      <c r="B353" s="17" t="s">
        <v>1346</v>
      </c>
      <c r="C353" s="17" t="s">
        <v>18</v>
      </c>
      <c r="D353" s="17" t="s">
        <v>187</v>
      </c>
      <c r="E353" s="17" t="s">
        <v>1411</v>
      </c>
      <c r="F353" s="8">
        <v>1.0</v>
      </c>
      <c r="G353" s="17">
        <v>2.0</v>
      </c>
      <c r="H353" s="26" t="s">
        <v>1412</v>
      </c>
      <c r="I353" s="17">
        <v>77.0</v>
      </c>
      <c r="J353" s="7">
        <f t="shared" si="1"/>
        <v>1</v>
      </c>
      <c r="K353" s="17" t="s">
        <v>1413</v>
      </c>
      <c r="L353" s="17" t="s">
        <v>204</v>
      </c>
      <c r="M353" s="17">
        <v>1.0</v>
      </c>
      <c r="Q353" s="6"/>
      <c r="R353" s="17">
        <v>35.0</v>
      </c>
      <c r="S353" s="10" t="s">
        <v>1414</v>
      </c>
      <c r="T353" s="11">
        <v>130.0</v>
      </c>
      <c r="U353" s="6"/>
      <c r="V353" s="6"/>
      <c r="W353" s="6"/>
      <c r="X353" s="6"/>
      <c r="Y353" s="6"/>
      <c r="Z353" s="6"/>
      <c r="AA353" s="6"/>
      <c r="AB353" s="6"/>
      <c r="AC353" s="6"/>
    </row>
    <row r="354" ht="14.25" customHeight="1">
      <c r="A354" s="8">
        <v>353.0</v>
      </c>
      <c r="B354" s="17" t="s">
        <v>1346</v>
      </c>
      <c r="C354" s="17" t="s">
        <v>18</v>
      </c>
      <c r="D354" s="17" t="s">
        <v>187</v>
      </c>
      <c r="E354" s="17" t="s">
        <v>1415</v>
      </c>
      <c r="F354" s="8">
        <v>1.0</v>
      </c>
      <c r="G354" s="17"/>
      <c r="H354" s="26" t="s">
        <v>1416</v>
      </c>
      <c r="I354" s="17">
        <v>25.0</v>
      </c>
      <c r="J354" s="7">
        <f t="shared" si="1"/>
        <v>1</v>
      </c>
      <c r="K354" s="17" t="s">
        <v>1417</v>
      </c>
      <c r="L354" s="17" t="s">
        <v>27</v>
      </c>
      <c r="M354" s="17">
        <v>2.0</v>
      </c>
      <c r="Q354" s="17">
        <v>3.0</v>
      </c>
      <c r="R354" s="17">
        <v>115.0</v>
      </c>
      <c r="S354" s="10" t="s">
        <v>1418</v>
      </c>
      <c r="T354" s="11">
        <v>25.0</v>
      </c>
      <c r="U354" s="6"/>
      <c r="V354" s="6"/>
      <c r="W354" s="6"/>
      <c r="X354" s="6"/>
      <c r="Y354" s="6"/>
      <c r="Z354" s="6"/>
      <c r="AA354" s="6"/>
      <c r="AB354" s="6"/>
      <c r="AC354" s="6"/>
    </row>
    <row r="355" ht="14.25" customHeight="1">
      <c r="A355" s="8">
        <v>354.0</v>
      </c>
      <c r="B355" s="17" t="s">
        <v>1346</v>
      </c>
      <c r="C355" s="17" t="s">
        <v>18</v>
      </c>
      <c r="D355" s="17" t="s">
        <v>187</v>
      </c>
      <c r="E355" s="17" t="s">
        <v>1419</v>
      </c>
      <c r="F355" s="8">
        <v>3.0</v>
      </c>
      <c r="G355" s="17"/>
      <c r="H355" s="26" t="s">
        <v>1420</v>
      </c>
      <c r="I355" s="17">
        <v>45.0</v>
      </c>
      <c r="J355" s="7">
        <f t="shared" si="1"/>
        <v>1</v>
      </c>
      <c r="K355" s="17" t="s">
        <v>1421</v>
      </c>
      <c r="L355" s="17" t="s">
        <v>27</v>
      </c>
      <c r="M355" s="17">
        <v>1.0</v>
      </c>
      <c r="Q355" s="6"/>
      <c r="R355" s="17">
        <v>26.0</v>
      </c>
      <c r="S355" s="10" t="s">
        <v>1422</v>
      </c>
      <c r="T355" s="11">
        <v>205.0</v>
      </c>
      <c r="U355" s="6"/>
      <c r="V355" s="6"/>
      <c r="W355" s="6"/>
      <c r="X355" s="6"/>
      <c r="Y355" s="6"/>
      <c r="Z355" s="6"/>
      <c r="AA355" s="6"/>
      <c r="AB355" s="6"/>
      <c r="AC355" s="6"/>
    </row>
    <row r="356" ht="14.25" customHeight="1">
      <c r="A356" s="8">
        <v>355.0</v>
      </c>
      <c r="B356" s="17" t="s">
        <v>1346</v>
      </c>
      <c r="C356" s="17" t="s">
        <v>18</v>
      </c>
      <c r="D356" s="17" t="s">
        <v>187</v>
      </c>
      <c r="E356" s="17" t="s">
        <v>1423</v>
      </c>
      <c r="F356" s="8">
        <v>1.0</v>
      </c>
      <c r="G356" s="17"/>
      <c r="H356" s="26" t="s">
        <v>1424</v>
      </c>
      <c r="I356" s="17">
        <v>3.0</v>
      </c>
      <c r="J356" s="7">
        <f t="shared" si="1"/>
        <v>1</v>
      </c>
      <c r="K356" s="17" t="s">
        <v>1425</v>
      </c>
      <c r="L356" s="17" t="s">
        <v>27</v>
      </c>
      <c r="M356" s="17">
        <v>2.0</v>
      </c>
      <c r="Q356" s="6"/>
      <c r="R356" s="17">
        <v>40.0</v>
      </c>
      <c r="S356" s="10"/>
      <c r="T356" s="11">
        <v>16.0</v>
      </c>
      <c r="U356" s="6"/>
      <c r="V356" s="6"/>
      <c r="W356" s="6"/>
      <c r="X356" s="6"/>
      <c r="Y356" s="6"/>
      <c r="Z356" s="6"/>
      <c r="AA356" s="6"/>
      <c r="AB356" s="6"/>
      <c r="AC356" s="6"/>
    </row>
    <row r="357" ht="14.25" customHeight="1">
      <c r="A357" s="8">
        <v>356.0</v>
      </c>
      <c r="B357" s="17" t="s">
        <v>1346</v>
      </c>
      <c r="C357" s="17" t="s">
        <v>18</v>
      </c>
      <c r="D357" s="17" t="s">
        <v>187</v>
      </c>
      <c r="E357" s="17" t="s">
        <v>1426</v>
      </c>
      <c r="F357" s="8">
        <v>1.0</v>
      </c>
      <c r="G357" s="17">
        <v>2.0</v>
      </c>
      <c r="H357" s="26" t="s">
        <v>1427</v>
      </c>
      <c r="I357" s="17">
        <v>248.0</v>
      </c>
      <c r="J357" s="7">
        <f t="shared" si="1"/>
        <v>1</v>
      </c>
      <c r="K357" s="17" t="s">
        <v>1428</v>
      </c>
      <c r="L357" s="17" t="s">
        <v>68</v>
      </c>
      <c r="M357" s="17">
        <v>1.0</v>
      </c>
      <c r="Q357" s="17">
        <v>7.0</v>
      </c>
      <c r="R357" s="17">
        <v>152.0</v>
      </c>
      <c r="S357" s="10" t="s">
        <v>1429</v>
      </c>
      <c r="T357" s="11">
        <v>377.0</v>
      </c>
      <c r="U357" s="6"/>
      <c r="V357" s="6"/>
      <c r="W357" s="6"/>
      <c r="X357" s="6"/>
      <c r="Y357" s="6"/>
      <c r="Z357" s="6"/>
      <c r="AA357" s="6"/>
      <c r="AB357" s="6"/>
      <c r="AC357" s="6"/>
    </row>
    <row r="358" ht="14.25" customHeight="1">
      <c r="A358" s="8">
        <v>357.0</v>
      </c>
      <c r="B358" s="17" t="s">
        <v>1346</v>
      </c>
      <c r="C358" s="17" t="s">
        <v>18</v>
      </c>
      <c r="D358" s="17" t="s">
        <v>187</v>
      </c>
      <c r="E358" s="17" t="s">
        <v>1430</v>
      </c>
      <c r="F358" s="8">
        <v>2.0</v>
      </c>
      <c r="G358" s="17"/>
      <c r="H358" s="26" t="s">
        <v>1431</v>
      </c>
      <c r="I358" s="17">
        <v>185.0</v>
      </c>
      <c r="J358" s="7">
        <f t="shared" si="1"/>
        <v>1</v>
      </c>
      <c r="K358" s="17" t="s">
        <v>1432</v>
      </c>
      <c r="L358" s="17" t="s">
        <v>46</v>
      </c>
      <c r="M358" s="17">
        <v>1.0</v>
      </c>
      <c r="Q358" s="6"/>
      <c r="R358" s="17">
        <v>41.0</v>
      </c>
      <c r="S358" s="10" t="s">
        <v>1433</v>
      </c>
      <c r="T358" s="11">
        <v>370.0</v>
      </c>
      <c r="U358" s="6"/>
      <c r="V358" s="6"/>
      <c r="W358" s="6"/>
      <c r="X358" s="6"/>
      <c r="Y358" s="6"/>
      <c r="Z358" s="6"/>
      <c r="AA358" s="6"/>
      <c r="AB358" s="6"/>
      <c r="AC358" s="6"/>
    </row>
    <row r="359" ht="14.25" customHeight="1">
      <c r="A359" s="8">
        <v>358.0</v>
      </c>
      <c r="B359" s="17" t="s">
        <v>1346</v>
      </c>
      <c r="C359" s="17" t="s">
        <v>18</v>
      </c>
      <c r="D359" s="17" t="s">
        <v>187</v>
      </c>
      <c r="E359" s="17" t="s">
        <v>1434</v>
      </c>
      <c r="F359" s="8">
        <v>2.0</v>
      </c>
      <c r="G359" s="17">
        <v>3.0</v>
      </c>
      <c r="H359" s="26" t="s">
        <v>1435</v>
      </c>
      <c r="I359" s="17">
        <v>27.0</v>
      </c>
      <c r="J359" s="7">
        <f t="shared" si="1"/>
        <v>1</v>
      </c>
      <c r="K359" s="17" t="s">
        <v>1436</v>
      </c>
      <c r="L359" s="17" t="s">
        <v>27</v>
      </c>
      <c r="M359" s="17">
        <v>1.0</v>
      </c>
      <c r="Q359" s="6"/>
      <c r="R359" s="17">
        <v>43.0</v>
      </c>
      <c r="S359" s="10" t="s">
        <v>1437</v>
      </c>
      <c r="T359" s="11">
        <v>391.0</v>
      </c>
      <c r="U359" s="6"/>
      <c r="V359" s="6"/>
      <c r="W359" s="6"/>
      <c r="X359" s="6"/>
      <c r="Y359" s="6"/>
      <c r="Z359" s="6"/>
      <c r="AA359" s="6"/>
      <c r="AB359" s="6"/>
      <c r="AC359" s="6"/>
    </row>
    <row r="360" ht="14.25" customHeight="1">
      <c r="A360" s="8">
        <v>359.0</v>
      </c>
      <c r="B360" s="17" t="s">
        <v>1346</v>
      </c>
      <c r="C360" s="17" t="s">
        <v>131</v>
      </c>
      <c r="D360" s="17" t="s">
        <v>187</v>
      </c>
      <c r="E360" s="27" t="s">
        <v>1438</v>
      </c>
      <c r="F360" s="8">
        <v>1.0</v>
      </c>
      <c r="G360" s="17"/>
      <c r="H360" s="26" t="s">
        <v>1439</v>
      </c>
      <c r="I360" s="17" t="s">
        <v>1440</v>
      </c>
      <c r="J360" s="7">
        <f t="shared" si="1"/>
        <v>2</v>
      </c>
      <c r="K360" s="17" t="s">
        <v>1441</v>
      </c>
      <c r="L360" s="17" t="s">
        <v>68</v>
      </c>
      <c r="M360" s="17">
        <v>1.0</v>
      </c>
      <c r="Q360" s="17">
        <v>459.0</v>
      </c>
      <c r="R360" s="17">
        <v>685.0</v>
      </c>
      <c r="S360" s="10" t="s">
        <v>1442</v>
      </c>
      <c r="T360" s="11">
        <v>142.0</v>
      </c>
      <c r="U360" s="6"/>
      <c r="V360" s="6"/>
      <c r="W360" s="6"/>
      <c r="X360" s="6"/>
      <c r="Y360" s="6"/>
      <c r="Z360" s="6"/>
      <c r="AA360" s="6"/>
      <c r="AB360" s="6"/>
      <c r="AC360" s="6"/>
    </row>
    <row r="361" ht="14.25" customHeight="1">
      <c r="A361" s="8">
        <v>361.0</v>
      </c>
      <c r="B361" s="17" t="s">
        <v>1346</v>
      </c>
      <c r="C361" s="17" t="s">
        <v>131</v>
      </c>
      <c r="D361" s="17" t="s">
        <v>187</v>
      </c>
      <c r="E361" s="17" t="s">
        <v>1443</v>
      </c>
      <c r="F361" s="8">
        <v>1.0</v>
      </c>
      <c r="G361" s="17">
        <v>2.0</v>
      </c>
      <c r="H361" s="26" t="s">
        <v>1444</v>
      </c>
      <c r="I361" s="17">
        <v>17.0</v>
      </c>
      <c r="J361" s="7">
        <f t="shared" si="1"/>
        <v>1</v>
      </c>
      <c r="K361" s="17" t="s">
        <v>1445</v>
      </c>
      <c r="L361" s="17" t="s">
        <v>805</v>
      </c>
      <c r="M361" s="17">
        <v>2.0</v>
      </c>
      <c r="Q361" s="6"/>
      <c r="R361" s="17">
        <v>31.0</v>
      </c>
      <c r="S361" s="10" t="s">
        <v>1446</v>
      </c>
      <c r="T361" s="11">
        <v>79.0</v>
      </c>
      <c r="U361" s="6"/>
      <c r="V361" s="6"/>
      <c r="W361" s="6"/>
      <c r="X361" s="6"/>
      <c r="Y361" s="6"/>
      <c r="Z361" s="6"/>
      <c r="AA361" s="6"/>
      <c r="AB361" s="6"/>
      <c r="AC361" s="6"/>
    </row>
    <row r="362" ht="14.25" customHeight="1">
      <c r="A362" s="8">
        <v>361.0</v>
      </c>
      <c r="B362" s="17" t="s">
        <v>1346</v>
      </c>
      <c r="C362" s="17" t="s">
        <v>131</v>
      </c>
      <c r="D362" s="17" t="s">
        <v>187</v>
      </c>
      <c r="E362" s="17" t="s">
        <v>1447</v>
      </c>
      <c r="F362" s="8">
        <v>3.0</v>
      </c>
      <c r="G362" s="17">
        <v>2.0</v>
      </c>
      <c r="H362" s="26" t="s">
        <v>1448</v>
      </c>
      <c r="I362" s="17">
        <v>27.0</v>
      </c>
      <c r="J362" s="7">
        <f t="shared" si="1"/>
        <v>1</v>
      </c>
      <c r="K362" s="17" t="s">
        <v>1449</v>
      </c>
      <c r="L362" s="17" t="s">
        <v>805</v>
      </c>
      <c r="M362" s="17">
        <v>1.0</v>
      </c>
      <c r="Q362" s="6"/>
      <c r="R362" s="17">
        <v>538.0</v>
      </c>
      <c r="S362" s="10" t="s">
        <v>1450</v>
      </c>
      <c r="T362" s="11">
        <v>301.0</v>
      </c>
      <c r="U362" s="6"/>
      <c r="V362" s="6"/>
      <c r="W362" s="6"/>
      <c r="X362" s="6"/>
      <c r="Y362" s="6"/>
      <c r="Z362" s="6"/>
      <c r="AA362" s="6"/>
      <c r="AB362" s="6"/>
      <c r="AC362" s="6"/>
    </row>
    <row r="363" ht="14.25" customHeight="1">
      <c r="A363" s="8">
        <v>362.0</v>
      </c>
      <c r="B363" s="17" t="s">
        <v>1346</v>
      </c>
      <c r="C363" s="17" t="s">
        <v>131</v>
      </c>
      <c r="D363" s="17" t="s">
        <v>187</v>
      </c>
      <c r="E363" s="17" t="s">
        <v>1451</v>
      </c>
      <c r="F363" s="8">
        <v>3.0</v>
      </c>
      <c r="G363" s="17"/>
      <c r="H363" s="26" t="s">
        <v>1452</v>
      </c>
      <c r="I363" s="17">
        <v>154.0</v>
      </c>
      <c r="J363" s="7">
        <f t="shared" si="1"/>
        <v>1</v>
      </c>
      <c r="K363" s="17" t="s">
        <v>1453</v>
      </c>
      <c r="L363" s="17" t="s">
        <v>68</v>
      </c>
      <c r="M363" s="17">
        <v>1.0</v>
      </c>
      <c r="Q363" s="17">
        <v>3.0</v>
      </c>
      <c r="R363" s="17">
        <v>196.0</v>
      </c>
      <c r="S363" s="10" t="s">
        <v>1454</v>
      </c>
      <c r="T363" s="11">
        <v>167.0</v>
      </c>
      <c r="U363" s="6"/>
      <c r="V363" s="6"/>
      <c r="W363" s="6"/>
      <c r="X363" s="6"/>
      <c r="Y363" s="6"/>
      <c r="Z363" s="6"/>
      <c r="AA363" s="6"/>
      <c r="AB363" s="6"/>
      <c r="AC363" s="6"/>
    </row>
    <row r="364" ht="14.25" customHeight="1">
      <c r="A364" s="8">
        <v>363.0</v>
      </c>
      <c r="B364" s="17" t="s">
        <v>1346</v>
      </c>
      <c r="C364" s="17" t="s">
        <v>131</v>
      </c>
      <c r="D364" s="17" t="s">
        <v>187</v>
      </c>
      <c r="E364" s="17" t="s">
        <v>1455</v>
      </c>
      <c r="F364" s="8">
        <v>3.0</v>
      </c>
      <c r="G364" s="17">
        <v>7.0</v>
      </c>
      <c r="H364" s="26" t="s">
        <v>1456</v>
      </c>
      <c r="I364" s="17">
        <v>13.0</v>
      </c>
      <c r="J364" s="7">
        <f t="shared" si="1"/>
        <v>1</v>
      </c>
      <c r="K364" s="17" t="s">
        <v>1457</v>
      </c>
      <c r="L364" s="17" t="s">
        <v>805</v>
      </c>
      <c r="M364" s="17">
        <v>1.0</v>
      </c>
      <c r="Q364" s="17">
        <v>8.0</v>
      </c>
      <c r="R364" s="17">
        <v>32505.0</v>
      </c>
      <c r="S364" s="10" t="s">
        <v>1458</v>
      </c>
      <c r="T364" s="11">
        <v>43.0</v>
      </c>
      <c r="U364" s="6"/>
      <c r="V364" s="6"/>
      <c r="W364" s="6"/>
      <c r="X364" s="6"/>
      <c r="Y364" s="6"/>
      <c r="Z364" s="6"/>
      <c r="AA364" s="6"/>
      <c r="AB364" s="6"/>
      <c r="AC364" s="6"/>
    </row>
    <row r="365" ht="14.25" customHeight="1">
      <c r="A365" s="8">
        <v>364.0</v>
      </c>
      <c r="B365" s="17" t="s">
        <v>1346</v>
      </c>
      <c r="C365" s="17" t="s">
        <v>131</v>
      </c>
      <c r="D365" s="17" t="s">
        <v>187</v>
      </c>
      <c r="E365" s="30" t="s">
        <v>1459</v>
      </c>
      <c r="F365" s="8">
        <v>1.0</v>
      </c>
      <c r="G365" s="17"/>
      <c r="H365" s="26" t="s">
        <v>1460</v>
      </c>
      <c r="I365" s="17">
        <v>3.0</v>
      </c>
      <c r="J365" s="7">
        <f t="shared" si="1"/>
        <v>1</v>
      </c>
      <c r="K365" s="17" t="s">
        <v>1461</v>
      </c>
      <c r="L365" s="17" t="s">
        <v>805</v>
      </c>
      <c r="M365" s="17">
        <v>2.0</v>
      </c>
      <c r="Q365" s="17">
        <v>2.0</v>
      </c>
      <c r="R365" s="17">
        <v>81.0</v>
      </c>
      <c r="S365" s="10" t="s">
        <v>1462</v>
      </c>
      <c r="T365" s="11">
        <v>34.0</v>
      </c>
      <c r="U365" s="6"/>
      <c r="V365" s="6"/>
      <c r="W365" s="6"/>
      <c r="X365" s="6"/>
      <c r="Y365" s="6"/>
      <c r="Z365" s="6"/>
      <c r="AA365" s="6"/>
      <c r="AB365" s="6"/>
      <c r="AC365" s="6"/>
    </row>
    <row r="366" ht="14.25" customHeight="1">
      <c r="A366" s="8">
        <v>365.0</v>
      </c>
      <c r="B366" s="17" t="s">
        <v>1346</v>
      </c>
      <c r="C366" s="17" t="s">
        <v>131</v>
      </c>
      <c r="D366" s="17" t="s">
        <v>187</v>
      </c>
      <c r="E366" s="17" t="s">
        <v>1463</v>
      </c>
      <c r="F366" s="8">
        <v>1.0</v>
      </c>
      <c r="G366" s="17"/>
      <c r="H366" s="26" t="s">
        <v>1464</v>
      </c>
      <c r="I366" s="17">
        <v>4.0</v>
      </c>
      <c r="J366" s="7">
        <f t="shared" si="1"/>
        <v>1</v>
      </c>
      <c r="K366" s="17" t="s">
        <v>1465</v>
      </c>
      <c r="L366" s="17" t="s">
        <v>68</v>
      </c>
      <c r="M366" s="17">
        <v>2.0</v>
      </c>
      <c r="Q366" s="17">
        <v>21.0</v>
      </c>
      <c r="R366" s="17">
        <v>390.0</v>
      </c>
      <c r="S366" s="10" t="s">
        <v>1466</v>
      </c>
      <c r="T366" s="11">
        <v>56.0</v>
      </c>
      <c r="U366" s="6"/>
      <c r="V366" s="6"/>
      <c r="W366" s="6"/>
      <c r="X366" s="6"/>
      <c r="Y366" s="6"/>
      <c r="Z366" s="6"/>
      <c r="AA366" s="6"/>
      <c r="AB366" s="6"/>
      <c r="AC366" s="6"/>
    </row>
    <row r="367" ht="14.25" customHeight="1">
      <c r="A367" s="8">
        <v>366.0</v>
      </c>
      <c r="B367" s="17" t="s">
        <v>1346</v>
      </c>
      <c r="C367" s="17" t="s">
        <v>131</v>
      </c>
      <c r="D367" s="17" t="s">
        <v>187</v>
      </c>
      <c r="E367" s="17" t="s">
        <v>1467</v>
      </c>
      <c r="F367" s="8">
        <v>2.0</v>
      </c>
      <c r="G367" s="17">
        <v>2.0</v>
      </c>
      <c r="H367" s="26" t="s">
        <v>1468</v>
      </c>
      <c r="I367" s="17">
        <v>6.0</v>
      </c>
      <c r="J367" s="7">
        <f t="shared" si="1"/>
        <v>1</v>
      </c>
      <c r="K367" s="17" t="s">
        <v>1469</v>
      </c>
      <c r="L367" s="17" t="s">
        <v>805</v>
      </c>
      <c r="M367" s="17">
        <v>2.0</v>
      </c>
      <c r="Q367" s="17">
        <v>3.0</v>
      </c>
      <c r="R367" s="17">
        <v>452.0</v>
      </c>
      <c r="S367" s="10" t="s">
        <v>1470</v>
      </c>
      <c r="T367" s="11">
        <v>66.0</v>
      </c>
      <c r="U367" s="6"/>
      <c r="V367" s="6"/>
      <c r="W367" s="6"/>
      <c r="X367" s="6"/>
      <c r="Y367" s="6"/>
      <c r="Z367" s="6"/>
      <c r="AA367" s="6"/>
      <c r="AB367" s="6"/>
      <c r="AC367" s="6"/>
    </row>
    <row r="368" ht="14.25" customHeight="1">
      <c r="A368" s="8">
        <v>367.0</v>
      </c>
      <c r="B368" s="17" t="s">
        <v>1346</v>
      </c>
      <c r="C368" s="17" t="s">
        <v>131</v>
      </c>
      <c r="D368" s="17" t="s">
        <v>187</v>
      </c>
      <c r="E368" s="17" t="s">
        <v>1471</v>
      </c>
      <c r="F368" s="8">
        <v>1.0</v>
      </c>
      <c r="G368" s="17"/>
      <c r="H368" s="26" t="s">
        <v>1472</v>
      </c>
      <c r="I368" s="17">
        <v>476.0</v>
      </c>
      <c r="J368" s="7">
        <f t="shared" si="1"/>
        <v>1</v>
      </c>
      <c r="K368" s="17" t="s">
        <v>1473</v>
      </c>
      <c r="L368" s="17" t="s">
        <v>805</v>
      </c>
      <c r="M368" s="17">
        <v>1.0</v>
      </c>
      <c r="Q368" s="17">
        <v>2.0</v>
      </c>
      <c r="R368" s="17">
        <v>108.0</v>
      </c>
      <c r="S368" s="10" t="s">
        <v>1474</v>
      </c>
      <c r="T368" s="11">
        <v>742.0</v>
      </c>
      <c r="U368" s="6"/>
      <c r="V368" s="6"/>
      <c r="W368" s="6"/>
      <c r="X368" s="6"/>
      <c r="Y368" s="6"/>
      <c r="Z368" s="6"/>
      <c r="AA368" s="6"/>
      <c r="AB368" s="6"/>
      <c r="AC368" s="6"/>
    </row>
    <row r="369" ht="14.25" customHeight="1">
      <c r="A369" s="8">
        <v>368.0</v>
      </c>
      <c r="B369" s="17" t="s">
        <v>1346</v>
      </c>
      <c r="C369" s="17" t="s">
        <v>131</v>
      </c>
      <c r="D369" s="17" t="s">
        <v>187</v>
      </c>
      <c r="E369" s="17" t="s">
        <v>1475</v>
      </c>
      <c r="F369" s="8">
        <v>3.0</v>
      </c>
      <c r="G369" s="17"/>
      <c r="H369" s="26" t="s">
        <v>1476</v>
      </c>
      <c r="I369" s="17">
        <v>112.0</v>
      </c>
      <c r="J369" s="7">
        <f t="shared" si="1"/>
        <v>1</v>
      </c>
      <c r="K369" s="17" t="s">
        <v>1477</v>
      </c>
      <c r="L369" s="17" t="s">
        <v>805</v>
      </c>
      <c r="M369" s="17">
        <v>1.0</v>
      </c>
      <c r="Q369" s="17">
        <v>5.0</v>
      </c>
      <c r="R369" s="17">
        <v>144.0</v>
      </c>
      <c r="S369" s="10" t="s">
        <v>1478</v>
      </c>
      <c r="T369" s="11">
        <v>212.0</v>
      </c>
      <c r="U369" s="6"/>
      <c r="V369" s="6"/>
      <c r="W369" s="6"/>
      <c r="X369" s="6"/>
      <c r="Y369" s="6"/>
      <c r="Z369" s="6"/>
      <c r="AA369" s="6"/>
      <c r="AB369" s="6"/>
      <c r="AC369" s="6"/>
    </row>
    <row r="370" ht="14.25" customHeight="1">
      <c r="A370" s="8">
        <v>369.0</v>
      </c>
      <c r="B370" s="17" t="s">
        <v>1346</v>
      </c>
      <c r="C370" s="17" t="s">
        <v>131</v>
      </c>
      <c r="D370" s="17" t="s">
        <v>187</v>
      </c>
      <c r="E370" s="17" t="s">
        <v>1479</v>
      </c>
      <c r="F370" s="8">
        <v>1.0</v>
      </c>
      <c r="G370" s="17"/>
      <c r="H370" s="26" t="s">
        <v>1480</v>
      </c>
      <c r="I370" s="17">
        <v>38.0</v>
      </c>
      <c r="J370" s="7">
        <f t="shared" si="1"/>
        <v>1</v>
      </c>
      <c r="K370" s="17" t="s">
        <v>1481</v>
      </c>
      <c r="L370" s="17" t="s">
        <v>68</v>
      </c>
      <c r="M370" s="17">
        <v>1.0</v>
      </c>
      <c r="Q370" s="17">
        <v>20.0</v>
      </c>
      <c r="R370" s="17">
        <v>152.0</v>
      </c>
      <c r="S370" s="10" t="s">
        <v>1482</v>
      </c>
      <c r="T370" s="11">
        <v>123.0</v>
      </c>
      <c r="U370" s="6"/>
      <c r="V370" s="6"/>
      <c r="W370" s="6"/>
      <c r="X370" s="6"/>
      <c r="Y370" s="6"/>
      <c r="Z370" s="6"/>
      <c r="AA370" s="6"/>
      <c r="AB370" s="6"/>
      <c r="AC370" s="6"/>
    </row>
    <row r="371" ht="14.25" customHeight="1">
      <c r="A371" s="8">
        <v>370.0</v>
      </c>
      <c r="B371" s="17" t="s">
        <v>1346</v>
      </c>
      <c r="C371" s="17" t="s">
        <v>131</v>
      </c>
      <c r="D371" s="17" t="s">
        <v>187</v>
      </c>
      <c r="E371" s="17" t="s">
        <v>1483</v>
      </c>
      <c r="F371" s="8">
        <v>3.0</v>
      </c>
      <c r="G371" s="17"/>
      <c r="H371" s="26" t="s">
        <v>1484</v>
      </c>
      <c r="I371" s="17">
        <v>2.0</v>
      </c>
      <c r="J371" s="7">
        <f t="shared" si="1"/>
        <v>1</v>
      </c>
      <c r="K371" s="17" t="s">
        <v>1485</v>
      </c>
      <c r="L371" s="17" t="s">
        <v>27</v>
      </c>
      <c r="M371" s="17">
        <v>2.0</v>
      </c>
      <c r="Q371" s="17">
        <v>3.0</v>
      </c>
      <c r="R371" s="17">
        <v>377.0</v>
      </c>
      <c r="S371" s="10"/>
      <c r="T371" s="11">
        <v>42.0</v>
      </c>
      <c r="U371" s="6"/>
      <c r="V371" s="6"/>
      <c r="W371" s="6"/>
      <c r="X371" s="6"/>
      <c r="Y371" s="6"/>
      <c r="Z371" s="6"/>
      <c r="AA371" s="6"/>
      <c r="AB371" s="6"/>
      <c r="AC371" s="6"/>
    </row>
    <row r="372" ht="14.25" customHeight="1">
      <c r="A372" s="8">
        <v>371.0</v>
      </c>
      <c r="B372" s="17" t="s">
        <v>1346</v>
      </c>
      <c r="C372" s="17" t="s">
        <v>131</v>
      </c>
      <c r="D372" s="17" t="s">
        <v>187</v>
      </c>
      <c r="E372" s="17" t="s">
        <v>1486</v>
      </c>
      <c r="F372" s="8">
        <v>2.0</v>
      </c>
      <c r="G372" s="17"/>
      <c r="H372" s="26" t="s">
        <v>1487</v>
      </c>
      <c r="I372" s="17">
        <v>12.0</v>
      </c>
      <c r="J372" s="7">
        <f t="shared" si="1"/>
        <v>1</v>
      </c>
      <c r="K372" s="17" t="s">
        <v>1488</v>
      </c>
      <c r="L372" s="17" t="s">
        <v>805</v>
      </c>
      <c r="M372" s="17">
        <v>1.0</v>
      </c>
      <c r="Q372" s="17">
        <v>2.0</v>
      </c>
      <c r="R372" s="17">
        <v>281.0</v>
      </c>
      <c r="S372" s="10" t="s">
        <v>1489</v>
      </c>
      <c r="T372" s="11">
        <v>53.0</v>
      </c>
      <c r="U372" s="6"/>
      <c r="V372" s="6"/>
      <c r="W372" s="6"/>
      <c r="X372" s="6"/>
      <c r="Y372" s="6"/>
      <c r="Z372" s="6"/>
      <c r="AA372" s="6"/>
      <c r="AB372" s="6"/>
      <c r="AC372" s="6"/>
    </row>
    <row r="373" ht="14.25" customHeight="1">
      <c r="A373" s="29">
        <v>372.0</v>
      </c>
      <c r="B373" s="17" t="s">
        <v>17</v>
      </c>
      <c r="C373" s="17" t="s">
        <v>578</v>
      </c>
      <c r="D373" s="17"/>
      <c r="E373" s="31" t="s">
        <v>1490</v>
      </c>
      <c r="F373" s="8">
        <v>1.0</v>
      </c>
      <c r="G373" s="17"/>
      <c r="H373" s="26" t="s">
        <v>1491</v>
      </c>
      <c r="I373" s="17">
        <v>1460.0</v>
      </c>
      <c r="J373" s="7">
        <f t="shared" si="1"/>
        <v>1</v>
      </c>
      <c r="K373" s="17" t="s">
        <v>1492</v>
      </c>
      <c r="L373" s="17" t="s">
        <v>27</v>
      </c>
      <c r="M373" s="32">
        <v>1.0</v>
      </c>
      <c r="Q373" s="32">
        <v>12.0</v>
      </c>
      <c r="R373" s="32">
        <v>2781.0</v>
      </c>
      <c r="S373" s="10" t="s">
        <v>1493</v>
      </c>
      <c r="T373" s="11">
        <v>1548.0</v>
      </c>
      <c r="U373" s="6"/>
      <c r="V373" s="6"/>
      <c r="W373" s="6"/>
      <c r="X373" s="6"/>
      <c r="Y373" s="6"/>
      <c r="Z373" s="6"/>
      <c r="AA373" s="6"/>
      <c r="AB373" s="6"/>
      <c r="AC373" s="6"/>
    </row>
    <row r="374" ht="14.25" customHeight="1">
      <c r="A374" s="8">
        <v>373.0</v>
      </c>
      <c r="B374" s="17" t="s">
        <v>1346</v>
      </c>
      <c r="C374" s="17" t="s">
        <v>131</v>
      </c>
      <c r="D374" s="17" t="s">
        <v>187</v>
      </c>
      <c r="E374" s="17" t="s">
        <v>1494</v>
      </c>
      <c r="F374" s="8">
        <v>1.0</v>
      </c>
      <c r="G374" s="17"/>
      <c r="H374" s="26" t="s">
        <v>1495</v>
      </c>
      <c r="I374" s="17">
        <v>53.0</v>
      </c>
      <c r="J374" s="7">
        <f t="shared" si="1"/>
        <v>1</v>
      </c>
      <c r="K374" s="17" t="s">
        <v>1496</v>
      </c>
      <c r="L374" s="17" t="s">
        <v>805</v>
      </c>
      <c r="M374" s="17">
        <v>1.0</v>
      </c>
      <c r="Q374" s="17">
        <v>7.0</v>
      </c>
      <c r="R374" s="17">
        <v>71.0</v>
      </c>
      <c r="S374" s="10" t="s">
        <v>1497</v>
      </c>
      <c r="T374" s="11">
        <v>107.0</v>
      </c>
      <c r="U374" s="6"/>
      <c r="V374" s="6"/>
      <c r="W374" s="6"/>
      <c r="X374" s="6"/>
      <c r="Y374" s="6"/>
      <c r="Z374" s="6"/>
      <c r="AA374" s="6"/>
      <c r="AB374" s="6"/>
      <c r="AC374" s="6"/>
    </row>
    <row r="375" ht="14.25" customHeight="1">
      <c r="A375" s="8">
        <v>374.0</v>
      </c>
      <c r="B375" s="17" t="s">
        <v>1346</v>
      </c>
      <c r="C375" s="17" t="s">
        <v>131</v>
      </c>
      <c r="D375" s="17" t="s">
        <v>187</v>
      </c>
      <c r="E375" s="17" t="s">
        <v>1498</v>
      </c>
      <c r="F375" s="8">
        <v>1.0</v>
      </c>
      <c r="G375" s="17"/>
      <c r="H375" s="26" t="s">
        <v>1499</v>
      </c>
      <c r="I375" s="17">
        <v>1.0</v>
      </c>
      <c r="J375" s="7">
        <f t="shared" si="1"/>
        <v>1</v>
      </c>
      <c r="K375" s="17" t="s">
        <v>1500</v>
      </c>
      <c r="L375" s="17" t="s">
        <v>27</v>
      </c>
      <c r="M375" s="17">
        <v>2.0</v>
      </c>
      <c r="Q375" s="17">
        <v>5.0</v>
      </c>
      <c r="R375" s="17">
        <v>342.0</v>
      </c>
      <c r="S375" s="10" t="s">
        <v>1501</v>
      </c>
      <c r="T375" s="11">
        <v>23.0</v>
      </c>
      <c r="U375" s="6"/>
      <c r="V375" s="6"/>
      <c r="W375" s="6"/>
      <c r="X375" s="6"/>
      <c r="Y375" s="6"/>
      <c r="Z375" s="6"/>
      <c r="AA375" s="6"/>
      <c r="AB375" s="6"/>
      <c r="AC375" s="6"/>
    </row>
    <row r="376" ht="14.25" customHeight="1">
      <c r="A376" s="8">
        <v>375.0</v>
      </c>
      <c r="B376" s="17" t="s">
        <v>1346</v>
      </c>
      <c r="C376" s="17" t="s">
        <v>131</v>
      </c>
      <c r="D376" s="17" t="s">
        <v>187</v>
      </c>
      <c r="E376" s="17" t="s">
        <v>1502</v>
      </c>
      <c r="F376" s="8">
        <v>1.0</v>
      </c>
      <c r="G376" s="17"/>
      <c r="H376" s="26" t="s">
        <v>1503</v>
      </c>
      <c r="I376" s="17">
        <v>7.0</v>
      </c>
      <c r="J376" s="7">
        <f t="shared" si="1"/>
        <v>1</v>
      </c>
      <c r="K376" s="17" t="s">
        <v>1504</v>
      </c>
      <c r="L376" s="17" t="s">
        <v>805</v>
      </c>
      <c r="M376" s="17">
        <v>2.0</v>
      </c>
      <c r="Q376" s="6"/>
      <c r="R376" s="17">
        <v>87.0</v>
      </c>
      <c r="S376" s="10" t="s">
        <v>1505</v>
      </c>
      <c r="T376" s="11">
        <v>43.0</v>
      </c>
      <c r="U376" s="6"/>
      <c r="V376" s="6"/>
      <c r="W376" s="6"/>
      <c r="X376" s="6"/>
      <c r="Y376" s="6"/>
      <c r="Z376" s="6"/>
      <c r="AA376" s="6"/>
      <c r="AB376" s="6"/>
      <c r="AC376" s="6"/>
    </row>
    <row r="377" ht="14.25" customHeight="1">
      <c r="A377" s="8">
        <v>376.0</v>
      </c>
      <c r="B377" s="17" t="s">
        <v>1346</v>
      </c>
      <c r="C377" s="17" t="s">
        <v>131</v>
      </c>
      <c r="D377" s="17" t="s">
        <v>187</v>
      </c>
      <c r="E377" s="17" t="s">
        <v>1506</v>
      </c>
      <c r="F377" s="8">
        <v>2.0</v>
      </c>
      <c r="G377" s="17"/>
      <c r="H377" s="26" t="s">
        <v>1315</v>
      </c>
      <c r="I377" s="17">
        <v>54.0</v>
      </c>
      <c r="J377" s="7">
        <f t="shared" si="1"/>
        <v>1</v>
      </c>
      <c r="K377" s="17" t="s">
        <v>1507</v>
      </c>
      <c r="L377" s="17" t="s">
        <v>27</v>
      </c>
      <c r="M377" s="17">
        <v>1.0</v>
      </c>
      <c r="Q377" s="17">
        <v>3.0</v>
      </c>
      <c r="R377" s="17">
        <v>309.0</v>
      </c>
      <c r="S377" s="10" t="s">
        <v>1508</v>
      </c>
      <c r="T377" s="11">
        <v>86.0</v>
      </c>
      <c r="U377" s="6"/>
      <c r="V377" s="6"/>
      <c r="W377" s="6"/>
      <c r="X377" s="6"/>
      <c r="Y377" s="6"/>
      <c r="Z377" s="6"/>
      <c r="AA377" s="6"/>
      <c r="AB377" s="6"/>
      <c r="AC377" s="6"/>
    </row>
    <row r="378" ht="14.25" customHeight="1">
      <c r="A378" s="8">
        <v>377.0</v>
      </c>
      <c r="B378" s="17" t="s">
        <v>1346</v>
      </c>
      <c r="C378" s="17" t="s">
        <v>131</v>
      </c>
      <c r="D378" s="17" t="s">
        <v>187</v>
      </c>
      <c r="E378" s="17" t="s">
        <v>1509</v>
      </c>
      <c r="F378" s="8">
        <v>1.0</v>
      </c>
      <c r="G378" s="17"/>
      <c r="H378" s="26" t="s">
        <v>1510</v>
      </c>
      <c r="I378" s="17">
        <v>227.0</v>
      </c>
      <c r="J378" s="7">
        <f t="shared" si="1"/>
        <v>1</v>
      </c>
      <c r="K378" s="17" t="s">
        <v>1511</v>
      </c>
      <c r="L378" s="17" t="s">
        <v>805</v>
      </c>
      <c r="M378" s="17">
        <v>1.0</v>
      </c>
      <c r="Q378" s="6"/>
      <c r="R378" s="17">
        <v>77.0</v>
      </c>
      <c r="S378" s="10" t="s">
        <v>1512</v>
      </c>
      <c r="T378" s="11">
        <v>253.0</v>
      </c>
      <c r="U378" s="6"/>
      <c r="V378" s="6"/>
      <c r="W378" s="6"/>
      <c r="X378" s="6"/>
      <c r="Y378" s="6"/>
      <c r="Z378" s="6"/>
      <c r="AA378" s="6"/>
      <c r="AB378" s="6"/>
      <c r="AC378" s="6"/>
    </row>
    <row r="379" ht="14.25" customHeight="1">
      <c r="A379" s="8">
        <v>378.0</v>
      </c>
      <c r="B379" s="17" t="s">
        <v>1346</v>
      </c>
      <c r="C379" s="17" t="s">
        <v>131</v>
      </c>
      <c r="D379" s="17" t="s">
        <v>187</v>
      </c>
      <c r="E379" s="17" t="s">
        <v>1513</v>
      </c>
      <c r="F379" s="8">
        <v>3.0</v>
      </c>
      <c r="G379" s="17"/>
      <c r="H379" s="26" t="s">
        <v>1514</v>
      </c>
      <c r="I379" s="17">
        <v>152.0</v>
      </c>
      <c r="J379" s="7">
        <f t="shared" si="1"/>
        <v>1</v>
      </c>
      <c r="K379" s="17" t="s">
        <v>1515</v>
      </c>
      <c r="L379" s="17" t="s">
        <v>68</v>
      </c>
      <c r="M379" s="17">
        <v>1.0</v>
      </c>
      <c r="Q379" s="6"/>
      <c r="R379" s="17">
        <v>70.0</v>
      </c>
      <c r="S379" s="10" t="s">
        <v>1516</v>
      </c>
      <c r="T379" s="11">
        <v>225.0</v>
      </c>
      <c r="U379" s="6"/>
      <c r="V379" s="6"/>
      <c r="W379" s="6"/>
      <c r="X379" s="6"/>
      <c r="Y379" s="6"/>
      <c r="Z379" s="6"/>
      <c r="AA379" s="6"/>
      <c r="AB379" s="6"/>
      <c r="AC379" s="6"/>
    </row>
    <row r="380" ht="14.25" customHeight="1">
      <c r="A380" s="8">
        <v>379.0</v>
      </c>
      <c r="B380" s="17" t="s">
        <v>1346</v>
      </c>
      <c r="C380" s="17" t="s">
        <v>131</v>
      </c>
      <c r="D380" s="17" t="s">
        <v>187</v>
      </c>
      <c r="E380" s="17" t="s">
        <v>1517</v>
      </c>
      <c r="F380" s="8">
        <v>1.0</v>
      </c>
      <c r="G380" s="17"/>
      <c r="H380" s="26" t="s">
        <v>1518</v>
      </c>
      <c r="I380" s="17">
        <v>82.0</v>
      </c>
      <c r="J380" s="7">
        <f t="shared" si="1"/>
        <v>1</v>
      </c>
      <c r="K380" s="17" t="s">
        <v>1519</v>
      </c>
      <c r="L380" s="6" t="s">
        <v>805</v>
      </c>
      <c r="M380" s="17">
        <v>1.0</v>
      </c>
      <c r="Q380" s="17">
        <v>2.0</v>
      </c>
      <c r="R380" s="17">
        <v>20.0</v>
      </c>
      <c r="S380" s="10" t="s">
        <v>1520</v>
      </c>
      <c r="T380" s="11">
        <v>184.0</v>
      </c>
      <c r="U380" s="6"/>
      <c r="V380" s="6"/>
      <c r="W380" s="6"/>
      <c r="X380" s="6"/>
      <c r="Y380" s="6"/>
      <c r="Z380" s="6"/>
      <c r="AA380" s="6"/>
      <c r="AB380" s="6"/>
      <c r="AC380" s="6"/>
    </row>
    <row r="381" ht="14.25" customHeight="1">
      <c r="A381" s="8">
        <v>380.0</v>
      </c>
      <c r="B381" s="17" t="s">
        <v>1346</v>
      </c>
      <c r="C381" s="17" t="s">
        <v>131</v>
      </c>
      <c r="D381" s="17" t="s">
        <v>187</v>
      </c>
      <c r="E381" s="17" t="s">
        <v>1521</v>
      </c>
      <c r="F381" s="8">
        <v>1.0</v>
      </c>
      <c r="G381" s="17"/>
      <c r="H381" s="26" t="s">
        <v>1315</v>
      </c>
      <c r="I381" s="17">
        <v>21.0</v>
      </c>
      <c r="J381" s="7">
        <f t="shared" si="1"/>
        <v>1</v>
      </c>
      <c r="K381" s="17" t="s">
        <v>1522</v>
      </c>
      <c r="L381" s="17" t="s">
        <v>68</v>
      </c>
      <c r="M381" s="17">
        <v>1.0</v>
      </c>
      <c r="Q381" s="17">
        <v>10.0</v>
      </c>
      <c r="R381" s="17">
        <v>1065.0</v>
      </c>
      <c r="S381" s="10" t="s">
        <v>1523</v>
      </c>
      <c r="T381" s="11">
        <v>365.0</v>
      </c>
      <c r="U381" s="6"/>
      <c r="V381" s="6"/>
      <c r="W381" s="6"/>
      <c r="X381" s="6"/>
      <c r="Y381" s="6"/>
      <c r="Z381" s="6"/>
      <c r="AA381" s="6"/>
      <c r="AB381" s="6"/>
      <c r="AC381" s="6"/>
    </row>
    <row r="382" ht="14.25" customHeight="1">
      <c r="A382" s="8">
        <v>381.0</v>
      </c>
      <c r="B382" s="17" t="s">
        <v>1346</v>
      </c>
      <c r="C382" s="17" t="s">
        <v>131</v>
      </c>
      <c r="D382" s="17" t="s">
        <v>187</v>
      </c>
      <c r="E382" s="17" t="s">
        <v>1524</v>
      </c>
      <c r="F382" s="8">
        <v>1.0</v>
      </c>
      <c r="G382" s="17"/>
      <c r="H382" s="26" t="s">
        <v>1525</v>
      </c>
      <c r="I382" s="17">
        <v>46.0</v>
      </c>
      <c r="J382" s="7">
        <f t="shared" si="1"/>
        <v>1</v>
      </c>
      <c r="K382" s="17" t="s">
        <v>1526</v>
      </c>
      <c r="L382" s="17" t="s">
        <v>46</v>
      </c>
      <c r="M382" s="17">
        <v>1.0</v>
      </c>
      <c r="Q382" s="17">
        <v>2.0</v>
      </c>
      <c r="R382" s="17">
        <v>9.0</v>
      </c>
      <c r="S382" s="10" t="s">
        <v>1527</v>
      </c>
      <c r="T382" s="11">
        <v>86.0</v>
      </c>
      <c r="U382" s="6"/>
      <c r="V382" s="6"/>
      <c r="W382" s="6"/>
      <c r="X382" s="6"/>
      <c r="Y382" s="6"/>
      <c r="Z382" s="6"/>
      <c r="AA382" s="6"/>
      <c r="AB382" s="6"/>
      <c r="AC382" s="6"/>
    </row>
    <row r="383" ht="14.25" customHeight="1">
      <c r="A383" s="8">
        <v>382.0</v>
      </c>
      <c r="B383" s="17" t="s">
        <v>1346</v>
      </c>
      <c r="C383" s="17" t="s">
        <v>131</v>
      </c>
      <c r="D383" s="17" t="s">
        <v>187</v>
      </c>
      <c r="E383" s="17" t="s">
        <v>1528</v>
      </c>
      <c r="F383" s="8">
        <v>2.0</v>
      </c>
      <c r="G383" s="17">
        <v>2.0</v>
      </c>
      <c r="H383" s="26" t="s">
        <v>1529</v>
      </c>
      <c r="I383" s="17">
        <v>52.0</v>
      </c>
      <c r="J383" s="7">
        <f t="shared" si="1"/>
        <v>1</v>
      </c>
      <c r="K383" s="17" t="s">
        <v>1530</v>
      </c>
      <c r="L383" s="17" t="s">
        <v>27</v>
      </c>
      <c r="M383" s="17">
        <v>1.0</v>
      </c>
      <c r="Q383" s="17">
        <v>6.0</v>
      </c>
      <c r="R383" s="17">
        <v>460.0</v>
      </c>
      <c r="S383" s="10" t="s">
        <v>1531</v>
      </c>
      <c r="T383" s="11">
        <v>223.0</v>
      </c>
      <c r="U383" s="6"/>
      <c r="V383" s="6"/>
      <c r="W383" s="6"/>
      <c r="X383" s="6"/>
      <c r="Y383" s="6"/>
      <c r="Z383" s="6"/>
      <c r="AA383" s="6"/>
      <c r="AB383" s="6"/>
      <c r="AC383" s="6"/>
    </row>
    <row r="384" ht="14.25" customHeight="1">
      <c r="A384" s="8">
        <v>383.0</v>
      </c>
      <c r="B384" s="17" t="s">
        <v>1346</v>
      </c>
      <c r="C384" s="17" t="s">
        <v>131</v>
      </c>
      <c r="D384" s="17" t="s">
        <v>187</v>
      </c>
      <c r="E384" s="17" t="s">
        <v>1532</v>
      </c>
      <c r="F384" s="8">
        <v>2.0</v>
      </c>
      <c r="G384" s="17">
        <v>2.0</v>
      </c>
      <c r="H384" s="26" t="s">
        <v>1533</v>
      </c>
      <c r="I384" s="17">
        <v>101.0</v>
      </c>
      <c r="J384" s="7">
        <f t="shared" si="1"/>
        <v>1</v>
      </c>
      <c r="K384" s="17" t="s">
        <v>1534</v>
      </c>
      <c r="L384" s="17" t="s">
        <v>148</v>
      </c>
      <c r="M384" s="17">
        <v>1.0</v>
      </c>
      <c r="Q384" s="17">
        <v>4.0</v>
      </c>
      <c r="R384" s="17">
        <v>447.0</v>
      </c>
      <c r="S384" s="10" t="s">
        <v>1535</v>
      </c>
      <c r="T384" s="11">
        <v>283.0</v>
      </c>
      <c r="U384" s="6"/>
      <c r="V384" s="6"/>
      <c r="W384" s="6"/>
      <c r="X384" s="6"/>
      <c r="Y384" s="6"/>
      <c r="Z384" s="6"/>
      <c r="AA384" s="6"/>
      <c r="AB384" s="6"/>
      <c r="AC384" s="6"/>
    </row>
    <row r="385" ht="14.25" customHeight="1">
      <c r="A385" s="8">
        <v>384.0</v>
      </c>
      <c r="B385" s="17" t="s">
        <v>1346</v>
      </c>
      <c r="C385" s="17" t="s">
        <v>131</v>
      </c>
      <c r="D385" s="17" t="s">
        <v>187</v>
      </c>
      <c r="E385" s="17" t="s">
        <v>1536</v>
      </c>
      <c r="F385" s="8">
        <v>2.0</v>
      </c>
      <c r="G385" s="17"/>
      <c r="H385" s="26" t="s">
        <v>1537</v>
      </c>
      <c r="I385" s="17">
        <v>11.0</v>
      </c>
      <c r="J385" s="7">
        <f t="shared" si="1"/>
        <v>1</v>
      </c>
      <c r="K385" s="17" t="s">
        <v>1538</v>
      </c>
      <c r="L385" s="17" t="s">
        <v>68</v>
      </c>
      <c r="M385" s="17">
        <v>1.0</v>
      </c>
      <c r="Q385" s="17">
        <v>12.0</v>
      </c>
      <c r="R385" s="17">
        <v>327.0</v>
      </c>
      <c r="S385" s="10" t="s">
        <v>1539</v>
      </c>
      <c r="T385" s="11">
        <v>54.0</v>
      </c>
      <c r="U385" s="6"/>
      <c r="V385" s="6"/>
      <c r="W385" s="6"/>
      <c r="X385" s="6"/>
      <c r="Y385" s="6"/>
      <c r="Z385" s="6"/>
      <c r="AA385" s="6"/>
      <c r="AB385" s="6"/>
      <c r="AC385" s="6"/>
    </row>
    <row r="386" ht="14.25" customHeight="1">
      <c r="A386" s="8">
        <v>385.0</v>
      </c>
      <c r="B386" s="17" t="s">
        <v>1346</v>
      </c>
      <c r="C386" s="17" t="s">
        <v>131</v>
      </c>
      <c r="D386" s="17" t="s">
        <v>187</v>
      </c>
      <c r="E386" s="17" t="s">
        <v>1540</v>
      </c>
      <c r="F386" s="8">
        <v>3.0</v>
      </c>
      <c r="G386" s="17"/>
      <c r="H386" s="26" t="s">
        <v>1541</v>
      </c>
      <c r="I386" s="17">
        <v>35.0</v>
      </c>
      <c r="J386" s="7">
        <f t="shared" si="1"/>
        <v>1</v>
      </c>
      <c r="K386" s="17" t="s">
        <v>1542</v>
      </c>
      <c r="L386" s="17" t="s">
        <v>68</v>
      </c>
      <c r="M386" s="17">
        <v>1.0</v>
      </c>
      <c r="Q386" s="17">
        <v>3.0</v>
      </c>
      <c r="R386" s="17">
        <v>137.0</v>
      </c>
      <c r="S386" s="10" t="s">
        <v>1543</v>
      </c>
      <c r="T386" s="11">
        <v>130.0</v>
      </c>
      <c r="U386" s="6"/>
      <c r="V386" s="6"/>
      <c r="W386" s="6"/>
      <c r="X386" s="6"/>
      <c r="Y386" s="6"/>
      <c r="Z386" s="6"/>
      <c r="AA386" s="6"/>
      <c r="AB386" s="6"/>
      <c r="AC386" s="6"/>
    </row>
    <row r="387" ht="14.25" customHeight="1">
      <c r="A387" s="8">
        <v>386.0</v>
      </c>
      <c r="B387" s="17" t="s">
        <v>1346</v>
      </c>
      <c r="C387" s="17" t="s">
        <v>131</v>
      </c>
      <c r="D387" s="17" t="s">
        <v>187</v>
      </c>
      <c r="E387" s="17" t="s">
        <v>1544</v>
      </c>
      <c r="F387" s="8">
        <v>3.0</v>
      </c>
      <c r="G387" s="17"/>
      <c r="H387" s="26" t="s">
        <v>1545</v>
      </c>
      <c r="I387" s="17">
        <v>11.0</v>
      </c>
      <c r="J387" s="7">
        <f t="shared" si="1"/>
        <v>1</v>
      </c>
      <c r="K387" s="17" t="s">
        <v>1546</v>
      </c>
      <c r="L387" s="17" t="s">
        <v>68</v>
      </c>
      <c r="M387" s="17">
        <v>1.0</v>
      </c>
      <c r="Q387" s="17">
        <v>2.0</v>
      </c>
      <c r="R387" s="17">
        <v>29.0</v>
      </c>
      <c r="S387" s="10" t="s">
        <v>1547</v>
      </c>
      <c r="T387" s="11">
        <v>486.0</v>
      </c>
      <c r="U387" s="6"/>
      <c r="V387" s="6"/>
      <c r="W387" s="6"/>
      <c r="X387" s="6"/>
      <c r="Y387" s="6"/>
      <c r="Z387" s="6"/>
      <c r="AA387" s="6"/>
      <c r="AB387" s="6"/>
      <c r="AC387" s="6"/>
    </row>
    <row r="388" ht="14.25" customHeight="1">
      <c r="A388" s="8">
        <v>387.0</v>
      </c>
      <c r="B388" s="17" t="s">
        <v>1346</v>
      </c>
      <c r="C388" s="17" t="s">
        <v>131</v>
      </c>
      <c r="D388" s="17" t="s">
        <v>187</v>
      </c>
      <c r="E388" s="17" t="s">
        <v>1521</v>
      </c>
      <c r="F388" s="8">
        <v>1.0</v>
      </c>
      <c r="G388" s="17"/>
      <c r="H388" s="26" t="s">
        <v>1548</v>
      </c>
      <c r="I388" s="17">
        <v>240.0</v>
      </c>
      <c r="J388" s="7">
        <f t="shared" si="1"/>
        <v>1</v>
      </c>
      <c r="K388" s="17" t="s">
        <v>1549</v>
      </c>
      <c r="L388" s="17" t="s">
        <v>46</v>
      </c>
      <c r="M388" s="17">
        <v>1.0</v>
      </c>
      <c r="Q388" s="6"/>
      <c r="R388" s="17">
        <v>49.0</v>
      </c>
      <c r="S388" s="10" t="s">
        <v>1550</v>
      </c>
      <c r="T388" s="11">
        <v>496.0</v>
      </c>
      <c r="U388" s="6"/>
      <c r="V388" s="6"/>
      <c r="W388" s="6"/>
      <c r="X388" s="6"/>
      <c r="Y388" s="6"/>
      <c r="Z388" s="6"/>
      <c r="AA388" s="6"/>
      <c r="AB388" s="6"/>
      <c r="AC388" s="6"/>
    </row>
    <row r="389" ht="14.25" customHeight="1">
      <c r="A389" s="8">
        <v>388.0</v>
      </c>
      <c r="B389" s="17" t="s">
        <v>1346</v>
      </c>
      <c r="C389" s="17" t="s">
        <v>131</v>
      </c>
      <c r="D389" s="17" t="s">
        <v>187</v>
      </c>
      <c r="E389" s="17" t="s">
        <v>1551</v>
      </c>
      <c r="F389" s="8">
        <v>3.0</v>
      </c>
      <c r="G389" s="17"/>
      <c r="H389" s="26" t="s">
        <v>1552</v>
      </c>
      <c r="I389" s="17">
        <v>2.0</v>
      </c>
      <c r="J389" s="7">
        <f t="shared" si="1"/>
        <v>1</v>
      </c>
      <c r="K389" s="17" t="s">
        <v>1553</v>
      </c>
      <c r="L389" s="17" t="s">
        <v>68</v>
      </c>
      <c r="M389" s="17">
        <v>2.0</v>
      </c>
      <c r="Q389" s="6"/>
      <c r="R389" s="17">
        <v>95.0</v>
      </c>
      <c r="S389" s="10" t="s">
        <v>1554</v>
      </c>
      <c r="T389" s="11">
        <v>196.0</v>
      </c>
      <c r="U389" s="6"/>
      <c r="V389" s="6"/>
      <c r="W389" s="6"/>
      <c r="X389" s="6"/>
      <c r="Y389" s="6"/>
      <c r="Z389" s="6"/>
      <c r="AA389" s="6"/>
      <c r="AB389" s="6"/>
      <c r="AC389" s="6"/>
    </row>
    <row r="390" ht="14.25" customHeight="1">
      <c r="A390" s="8">
        <v>389.0</v>
      </c>
      <c r="B390" s="17" t="s">
        <v>1346</v>
      </c>
      <c r="C390" s="17" t="s">
        <v>131</v>
      </c>
      <c r="D390" s="17" t="s">
        <v>187</v>
      </c>
      <c r="E390" s="17" t="s">
        <v>1555</v>
      </c>
      <c r="F390" s="8">
        <v>2.0</v>
      </c>
      <c r="G390" s="17"/>
      <c r="H390" s="26" t="s">
        <v>1556</v>
      </c>
      <c r="I390" s="17">
        <v>58.0</v>
      </c>
      <c r="J390" s="7">
        <f t="shared" si="1"/>
        <v>1</v>
      </c>
      <c r="K390" s="17" t="s">
        <v>1557</v>
      </c>
      <c r="L390" s="17" t="s">
        <v>46</v>
      </c>
      <c r="M390" s="17">
        <v>1.0</v>
      </c>
      <c r="Q390" s="6"/>
      <c r="R390" s="17">
        <v>22.0</v>
      </c>
      <c r="S390" s="10" t="s">
        <v>1558</v>
      </c>
      <c r="T390" s="11">
        <v>89.0</v>
      </c>
      <c r="U390" s="6"/>
      <c r="V390" s="6"/>
      <c r="W390" s="6"/>
      <c r="X390" s="6"/>
      <c r="Y390" s="6"/>
      <c r="Z390" s="6"/>
      <c r="AA390" s="6"/>
      <c r="AB390" s="6"/>
      <c r="AC390" s="6"/>
    </row>
    <row r="391" ht="14.25" customHeight="1">
      <c r="A391" s="8">
        <v>390.0</v>
      </c>
      <c r="B391" s="17" t="s">
        <v>1346</v>
      </c>
      <c r="C391" s="17" t="s">
        <v>131</v>
      </c>
      <c r="D391" s="17" t="s">
        <v>187</v>
      </c>
      <c r="E391" s="17" t="s">
        <v>1559</v>
      </c>
      <c r="F391" s="8">
        <v>3.0</v>
      </c>
      <c r="G391" s="17"/>
      <c r="H391" s="26" t="s">
        <v>1560</v>
      </c>
      <c r="I391" s="17">
        <v>99.0</v>
      </c>
      <c r="J391" s="7">
        <f t="shared" si="1"/>
        <v>1</v>
      </c>
      <c r="K391" s="17" t="s">
        <v>1561</v>
      </c>
      <c r="L391" s="17" t="s">
        <v>27</v>
      </c>
      <c r="M391" s="17">
        <v>1.0</v>
      </c>
      <c r="Q391" s="17">
        <v>2.0</v>
      </c>
      <c r="R391" s="17">
        <v>922.0</v>
      </c>
      <c r="S391" s="10" t="s">
        <v>1562</v>
      </c>
      <c r="T391" s="11">
        <v>217.0</v>
      </c>
      <c r="U391" s="6"/>
      <c r="V391" s="6"/>
      <c r="W391" s="6"/>
      <c r="X391" s="6"/>
      <c r="Y391" s="6"/>
      <c r="Z391" s="6"/>
      <c r="AA391" s="6"/>
      <c r="AB391" s="6"/>
      <c r="AC391" s="6"/>
    </row>
    <row r="392" ht="14.25" customHeight="1">
      <c r="A392" s="8">
        <v>391.0</v>
      </c>
      <c r="B392" s="17" t="s">
        <v>1346</v>
      </c>
      <c r="C392" s="17" t="s">
        <v>131</v>
      </c>
      <c r="D392" s="17" t="s">
        <v>187</v>
      </c>
      <c r="E392" s="17" t="s">
        <v>1563</v>
      </c>
      <c r="F392" s="8">
        <v>2.0</v>
      </c>
      <c r="G392" s="17"/>
      <c r="H392" s="26" t="s">
        <v>1564</v>
      </c>
      <c r="I392" s="17">
        <v>50.0</v>
      </c>
      <c r="J392" s="7">
        <f t="shared" si="1"/>
        <v>1</v>
      </c>
      <c r="K392" s="17" t="s">
        <v>1565</v>
      </c>
      <c r="L392" s="17" t="s">
        <v>805</v>
      </c>
      <c r="M392" s="17">
        <v>1.0</v>
      </c>
      <c r="Q392" s="6"/>
      <c r="R392" s="17">
        <v>83.0</v>
      </c>
      <c r="S392" s="10" t="s">
        <v>1566</v>
      </c>
      <c r="T392" s="11">
        <v>171.0</v>
      </c>
      <c r="U392" s="6"/>
      <c r="V392" s="6"/>
      <c r="W392" s="6"/>
      <c r="X392" s="6"/>
      <c r="Y392" s="6"/>
      <c r="Z392" s="6"/>
      <c r="AA392" s="6"/>
      <c r="AB392" s="6"/>
      <c r="AC392" s="6"/>
    </row>
    <row r="393" ht="14.25" customHeight="1">
      <c r="A393" s="8">
        <v>392.0</v>
      </c>
      <c r="B393" s="17" t="s">
        <v>1346</v>
      </c>
      <c r="C393" s="17" t="s">
        <v>131</v>
      </c>
      <c r="D393" s="17" t="s">
        <v>187</v>
      </c>
      <c r="E393" s="17" t="s">
        <v>1567</v>
      </c>
      <c r="F393" s="8">
        <v>3.0</v>
      </c>
      <c r="G393" s="17"/>
      <c r="H393" s="26" t="s">
        <v>1568</v>
      </c>
      <c r="I393" s="17">
        <v>316.0</v>
      </c>
      <c r="J393" s="7">
        <f t="shared" si="1"/>
        <v>1</v>
      </c>
      <c r="K393" s="17" t="s">
        <v>1569</v>
      </c>
      <c r="L393" s="17" t="s">
        <v>27</v>
      </c>
      <c r="M393" s="17">
        <v>1.0</v>
      </c>
      <c r="Q393" s="17">
        <v>3.0</v>
      </c>
      <c r="R393" s="17">
        <v>219.0</v>
      </c>
      <c r="S393" s="10" t="s">
        <v>1570</v>
      </c>
      <c r="T393" s="11">
        <v>421.0</v>
      </c>
      <c r="U393" s="6"/>
      <c r="V393" s="6"/>
      <c r="W393" s="6"/>
      <c r="X393" s="6"/>
      <c r="Y393" s="6"/>
      <c r="Z393" s="6"/>
      <c r="AA393" s="6"/>
      <c r="AB393" s="6"/>
      <c r="AC393" s="6"/>
    </row>
    <row r="394" ht="14.25" customHeight="1">
      <c r="A394" s="8">
        <v>393.0</v>
      </c>
      <c r="B394" s="17" t="s">
        <v>1346</v>
      </c>
      <c r="C394" s="17" t="s">
        <v>131</v>
      </c>
      <c r="D394" s="17" t="s">
        <v>187</v>
      </c>
      <c r="E394" s="17" t="s">
        <v>1571</v>
      </c>
      <c r="F394" s="8">
        <v>1.0</v>
      </c>
      <c r="G394" s="17"/>
      <c r="H394" s="26" t="s">
        <v>1572</v>
      </c>
      <c r="I394" s="17">
        <v>310.0</v>
      </c>
      <c r="J394" s="7">
        <f t="shared" si="1"/>
        <v>1</v>
      </c>
      <c r="K394" s="17" t="s">
        <v>1573</v>
      </c>
      <c r="L394" s="17" t="s">
        <v>805</v>
      </c>
      <c r="M394" s="17">
        <v>1.0</v>
      </c>
      <c r="Q394" s="6"/>
      <c r="R394" s="17">
        <v>127.0</v>
      </c>
      <c r="S394" s="10" t="s">
        <v>1574</v>
      </c>
      <c r="T394" s="11">
        <v>499.0</v>
      </c>
      <c r="U394" s="6"/>
      <c r="V394" s="6"/>
      <c r="W394" s="6"/>
      <c r="X394" s="6"/>
      <c r="Y394" s="6"/>
      <c r="Z394" s="6"/>
      <c r="AA394" s="6"/>
      <c r="AB394" s="6"/>
      <c r="AC394" s="6"/>
    </row>
    <row r="395" ht="14.25" customHeight="1">
      <c r="A395" s="8">
        <v>394.0</v>
      </c>
      <c r="B395" s="17" t="s">
        <v>1346</v>
      </c>
      <c r="C395" s="17" t="s">
        <v>131</v>
      </c>
      <c r="D395" s="17" t="s">
        <v>187</v>
      </c>
      <c r="E395" s="27" t="s">
        <v>1575</v>
      </c>
      <c r="F395" s="8">
        <v>2.0</v>
      </c>
      <c r="G395" s="17">
        <v>3.0</v>
      </c>
      <c r="H395" s="26" t="s">
        <v>1576</v>
      </c>
      <c r="I395" s="17">
        <v>18.0</v>
      </c>
      <c r="J395" s="7">
        <f t="shared" si="1"/>
        <v>1</v>
      </c>
      <c r="K395" s="17" t="s">
        <v>1577</v>
      </c>
      <c r="L395" s="6" t="s">
        <v>68</v>
      </c>
      <c r="M395" s="17">
        <v>2.0</v>
      </c>
      <c r="Q395" s="17">
        <v>2.0</v>
      </c>
      <c r="R395" s="17">
        <v>441.0</v>
      </c>
      <c r="S395" s="10" t="s">
        <v>1578</v>
      </c>
      <c r="T395" s="11">
        <v>409.0</v>
      </c>
      <c r="U395" s="6"/>
      <c r="V395" s="6"/>
      <c r="W395" s="6"/>
      <c r="X395" s="6"/>
      <c r="Y395" s="6"/>
      <c r="Z395" s="6"/>
      <c r="AA395" s="6"/>
      <c r="AB395" s="6"/>
      <c r="AC395" s="6"/>
    </row>
    <row r="396" ht="14.25" customHeight="1">
      <c r="A396" s="8">
        <v>395.0</v>
      </c>
      <c r="B396" s="17" t="s">
        <v>1346</v>
      </c>
      <c r="C396" s="17" t="s">
        <v>131</v>
      </c>
      <c r="D396" s="17" t="s">
        <v>187</v>
      </c>
      <c r="E396" s="17" t="s">
        <v>1579</v>
      </c>
      <c r="F396" s="8">
        <v>1.0</v>
      </c>
      <c r="G396" s="17"/>
      <c r="H396" s="26" t="s">
        <v>1580</v>
      </c>
      <c r="I396" s="17">
        <v>25.0</v>
      </c>
      <c r="J396" s="7">
        <f t="shared" si="1"/>
        <v>1</v>
      </c>
      <c r="K396" s="17" t="s">
        <v>1581</v>
      </c>
      <c r="L396" s="17" t="s">
        <v>805</v>
      </c>
      <c r="M396" s="17">
        <v>1.0</v>
      </c>
      <c r="Q396" s="17">
        <v>5.0</v>
      </c>
      <c r="R396" s="17">
        <v>474.0</v>
      </c>
      <c r="S396" s="10" t="s">
        <v>1582</v>
      </c>
      <c r="T396" s="11">
        <v>347.0</v>
      </c>
      <c r="U396" s="6"/>
      <c r="V396" s="6"/>
      <c r="W396" s="6"/>
      <c r="X396" s="6"/>
      <c r="Y396" s="6"/>
      <c r="Z396" s="6"/>
      <c r="AA396" s="6"/>
      <c r="AB396" s="6"/>
      <c r="AC396" s="6"/>
    </row>
    <row r="397" ht="14.25" customHeight="1">
      <c r="A397" s="8">
        <v>396.0</v>
      </c>
      <c r="B397" s="17" t="s">
        <v>1346</v>
      </c>
      <c r="C397" s="17" t="s">
        <v>131</v>
      </c>
      <c r="D397" s="17" t="s">
        <v>187</v>
      </c>
      <c r="E397" s="17" t="s">
        <v>1583</v>
      </c>
      <c r="F397" s="8">
        <v>3.0</v>
      </c>
      <c r="G397" s="17"/>
      <c r="H397" s="26" t="s">
        <v>1584</v>
      </c>
      <c r="I397" s="17">
        <v>164.0</v>
      </c>
      <c r="J397" s="7">
        <f t="shared" si="1"/>
        <v>1</v>
      </c>
      <c r="K397" s="17" t="s">
        <v>1585</v>
      </c>
      <c r="L397" s="17" t="s">
        <v>805</v>
      </c>
      <c r="M397" s="17">
        <v>1.0</v>
      </c>
      <c r="Q397" s="6"/>
      <c r="R397" s="17">
        <v>42.0</v>
      </c>
      <c r="S397" s="10" t="s">
        <v>1586</v>
      </c>
      <c r="T397" s="11">
        <v>585.0</v>
      </c>
      <c r="U397" s="6"/>
      <c r="V397" s="6"/>
      <c r="W397" s="6"/>
      <c r="X397" s="6"/>
      <c r="Y397" s="6"/>
      <c r="Z397" s="6"/>
      <c r="AA397" s="6"/>
      <c r="AB397" s="6"/>
      <c r="AC397" s="6"/>
    </row>
    <row r="398" ht="14.25" customHeight="1">
      <c r="A398" s="8">
        <v>397.0</v>
      </c>
      <c r="B398" s="17" t="s">
        <v>1346</v>
      </c>
      <c r="C398" s="17" t="s">
        <v>131</v>
      </c>
      <c r="D398" s="17" t="s">
        <v>187</v>
      </c>
      <c r="E398" s="17" t="s">
        <v>1587</v>
      </c>
      <c r="F398" s="8">
        <v>3.0</v>
      </c>
      <c r="G398" s="17"/>
      <c r="H398" s="26" t="s">
        <v>1588</v>
      </c>
      <c r="I398" s="17">
        <v>227.0</v>
      </c>
      <c r="J398" s="7">
        <f t="shared" si="1"/>
        <v>1</v>
      </c>
      <c r="K398" s="17" t="s">
        <v>1589</v>
      </c>
      <c r="L398" s="17" t="s">
        <v>27</v>
      </c>
      <c r="M398" s="8">
        <v>1.0</v>
      </c>
      <c r="Q398" s="8">
        <v>9.0</v>
      </c>
      <c r="R398" s="8">
        <v>268.0</v>
      </c>
      <c r="S398" s="10" t="s">
        <v>1590</v>
      </c>
      <c r="T398" s="11">
        <v>336.0</v>
      </c>
      <c r="U398" s="6"/>
      <c r="V398" s="6"/>
      <c r="W398" s="6"/>
      <c r="X398" s="6"/>
      <c r="Y398" s="6"/>
      <c r="Z398" s="6"/>
      <c r="AA398" s="6"/>
      <c r="AB398" s="6"/>
      <c r="AC398" s="6"/>
    </row>
    <row r="399" ht="14.25" customHeight="1">
      <c r="A399" s="8">
        <v>398.0</v>
      </c>
      <c r="B399" s="17" t="s">
        <v>1346</v>
      </c>
      <c r="C399" s="17" t="s">
        <v>131</v>
      </c>
      <c r="D399" s="17" t="s">
        <v>187</v>
      </c>
      <c r="E399" s="17" t="s">
        <v>1591</v>
      </c>
      <c r="F399" s="8">
        <v>1.0</v>
      </c>
      <c r="G399" s="17"/>
      <c r="H399" s="26" t="s">
        <v>1592</v>
      </c>
      <c r="I399" s="17">
        <v>12.0</v>
      </c>
      <c r="J399" s="7">
        <f t="shared" si="1"/>
        <v>1</v>
      </c>
      <c r="K399" s="17" t="s">
        <v>1593</v>
      </c>
      <c r="L399" s="17" t="s">
        <v>68</v>
      </c>
      <c r="M399" s="17">
        <v>1.0</v>
      </c>
      <c r="Q399" s="6"/>
      <c r="R399" s="17">
        <v>173.0</v>
      </c>
      <c r="S399" s="10" t="s">
        <v>1594</v>
      </c>
      <c r="T399" s="11">
        <v>26.0</v>
      </c>
      <c r="U399" s="6"/>
      <c r="V399" s="6"/>
      <c r="W399" s="6"/>
      <c r="X399" s="6"/>
      <c r="Y399" s="6"/>
      <c r="Z399" s="6"/>
      <c r="AA399" s="6"/>
      <c r="AB399" s="6"/>
      <c r="AC399" s="6"/>
    </row>
    <row r="400" ht="14.25" customHeight="1">
      <c r="A400" s="8">
        <v>399.0</v>
      </c>
      <c r="B400" s="17" t="s">
        <v>1346</v>
      </c>
      <c r="C400" s="17" t="s">
        <v>131</v>
      </c>
      <c r="D400" s="17" t="s">
        <v>187</v>
      </c>
      <c r="E400" s="17" t="s">
        <v>1494</v>
      </c>
      <c r="F400" s="8">
        <v>1.0</v>
      </c>
      <c r="G400" s="17"/>
      <c r="H400" s="26" t="s">
        <v>1595</v>
      </c>
      <c r="I400" s="17">
        <v>173.0</v>
      </c>
      <c r="J400" s="7">
        <f t="shared" si="1"/>
        <v>1</v>
      </c>
      <c r="K400" s="17" t="s">
        <v>1596</v>
      </c>
      <c r="L400" s="17" t="s">
        <v>46</v>
      </c>
      <c r="M400" s="17">
        <v>1.0</v>
      </c>
      <c r="Q400" s="17">
        <v>5.0</v>
      </c>
      <c r="R400" s="17">
        <v>110.0</v>
      </c>
      <c r="S400" s="10" t="s">
        <v>1597</v>
      </c>
      <c r="T400" s="11">
        <v>312.0</v>
      </c>
      <c r="U400" s="6"/>
      <c r="V400" s="6"/>
      <c r="W400" s="6"/>
      <c r="X400" s="6"/>
      <c r="Y400" s="6"/>
      <c r="Z400" s="6"/>
      <c r="AA400" s="6"/>
      <c r="AB400" s="6"/>
      <c r="AC400" s="6"/>
    </row>
    <row r="401" ht="14.25" customHeight="1">
      <c r="A401" s="8">
        <v>400.0</v>
      </c>
      <c r="B401" s="17" t="s">
        <v>1346</v>
      </c>
      <c r="C401" s="17" t="s">
        <v>131</v>
      </c>
      <c r="D401" s="17" t="s">
        <v>187</v>
      </c>
      <c r="E401" s="17" t="s">
        <v>1598</v>
      </c>
      <c r="F401" s="8">
        <v>1.0</v>
      </c>
      <c r="G401" s="17">
        <v>4.0</v>
      </c>
      <c r="H401" s="26" t="s">
        <v>1599</v>
      </c>
      <c r="I401" s="17">
        <v>61.0</v>
      </c>
      <c r="J401" s="7">
        <f t="shared" si="1"/>
        <v>1</v>
      </c>
      <c r="K401" s="17" t="s">
        <v>1600</v>
      </c>
      <c r="L401" s="6" t="s">
        <v>805</v>
      </c>
      <c r="M401" s="17">
        <v>1.0</v>
      </c>
      <c r="Q401" s="6"/>
      <c r="R401" s="17">
        <v>54.0</v>
      </c>
      <c r="S401" s="10" t="s">
        <v>1601</v>
      </c>
      <c r="T401" s="11">
        <v>882.0</v>
      </c>
      <c r="U401" s="6"/>
      <c r="V401" s="6"/>
      <c r="W401" s="6"/>
      <c r="X401" s="6"/>
      <c r="Y401" s="6"/>
      <c r="Z401" s="6"/>
      <c r="AA401" s="6"/>
      <c r="AB401" s="6"/>
      <c r="AC401" s="6"/>
    </row>
    <row r="402" ht="14.25" customHeight="1">
      <c r="A402" s="8">
        <v>401.0</v>
      </c>
      <c r="B402" s="17" t="s">
        <v>1346</v>
      </c>
      <c r="C402" s="17" t="s">
        <v>131</v>
      </c>
      <c r="D402" s="17" t="s">
        <v>187</v>
      </c>
      <c r="E402" s="17" t="s">
        <v>1602</v>
      </c>
      <c r="F402" s="8">
        <v>2.0</v>
      </c>
      <c r="G402" s="17"/>
      <c r="H402" s="26" t="s">
        <v>1603</v>
      </c>
      <c r="I402" s="17">
        <v>11.0</v>
      </c>
      <c r="J402" s="7">
        <f t="shared" si="1"/>
        <v>1</v>
      </c>
      <c r="K402" s="17" t="s">
        <v>1604</v>
      </c>
      <c r="L402" s="6" t="s">
        <v>805</v>
      </c>
      <c r="M402" s="17">
        <v>2.0</v>
      </c>
      <c r="Q402" s="6"/>
      <c r="R402" s="17">
        <v>39.0</v>
      </c>
      <c r="S402" s="10" t="s">
        <v>1605</v>
      </c>
      <c r="T402" s="11">
        <v>304.0</v>
      </c>
      <c r="U402" s="6"/>
      <c r="V402" s="6"/>
      <c r="W402" s="6"/>
      <c r="X402" s="6"/>
      <c r="Y402" s="6"/>
      <c r="Z402" s="6"/>
      <c r="AA402" s="6"/>
      <c r="AB402" s="6"/>
      <c r="AC402" s="6"/>
    </row>
    <row r="403" ht="14.25" customHeight="1">
      <c r="A403" s="8">
        <v>402.0</v>
      </c>
      <c r="B403" s="17" t="s">
        <v>1346</v>
      </c>
      <c r="C403" s="17" t="s">
        <v>131</v>
      </c>
      <c r="D403" s="17" t="s">
        <v>187</v>
      </c>
      <c r="E403" s="17" t="s">
        <v>1606</v>
      </c>
      <c r="F403" s="8">
        <v>2.0</v>
      </c>
      <c r="G403" s="17"/>
      <c r="H403" s="26" t="s">
        <v>1607</v>
      </c>
      <c r="I403" s="17">
        <v>21.0</v>
      </c>
      <c r="J403" s="7">
        <f t="shared" si="1"/>
        <v>1</v>
      </c>
      <c r="K403" s="17" t="s">
        <v>1608</v>
      </c>
      <c r="L403" s="17" t="s">
        <v>805</v>
      </c>
      <c r="M403" s="17">
        <v>2.0</v>
      </c>
      <c r="Q403" s="6"/>
      <c r="R403" s="17">
        <v>42.0</v>
      </c>
      <c r="S403" s="10" t="s">
        <v>1609</v>
      </c>
      <c r="T403" s="11">
        <v>199.0</v>
      </c>
      <c r="U403" s="6"/>
      <c r="V403" s="6"/>
      <c r="W403" s="6"/>
      <c r="X403" s="6"/>
      <c r="Y403" s="6"/>
      <c r="Z403" s="6"/>
      <c r="AA403" s="6"/>
      <c r="AB403" s="6"/>
      <c r="AC403" s="6"/>
    </row>
    <row r="404" ht="14.25" customHeight="1">
      <c r="A404" s="8">
        <v>403.0</v>
      </c>
      <c r="B404" s="17" t="s">
        <v>53</v>
      </c>
      <c r="C404" s="17" t="s">
        <v>1610</v>
      </c>
      <c r="D404" s="17" t="s">
        <v>54</v>
      </c>
      <c r="E404" s="17" t="s">
        <v>1611</v>
      </c>
      <c r="F404" s="8">
        <v>2.0</v>
      </c>
      <c r="G404" s="17"/>
      <c r="H404" s="26" t="s">
        <v>1612</v>
      </c>
      <c r="I404" s="17">
        <v>412.0</v>
      </c>
      <c r="J404" s="7">
        <f t="shared" si="1"/>
        <v>1</v>
      </c>
      <c r="K404" s="17" t="s">
        <v>1613</v>
      </c>
      <c r="L404" s="17" t="s">
        <v>68</v>
      </c>
      <c r="M404" s="17">
        <v>1.0</v>
      </c>
      <c r="Q404" s="17">
        <v>16.0</v>
      </c>
      <c r="R404" s="17">
        <v>997.0</v>
      </c>
      <c r="S404" s="10" t="s">
        <v>1614</v>
      </c>
      <c r="T404" s="11">
        <v>464.0</v>
      </c>
      <c r="U404" s="6"/>
      <c r="V404" s="6"/>
      <c r="W404" s="6"/>
      <c r="X404" s="6"/>
      <c r="Y404" s="6"/>
      <c r="Z404" s="6"/>
      <c r="AA404" s="6"/>
      <c r="AB404" s="6"/>
      <c r="AC404" s="6"/>
    </row>
    <row r="405" ht="14.25" customHeight="1">
      <c r="A405" s="8">
        <v>404.0</v>
      </c>
      <c r="B405" s="17" t="s">
        <v>53</v>
      </c>
      <c r="C405" s="17" t="s">
        <v>1610</v>
      </c>
      <c r="D405" s="17" t="s">
        <v>54</v>
      </c>
      <c r="E405" s="17" t="s">
        <v>1615</v>
      </c>
      <c r="F405" s="8">
        <v>3.0</v>
      </c>
      <c r="G405" s="17"/>
      <c r="H405" s="26" t="s">
        <v>1616</v>
      </c>
      <c r="I405" s="17">
        <v>7.0</v>
      </c>
      <c r="J405" s="7">
        <f t="shared" si="1"/>
        <v>1</v>
      </c>
      <c r="K405" s="17" t="s">
        <v>1617</v>
      </c>
      <c r="L405" s="17" t="s">
        <v>46</v>
      </c>
      <c r="M405" s="17">
        <v>1.0</v>
      </c>
      <c r="Q405" s="6"/>
      <c r="R405" s="17">
        <v>110.0</v>
      </c>
      <c r="S405" s="10" t="s">
        <v>1618</v>
      </c>
      <c r="T405" s="11">
        <v>187.0</v>
      </c>
      <c r="U405" s="6"/>
      <c r="V405" s="6"/>
      <c r="W405" s="6"/>
      <c r="X405" s="6"/>
      <c r="Y405" s="6"/>
      <c r="Z405" s="6"/>
      <c r="AA405" s="6"/>
      <c r="AB405" s="6"/>
      <c r="AC405" s="6"/>
    </row>
    <row r="406" ht="14.25" customHeight="1">
      <c r="A406" s="8">
        <v>405.0</v>
      </c>
      <c r="B406" s="17" t="s">
        <v>53</v>
      </c>
      <c r="C406" s="17" t="s">
        <v>1610</v>
      </c>
      <c r="D406" s="17" t="s">
        <v>54</v>
      </c>
      <c r="E406" s="17" t="s">
        <v>1619</v>
      </c>
      <c r="F406" s="8">
        <v>1.0</v>
      </c>
      <c r="G406" s="17">
        <v>2.0</v>
      </c>
      <c r="H406" s="26" t="s">
        <v>1620</v>
      </c>
      <c r="I406" s="17">
        <v>37.0</v>
      </c>
      <c r="J406" s="7">
        <f t="shared" si="1"/>
        <v>1</v>
      </c>
      <c r="K406" s="17" t="s">
        <v>1621</v>
      </c>
      <c r="L406" s="17" t="s">
        <v>46</v>
      </c>
      <c r="M406" s="17">
        <v>1.0</v>
      </c>
      <c r="Q406" s="6"/>
      <c r="R406" s="17">
        <v>59.0</v>
      </c>
      <c r="S406" s="10" t="s">
        <v>1622</v>
      </c>
      <c r="T406" s="11">
        <v>86.0</v>
      </c>
      <c r="U406" s="6"/>
      <c r="V406" s="6"/>
      <c r="W406" s="6"/>
      <c r="X406" s="6"/>
      <c r="Y406" s="6"/>
      <c r="Z406" s="6"/>
      <c r="AA406" s="6"/>
      <c r="AB406" s="6"/>
      <c r="AC406" s="6"/>
    </row>
    <row r="407" ht="14.25" customHeight="1">
      <c r="A407" s="8">
        <v>406.0</v>
      </c>
      <c r="B407" s="17" t="s">
        <v>53</v>
      </c>
      <c r="C407" s="17" t="s">
        <v>1610</v>
      </c>
      <c r="D407" s="17" t="s">
        <v>54</v>
      </c>
      <c r="E407" s="17" t="s">
        <v>1623</v>
      </c>
      <c r="F407" s="8">
        <v>2.0</v>
      </c>
      <c r="G407" s="17"/>
      <c r="H407" s="26" t="s">
        <v>1624</v>
      </c>
      <c r="I407" s="17">
        <v>27.0</v>
      </c>
      <c r="J407" s="7">
        <f t="shared" si="1"/>
        <v>1</v>
      </c>
      <c r="K407" s="17" t="s">
        <v>1625</v>
      </c>
      <c r="L407" s="17" t="s">
        <v>46</v>
      </c>
      <c r="M407" s="17">
        <v>1.0</v>
      </c>
      <c r="Q407" s="6"/>
      <c r="R407" s="17">
        <v>185.0</v>
      </c>
      <c r="S407" s="10" t="s">
        <v>1626</v>
      </c>
      <c r="T407" s="11">
        <v>42.0</v>
      </c>
      <c r="U407" s="6"/>
      <c r="V407" s="6"/>
      <c r="W407" s="6"/>
      <c r="X407" s="6"/>
      <c r="Y407" s="6"/>
      <c r="Z407" s="6"/>
      <c r="AA407" s="6"/>
      <c r="AB407" s="6"/>
      <c r="AC407" s="6"/>
    </row>
    <row r="408" ht="14.25" customHeight="1">
      <c r="A408" s="8">
        <v>407.0</v>
      </c>
      <c r="B408" s="17" t="s">
        <v>53</v>
      </c>
      <c r="C408" s="17" t="s">
        <v>1610</v>
      </c>
      <c r="D408" s="17" t="s">
        <v>54</v>
      </c>
      <c r="E408" s="17" t="s">
        <v>1627</v>
      </c>
      <c r="F408" s="8">
        <v>2.0</v>
      </c>
      <c r="G408" s="17"/>
      <c r="H408" s="26" t="s">
        <v>1628</v>
      </c>
      <c r="I408" s="17">
        <v>91.0</v>
      </c>
      <c r="J408" s="7">
        <f t="shared" si="1"/>
        <v>1</v>
      </c>
      <c r="K408" s="17" t="s">
        <v>1629</v>
      </c>
      <c r="L408" s="17" t="s">
        <v>148</v>
      </c>
      <c r="M408" s="17">
        <v>1.0</v>
      </c>
      <c r="Q408" s="6"/>
      <c r="R408" s="17">
        <v>101.0</v>
      </c>
      <c r="S408" s="10" t="s">
        <v>1630</v>
      </c>
      <c r="T408" s="11">
        <v>1331.0</v>
      </c>
      <c r="U408" s="6"/>
      <c r="V408" s="6"/>
      <c r="W408" s="6"/>
      <c r="X408" s="6"/>
      <c r="Y408" s="6"/>
      <c r="Z408" s="6"/>
      <c r="AA408" s="6"/>
      <c r="AB408" s="6"/>
      <c r="AC408" s="6"/>
    </row>
    <row r="409" ht="14.25" customHeight="1">
      <c r="A409" s="8">
        <v>408.0</v>
      </c>
      <c r="B409" s="17" t="s">
        <v>53</v>
      </c>
      <c r="C409" s="17" t="s">
        <v>1610</v>
      </c>
      <c r="D409" s="17" t="s">
        <v>54</v>
      </c>
      <c r="E409" s="17" t="s">
        <v>1611</v>
      </c>
      <c r="F409" s="8">
        <v>2.0</v>
      </c>
      <c r="G409" s="17"/>
      <c r="H409" s="26" t="s">
        <v>1631</v>
      </c>
      <c r="I409" s="17">
        <v>412.0</v>
      </c>
      <c r="J409" s="7">
        <f t="shared" si="1"/>
        <v>1</v>
      </c>
      <c r="K409" s="17" t="s">
        <v>1632</v>
      </c>
      <c r="L409" s="17" t="s">
        <v>68</v>
      </c>
      <c r="M409" s="17">
        <v>1.0</v>
      </c>
      <c r="Q409" s="17">
        <v>4.0</v>
      </c>
      <c r="R409" s="17">
        <v>311.0</v>
      </c>
      <c r="S409" s="10" t="s">
        <v>1633</v>
      </c>
      <c r="T409" s="11">
        <v>464.0</v>
      </c>
      <c r="U409" s="6"/>
      <c r="V409" s="6"/>
      <c r="W409" s="6"/>
      <c r="X409" s="6"/>
      <c r="Y409" s="6"/>
      <c r="Z409" s="6"/>
      <c r="AA409" s="6"/>
      <c r="AB409" s="6"/>
      <c r="AC409" s="6"/>
    </row>
    <row r="410" ht="14.25" customHeight="1">
      <c r="A410" s="8">
        <v>409.0</v>
      </c>
      <c r="B410" s="17" t="s">
        <v>53</v>
      </c>
      <c r="C410" s="17" t="s">
        <v>1610</v>
      </c>
      <c r="D410" s="17" t="s">
        <v>54</v>
      </c>
      <c r="E410" s="17" t="s">
        <v>1634</v>
      </c>
      <c r="F410" s="8">
        <v>3.0</v>
      </c>
      <c r="G410" s="17">
        <v>3.0</v>
      </c>
      <c r="H410" s="26" t="s">
        <v>1635</v>
      </c>
      <c r="I410" s="17">
        <v>408.0</v>
      </c>
      <c r="J410" s="7">
        <f t="shared" si="1"/>
        <v>1</v>
      </c>
      <c r="K410" s="17" t="s">
        <v>1636</v>
      </c>
      <c r="L410" s="17" t="s">
        <v>148</v>
      </c>
      <c r="M410" s="17">
        <v>1.0</v>
      </c>
      <c r="Q410" s="17">
        <v>3.0</v>
      </c>
      <c r="R410" s="17">
        <v>217.0</v>
      </c>
      <c r="S410" s="10" t="s">
        <v>1637</v>
      </c>
      <c r="T410" s="11">
        <v>529.0</v>
      </c>
      <c r="U410" s="6"/>
      <c r="V410" s="6"/>
      <c r="W410" s="6"/>
      <c r="X410" s="6"/>
      <c r="Y410" s="6"/>
      <c r="Z410" s="6"/>
      <c r="AA410" s="6"/>
      <c r="AB410" s="6"/>
      <c r="AC410" s="6"/>
    </row>
    <row r="411" ht="14.25" customHeight="1">
      <c r="A411" s="8">
        <v>410.0</v>
      </c>
      <c r="B411" s="17" t="s">
        <v>53</v>
      </c>
      <c r="C411" s="17" t="s">
        <v>1610</v>
      </c>
      <c r="D411" s="17" t="s">
        <v>54</v>
      </c>
      <c r="E411" s="17" t="s">
        <v>1638</v>
      </c>
      <c r="F411" s="8">
        <v>2.0</v>
      </c>
      <c r="G411" s="17"/>
      <c r="H411" s="26" t="s">
        <v>1639</v>
      </c>
      <c r="I411" s="17">
        <v>285.0</v>
      </c>
      <c r="J411" s="7">
        <f t="shared" si="1"/>
        <v>1</v>
      </c>
      <c r="K411" s="17" t="s">
        <v>1640</v>
      </c>
      <c r="L411" s="17" t="s">
        <v>148</v>
      </c>
      <c r="M411" s="17">
        <v>1.0</v>
      </c>
      <c r="Q411" s="6"/>
      <c r="R411" s="17">
        <v>45.0</v>
      </c>
      <c r="S411" s="10" t="s">
        <v>1641</v>
      </c>
      <c r="T411" s="11">
        <v>328.0</v>
      </c>
      <c r="U411" s="6"/>
      <c r="V411" s="6"/>
      <c r="W411" s="6"/>
      <c r="X411" s="6"/>
      <c r="Y411" s="6"/>
      <c r="Z411" s="6"/>
      <c r="AA411" s="6"/>
      <c r="AB411" s="6"/>
      <c r="AC411" s="6"/>
    </row>
    <row r="412" ht="14.25" customHeight="1">
      <c r="A412" s="8">
        <v>411.0</v>
      </c>
      <c r="B412" s="17" t="s">
        <v>53</v>
      </c>
      <c r="C412" s="17" t="s">
        <v>1610</v>
      </c>
      <c r="D412" s="17" t="s">
        <v>54</v>
      </c>
      <c r="E412" s="17" t="s">
        <v>1642</v>
      </c>
      <c r="F412" s="8">
        <v>1.0</v>
      </c>
      <c r="G412" s="17">
        <v>2.0</v>
      </c>
      <c r="H412" s="26" t="s">
        <v>1643</v>
      </c>
      <c r="I412" s="17">
        <v>8.0</v>
      </c>
      <c r="J412" s="7">
        <f t="shared" si="1"/>
        <v>1</v>
      </c>
      <c r="K412" s="17" t="s">
        <v>1644</v>
      </c>
      <c r="L412" s="17" t="s">
        <v>805</v>
      </c>
      <c r="M412" s="17">
        <v>1.0</v>
      </c>
      <c r="Q412" s="6"/>
      <c r="R412" s="17">
        <v>50.0</v>
      </c>
      <c r="S412" s="10" t="s">
        <v>1645</v>
      </c>
      <c r="T412" s="11">
        <v>53.0</v>
      </c>
      <c r="U412" s="6"/>
      <c r="V412" s="6"/>
      <c r="W412" s="6"/>
      <c r="X412" s="6"/>
      <c r="Y412" s="6"/>
      <c r="Z412" s="6"/>
      <c r="AA412" s="6"/>
      <c r="AB412" s="6"/>
      <c r="AC412" s="6"/>
    </row>
    <row r="413" ht="14.25" customHeight="1">
      <c r="A413" s="8">
        <v>412.0</v>
      </c>
      <c r="B413" s="17" t="s">
        <v>53</v>
      </c>
      <c r="C413" s="17" t="s">
        <v>1610</v>
      </c>
      <c r="D413" s="17" t="s">
        <v>54</v>
      </c>
      <c r="E413" s="32" t="s">
        <v>1646</v>
      </c>
      <c r="F413" s="8">
        <v>1.0</v>
      </c>
      <c r="G413" s="17"/>
      <c r="H413" s="26" t="s">
        <v>1647</v>
      </c>
      <c r="I413" s="17">
        <v>1528.0</v>
      </c>
      <c r="J413" s="7">
        <f t="shared" si="1"/>
        <v>1</v>
      </c>
      <c r="K413" s="17" t="s">
        <v>1648</v>
      </c>
      <c r="L413" s="17" t="s">
        <v>27</v>
      </c>
      <c r="M413" s="17">
        <v>1.0</v>
      </c>
      <c r="Q413" s="17">
        <v>35.0</v>
      </c>
      <c r="R413" s="17">
        <v>306.0</v>
      </c>
      <c r="S413" s="10" t="s">
        <v>1649</v>
      </c>
      <c r="T413" s="11">
        <v>1882.0</v>
      </c>
      <c r="U413" s="6"/>
      <c r="V413" s="6"/>
      <c r="W413" s="6"/>
      <c r="X413" s="6"/>
      <c r="Y413" s="6"/>
      <c r="Z413" s="6"/>
      <c r="AA413" s="6"/>
      <c r="AB413" s="6"/>
      <c r="AC413" s="6"/>
    </row>
    <row r="414" ht="14.25" customHeight="1">
      <c r="A414" s="8">
        <v>413.0</v>
      </c>
      <c r="B414" s="17" t="s">
        <v>53</v>
      </c>
      <c r="C414" s="17" t="s">
        <v>1650</v>
      </c>
      <c r="D414" s="17" t="s">
        <v>54</v>
      </c>
      <c r="E414" s="17" t="s">
        <v>1651</v>
      </c>
      <c r="F414" s="8">
        <v>2.0</v>
      </c>
      <c r="G414" s="17"/>
      <c r="H414" s="26" t="s">
        <v>1652</v>
      </c>
      <c r="I414" s="17">
        <v>179.0</v>
      </c>
      <c r="J414" s="7">
        <f t="shared" si="1"/>
        <v>1</v>
      </c>
      <c r="K414" s="17" t="s">
        <v>1653</v>
      </c>
      <c r="L414" s="17" t="s">
        <v>27</v>
      </c>
      <c r="M414" s="17">
        <v>1.0</v>
      </c>
      <c r="Q414" s="17">
        <v>2.0</v>
      </c>
      <c r="R414" s="17">
        <v>149.0</v>
      </c>
      <c r="S414" s="10" t="s">
        <v>1654</v>
      </c>
      <c r="T414" s="11">
        <v>300.0</v>
      </c>
      <c r="U414" s="6"/>
      <c r="V414" s="6"/>
      <c r="W414" s="6"/>
      <c r="X414" s="6"/>
      <c r="Y414" s="6"/>
      <c r="Z414" s="6"/>
      <c r="AA414" s="6"/>
      <c r="AB414" s="6"/>
      <c r="AC414" s="6"/>
    </row>
    <row r="415" ht="14.25" customHeight="1">
      <c r="A415" s="8">
        <v>414.0</v>
      </c>
      <c r="B415" s="17" t="s">
        <v>53</v>
      </c>
      <c r="C415" s="17" t="s">
        <v>1650</v>
      </c>
      <c r="D415" s="17" t="s">
        <v>54</v>
      </c>
      <c r="E415" s="17" t="s">
        <v>1655</v>
      </c>
      <c r="F415" s="8">
        <v>2.0</v>
      </c>
      <c r="G415" s="17">
        <v>2.0</v>
      </c>
      <c r="H415" s="26" t="s">
        <v>1656</v>
      </c>
      <c r="I415" s="17">
        <v>47.0</v>
      </c>
      <c r="J415" s="7">
        <f t="shared" si="1"/>
        <v>1</v>
      </c>
      <c r="K415" s="17" t="s">
        <v>1657</v>
      </c>
      <c r="L415" s="17" t="s">
        <v>27</v>
      </c>
      <c r="M415" s="17">
        <v>1.0</v>
      </c>
      <c r="Q415" s="17">
        <v>6.0</v>
      </c>
      <c r="R415" s="17">
        <v>115.0</v>
      </c>
      <c r="S415" s="10" t="s">
        <v>1658</v>
      </c>
      <c r="T415" s="11">
        <v>305.0</v>
      </c>
      <c r="U415" s="6"/>
      <c r="V415" s="6"/>
      <c r="W415" s="6"/>
      <c r="X415" s="6"/>
      <c r="Y415" s="6"/>
      <c r="Z415" s="6"/>
      <c r="AA415" s="6"/>
      <c r="AB415" s="6"/>
      <c r="AC415" s="6"/>
    </row>
    <row r="416" ht="14.25" customHeight="1">
      <c r="A416" s="8">
        <v>415.0</v>
      </c>
      <c r="B416" s="17" t="s">
        <v>53</v>
      </c>
      <c r="C416" s="17" t="s">
        <v>1650</v>
      </c>
      <c r="D416" s="17" t="s">
        <v>54</v>
      </c>
      <c r="E416" s="17" t="s">
        <v>1659</v>
      </c>
      <c r="F416" s="8">
        <v>3.0</v>
      </c>
      <c r="G416" s="17"/>
      <c r="H416" s="26" t="s">
        <v>1660</v>
      </c>
      <c r="I416" s="17">
        <v>221.0</v>
      </c>
      <c r="J416" s="7">
        <f t="shared" si="1"/>
        <v>1</v>
      </c>
      <c r="K416" s="17" t="s">
        <v>1661</v>
      </c>
      <c r="L416" s="17" t="s">
        <v>805</v>
      </c>
      <c r="M416" s="17">
        <v>1.0</v>
      </c>
      <c r="Q416" s="17">
        <v>7.0</v>
      </c>
      <c r="R416" s="17">
        <v>336.0</v>
      </c>
      <c r="S416" s="10" t="s">
        <v>1662</v>
      </c>
      <c r="T416" s="11">
        <v>246.0</v>
      </c>
      <c r="U416" s="6"/>
      <c r="V416" s="6"/>
      <c r="W416" s="6"/>
      <c r="X416" s="6"/>
      <c r="Y416" s="6"/>
      <c r="Z416" s="6"/>
      <c r="AA416" s="6"/>
      <c r="AB416" s="6"/>
      <c r="AC416" s="6"/>
    </row>
    <row r="417" ht="14.25" customHeight="1">
      <c r="A417" s="8">
        <v>416.0</v>
      </c>
      <c r="B417" s="17" t="s">
        <v>53</v>
      </c>
      <c r="C417" s="17" t="s">
        <v>1650</v>
      </c>
      <c r="D417" s="17" t="s">
        <v>54</v>
      </c>
      <c r="E417" s="17" t="s">
        <v>1663</v>
      </c>
      <c r="F417" s="8">
        <v>2.0</v>
      </c>
      <c r="G417" s="17"/>
      <c r="H417" s="26" t="s">
        <v>1664</v>
      </c>
      <c r="I417" s="17">
        <v>146.0</v>
      </c>
      <c r="J417" s="7">
        <f t="shared" si="1"/>
        <v>1</v>
      </c>
      <c r="K417" s="17" t="s">
        <v>1665</v>
      </c>
      <c r="L417" s="17" t="s">
        <v>805</v>
      </c>
      <c r="M417" s="17">
        <v>1.0</v>
      </c>
      <c r="Q417" s="17">
        <v>7.0</v>
      </c>
      <c r="R417" s="17">
        <v>1225.0</v>
      </c>
      <c r="S417" s="10" t="s">
        <v>1666</v>
      </c>
      <c r="T417" s="11">
        <v>221.0</v>
      </c>
      <c r="U417" s="6"/>
      <c r="V417" s="6"/>
      <c r="W417" s="6"/>
      <c r="X417" s="6"/>
      <c r="Y417" s="6"/>
      <c r="Z417" s="6"/>
      <c r="AA417" s="6"/>
      <c r="AB417" s="6"/>
      <c r="AC417" s="6"/>
    </row>
    <row r="418" ht="14.25" customHeight="1">
      <c r="A418" s="8">
        <v>417.0</v>
      </c>
      <c r="B418" s="17" t="s">
        <v>53</v>
      </c>
      <c r="C418" s="17" t="s">
        <v>1650</v>
      </c>
      <c r="D418" s="17" t="s">
        <v>54</v>
      </c>
      <c r="E418" s="17" t="s">
        <v>1667</v>
      </c>
      <c r="F418" s="8">
        <v>2.0</v>
      </c>
      <c r="G418" s="17"/>
      <c r="H418" s="26" t="s">
        <v>1668</v>
      </c>
      <c r="I418" s="17">
        <v>144.0</v>
      </c>
      <c r="J418" s="7">
        <f t="shared" si="1"/>
        <v>1</v>
      </c>
      <c r="K418" s="17" t="s">
        <v>1669</v>
      </c>
      <c r="L418" s="17" t="s">
        <v>148</v>
      </c>
      <c r="M418" s="17">
        <v>1.0</v>
      </c>
      <c r="Q418" s="6"/>
      <c r="R418" s="17">
        <v>168.0</v>
      </c>
      <c r="S418" s="10" t="s">
        <v>1670</v>
      </c>
      <c r="T418" s="11">
        <v>210.0</v>
      </c>
      <c r="U418" s="6"/>
      <c r="V418" s="6"/>
      <c r="W418" s="6"/>
      <c r="X418" s="6"/>
      <c r="Y418" s="6"/>
      <c r="Z418" s="6"/>
      <c r="AA418" s="6"/>
      <c r="AB418" s="6"/>
      <c r="AC418" s="6"/>
    </row>
    <row r="419" ht="14.25" customHeight="1">
      <c r="A419" s="29">
        <v>418.0</v>
      </c>
      <c r="B419" s="17" t="s">
        <v>17</v>
      </c>
      <c r="C419" s="17" t="s">
        <v>1650</v>
      </c>
      <c r="D419" s="17"/>
      <c r="E419" s="17" t="s">
        <v>1671</v>
      </c>
      <c r="F419" s="8">
        <v>1.0</v>
      </c>
      <c r="G419" s="17"/>
      <c r="H419" s="26" t="s">
        <v>1672</v>
      </c>
      <c r="I419" s="17">
        <v>51.0</v>
      </c>
      <c r="J419" s="7">
        <f t="shared" si="1"/>
        <v>1</v>
      </c>
      <c r="K419" s="17" t="s">
        <v>1673</v>
      </c>
      <c r="L419" s="17" t="s">
        <v>148</v>
      </c>
      <c r="M419" s="17">
        <v>1.0</v>
      </c>
      <c r="Q419" s="6"/>
      <c r="R419" s="17">
        <v>25.0</v>
      </c>
      <c r="S419" s="10" t="s">
        <v>1674</v>
      </c>
      <c r="T419" s="11">
        <v>140.0</v>
      </c>
      <c r="U419" s="6"/>
      <c r="V419" s="6"/>
      <c r="W419" s="6"/>
      <c r="X419" s="6"/>
      <c r="Y419" s="6"/>
      <c r="Z419" s="6"/>
      <c r="AA419" s="6"/>
      <c r="AB419" s="6"/>
      <c r="AC419" s="6"/>
    </row>
    <row r="420" ht="14.25" customHeight="1">
      <c r="A420" s="8">
        <v>419.0</v>
      </c>
      <c r="B420" s="17" t="s">
        <v>53</v>
      </c>
      <c r="C420" s="17" t="s">
        <v>1650</v>
      </c>
      <c r="D420" s="17" t="s">
        <v>54</v>
      </c>
      <c r="E420" s="17" t="s">
        <v>1675</v>
      </c>
      <c r="F420" s="8">
        <v>2.0</v>
      </c>
      <c r="G420" s="17"/>
      <c r="H420" s="26" t="s">
        <v>1676</v>
      </c>
      <c r="I420" s="17">
        <v>14.0</v>
      </c>
      <c r="J420" s="7">
        <f t="shared" si="1"/>
        <v>1</v>
      </c>
      <c r="K420" s="17" t="s">
        <v>1677</v>
      </c>
      <c r="L420" s="17" t="s">
        <v>46</v>
      </c>
      <c r="M420" s="17">
        <v>2.0</v>
      </c>
      <c r="Q420" s="6"/>
      <c r="R420" s="17">
        <v>51.0</v>
      </c>
      <c r="S420" s="10" t="s">
        <v>1678</v>
      </c>
      <c r="T420" s="11">
        <v>168.0</v>
      </c>
      <c r="U420" s="6"/>
      <c r="V420" s="6"/>
      <c r="W420" s="6"/>
      <c r="X420" s="6"/>
      <c r="Y420" s="6"/>
      <c r="Z420" s="6"/>
      <c r="AA420" s="6"/>
      <c r="AB420" s="6"/>
      <c r="AC420" s="6"/>
    </row>
    <row r="421" ht="14.25" customHeight="1">
      <c r="A421" s="8">
        <v>420.0</v>
      </c>
      <c r="B421" s="17" t="s">
        <v>53</v>
      </c>
      <c r="C421" s="17" t="s">
        <v>1679</v>
      </c>
      <c r="D421" s="17" t="s">
        <v>54</v>
      </c>
      <c r="E421" s="17" t="s">
        <v>1680</v>
      </c>
      <c r="F421" s="8">
        <v>2.0</v>
      </c>
      <c r="G421" s="17"/>
      <c r="H421" s="26" t="s">
        <v>1681</v>
      </c>
      <c r="I421" s="17">
        <v>536.0</v>
      </c>
      <c r="J421" s="7">
        <f t="shared" si="1"/>
        <v>1</v>
      </c>
      <c r="K421" s="17" t="s">
        <v>1682</v>
      </c>
      <c r="L421" s="17" t="s">
        <v>27</v>
      </c>
      <c r="M421" s="17">
        <v>1.0</v>
      </c>
      <c r="Q421" s="6"/>
      <c r="R421" s="17">
        <v>24.0</v>
      </c>
      <c r="S421" s="10" t="s">
        <v>1683</v>
      </c>
      <c r="T421" s="11">
        <v>789.0</v>
      </c>
      <c r="U421" s="6"/>
      <c r="V421" s="6"/>
      <c r="W421" s="6"/>
      <c r="X421" s="6"/>
      <c r="Y421" s="6"/>
      <c r="Z421" s="6"/>
      <c r="AA421" s="6"/>
      <c r="AB421" s="6"/>
      <c r="AC421" s="6"/>
    </row>
    <row r="422" ht="14.25" customHeight="1">
      <c r="A422" s="8">
        <v>421.0</v>
      </c>
      <c r="B422" s="17" t="s">
        <v>186</v>
      </c>
      <c r="C422" s="17" t="s">
        <v>1610</v>
      </c>
      <c r="D422" s="17" t="s">
        <v>187</v>
      </c>
      <c r="E422" s="17" t="s">
        <v>1684</v>
      </c>
      <c r="F422" s="8">
        <v>2.0</v>
      </c>
      <c r="G422" s="17">
        <v>2.0</v>
      </c>
      <c r="H422" s="26" t="s">
        <v>1685</v>
      </c>
      <c r="I422" s="17">
        <v>286.0</v>
      </c>
      <c r="J422" s="7">
        <f t="shared" si="1"/>
        <v>1</v>
      </c>
      <c r="K422" s="17" t="s">
        <v>1686</v>
      </c>
      <c r="L422" s="17" t="s">
        <v>204</v>
      </c>
      <c r="M422" s="17">
        <v>1.0</v>
      </c>
      <c r="Q422" s="17">
        <v>5.0</v>
      </c>
      <c r="R422" s="17">
        <v>289.0</v>
      </c>
      <c r="S422" s="10" t="s">
        <v>1687</v>
      </c>
      <c r="T422" s="11">
        <v>827.0</v>
      </c>
      <c r="U422" s="6"/>
      <c r="V422" s="6"/>
      <c r="W422" s="6"/>
      <c r="X422" s="6"/>
      <c r="Y422" s="6"/>
      <c r="Z422" s="6"/>
      <c r="AA422" s="6"/>
      <c r="AB422" s="6"/>
      <c r="AC422" s="6"/>
    </row>
    <row r="423" ht="14.25" customHeight="1">
      <c r="A423" s="8">
        <v>422.0</v>
      </c>
      <c r="B423" s="17" t="s">
        <v>186</v>
      </c>
      <c r="C423" s="17" t="s">
        <v>1610</v>
      </c>
      <c r="D423" s="17" t="s">
        <v>187</v>
      </c>
      <c r="E423" s="17" t="s">
        <v>1688</v>
      </c>
      <c r="F423" s="8">
        <v>3.0</v>
      </c>
      <c r="G423" s="17">
        <v>2.0</v>
      </c>
      <c r="H423" s="26" t="s">
        <v>1689</v>
      </c>
      <c r="I423" s="17">
        <v>7991.0</v>
      </c>
      <c r="J423" s="7">
        <f t="shared" si="1"/>
        <v>1</v>
      </c>
      <c r="K423" s="17" t="s">
        <v>1690</v>
      </c>
      <c r="L423" s="17" t="s">
        <v>805</v>
      </c>
      <c r="M423" s="17">
        <v>1.0</v>
      </c>
      <c r="Q423" s="17">
        <v>6.0</v>
      </c>
      <c r="R423" s="17">
        <v>520.0</v>
      </c>
      <c r="S423" s="10" t="s">
        <v>1691</v>
      </c>
      <c r="T423" s="11">
        <v>8783.0</v>
      </c>
      <c r="U423" s="6"/>
      <c r="V423" s="6"/>
      <c r="W423" s="6"/>
      <c r="X423" s="6"/>
      <c r="Y423" s="6"/>
      <c r="Z423" s="6"/>
      <c r="AA423" s="6"/>
      <c r="AB423" s="6"/>
      <c r="AC423" s="6"/>
    </row>
    <row r="424" ht="14.25" customHeight="1">
      <c r="A424" s="8">
        <v>423.0</v>
      </c>
      <c r="B424" s="17" t="s">
        <v>186</v>
      </c>
      <c r="C424" s="17" t="s">
        <v>1610</v>
      </c>
      <c r="D424" s="17" t="s">
        <v>187</v>
      </c>
      <c r="E424" s="17" t="s">
        <v>1692</v>
      </c>
      <c r="F424" s="8">
        <v>1.0</v>
      </c>
      <c r="G424" s="17">
        <v>3.0</v>
      </c>
      <c r="H424" s="26" t="s">
        <v>1693</v>
      </c>
      <c r="I424" s="17">
        <v>47.0</v>
      </c>
      <c r="J424" s="7">
        <f t="shared" si="1"/>
        <v>1</v>
      </c>
      <c r="K424" s="17" t="s">
        <v>1126</v>
      </c>
      <c r="L424" s="17" t="s">
        <v>148</v>
      </c>
      <c r="M424" s="17">
        <v>1.0</v>
      </c>
      <c r="Q424" s="6"/>
      <c r="R424" s="17">
        <v>68.0</v>
      </c>
      <c r="S424" s="10" t="s">
        <v>1694</v>
      </c>
      <c r="T424" s="11">
        <v>72.0</v>
      </c>
      <c r="U424" s="6"/>
      <c r="V424" s="6"/>
      <c r="W424" s="6"/>
      <c r="X424" s="6"/>
      <c r="Y424" s="6"/>
      <c r="Z424" s="6"/>
      <c r="AA424" s="6"/>
      <c r="AB424" s="6"/>
      <c r="AC424" s="6"/>
    </row>
    <row r="425" ht="14.25" customHeight="1">
      <c r="A425" s="8">
        <v>424.0</v>
      </c>
      <c r="B425" s="17" t="s">
        <v>186</v>
      </c>
      <c r="C425" s="17" t="s">
        <v>1610</v>
      </c>
      <c r="D425" s="17" t="s">
        <v>187</v>
      </c>
      <c r="E425" s="17" t="s">
        <v>1695</v>
      </c>
      <c r="F425" s="8">
        <v>1.0</v>
      </c>
      <c r="G425" s="17">
        <v>2.0</v>
      </c>
      <c r="H425" s="26" t="s">
        <v>1696</v>
      </c>
      <c r="I425" s="17">
        <v>10.0</v>
      </c>
      <c r="J425" s="7">
        <f t="shared" si="1"/>
        <v>1</v>
      </c>
      <c r="K425" s="17" t="s">
        <v>1697</v>
      </c>
      <c r="L425" s="17" t="s">
        <v>46</v>
      </c>
      <c r="M425" s="17">
        <v>1.0</v>
      </c>
      <c r="Q425" s="17">
        <v>5.0</v>
      </c>
      <c r="R425" s="17">
        <v>311.0</v>
      </c>
      <c r="S425" s="10" t="s">
        <v>1698</v>
      </c>
      <c r="T425" s="11">
        <v>97.0</v>
      </c>
      <c r="U425" s="6"/>
      <c r="V425" s="6"/>
      <c r="W425" s="6"/>
      <c r="X425" s="6"/>
      <c r="Y425" s="6"/>
      <c r="Z425" s="6"/>
      <c r="AA425" s="6"/>
      <c r="AB425" s="6"/>
      <c r="AC425" s="6"/>
    </row>
    <row r="426" ht="14.25" customHeight="1">
      <c r="A426" s="8">
        <v>425.0</v>
      </c>
      <c r="B426" s="17" t="s">
        <v>186</v>
      </c>
      <c r="C426" s="17" t="s">
        <v>1610</v>
      </c>
      <c r="D426" s="17" t="s">
        <v>187</v>
      </c>
      <c r="E426" s="17" t="s">
        <v>1699</v>
      </c>
      <c r="F426" s="8">
        <v>2.0</v>
      </c>
      <c r="G426" s="17">
        <v>2.0</v>
      </c>
      <c r="H426" s="26" t="s">
        <v>1700</v>
      </c>
      <c r="I426" s="17">
        <v>32.0</v>
      </c>
      <c r="J426" s="7">
        <f t="shared" si="1"/>
        <v>1</v>
      </c>
      <c r="K426" s="17" t="s">
        <v>1701</v>
      </c>
      <c r="L426" s="17" t="s">
        <v>148</v>
      </c>
      <c r="M426" s="17">
        <v>2.0</v>
      </c>
      <c r="Q426" s="17">
        <v>4.0</v>
      </c>
      <c r="R426" s="17">
        <v>294.0</v>
      </c>
      <c r="S426" s="10" t="s">
        <v>1702</v>
      </c>
      <c r="T426" s="11">
        <v>169.0</v>
      </c>
      <c r="U426" s="6"/>
      <c r="V426" s="6"/>
      <c r="W426" s="6"/>
      <c r="X426" s="6"/>
      <c r="Y426" s="6"/>
      <c r="Z426" s="6"/>
      <c r="AA426" s="6"/>
      <c r="AB426" s="6"/>
      <c r="AC426" s="6"/>
    </row>
    <row r="427" ht="14.25" customHeight="1">
      <c r="A427" s="8">
        <v>426.0</v>
      </c>
      <c r="B427" s="17" t="s">
        <v>186</v>
      </c>
      <c r="C427" s="17" t="s">
        <v>1610</v>
      </c>
      <c r="D427" s="17" t="s">
        <v>187</v>
      </c>
      <c r="E427" s="17" t="s">
        <v>1703</v>
      </c>
      <c r="F427" s="8">
        <v>2.0</v>
      </c>
      <c r="G427" s="17"/>
      <c r="H427" s="26" t="s">
        <v>1704</v>
      </c>
      <c r="I427" s="17">
        <v>298.0</v>
      </c>
      <c r="J427" s="7">
        <f t="shared" si="1"/>
        <v>1</v>
      </c>
      <c r="K427" s="17" t="s">
        <v>1705</v>
      </c>
      <c r="L427" s="17" t="s">
        <v>27</v>
      </c>
      <c r="M427" s="17">
        <v>1.0</v>
      </c>
      <c r="Q427" s="17">
        <v>2.0</v>
      </c>
      <c r="R427" s="17">
        <v>2376.0</v>
      </c>
      <c r="S427" s="10" t="s">
        <v>1706</v>
      </c>
      <c r="T427" s="11">
        <v>372.0</v>
      </c>
      <c r="U427" s="6"/>
      <c r="V427" s="6"/>
      <c r="W427" s="6"/>
      <c r="X427" s="6"/>
      <c r="Y427" s="6"/>
      <c r="Z427" s="6"/>
      <c r="AA427" s="6"/>
      <c r="AB427" s="6"/>
      <c r="AC427" s="6"/>
    </row>
    <row r="428" ht="14.25" customHeight="1">
      <c r="A428" s="8">
        <v>427.0</v>
      </c>
      <c r="B428" s="17" t="s">
        <v>186</v>
      </c>
      <c r="C428" s="17" t="s">
        <v>1610</v>
      </c>
      <c r="D428" s="17" t="s">
        <v>187</v>
      </c>
      <c r="E428" s="17" t="s">
        <v>1707</v>
      </c>
      <c r="F428" s="8">
        <v>2.0</v>
      </c>
      <c r="G428" s="17"/>
      <c r="H428" s="26" t="s">
        <v>1708</v>
      </c>
      <c r="I428" s="17">
        <v>115.0</v>
      </c>
      <c r="J428" s="7">
        <f t="shared" si="1"/>
        <v>1</v>
      </c>
      <c r="K428" s="17" t="s">
        <v>1709</v>
      </c>
      <c r="L428" s="17" t="s">
        <v>148</v>
      </c>
      <c r="M428" s="17">
        <v>1.0</v>
      </c>
      <c r="Q428" s="17">
        <v>4.0</v>
      </c>
      <c r="R428" s="17">
        <v>87.0</v>
      </c>
      <c r="S428" s="10" t="s">
        <v>1710</v>
      </c>
      <c r="T428" s="11">
        <v>186.0</v>
      </c>
      <c r="U428" s="6"/>
      <c r="V428" s="6"/>
      <c r="W428" s="6"/>
      <c r="X428" s="6"/>
      <c r="Y428" s="6"/>
      <c r="Z428" s="6"/>
      <c r="AA428" s="6"/>
      <c r="AB428" s="6"/>
      <c r="AC428" s="6"/>
    </row>
    <row r="429" ht="14.25" customHeight="1">
      <c r="A429" s="8">
        <v>428.0</v>
      </c>
      <c r="B429" s="17" t="s">
        <v>186</v>
      </c>
      <c r="C429" s="17" t="s">
        <v>1610</v>
      </c>
      <c r="D429" s="17" t="s">
        <v>187</v>
      </c>
      <c r="E429" s="17" t="s">
        <v>1711</v>
      </c>
      <c r="F429" s="8">
        <v>2.0</v>
      </c>
      <c r="G429" s="17">
        <v>3.0</v>
      </c>
      <c r="H429" s="26" t="s">
        <v>1712</v>
      </c>
      <c r="I429" s="17">
        <v>34.0</v>
      </c>
      <c r="J429" s="7">
        <f t="shared" si="1"/>
        <v>1</v>
      </c>
      <c r="K429" s="17" t="s">
        <v>1713</v>
      </c>
      <c r="L429" s="17" t="s">
        <v>148</v>
      </c>
      <c r="M429" s="17">
        <v>1.0</v>
      </c>
      <c r="Q429" s="17">
        <v>5.0</v>
      </c>
      <c r="R429" s="17">
        <v>173.0</v>
      </c>
      <c r="S429" s="10" t="s">
        <v>1714</v>
      </c>
      <c r="T429" s="11">
        <v>452.0</v>
      </c>
      <c r="U429" s="6"/>
      <c r="V429" s="6"/>
      <c r="W429" s="6"/>
      <c r="X429" s="6"/>
      <c r="Y429" s="6"/>
      <c r="Z429" s="6"/>
      <c r="AA429" s="6"/>
      <c r="AB429" s="6"/>
      <c r="AC429" s="6"/>
    </row>
    <row r="430" ht="14.25" customHeight="1">
      <c r="A430" s="8">
        <v>429.0</v>
      </c>
      <c r="B430" s="17" t="s">
        <v>186</v>
      </c>
      <c r="C430" s="17" t="s">
        <v>1610</v>
      </c>
      <c r="D430" s="17" t="s">
        <v>187</v>
      </c>
      <c r="E430" s="17" t="s">
        <v>1715</v>
      </c>
      <c r="F430" s="8">
        <v>2.0</v>
      </c>
      <c r="G430" s="17">
        <v>10.0</v>
      </c>
      <c r="H430" s="26" t="s">
        <v>1716</v>
      </c>
      <c r="I430" s="17">
        <v>1.0</v>
      </c>
      <c r="J430" s="7">
        <f t="shared" si="1"/>
        <v>1</v>
      </c>
      <c r="K430" s="17" t="s">
        <v>1717</v>
      </c>
      <c r="L430" s="17" t="s">
        <v>27</v>
      </c>
      <c r="M430" s="17">
        <v>2.0</v>
      </c>
      <c r="Q430" s="6"/>
      <c r="R430" s="17">
        <v>116.0</v>
      </c>
      <c r="S430" s="10" t="s">
        <v>1718</v>
      </c>
      <c r="T430" s="11">
        <v>90.0</v>
      </c>
      <c r="U430" s="6"/>
      <c r="V430" s="6"/>
      <c r="W430" s="6"/>
      <c r="X430" s="6"/>
      <c r="Y430" s="6"/>
      <c r="Z430" s="6"/>
      <c r="AA430" s="6"/>
      <c r="AB430" s="6"/>
      <c r="AC430" s="6"/>
    </row>
    <row r="431" ht="14.25" customHeight="1">
      <c r="A431" s="8">
        <v>430.0</v>
      </c>
      <c r="B431" s="17" t="s">
        <v>186</v>
      </c>
      <c r="C431" s="17" t="s">
        <v>1610</v>
      </c>
      <c r="D431" s="17" t="s">
        <v>187</v>
      </c>
      <c r="E431" s="17" t="s">
        <v>1719</v>
      </c>
      <c r="F431" s="8">
        <v>2.0</v>
      </c>
      <c r="G431" s="17"/>
      <c r="H431" s="26" t="s">
        <v>1720</v>
      </c>
      <c r="I431" s="17" t="s">
        <v>1721</v>
      </c>
      <c r="J431" s="7">
        <f t="shared" si="1"/>
        <v>4</v>
      </c>
      <c r="K431" s="17" t="s">
        <v>1722</v>
      </c>
      <c r="L431" s="17" t="s">
        <v>68</v>
      </c>
      <c r="M431" s="17">
        <v>1.0</v>
      </c>
      <c r="Q431" s="17">
        <v>2.0</v>
      </c>
      <c r="R431" s="17">
        <v>148.0</v>
      </c>
      <c r="S431" s="10" t="s">
        <v>1723</v>
      </c>
      <c r="T431" s="11">
        <v>2753.0</v>
      </c>
      <c r="U431" s="6"/>
      <c r="V431" s="6"/>
      <c r="W431" s="6"/>
      <c r="X431" s="6"/>
      <c r="Y431" s="6"/>
      <c r="Z431" s="6"/>
      <c r="AA431" s="6"/>
      <c r="AB431" s="6"/>
      <c r="AC431" s="6"/>
    </row>
    <row r="432" ht="14.25" customHeight="1">
      <c r="A432" s="8">
        <v>431.0</v>
      </c>
      <c r="B432" s="17" t="s">
        <v>186</v>
      </c>
      <c r="C432" s="17" t="s">
        <v>1610</v>
      </c>
      <c r="D432" s="17" t="s">
        <v>187</v>
      </c>
      <c r="E432" s="17" t="s">
        <v>1724</v>
      </c>
      <c r="F432" s="8">
        <v>2.0</v>
      </c>
      <c r="G432" s="17"/>
      <c r="H432" s="26" t="s">
        <v>1725</v>
      </c>
      <c r="I432" s="17">
        <v>30.0</v>
      </c>
      <c r="J432" s="7">
        <f t="shared" si="1"/>
        <v>1</v>
      </c>
      <c r="K432" s="17" t="s">
        <v>1726</v>
      </c>
      <c r="L432" s="17" t="s">
        <v>148</v>
      </c>
      <c r="M432" s="17">
        <v>1.0</v>
      </c>
      <c r="Q432" s="6"/>
      <c r="R432" s="17">
        <v>214.0</v>
      </c>
      <c r="S432" s="10" t="s">
        <v>1727</v>
      </c>
      <c r="T432" s="11">
        <v>379.0</v>
      </c>
      <c r="U432" s="6"/>
      <c r="V432" s="6"/>
      <c r="W432" s="6"/>
      <c r="X432" s="6"/>
      <c r="Y432" s="6"/>
      <c r="Z432" s="6"/>
      <c r="AA432" s="6"/>
      <c r="AB432" s="6"/>
      <c r="AC432" s="6"/>
    </row>
    <row r="433" ht="14.25" customHeight="1">
      <c r="A433" s="8">
        <v>432.0</v>
      </c>
      <c r="B433" s="17" t="s">
        <v>186</v>
      </c>
      <c r="C433" s="17" t="s">
        <v>1610</v>
      </c>
      <c r="D433" s="17" t="s">
        <v>187</v>
      </c>
      <c r="E433" s="17" t="s">
        <v>311</v>
      </c>
      <c r="F433" s="8">
        <v>1.0</v>
      </c>
      <c r="G433" s="17">
        <v>2.0</v>
      </c>
      <c r="H433" s="26" t="s">
        <v>1728</v>
      </c>
      <c r="I433" s="17">
        <v>702.0</v>
      </c>
      <c r="J433" s="7">
        <f t="shared" si="1"/>
        <v>1</v>
      </c>
      <c r="K433" s="17" t="s">
        <v>1729</v>
      </c>
      <c r="L433" s="17" t="s">
        <v>148</v>
      </c>
      <c r="M433" s="17">
        <v>1.0</v>
      </c>
      <c r="Q433" s="17">
        <v>2.0</v>
      </c>
      <c r="R433" s="17">
        <v>66.0</v>
      </c>
      <c r="S433" s="10" t="s">
        <v>1730</v>
      </c>
      <c r="T433" s="11">
        <v>1045.0</v>
      </c>
      <c r="U433" s="6"/>
      <c r="V433" s="6"/>
      <c r="W433" s="6"/>
      <c r="X433" s="6"/>
      <c r="Y433" s="6"/>
      <c r="Z433" s="6"/>
      <c r="AA433" s="6"/>
      <c r="AB433" s="6"/>
      <c r="AC433" s="6"/>
    </row>
    <row r="434" ht="14.25" customHeight="1">
      <c r="A434" s="8">
        <v>433.0</v>
      </c>
      <c r="B434" s="17" t="s">
        <v>186</v>
      </c>
      <c r="C434" s="17" t="s">
        <v>1610</v>
      </c>
      <c r="D434" s="17" t="s">
        <v>187</v>
      </c>
      <c r="E434" s="17" t="s">
        <v>1731</v>
      </c>
      <c r="F434" s="8">
        <v>3.0</v>
      </c>
      <c r="G434" s="17"/>
      <c r="H434" s="26" t="s">
        <v>1732</v>
      </c>
      <c r="I434" s="17">
        <v>22.0</v>
      </c>
      <c r="J434" s="7">
        <f t="shared" si="1"/>
        <v>1</v>
      </c>
      <c r="K434" s="17" t="s">
        <v>1733</v>
      </c>
      <c r="L434" s="17" t="s">
        <v>805</v>
      </c>
      <c r="M434" s="17">
        <v>2.0</v>
      </c>
      <c r="Q434" s="6"/>
      <c r="R434" s="17">
        <v>135.0</v>
      </c>
      <c r="S434" s="10" t="s">
        <v>1734</v>
      </c>
      <c r="T434" s="11">
        <v>57.0</v>
      </c>
      <c r="U434" s="6"/>
      <c r="V434" s="6"/>
      <c r="W434" s="6"/>
      <c r="X434" s="6"/>
      <c r="Y434" s="6"/>
      <c r="Z434" s="6"/>
      <c r="AA434" s="6"/>
      <c r="AB434" s="6"/>
      <c r="AC434" s="6"/>
    </row>
    <row r="435" ht="14.25" customHeight="1">
      <c r="A435" s="8">
        <v>434.0</v>
      </c>
      <c r="B435" s="17" t="s">
        <v>186</v>
      </c>
      <c r="C435" s="17" t="s">
        <v>1610</v>
      </c>
      <c r="D435" s="17" t="s">
        <v>187</v>
      </c>
      <c r="E435" s="17" t="s">
        <v>1735</v>
      </c>
      <c r="F435" s="8">
        <v>3.0</v>
      </c>
      <c r="G435" s="17">
        <v>3.0</v>
      </c>
      <c r="H435" s="26" t="s">
        <v>1736</v>
      </c>
      <c r="I435" s="17">
        <v>67.0</v>
      </c>
      <c r="J435" s="7">
        <f t="shared" si="1"/>
        <v>1</v>
      </c>
      <c r="K435" s="17" t="s">
        <v>1737</v>
      </c>
      <c r="L435" s="17" t="s">
        <v>68</v>
      </c>
      <c r="M435" s="17">
        <v>1.0</v>
      </c>
      <c r="Q435" s="6"/>
      <c r="R435" s="17">
        <v>33.0</v>
      </c>
      <c r="S435" s="10" t="s">
        <v>1738</v>
      </c>
      <c r="T435" s="11">
        <v>147.0</v>
      </c>
      <c r="U435" s="6"/>
      <c r="V435" s="6"/>
      <c r="W435" s="6"/>
      <c r="X435" s="6"/>
      <c r="Y435" s="6"/>
      <c r="Z435" s="6"/>
      <c r="AA435" s="6"/>
      <c r="AB435" s="6"/>
      <c r="AC435" s="6"/>
    </row>
    <row r="436" ht="14.25" customHeight="1">
      <c r="A436" s="8">
        <v>435.0</v>
      </c>
      <c r="B436" s="17" t="s">
        <v>186</v>
      </c>
      <c r="C436" s="17" t="s">
        <v>1610</v>
      </c>
      <c r="D436" s="17" t="s">
        <v>187</v>
      </c>
      <c r="E436" s="17" t="s">
        <v>1739</v>
      </c>
      <c r="F436" s="8">
        <v>1.0</v>
      </c>
      <c r="G436" s="17"/>
      <c r="H436" s="26" t="s">
        <v>1740</v>
      </c>
      <c r="I436" s="17">
        <v>177.0</v>
      </c>
      <c r="J436" s="7">
        <f t="shared" si="1"/>
        <v>1</v>
      </c>
      <c r="K436" s="17" t="s">
        <v>1741</v>
      </c>
      <c r="L436" s="17" t="s">
        <v>148</v>
      </c>
      <c r="M436" s="17">
        <v>1.0</v>
      </c>
      <c r="Q436" s="17">
        <v>3.0</v>
      </c>
      <c r="R436" s="17">
        <v>98.0</v>
      </c>
      <c r="S436" s="10" t="s">
        <v>1742</v>
      </c>
      <c r="T436" s="11">
        <v>291.0</v>
      </c>
      <c r="U436" s="6"/>
      <c r="V436" s="6"/>
      <c r="W436" s="6"/>
      <c r="X436" s="6"/>
      <c r="Y436" s="6"/>
      <c r="Z436" s="6"/>
      <c r="AA436" s="6"/>
      <c r="AB436" s="6"/>
      <c r="AC436" s="6"/>
    </row>
    <row r="437" ht="14.25" customHeight="1">
      <c r="A437" s="8">
        <v>436.0</v>
      </c>
      <c r="B437" s="17" t="s">
        <v>186</v>
      </c>
      <c r="C437" s="17" t="s">
        <v>1610</v>
      </c>
      <c r="D437" s="17" t="s">
        <v>187</v>
      </c>
      <c r="E437" s="17" t="s">
        <v>1743</v>
      </c>
      <c r="F437" s="8">
        <v>3.0</v>
      </c>
      <c r="G437" s="17"/>
      <c r="H437" s="26" t="s">
        <v>1744</v>
      </c>
      <c r="I437" s="17">
        <v>36.0</v>
      </c>
      <c r="J437" s="7">
        <f t="shared" si="1"/>
        <v>1</v>
      </c>
      <c r="K437" s="17" t="s">
        <v>1737</v>
      </c>
      <c r="L437" s="17" t="s">
        <v>68</v>
      </c>
      <c r="M437" s="17">
        <v>1.0</v>
      </c>
      <c r="Q437" s="17"/>
      <c r="R437" s="17">
        <v>33.0</v>
      </c>
      <c r="S437" s="10" t="s">
        <v>1738</v>
      </c>
      <c r="T437" s="11">
        <v>153.0</v>
      </c>
      <c r="U437" s="6"/>
      <c r="V437" s="6"/>
      <c r="W437" s="6"/>
      <c r="X437" s="6"/>
      <c r="Y437" s="6"/>
      <c r="Z437" s="6"/>
      <c r="AA437" s="6"/>
      <c r="AB437" s="6"/>
      <c r="AC437" s="6"/>
    </row>
    <row r="438" ht="14.25" customHeight="1">
      <c r="A438" s="8">
        <v>437.0</v>
      </c>
      <c r="B438" s="17" t="s">
        <v>186</v>
      </c>
      <c r="C438" s="17" t="s">
        <v>1610</v>
      </c>
      <c r="D438" s="17" t="s">
        <v>187</v>
      </c>
      <c r="E438" s="17" t="s">
        <v>1745</v>
      </c>
      <c r="F438" s="8">
        <v>3.0</v>
      </c>
      <c r="G438" s="17"/>
      <c r="H438" s="26" t="s">
        <v>1746</v>
      </c>
      <c r="I438" s="17">
        <v>15.0</v>
      </c>
      <c r="J438" s="7">
        <f t="shared" si="1"/>
        <v>1</v>
      </c>
      <c r="K438" s="17" t="s">
        <v>1747</v>
      </c>
      <c r="L438" s="17" t="s">
        <v>148</v>
      </c>
      <c r="M438" s="17">
        <v>2.0</v>
      </c>
      <c r="Q438" s="6"/>
      <c r="R438" s="17">
        <v>19.0</v>
      </c>
      <c r="S438" s="10" t="s">
        <v>1748</v>
      </c>
      <c r="T438" s="11">
        <v>249.0</v>
      </c>
      <c r="U438" s="6"/>
      <c r="V438" s="6"/>
      <c r="W438" s="6"/>
      <c r="X438" s="6"/>
      <c r="Y438" s="6"/>
      <c r="Z438" s="6"/>
      <c r="AA438" s="6"/>
      <c r="AB438" s="6"/>
      <c r="AC438" s="6"/>
    </row>
    <row r="439" ht="14.25" customHeight="1">
      <c r="A439" s="8">
        <v>438.0</v>
      </c>
      <c r="B439" s="17" t="s">
        <v>186</v>
      </c>
      <c r="C439" s="17" t="s">
        <v>1610</v>
      </c>
      <c r="D439" s="17" t="s">
        <v>187</v>
      </c>
      <c r="E439" s="17" t="s">
        <v>1749</v>
      </c>
      <c r="F439" s="8">
        <v>3.0</v>
      </c>
      <c r="G439" s="17">
        <v>3.0</v>
      </c>
      <c r="H439" s="26" t="s">
        <v>1750</v>
      </c>
      <c r="I439" s="17">
        <v>118.0</v>
      </c>
      <c r="J439" s="7">
        <f t="shared" si="1"/>
        <v>1</v>
      </c>
      <c r="K439" s="17" t="s">
        <v>1751</v>
      </c>
      <c r="L439" s="17" t="s">
        <v>148</v>
      </c>
      <c r="M439" s="17">
        <v>1.0</v>
      </c>
      <c r="Q439" s="6"/>
      <c r="R439" s="17">
        <v>503.0</v>
      </c>
      <c r="S439" s="10" t="s">
        <v>1752</v>
      </c>
      <c r="T439" s="11">
        <v>261.0</v>
      </c>
      <c r="U439" s="6"/>
      <c r="V439" s="6"/>
      <c r="W439" s="6"/>
      <c r="X439" s="6"/>
      <c r="Y439" s="6"/>
      <c r="Z439" s="6"/>
      <c r="AA439" s="6"/>
      <c r="AB439" s="6"/>
      <c r="AC439" s="6"/>
    </row>
    <row r="440" ht="14.25" customHeight="1">
      <c r="A440" s="8">
        <v>439.0</v>
      </c>
      <c r="B440" s="17" t="s">
        <v>186</v>
      </c>
      <c r="C440" s="17" t="s">
        <v>1610</v>
      </c>
      <c r="D440" s="17" t="s">
        <v>187</v>
      </c>
      <c r="E440" s="17" t="s">
        <v>1753</v>
      </c>
      <c r="F440" s="8">
        <v>1.0</v>
      </c>
      <c r="G440" s="17">
        <v>3.0</v>
      </c>
      <c r="H440" s="26" t="s">
        <v>1754</v>
      </c>
      <c r="I440" s="17">
        <v>159.0</v>
      </c>
      <c r="J440" s="7">
        <f t="shared" si="1"/>
        <v>1</v>
      </c>
      <c r="K440" s="17" t="s">
        <v>1755</v>
      </c>
      <c r="L440" s="17" t="s">
        <v>27</v>
      </c>
      <c r="M440" s="17">
        <v>1.0</v>
      </c>
      <c r="Q440" s="17">
        <v>3.0</v>
      </c>
      <c r="R440" s="17">
        <v>29.0</v>
      </c>
      <c r="S440" s="10" t="s">
        <v>1756</v>
      </c>
      <c r="T440" s="11">
        <v>545.0</v>
      </c>
      <c r="U440" s="6"/>
      <c r="V440" s="6"/>
      <c r="W440" s="6"/>
      <c r="X440" s="6"/>
      <c r="Y440" s="6"/>
      <c r="Z440" s="6"/>
      <c r="AA440" s="6"/>
      <c r="AB440" s="6"/>
      <c r="AC440" s="6"/>
    </row>
    <row r="441" ht="14.25" customHeight="1">
      <c r="A441" s="8">
        <v>440.0</v>
      </c>
      <c r="B441" s="17" t="s">
        <v>186</v>
      </c>
      <c r="C441" s="17" t="s">
        <v>1610</v>
      </c>
      <c r="D441" s="17" t="s">
        <v>187</v>
      </c>
      <c r="E441" s="17" t="s">
        <v>1757</v>
      </c>
      <c r="F441" s="8">
        <v>2.0</v>
      </c>
      <c r="G441" s="8"/>
      <c r="H441" s="9" t="s">
        <v>1758</v>
      </c>
      <c r="I441" s="17">
        <v>92.0</v>
      </c>
      <c r="J441" s="7">
        <f t="shared" si="1"/>
        <v>1</v>
      </c>
      <c r="K441" s="17" t="s">
        <v>1759</v>
      </c>
      <c r="L441" s="17" t="s">
        <v>46</v>
      </c>
      <c r="M441" s="17">
        <v>1.0</v>
      </c>
      <c r="Q441" s="6"/>
      <c r="R441" s="17">
        <v>50.0</v>
      </c>
      <c r="S441" s="10" t="s">
        <v>1760</v>
      </c>
      <c r="T441" s="11">
        <v>266.0</v>
      </c>
      <c r="U441" s="6"/>
      <c r="V441" s="6"/>
      <c r="W441" s="6"/>
      <c r="X441" s="6"/>
      <c r="Y441" s="6"/>
      <c r="Z441" s="6"/>
      <c r="AA441" s="6"/>
      <c r="AB441" s="6"/>
      <c r="AC441" s="6"/>
    </row>
    <row r="442" ht="14.25" customHeight="1">
      <c r="A442" s="8">
        <v>441.0</v>
      </c>
      <c r="B442" s="17" t="s">
        <v>186</v>
      </c>
      <c r="C442" s="17" t="s">
        <v>1610</v>
      </c>
      <c r="D442" s="17" t="s">
        <v>187</v>
      </c>
      <c r="E442" s="17" t="s">
        <v>1761</v>
      </c>
      <c r="F442" s="8">
        <v>2.0</v>
      </c>
      <c r="G442" s="17"/>
      <c r="H442" s="26" t="s">
        <v>1762</v>
      </c>
      <c r="I442" s="17">
        <v>10.0</v>
      </c>
      <c r="J442" s="7">
        <f t="shared" si="1"/>
        <v>1</v>
      </c>
      <c r="K442" s="17" t="s">
        <v>1763</v>
      </c>
      <c r="L442" s="17" t="s">
        <v>46</v>
      </c>
      <c r="M442" s="17">
        <v>2.0</v>
      </c>
      <c r="Q442" s="6"/>
      <c r="R442" s="17">
        <v>90.0</v>
      </c>
      <c r="S442" s="10" t="s">
        <v>1764</v>
      </c>
      <c r="T442" s="11">
        <v>31.0</v>
      </c>
      <c r="U442" s="6"/>
      <c r="V442" s="6"/>
      <c r="W442" s="6"/>
      <c r="X442" s="6"/>
      <c r="Y442" s="6"/>
      <c r="Z442" s="6"/>
      <c r="AA442" s="6"/>
      <c r="AB442" s="6"/>
      <c r="AC442" s="6"/>
    </row>
    <row r="443" ht="14.25" customHeight="1">
      <c r="A443" s="8">
        <v>442.0</v>
      </c>
      <c r="B443" s="17" t="s">
        <v>186</v>
      </c>
      <c r="C443" s="17" t="s">
        <v>1610</v>
      </c>
      <c r="D443" s="17" t="s">
        <v>187</v>
      </c>
      <c r="E443" s="17" t="s">
        <v>1765</v>
      </c>
      <c r="F443" s="8">
        <v>1.0</v>
      </c>
      <c r="G443" s="17"/>
      <c r="H443" s="26" t="s">
        <v>1766</v>
      </c>
      <c r="I443" s="17">
        <v>32.0</v>
      </c>
      <c r="J443" s="7">
        <f t="shared" si="1"/>
        <v>1</v>
      </c>
      <c r="K443" s="17" t="s">
        <v>1767</v>
      </c>
      <c r="L443" s="17" t="s">
        <v>46</v>
      </c>
      <c r="M443" s="17">
        <v>1.0</v>
      </c>
      <c r="Q443" s="6"/>
      <c r="R443" s="17">
        <v>34.0</v>
      </c>
      <c r="S443" s="10" t="s">
        <v>1768</v>
      </c>
      <c r="T443" s="11">
        <v>191.0</v>
      </c>
      <c r="U443" s="6"/>
      <c r="V443" s="6"/>
      <c r="W443" s="6"/>
      <c r="X443" s="6"/>
      <c r="Y443" s="6"/>
      <c r="Z443" s="6"/>
      <c r="AA443" s="6"/>
      <c r="AB443" s="6"/>
      <c r="AC443" s="6"/>
    </row>
    <row r="444" ht="14.25" customHeight="1">
      <c r="A444" s="8">
        <v>443.0</v>
      </c>
      <c r="B444" s="17" t="s">
        <v>186</v>
      </c>
      <c r="C444" s="17" t="s">
        <v>1610</v>
      </c>
      <c r="D444" s="17" t="s">
        <v>187</v>
      </c>
      <c r="E444" s="17" t="s">
        <v>1769</v>
      </c>
      <c r="F444" s="8">
        <v>2.0</v>
      </c>
      <c r="G444" s="17"/>
      <c r="H444" s="26" t="s">
        <v>1770</v>
      </c>
      <c r="I444" s="17">
        <v>127.0</v>
      </c>
      <c r="J444" s="7">
        <f t="shared" si="1"/>
        <v>1</v>
      </c>
      <c r="K444" s="17" t="s">
        <v>1771</v>
      </c>
      <c r="L444" s="17" t="s">
        <v>27</v>
      </c>
      <c r="M444" s="17">
        <v>1.0</v>
      </c>
      <c r="Q444" s="6"/>
      <c r="R444" s="17">
        <v>302.0</v>
      </c>
      <c r="S444" s="10" t="s">
        <v>1772</v>
      </c>
      <c r="T444" s="11">
        <v>367.0</v>
      </c>
      <c r="U444" s="6"/>
      <c r="V444" s="6"/>
      <c r="W444" s="6"/>
      <c r="X444" s="6"/>
      <c r="Y444" s="6"/>
      <c r="Z444" s="6"/>
      <c r="AA444" s="6"/>
      <c r="AB444" s="6"/>
      <c r="AC444" s="6"/>
    </row>
    <row r="445" ht="14.25" customHeight="1">
      <c r="A445" s="8">
        <v>444.0</v>
      </c>
      <c r="B445" s="17" t="s">
        <v>186</v>
      </c>
      <c r="C445" s="17" t="s">
        <v>1610</v>
      </c>
      <c r="D445" s="17" t="s">
        <v>187</v>
      </c>
      <c r="E445" s="17" t="s">
        <v>1773</v>
      </c>
      <c r="F445" s="8">
        <v>2.0</v>
      </c>
      <c r="G445" s="17"/>
      <c r="H445" s="26" t="s">
        <v>1774</v>
      </c>
      <c r="I445" s="17">
        <v>77.0</v>
      </c>
      <c r="J445" s="7">
        <f t="shared" si="1"/>
        <v>1</v>
      </c>
      <c r="K445" s="17" t="s">
        <v>1775</v>
      </c>
      <c r="L445" s="17" t="s">
        <v>148</v>
      </c>
      <c r="M445" s="17">
        <v>1.0</v>
      </c>
      <c r="Q445" s="17">
        <v>2.0</v>
      </c>
      <c r="R445" s="17">
        <v>310.0</v>
      </c>
      <c r="S445" s="10" t="s">
        <v>1776</v>
      </c>
      <c r="T445" s="11">
        <v>139.0</v>
      </c>
      <c r="U445" s="6"/>
      <c r="V445" s="6"/>
      <c r="W445" s="6"/>
      <c r="X445" s="6"/>
      <c r="Y445" s="6"/>
      <c r="Z445" s="6"/>
      <c r="AA445" s="6"/>
      <c r="AB445" s="6"/>
      <c r="AC445" s="6"/>
    </row>
    <row r="446" ht="14.25" customHeight="1">
      <c r="A446" s="8">
        <v>445.0</v>
      </c>
      <c r="B446" s="17" t="s">
        <v>186</v>
      </c>
      <c r="C446" s="17" t="s">
        <v>1610</v>
      </c>
      <c r="D446" s="17" t="s">
        <v>187</v>
      </c>
      <c r="E446" s="17" t="s">
        <v>1777</v>
      </c>
      <c r="F446" s="8">
        <v>3.0</v>
      </c>
      <c r="G446" s="17">
        <v>2.0</v>
      </c>
      <c r="H446" s="26" t="s">
        <v>1778</v>
      </c>
      <c r="I446" s="17">
        <v>6.0</v>
      </c>
      <c r="J446" s="7">
        <f t="shared" si="1"/>
        <v>1</v>
      </c>
      <c r="K446" s="17" t="s">
        <v>1779</v>
      </c>
      <c r="L446" s="17" t="s">
        <v>148</v>
      </c>
      <c r="M446" s="17">
        <v>2.0</v>
      </c>
      <c r="Q446" s="6"/>
      <c r="R446" s="17">
        <v>53.0</v>
      </c>
      <c r="S446" s="10" t="s">
        <v>1780</v>
      </c>
      <c r="T446" s="11">
        <v>372.0</v>
      </c>
      <c r="U446" s="6"/>
      <c r="V446" s="6"/>
      <c r="W446" s="6"/>
      <c r="X446" s="6"/>
      <c r="Y446" s="6"/>
      <c r="Z446" s="6"/>
      <c r="AA446" s="6"/>
      <c r="AB446" s="6"/>
      <c r="AC446" s="6"/>
    </row>
    <row r="447" ht="14.25" customHeight="1">
      <c r="A447" s="8">
        <v>446.0</v>
      </c>
      <c r="B447" s="17" t="s">
        <v>186</v>
      </c>
      <c r="C447" s="17" t="s">
        <v>1610</v>
      </c>
      <c r="D447" s="17" t="s">
        <v>187</v>
      </c>
      <c r="E447" s="17" t="s">
        <v>1781</v>
      </c>
      <c r="F447" s="8">
        <v>2.0</v>
      </c>
      <c r="G447" s="17"/>
      <c r="H447" s="26" t="s">
        <v>1782</v>
      </c>
      <c r="I447" s="17">
        <v>9.0</v>
      </c>
      <c r="J447" s="7">
        <f t="shared" si="1"/>
        <v>1</v>
      </c>
      <c r="K447" s="17" t="s">
        <v>1783</v>
      </c>
      <c r="L447" s="17" t="s">
        <v>148</v>
      </c>
      <c r="M447" s="17">
        <v>2.0</v>
      </c>
      <c r="Q447" s="17">
        <v>3.0</v>
      </c>
      <c r="R447" s="17">
        <v>159.0</v>
      </c>
      <c r="S447" s="10" t="s">
        <v>1784</v>
      </c>
      <c r="T447" s="11">
        <v>92.0</v>
      </c>
      <c r="U447" s="6"/>
      <c r="V447" s="6"/>
      <c r="W447" s="6"/>
      <c r="X447" s="6"/>
      <c r="Y447" s="6"/>
      <c r="Z447" s="6"/>
      <c r="AA447" s="6"/>
      <c r="AB447" s="6"/>
      <c r="AC447" s="6"/>
    </row>
    <row r="448" ht="14.25" customHeight="1">
      <c r="A448" s="8">
        <v>447.0</v>
      </c>
      <c r="B448" s="17" t="s">
        <v>186</v>
      </c>
      <c r="C448" s="17" t="s">
        <v>1610</v>
      </c>
      <c r="D448" s="17" t="s">
        <v>187</v>
      </c>
      <c r="E448" s="17" t="s">
        <v>1785</v>
      </c>
      <c r="F448" s="8">
        <v>1.0</v>
      </c>
      <c r="G448" s="17"/>
      <c r="H448" s="26" t="s">
        <v>1786</v>
      </c>
      <c r="I448" s="17">
        <v>585.0</v>
      </c>
      <c r="J448" s="7">
        <f t="shared" si="1"/>
        <v>1</v>
      </c>
      <c r="K448" s="17" t="s">
        <v>1787</v>
      </c>
      <c r="L448" s="6" t="s">
        <v>27</v>
      </c>
      <c r="M448" s="17">
        <v>1.0</v>
      </c>
      <c r="Q448" s="17">
        <v>4.0</v>
      </c>
      <c r="R448" s="17">
        <v>118.0</v>
      </c>
      <c r="S448" s="10" t="s">
        <v>1788</v>
      </c>
      <c r="T448" s="11">
        <v>923.0</v>
      </c>
      <c r="U448" s="6"/>
      <c r="V448" s="6"/>
      <c r="W448" s="6"/>
      <c r="X448" s="6"/>
      <c r="Y448" s="6"/>
      <c r="Z448" s="6"/>
      <c r="AA448" s="6"/>
      <c r="AB448" s="6"/>
      <c r="AC448" s="6"/>
    </row>
    <row r="449" ht="14.25" customHeight="1">
      <c r="A449" s="8">
        <v>448.0</v>
      </c>
      <c r="B449" s="17" t="s">
        <v>186</v>
      </c>
      <c r="C449" s="17" t="s">
        <v>1610</v>
      </c>
      <c r="D449" s="17" t="s">
        <v>187</v>
      </c>
      <c r="E449" s="27" t="s">
        <v>1789</v>
      </c>
      <c r="F449" s="8">
        <v>2.0</v>
      </c>
      <c r="G449" s="17"/>
      <c r="H449" s="26" t="s">
        <v>1790</v>
      </c>
      <c r="I449" s="17">
        <v>9.0</v>
      </c>
      <c r="J449" s="7">
        <f t="shared" si="1"/>
        <v>1</v>
      </c>
      <c r="K449" s="17" t="s">
        <v>1791</v>
      </c>
      <c r="L449" s="17" t="s">
        <v>148</v>
      </c>
      <c r="M449" s="17">
        <v>2.0</v>
      </c>
      <c r="Q449" s="6"/>
      <c r="R449" s="17">
        <v>51.0</v>
      </c>
      <c r="S449" s="10" t="s">
        <v>1792</v>
      </c>
      <c r="T449" s="11">
        <v>196.0</v>
      </c>
      <c r="U449" s="6"/>
      <c r="V449" s="6"/>
      <c r="W449" s="6"/>
      <c r="X449" s="6"/>
      <c r="Y449" s="6"/>
      <c r="Z449" s="6"/>
      <c r="AA449" s="6"/>
      <c r="AB449" s="6"/>
      <c r="AC449" s="6"/>
    </row>
    <row r="450" ht="14.25" customHeight="1">
      <c r="A450" s="8">
        <v>449.0</v>
      </c>
      <c r="B450" s="17" t="s">
        <v>186</v>
      </c>
      <c r="C450" s="17" t="s">
        <v>1610</v>
      </c>
      <c r="D450" s="17" t="s">
        <v>187</v>
      </c>
      <c r="E450" s="17" t="s">
        <v>1793</v>
      </c>
      <c r="F450" s="8">
        <v>2.0</v>
      </c>
      <c r="G450" s="17">
        <v>2.0</v>
      </c>
      <c r="H450" s="26" t="s">
        <v>1794</v>
      </c>
      <c r="I450" s="17">
        <v>23.0</v>
      </c>
      <c r="J450" s="7">
        <f t="shared" si="1"/>
        <v>1</v>
      </c>
      <c r="K450" s="17" t="s">
        <v>1795</v>
      </c>
      <c r="L450" s="17" t="s">
        <v>805</v>
      </c>
      <c r="M450" s="17">
        <v>1.0</v>
      </c>
      <c r="Q450" s="6"/>
      <c r="R450" s="17">
        <v>65.0</v>
      </c>
      <c r="S450" s="10" t="s">
        <v>1796</v>
      </c>
      <c r="T450" s="11">
        <v>58.0</v>
      </c>
      <c r="U450" s="6"/>
      <c r="V450" s="6"/>
      <c r="W450" s="6"/>
      <c r="X450" s="6"/>
      <c r="Y450" s="6"/>
      <c r="Z450" s="6"/>
      <c r="AA450" s="6"/>
      <c r="AB450" s="6"/>
      <c r="AC450" s="6"/>
    </row>
    <row r="451" ht="14.25" customHeight="1">
      <c r="A451" s="8">
        <v>450.0</v>
      </c>
      <c r="B451" s="17" t="s">
        <v>186</v>
      </c>
      <c r="C451" s="17" t="s">
        <v>1610</v>
      </c>
      <c r="D451" s="17" t="s">
        <v>187</v>
      </c>
      <c r="E451" s="17" t="s">
        <v>1797</v>
      </c>
      <c r="F451" s="8">
        <v>2.0</v>
      </c>
      <c r="G451" s="17">
        <v>3.0</v>
      </c>
      <c r="H451" s="26" t="s">
        <v>1798</v>
      </c>
      <c r="I451" s="17">
        <v>461.0</v>
      </c>
      <c r="J451" s="7">
        <f t="shared" si="1"/>
        <v>1</v>
      </c>
      <c r="K451" s="17" t="s">
        <v>1799</v>
      </c>
      <c r="L451" s="17" t="s">
        <v>148</v>
      </c>
      <c r="M451" s="17">
        <v>1.0</v>
      </c>
      <c r="Q451" s="6"/>
      <c r="R451" s="17">
        <v>78.0</v>
      </c>
      <c r="S451" s="10" t="s">
        <v>1800</v>
      </c>
      <c r="T451" s="11">
        <v>488.0</v>
      </c>
      <c r="U451" s="6"/>
      <c r="V451" s="6"/>
      <c r="W451" s="6"/>
      <c r="X451" s="6"/>
      <c r="Y451" s="6"/>
      <c r="Z451" s="6"/>
      <c r="AA451" s="6"/>
      <c r="AB451" s="6"/>
      <c r="AC451" s="6"/>
    </row>
    <row r="452" ht="14.25" customHeight="1">
      <c r="A452" s="8">
        <v>451.0</v>
      </c>
      <c r="B452" s="17" t="s">
        <v>186</v>
      </c>
      <c r="C452" s="17" t="s">
        <v>1610</v>
      </c>
      <c r="D452" s="17" t="s">
        <v>187</v>
      </c>
      <c r="E452" s="17" t="s">
        <v>1801</v>
      </c>
      <c r="F452" s="8">
        <v>1.0</v>
      </c>
      <c r="G452" s="17"/>
      <c r="H452" s="26" t="s">
        <v>1802</v>
      </c>
      <c r="I452" s="17">
        <v>846.0</v>
      </c>
      <c r="J452" s="7">
        <f t="shared" si="1"/>
        <v>1</v>
      </c>
      <c r="K452" s="17" t="s">
        <v>1803</v>
      </c>
      <c r="L452" s="17" t="s">
        <v>27</v>
      </c>
      <c r="M452" s="17">
        <v>1.0</v>
      </c>
      <c r="Q452" s="17">
        <v>8.0</v>
      </c>
      <c r="R452" s="17">
        <v>318.0</v>
      </c>
      <c r="S452" s="10" t="s">
        <v>1804</v>
      </c>
      <c r="T452" s="11">
        <v>988.0</v>
      </c>
      <c r="U452" s="6"/>
      <c r="V452" s="6"/>
      <c r="W452" s="6"/>
      <c r="X452" s="6"/>
      <c r="Y452" s="6"/>
      <c r="Z452" s="6"/>
      <c r="AA452" s="6"/>
      <c r="AB452" s="6"/>
      <c r="AC452" s="6"/>
    </row>
    <row r="453" ht="14.25" customHeight="1">
      <c r="A453" s="8">
        <v>452.0</v>
      </c>
      <c r="B453" s="17" t="s">
        <v>186</v>
      </c>
      <c r="C453" s="17" t="s">
        <v>1610</v>
      </c>
      <c r="D453" s="17" t="s">
        <v>187</v>
      </c>
      <c r="E453" s="17" t="s">
        <v>1805</v>
      </c>
      <c r="F453" s="8">
        <v>2.0</v>
      </c>
      <c r="G453" s="17"/>
      <c r="H453" s="26" t="s">
        <v>1806</v>
      </c>
      <c r="I453" s="17">
        <v>100.0</v>
      </c>
      <c r="J453" s="7">
        <f t="shared" si="1"/>
        <v>1</v>
      </c>
      <c r="K453" s="17" t="s">
        <v>1807</v>
      </c>
      <c r="L453" s="17" t="s">
        <v>46</v>
      </c>
      <c r="M453" s="17">
        <v>1.0</v>
      </c>
      <c r="Q453" s="17">
        <v>6.0</v>
      </c>
      <c r="R453" s="17">
        <v>98.0</v>
      </c>
      <c r="S453" s="10" t="s">
        <v>1808</v>
      </c>
      <c r="T453" s="11">
        <v>133.0</v>
      </c>
      <c r="U453" s="6"/>
      <c r="V453" s="6"/>
      <c r="W453" s="6"/>
      <c r="X453" s="6"/>
      <c r="Y453" s="6"/>
      <c r="Z453" s="6"/>
      <c r="AA453" s="6"/>
      <c r="AB453" s="6"/>
      <c r="AC453" s="6"/>
    </row>
    <row r="454" ht="14.25" customHeight="1">
      <c r="A454" s="8">
        <v>453.0</v>
      </c>
      <c r="B454" s="17" t="s">
        <v>186</v>
      </c>
      <c r="C454" s="17" t="s">
        <v>1809</v>
      </c>
      <c r="D454" s="17" t="s">
        <v>187</v>
      </c>
      <c r="E454" s="17" t="s">
        <v>1810</v>
      </c>
      <c r="F454" s="8">
        <v>1.0</v>
      </c>
      <c r="G454" s="17">
        <v>2.0</v>
      </c>
      <c r="H454" s="26" t="s">
        <v>1811</v>
      </c>
      <c r="I454" s="17">
        <v>689.0</v>
      </c>
      <c r="J454" s="7">
        <f t="shared" si="1"/>
        <v>1</v>
      </c>
      <c r="K454" s="17" t="s">
        <v>1812</v>
      </c>
      <c r="L454" s="17" t="s">
        <v>46</v>
      </c>
      <c r="M454" s="17">
        <v>1.0</v>
      </c>
      <c r="Q454" s="6"/>
      <c r="R454" s="17">
        <v>41.0</v>
      </c>
      <c r="S454" s="10" t="s">
        <v>1813</v>
      </c>
      <c r="T454" s="11">
        <v>1114.0</v>
      </c>
      <c r="U454" s="6"/>
      <c r="V454" s="6"/>
      <c r="W454" s="6"/>
      <c r="X454" s="6"/>
      <c r="Y454" s="6"/>
      <c r="Z454" s="6"/>
      <c r="AA454" s="6"/>
      <c r="AB454" s="6"/>
      <c r="AC454" s="6"/>
    </row>
    <row r="455" ht="14.25" customHeight="1">
      <c r="A455" s="8">
        <v>454.0</v>
      </c>
      <c r="B455" s="17" t="s">
        <v>186</v>
      </c>
      <c r="C455" s="17" t="s">
        <v>1809</v>
      </c>
      <c r="D455" s="17" t="s">
        <v>187</v>
      </c>
      <c r="E455" s="17" t="s">
        <v>1814</v>
      </c>
      <c r="F455" s="8">
        <v>3.0</v>
      </c>
      <c r="G455" s="17"/>
      <c r="H455" s="26" t="s">
        <v>1815</v>
      </c>
      <c r="I455" s="17">
        <v>402.0</v>
      </c>
      <c r="J455" s="7">
        <f t="shared" si="1"/>
        <v>1</v>
      </c>
      <c r="K455" s="17" t="s">
        <v>1816</v>
      </c>
      <c r="L455" s="17" t="s">
        <v>27</v>
      </c>
      <c r="M455" s="17">
        <v>1.0</v>
      </c>
      <c r="Q455" s="17">
        <v>526.0</v>
      </c>
      <c r="R455" s="17">
        <v>37419.0</v>
      </c>
      <c r="S455" s="10" t="s">
        <v>1817</v>
      </c>
      <c r="T455" s="11">
        <v>788.0</v>
      </c>
      <c r="U455" s="6"/>
      <c r="V455" s="6"/>
      <c r="W455" s="6"/>
      <c r="X455" s="6"/>
      <c r="Y455" s="6"/>
      <c r="Z455" s="6"/>
      <c r="AA455" s="6"/>
      <c r="AB455" s="6"/>
      <c r="AC455" s="6"/>
    </row>
    <row r="456" ht="14.25" customHeight="1">
      <c r="A456" s="8">
        <v>455.0</v>
      </c>
      <c r="B456" s="17" t="s">
        <v>186</v>
      </c>
      <c r="C456" s="17" t="s">
        <v>1809</v>
      </c>
      <c r="D456" s="17" t="s">
        <v>187</v>
      </c>
      <c r="E456" s="17" t="s">
        <v>1818</v>
      </c>
      <c r="F456" s="8">
        <v>2.0</v>
      </c>
      <c r="G456" s="17"/>
      <c r="H456" s="26" t="s">
        <v>1819</v>
      </c>
      <c r="I456" s="17">
        <v>413.0</v>
      </c>
      <c r="J456" s="7">
        <f t="shared" si="1"/>
        <v>1</v>
      </c>
      <c r="K456" s="17" t="s">
        <v>1820</v>
      </c>
      <c r="L456" s="17" t="s">
        <v>68</v>
      </c>
      <c r="M456" s="17">
        <v>1.0</v>
      </c>
      <c r="Q456" s="17">
        <v>7.0</v>
      </c>
      <c r="R456" s="17">
        <v>56.0</v>
      </c>
      <c r="S456" s="10" t="s">
        <v>1821</v>
      </c>
      <c r="T456" s="11">
        <v>754.0</v>
      </c>
      <c r="U456" s="6"/>
      <c r="V456" s="6"/>
      <c r="W456" s="6"/>
      <c r="X456" s="6"/>
      <c r="Y456" s="6"/>
      <c r="Z456" s="6"/>
      <c r="AA456" s="6"/>
      <c r="AB456" s="6"/>
      <c r="AC456" s="6"/>
    </row>
    <row r="457" ht="14.25" customHeight="1">
      <c r="A457" s="8">
        <v>456.0</v>
      </c>
      <c r="B457" s="17" t="s">
        <v>186</v>
      </c>
      <c r="C457" s="17" t="s">
        <v>1809</v>
      </c>
      <c r="D457" s="17" t="s">
        <v>187</v>
      </c>
      <c r="E457" s="17" t="s">
        <v>1822</v>
      </c>
      <c r="F457" s="8">
        <v>2.0</v>
      </c>
      <c r="G457" s="17">
        <v>2.0</v>
      </c>
      <c r="H457" s="26" t="s">
        <v>1823</v>
      </c>
      <c r="I457" s="17">
        <v>908.0</v>
      </c>
      <c r="J457" s="7">
        <f t="shared" si="1"/>
        <v>1</v>
      </c>
      <c r="K457" s="17" t="s">
        <v>1824</v>
      </c>
      <c r="L457" s="17" t="s">
        <v>68</v>
      </c>
      <c r="M457" s="17">
        <v>1.0</v>
      </c>
      <c r="Q457" s="17">
        <v>12.0</v>
      </c>
      <c r="R457" s="17">
        <v>107.0</v>
      </c>
      <c r="S457" s="10" t="s">
        <v>1825</v>
      </c>
      <c r="T457" s="11">
        <v>954.0</v>
      </c>
      <c r="U457" s="6"/>
      <c r="V457" s="6"/>
      <c r="W457" s="6"/>
      <c r="X457" s="6"/>
      <c r="Y457" s="6"/>
      <c r="Z457" s="6"/>
      <c r="AA457" s="6"/>
      <c r="AB457" s="6"/>
      <c r="AC457" s="6"/>
    </row>
    <row r="458" ht="14.25" customHeight="1">
      <c r="A458" s="8">
        <v>457.0</v>
      </c>
      <c r="B458" s="17" t="s">
        <v>186</v>
      </c>
      <c r="C458" s="17" t="s">
        <v>1809</v>
      </c>
      <c r="D458" s="17" t="s">
        <v>187</v>
      </c>
      <c r="E458" s="17" t="s">
        <v>1826</v>
      </c>
      <c r="F458" s="8">
        <v>1.0</v>
      </c>
      <c r="G458" s="17"/>
      <c r="H458" s="26" t="s">
        <v>1827</v>
      </c>
      <c r="I458" s="17">
        <v>65.0</v>
      </c>
      <c r="J458" s="7">
        <f t="shared" si="1"/>
        <v>1</v>
      </c>
      <c r="K458" s="17" t="s">
        <v>1828</v>
      </c>
      <c r="L458" s="17" t="s">
        <v>148</v>
      </c>
      <c r="M458" s="17">
        <v>1.0</v>
      </c>
      <c r="Q458" s="6"/>
      <c r="R458" s="17">
        <v>78.0</v>
      </c>
      <c r="S458" s="10" t="s">
        <v>1829</v>
      </c>
      <c r="T458" s="11">
        <v>168.0</v>
      </c>
      <c r="U458" s="6"/>
      <c r="V458" s="6"/>
      <c r="W458" s="6"/>
      <c r="X458" s="6"/>
      <c r="Y458" s="6"/>
      <c r="Z458" s="6"/>
      <c r="AA458" s="6"/>
      <c r="AB458" s="6"/>
      <c r="AC458" s="6"/>
    </row>
    <row r="459" ht="14.25" customHeight="1">
      <c r="A459" s="8">
        <v>458.0</v>
      </c>
      <c r="B459" s="17" t="s">
        <v>186</v>
      </c>
      <c r="C459" s="17" t="s">
        <v>1809</v>
      </c>
      <c r="D459" s="17" t="s">
        <v>187</v>
      </c>
      <c r="E459" s="17" t="s">
        <v>1830</v>
      </c>
      <c r="F459" s="8">
        <v>3.0</v>
      </c>
      <c r="G459" s="17"/>
      <c r="H459" s="26" t="s">
        <v>1831</v>
      </c>
      <c r="I459" s="17">
        <v>7.0</v>
      </c>
      <c r="J459" s="7">
        <f t="shared" si="1"/>
        <v>1</v>
      </c>
      <c r="K459" s="17" t="s">
        <v>1832</v>
      </c>
      <c r="L459" s="17" t="s">
        <v>805</v>
      </c>
      <c r="M459" s="17">
        <v>2.0</v>
      </c>
      <c r="Q459" s="6"/>
      <c r="R459" s="17">
        <v>60.0</v>
      </c>
      <c r="S459" s="10" t="s">
        <v>1833</v>
      </c>
      <c r="T459" s="11">
        <v>34.0</v>
      </c>
      <c r="U459" s="6"/>
      <c r="V459" s="6"/>
      <c r="W459" s="6"/>
      <c r="X459" s="6"/>
      <c r="Y459" s="6"/>
      <c r="Z459" s="6"/>
      <c r="AA459" s="6"/>
      <c r="AB459" s="6"/>
      <c r="AC459" s="6"/>
    </row>
    <row r="460" ht="14.25" customHeight="1">
      <c r="A460" s="8">
        <v>459.0</v>
      </c>
      <c r="B460" s="17" t="s">
        <v>186</v>
      </c>
      <c r="C460" s="17" t="s">
        <v>1809</v>
      </c>
      <c r="D460" s="17" t="s">
        <v>187</v>
      </c>
      <c r="E460" s="17" t="s">
        <v>1834</v>
      </c>
      <c r="F460" s="8">
        <v>1.0</v>
      </c>
      <c r="G460" s="17"/>
      <c r="H460" s="26" t="s">
        <v>1835</v>
      </c>
      <c r="I460" s="17">
        <v>9.0</v>
      </c>
      <c r="J460" s="7">
        <f t="shared" si="1"/>
        <v>1</v>
      </c>
      <c r="K460" s="17" t="s">
        <v>1836</v>
      </c>
      <c r="L460" s="17" t="s">
        <v>805</v>
      </c>
      <c r="M460" s="17">
        <v>1.0</v>
      </c>
      <c r="Q460" s="17">
        <v>2.0</v>
      </c>
      <c r="R460" s="17">
        <v>27.0</v>
      </c>
      <c r="S460" s="10" t="s">
        <v>1837</v>
      </c>
      <c r="T460" s="11">
        <v>20.0</v>
      </c>
      <c r="U460" s="6"/>
      <c r="V460" s="6"/>
      <c r="W460" s="6"/>
      <c r="X460" s="6"/>
      <c r="Y460" s="6"/>
      <c r="Z460" s="6"/>
      <c r="AA460" s="6"/>
      <c r="AB460" s="6"/>
      <c r="AC460" s="6"/>
    </row>
    <row r="461" ht="14.25" customHeight="1">
      <c r="A461" s="8">
        <v>460.0</v>
      </c>
      <c r="B461" s="17" t="s">
        <v>186</v>
      </c>
      <c r="C461" s="17" t="s">
        <v>1809</v>
      </c>
      <c r="D461" s="17" t="s">
        <v>187</v>
      </c>
      <c r="E461" s="17" t="s">
        <v>1838</v>
      </c>
      <c r="F461" s="8">
        <v>2.0</v>
      </c>
      <c r="G461" s="17"/>
      <c r="H461" s="26" t="s">
        <v>1839</v>
      </c>
      <c r="I461" s="17">
        <v>3.0</v>
      </c>
      <c r="J461" s="7">
        <f t="shared" si="1"/>
        <v>1</v>
      </c>
      <c r="K461" s="17" t="s">
        <v>1840</v>
      </c>
      <c r="L461" s="17" t="s">
        <v>27</v>
      </c>
      <c r="M461" s="17">
        <v>2.0</v>
      </c>
      <c r="Q461" s="17">
        <v>2.0</v>
      </c>
      <c r="R461" s="17">
        <v>131.0</v>
      </c>
      <c r="S461" s="10" t="s">
        <v>1841</v>
      </c>
      <c r="T461" s="11">
        <v>66.0</v>
      </c>
      <c r="U461" s="6"/>
      <c r="V461" s="6"/>
      <c r="W461" s="6"/>
      <c r="X461" s="6"/>
      <c r="Y461" s="6"/>
      <c r="Z461" s="6"/>
      <c r="AA461" s="6"/>
      <c r="AB461" s="6"/>
      <c r="AC461" s="6"/>
    </row>
    <row r="462" ht="14.25" customHeight="1">
      <c r="A462" s="8">
        <v>461.0</v>
      </c>
      <c r="B462" s="17" t="s">
        <v>186</v>
      </c>
      <c r="C462" s="17" t="s">
        <v>1809</v>
      </c>
      <c r="D462" s="17" t="s">
        <v>187</v>
      </c>
      <c r="E462" s="17" t="s">
        <v>1842</v>
      </c>
      <c r="F462" s="8">
        <v>1.0</v>
      </c>
      <c r="G462" s="17"/>
      <c r="H462" s="26" t="s">
        <v>1843</v>
      </c>
      <c r="I462" s="17">
        <v>24.0</v>
      </c>
      <c r="J462" s="7">
        <f t="shared" si="1"/>
        <v>1</v>
      </c>
      <c r="K462" s="17" t="s">
        <v>1844</v>
      </c>
      <c r="L462" s="17" t="s">
        <v>805</v>
      </c>
      <c r="M462" s="17">
        <v>1.0</v>
      </c>
      <c r="Q462" s="17">
        <v>3.0</v>
      </c>
      <c r="R462" s="17">
        <v>49.0</v>
      </c>
      <c r="S462" s="10" t="s">
        <v>1845</v>
      </c>
      <c r="T462" s="11">
        <v>239.0</v>
      </c>
      <c r="U462" s="6"/>
      <c r="V462" s="6"/>
      <c r="W462" s="6"/>
      <c r="X462" s="6"/>
      <c r="Y462" s="6"/>
      <c r="Z462" s="6"/>
      <c r="AA462" s="6"/>
      <c r="AB462" s="6"/>
      <c r="AC462" s="6"/>
    </row>
    <row r="463" ht="14.25" customHeight="1">
      <c r="A463" s="8">
        <v>462.0</v>
      </c>
      <c r="B463" s="17" t="s">
        <v>186</v>
      </c>
      <c r="C463" s="17" t="s">
        <v>1809</v>
      </c>
      <c r="D463" s="17" t="s">
        <v>187</v>
      </c>
      <c r="E463" s="17" t="s">
        <v>1846</v>
      </c>
      <c r="F463" s="8">
        <v>1.0</v>
      </c>
      <c r="G463" s="17"/>
      <c r="H463" s="26" t="s">
        <v>1847</v>
      </c>
      <c r="I463" s="17">
        <v>34.0</v>
      </c>
      <c r="J463" s="7">
        <f t="shared" si="1"/>
        <v>1</v>
      </c>
      <c r="K463" s="17" t="s">
        <v>1848</v>
      </c>
      <c r="L463" s="17" t="s">
        <v>27</v>
      </c>
      <c r="M463" s="17">
        <v>2.0</v>
      </c>
      <c r="Q463" s="6"/>
      <c r="R463" s="17">
        <v>276.0</v>
      </c>
      <c r="S463" s="10" t="s">
        <v>1849</v>
      </c>
      <c r="T463" s="11">
        <v>74.0</v>
      </c>
      <c r="U463" s="6"/>
      <c r="V463" s="6"/>
      <c r="W463" s="6"/>
      <c r="X463" s="6"/>
      <c r="Y463" s="6"/>
      <c r="Z463" s="6"/>
      <c r="AA463" s="6"/>
      <c r="AB463" s="6"/>
      <c r="AC463" s="6"/>
    </row>
    <row r="464" ht="14.25" customHeight="1">
      <c r="A464" s="8">
        <v>463.0</v>
      </c>
      <c r="B464" s="17" t="s">
        <v>186</v>
      </c>
      <c r="C464" s="17" t="s">
        <v>1809</v>
      </c>
      <c r="D464" s="17" t="s">
        <v>187</v>
      </c>
      <c r="E464" s="17" t="s">
        <v>1850</v>
      </c>
      <c r="F464" s="8">
        <v>3.0</v>
      </c>
      <c r="G464" s="17"/>
      <c r="H464" s="26" t="s">
        <v>1851</v>
      </c>
      <c r="I464" s="17">
        <v>29.0</v>
      </c>
      <c r="J464" s="7">
        <f t="shared" si="1"/>
        <v>1</v>
      </c>
      <c r="K464" s="17" t="s">
        <v>1852</v>
      </c>
      <c r="L464" s="17" t="s">
        <v>27</v>
      </c>
      <c r="M464" s="17">
        <v>1.0</v>
      </c>
      <c r="Q464" s="17">
        <v>2.0</v>
      </c>
      <c r="R464" s="17">
        <v>404.0</v>
      </c>
      <c r="S464" s="10" t="s">
        <v>1853</v>
      </c>
      <c r="T464" s="11">
        <v>57.0</v>
      </c>
      <c r="U464" s="6"/>
      <c r="V464" s="6"/>
      <c r="W464" s="6"/>
      <c r="X464" s="6"/>
      <c r="Y464" s="6"/>
      <c r="Z464" s="6"/>
      <c r="AA464" s="6"/>
      <c r="AB464" s="6"/>
      <c r="AC464" s="6"/>
    </row>
    <row r="465" ht="14.25" customHeight="1">
      <c r="A465" s="8">
        <v>464.0</v>
      </c>
      <c r="B465" s="17" t="s">
        <v>186</v>
      </c>
      <c r="C465" s="17" t="s">
        <v>1809</v>
      </c>
      <c r="D465" s="17" t="s">
        <v>187</v>
      </c>
      <c r="E465" s="17" t="s">
        <v>1854</v>
      </c>
      <c r="F465" s="8">
        <v>1.0</v>
      </c>
      <c r="G465" s="17">
        <v>2.0</v>
      </c>
      <c r="H465" s="26" t="s">
        <v>1855</v>
      </c>
      <c r="I465" s="17">
        <v>106.0</v>
      </c>
      <c r="J465" s="7">
        <f t="shared" si="1"/>
        <v>1</v>
      </c>
      <c r="K465" s="17" t="s">
        <v>1856</v>
      </c>
      <c r="L465" s="17" t="s">
        <v>805</v>
      </c>
      <c r="M465" s="17">
        <v>1.0</v>
      </c>
      <c r="Q465" s="6"/>
      <c r="R465" s="17">
        <v>107.0</v>
      </c>
      <c r="S465" s="10" t="s">
        <v>1857</v>
      </c>
      <c r="T465" s="11">
        <v>163.0</v>
      </c>
      <c r="U465" s="6"/>
      <c r="V465" s="6"/>
      <c r="W465" s="6"/>
      <c r="X465" s="6"/>
      <c r="Y465" s="6"/>
      <c r="Z465" s="6"/>
      <c r="AA465" s="6"/>
      <c r="AB465" s="6"/>
      <c r="AC465" s="6"/>
    </row>
    <row r="466" ht="14.25" customHeight="1">
      <c r="A466" s="8">
        <v>465.0</v>
      </c>
      <c r="B466" s="17" t="s">
        <v>186</v>
      </c>
      <c r="C466" s="17" t="s">
        <v>1809</v>
      </c>
      <c r="D466" s="17" t="s">
        <v>187</v>
      </c>
      <c r="E466" s="17" t="s">
        <v>1858</v>
      </c>
      <c r="F466" s="8">
        <v>3.0</v>
      </c>
      <c r="G466" s="17">
        <v>2.0</v>
      </c>
      <c r="H466" s="26" t="s">
        <v>1672</v>
      </c>
      <c r="I466" s="17">
        <v>57.0</v>
      </c>
      <c r="J466" s="7">
        <f t="shared" si="1"/>
        <v>1</v>
      </c>
      <c r="K466" s="17" t="s">
        <v>1859</v>
      </c>
      <c r="L466" s="17" t="s">
        <v>148</v>
      </c>
      <c r="M466" s="17">
        <v>1.0</v>
      </c>
      <c r="Q466" s="17">
        <v>2.0</v>
      </c>
      <c r="R466" s="17">
        <v>320.0</v>
      </c>
      <c r="S466" s="10" t="s">
        <v>1860</v>
      </c>
      <c r="T466" s="11">
        <v>81.0</v>
      </c>
      <c r="U466" s="6"/>
      <c r="V466" s="6"/>
      <c r="W466" s="6"/>
      <c r="X466" s="6"/>
      <c r="Y466" s="6"/>
      <c r="Z466" s="6"/>
      <c r="AA466" s="6"/>
      <c r="AB466" s="6"/>
      <c r="AC466" s="6"/>
    </row>
    <row r="467" ht="14.25" customHeight="1">
      <c r="A467" s="8">
        <v>466.0</v>
      </c>
      <c r="B467" s="17" t="s">
        <v>186</v>
      </c>
      <c r="C467" s="17" t="s">
        <v>1809</v>
      </c>
      <c r="D467" s="17" t="s">
        <v>187</v>
      </c>
      <c r="E467" s="17" t="s">
        <v>1861</v>
      </c>
      <c r="F467" s="8">
        <v>3.0</v>
      </c>
      <c r="H467" s="26" t="s">
        <v>1862</v>
      </c>
      <c r="I467" s="17">
        <v>19.0</v>
      </c>
      <c r="J467" s="7">
        <f t="shared" si="1"/>
        <v>1</v>
      </c>
      <c r="M467" s="17">
        <v>2.0</v>
      </c>
      <c r="S467" s="10" t="s">
        <v>1860</v>
      </c>
      <c r="T467" s="11">
        <v>598.0</v>
      </c>
      <c r="U467" s="6"/>
      <c r="V467" s="6"/>
      <c r="W467" s="6"/>
      <c r="X467" s="6"/>
      <c r="Y467" s="6"/>
      <c r="Z467" s="6"/>
      <c r="AA467" s="6"/>
      <c r="AB467" s="6"/>
      <c r="AC467" s="6"/>
    </row>
    <row r="468" ht="14.25" customHeight="1">
      <c r="A468" s="8">
        <v>467.0</v>
      </c>
      <c r="B468" s="17" t="s">
        <v>186</v>
      </c>
      <c r="C468" s="17" t="s">
        <v>1809</v>
      </c>
      <c r="D468" s="17" t="s">
        <v>187</v>
      </c>
      <c r="E468" s="17" t="s">
        <v>1863</v>
      </c>
      <c r="F468" s="8">
        <v>2.0</v>
      </c>
      <c r="G468" s="17"/>
      <c r="H468" s="26" t="s">
        <v>1864</v>
      </c>
      <c r="I468" s="17" t="s">
        <v>1865</v>
      </c>
      <c r="J468" s="7">
        <f t="shared" si="1"/>
        <v>2</v>
      </c>
      <c r="K468" s="17" t="s">
        <v>1866</v>
      </c>
      <c r="L468" s="17" t="s">
        <v>27</v>
      </c>
      <c r="M468" s="17">
        <v>1.0</v>
      </c>
      <c r="Q468" s="6"/>
      <c r="R468" s="17">
        <v>168.0</v>
      </c>
      <c r="S468" s="10" t="s">
        <v>1867</v>
      </c>
      <c r="T468" s="11">
        <v>98.0</v>
      </c>
      <c r="U468" s="6"/>
      <c r="V468" s="6"/>
      <c r="W468" s="6"/>
      <c r="X468" s="6"/>
      <c r="Y468" s="6"/>
      <c r="Z468" s="6"/>
      <c r="AA468" s="6"/>
      <c r="AB468" s="6"/>
      <c r="AC468" s="6"/>
    </row>
    <row r="469" ht="14.25" customHeight="1">
      <c r="A469" s="8">
        <v>468.0</v>
      </c>
      <c r="B469" s="17" t="s">
        <v>186</v>
      </c>
      <c r="C469" s="17" t="s">
        <v>1809</v>
      </c>
      <c r="D469" s="17" t="s">
        <v>187</v>
      </c>
      <c r="E469" s="17" t="s">
        <v>1868</v>
      </c>
      <c r="F469" s="8">
        <v>2.0</v>
      </c>
      <c r="G469" s="17"/>
      <c r="H469" s="26" t="s">
        <v>1869</v>
      </c>
      <c r="I469" s="17">
        <v>358.0</v>
      </c>
      <c r="J469" s="7">
        <f t="shared" si="1"/>
        <v>1</v>
      </c>
      <c r="K469" s="17" t="s">
        <v>1870</v>
      </c>
      <c r="L469" s="17" t="s">
        <v>805</v>
      </c>
      <c r="M469" s="17">
        <v>1.0</v>
      </c>
      <c r="Q469" s="17">
        <v>3.0</v>
      </c>
      <c r="R469" s="17">
        <v>55.0</v>
      </c>
      <c r="S469" s="10" t="s">
        <v>1871</v>
      </c>
      <c r="T469" s="11">
        <v>430.0</v>
      </c>
      <c r="U469" s="6"/>
      <c r="V469" s="6"/>
      <c r="W469" s="6"/>
      <c r="X469" s="6"/>
      <c r="Y469" s="6"/>
      <c r="Z469" s="6"/>
      <c r="AA469" s="6"/>
      <c r="AB469" s="6"/>
      <c r="AC469" s="6"/>
    </row>
    <row r="470" ht="14.25" customHeight="1">
      <c r="A470" s="8">
        <v>469.0</v>
      </c>
      <c r="B470" s="17" t="s">
        <v>186</v>
      </c>
      <c r="C470" s="17" t="s">
        <v>1809</v>
      </c>
      <c r="D470" s="17" t="s">
        <v>187</v>
      </c>
      <c r="E470" s="17" t="s">
        <v>1872</v>
      </c>
      <c r="F470" s="8">
        <v>1.0</v>
      </c>
      <c r="G470" s="17"/>
      <c r="H470" s="26" t="s">
        <v>1873</v>
      </c>
      <c r="I470" s="17">
        <v>22.0</v>
      </c>
      <c r="J470" s="7">
        <f t="shared" si="1"/>
        <v>1</v>
      </c>
      <c r="K470" s="17" t="s">
        <v>1874</v>
      </c>
      <c r="L470" s="17" t="s">
        <v>27</v>
      </c>
      <c r="M470" s="17">
        <v>1.0</v>
      </c>
      <c r="Q470" s="6"/>
      <c r="R470" s="17">
        <v>47.0</v>
      </c>
      <c r="S470" s="10" t="s">
        <v>1875</v>
      </c>
      <c r="T470" s="11">
        <v>85.0</v>
      </c>
      <c r="U470" s="6"/>
      <c r="V470" s="6"/>
      <c r="W470" s="6"/>
      <c r="X470" s="6"/>
      <c r="Y470" s="6"/>
      <c r="Z470" s="6"/>
      <c r="AA470" s="6"/>
      <c r="AB470" s="6"/>
      <c r="AC470" s="6"/>
    </row>
    <row r="471" ht="14.25" customHeight="1">
      <c r="A471" s="8">
        <v>470.0</v>
      </c>
      <c r="B471" s="17" t="s">
        <v>186</v>
      </c>
      <c r="C471" s="17" t="s">
        <v>1809</v>
      </c>
      <c r="D471" s="17" t="s">
        <v>187</v>
      </c>
      <c r="E471" s="17" t="s">
        <v>1876</v>
      </c>
      <c r="F471" s="8">
        <v>1.0</v>
      </c>
      <c r="G471" s="17"/>
      <c r="H471" s="26" t="s">
        <v>1877</v>
      </c>
      <c r="I471" s="17">
        <v>3.0</v>
      </c>
      <c r="J471" s="7">
        <f t="shared" si="1"/>
        <v>1</v>
      </c>
      <c r="K471" s="17" t="s">
        <v>1878</v>
      </c>
      <c r="L471" s="17" t="s">
        <v>805</v>
      </c>
      <c r="M471" s="17">
        <v>2.0</v>
      </c>
      <c r="Q471" s="6"/>
      <c r="R471" s="17">
        <v>74.0</v>
      </c>
      <c r="S471" s="10" t="s">
        <v>1879</v>
      </c>
      <c r="T471" s="11">
        <v>157.0</v>
      </c>
      <c r="U471" s="6"/>
      <c r="V471" s="6"/>
      <c r="W471" s="6"/>
      <c r="X471" s="6"/>
      <c r="Y471" s="6"/>
      <c r="Z471" s="6"/>
      <c r="AA471" s="6"/>
      <c r="AB471" s="6"/>
      <c r="AC471" s="6"/>
    </row>
    <row r="472" ht="14.25" customHeight="1">
      <c r="A472" s="8">
        <v>471.0</v>
      </c>
      <c r="B472" s="17" t="s">
        <v>53</v>
      </c>
      <c r="C472" s="17" t="s">
        <v>578</v>
      </c>
      <c r="D472" s="17" t="s">
        <v>54</v>
      </c>
      <c r="E472" s="17" t="s">
        <v>1880</v>
      </c>
      <c r="F472" s="8">
        <v>3.0</v>
      </c>
      <c r="G472" s="33"/>
      <c r="H472" s="33" t="s">
        <v>1881</v>
      </c>
      <c r="I472" s="17">
        <v>111.0</v>
      </c>
      <c r="J472" s="7">
        <f t="shared" si="1"/>
        <v>1</v>
      </c>
      <c r="K472" s="17" t="s">
        <v>1882</v>
      </c>
      <c r="L472" s="17" t="s">
        <v>148</v>
      </c>
      <c r="M472" s="17">
        <v>1.0</v>
      </c>
      <c r="Q472" s="17">
        <v>3.0</v>
      </c>
      <c r="R472" s="17">
        <v>119.0</v>
      </c>
      <c r="S472" s="10" t="s">
        <v>1883</v>
      </c>
      <c r="T472" s="11">
        <v>1152.0</v>
      </c>
      <c r="U472" s="6"/>
      <c r="V472" s="6"/>
      <c r="W472" s="6"/>
      <c r="X472" s="6"/>
      <c r="Y472" s="6"/>
      <c r="Z472" s="6"/>
      <c r="AA472" s="6"/>
      <c r="AB472" s="6"/>
      <c r="AC472" s="6"/>
    </row>
    <row r="473" ht="14.25" customHeight="1">
      <c r="A473" s="8">
        <v>472.0</v>
      </c>
      <c r="B473" s="17" t="s">
        <v>53</v>
      </c>
      <c r="C473" s="17" t="s">
        <v>578</v>
      </c>
      <c r="D473" s="17" t="s">
        <v>54</v>
      </c>
      <c r="E473" s="17" t="s">
        <v>1884</v>
      </c>
      <c r="F473" s="8">
        <v>1.0</v>
      </c>
      <c r="G473" s="17"/>
      <c r="H473" s="26" t="s">
        <v>1885</v>
      </c>
      <c r="I473" s="17">
        <v>255.0</v>
      </c>
      <c r="J473" s="7">
        <f t="shared" si="1"/>
        <v>1</v>
      </c>
      <c r="K473" s="17" t="s">
        <v>1886</v>
      </c>
      <c r="L473" s="17" t="s">
        <v>27</v>
      </c>
      <c r="M473" s="17">
        <v>1.0</v>
      </c>
      <c r="Q473" s="6"/>
      <c r="R473" s="17">
        <v>110.0</v>
      </c>
      <c r="S473" s="10" t="s">
        <v>1887</v>
      </c>
      <c r="T473" s="11">
        <v>350.0</v>
      </c>
      <c r="U473" s="6"/>
      <c r="V473" s="6"/>
      <c r="W473" s="6"/>
      <c r="X473" s="6"/>
      <c r="Y473" s="6"/>
      <c r="Z473" s="6"/>
      <c r="AA473" s="6"/>
      <c r="AB473" s="6"/>
      <c r="AC473" s="6"/>
    </row>
    <row r="474" ht="14.25" customHeight="1">
      <c r="A474" s="8">
        <v>473.0</v>
      </c>
      <c r="B474" s="17" t="s">
        <v>53</v>
      </c>
      <c r="C474" s="17" t="s">
        <v>578</v>
      </c>
      <c r="D474" s="17" t="s">
        <v>54</v>
      </c>
      <c r="E474" s="17" t="s">
        <v>1888</v>
      </c>
      <c r="F474" s="8">
        <v>1.0</v>
      </c>
      <c r="G474" s="17"/>
      <c r="H474" s="26" t="s">
        <v>1889</v>
      </c>
      <c r="I474" s="17">
        <v>61.0</v>
      </c>
      <c r="J474" s="7">
        <f t="shared" si="1"/>
        <v>1</v>
      </c>
      <c r="K474" s="17" t="s">
        <v>1890</v>
      </c>
      <c r="L474" s="17" t="s">
        <v>27</v>
      </c>
      <c r="M474" s="17">
        <v>1.0</v>
      </c>
      <c r="Q474" s="17">
        <v>231.0</v>
      </c>
      <c r="R474" s="17">
        <v>20314.0</v>
      </c>
      <c r="S474" s="10" t="s">
        <v>1891</v>
      </c>
      <c r="T474" s="11">
        <v>756.0</v>
      </c>
      <c r="U474" s="6"/>
      <c r="V474" s="6"/>
      <c r="W474" s="6"/>
      <c r="X474" s="6"/>
      <c r="Y474" s="6"/>
      <c r="Z474" s="6"/>
      <c r="AA474" s="6"/>
      <c r="AB474" s="6"/>
      <c r="AC474" s="6"/>
    </row>
    <row r="475" ht="14.25" customHeight="1">
      <c r="A475" s="8">
        <v>474.0</v>
      </c>
      <c r="B475" s="17" t="s">
        <v>53</v>
      </c>
      <c r="C475" s="17" t="s">
        <v>578</v>
      </c>
      <c r="D475" s="17" t="s">
        <v>54</v>
      </c>
      <c r="E475" s="17" t="s">
        <v>1892</v>
      </c>
      <c r="F475" s="8">
        <v>2.0</v>
      </c>
      <c r="G475" s="17"/>
      <c r="H475" s="26" t="s">
        <v>1893</v>
      </c>
      <c r="I475" s="17">
        <v>47.0</v>
      </c>
      <c r="J475" s="7">
        <f t="shared" si="1"/>
        <v>1</v>
      </c>
      <c r="K475" s="17" t="s">
        <v>1894</v>
      </c>
      <c r="L475" s="17" t="s">
        <v>27</v>
      </c>
      <c r="M475" s="17">
        <v>1.0</v>
      </c>
      <c r="Q475" s="6"/>
      <c r="R475" s="17">
        <v>288.0</v>
      </c>
      <c r="S475" s="10" t="s">
        <v>1895</v>
      </c>
      <c r="T475" s="11">
        <v>56.0</v>
      </c>
      <c r="U475" s="6"/>
      <c r="V475" s="6"/>
      <c r="W475" s="6"/>
      <c r="X475" s="6"/>
      <c r="Y475" s="6"/>
      <c r="Z475" s="6"/>
      <c r="AA475" s="6"/>
      <c r="AB475" s="6"/>
      <c r="AC475" s="6"/>
    </row>
    <row r="476" ht="14.25" customHeight="1">
      <c r="A476" s="8">
        <v>475.0</v>
      </c>
      <c r="B476" s="17" t="s">
        <v>53</v>
      </c>
      <c r="C476" s="17" t="s">
        <v>578</v>
      </c>
      <c r="D476" s="17" t="s">
        <v>54</v>
      </c>
      <c r="E476" s="17" t="s">
        <v>1896</v>
      </c>
      <c r="F476" s="8">
        <v>1.0</v>
      </c>
      <c r="G476" s="17"/>
      <c r="H476" s="26" t="s">
        <v>1897</v>
      </c>
      <c r="I476" s="17">
        <v>50.0</v>
      </c>
      <c r="J476" s="7">
        <f t="shared" si="1"/>
        <v>1</v>
      </c>
      <c r="K476" s="17" t="s">
        <v>1898</v>
      </c>
      <c r="L476" s="17" t="s">
        <v>27</v>
      </c>
      <c r="M476" s="17">
        <v>1.0</v>
      </c>
      <c r="Q476" s="17">
        <v>2.0</v>
      </c>
      <c r="R476" s="17">
        <v>1156.0</v>
      </c>
      <c r="S476" s="10" t="s">
        <v>1899</v>
      </c>
      <c r="T476" s="11">
        <v>317.0</v>
      </c>
      <c r="U476" s="6"/>
      <c r="V476" s="6"/>
      <c r="W476" s="6"/>
      <c r="X476" s="6"/>
      <c r="Y476" s="6"/>
      <c r="Z476" s="6"/>
      <c r="AA476" s="6"/>
      <c r="AB476" s="6"/>
      <c r="AC476" s="6"/>
    </row>
    <row r="477" ht="14.25" customHeight="1">
      <c r="A477" s="8">
        <v>476.0</v>
      </c>
      <c r="B477" s="17" t="s">
        <v>53</v>
      </c>
      <c r="C477" s="17" t="s">
        <v>578</v>
      </c>
      <c r="D477" s="17" t="s">
        <v>54</v>
      </c>
      <c r="E477" s="17" t="s">
        <v>1900</v>
      </c>
      <c r="F477" s="8">
        <v>1.0</v>
      </c>
      <c r="G477" s="17">
        <v>2.0</v>
      </c>
      <c r="H477" s="26" t="s">
        <v>1901</v>
      </c>
      <c r="I477" s="17">
        <v>2.0</v>
      </c>
      <c r="J477" s="7">
        <f t="shared" si="1"/>
        <v>1</v>
      </c>
      <c r="K477" s="17" t="s">
        <v>1902</v>
      </c>
      <c r="L477" s="17" t="s">
        <v>27</v>
      </c>
      <c r="M477" s="17">
        <v>2.0</v>
      </c>
      <c r="Q477" s="17">
        <v>3.0</v>
      </c>
      <c r="R477" s="17">
        <v>448.0</v>
      </c>
      <c r="S477" s="10" t="s">
        <v>1903</v>
      </c>
      <c r="T477" s="11">
        <v>47.0</v>
      </c>
      <c r="U477" s="6"/>
      <c r="V477" s="6"/>
      <c r="W477" s="6"/>
      <c r="X477" s="6"/>
      <c r="Y477" s="6"/>
      <c r="Z477" s="6"/>
      <c r="AA477" s="6"/>
      <c r="AB477" s="6"/>
      <c r="AC477" s="6"/>
    </row>
    <row r="478" ht="14.25" customHeight="1">
      <c r="A478" s="8">
        <v>477.0</v>
      </c>
      <c r="B478" s="17" t="s">
        <v>53</v>
      </c>
      <c r="C478" s="17" t="s">
        <v>578</v>
      </c>
      <c r="D478" s="17" t="s">
        <v>54</v>
      </c>
      <c r="E478" s="17" t="s">
        <v>1904</v>
      </c>
      <c r="F478" s="8">
        <v>1.0</v>
      </c>
      <c r="G478" s="17"/>
      <c r="H478" s="26" t="s">
        <v>1905</v>
      </c>
      <c r="I478" s="17">
        <v>139.0</v>
      </c>
      <c r="J478" s="7">
        <f t="shared" si="1"/>
        <v>1</v>
      </c>
      <c r="K478" s="17" t="s">
        <v>1906</v>
      </c>
      <c r="L478" s="17" t="s">
        <v>27</v>
      </c>
      <c r="M478" s="17">
        <v>1.0</v>
      </c>
      <c r="Q478" s="17">
        <v>3.0</v>
      </c>
      <c r="R478" s="17">
        <v>55.0</v>
      </c>
      <c r="S478" s="10" t="s">
        <v>1907</v>
      </c>
      <c r="T478" s="11">
        <v>163.0</v>
      </c>
      <c r="U478" s="6"/>
      <c r="V478" s="6"/>
      <c r="W478" s="6"/>
      <c r="X478" s="6"/>
      <c r="Y478" s="6"/>
      <c r="Z478" s="6"/>
      <c r="AA478" s="6"/>
      <c r="AB478" s="6"/>
      <c r="AC478" s="6"/>
    </row>
    <row r="479" ht="14.25" customHeight="1">
      <c r="A479" s="8">
        <v>478.0</v>
      </c>
      <c r="B479" s="17" t="s">
        <v>53</v>
      </c>
      <c r="C479" s="17" t="s">
        <v>578</v>
      </c>
      <c r="D479" s="17" t="s">
        <v>54</v>
      </c>
      <c r="E479" s="17" t="s">
        <v>1908</v>
      </c>
      <c r="F479" s="8">
        <v>1.0</v>
      </c>
      <c r="G479" s="17"/>
      <c r="H479" s="26" t="s">
        <v>1909</v>
      </c>
      <c r="I479" s="17">
        <v>1448.0</v>
      </c>
      <c r="J479" s="7">
        <f t="shared" si="1"/>
        <v>1</v>
      </c>
      <c r="K479" s="17" t="s">
        <v>1205</v>
      </c>
      <c r="L479" s="17" t="s">
        <v>805</v>
      </c>
      <c r="M479" s="17">
        <v>1.0</v>
      </c>
      <c r="Q479" s="17">
        <v>22.0</v>
      </c>
      <c r="R479" s="17">
        <v>5480.0</v>
      </c>
      <c r="S479" s="10" t="s">
        <v>1910</v>
      </c>
      <c r="T479" s="11">
        <v>1511.0</v>
      </c>
      <c r="U479" s="6"/>
      <c r="V479" s="6"/>
      <c r="W479" s="6"/>
      <c r="X479" s="6"/>
      <c r="Y479" s="6"/>
      <c r="Z479" s="6"/>
      <c r="AA479" s="6"/>
      <c r="AB479" s="6"/>
      <c r="AC479" s="6"/>
    </row>
    <row r="480" ht="14.25" customHeight="1">
      <c r="A480" s="8">
        <v>479.0</v>
      </c>
      <c r="B480" s="17" t="s">
        <v>53</v>
      </c>
      <c r="C480" s="17" t="s">
        <v>578</v>
      </c>
      <c r="D480" s="17" t="s">
        <v>54</v>
      </c>
      <c r="E480" s="17" t="s">
        <v>1911</v>
      </c>
      <c r="F480" s="8">
        <v>1.0</v>
      </c>
      <c r="G480" s="17"/>
      <c r="H480" s="26" t="s">
        <v>1912</v>
      </c>
      <c r="I480" s="17">
        <v>2.0</v>
      </c>
      <c r="J480" s="7">
        <f t="shared" si="1"/>
        <v>1</v>
      </c>
      <c r="K480" s="17" t="s">
        <v>1913</v>
      </c>
      <c r="L480" s="17" t="s">
        <v>528</v>
      </c>
      <c r="M480" s="17">
        <v>1.0</v>
      </c>
      <c r="Q480" s="17">
        <v>2.0</v>
      </c>
      <c r="R480" s="17">
        <v>45.0</v>
      </c>
      <c r="S480" s="10" t="s">
        <v>1914</v>
      </c>
      <c r="T480" s="11">
        <v>13.0</v>
      </c>
      <c r="U480" s="6"/>
      <c r="V480" s="6"/>
      <c r="W480" s="6"/>
      <c r="X480" s="6"/>
      <c r="Y480" s="6"/>
      <c r="Z480" s="6"/>
      <c r="AA480" s="6"/>
      <c r="AB480" s="6"/>
      <c r="AC480" s="6"/>
    </row>
    <row r="481" ht="14.25" customHeight="1">
      <c r="A481" s="8">
        <v>480.0</v>
      </c>
      <c r="B481" s="17" t="s">
        <v>53</v>
      </c>
      <c r="C481" s="17" t="s">
        <v>578</v>
      </c>
      <c r="D481" s="17" t="s">
        <v>54</v>
      </c>
      <c r="E481" s="17" t="s">
        <v>1915</v>
      </c>
      <c r="F481" s="8">
        <v>1.0</v>
      </c>
      <c r="G481" s="17"/>
      <c r="H481" s="26" t="s">
        <v>1916</v>
      </c>
      <c r="I481" s="17">
        <v>6.0</v>
      </c>
      <c r="J481" s="7">
        <f t="shared" si="1"/>
        <v>1</v>
      </c>
      <c r="K481" s="17" t="s">
        <v>1917</v>
      </c>
      <c r="L481" s="17" t="s">
        <v>27</v>
      </c>
      <c r="M481" s="17">
        <v>2.0</v>
      </c>
      <c r="Q481" s="6"/>
      <c r="R481" s="17">
        <v>102.0</v>
      </c>
      <c r="S481" s="10" t="s">
        <v>1918</v>
      </c>
      <c r="T481" s="11">
        <v>37.0</v>
      </c>
      <c r="U481" s="6"/>
      <c r="V481" s="6"/>
      <c r="W481" s="6"/>
      <c r="X481" s="6"/>
      <c r="Y481" s="6"/>
      <c r="Z481" s="6"/>
      <c r="AA481" s="6"/>
      <c r="AB481" s="6"/>
      <c r="AC481" s="6"/>
    </row>
    <row r="482" ht="14.25" customHeight="1">
      <c r="A482" s="8">
        <v>481.0</v>
      </c>
      <c r="B482" s="17" t="s">
        <v>53</v>
      </c>
      <c r="C482" s="17" t="s">
        <v>578</v>
      </c>
      <c r="D482" s="17" t="s">
        <v>54</v>
      </c>
      <c r="E482" s="17" t="s">
        <v>1919</v>
      </c>
      <c r="F482" s="8">
        <v>1.0</v>
      </c>
      <c r="G482" s="17"/>
      <c r="H482" s="26" t="s">
        <v>1920</v>
      </c>
      <c r="I482" s="17">
        <v>3.0</v>
      </c>
      <c r="J482" s="7">
        <f t="shared" si="1"/>
        <v>1</v>
      </c>
      <c r="K482" s="17" t="s">
        <v>1921</v>
      </c>
      <c r="L482" s="17" t="s">
        <v>27</v>
      </c>
      <c r="M482" s="17">
        <v>2.0</v>
      </c>
      <c r="Q482" s="6"/>
      <c r="R482" s="17">
        <v>197.0</v>
      </c>
      <c r="S482" s="10" t="s">
        <v>1922</v>
      </c>
      <c r="T482" s="11">
        <v>45.0</v>
      </c>
      <c r="U482" s="6"/>
      <c r="V482" s="6"/>
      <c r="W482" s="6"/>
      <c r="X482" s="6"/>
      <c r="Y482" s="6"/>
      <c r="Z482" s="6"/>
      <c r="AA482" s="6"/>
      <c r="AB482" s="6"/>
      <c r="AC482" s="6"/>
    </row>
    <row r="483" ht="14.25" customHeight="1">
      <c r="A483" s="8">
        <v>482.0</v>
      </c>
      <c r="B483" s="17" t="s">
        <v>186</v>
      </c>
      <c r="C483" s="17" t="s">
        <v>578</v>
      </c>
      <c r="D483" s="17" t="s">
        <v>187</v>
      </c>
      <c r="E483" s="17" t="s">
        <v>1923</v>
      </c>
      <c r="F483" s="8">
        <v>1.0</v>
      </c>
      <c r="G483" s="17"/>
      <c r="H483" s="26" t="s">
        <v>1924</v>
      </c>
      <c r="I483" s="17">
        <v>3.0</v>
      </c>
      <c r="J483" s="7">
        <f t="shared" si="1"/>
        <v>1</v>
      </c>
      <c r="K483" s="17" t="s">
        <v>1925</v>
      </c>
      <c r="L483" s="17" t="s">
        <v>805</v>
      </c>
      <c r="M483" s="17">
        <v>1.0</v>
      </c>
      <c r="Q483" s="17">
        <v>25.0</v>
      </c>
      <c r="R483" s="17">
        <v>1265.0</v>
      </c>
      <c r="S483" s="10" t="s">
        <v>1926</v>
      </c>
      <c r="T483" s="11">
        <v>27.0</v>
      </c>
      <c r="U483" s="6"/>
      <c r="V483" s="6"/>
      <c r="W483" s="6"/>
      <c r="X483" s="6"/>
      <c r="Y483" s="6"/>
      <c r="Z483" s="6"/>
      <c r="AA483" s="6"/>
      <c r="AB483" s="6"/>
      <c r="AC483" s="6"/>
    </row>
    <row r="484" ht="14.25" customHeight="1">
      <c r="A484" s="8">
        <v>483.0</v>
      </c>
      <c r="B484" s="17" t="s">
        <v>186</v>
      </c>
      <c r="C484" s="17" t="s">
        <v>578</v>
      </c>
      <c r="D484" s="17" t="s">
        <v>187</v>
      </c>
      <c r="E484" s="17" t="s">
        <v>1927</v>
      </c>
      <c r="F484" s="8">
        <v>2.0</v>
      </c>
      <c r="G484" s="17"/>
      <c r="H484" s="26" t="s">
        <v>1928</v>
      </c>
      <c r="I484" s="17">
        <v>39.0</v>
      </c>
      <c r="J484" s="7">
        <f t="shared" si="1"/>
        <v>1</v>
      </c>
      <c r="K484" s="17" t="s">
        <v>1929</v>
      </c>
      <c r="L484" s="17" t="s">
        <v>148</v>
      </c>
      <c r="M484" s="17">
        <v>1.0</v>
      </c>
      <c r="Q484" s="17">
        <v>4.0</v>
      </c>
      <c r="R484" s="17">
        <v>114.0</v>
      </c>
      <c r="S484" s="10" t="s">
        <v>1930</v>
      </c>
      <c r="T484" s="11">
        <v>439.0</v>
      </c>
      <c r="U484" s="6"/>
      <c r="V484" s="6"/>
      <c r="W484" s="6"/>
      <c r="X484" s="6"/>
      <c r="Y484" s="6"/>
      <c r="Z484" s="6"/>
      <c r="AA484" s="6"/>
      <c r="AB484" s="6"/>
      <c r="AC484" s="6"/>
    </row>
    <row r="485" ht="14.25" customHeight="1">
      <c r="A485" s="8">
        <v>484.0</v>
      </c>
      <c r="B485" s="17" t="s">
        <v>186</v>
      </c>
      <c r="C485" s="17" t="s">
        <v>578</v>
      </c>
      <c r="D485" s="17" t="s">
        <v>187</v>
      </c>
      <c r="E485" s="17" t="s">
        <v>1931</v>
      </c>
      <c r="F485" s="8">
        <v>2.0</v>
      </c>
      <c r="G485" s="17"/>
      <c r="H485" s="26" t="s">
        <v>1932</v>
      </c>
      <c r="I485" s="17">
        <v>43.0</v>
      </c>
      <c r="J485" s="7">
        <f t="shared" si="1"/>
        <v>1</v>
      </c>
      <c r="K485" s="17" t="s">
        <v>1933</v>
      </c>
      <c r="L485" s="17" t="s">
        <v>27</v>
      </c>
      <c r="M485" s="17">
        <v>1.0</v>
      </c>
      <c r="Q485" s="17">
        <v>18.0</v>
      </c>
      <c r="R485" s="17">
        <v>3220.0</v>
      </c>
      <c r="S485" s="10" t="s">
        <v>1934</v>
      </c>
      <c r="T485" s="11">
        <v>102.0</v>
      </c>
      <c r="U485" s="6"/>
      <c r="V485" s="6"/>
      <c r="W485" s="6"/>
      <c r="X485" s="6"/>
      <c r="Y485" s="6"/>
      <c r="Z485" s="6"/>
      <c r="AA485" s="6"/>
      <c r="AB485" s="6"/>
      <c r="AC485" s="6"/>
    </row>
    <row r="486" ht="14.25" customHeight="1">
      <c r="A486" s="8">
        <v>485.0</v>
      </c>
      <c r="B486" s="17" t="s">
        <v>186</v>
      </c>
      <c r="C486" s="17" t="s">
        <v>578</v>
      </c>
      <c r="D486" s="17" t="s">
        <v>187</v>
      </c>
      <c r="E486" s="17" t="s">
        <v>1935</v>
      </c>
      <c r="F486" s="8">
        <v>2.0</v>
      </c>
      <c r="G486" s="17">
        <v>2.0</v>
      </c>
      <c r="H486" s="26" t="s">
        <v>1936</v>
      </c>
      <c r="I486" s="17">
        <v>3.0</v>
      </c>
      <c r="J486" s="7">
        <f t="shared" si="1"/>
        <v>1</v>
      </c>
      <c r="K486" s="17" t="s">
        <v>1937</v>
      </c>
      <c r="L486" s="17" t="s">
        <v>204</v>
      </c>
      <c r="M486" s="17">
        <v>1.0</v>
      </c>
      <c r="Q486" s="17">
        <v>15.0</v>
      </c>
      <c r="R486" s="17">
        <v>39560.0</v>
      </c>
      <c r="S486" s="10" t="s">
        <v>1938</v>
      </c>
      <c r="T486" s="11">
        <v>116.0</v>
      </c>
      <c r="U486" s="6"/>
      <c r="V486" s="6"/>
      <c r="W486" s="6"/>
      <c r="X486" s="6"/>
      <c r="Y486" s="6"/>
      <c r="Z486" s="6"/>
      <c r="AA486" s="6"/>
      <c r="AB486" s="6"/>
      <c r="AC486" s="6"/>
    </row>
    <row r="487" ht="14.25" customHeight="1">
      <c r="A487" s="8">
        <v>486.0</v>
      </c>
      <c r="B487" s="17" t="s">
        <v>186</v>
      </c>
      <c r="C487" s="17" t="s">
        <v>578</v>
      </c>
      <c r="D487" s="17" t="s">
        <v>187</v>
      </c>
      <c r="E487" s="17" t="s">
        <v>1939</v>
      </c>
      <c r="F487" s="8">
        <v>2.0</v>
      </c>
      <c r="G487" s="17"/>
      <c r="H487" s="26" t="s">
        <v>1940</v>
      </c>
      <c r="I487" s="17">
        <v>13.0</v>
      </c>
      <c r="J487" s="7">
        <f t="shared" si="1"/>
        <v>1</v>
      </c>
      <c r="K487" s="17" t="s">
        <v>1941</v>
      </c>
      <c r="L487" s="17" t="s">
        <v>27</v>
      </c>
      <c r="M487" s="17">
        <v>1.0</v>
      </c>
      <c r="Q487" s="17">
        <v>2.0</v>
      </c>
      <c r="R487" s="17">
        <v>2935.0</v>
      </c>
      <c r="S487" s="10" t="s">
        <v>1942</v>
      </c>
      <c r="T487" s="11">
        <v>152.0</v>
      </c>
      <c r="U487" s="6"/>
      <c r="V487" s="6"/>
      <c r="W487" s="6"/>
      <c r="X487" s="6"/>
      <c r="Y487" s="6"/>
      <c r="Z487" s="6"/>
      <c r="AA487" s="6"/>
      <c r="AB487" s="6"/>
      <c r="AC487" s="6"/>
    </row>
    <row r="488" ht="14.25" customHeight="1">
      <c r="A488" s="8">
        <v>487.0</v>
      </c>
      <c r="B488" s="17" t="s">
        <v>186</v>
      </c>
      <c r="C488" s="17" t="s">
        <v>578</v>
      </c>
      <c r="D488" s="17" t="s">
        <v>187</v>
      </c>
      <c r="E488" s="17" t="s">
        <v>1943</v>
      </c>
      <c r="F488" s="8">
        <v>1.0</v>
      </c>
      <c r="G488" s="17"/>
      <c r="H488" s="26" t="s">
        <v>1944</v>
      </c>
      <c r="I488" s="34">
        <v>45550.0</v>
      </c>
      <c r="J488" s="7">
        <f t="shared" si="1"/>
        <v>2</v>
      </c>
      <c r="K488" s="17" t="s">
        <v>1945</v>
      </c>
      <c r="L488" s="17" t="s">
        <v>27</v>
      </c>
      <c r="M488" s="17">
        <v>1.0</v>
      </c>
      <c r="Q488" s="17">
        <v>2.0</v>
      </c>
      <c r="R488" s="17">
        <v>55.0</v>
      </c>
      <c r="S488" s="10" t="s">
        <v>1946</v>
      </c>
      <c r="T488" s="11">
        <v>115.0</v>
      </c>
      <c r="U488" s="6"/>
      <c r="V488" s="6"/>
      <c r="W488" s="6"/>
      <c r="X488" s="6"/>
      <c r="Y488" s="6"/>
      <c r="Z488" s="6"/>
      <c r="AA488" s="6"/>
      <c r="AB488" s="6"/>
      <c r="AC488" s="6"/>
    </row>
    <row r="489" ht="14.25" customHeight="1">
      <c r="A489" s="8">
        <v>488.0</v>
      </c>
      <c r="B489" s="17" t="s">
        <v>186</v>
      </c>
      <c r="C489" s="17" t="s">
        <v>578</v>
      </c>
      <c r="D489" s="17" t="s">
        <v>187</v>
      </c>
      <c r="E489" s="17" t="s">
        <v>1947</v>
      </c>
      <c r="F489" s="8">
        <v>1.0</v>
      </c>
      <c r="G489" s="17"/>
      <c r="H489" s="26" t="s">
        <v>1948</v>
      </c>
      <c r="I489" s="17">
        <v>223.0</v>
      </c>
      <c r="J489" s="7">
        <f t="shared" si="1"/>
        <v>1</v>
      </c>
      <c r="K489" s="17" t="s">
        <v>1949</v>
      </c>
      <c r="L489" s="17" t="s">
        <v>27</v>
      </c>
      <c r="M489" s="17">
        <v>1.0</v>
      </c>
      <c r="Q489" s="17">
        <v>7.0</v>
      </c>
      <c r="R489" s="17">
        <v>142.0</v>
      </c>
      <c r="S489" s="10" t="s">
        <v>1950</v>
      </c>
      <c r="T489" s="11">
        <v>812.0</v>
      </c>
      <c r="U489" s="6"/>
      <c r="V489" s="6"/>
      <c r="W489" s="6"/>
      <c r="X489" s="6"/>
      <c r="Y489" s="6"/>
      <c r="Z489" s="6"/>
      <c r="AA489" s="6"/>
      <c r="AB489" s="6"/>
      <c r="AC489" s="6"/>
    </row>
    <row r="490" ht="14.25" customHeight="1">
      <c r="A490" s="8">
        <v>489.0</v>
      </c>
      <c r="B490" s="17" t="s">
        <v>186</v>
      </c>
      <c r="C490" s="17" t="s">
        <v>578</v>
      </c>
      <c r="D490" s="17" t="s">
        <v>187</v>
      </c>
      <c r="E490" s="17" t="s">
        <v>1951</v>
      </c>
      <c r="F490" s="8">
        <v>3.0</v>
      </c>
      <c r="G490" s="17"/>
      <c r="H490" s="26" t="s">
        <v>1952</v>
      </c>
      <c r="I490" s="17">
        <v>2.0</v>
      </c>
      <c r="J490" s="7">
        <f t="shared" si="1"/>
        <v>1</v>
      </c>
      <c r="K490" s="17" t="s">
        <v>1953</v>
      </c>
      <c r="L490" s="17" t="s">
        <v>805</v>
      </c>
      <c r="M490" s="17">
        <v>2.0</v>
      </c>
      <c r="Q490" s="6"/>
      <c r="R490" s="17">
        <v>76.0</v>
      </c>
      <c r="S490" s="10" t="s">
        <v>1954</v>
      </c>
      <c r="T490" s="11">
        <v>1842.0</v>
      </c>
      <c r="U490" s="6"/>
      <c r="V490" s="6"/>
      <c r="W490" s="6"/>
      <c r="X490" s="6"/>
      <c r="Y490" s="6"/>
      <c r="Z490" s="6"/>
      <c r="AA490" s="6"/>
      <c r="AB490" s="6"/>
      <c r="AC490" s="6"/>
    </row>
    <row r="491" ht="14.25" customHeight="1">
      <c r="A491" s="8">
        <v>490.0</v>
      </c>
      <c r="B491" s="17" t="s">
        <v>186</v>
      </c>
      <c r="C491" s="17" t="s">
        <v>578</v>
      </c>
      <c r="D491" s="17" t="s">
        <v>187</v>
      </c>
      <c r="E491" s="17" t="s">
        <v>1955</v>
      </c>
      <c r="F491" s="8">
        <v>1.0</v>
      </c>
      <c r="G491" s="17"/>
      <c r="H491" s="26" t="s">
        <v>1956</v>
      </c>
      <c r="I491" s="17" t="s">
        <v>1957</v>
      </c>
      <c r="J491" s="7">
        <f t="shared" si="1"/>
        <v>6</v>
      </c>
      <c r="K491" s="17" t="s">
        <v>1958</v>
      </c>
      <c r="L491" s="17" t="s">
        <v>46</v>
      </c>
      <c r="M491" s="17">
        <v>1.0</v>
      </c>
      <c r="Q491" s="17">
        <v>20.0</v>
      </c>
      <c r="R491" s="17">
        <v>9666.0</v>
      </c>
      <c r="S491" s="10" t="s">
        <v>1959</v>
      </c>
      <c r="T491" s="11">
        <v>437.0</v>
      </c>
      <c r="U491" s="6"/>
      <c r="V491" s="6"/>
      <c r="W491" s="6"/>
      <c r="X491" s="6"/>
      <c r="Y491" s="6"/>
      <c r="Z491" s="6"/>
      <c r="AA491" s="6"/>
      <c r="AB491" s="6"/>
      <c r="AC491" s="6"/>
    </row>
    <row r="492" ht="14.25" customHeight="1">
      <c r="A492" s="8">
        <v>491.0</v>
      </c>
      <c r="B492" s="17" t="s">
        <v>53</v>
      </c>
      <c r="C492" s="17" t="s">
        <v>1960</v>
      </c>
      <c r="D492" s="17" t="s">
        <v>54</v>
      </c>
      <c r="E492" s="17" t="s">
        <v>1961</v>
      </c>
      <c r="F492" s="8">
        <v>1.0</v>
      </c>
      <c r="G492" s="17"/>
      <c r="H492" s="26" t="s">
        <v>1962</v>
      </c>
      <c r="I492" s="17">
        <v>113.0</v>
      </c>
      <c r="J492" s="7">
        <f t="shared" si="1"/>
        <v>1</v>
      </c>
      <c r="K492" s="17" t="s">
        <v>1963</v>
      </c>
      <c r="L492" s="17" t="s">
        <v>204</v>
      </c>
      <c r="M492" s="17">
        <v>1.0</v>
      </c>
      <c r="Q492" s="17"/>
      <c r="R492" s="17">
        <v>7.0</v>
      </c>
      <c r="S492" s="10" t="s">
        <v>1964</v>
      </c>
      <c r="T492" s="11">
        <v>131.0</v>
      </c>
      <c r="U492" s="6"/>
      <c r="V492" s="6"/>
      <c r="W492" s="6"/>
      <c r="X492" s="6"/>
      <c r="Y492" s="6"/>
      <c r="Z492" s="6"/>
      <c r="AA492" s="6"/>
      <c r="AB492" s="6"/>
      <c r="AC492" s="6"/>
    </row>
    <row r="493" ht="14.25" customHeight="1">
      <c r="A493" s="8">
        <v>492.0</v>
      </c>
      <c r="B493" s="17" t="s">
        <v>53</v>
      </c>
      <c r="C493" s="17" t="s">
        <v>1960</v>
      </c>
      <c r="D493" s="17" t="s">
        <v>54</v>
      </c>
      <c r="E493" s="17" t="s">
        <v>1965</v>
      </c>
      <c r="F493" s="8">
        <v>1.0</v>
      </c>
      <c r="G493" s="17">
        <v>11.0</v>
      </c>
      <c r="H493" s="26" t="s">
        <v>1966</v>
      </c>
      <c r="I493" s="17">
        <v>22.0</v>
      </c>
      <c r="J493" s="7">
        <f t="shared" si="1"/>
        <v>1</v>
      </c>
      <c r="K493" s="17" t="s">
        <v>1967</v>
      </c>
      <c r="L493" s="17" t="s">
        <v>27</v>
      </c>
      <c r="M493" s="17">
        <v>1.0</v>
      </c>
      <c r="Q493" s="17">
        <v>2.0</v>
      </c>
      <c r="R493" s="17">
        <v>86.0</v>
      </c>
      <c r="S493" s="10" t="s">
        <v>1968</v>
      </c>
      <c r="T493" s="11">
        <v>94.0</v>
      </c>
      <c r="U493" s="6"/>
      <c r="V493" s="6"/>
      <c r="W493" s="6"/>
      <c r="X493" s="6"/>
      <c r="Y493" s="6"/>
      <c r="Z493" s="6"/>
      <c r="AA493" s="6"/>
      <c r="AB493" s="6"/>
      <c r="AC493" s="6"/>
    </row>
    <row r="494" ht="14.25" customHeight="1">
      <c r="A494" s="8">
        <v>493.0</v>
      </c>
      <c r="B494" s="17" t="s">
        <v>53</v>
      </c>
      <c r="C494" s="17" t="s">
        <v>1960</v>
      </c>
      <c r="D494" s="17" t="s">
        <v>54</v>
      </c>
      <c r="E494" s="17" t="s">
        <v>1969</v>
      </c>
      <c r="F494" s="8">
        <v>1.0</v>
      </c>
      <c r="H494" s="26" t="s">
        <v>1970</v>
      </c>
      <c r="I494" s="17" t="s">
        <v>1971</v>
      </c>
      <c r="J494" s="7">
        <f t="shared" si="1"/>
        <v>4</v>
      </c>
      <c r="M494" s="17">
        <v>1.0</v>
      </c>
      <c r="S494" s="10" t="s">
        <v>1972</v>
      </c>
      <c r="T494" s="11">
        <v>240.0</v>
      </c>
      <c r="U494" s="6"/>
      <c r="V494" s="6"/>
      <c r="W494" s="6"/>
      <c r="X494" s="6"/>
      <c r="Y494" s="6"/>
      <c r="Z494" s="6"/>
      <c r="AA494" s="6"/>
      <c r="AB494" s="6"/>
      <c r="AC494" s="6"/>
    </row>
    <row r="495" ht="14.25" customHeight="1">
      <c r="A495" s="8">
        <v>494.0</v>
      </c>
      <c r="B495" s="17" t="s">
        <v>53</v>
      </c>
      <c r="C495" s="17" t="s">
        <v>1960</v>
      </c>
      <c r="D495" s="17" t="s">
        <v>54</v>
      </c>
      <c r="E495" s="17" t="s">
        <v>1973</v>
      </c>
      <c r="F495" s="8">
        <v>3.0</v>
      </c>
      <c r="G495" s="17">
        <v>15.0</v>
      </c>
      <c r="H495" s="26" t="s">
        <v>1974</v>
      </c>
      <c r="I495" s="17">
        <v>5.0</v>
      </c>
      <c r="J495" s="7">
        <f t="shared" si="1"/>
        <v>1</v>
      </c>
      <c r="K495" s="17" t="s">
        <v>1975</v>
      </c>
      <c r="L495" s="17" t="s">
        <v>46</v>
      </c>
      <c r="M495" s="17">
        <v>2.0</v>
      </c>
      <c r="Q495" s="17">
        <v>6.0</v>
      </c>
      <c r="R495" s="17">
        <v>337.0</v>
      </c>
      <c r="S495" s="10" t="s">
        <v>1976</v>
      </c>
      <c r="T495" s="11">
        <v>312.0</v>
      </c>
      <c r="U495" s="6"/>
      <c r="V495" s="6"/>
      <c r="W495" s="6"/>
      <c r="X495" s="6"/>
      <c r="Y495" s="6"/>
      <c r="Z495" s="6"/>
      <c r="AA495" s="6"/>
      <c r="AB495" s="6"/>
      <c r="AC495" s="6"/>
    </row>
    <row r="496" ht="14.25" customHeight="1">
      <c r="A496" s="8">
        <v>495.0</v>
      </c>
      <c r="B496" s="17" t="s">
        <v>53</v>
      </c>
      <c r="C496" s="17" t="s">
        <v>1960</v>
      </c>
      <c r="D496" s="17" t="s">
        <v>54</v>
      </c>
      <c r="E496" s="17" t="s">
        <v>1977</v>
      </c>
      <c r="F496" s="8">
        <v>2.0</v>
      </c>
      <c r="G496" s="17"/>
      <c r="H496" s="26" t="s">
        <v>1978</v>
      </c>
      <c r="I496" s="17">
        <v>3.0</v>
      </c>
      <c r="J496" s="7">
        <f t="shared" si="1"/>
        <v>1</v>
      </c>
      <c r="K496" s="17" t="s">
        <v>1979</v>
      </c>
      <c r="L496" s="17" t="s">
        <v>46</v>
      </c>
      <c r="M496" s="17">
        <v>2.0</v>
      </c>
      <c r="Q496" s="17">
        <v>4.0</v>
      </c>
      <c r="R496" s="17">
        <v>112.0</v>
      </c>
      <c r="S496" s="10" t="s">
        <v>1980</v>
      </c>
      <c r="T496" s="11">
        <v>69.0</v>
      </c>
      <c r="U496" s="6"/>
      <c r="V496" s="6"/>
      <c r="W496" s="6"/>
      <c r="X496" s="6"/>
      <c r="Y496" s="6"/>
      <c r="Z496" s="6"/>
      <c r="AA496" s="6"/>
      <c r="AB496" s="6"/>
      <c r="AC496" s="6"/>
    </row>
    <row r="497" ht="14.25" customHeight="1">
      <c r="A497" s="8">
        <v>496.0</v>
      </c>
      <c r="B497" s="17" t="s">
        <v>53</v>
      </c>
      <c r="C497" s="17" t="s">
        <v>1960</v>
      </c>
      <c r="D497" s="17" t="s">
        <v>54</v>
      </c>
      <c r="E497" s="17" t="s">
        <v>1981</v>
      </c>
      <c r="F497" s="8">
        <v>2.0</v>
      </c>
      <c r="G497" s="17"/>
      <c r="H497" s="26" t="s">
        <v>1982</v>
      </c>
      <c r="I497" s="17">
        <v>1.0</v>
      </c>
      <c r="J497" s="7">
        <f t="shared" si="1"/>
        <v>1</v>
      </c>
      <c r="K497" s="17" t="s">
        <v>1983</v>
      </c>
      <c r="L497" s="17" t="s">
        <v>805</v>
      </c>
      <c r="M497" s="17">
        <v>2.0</v>
      </c>
      <c r="Q497" s="17">
        <v>7.0</v>
      </c>
      <c r="R497" s="17">
        <v>918.0</v>
      </c>
      <c r="S497" s="10" t="s">
        <v>1984</v>
      </c>
      <c r="T497" s="11">
        <v>291.0</v>
      </c>
      <c r="U497" s="6"/>
      <c r="V497" s="6"/>
      <c r="W497" s="6"/>
      <c r="X497" s="6"/>
      <c r="Y497" s="6"/>
      <c r="Z497" s="6"/>
      <c r="AA497" s="6"/>
      <c r="AB497" s="6"/>
      <c r="AC497" s="6"/>
    </row>
    <row r="498" ht="14.25" customHeight="1">
      <c r="A498" s="8">
        <v>497.0</v>
      </c>
      <c r="B498" s="17" t="s">
        <v>53</v>
      </c>
      <c r="C498" s="17" t="s">
        <v>1960</v>
      </c>
      <c r="D498" s="17" t="s">
        <v>54</v>
      </c>
      <c r="E498" s="17" t="s">
        <v>1985</v>
      </c>
      <c r="F498" s="8">
        <v>2.0</v>
      </c>
      <c r="G498" s="17"/>
      <c r="H498" s="26" t="s">
        <v>1986</v>
      </c>
      <c r="I498" s="17">
        <v>230.0</v>
      </c>
      <c r="J498" s="7">
        <f t="shared" si="1"/>
        <v>1</v>
      </c>
      <c r="K498" s="17" t="s">
        <v>1987</v>
      </c>
      <c r="L498" s="17" t="s">
        <v>46</v>
      </c>
      <c r="M498" s="17">
        <v>1.0</v>
      </c>
      <c r="Q498" s="17">
        <v>3.0</v>
      </c>
      <c r="R498" s="17">
        <v>51.0</v>
      </c>
      <c r="S498" s="10" t="s">
        <v>1988</v>
      </c>
      <c r="T498" s="11">
        <v>407.0</v>
      </c>
      <c r="U498" s="6"/>
      <c r="V498" s="6"/>
      <c r="W498" s="6"/>
      <c r="X498" s="6"/>
      <c r="Y498" s="6"/>
      <c r="Z498" s="6"/>
      <c r="AA498" s="6"/>
      <c r="AB498" s="6"/>
      <c r="AC498" s="6"/>
    </row>
    <row r="499" ht="14.25" customHeight="1">
      <c r="A499" s="8">
        <v>498.0</v>
      </c>
      <c r="B499" s="17" t="s">
        <v>186</v>
      </c>
      <c r="C499" s="17" t="s">
        <v>1960</v>
      </c>
      <c r="D499" s="17" t="s">
        <v>187</v>
      </c>
      <c r="E499" s="17" t="s">
        <v>1989</v>
      </c>
      <c r="F499" s="8">
        <v>3.0</v>
      </c>
      <c r="G499" s="17"/>
      <c r="H499" s="26" t="s">
        <v>1990</v>
      </c>
      <c r="I499" s="17">
        <v>674.0</v>
      </c>
      <c r="J499" s="7">
        <f t="shared" si="1"/>
        <v>1</v>
      </c>
      <c r="K499" s="17" t="s">
        <v>1991</v>
      </c>
      <c r="L499" s="17" t="s">
        <v>805</v>
      </c>
      <c r="M499" s="17">
        <v>1.0</v>
      </c>
      <c r="Q499" s="17">
        <v>9.0</v>
      </c>
      <c r="R499" s="17">
        <v>1457.0</v>
      </c>
      <c r="S499" s="10" t="s">
        <v>1992</v>
      </c>
      <c r="T499" s="11">
        <v>750.0</v>
      </c>
      <c r="U499" s="6"/>
      <c r="V499" s="6"/>
      <c r="W499" s="6"/>
      <c r="X499" s="6"/>
      <c r="Y499" s="6"/>
      <c r="Z499" s="6"/>
      <c r="AA499" s="6"/>
      <c r="AB499" s="6"/>
      <c r="AC499" s="6"/>
    </row>
    <row r="500" ht="14.25" customHeight="1">
      <c r="A500" s="8">
        <v>499.0</v>
      </c>
      <c r="B500" s="17" t="s">
        <v>186</v>
      </c>
      <c r="C500" s="17" t="s">
        <v>1960</v>
      </c>
      <c r="D500" s="17" t="s">
        <v>187</v>
      </c>
      <c r="E500" s="17" t="s">
        <v>1993</v>
      </c>
      <c r="F500" s="8">
        <v>1.0</v>
      </c>
      <c r="G500" s="17">
        <v>3.0</v>
      </c>
      <c r="H500" s="26" t="s">
        <v>1994</v>
      </c>
      <c r="I500" s="17">
        <v>60.0</v>
      </c>
      <c r="J500" s="7">
        <f t="shared" si="1"/>
        <v>1</v>
      </c>
      <c r="K500" s="17" t="s">
        <v>1995</v>
      </c>
      <c r="L500" s="17" t="s">
        <v>805</v>
      </c>
      <c r="M500" s="17">
        <v>1.0</v>
      </c>
      <c r="Q500" s="17">
        <v>7.0</v>
      </c>
      <c r="R500" s="17">
        <v>342.0</v>
      </c>
      <c r="S500" s="10" t="s">
        <v>1996</v>
      </c>
      <c r="T500" s="11">
        <v>456.0</v>
      </c>
      <c r="U500" s="6"/>
      <c r="V500" s="6"/>
      <c r="W500" s="6"/>
      <c r="X500" s="6"/>
      <c r="Y500" s="6"/>
      <c r="Z500" s="6"/>
      <c r="AA500" s="6"/>
      <c r="AB500" s="6"/>
      <c r="AC500" s="6"/>
    </row>
    <row r="501" ht="14.25" customHeight="1">
      <c r="A501" s="8">
        <v>500.0</v>
      </c>
      <c r="B501" s="17" t="s">
        <v>186</v>
      </c>
      <c r="C501" s="17" t="s">
        <v>1960</v>
      </c>
      <c r="D501" s="17" t="s">
        <v>187</v>
      </c>
      <c r="E501" s="17" t="s">
        <v>1997</v>
      </c>
      <c r="F501" s="8">
        <v>3.0</v>
      </c>
      <c r="G501" s="17"/>
      <c r="H501" s="26" t="s">
        <v>1998</v>
      </c>
      <c r="I501" s="17">
        <v>57.0</v>
      </c>
      <c r="J501" s="7">
        <f t="shared" si="1"/>
        <v>1</v>
      </c>
      <c r="K501" s="17" t="s">
        <v>1999</v>
      </c>
      <c r="L501" s="17" t="s">
        <v>46</v>
      </c>
      <c r="M501" s="17">
        <v>1.0</v>
      </c>
      <c r="Q501" s="17"/>
      <c r="R501" s="17">
        <v>157.0</v>
      </c>
      <c r="S501" s="10" t="s">
        <v>2000</v>
      </c>
      <c r="T501" s="11">
        <v>72.0</v>
      </c>
      <c r="U501" s="6"/>
      <c r="V501" s="6"/>
      <c r="W501" s="6"/>
      <c r="X501" s="6"/>
      <c r="Y501" s="6"/>
      <c r="Z501" s="6"/>
      <c r="AA501" s="6"/>
      <c r="AB501" s="6"/>
      <c r="AC501" s="6"/>
    </row>
    <row r="502" ht="14.25" customHeight="1">
      <c r="A502" s="8">
        <v>501.0</v>
      </c>
      <c r="B502" s="17" t="s">
        <v>186</v>
      </c>
      <c r="C502" s="17" t="s">
        <v>1960</v>
      </c>
      <c r="D502" s="17" t="s">
        <v>187</v>
      </c>
      <c r="E502" s="17" t="s">
        <v>2001</v>
      </c>
      <c r="F502" s="8">
        <v>1.0</v>
      </c>
      <c r="G502" s="17">
        <v>2.0</v>
      </c>
      <c r="H502" s="26" t="s">
        <v>2002</v>
      </c>
      <c r="I502" s="17">
        <v>66.0</v>
      </c>
      <c r="J502" s="7">
        <f t="shared" si="1"/>
        <v>1</v>
      </c>
      <c r="K502" s="17" t="s">
        <v>2003</v>
      </c>
      <c r="L502" s="17" t="s">
        <v>46</v>
      </c>
      <c r="M502" s="17">
        <v>1.0</v>
      </c>
      <c r="Q502" s="17">
        <v>16.0</v>
      </c>
      <c r="R502" s="17">
        <v>920.0</v>
      </c>
      <c r="S502" s="10" t="s">
        <v>2004</v>
      </c>
      <c r="T502" s="11">
        <v>139.0</v>
      </c>
      <c r="U502" s="6"/>
      <c r="V502" s="6"/>
      <c r="W502" s="6"/>
      <c r="X502" s="6"/>
      <c r="Y502" s="6"/>
      <c r="Z502" s="6"/>
      <c r="AA502" s="6"/>
      <c r="AB502" s="6"/>
      <c r="AC502" s="6"/>
    </row>
    <row r="503" ht="14.25" customHeight="1">
      <c r="A503" s="8">
        <v>502.0</v>
      </c>
      <c r="B503" s="17" t="s">
        <v>186</v>
      </c>
      <c r="C503" s="17" t="s">
        <v>1960</v>
      </c>
      <c r="D503" s="17" t="s">
        <v>187</v>
      </c>
      <c r="E503" s="17" t="s">
        <v>2005</v>
      </c>
      <c r="F503" s="8">
        <v>3.0</v>
      </c>
      <c r="G503" s="17">
        <v>2.0</v>
      </c>
      <c r="H503" s="26" t="s">
        <v>2006</v>
      </c>
      <c r="I503" s="17">
        <v>40.0</v>
      </c>
      <c r="J503" s="7">
        <f t="shared" si="1"/>
        <v>1</v>
      </c>
      <c r="K503" s="17" t="s">
        <v>2007</v>
      </c>
      <c r="L503" s="17" t="s">
        <v>46</v>
      </c>
      <c r="M503" s="17">
        <v>1.0</v>
      </c>
      <c r="Q503" s="17">
        <v>3.0</v>
      </c>
      <c r="R503" s="17">
        <v>134.0</v>
      </c>
      <c r="S503" s="10" t="s">
        <v>2008</v>
      </c>
      <c r="T503" s="11">
        <v>116.0</v>
      </c>
      <c r="U503" s="6"/>
      <c r="V503" s="6"/>
      <c r="W503" s="6"/>
      <c r="X503" s="6"/>
      <c r="Y503" s="6"/>
      <c r="Z503" s="6"/>
      <c r="AA503" s="6"/>
      <c r="AB503" s="6"/>
      <c r="AC503" s="6"/>
    </row>
    <row r="504" ht="14.25" customHeight="1">
      <c r="A504" s="8">
        <v>503.0</v>
      </c>
      <c r="B504" s="17" t="s">
        <v>186</v>
      </c>
      <c r="C504" s="17" t="s">
        <v>1960</v>
      </c>
      <c r="D504" s="17" t="s">
        <v>187</v>
      </c>
      <c r="E504" s="17" t="s">
        <v>2009</v>
      </c>
      <c r="F504" s="8">
        <v>3.0</v>
      </c>
      <c r="G504" s="17"/>
      <c r="H504" s="26" t="s">
        <v>2010</v>
      </c>
      <c r="I504" s="17">
        <v>172.0</v>
      </c>
      <c r="J504" s="7">
        <f t="shared" si="1"/>
        <v>1</v>
      </c>
      <c r="K504" s="17" t="s">
        <v>2011</v>
      </c>
      <c r="L504" s="17" t="s">
        <v>46</v>
      </c>
      <c r="M504" s="17">
        <v>1.0</v>
      </c>
      <c r="Q504" s="17">
        <v>2.0</v>
      </c>
      <c r="R504" s="17">
        <v>189.0</v>
      </c>
      <c r="S504" s="10" t="s">
        <v>2012</v>
      </c>
      <c r="T504" s="11">
        <v>495.0</v>
      </c>
      <c r="U504" s="6"/>
      <c r="V504" s="6"/>
      <c r="W504" s="6"/>
      <c r="X504" s="6"/>
      <c r="Y504" s="6"/>
      <c r="Z504" s="6"/>
      <c r="AA504" s="6"/>
      <c r="AB504" s="6"/>
      <c r="AC504" s="6"/>
    </row>
    <row r="505" ht="14.25" customHeight="1">
      <c r="A505" s="8">
        <v>504.0</v>
      </c>
      <c r="B505" s="17" t="s">
        <v>186</v>
      </c>
      <c r="C505" s="17" t="s">
        <v>1960</v>
      </c>
      <c r="D505" s="17" t="s">
        <v>187</v>
      </c>
      <c r="E505" s="17" t="s">
        <v>1947</v>
      </c>
      <c r="F505" s="8">
        <v>1.0</v>
      </c>
      <c r="G505" s="17">
        <v>9.0</v>
      </c>
      <c r="H505" s="26" t="s">
        <v>2013</v>
      </c>
      <c r="I505" s="17">
        <v>1.0</v>
      </c>
      <c r="J505" s="7">
        <f t="shared" si="1"/>
        <v>1</v>
      </c>
      <c r="K505" s="17" t="s">
        <v>2014</v>
      </c>
      <c r="L505" s="17" t="s">
        <v>46</v>
      </c>
      <c r="M505" s="17">
        <v>2.0</v>
      </c>
      <c r="Q505" s="17"/>
      <c r="R505" s="17">
        <v>523.0</v>
      </c>
      <c r="S505" s="10" t="s">
        <v>2015</v>
      </c>
      <c r="T505" s="11">
        <v>72.0</v>
      </c>
      <c r="U505" s="6"/>
      <c r="V505" s="6"/>
      <c r="W505" s="6"/>
      <c r="X505" s="6"/>
      <c r="Y505" s="6"/>
      <c r="Z505" s="6"/>
      <c r="AA505" s="6"/>
      <c r="AB505" s="6"/>
      <c r="AC505" s="6"/>
    </row>
    <row r="506" ht="14.25" customHeight="1">
      <c r="A506" s="8">
        <v>505.0</v>
      </c>
      <c r="B506" s="17" t="s">
        <v>186</v>
      </c>
      <c r="C506" s="17" t="s">
        <v>1960</v>
      </c>
      <c r="D506" s="17" t="s">
        <v>187</v>
      </c>
      <c r="E506" s="17" t="s">
        <v>2016</v>
      </c>
      <c r="F506" s="8">
        <v>2.0</v>
      </c>
      <c r="G506" s="17">
        <v>2.0</v>
      </c>
      <c r="H506" s="26" t="s">
        <v>2017</v>
      </c>
      <c r="I506" s="17">
        <v>98.0</v>
      </c>
      <c r="J506" s="7">
        <f t="shared" si="1"/>
        <v>1</v>
      </c>
      <c r="K506" s="17" t="s">
        <v>2018</v>
      </c>
      <c r="L506" s="17" t="s">
        <v>27</v>
      </c>
      <c r="M506" s="17">
        <v>1.0</v>
      </c>
      <c r="Q506" s="17"/>
      <c r="R506" s="17">
        <v>83.0</v>
      </c>
      <c r="S506" s="10" t="s">
        <v>2019</v>
      </c>
      <c r="T506" s="11">
        <v>135.0</v>
      </c>
      <c r="U506" s="6"/>
      <c r="V506" s="6"/>
      <c r="W506" s="6"/>
      <c r="X506" s="6"/>
      <c r="Y506" s="6"/>
      <c r="Z506" s="6"/>
      <c r="AA506" s="6"/>
      <c r="AB506" s="6"/>
      <c r="AC506" s="6"/>
    </row>
    <row r="507" ht="14.25" customHeight="1">
      <c r="A507" s="8">
        <v>506.0</v>
      </c>
      <c r="B507" s="17" t="s">
        <v>186</v>
      </c>
      <c r="C507" s="17" t="s">
        <v>1960</v>
      </c>
      <c r="D507" s="17" t="s">
        <v>187</v>
      </c>
      <c r="E507" s="17" t="s">
        <v>2020</v>
      </c>
      <c r="F507" s="8">
        <v>1.0</v>
      </c>
      <c r="G507" s="17"/>
      <c r="H507" s="26" t="s">
        <v>2021</v>
      </c>
      <c r="I507" s="17">
        <v>88.0</v>
      </c>
      <c r="J507" s="7">
        <f t="shared" si="1"/>
        <v>1</v>
      </c>
      <c r="K507" s="17" t="s">
        <v>2022</v>
      </c>
      <c r="L507" s="17" t="s">
        <v>27</v>
      </c>
      <c r="M507" s="17">
        <v>1.0</v>
      </c>
      <c r="Q507" s="17"/>
      <c r="R507" s="17">
        <v>95.0</v>
      </c>
      <c r="S507" s="10" t="s">
        <v>2023</v>
      </c>
      <c r="T507" s="11">
        <v>190.0</v>
      </c>
      <c r="U507" s="6"/>
      <c r="V507" s="6"/>
      <c r="W507" s="6"/>
      <c r="X507" s="6"/>
      <c r="Y507" s="6"/>
      <c r="Z507" s="6"/>
      <c r="AA507" s="6"/>
      <c r="AB507" s="6"/>
      <c r="AC507" s="6"/>
    </row>
    <row r="508" ht="14.25" customHeight="1">
      <c r="A508" s="8">
        <v>507.0</v>
      </c>
      <c r="B508" s="17" t="s">
        <v>186</v>
      </c>
      <c r="C508" s="17" t="s">
        <v>1960</v>
      </c>
      <c r="D508" s="17" t="s">
        <v>187</v>
      </c>
      <c r="E508" s="17" t="s">
        <v>2024</v>
      </c>
      <c r="F508" s="8">
        <v>2.0</v>
      </c>
      <c r="G508" s="17"/>
      <c r="H508" s="26" t="s">
        <v>2025</v>
      </c>
      <c r="I508" s="17">
        <v>44.0</v>
      </c>
      <c r="J508" s="7">
        <f t="shared" si="1"/>
        <v>1</v>
      </c>
      <c r="K508" s="17" t="s">
        <v>2026</v>
      </c>
      <c r="L508" s="17" t="s">
        <v>46</v>
      </c>
      <c r="M508" s="17">
        <v>1.0</v>
      </c>
      <c r="Q508" s="17">
        <v>4.0</v>
      </c>
      <c r="R508" s="17">
        <v>491.0</v>
      </c>
      <c r="S508" s="10" t="s">
        <v>2027</v>
      </c>
      <c r="T508" s="11">
        <v>165.0</v>
      </c>
      <c r="U508" s="6"/>
      <c r="V508" s="6"/>
      <c r="W508" s="6"/>
      <c r="X508" s="6"/>
      <c r="Y508" s="6"/>
      <c r="Z508" s="6"/>
      <c r="AA508" s="6"/>
      <c r="AB508" s="6"/>
      <c r="AC508" s="6"/>
    </row>
    <row r="509" ht="14.25" customHeight="1">
      <c r="A509" s="8">
        <v>508.0</v>
      </c>
      <c r="B509" s="17" t="s">
        <v>186</v>
      </c>
      <c r="C509" s="17" t="s">
        <v>1960</v>
      </c>
      <c r="D509" s="17" t="s">
        <v>187</v>
      </c>
      <c r="E509" s="17" t="s">
        <v>2028</v>
      </c>
      <c r="F509" s="8">
        <v>2.0</v>
      </c>
      <c r="G509" s="17"/>
      <c r="H509" s="26" t="s">
        <v>2029</v>
      </c>
      <c r="I509" s="17">
        <v>1.0</v>
      </c>
      <c r="J509" s="7">
        <f t="shared" si="1"/>
        <v>1</v>
      </c>
      <c r="K509" s="17" t="s">
        <v>2014</v>
      </c>
      <c r="L509" s="17" t="s">
        <v>46</v>
      </c>
      <c r="M509" s="17">
        <v>2.0</v>
      </c>
      <c r="Q509" s="17"/>
      <c r="R509" s="17">
        <v>523.0</v>
      </c>
      <c r="S509" s="10" t="s">
        <v>2030</v>
      </c>
      <c r="T509" s="11">
        <v>547.0</v>
      </c>
      <c r="U509" s="6"/>
      <c r="V509" s="6"/>
      <c r="W509" s="6"/>
      <c r="X509" s="6"/>
      <c r="Y509" s="6"/>
      <c r="Z509" s="6"/>
      <c r="AA509" s="6"/>
      <c r="AB509" s="6"/>
      <c r="AC509" s="6"/>
    </row>
    <row r="510" ht="14.25" customHeight="1">
      <c r="A510" s="8">
        <v>509.0</v>
      </c>
      <c r="B510" s="17" t="s">
        <v>186</v>
      </c>
      <c r="C510" s="17" t="s">
        <v>1960</v>
      </c>
      <c r="D510" s="17" t="s">
        <v>187</v>
      </c>
      <c r="E510" s="17" t="s">
        <v>2031</v>
      </c>
      <c r="F510" s="8">
        <v>3.0</v>
      </c>
      <c r="G510" s="17"/>
      <c r="H510" s="26" t="s">
        <v>2032</v>
      </c>
      <c r="I510" s="17">
        <v>268.0</v>
      </c>
      <c r="J510" s="7">
        <f t="shared" si="1"/>
        <v>1</v>
      </c>
      <c r="K510" s="17" t="s">
        <v>2033</v>
      </c>
      <c r="L510" s="17" t="s">
        <v>46</v>
      </c>
      <c r="M510" s="17">
        <v>1.0</v>
      </c>
      <c r="Q510" s="17"/>
      <c r="R510" s="17">
        <v>429.0</v>
      </c>
      <c r="S510" s="10" t="s">
        <v>2034</v>
      </c>
      <c r="T510" s="11">
        <v>306.0</v>
      </c>
      <c r="U510" s="6"/>
      <c r="V510" s="6"/>
      <c r="W510" s="6"/>
      <c r="X510" s="6"/>
      <c r="Y510" s="6"/>
      <c r="Z510" s="6"/>
      <c r="AA510" s="6"/>
      <c r="AB510" s="6"/>
      <c r="AC510" s="6"/>
    </row>
    <row r="511" ht="14.25" customHeight="1">
      <c r="A511" s="8">
        <v>510.0</v>
      </c>
      <c r="B511" s="17" t="s">
        <v>186</v>
      </c>
      <c r="C511" s="17" t="s">
        <v>1960</v>
      </c>
      <c r="D511" s="17" t="s">
        <v>187</v>
      </c>
      <c r="E511" s="17" t="s">
        <v>2035</v>
      </c>
      <c r="F511" s="8">
        <v>3.0</v>
      </c>
      <c r="G511" s="17"/>
      <c r="H511" s="26" t="s">
        <v>2036</v>
      </c>
      <c r="I511" s="17">
        <v>21.0</v>
      </c>
      <c r="J511" s="7">
        <f t="shared" si="1"/>
        <v>1</v>
      </c>
      <c r="K511" s="17" t="s">
        <v>2037</v>
      </c>
      <c r="L511" s="17" t="s">
        <v>68</v>
      </c>
      <c r="M511" s="17">
        <v>1.0</v>
      </c>
      <c r="Q511" s="17"/>
      <c r="R511" s="17">
        <v>247.0</v>
      </c>
      <c r="S511" s="10" t="s">
        <v>2038</v>
      </c>
      <c r="T511" s="11">
        <v>48.0</v>
      </c>
      <c r="U511" s="6"/>
      <c r="V511" s="6"/>
      <c r="W511" s="6"/>
      <c r="X511" s="6"/>
      <c r="Y511" s="6"/>
      <c r="Z511" s="6"/>
      <c r="AA511" s="6"/>
      <c r="AB511" s="6"/>
      <c r="AC511" s="6"/>
    </row>
    <row r="512" ht="14.25" customHeight="1">
      <c r="A512" s="8">
        <v>511.0</v>
      </c>
      <c r="B512" s="17" t="s">
        <v>186</v>
      </c>
      <c r="C512" s="17" t="s">
        <v>1960</v>
      </c>
      <c r="D512" s="17" t="s">
        <v>187</v>
      </c>
      <c r="E512" s="17" t="s">
        <v>2039</v>
      </c>
      <c r="F512" s="8">
        <v>3.0</v>
      </c>
      <c r="G512" s="17"/>
      <c r="H512" s="26" t="s">
        <v>2040</v>
      </c>
      <c r="I512" s="17">
        <v>651.0</v>
      </c>
      <c r="J512" s="7">
        <f t="shared" si="1"/>
        <v>1</v>
      </c>
      <c r="K512" s="17" t="s">
        <v>2041</v>
      </c>
      <c r="L512" s="17" t="s">
        <v>46</v>
      </c>
      <c r="M512" s="17">
        <v>1.0</v>
      </c>
      <c r="Q512" s="17">
        <v>25.0</v>
      </c>
      <c r="R512" s="17">
        <v>3087.0</v>
      </c>
      <c r="S512" s="10" t="s">
        <v>2042</v>
      </c>
      <c r="T512" s="11">
        <v>681.0</v>
      </c>
      <c r="U512" s="6"/>
      <c r="V512" s="6"/>
      <c r="W512" s="6"/>
      <c r="X512" s="6"/>
      <c r="Y512" s="6"/>
      <c r="Z512" s="6"/>
      <c r="AA512" s="6"/>
      <c r="AB512" s="6"/>
      <c r="AC512" s="6"/>
    </row>
    <row r="513" ht="14.25" customHeight="1">
      <c r="A513" s="8">
        <v>512.0</v>
      </c>
      <c r="B513" s="17" t="s">
        <v>186</v>
      </c>
      <c r="C513" s="17" t="s">
        <v>1960</v>
      </c>
      <c r="D513" s="17" t="s">
        <v>187</v>
      </c>
      <c r="E513" s="17" t="s">
        <v>2043</v>
      </c>
      <c r="F513" s="8">
        <v>2.0</v>
      </c>
      <c r="G513" s="17">
        <v>6.0</v>
      </c>
      <c r="H513" s="26" t="s">
        <v>2044</v>
      </c>
      <c r="I513" s="17">
        <v>4.0</v>
      </c>
      <c r="J513" s="7">
        <f t="shared" si="1"/>
        <v>1</v>
      </c>
      <c r="K513" s="17" t="s">
        <v>2045</v>
      </c>
      <c r="L513" s="17" t="s">
        <v>2046</v>
      </c>
      <c r="M513" s="17">
        <v>2.0</v>
      </c>
      <c r="Q513" s="17">
        <v>4.0</v>
      </c>
      <c r="R513" s="17">
        <v>67.0</v>
      </c>
      <c r="S513" s="10" t="s">
        <v>2047</v>
      </c>
      <c r="T513" s="11">
        <v>144.0</v>
      </c>
      <c r="U513" s="6"/>
      <c r="V513" s="6"/>
      <c r="W513" s="6"/>
      <c r="X513" s="6"/>
      <c r="Y513" s="6"/>
      <c r="Z513" s="6"/>
      <c r="AA513" s="6"/>
      <c r="AB513" s="6"/>
      <c r="AC513" s="6"/>
    </row>
    <row r="514" ht="14.25" customHeight="1">
      <c r="A514" s="8">
        <v>513.0</v>
      </c>
      <c r="B514" s="17" t="s">
        <v>186</v>
      </c>
      <c r="C514" s="17" t="s">
        <v>1960</v>
      </c>
      <c r="D514" s="17" t="s">
        <v>187</v>
      </c>
      <c r="E514" s="17" t="s">
        <v>2048</v>
      </c>
      <c r="F514" s="8">
        <v>3.0</v>
      </c>
      <c r="G514" s="17">
        <v>2.0</v>
      </c>
      <c r="H514" s="26" t="s">
        <v>2049</v>
      </c>
      <c r="I514" s="17">
        <v>28.0</v>
      </c>
      <c r="J514" s="7">
        <f t="shared" si="1"/>
        <v>1</v>
      </c>
      <c r="K514" s="17" t="s">
        <v>2050</v>
      </c>
      <c r="L514" s="17" t="s">
        <v>204</v>
      </c>
      <c r="M514" s="17">
        <v>1.0</v>
      </c>
      <c r="Q514" s="17"/>
      <c r="R514" s="17">
        <v>167.0</v>
      </c>
      <c r="S514" s="10" t="s">
        <v>2051</v>
      </c>
      <c r="T514" s="11">
        <v>88.0</v>
      </c>
      <c r="U514" s="6"/>
      <c r="V514" s="6"/>
      <c r="W514" s="6"/>
      <c r="X514" s="6"/>
      <c r="Y514" s="6"/>
      <c r="Z514" s="6"/>
      <c r="AA514" s="6"/>
      <c r="AB514" s="6"/>
      <c r="AC514" s="6"/>
    </row>
    <row r="515" ht="14.25" customHeight="1">
      <c r="A515" s="8">
        <v>514.0</v>
      </c>
      <c r="B515" s="17" t="s">
        <v>186</v>
      </c>
      <c r="C515" s="17" t="s">
        <v>1960</v>
      </c>
      <c r="D515" s="17" t="s">
        <v>187</v>
      </c>
      <c r="E515" s="17" t="s">
        <v>2052</v>
      </c>
      <c r="F515" s="8">
        <v>3.0</v>
      </c>
      <c r="G515" s="17">
        <v>4.0</v>
      </c>
      <c r="H515" s="26" t="s">
        <v>2053</v>
      </c>
      <c r="I515" s="17">
        <v>171.0</v>
      </c>
      <c r="J515" s="7">
        <f t="shared" si="1"/>
        <v>1</v>
      </c>
      <c r="K515" s="17" t="s">
        <v>2054</v>
      </c>
      <c r="L515" s="17" t="s">
        <v>46</v>
      </c>
      <c r="M515" s="17">
        <v>1.0</v>
      </c>
      <c r="Q515" s="17"/>
      <c r="R515" s="17">
        <v>24.0</v>
      </c>
      <c r="S515" s="10" t="s">
        <v>2055</v>
      </c>
      <c r="T515" s="11">
        <v>309.0</v>
      </c>
      <c r="U515" s="6"/>
      <c r="V515" s="6"/>
      <c r="W515" s="6"/>
      <c r="X515" s="6"/>
      <c r="Y515" s="6"/>
      <c r="Z515" s="6"/>
      <c r="AA515" s="6"/>
      <c r="AB515" s="6"/>
      <c r="AC515" s="6"/>
    </row>
    <row r="516" ht="14.25" customHeight="1">
      <c r="A516" s="8">
        <v>515.0</v>
      </c>
      <c r="B516" s="17" t="s">
        <v>186</v>
      </c>
      <c r="C516" s="17" t="s">
        <v>1960</v>
      </c>
      <c r="D516" s="17" t="s">
        <v>187</v>
      </c>
      <c r="E516" s="17" t="s">
        <v>2056</v>
      </c>
      <c r="F516" s="8">
        <v>2.0</v>
      </c>
      <c r="G516" s="17">
        <v>2.0</v>
      </c>
      <c r="H516" s="26" t="s">
        <v>2057</v>
      </c>
      <c r="I516" s="17">
        <v>222.0</v>
      </c>
      <c r="J516" s="7">
        <f t="shared" si="1"/>
        <v>1</v>
      </c>
      <c r="K516" s="17" t="s">
        <v>2058</v>
      </c>
      <c r="L516" s="17" t="s">
        <v>46</v>
      </c>
      <c r="M516" s="17">
        <v>1.0</v>
      </c>
      <c r="Q516" s="17"/>
      <c r="R516" s="17">
        <v>79.0</v>
      </c>
      <c r="S516" s="10" t="s">
        <v>2059</v>
      </c>
      <c r="T516" s="11">
        <v>285.0</v>
      </c>
      <c r="U516" s="6"/>
      <c r="V516" s="6"/>
      <c r="W516" s="6"/>
      <c r="X516" s="6"/>
      <c r="Y516" s="6"/>
      <c r="Z516" s="6"/>
      <c r="AA516" s="6"/>
      <c r="AB516" s="6"/>
      <c r="AC516" s="6"/>
    </row>
    <row r="517" ht="14.25" customHeight="1">
      <c r="A517" s="8">
        <v>516.0</v>
      </c>
      <c r="B517" s="17" t="s">
        <v>383</v>
      </c>
      <c r="C517" s="17" t="s">
        <v>1960</v>
      </c>
      <c r="D517" s="17" t="s">
        <v>54</v>
      </c>
      <c r="E517" s="17" t="s">
        <v>2060</v>
      </c>
      <c r="F517" s="8">
        <v>1.0</v>
      </c>
      <c r="G517" s="17"/>
      <c r="H517" s="26" t="s">
        <v>2061</v>
      </c>
      <c r="I517" s="17">
        <v>6.0</v>
      </c>
      <c r="J517" s="7">
        <f t="shared" si="1"/>
        <v>1</v>
      </c>
      <c r="K517" s="17" t="s">
        <v>2062</v>
      </c>
      <c r="L517" s="17" t="s">
        <v>46</v>
      </c>
      <c r="M517" s="17">
        <v>2.0</v>
      </c>
      <c r="Q517" s="17">
        <v>5.0</v>
      </c>
      <c r="R517" s="17">
        <v>314.0</v>
      </c>
      <c r="S517" s="10" t="s">
        <v>2063</v>
      </c>
      <c r="T517" s="11">
        <v>179.0</v>
      </c>
      <c r="U517" s="6"/>
      <c r="V517" s="6"/>
      <c r="W517" s="6"/>
      <c r="X517" s="6"/>
      <c r="Y517" s="6"/>
      <c r="Z517" s="6"/>
      <c r="AA517" s="6"/>
      <c r="AB517" s="6"/>
      <c r="AC517" s="6"/>
    </row>
    <row r="518" ht="14.25" customHeight="1">
      <c r="A518" s="8">
        <v>517.0</v>
      </c>
      <c r="B518" s="17" t="s">
        <v>383</v>
      </c>
      <c r="C518" s="17" t="s">
        <v>1960</v>
      </c>
      <c r="D518" s="17" t="s">
        <v>54</v>
      </c>
      <c r="E518" s="17" t="s">
        <v>2064</v>
      </c>
      <c r="F518" s="8">
        <v>1.0</v>
      </c>
      <c r="G518" s="17"/>
      <c r="H518" s="26" t="s">
        <v>2065</v>
      </c>
      <c r="I518" s="17">
        <v>56.0</v>
      </c>
      <c r="J518" s="7">
        <f t="shared" si="1"/>
        <v>1</v>
      </c>
      <c r="K518" s="17" t="s">
        <v>2066</v>
      </c>
      <c r="L518" s="17" t="s">
        <v>46</v>
      </c>
      <c r="M518" s="17">
        <v>1.0</v>
      </c>
      <c r="Q518" s="17">
        <v>3.0</v>
      </c>
      <c r="R518" s="17">
        <v>261.0</v>
      </c>
      <c r="S518" s="10" t="s">
        <v>2067</v>
      </c>
      <c r="T518" s="11">
        <v>230.0</v>
      </c>
      <c r="U518" s="6"/>
      <c r="V518" s="6"/>
      <c r="W518" s="6"/>
      <c r="X518" s="6"/>
      <c r="Y518" s="6"/>
      <c r="Z518" s="6"/>
      <c r="AA518" s="6"/>
      <c r="AB518" s="6"/>
      <c r="AC518" s="6"/>
    </row>
    <row r="519" ht="14.25" customHeight="1">
      <c r="A519" s="8">
        <v>518.0</v>
      </c>
      <c r="B519" s="17" t="s">
        <v>383</v>
      </c>
      <c r="C519" s="17" t="s">
        <v>1960</v>
      </c>
      <c r="D519" s="17" t="s">
        <v>54</v>
      </c>
      <c r="E519" s="17" t="s">
        <v>2068</v>
      </c>
      <c r="F519" s="8">
        <v>3.0</v>
      </c>
      <c r="G519" s="17"/>
      <c r="H519" s="26" t="s">
        <v>2069</v>
      </c>
      <c r="I519" s="17">
        <v>80.0</v>
      </c>
      <c r="J519" s="7">
        <f t="shared" si="1"/>
        <v>1</v>
      </c>
      <c r="K519" s="17" t="s">
        <v>2070</v>
      </c>
      <c r="L519" s="17" t="s">
        <v>805</v>
      </c>
      <c r="M519" s="17">
        <v>1.0</v>
      </c>
      <c r="Q519" s="17"/>
      <c r="R519" s="17">
        <v>340.0</v>
      </c>
      <c r="S519" s="10" t="s">
        <v>2071</v>
      </c>
      <c r="T519" s="11">
        <v>116.0</v>
      </c>
      <c r="U519" s="6"/>
      <c r="V519" s="6"/>
      <c r="W519" s="6"/>
      <c r="X519" s="6"/>
      <c r="Y519" s="6"/>
      <c r="Z519" s="6"/>
      <c r="AA519" s="6"/>
      <c r="AB519" s="6"/>
      <c r="AC519" s="6"/>
    </row>
    <row r="520" ht="14.25" customHeight="1">
      <c r="A520" s="8">
        <v>519.0</v>
      </c>
      <c r="B520" s="17" t="s">
        <v>468</v>
      </c>
      <c r="C520" s="17" t="s">
        <v>1960</v>
      </c>
      <c r="D520" s="17" t="s">
        <v>187</v>
      </c>
      <c r="E520" s="17" t="s">
        <v>2072</v>
      </c>
      <c r="F520" s="8">
        <v>3.0</v>
      </c>
      <c r="G520" s="17">
        <v>4.0</v>
      </c>
      <c r="H520" s="26" t="s">
        <v>2073</v>
      </c>
      <c r="I520" s="17">
        <v>21.0</v>
      </c>
      <c r="J520" s="7">
        <f t="shared" si="1"/>
        <v>1</v>
      </c>
      <c r="K520" s="17" t="s">
        <v>2074</v>
      </c>
      <c r="L520" s="17" t="s">
        <v>46</v>
      </c>
      <c r="M520" s="17">
        <v>1.0</v>
      </c>
      <c r="Q520" s="17"/>
      <c r="R520" s="17">
        <v>93.0</v>
      </c>
      <c r="S520" s="10" t="s">
        <v>2075</v>
      </c>
      <c r="T520" s="11">
        <v>53.0</v>
      </c>
      <c r="U520" s="6"/>
      <c r="V520" s="6"/>
      <c r="W520" s="6"/>
      <c r="X520" s="6"/>
      <c r="Y520" s="6"/>
      <c r="Z520" s="6"/>
      <c r="AA520" s="6"/>
      <c r="AB520" s="6"/>
      <c r="AC520" s="6"/>
    </row>
    <row r="521" ht="14.25" customHeight="1">
      <c r="A521" s="8">
        <v>520.0</v>
      </c>
      <c r="B521" s="17" t="s">
        <v>468</v>
      </c>
      <c r="C521" s="17" t="s">
        <v>1960</v>
      </c>
      <c r="D521" s="17" t="s">
        <v>187</v>
      </c>
      <c r="E521" s="17" t="s">
        <v>2072</v>
      </c>
      <c r="F521" s="8">
        <v>3.0</v>
      </c>
      <c r="H521" s="26" t="s">
        <v>2076</v>
      </c>
      <c r="I521" s="17">
        <v>18.0</v>
      </c>
      <c r="J521" s="7">
        <f t="shared" si="1"/>
        <v>1</v>
      </c>
      <c r="M521" s="17">
        <v>1.0</v>
      </c>
      <c r="S521" s="10" t="s">
        <v>2077</v>
      </c>
      <c r="T521" s="11">
        <v>53.0</v>
      </c>
      <c r="U521" s="6"/>
      <c r="V521" s="6"/>
      <c r="W521" s="6"/>
      <c r="X521" s="6"/>
      <c r="Y521" s="6"/>
      <c r="Z521" s="6"/>
      <c r="AA521" s="6"/>
      <c r="AB521" s="6"/>
      <c r="AC521" s="6"/>
    </row>
    <row r="522" ht="14.25" customHeight="1">
      <c r="A522" s="8">
        <v>521.0</v>
      </c>
      <c r="B522" s="17" t="s">
        <v>468</v>
      </c>
      <c r="C522" s="17" t="s">
        <v>1960</v>
      </c>
      <c r="D522" s="17" t="s">
        <v>187</v>
      </c>
      <c r="E522" s="17" t="s">
        <v>2078</v>
      </c>
      <c r="F522" s="8">
        <v>3.0</v>
      </c>
      <c r="G522" s="17">
        <v>5.0</v>
      </c>
      <c r="H522" s="26" t="s">
        <v>2079</v>
      </c>
      <c r="I522" s="17">
        <v>13.0</v>
      </c>
      <c r="J522" s="7">
        <f t="shared" si="1"/>
        <v>1</v>
      </c>
      <c r="K522" s="17" t="s">
        <v>2080</v>
      </c>
      <c r="L522" s="17" t="s">
        <v>46</v>
      </c>
      <c r="M522" s="17">
        <v>1.0</v>
      </c>
      <c r="Q522" s="17">
        <v>7.0</v>
      </c>
      <c r="R522" s="17">
        <v>585.0</v>
      </c>
      <c r="S522" s="10" t="s">
        <v>2081</v>
      </c>
      <c r="T522" s="11">
        <v>212.0</v>
      </c>
      <c r="U522" s="6"/>
      <c r="V522" s="6"/>
      <c r="W522" s="6"/>
      <c r="X522" s="6"/>
      <c r="Y522" s="6"/>
      <c r="Z522" s="6"/>
      <c r="AA522" s="6"/>
      <c r="AB522" s="6"/>
      <c r="AC522" s="6"/>
    </row>
    <row r="523" ht="14.25" customHeight="1">
      <c r="A523" s="8">
        <v>522.0</v>
      </c>
      <c r="B523" s="17" t="s">
        <v>468</v>
      </c>
      <c r="C523" s="17" t="s">
        <v>1960</v>
      </c>
      <c r="D523" s="17" t="s">
        <v>187</v>
      </c>
      <c r="E523" s="17" t="s">
        <v>2082</v>
      </c>
      <c r="F523" s="8">
        <v>1.0</v>
      </c>
      <c r="G523" s="17"/>
      <c r="H523" s="26" t="s">
        <v>2083</v>
      </c>
      <c r="I523" s="17">
        <v>180.0</v>
      </c>
      <c r="J523" s="7">
        <f t="shared" si="1"/>
        <v>1</v>
      </c>
      <c r="K523" s="17" t="s">
        <v>2084</v>
      </c>
      <c r="L523" s="17" t="s">
        <v>46</v>
      </c>
      <c r="M523" s="17">
        <v>1.0</v>
      </c>
      <c r="Q523" s="17"/>
      <c r="R523" s="17">
        <v>89.0</v>
      </c>
      <c r="S523" s="10" t="s">
        <v>2085</v>
      </c>
      <c r="T523" s="11">
        <v>227.0</v>
      </c>
      <c r="U523" s="6"/>
      <c r="V523" s="6"/>
      <c r="W523" s="6"/>
      <c r="X523" s="6"/>
      <c r="Y523" s="6"/>
      <c r="Z523" s="6"/>
      <c r="AA523" s="6"/>
      <c r="AB523" s="6"/>
      <c r="AC523" s="6"/>
    </row>
    <row r="524" ht="14.25" customHeight="1">
      <c r="A524" s="8">
        <v>523.0</v>
      </c>
      <c r="B524" s="17" t="s">
        <v>468</v>
      </c>
      <c r="C524" s="17" t="s">
        <v>1960</v>
      </c>
      <c r="D524" s="17" t="s">
        <v>187</v>
      </c>
      <c r="E524" s="17" t="s">
        <v>2086</v>
      </c>
      <c r="F524" s="8">
        <v>1.0</v>
      </c>
      <c r="G524" s="17"/>
      <c r="H524" s="26" t="s">
        <v>2087</v>
      </c>
      <c r="I524" s="17">
        <v>30.0</v>
      </c>
      <c r="J524" s="7">
        <f t="shared" si="1"/>
        <v>1</v>
      </c>
      <c r="K524" s="17" t="s">
        <v>2088</v>
      </c>
      <c r="L524" s="17" t="s">
        <v>46</v>
      </c>
      <c r="M524" s="17">
        <v>1.0</v>
      </c>
      <c r="Q524" s="17"/>
      <c r="R524" s="17">
        <v>49.0</v>
      </c>
      <c r="S524" s="10" t="s">
        <v>2089</v>
      </c>
      <c r="T524" s="11">
        <v>74.0</v>
      </c>
      <c r="U524" s="6"/>
      <c r="V524" s="6"/>
      <c r="W524" s="6"/>
      <c r="X524" s="6"/>
      <c r="Y524" s="6"/>
      <c r="Z524" s="6"/>
      <c r="AA524" s="6"/>
      <c r="AB524" s="6"/>
      <c r="AC524" s="6"/>
    </row>
    <row r="525" ht="14.25" customHeight="1">
      <c r="A525" s="8">
        <v>524.0</v>
      </c>
      <c r="B525" s="17" t="s">
        <v>468</v>
      </c>
      <c r="C525" s="17" t="s">
        <v>1960</v>
      </c>
      <c r="D525" s="17" t="s">
        <v>187</v>
      </c>
      <c r="E525" s="17" t="s">
        <v>2090</v>
      </c>
      <c r="F525" s="8">
        <v>1.0</v>
      </c>
      <c r="G525" s="17"/>
      <c r="H525" s="26" t="s">
        <v>2091</v>
      </c>
      <c r="I525" s="17">
        <v>11.0</v>
      </c>
      <c r="J525" s="7">
        <f t="shared" si="1"/>
        <v>1</v>
      </c>
      <c r="K525" s="17" t="s">
        <v>2092</v>
      </c>
      <c r="L525" s="17" t="s">
        <v>805</v>
      </c>
      <c r="M525" s="17">
        <v>2.0</v>
      </c>
      <c r="Q525" s="17"/>
      <c r="R525" s="17">
        <v>36.0</v>
      </c>
      <c r="S525" s="10" t="s">
        <v>2093</v>
      </c>
      <c r="T525" s="11">
        <v>64.0</v>
      </c>
      <c r="U525" s="6"/>
      <c r="V525" s="6"/>
      <c r="W525" s="6"/>
      <c r="X525" s="6"/>
      <c r="Y525" s="6"/>
      <c r="Z525" s="6"/>
      <c r="AA525" s="6"/>
      <c r="AB525" s="6"/>
      <c r="AC525" s="6"/>
    </row>
    <row r="526" ht="14.25" customHeight="1">
      <c r="A526" s="8">
        <v>525.0</v>
      </c>
      <c r="B526" s="17" t="s">
        <v>468</v>
      </c>
      <c r="C526" s="17" t="s">
        <v>1960</v>
      </c>
      <c r="D526" s="17" t="s">
        <v>187</v>
      </c>
      <c r="E526" s="17" t="s">
        <v>2094</v>
      </c>
      <c r="F526" s="8">
        <v>3.0</v>
      </c>
      <c r="G526" s="17"/>
      <c r="H526" s="26" t="s">
        <v>2095</v>
      </c>
      <c r="I526" s="17">
        <v>10.0</v>
      </c>
      <c r="J526" s="7">
        <f t="shared" si="1"/>
        <v>1</v>
      </c>
      <c r="K526" s="17" t="s">
        <v>2096</v>
      </c>
      <c r="L526" s="17" t="s">
        <v>46</v>
      </c>
      <c r="M526" s="17">
        <v>1.0</v>
      </c>
      <c r="Q526" s="17"/>
      <c r="R526" s="17">
        <v>729.0</v>
      </c>
      <c r="S526" s="10" t="s">
        <v>2097</v>
      </c>
      <c r="T526" s="11">
        <v>199.0</v>
      </c>
      <c r="U526" s="6"/>
      <c r="V526" s="6"/>
      <c r="W526" s="6"/>
      <c r="X526" s="6"/>
      <c r="Y526" s="6"/>
      <c r="Z526" s="6"/>
      <c r="AA526" s="6"/>
      <c r="AB526" s="6"/>
      <c r="AC526" s="6"/>
    </row>
    <row r="527" ht="14.25" customHeight="1">
      <c r="A527" s="8">
        <v>526.0</v>
      </c>
      <c r="B527" s="17" t="s">
        <v>468</v>
      </c>
      <c r="C527" s="17" t="s">
        <v>1960</v>
      </c>
      <c r="D527" s="17" t="s">
        <v>187</v>
      </c>
      <c r="E527" s="17" t="s">
        <v>1947</v>
      </c>
      <c r="F527" s="8">
        <v>1.0</v>
      </c>
      <c r="G527" s="17"/>
      <c r="H527" s="26" t="s">
        <v>2098</v>
      </c>
      <c r="I527" s="17">
        <v>1072.0</v>
      </c>
      <c r="J527" s="7">
        <f t="shared" si="1"/>
        <v>1</v>
      </c>
      <c r="K527" s="17" t="s">
        <v>2099</v>
      </c>
      <c r="L527" s="17" t="s">
        <v>805</v>
      </c>
      <c r="M527" s="17">
        <v>1.0</v>
      </c>
      <c r="Q527" s="17"/>
      <c r="R527" s="17">
        <v>43.0</v>
      </c>
      <c r="S527" s="10" t="s">
        <v>2100</v>
      </c>
      <c r="T527" s="11">
        <v>1242.0</v>
      </c>
      <c r="U527" s="6"/>
      <c r="V527" s="6"/>
      <c r="W527" s="6"/>
      <c r="X527" s="6"/>
      <c r="Y527" s="6"/>
      <c r="Z527" s="6"/>
      <c r="AA527" s="6"/>
      <c r="AB527" s="6"/>
      <c r="AC527" s="6"/>
    </row>
    <row r="528" ht="14.25" customHeight="1">
      <c r="A528" s="8">
        <v>527.0</v>
      </c>
      <c r="B528" s="17" t="s">
        <v>468</v>
      </c>
      <c r="C528" s="17" t="s">
        <v>1960</v>
      </c>
      <c r="D528" s="17" t="s">
        <v>187</v>
      </c>
      <c r="E528" s="17" t="s">
        <v>2101</v>
      </c>
      <c r="F528" s="8">
        <v>2.0</v>
      </c>
      <c r="G528" s="17"/>
      <c r="H528" s="26" t="s">
        <v>2102</v>
      </c>
      <c r="I528" s="17">
        <v>364.0</v>
      </c>
      <c r="J528" s="7">
        <f t="shared" si="1"/>
        <v>1</v>
      </c>
      <c r="K528" s="17" t="s">
        <v>2103</v>
      </c>
      <c r="L528" s="17" t="s">
        <v>805</v>
      </c>
      <c r="M528" s="17">
        <v>1.0</v>
      </c>
      <c r="Q528" s="17"/>
      <c r="R528" s="17">
        <v>32.0</v>
      </c>
      <c r="S528" s="10" t="s">
        <v>2104</v>
      </c>
      <c r="T528" s="11">
        <v>377.0</v>
      </c>
      <c r="U528" s="6"/>
      <c r="V528" s="6"/>
      <c r="W528" s="6"/>
      <c r="X528" s="6"/>
      <c r="Y528" s="6"/>
      <c r="Z528" s="6"/>
      <c r="AA528" s="6"/>
      <c r="AB528" s="6"/>
      <c r="AC528" s="6"/>
    </row>
    <row r="529" ht="14.25" customHeight="1">
      <c r="A529" s="8">
        <v>528.0</v>
      </c>
      <c r="B529" s="17" t="s">
        <v>468</v>
      </c>
      <c r="C529" s="17" t="s">
        <v>1960</v>
      </c>
      <c r="D529" s="17" t="s">
        <v>187</v>
      </c>
      <c r="E529" s="17" t="s">
        <v>2105</v>
      </c>
      <c r="F529" s="8">
        <v>3.0</v>
      </c>
      <c r="G529" s="17"/>
      <c r="H529" s="26" t="s">
        <v>2106</v>
      </c>
      <c r="I529" s="17">
        <v>604.0</v>
      </c>
      <c r="J529" s="7">
        <f t="shared" si="1"/>
        <v>1</v>
      </c>
      <c r="K529" s="17" t="s">
        <v>2107</v>
      </c>
      <c r="L529" s="17" t="s">
        <v>204</v>
      </c>
      <c r="M529" s="17">
        <v>1.0</v>
      </c>
      <c r="Q529" s="17"/>
      <c r="R529" s="17">
        <v>20.0</v>
      </c>
      <c r="S529" s="10" t="s">
        <v>2108</v>
      </c>
      <c r="T529" s="11">
        <v>636.0</v>
      </c>
      <c r="U529" s="6"/>
      <c r="V529" s="6"/>
      <c r="W529" s="6"/>
      <c r="X529" s="6"/>
      <c r="Y529" s="6"/>
      <c r="Z529" s="6"/>
      <c r="AA529" s="6"/>
      <c r="AB529" s="6"/>
      <c r="AC529" s="6"/>
    </row>
    <row r="530" ht="14.25" customHeight="1">
      <c r="A530" s="8">
        <v>529.0</v>
      </c>
      <c r="B530" s="17" t="s">
        <v>468</v>
      </c>
      <c r="C530" s="17" t="s">
        <v>1960</v>
      </c>
      <c r="D530" s="17" t="s">
        <v>187</v>
      </c>
      <c r="E530" s="17" t="s">
        <v>2109</v>
      </c>
      <c r="F530" s="8">
        <v>1.0</v>
      </c>
      <c r="G530" s="17">
        <v>2.0</v>
      </c>
      <c r="H530" s="26" t="s">
        <v>2110</v>
      </c>
      <c r="I530" s="17">
        <v>161.0</v>
      </c>
      <c r="J530" s="7">
        <f t="shared" si="1"/>
        <v>1</v>
      </c>
      <c r="K530" s="17" t="s">
        <v>2111</v>
      </c>
      <c r="L530" s="17" t="s">
        <v>204</v>
      </c>
      <c r="M530" s="17">
        <v>1.0</v>
      </c>
      <c r="Q530" s="17"/>
      <c r="R530" s="17">
        <v>10.0</v>
      </c>
      <c r="S530" s="10" t="s">
        <v>2112</v>
      </c>
      <c r="T530" s="11">
        <v>212.0</v>
      </c>
      <c r="U530" s="6"/>
      <c r="V530" s="6"/>
      <c r="W530" s="6"/>
      <c r="X530" s="6"/>
      <c r="Y530" s="6"/>
      <c r="Z530" s="6"/>
      <c r="AA530" s="6"/>
      <c r="AB530" s="6"/>
      <c r="AC530" s="6"/>
    </row>
    <row r="531" ht="14.25" customHeight="1">
      <c r="A531" s="8">
        <v>530.0</v>
      </c>
      <c r="B531" s="17" t="s">
        <v>468</v>
      </c>
      <c r="C531" s="17" t="s">
        <v>1960</v>
      </c>
      <c r="D531" s="17" t="s">
        <v>187</v>
      </c>
      <c r="E531" s="17" t="s">
        <v>2113</v>
      </c>
      <c r="F531" s="8">
        <v>2.0</v>
      </c>
      <c r="G531" s="17"/>
      <c r="H531" s="26" t="s">
        <v>2114</v>
      </c>
      <c r="I531" s="17">
        <v>105.0</v>
      </c>
      <c r="J531" s="7">
        <f t="shared" si="1"/>
        <v>1</v>
      </c>
      <c r="K531" s="17" t="s">
        <v>2115</v>
      </c>
      <c r="L531" s="17" t="s">
        <v>27</v>
      </c>
      <c r="M531" s="17">
        <v>1.0</v>
      </c>
      <c r="Q531" s="17"/>
      <c r="R531" s="17">
        <v>388.0</v>
      </c>
      <c r="S531" s="10" t="s">
        <v>2116</v>
      </c>
      <c r="T531" s="11">
        <v>202.0</v>
      </c>
      <c r="U531" s="6"/>
      <c r="V531" s="6"/>
      <c r="W531" s="6"/>
      <c r="X531" s="6"/>
      <c r="Y531" s="6"/>
      <c r="Z531" s="6"/>
      <c r="AA531" s="6"/>
      <c r="AB531" s="6"/>
      <c r="AC531" s="6"/>
    </row>
    <row r="532" ht="14.25" customHeight="1">
      <c r="A532" s="8">
        <v>531.0</v>
      </c>
      <c r="B532" s="17" t="s">
        <v>468</v>
      </c>
      <c r="C532" s="17" t="s">
        <v>1960</v>
      </c>
      <c r="D532" s="17" t="s">
        <v>187</v>
      </c>
      <c r="E532" s="17" t="s">
        <v>2117</v>
      </c>
      <c r="F532" s="8">
        <v>2.0</v>
      </c>
      <c r="G532" s="17"/>
      <c r="H532" s="26" t="s">
        <v>2118</v>
      </c>
      <c r="I532" s="17">
        <v>25.0</v>
      </c>
      <c r="J532" s="7">
        <f t="shared" si="1"/>
        <v>1</v>
      </c>
      <c r="K532" s="17" t="s">
        <v>2119</v>
      </c>
      <c r="L532" s="17" t="s">
        <v>46</v>
      </c>
      <c r="M532" s="17">
        <v>1.0</v>
      </c>
      <c r="Q532" s="17">
        <v>2.0</v>
      </c>
      <c r="R532" s="17">
        <v>85.0</v>
      </c>
      <c r="S532" s="10" t="s">
        <v>2120</v>
      </c>
      <c r="T532" s="11">
        <v>66.0</v>
      </c>
      <c r="U532" s="6"/>
      <c r="V532" s="6"/>
      <c r="W532" s="6"/>
      <c r="X532" s="6"/>
      <c r="Y532" s="6"/>
      <c r="Z532" s="6"/>
      <c r="AA532" s="6"/>
      <c r="AB532" s="6"/>
      <c r="AC532" s="6"/>
    </row>
    <row r="533" ht="14.25" customHeight="1">
      <c r="A533" s="8">
        <v>532.0</v>
      </c>
      <c r="B533" s="17" t="s">
        <v>468</v>
      </c>
      <c r="C533" s="17" t="s">
        <v>1960</v>
      </c>
      <c r="D533" s="17" t="s">
        <v>187</v>
      </c>
      <c r="E533" s="17" t="s">
        <v>2121</v>
      </c>
      <c r="F533" s="8">
        <v>3.0</v>
      </c>
      <c r="G533" s="17"/>
      <c r="H533" s="26" t="s">
        <v>2122</v>
      </c>
      <c r="I533" s="17">
        <v>1091.0</v>
      </c>
      <c r="J533" s="7">
        <f t="shared" si="1"/>
        <v>1</v>
      </c>
      <c r="K533" s="17" t="s">
        <v>2123</v>
      </c>
      <c r="L533" s="17" t="s">
        <v>46</v>
      </c>
      <c r="M533" s="17">
        <v>1.0</v>
      </c>
      <c r="Q533" s="17">
        <v>2.0</v>
      </c>
      <c r="R533" s="17">
        <v>569.0</v>
      </c>
      <c r="S533" s="10" t="s">
        <v>2124</v>
      </c>
      <c r="T533" s="11">
        <v>1454.0</v>
      </c>
      <c r="U533" s="6"/>
      <c r="V533" s="6"/>
      <c r="W533" s="6"/>
      <c r="X533" s="6"/>
      <c r="Y533" s="6"/>
      <c r="Z533" s="6"/>
      <c r="AA533" s="6"/>
      <c r="AB533" s="6"/>
      <c r="AC533" s="6"/>
    </row>
    <row r="534" ht="14.25" customHeight="1">
      <c r="A534" s="8">
        <v>533.0</v>
      </c>
      <c r="B534" s="17" t="s">
        <v>468</v>
      </c>
      <c r="C534" s="17" t="s">
        <v>1960</v>
      </c>
      <c r="D534" s="17" t="s">
        <v>187</v>
      </c>
      <c r="E534" s="17" t="s">
        <v>2125</v>
      </c>
      <c r="F534" s="8">
        <v>3.0</v>
      </c>
      <c r="G534" s="17">
        <v>5.0</v>
      </c>
      <c r="H534" s="26" t="s">
        <v>2126</v>
      </c>
      <c r="I534" s="17">
        <v>2.0</v>
      </c>
      <c r="J534" s="7">
        <f t="shared" si="1"/>
        <v>1</v>
      </c>
      <c r="K534" s="17" t="s">
        <v>2127</v>
      </c>
      <c r="L534" s="17" t="s">
        <v>27</v>
      </c>
      <c r="M534" s="17">
        <v>2.0</v>
      </c>
      <c r="Q534" s="17">
        <v>24.0</v>
      </c>
      <c r="R534" s="17">
        <v>1051.0</v>
      </c>
      <c r="S534" s="10" t="s">
        <v>2128</v>
      </c>
      <c r="T534" s="11">
        <v>172.0</v>
      </c>
      <c r="U534" s="6"/>
      <c r="V534" s="6"/>
      <c r="W534" s="6"/>
      <c r="X534" s="6"/>
      <c r="Y534" s="6"/>
      <c r="Z534" s="6"/>
      <c r="AA534" s="6"/>
      <c r="AB534" s="6"/>
      <c r="AC534" s="6"/>
    </row>
    <row r="535" ht="14.25" customHeight="1">
      <c r="A535" s="8">
        <v>534.0</v>
      </c>
      <c r="B535" s="17" t="s">
        <v>468</v>
      </c>
      <c r="C535" s="17" t="s">
        <v>1960</v>
      </c>
      <c r="D535" s="17" t="s">
        <v>187</v>
      </c>
      <c r="E535" s="17" t="s">
        <v>2129</v>
      </c>
      <c r="F535" s="8">
        <v>1.0</v>
      </c>
      <c r="G535" s="17"/>
      <c r="H535" s="26" t="s">
        <v>2130</v>
      </c>
      <c r="I535" s="17">
        <v>4.0</v>
      </c>
      <c r="J535" s="7">
        <f t="shared" si="1"/>
        <v>1</v>
      </c>
      <c r="K535" s="17" t="s">
        <v>2131</v>
      </c>
      <c r="L535" s="17" t="s">
        <v>46</v>
      </c>
      <c r="M535" s="17">
        <v>2.0</v>
      </c>
      <c r="Q535" s="17">
        <v>4.0</v>
      </c>
      <c r="R535" s="17">
        <v>438.0</v>
      </c>
      <c r="S535" s="10" t="s">
        <v>2132</v>
      </c>
      <c r="T535" s="11">
        <v>27.0</v>
      </c>
      <c r="U535" s="6"/>
      <c r="V535" s="6"/>
      <c r="W535" s="6"/>
      <c r="X535" s="6"/>
      <c r="Y535" s="6"/>
      <c r="Z535" s="6"/>
      <c r="AA535" s="6"/>
      <c r="AB535" s="6"/>
      <c r="AC535" s="6"/>
    </row>
    <row r="536" ht="14.25" customHeight="1">
      <c r="A536" s="8">
        <v>535.0</v>
      </c>
      <c r="B536" s="17" t="s">
        <v>383</v>
      </c>
      <c r="C536" s="17" t="s">
        <v>1610</v>
      </c>
      <c r="D536" s="17" t="s">
        <v>54</v>
      </c>
      <c r="E536" s="17" t="s">
        <v>2133</v>
      </c>
      <c r="F536" s="8">
        <v>2.0</v>
      </c>
      <c r="G536" s="17">
        <v>2.0</v>
      </c>
      <c r="H536" s="26" t="s">
        <v>2134</v>
      </c>
      <c r="I536" s="17">
        <v>14.0</v>
      </c>
      <c r="J536" s="7">
        <f t="shared" si="1"/>
        <v>1</v>
      </c>
      <c r="K536" s="17" t="s">
        <v>2135</v>
      </c>
      <c r="L536" s="17" t="s">
        <v>148</v>
      </c>
      <c r="M536" s="17">
        <v>1.0</v>
      </c>
      <c r="Q536" s="17"/>
      <c r="R536" s="17">
        <v>22.0</v>
      </c>
      <c r="S536" s="10" t="s">
        <v>2136</v>
      </c>
      <c r="T536" s="11">
        <v>74.0</v>
      </c>
      <c r="U536" s="6"/>
      <c r="V536" s="6"/>
      <c r="W536" s="6"/>
      <c r="X536" s="6"/>
      <c r="Y536" s="6"/>
      <c r="Z536" s="6"/>
      <c r="AA536" s="6"/>
      <c r="AB536" s="6"/>
      <c r="AC536" s="6"/>
    </row>
    <row r="537" ht="14.25" customHeight="1">
      <c r="A537" s="8">
        <v>536.0</v>
      </c>
      <c r="B537" s="17" t="s">
        <v>383</v>
      </c>
      <c r="C537" s="17" t="s">
        <v>1610</v>
      </c>
      <c r="D537" s="17" t="s">
        <v>54</v>
      </c>
      <c r="E537" s="17" t="s">
        <v>2137</v>
      </c>
      <c r="F537" s="8">
        <v>1.0</v>
      </c>
      <c r="G537" s="17"/>
      <c r="H537" s="26" t="s">
        <v>2138</v>
      </c>
      <c r="I537" s="17">
        <v>208.0</v>
      </c>
      <c r="J537" s="7">
        <f t="shared" si="1"/>
        <v>1</v>
      </c>
      <c r="K537" s="17" t="s">
        <v>2139</v>
      </c>
      <c r="L537" s="17" t="s">
        <v>805</v>
      </c>
      <c r="M537" s="17">
        <v>1.0</v>
      </c>
      <c r="Q537" s="17"/>
      <c r="R537" s="17">
        <v>21.0</v>
      </c>
      <c r="S537" s="10" t="s">
        <v>2140</v>
      </c>
      <c r="T537" s="11">
        <v>410.0</v>
      </c>
      <c r="U537" s="6"/>
      <c r="V537" s="6"/>
      <c r="W537" s="6"/>
      <c r="X537" s="6"/>
      <c r="Y537" s="6"/>
      <c r="Z537" s="6"/>
      <c r="AA537" s="6"/>
      <c r="AB537" s="6"/>
      <c r="AC537" s="6"/>
    </row>
    <row r="538" ht="14.25" customHeight="1">
      <c r="A538" s="8">
        <v>537.0</v>
      </c>
      <c r="B538" s="17" t="s">
        <v>383</v>
      </c>
      <c r="C538" s="17" t="s">
        <v>1610</v>
      </c>
      <c r="D538" s="17" t="s">
        <v>54</v>
      </c>
      <c r="E538" s="17" t="s">
        <v>2141</v>
      </c>
      <c r="F538" s="8">
        <v>2.0</v>
      </c>
      <c r="G538" s="17"/>
      <c r="H538" s="26" t="s">
        <v>2142</v>
      </c>
      <c r="I538" s="17">
        <v>30.0</v>
      </c>
      <c r="J538" s="7">
        <f t="shared" si="1"/>
        <v>1</v>
      </c>
      <c r="K538" s="17" t="s">
        <v>2143</v>
      </c>
      <c r="L538" s="17" t="s">
        <v>148</v>
      </c>
      <c r="M538" s="17">
        <v>1.0</v>
      </c>
      <c r="Q538" s="17"/>
      <c r="R538" s="17">
        <v>19.0</v>
      </c>
      <c r="S538" s="10" t="s">
        <v>2144</v>
      </c>
      <c r="T538" s="11">
        <v>77.0</v>
      </c>
      <c r="U538" s="6"/>
      <c r="V538" s="6"/>
      <c r="W538" s="6"/>
      <c r="X538" s="6"/>
      <c r="Y538" s="6"/>
      <c r="Z538" s="6"/>
      <c r="AA538" s="6"/>
      <c r="AB538" s="6"/>
      <c r="AC538" s="6"/>
    </row>
    <row r="539" ht="14.25" customHeight="1">
      <c r="A539" s="8">
        <v>538.0</v>
      </c>
      <c r="B539" s="17" t="s">
        <v>383</v>
      </c>
      <c r="C539" s="17" t="s">
        <v>1610</v>
      </c>
      <c r="D539" s="17" t="s">
        <v>54</v>
      </c>
      <c r="E539" s="17" t="s">
        <v>2145</v>
      </c>
      <c r="F539" s="8">
        <v>2.0</v>
      </c>
      <c r="G539" s="17">
        <v>2.0</v>
      </c>
      <c r="H539" s="26" t="s">
        <v>2146</v>
      </c>
      <c r="I539" s="17">
        <v>4.0</v>
      </c>
      <c r="J539" s="7">
        <f t="shared" si="1"/>
        <v>1</v>
      </c>
      <c r="K539" s="17" t="s">
        <v>1621</v>
      </c>
      <c r="L539" s="17" t="s">
        <v>46</v>
      </c>
      <c r="M539" s="17">
        <v>2.0</v>
      </c>
      <c r="Q539" s="17"/>
      <c r="R539" s="17">
        <v>59.0</v>
      </c>
      <c r="S539" s="10" t="s">
        <v>2147</v>
      </c>
      <c r="T539" s="11">
        <v>134.0</v>
      </c>
      <c r="U539" s="6"/>
      <c r="V539" s="6"/>
      <c r="W539" s="6"/>
      <c r="X539" s="6"/>
      <c r="Y539" s="6"/>
      <c r="Z539" s="6"/>
      <c r="AA539" s="6"/>
      <c r="AB539" s="6"/>
      <c r="AC539" s="6"/>
    </row>
    <row r="540" ht="14.25" customHeight="1">
      <c r="A540" s="8">
        <v>539.0</v>
      </c>
      <c r="B540" s="17" t="s">
        <v>383</v>
      </c>
      <c r="C540" s="17" t="s">
        <v>1610</v>
      </c>
      <c r="D540" s="17" t="s">
        <v>54</v>
      </c>
      <c r="E540" s="17" t="s">
        <v>2148</v>
      </c>
      <c r="F540" s="8">
        <v>2.0</v>
      </c>
      <c r="G540" s="17"/>
      <c r="H540" s="26" t="s">
        <v>2149</v>
      </c>
      <c r="I540" s="17">
        <v>136.0</v>
      </c>
      <c r="J540" s="7">
        <f t="shared" si="1"/>
        <v>1</v>
      </c>
      <c r="K540" s="17" t="s">
        <v>2150</v>
      </c>
      <c r="L540" s="17" t="s">
        <v>46</v>
      </c>
      <c r="M540" s="17">
        <v>1.0</v>
      </c>
      <c r="Q540" s="17">
        <v>2.0</v>
      </c>
      <c r="R540" s="17">
        <v>17.0</v>
      </c>
      <c r="S540" s="10" t="s">
        <v>2151</v>
      </c>
      <c r="T540" s="11">
        <v>443.0</v>
      </c>
      <c r="U540" s="6"/>
      <c r="V540" s="6"/>
      <c r="W540" s="6"/>
      <c r="X540" s="6"/>
      <c r="Y540" s="6"/>
      <c r="Z540" s="6"/>
      <c r="AA540" s="6"/>
      <c r="AB540" s="6"/>
      <c r="AC540" s="6"/>
    </row>
    <row r="541" ht="14.25" customHeight="1">
      <c r="A541" s="8">
        <v>540.0</v>
      </c>
      <c r="B541" s="17" t="s">
        <v>383</v>
      </c>
      <c r="C541" s="17" t="s">
        <v>1610</v>
      </c>
      <c r="D541" s="17" t="s">
        <v>54</v>
      </c>
      <c r="E541" s="17" t="s">
        <v>2152</v>
      </c>
      <c r="F541" s="8">
        <v>2.0</v>
      </c>
      <c r="G541" s="17"/>
      <c r="H541" s="26" t="s">
        <v>2153</v>
      </c>
      <c r="I541" s="17">
        <v>57.0</v>
      </c>
      <c r="J541" s="7">
        <f t="shared" si="1"/>
        <v>1</v>
      </c>
      <c r="K541" s="17" t="s">
        <v>2154</v>
      </c>
      <c r="L541" s="17" t="s">
        <v>148</v>
      </c>
      <c r="M541" s="17">
        <v>1.0</v>
      </c>
      <c r="Q541" s="17">
        <v>7.0</v>
      </c>
      <c r="R541" s="17">
        <v>95.0</v>
      </c>
      <c r="S541" s="10" t="s">
        <v>2155</v>
      </c>
      <c r="T541" s="11">
        <v>90.0</v>
      </c>
      <c r="U541" s="6"/>
      <c r="V541" s="6"/>
      <c r="W541" s="6"/>
      <c r="X541" s="6"/>
      <c r="Y541" s="6"/>
      <c r="Z541" s="6"/>
      <c r="AA541" s="6"/>
      <c r="AB541" s="6"/>
      <c r="AC541" s="6"/>
    </row>
    <row r="542" ht="14.25" customHeight="1">
      <c r="A542" s="8">
        <v>541.0</v>
      </c>
      <c r="B542" s="17" t="s">
        <v>383</v>
      </c>
      <c r="C542" s="17" t="s">
        <v>1610</v>
      </c>
      <c r="D542" s="17" t="s">
        <v>54</v>
      </c>
      <c r="E542" s="17" t="s">
        <v>2156</v>
      </c>
      <c r="F542" s="8">
        <v>1.0</v>
      </c>
      <c r="G542" s="17"/>
      <c r="H542" s="26" t="s">
        <v>2157</v>
      </c>
      <c r="I542" s="17" t="s">
        <v>2158</v>
      </c>
      <c r="J542" s="7">
        <f t="shared" si="1"/>
        <v>2</v>
      </c>
      <c r="K542" s="17" t="s">
        <v>2159</v>
      </c>
      <c r="L542" s="17" t="s">
        <v>148</v>
      </c>
      <c r="M542" s="17">
        <v>1.0</v>
      </c>
      <c r="Q542" s="17">
        <v>3.0</v>
      </c>
      <c r="R542" s="17">
        <v>281.0</v>
      </c>
      <c r="S542" s="10" t="s">
        <v>2160</v>
      </c>
      <c r="T542" s="11">
        <v>1049.0</v>
      </c>
      <c r="U542" s="6"/>
      <c r="V542" s="6"/>
      <c r="W542" s="6"/>
      <c r="X542" s="6"/>
      <c r="Y542" s="6"/>
      <c r="Z542" s="6"/>
      <c r="AA542" s="6"/>
      <c r="AB542" s="6"/>
      <c r="AC542" s="6"/>
    </row>
    <row r="543" ht="14.25" customHeight="1">
      <c r="A543" s="8">
        <v>542.0</v>
      </c>
      <c r="B543" s="17" t="s">
        <v>468</v>
      </c>
      <c r="C543" s="17" t="s">
        <v>1610</v>
      </c>
      <c r="D543" s="17" t="s">
        <v>187</v>
      </c>
      <c r="E543" s="17" t="s">
        <v>2161</v>
      </c>
      <c r="F543" s="8">
        <v>3.0</v>
      </c>
      <c r="G543" s="17">
        <v>2.0</v>
      </c>
      <c r="H543" s="26" t="s">
        <v>2162</v>
      </c>
      <c r="I543" s="17">
        <v>5.0</v>
      </c>
      <c r="J543" s="7">
        <f t="shared" si="1"/>
        <v>1</v>
      </c>
      <c r="K543" s="17" t="s">
        <v>2163</v>
      </c>
      <c r="L543" s="17" t="s">
        <v>204</v>
      </c>
      <c r="M543" s="17">
        <v>2.0</v>
      </c>
      <c r="Q543" s="17">
        <v>2.0</v>
      </c>
      <c r="R543" s="17">
        <v>153.0</v>
      </c>
      <c r="S543" s="10" t="s">
        <v>2164</v>
      </c>
      <c r="T543" s="11">
        <v>50.0</v>
      </c>
      <c r="U543" s="6"/>
      <c r="V543" s="6"/>
      <c r="W543" s="6"/>
      <c r="X543" s="6"/>
      <c r="Y543" s="6"/>
      <c r="Z543" s="6"/>
      <c r="AA543" s="6"/>
      <c r="AB543" s="6"/>
      <c r="AC543" s="6"/>
    </row>
    <row r="544" ht="14.25" customHeight="1">
      <c r="A544" s="8">
        <v>543.0</v>
      </c>
      <c r="B544" s="17" t="s">
        <v>468</v>
      </c>
      <c r="C544" s="17" t="s">
        <v>1610</v>
      </c>
      <c r="D544" s="17" t="s">
        <v>187</v>
      </c>
      <c r="E544" s="17" t="s">
        <v>2165</v>
      </c>
      <c r="F544" s="8">
        <v>2.0</v>
      </c>
      <c r="G544" s="17">
        <v>18.0</v>
      </c>
      <c r="H544" s="33" t="s">
        <v>2166</v>
      </c>
      <c r="I544" s="17">
        <v>3.0</v>
      </c>
      <c r="J544" s="7">
        <f t="shared" si="1"/>
        <v>1</v>
      </c>
      <c r="K544" s="17" t="s">
        <v>2167</v>
      </c>
      <c r="L544" s="17" t="s">
        <v>148</v>
      </c>
      <c r="M544" s="17">
        <v>2.0</v>
      </c>
      <c r="Q544" s="17">
        <v>4.0</v>
      </c>
      <c r="R544" s="17">
        <v>66.0</v>
      </c>
      <c r="S544" s="10" t="s">
        <v>2168</v>
      </c>
      <c r="T544" s="11">
        <v>847.0</v>
      </c>
      <c r="U544" s="6"/>
      <c r="V544" s="6"/>
      <c r="W544" s="6"/>
      <c r="X544" s="6"/>
      <c r="Y544" s="6"/>
      <c r="Z544" s="6"/>
      <c r="AA544" s="6"/>
      <c r="AB544" s="6"/>
      <c r="AC544" s="6"/>
    </row>
    <row r="545" ht="14.25" customHeight="1">
      <c r="A545" s="8">
        <v>544.0</v>
      </c>
      <c r="B545" s="17" t="s">
        <v>468</v>
      </c>
      <c r="C545" s="17" t="s">
        <v>1610</v>
      </c>
      <c r="D545" s="17" t="s">
        <v>187</v>
      </c>
      <c r="E545" s="17" t="s">
        <v>2169</v>
      </c>
      <c r="F545" s="8">
        <v>3.0</v>
      </c>
      <c r="G545" s="17">
        <v>1.0</v>
      </c>
      <c r="H545" s="26" t="s">
        <v>2170</v>
      </c>
      <c r="I545" s="17">
        <v>111.0</v>
      </c>
      <c r="J545" s="7">
        <f t="shared" si="1"/>
        <v>1</v>
      </c>
      <c r="K545" s="17" t="s">
        <v>2171</v>
      </c>
      <c r="L545" s="17" t="s">
        <v>148</v>
      </c>
      <c r="M545" s="17">
        <v>1.0</v>
      </c>
      <c r="Q545" s="17"/>
      <c r="R545" s="17">
        <v>217.0</v>
      </c>
      <c r="S545" s="10" t="s">
        <v>2172</v>
      </c>
      <c r="T545" s="11">
        <v>208.0</v>
      </c>
      <c r="U545" s="6"/>
      <c r="V545" s="6"/>
      <c r="W545" s="6"/>
      <c r="X545" s="6"/>
      <c r="Y545" s="6"/>
      <c r="Z545" s="6"/>
      <c r="AA545" s="6"/>
      <c r="AB545" s="6"/>
      <c r="AC545" s="6"/>
    </row>
    <row r="546" ht="14.25" customHeight="1">
      <c r="A546" s="8">
        <v>545.0</v>
      </c>
      <c r="B546" s="17" t="s">
        <v>468</v>
      </c>
      <c r="C546" s="17" t="s">
        <v>1610</v>
      </c>
      <c r="D546" s="17" t="s">
        <v>187</v>
      </c>
      <c r="E546" s="17" t="s">
        <v>2173</v>
      </c>
      <c r="F546" s="8">
        <v>1.0</v>
      </c>
      <c r="G546" s="17"/>
      <c r="H546" s="26" t="s">
        <v>2174</v>
      </c>
      <c r="I546" s="17">
        <v>24.0</v>
      </c>
      <c r="J546" s="7">
        <f t="shared" si="1"/>
        <v>1</v>
      </c>
      <c r="K546" s="17" t="s">
        <v>2175</v>
      </c>
      <c r="L546" s="17" t="s">
        <v>148</v>
      </c>
      <c r="M546" s="17">
        <v>1.0</v>
      </c>
      <c r="Q546" s="17"/>
      <c r="R546" s="17">
        <v>33.0</v>
      </c>
      <c r="S546" s="10" t="s">
        <v>2176</v>
      </c>
      <c r="T546" s="11">
        <v>228.0</v>
      </c>
      <c r="U546" s="6"/>
      <c r="V546" s="6"/>
      <c r="W546" s="6"/>
      <c r="X546" s="6"/>
      <c r="Y546" s="6"/>
      <c r="Z546" s="6"/>
      <c r="AA546" s="6"/>
      <c r="AB546" s="6"/>
      <c r="AC546" s="6"/>
    </row>
    <row r="547" ht="14.25" customHeight="1">
      <c r="A547" s="8">
        <v>546.0</v>
      </c>
      <c r="B547" s="17" t="s">
        <v>468</v>
      </c>
      <c r="C547" s="17" t="s">
        <v>1610</v>
      </c>
      <c r="D547" s="17" t="s">
        <v>187</v>
      </c>
      <c r="E547" s="17" t="s">
        <v>2177</v>
      </c>
      <c r="F547" s="8">
        <v>2.0</v>
      </c>
      <c r="G547" s="17">
        <v>2.0</v>
      </c>
      <c r="H547" s="26" t="s">
        <v>2178</v>
      </c>
      <c r="I547" s="17">
        <v>308.0</v>
      </c>
      <c r="J547" s="7">
        <f t="shared" si="1"/>
        <v>1</v>
      </c>
      <c r="K547" s="17" t="s">
        <v>2179</v>
      </c>
      <c r="L547" s="17" t="s">
        <v>148</v>
      </c>
      <c r="M547" s="17">
        <v>1.0</v>
      </c>
      <c r="Q547" s="17"/>
      <c r="R547" s="17">
        <v>76.0</v>
      </c>
      <c r="S547" s="10" t="s">
        <v>2180</v>
      </c>
      <c r="T547" s="11">
        <v>447.0</v>
      </c>
      <c r="U547" s="6"/>
      <c r="V547" s="6"/>
      <c r="W547" s="6"/>
      <c r="X547" s="6"/>
      <c r="Y547" s="6"/>
      <c r="Z547" s="6"/>
      <c r="AA547" s="6"/>
      <c r="AB547" s="6"/>
      <c r="AC547" s="6"/>
    </row>
    <row r="548" ht="14.25" customHeight="1">
      <c r="A548" s="8">
        <v>547.0</v>
      </c>
      <c r="B548" s="17" t="s">
        <v>468</v>
      </c>
      <c r="C548" s="17" t="s">
        <v>1610</v>
      </c>
      <c r="D548" s="17" t="s">
        <v>187</v>
      </c>
      <c r="E548" s="17" t="s">
        <v>2181</v>
      </c>
      <c r="F548" s="8">
        <v>2.0</v>
      </c>
      <c r="G548" s="17">
        <v>2.0</v>
      </c>
      <c r="H548" s="26" t="s">
        <v>2182</v>
      </c>
      <c r="I548" s="17">
        <v>3.0</v>
      </c>
      <c r="J548" s="7">
        <f t="shared" si="1"/>
        <v>1</v>
      </c>
      <c r="K548" s="17" t="s">
        <v>2183</v>
      </c>
      <c r="L548" s="17" t="s">
        <v>805</v>
      </c>
      <c r="M548" s="17">
        <v>2.0</v>
      </c>
      <c r="Q548" s="17"/>
      <c r="R548" s="17">
        <v>15.0</v>
      </c>
      <c r="S548" s="10" t="s">
        <v>2184</v>
      </c>
      <c r="T548" s="11">
        <v>60.0</v>
      </c>
      <c r="U548" s="6"/>
      <c r="V548" s="6"/>
      <c r="W548" s="6"/>
      <c r="X548" s="6"/>
      <c r="Y548" s="6"/>
      <c r="Z548" s="6"/>
      <c r="AA548" s="6"/>
      <c r="AB548" s="6"/>
      <c r="AC548" s="6"/>
    </row>
    <row r="549" ht="14.25" customHeight="1">
      <c r="A549" s="8">
        <v>548.0</v>
      </c>
      <c r="B549" s="17" t="s">
        <v>468</v>
      </c>
      <c r="C549" s="17" t="s">
        <v>1610</v>
      </c>
      <c r="D549" s="17" t="s">
        <v>187</v>
      </c>
      <c r="E549" s="17" t="s">
        <v>2185</v>
      </c>
      <c r="F549" s="8">
        <v>2.0</v>
      </c>
      <c r="G549" s="17"/>
      <c r="H549" s="26" t="s">
        <v>2186</v>
      </c>
      <c r="I549" s="17">
        <v>78.0</v>
      </c>
      <c r="J549" s="7">
        <f t="shared" si="1"/>
        <v>1</v>
      </c>
      <c r="K549" s="17" t="s">
        <v>2187</v>
      </c>
      <c r="L549" s="17" t="s">
        <v>805</v>
      </c>
      <c r="M549" s="17">
        <v>1.0</v>
      </c>
      <c r="Q549" s="17"/>
      <c r="R549" s="17">
        <v>99.0</v>
      </c>
      <c r="S549" s="10" t="s">
        <v>2188</v>
      </c>
      <c r="T549" s="11">
        <v>1330.0</v>
      </c>
      <c r="U549" s="6"/>
      <c r="V549" s="6"/>
      <c r="W549" s="6"/>
      <c r="X549" s="6"/>
      <c r="Y549" s="6"/>
      <c r="Z549" s="6"/>
      <c r="AA549" s="6"/>
      <c r="AB549" s="6"/>
      <c r="AC549" s="6"/>
    </row>
    <row r="550" ht="14.25" customHeight="1">
      <c r="A550" s="8">
        <v>549.0</v>
      </c>
      <c r="B550" s="17" t="s">
        <v>468</v>
      </c>
      <c r="C550" s="17" t="s">
        <v>1610</v>
      </c>
      <c r="D550" s="17" t="s">
        <v>187</v>
      </c>
      <c r="E550" s="17" t="s">
        <v>2189</v>
      </c>
      <c r="F550" s="8">
        <v>2.0</v>
      </c>
      <c r="G550" s="17"/>
      <c r="H550" s="26" t="s">
        <v>2190</v>
      </c>
      <c r="I550" s="17">
        <v>3.0</v>
      </c>
      <c r="J550" s="7">
        <f t="shared" si="1"/>
        <v>1</v>
      </c>
      <c r="K550" s="17" t="s">
        <v>2191</v>
      </c>
      <c r="L550" s="17" t="s">
        <v>148</v>
      </c>
      <c r="M550" s="17">
        <v>2.0</v>
      </c>
      <c r="Q550" s="17"/>
      <c r="R550" s="17">
        <v>66.0</v>
      </c>
      <c r="S550" s="10" t="s">
        <v>2192</v>
      </c>
      <c r="T550" s="11">
        <v>978.0</v>
      </c>
      <c r="U550" s="6"/>
      <c r="V550" s="6"/>
      <c r="W550" s="6"/>
      <c r="X550" s="6"/>
      <c r="Y550" s="6"/>
      <c r="Z550" s="6"/>
      <c r="AA550" s="6"/>
      <c r="AB550" s="6"/>
      <c r="AC550" s="6"/>
    </row>
    <row r="551" ht="14.25" customHeight="1">
      <c r="A551" s="8">
        <v>550.0</v>
      </c>
      <c r="B551" s="17" t="s">
        <v>468</v>
      </c>
      <c r="C551" s="17" t="s">
        <v>1610</v>
      </c>
      <c r="D551" s="17" t="s">
        <v>187</v>
      </c>
      <c r="E551" s="17" t="s">
        <v>2193</v>
      </c>
      <c r="F551" s="8">
        <v>1.0</v>
      </c>
      <c r="G551" s="17"/>
      <c r="H551" s="26" t="s">
        <v>2194</v>
      </c>
      <c r="I551" s="17">
        <v>1.0</v>
      </c>
      <c r="J551" s="7">
        <f t="shared" si="1"/>
        <v>1</v>
      </c>
      <c r="K551" s="17" t="s">
        <v>2195</v>
      </c>
      <c r="L551" s="17" t="s">
        <v>805</v>
      </c>
      <c r="M551" s="17">
        <v>2.0</v>
      </c>
      <c r="Q551" s="17"/>
      <c r="R551" s="17">
        <v>1046.0</v>
      </c>
      <c r="S551" s="10" t="s">
        <v>2196</v>
      </c>
      <c r="T551" s="11">
        <v>45.0</v>
      </c>
      <c r="U551" s="6"/>
      <c r="V551" s="6"/>
      <c r="W551" s="6"/>
      <c r="X551" s="6"/>
      <c r="Y551" s="6"/>
      <c r="Z551" s="6"/>
      <c r="AA551" s="6"/>
      <c r="AB551" s="6"/>
      <c r="AC551" s="6"/>
    </row>
    <row r="552" ht="14.25" customHeight="1">
      <c r="A552" s="8">
        <v>551.0</v>
      </c>
      <c r="B552" s="17" t="s">
        <v>383</v>
      </c>
      <c r="C552" s="17" t="s">
        <v>578</v>
      </c>
      <c r="D552" s="17" t="s">
        <v>54</v>
      </c>
      <c r="E552" s="17" t="s">
        <v>2197</v>
      </c>
      <c r="F552" s="8">
        <v>1.0</v>
      </c>
      <c r="G552" s="17">
        <v>2.0</v>
      </c>
      <c r="H552" s="26" t="s">
        <v>2198</v>
      </c>
      <c r="I552" s="17">
        <v>95.0</v>
      </c>
      <c r="J552" s="7">
        <f t="shared" si="1"/>
        <v>1</v>
      </c>
      <c r="K552" s="17" t="s">
        <v>2199</v>
      </c>
      <c r="L552" s="17" t="s">
        <v>805</v>
      </c>
      <c r="M552" s="17">
        <v>1.0</v>
      </c>
      <c r="Q552" s="17">
        <v>110.0</v>
      </c>
      <c r="R552" s="17">
        <v>1031.0</v>
      </c>
      <c r="S552" s="10" t="s">
        <v>2200</v>
      </c>
      <c r="T552" s="11">
        <v>296.0</v>
      </c>
      <c r="U552" s="6"/>
      <c r="V552" s="6"/>
      <c r="W552" s="6"/>
      <c r="X552" s="6"/>
      <c r="Y552" s="6"/>
      <c r="Z552" s="6"/>
      <c r="AA552" s="6"/>
      <c r="AB552" s="6"/>
      <c r="AC552" s="6"/>
    </row>
    <row r="553" ht="14.25" customHeight="1">
      <c r="A553" s="8">
        <v>552.0</v>
      </c>
      <c r="B553" s="17" t="s">
        <v>383</v>
      </c>
      <c r="C553" s="17" t="s">
        <v>578</v>
      </c>
      <c r="D553" s="17" t="s">
        <v>54</v>
      </c>
      <c r="E553" s="17" t="s">
        <v>2201</v>
      </c>
      <c r="F553" s="8">
        <v>1.0</v>
      </c>
      <c r="G553" s="17"/>
      <c r="H553" s="26" t="s">
        <v>2202</v>
      </c>
      <c r="I553" s="17">
        <v>9.0</v>
      </c>
      <c r="J553" s="7">
        <f t="shared" si="1"/>
        <v>1</v>
      </c>
      <c r="K553" s="17" t="s">
        <v>2203</v>
      </c>
      <c r="L553" s="17" t="s">
        <v>805</v>
      </c>
      <c r="M553" s="17">
        <v>2.0</v>
      </c>
      <c r="Q553" s="17"/>
      <c r="R553" s="17">
        <v>14.0</v>
      </c>
      <c r="S553" s="10" t="s">
        <v>2204</v>
      </c>
      <c r="T553" s="11">
        <v>154.0</v>
      </c>
      <c r="U553" s="6"/>
      <c r="V553" s="6"/>
      <c r="W553" s="6"/>
      <c r="X553" s="6"/>
      <c r="Y553" s="6"/>
      <c r="Z553" s="6"/>
      <c r="AA553" s="6"/>
      <c r="AB553" s="6"/>
      <c r="AC553" s="6"/>
    </row>
    <row r="554" ht="14.25" customHeight="1">
      <c r="A554" s="8">
        <v>553.0</v>
      </c>
      <c r="B554" s="17" t="s">
        <v>383</v>
      </c>
      <c r="C554" s="17" t="s">
        <v>578</v>
      </c>
      <c r="D554" s="17" t="s">
        <v>54</v>
      </c>
      <c r="E554" s="17" t="s">
        <v>2197</v>
      </c>
      <c r="F554" s="8">
        <v>1.0</v>
      </c>
      <c r="G554" s="17">
        <v>2.0</v>
      </c>
      <c r="H554" s="26" t="s">
        <v>2205</v>
      </c>
      <c r="I554" s="17">
        <v>95.0</v>
      </c>
      <c r="J554" s="7">
        <f t="shared" si="1"/>
        <v>1</v>
      </c>
      <c r="K554" s="17" t="s">
        <v>2206</v>
      </c>
      <c r="L554" s="17" t="s">
        <v>805</v>
      </c>
      <c r="M554" s="17">
        <v>2.0</v>
      </c>
      <c r="Q554" s="17">
        <v>92.0</v>
      </c>
      <c r="R554" s="17">
        <v>837.0</v>
      </c>
      <c r="S554" s="10" t="s">
        <v>2200</v>
      </c>
      <c r="T554" s="11">
        <v>295.0</v>
      </c>
      <c r="U554" s="6"/>
      <c r="V554" s="6"/>
      <c r="W554" s="6"/>
      <c r="X554" s="6"/>
      <c r="Y554" s="6"/>
      <c r="Z554" s="6"/>
      <c r="AA554" s="6"/>
      <c r="AB554" s="6"/>
      <c r="AC554" s="6"/>
    </row>
    <row r="555" ht="14.25" customHeight="1">
      <c r="A555" s="8">
        <v>554.0</v>
      </c>
      <c r="B555" s="17" t="s">
        <v>383</v>
      </c>
      <c r="C555" s="17" t="s">
        <v>578</v>
      </c>
      <c r="D555" s="17" t="s">
        <v>54</v>
      </c>
      <c r="E555" s="17" t="s">
        <v>2207</v>
      </c>
      <c r="F555" s="8">
        <v>2.0</v>
      </c>
      <c r="G555" s="17"/>
      <c r="H555" s="26" t="s">
        <v>2208</v>
      </c>
      <c r="I555" s="17">
        <v>71.0</v>
      </c>
      <c r="J555" s="7">
        <f t="shared" si="1"/>
        <v>1</v>
      </c>
      <c r="K555" s="17" t="s">
        <v>2209</v>
      </c>
      <c r="L555" s="17" t="s">
        <v>46</v>
      </c>
      <c r="M555" s="17">
        <v>1.0</v>
      </c>
      <c r="Q555" s="17"/>
      <c r="R555" s="17">
        <v>76.0</v>
      </c>
      <c r="S555" s="10" t="s">
        <v>2210</v>
      </c>
      <c r="T555" s="11">
        <v>140.0</v>
      </c>
      <c r="U555" s="6"/>
      <c r="V555" s="6"/>
      <c r="W555" s="6"/>
      <c r="X555" s="6"/>
      <c r="Y555" s="6"/>
      <c r="Z555" s="6"/>
      <c r="AA555" s="6"/>
      <c r="AB555" s="6"/>
      <c r="AC555" s="6"/>
    </row>
    <row r="556" ht="14.25" customHeight="1">
      <c r="A556" s="8">
        <v>555.0</v>
      </c>
      <c r="B556" s="17" t="s">
        <v>383</v>
      </c>
      <c r="C556" s="17" t="s">
        <v>578</v>
      </c>
      <c r="D556" s="17" t="s">
        <v>54</v>
      </c>
      <c r="E556" s="17" t="s">
        <v>2211</v>
      </c>
      <c r="F556" s="8">
        <v>3.0</v>
      </c>
      <c r="G556" s="17">
        <v>2.0</v>
      </c>
      <c r="H556" s="26" t="s">
        <v>2212</v>
      </c>
      <c r="I556" s="17">
        <v>3.0</v>
      </c>
      <c r="J556" s="7">
        <f t="shared" si="1"/>
        <v>1</v>
      </c>
      <c r="K556" s="17" t="s">
        <v>2213</v>
      </c>
      <c r="L556" s="17" t="s">
        <v>805</v>
      </c>
      <c r="M556" s="17">
        <v>2.0</v>
      </c>
      <c r="Q556" s="17"/>
      <c r="R556" s="17">
        <v>111.0</v>
      </c>
      <c r="S556" s="10" t="s">
        <v>2214</v>
      </c>
      <c r="T556" s="11">
        <v>101.0</v>
      </c>
      <c r="U556" s="6"/>
      <c r="V556" s="6"/>
      <c r="W556" s="6"/>
      <c r="X556" s="6"/>
      <c r="Y556" s="6"/>
      <c r="Z556" s="6"/>
      <c r="AA556" s="6"/>
      <c r="AB556" s="6"/>
      <c r="AC556" s="6"/>
    </row>
    <row r="557" ht="14.25" customHeight="1">
      <c r="A557" s="8">
        <v>556.0</v>
      </c>
      <c r="B557" s="17" t="s">
        <v>383</v>
      </c>
      <c r="C557" s="17" t="s">
        <v>578</v>
      </c>
      <c r="D557" s="17" t="s">
        <v>54</v>
      </c>
      <c r="E557" s="17" t="s">
        <v>2215</v>
      </c>
      <c r="F557" s="8">
        <v>1.0</v>
      </c>
      <c r="G557" s="17"/>
      <c r="H557" s="26" t="s">
        <v>2216</v>
      </c>
      <c r="I557" s="17">
        <v>13.0</v>
      </c>
      <c r="J557" s="7">
        <f t="shared" si="1"/>
        <v>1</v>
      </c>
      <c r="K557" s="17" t="s">
        <v>2217</v>
      </c>
      <c r="L557" s="17" t="s">
        <v>805</v>
      </c>
      <c r="M557" s="17">
        <v>1.0</v>
      </c>
      <c r="Q557" s="17">
        <v>2.0</v>
      </c>
      <c r="R557" s="17">
        <v>16.0</v>
      </c>
      <c r="S557" s="10" t="s">
        <v>2218</v>
      </c>
      <c r="T557" s="11">
        <v>126.0</v>
      </c>
      <c r="U557" s="6"/>
      <c r="V557" s="6"/>
      <c r="W557" s="6"/>
      <c r="X557" s="6"/>
      <c r="Y557" s="6"/>
      <c r="Z557" s="6"/>
      <c r="AA557" s="6"/>
      <c r="AB557" s="6"/>
      <c r="AC557" s="6"/>
    </row>
    <row r="558" ht="14.25" customHeight="1">
      <c r="A558" s="8">
        <v>557.0</v>
      </c>
      <c r="B558" s="17" t="s">
        <v>383</v>
      </c>
      <c r="C558" s="17" t="s">
        <v>578</v>
      </c>
      <c r="D558" s="17" t="s">
        <v>54</v>
      </c>
      <c r="E558" s="17" t="s">
        <v>2219</v>
      </c>
      <c r="F558" s="8">
        <v>2.0</v>
      </c>
      <c r="G558" s="17"/>
      <c r="H558" s="26" t="s">
        <v>2220</v>
      </c>
      <c r="I558" s="17">
        <v>16.0</v>
      </c>
      <c r="J558" s="7">
        <f t="shared" si="1"/>
        <v>1</v>
      </c>
      <c r="K558" s="17" t="s">
        <v>2221</v>
      </c>
      <c r="L558" s="17" t="s">
        <v>27</v>
      </c>
      <c r="M558" s="17">
        <v>1.0</v>
      </c>
      <c r="Q558" s="17"/>
      <c r="R558" s="17">
        <v>174.0</v>
      </c>
      <c r="S558" s="10" t="s">
        <v>2222</v>
      </c>
      <c r="T558" s="11">
        <v>136.0</v>
      </c>
      <c r="U558" s="6"/>
      <c r="V558" s="6"/>
      <c r="W558" s="6"/>
      <c r="X558" s="6"/>
      <c r="Y558" s="6"/>
      <c r="Z558" s="6"/>
      <c r="AA558" s="6"/>
      <c r="AB558" s="6"/>
      <c r="AC558" s="6"/>
    </row>
    <row r="559" ht="14.25" customHeight="1">
      <c r="A559" s="8">
        <v>558.0</v>
      </c>
      <c r="B559" s="17" t="s">
        <v>383</v>
      </c>
      <c r="C559" s="17" t="s">
        <v>578</v>
      </c>
      <c r="D559" s="17" t="s">
        <v>54</v>
      </c>
      <c r="E559" s="17" t="s">
        <v>2223</v>
      </c>
      <c r="F559" s="8">
        <v>1.0</v>
      </c>
      <c r="G559" s="17"/>
      <c r="H559" s="26" t="s">
        <v>2224</v>
      </c>
      <c r="I559" s="17">
        <v>72.0</v>
      </c>
      <c r="J559" s="7">
        <f t="shared" si="1"/>
        <v>1</v>
      </c>
      <c r="K559" s="17" t="s">
        <v>2225</v>
      </c>
      <c r="L559" s="17" t="s">
        <v>27</v>
      </c>
      <c r="M559" s="17">
        <v>1.0</v>
      </c>
      <c r="Q559" s="17">
        <v>4.0</v>
      </c>
      <c r="R559" s="17">
        <v>1949.0</v>
      </c>
      <c r="S559" s="10" t="s">
        <v>2226</v>
      </c>
      <c r="T559" s="11">
        <v>96.0</v>
      </c>
      <c r="U559" s="6"/>
      <c r="V559" s="6"/>
      <c r="W559" s="6"/>
      <c r="X559" s="6"/>
      <c r="Y559" s="6"/>
      <c r="Z559" s="6"/>
      <c r="AA559" s="6"/>
      <c r="AB559" s="6"/>
      <c r="AC559" s="6"/>
    </row>
    <row r="560" ht="14.25" customHeight="1">
      <c r="A560" s="8">
        <v>559.0</v>
      </c>
      <c r="B560" s="17" t="s">
        <v>383</v>
      </c>
      <c r="C560" s="17" t="s">
        <v>578</v>
      </c>
      <c r="D560" s="17" t="s">
        <v>54</v>
      </c>
      <c r="E560" s="17" t="s">
        <v>2227</v>
      </c>
      <c r="F560" s="8">
        <v>1.0</v>
      </c>
      <c r="G560" s="17">
        <v>2.0</v>
      </c>
      <c r="H560" s="26" t="s">
        <v>2228</v>
      </c>
      <c r="I560" s="17" t="s">
        <v>2229</v>
      </c>
      <c r="J560" s="7">
        <f t="shared" si="1"/>
        <v>2</v>
      </c>
      <c r="K560" s="17" t="s">
        <v>2230</v>
      </c>
      <c r="L560" s="17" t="s">
        <v>27</v>
      </c>
      <c r="M560" s="17">
        <v>1.0</v>
      </c>
      <c r="Q560" s="17"/>
      <c r="R560" s="17">
        <v>560.0</v>
      </c>
      <c r="S560" s="10" t="s">
        <v>2231</v>
      </c>
      <c r="T560" s="11">
        <v>133.0</v>
      </c>
      <c r="U560" s="6"/>
      <c r="V560" s="6"/>
      <c r="W560" s="6"/>
      <c r="X560" s="6"/>
      <c r="Y560" s="6"/>
      <c r="Z560" s="6"/>
      <c r="AA560" s="6"/>
      <c r="AB560" s="6"/>
      <c r="AC560" s="6"/>
    </row>
    <row r="561" ht="14.25" customHeight="1">
      <c r="A561" s="8">
        <v>560.0</v>
      </c>
      <c r="B561" s="17" t="s">
        <v>383</v>
      </c>
      <c r="C561" s="17" t="s">
        <v>578</v>
      </c>
      <c r="D561" s="17" t="s">
        <v>54</v>
      </c>
      <c r="E561" s="17" t="s">
        <v>2232</v>
      </c>
      <c r="F561" s="8">
        <v>2.0</v>
      </c>
      <c r="G561" s="17"/>
      <c r="H561" s="26" t="s">
        <v>2233</v>
      </c>
      <c r="I561" s="17">
        <v>18.0</v>
      </c>
      <c r="J561" s="7">
        <f t="shared" si="1"/>
        <v>1</v>
      </c>
      <c r="K561" s="17" t="s">
        <v>2234</v>
      </c>
      <c r="L561" s="17" t="s">
        <v>805</v>
      </c>
      <c r="M561" s="17">
        <v>2.0</v>
      </c>
      <c r="Q561" s="17"/>
      <c r="R561" s="17">
        <v>33.0</v>
      </c>
      <c r="S561" s="10" t="s">
        <v>2235</v>
      </c>
      <c r="T561" s="11">
        <v>70.0</v>
      </c>
      <c r="U561" s="6"/>
      <c r="V561" s="6"/>
      <c r="W561" s="6"/>
      <c r="X561" s="6"/>
      <c r="Y561" s="6"/>
      <c r="Z561" s="6"/>
      <c r="AA561" s="6"/>
      <c r="AB561" s="6"/>
      <c r="AC561" s="6"/>
    </row>
    <row r="562" ht="14.25" customHeight="1">
      <c r="A562" s="8">
        <v>561.0</v>
      </c>
      <c r="B562" s="17" t="s">
        <v>383</v>
      </c>
      <c r="C562" s="17" t="s">
        <v>578</v>
      </c>
      <c r="D562" s="17" t="s">
        <v>54</v>
      </c>
      <c r="E562" s="17" t="s">
        <v>2236</v>
      </c>
      <c r="F562" s="8">
        <v>3.0</v>
      </c>
      <c r="G562" s="17"/>
      <c r="H562" s="26" t="s">
        <v>2237</v>
      </c>
      <c r="I562" s="17">
        <v>1.0</v>
      </c>
      <c r="J562" s="7">
        <f t="shared" si="1"/>
        <v>1</v>
      </c>
      <c r="K562" s="17" t="s">
        <v>2238</v>
      </c>
      <c r="L562" s="17" t="s">
        <v>27</v>
      </c>
      <c r="M562" s="17">
        <v>2.0</v>
      </c>
      <c r="Q562" s="17">
        <v>3.0</v>
      </c>
      <c r="R562" s="17">
        <v>223.0</v>
      </c>
      <c r="S562" s="10" t="s">
        <v>2239</v>
      </c>
      <c r="T562" s="11">
        <v>38.0</v>
      </c>
      <c r="U562" s="6"/>
      <c r="V562" s="6"/>
      <c r="W562" s="6"/>
      <c r="X562" s="6"/>
      <c r="Y562" s="6"/>
      <c r="Z562" s="6"/>
      <c r="AA562" s="6"/>
      <c r="AB562" s="6"/>
      <c r="AC562" s="6"/>
    </row>
    <row r="563" ht="14.25" customHeight="1">
      <c r="A563" s="8">
        <v>562.0</v>
      </c>
      <c r="B563" s="17" t="s">
        <v>383</v>
      </c>
      <c r="C563" s="17" t="s">
        <v>578</v>
      </c>
      <c r="D563" s="17" t="s">
        <v>54</v>
      </c>
      <c r="E563" s="17" t="s">
        <v>2240</v>
      </c>
      <c r="F563" s="8">
        <v>2.0</v>
      </c>
      <c r="G563" s="17"/>
      <c r="H563" s="33" t="s">
        <v>2241</v>
      </c>
      <c r="I563" s="17">
        <v>105.0</v>
      </c>
      <c r="J563" s="7">
        <f t="shared" si="1"/>
        <v>1</v>
      </c>
      <c r="K563" s="17" t="s">
        <v>2242</v>
      </c>
      <c r="L563" s="17" t="s">
        <v>27</v>
      </c>
      <c r="M563" s="17">
        <v>1.0</v>
      </c>
      <c r="Q563" s="17">
        <v>21.0</v>
      </c>
      <c r="R563" s="17">
        <v>4274.0</v>
      </c>
      <c r="S563" s="10" t="s">
        <v>2243</v>
      </c>
      <c r="T563" s="11">
        <v>123.0</v>
      </c>
      <c r="U563" s="6"/>
      <c r="V563" s="6"/>
      <c r="W563" s="6"/>
      <c r="X563" s="6"/>
      <c r="Y563" s="6"/>
      <c r="Z563" s="6"/>
      <c r="AA563" s="6"/>
      <c r="AB563" s="6"/>
      <c r="AC563" s="6"/>
    </row>
    <row r="564" ht="14.25" customHeight="1">
      <c r="A564" s="8">
        <v>563.0</v>
      </c>
      <c r="B564" s="17" t="s">
        <v>383</v>
      </c>
      <c r="C564" s="17" t="s">
        <v>578</v>
      </c>
      <c r="D564" s="17" t="s">
        <v>54</v>
      </c>
      <c r="E564" s="17" t="s">
        <v>2244</v>
      </c>
      <c r="F564" s="8">
        <v>2.0</v>
      </c>
      <c r="G564" s="17"/>
      <c r="H564" s="26" t="s">
        <v>2245</v>
      </c>
      <c r="I564" s="17">
        <v>104.0</v>
      </c>
      <c r="J564" s="7">
        <f t="shared" si="1"/>
        <v>1</v>
      </c>
      <c r="K564" s="17" t="s">
        <v>2246</v>
      </c>
      <c r="L564" s="17" t="s">
        <v>27</v>
      </c>
      <c r="M564" s="17">
        <v>1.0</v>
      </c>
      <c r="Q564" s="17"/>
      <c r="R564" s="17">
        <v>50.0</v>
      </c>
      <c r="S564" s="10" t="s">
        <v>2247</v>
      </c>
      <c r="T564" s="11">
        <v>123.0</v>
      </c>
      <c r="U564" s="6"/>
      <c r="V564" s="6"/>
      <c r="W564" s="6"/>
      <c r="X564" s="6"/>
      <c r="Y564" s="6"/>
      <c r="Z564" s="6"/>
      <c r="AA564" s="6"/>
      <c r="AB564" s="6"/>
      <c r="AC564" s="6"/>
    </row>
    <row r="565" ht="14.25" customHeight="1">
      <c r="A565" s="8">
        <v>564.0</v>
      </c>
      <c r="B565" s="17" t="s">
        <v>468</v>
      </c>
      <c r="C565" s="17" t="s">
        <v>578</v>
      </c>
      <c r="D565" s="17" t="s">
        <v>187</v>
      </c>
      <c r="E565" s="17" t="s">
        <v>2248</v>
      </c>
      <c r="F565" s="8">
        <v>3.0</v>
      </c>
      <c r="G565" s="17">
        <v>2.0</v>
      </c>
      <c r="H565" s="26" t="s">
        <v>2249</v>
      </c>
      <c r="I565" s="17">
        <v>30.0</v>
      </c>
      <c r="J565" s="7">
        <f t="shared" si="1"/>
        <v>1</v>
      </c>
      <c r="K565" s="17" t="s">
        <v>2250</v>
      </c>
      <c r="L565" s="17" t="s">
        <v>148</v>
      </c>
      <c r="M565" s="17">
        <v>1.0</v>
      </c>
      <c r="Q565" s="17">
        <v>2.0</v>
      </c>
      <c r="R565" s="17">
        <v>177.0</v>
      </c>
      <c r="S565" s="10" t="s">
        <v>2251</v>
      </c>
      <c r="T565" s="11">
        <v>144.0</v>
      </c>
      <c r="U565" s="6"/>
      <c r="V565" s="6"/>
      <c r="W565" s="6"/>
      <c r="X565" s="6"/>
      <c r="Y565" s="6"/>
      <c r="Z565" s="6"/>
      <c r="AA565" s="6"/>
      <c r="AB565" s="6"/>
      <c r="AC565" s="6"/>
    </row>
    <row r="566" ht="14.25" customHeight="1">
      <c r="A566" s="8">
        <v>565.0</v>
      </c>
      <c r="B566" s="17" t="s">
        <v>468</v>
      </c>
      <c r="C566" s="17" t="s">
        <v>578</v>
      </c>
      <c r="D566" s="17" t="s">
        <v>187</v>
      </c>
      <c r="E566" s="17" t="s">
        <v>2252</v>
      </c>
      <c r="F566" s="8">
        <v>1.0</v>
      </c>
      <c r="G566" s="17"/>
      <c r="H566" s="26" t="s">
        <v>2253</v>
      </c>
      <c r="I566" s="17">
        <v>671.0</v>
      </c>
      <c r="J566" s="7">
        <f t="shared" si="1"/>
        <v>1</v>
      </c>
      <c r="K566" s="17" t="s">
        <v>2254</v>
      </c>
      <c r="L566" s="17" t="s">
        <v>805</v>
      </c>
      <c r="M566" s="17">
        <v>1.0</v>
      </c>
      <c r="Q566" s="17">
        <v>2.0</v>
      </c>
      <c r="R566" s="17">
        <v>2850.0</v>
      </c>
      <c r="S566" s="10"/>
      <c r="T566" s="11">
        <v>1588.0</v>
      </c>
      <c r="U566" s="6"/>
      <c r="V566" s="6"/>
      <c r="W566" s="6"/>
      <c r="X566" s="6"/>
      <c r="Y566" s="6"/>
      <c r="Z566" s="6"/>
      <c r="AA566" s="6"/>
      <c r="AB566" s="6"/>
      <c r="AC566" s="6"/>
    </row>
    <row r="567" ht="14.25" customHeight="1">
      <c r="A567" s="8">
        <v>566.0</v>
      </c>
      <c r="B567" s="17" t="s">
        <v>468</v>
      </c>
      <c r="C567" s="17" t="s">
        <v>578</v>
      </c>
      <c r="D567" s="17" t="s">
        <v>187</v>
      </c>
      <c r="E567" s="17" t="s">
        <v>2255</v>
      </c>
      <c r="F567" s="8">
        <v>1.0</v>
      </c>
      <c r="G567" s="17">
        <v>2.0</v>
      </c>
      <c r="H567" s="26" t="s">
        <v>2256</v>
      </c>
      <c r="I567" s="17">
        <v>41.0</v>
      </c>
      <c r="J567" s="7">
        <f t="shared" si="1"/>
        <v>1</v>
      </c>
      <c r="K567" s="17" t="s">
        <v>2257</v>
      </c>
      <c r="L567" s="17" t="s">
        <v>27</v>
      </c>
      <c r="M567" s="17">
        <v>1.0</v>
      </c>
      <c r="Q567" s="17">
        <v>49.0</v>
      </c>
      <c r="R567" s="17">
        <v>40522.0</v>
      </c>
      <c r="S567" s="10" t="s">
        <v>2258</v>
      </c>
      <c r="T567" s="11">
        <v>89.0</v>
      </c>
      <c r="U567" s="6"/>
      <c r="V567" s="6"/>
      <c r="W567" s="6"/>
      <c r="X567" s="6"/>
      <c r="Y567" s="6"/>
      <c r="Z567" s="6"/>
      <c r="AA567" s="6"/>
      <c r="AB567" s="6"/>
      <c r="AC567" s="6"/>
    </row>
    <row r="568" ht="14.25" customHeight="1">
      <c r="A568" s="8">
        <v>567.0</v>
      </c>
      <c r="B568" s="17" t="s">
        <v>468</v>
      </c>
      <c r="C568" s="17" t="s">
        <v>578</v>
      </c>
      <c r="D568" s="17" t="s">
        <v>187</v>
      </c>
      <c r="E568" s="17" t="s">
        <v>2255</v>
      </c>
      <c r="F568" s="8">
        <v>1.0</v>
      </c>
      <c r="H568" s="26" t="s">
        <v>2259</v>
      </c>
      <c r="I568" s="17">
        <v>37.0</v>
      </c>
      <c r="J568" s="7">
        <f t="shared" si="1"/>
        <v>1</v>
      </c>
      <c r="M568" s="17">
        <v>1.0</v>
      </c>
      <c r="S568" s="10" t="s">
        <v>2260</v>
      </c>
      <c r="T568" s="11">
        <v>91.0</v>
      </c>
      <c r="U568" s="6"/>
      <c r="V568" s="6"/>
      <c r="W568" s="6"/>
      <c r="X568" s="6"/>
      <c r="Y568" s="6"/>
      <c r="Z568" s="6"/>
      <c r="AA568" s="6"/>
      <c r="AB568" s="6"/>
      <c r="AC568" s="6"/>
    </row>
    <row r="569" ht="14.25" customHeight="1">
      <c r="A569" s="8">
        <v>568.0</v>
      </c>
      <c r="B569" s="17" t="s">
        <v>468</v>
      </c>
      <c r="C569" s="17" t="s">
        <v>578</v>
      </c>
      <c r="D569" s="17" t="s">
        <v>187</v>
      </c>
      <c r="E569" s="17" t="s">
        <v>2261</v>
      </c>
      <c r="F569" s="8">
        <v>2.0</v>
      </c>
      <c r="G569" s="17"/>
      <c r="H569" s="26" t="s">
        <v>2262</v>
      </c>
      <c r="I569" s="17">
        <v>1930.0</v>
      </c>
      <c r="J569" s="7">
        <f t="shared" si="1"/>
        <v>1</v>
      </c>
      <c r="K569" s="17" t="s">
        <v>2263</v>
      </c>
      <c r="L569" s="17" t="s">
        <v>805</v>
      </c>
      <c r="M569" s="17">
        <v>1.0</v>
      </c>
      <c r="Q569" s="17">
        <v>3.0</v>
      </c>
      <c r="R569" s="17">
        <v>113.0</v>
      </c>
      <c r="S569" s="10" t="s">
        <v>2264</v>
      </c>
      <c r="T569" s="11">
        <v>2466.0</v>
      </c>
      <c r="U569" s="6"/>
      <c r="V569" s="6"/>
      <c r="W569" s="6"/>
      <c r="X569" s="6"/>
      <c r="Y569" s="6"/>
      <c r="Z569" s="6"/>
      <c r="AA569" s="6"/>
      <c r="AB569" s="6"/>
      <c r="AC569" s="6"/>
    </row>
    <row r="570" ht="14.25" customHeight="1">
      <c r="A570" s="8">
        <v>569.0</v>
      </c>
      <c r="B570" s="17" t="s">
        <v>468</v>
      </c>
      <c r="C570" s="17" t="s">
        <v>578</v>
      </c>
      <c r="D570" s="17" t="s">
        <v>187</v>
      </c>
      <c r="E570" s="17" t="s">
        <v>2265</v>
      </c>
      <c r="F570" s="8">
        <v>1.0</v>
      </c>
      <c r="G570" s="17">
        <v>3.0</v>
      </c>
      <c r="H570" s="26" t="s">
        <v>2266</v>
      </c>
      <c r="I570" s="17">
        <v>26.0</v>
      </c>
      <c r="J570" s="7">
        <f t="shared" si="1"/>
        <v>1</v>
      </c>
      <c r="K570" s="17" t="s">
        <v>2221</v>
      </c>
      <c r="L570" s="17" t="s">
        <v>27</v>
      </c>
      <c r="M570" s="17">
        <v>1.0</v>
      </c>
      <c r="Q570" s="17"/>
      <c r="R570" s="17">
        <v>174.0</v>
      </c>
      <c r="S570" s="10" t="s">
        <v>2222</v>
      </c>
      <c r="T570" s="11">
        <v>266.0</v>
      </c>
      <c r="U570" s="6"/>
      <c r="V570" s="6"/>
      <c r="W570" s="6"/>
      <c r="X570" s="6"/>
      <c r="Y570" s="6"/>
      <c r="Z570" s="6"/>
      <c r="AA570" s="6"/>
      <c r="AB570" s="6"/>
      <c r="AC570" s="6"/>
    </row>
    <row r="571" ht="14.25" customHeight="1">
      <c r="A571" s="8">
        <v>570.0</v>
      </c>
      <c r="B571" s="17" t="s">
        <v>468</v>
      </c>
      <c r="C571" s="17" t="s">
        <v>578</v>
      </c>
      <c r="D571" s="17" t="s">
        <v>187</v>
      </c>
      <c r="E571" s="17" t="s">
        <v>2267</v>
      </c>
      <c r="F571" s="8">
        <v>1.0</v>
      </c>
      <c r="G571" s="17">
        <v>3.0</v>
      </c>
      <c r="H571" s="26" t="s">
        <v>2268</v>
      </c>
      <c r="I571" s="17">
        <v>2259.0</v>
      </c>
      <c r="J571" s="7">
        <f t="shared" si="1"/>
        <v>1</v>
      </c>
      <c r="K571" s="17" t="s">
        <v>2269</v>
      </c>
      <c r="L571" s="17" t="s">
        <v>27</v>
      </c>
      <c r="M571" s="17">
        <v>1.0</v>
      </c>
      <c r="Q571" s="17">
        <v>28.0</v>
      </c>
      <c r="R571" s="17">
        <v>2870.0</v>
      </c>
      <c r="S571" s="10" t="s">
        <v>2270</v>
      </c>
      <c r="T571" s="11">
        <v>2916.0</v>
      </c>
      <c r="U571" s="6"/>
      <c r="V571" s="6"/>
      <c r="W571" s="6"/>
      <c r="X571" s="6"/>
      <c r="Y571" s="6"/>
      <c r="Z571" s="6"/>
      <c r="AA571" s="6"/>
      <c r="AB571" s="6"/>
      <c r="AC571" s="6"/>
    </row>
    <row r="572" ht="14.25" customHeight="1">
      <c r="A572" s="8">
        <v>571.0</v>
      </c>
      <c r="B572" s="17" t="s">
        <v>468</v>
      </c>
      <c r="C572" s="17" t="s">
        <v>578</v>
      </c>
      <c r="D572" s="17" t="s">
        <v>187</v>
      </c>
      <c r="E572" s="17" t="s">
        <v>2271</v>
      </c>
      <c r="F572" s="8">
        <v>2.0</v>
      </c>
      <c r="G572" s="17">
        <v>8.0</v>
      </c>
      <c r="H572" s="26" t="s">
        <v>2272</v>
      </c>
      <c r="I572" s="17">
        <v>2.0</v>
      </c>
      <c r="J572" s="7">
        <f t="shared" si="1"/>
        <v>1</v>
      </c>
      <c r="K572" s="17" t="s">
        <v>2273</v>
      </c>
      <c r="L572" s="17" t="s">
        <v>204</v>
      </c>
      <c r="M572" s="17">
        <v>2.0</v>
      </c>
      <c r="Q572" s="17">
        <v>2.0</v>
      </c>
      <c r="R572" s="17">
        <v>1038.0</v>
      </c>
      <c r="S572" s="10" t="s">
        <v>2274</v>
      </c>
      <c r="T572" s="11">
        <v>157.0</v>
      </c>
      <c r="U572" s="6"/>
      <c r="V572" s="6"/>
      <c r="W572" s="6"/>
      <c r="X572" s="6"/>
      <c r="Y572" s="6"/>
      <c r="Z572" s="6"/>
      <c r="AA572" s="6"/>
      <c r="AB572" s="6"/>
      <c r="AC572" s="6"/>
    </row>
    <row r="573" ht="14.25" customHeight="1">
      <c r="A573" s="8">
        <v>572.0</v>
      </c>
      <c r="B573" s="17" t="s">
        <v>468</v>
      </c>
      <c r="C573" s="17" t="s">
        <v>578</v>
      </c>
      <c r="D573" s="17" t="s">
        <v>187</v>
      </c>
      <c r="E573" s="17" t="s">
        <v>2275</v>
      </c>
      <c r="F573" s="8">
        <v>3.0</v>
      </c>
      <c r="G573" s="17">
        <v>4.0</v>
      </c>
      <c r="H573" s="26" t="s">
        <v>2276</v>
      </c>
      <c r="I573" s="17">
        <v>1.0</v>
      </c>
      <c r="J573" s="7">
        <f t="shared" si="1"/>
        <v>1</v>
      </c>
      <c r="K573" s="17" t="s">
        <v>2277</v>
      </c>
      <c r="L573" s="17" t="s">
        <v>46</v>
      </c>
      <c r="M573" s="17">
        <v>2.0</v>
      </c>
      <c r="Q573" s="17"/>
      <c r="R573" s="17">
        <v>20.0</v>
      </c>
      <c r="S573" s="10" t="s">
        <v>2278</v>
      </c>
      <c r="T573" s="11">
        <v>23.0</v>
      </c>
      <c r="U573" s="6"/>
      <c r="V573" s="6"/>
      <c r="W573" s="6"/>
      <c r="X573" s="6"/>
      <c r="Y573" s="6"/>
      <c r="Z573" s="6"/>
      <c r="AA573" s="6"/>
      <c r="AB573" s="6"/>
      <c r="AC573" s="6"/>
    </row>
    <row r="574" ht="14.25" customHeight="1">
      <c r="A574" s="8">
        <v>573.0</v>
      </c>
      <c r="B574" s="17" t="s">
        <v>468</v>
      </c>
      <c r="C574" s="17" t="s">
        <v>578</v>
      </c>
      <c r="D574" s="17" t="s">
        <v>187</v>
      </c>
      <c r="E574" s="17" t="s">
        <v>2279</v>
      </c>
      <c r="F574" s="8">
        <v>3.0</v>
      </c>
      <c r="G574" s="17">
        <v>5.0</v>
      </c>
      <c r="H574" s="26" t="s">
        <v>2280</v>
      </c>
      <c r="I574" s="17">
        <v>63.0</v>
      </c>
      <c r="J574" s="7">
        <f t="shared" si="1"/>
        <v>1</v>
      </c>
      <c r="K574" s="17" t="s">
        <v>2281</v>
      </c>
      <c r="L574" s="17" t="s">
        <v>204</v>
      </c>
      <c r="M574" s="17">
        <v>1.0</v>
      </c>
      <c r="Q574" s="17">
        <v>2.0</v>
      </c>
      <c r="R574" s="17">
        <v>299.0</v>
      </c>
      <c r="S574" s="10" t="s">
        <v>2282</v>
      </c>
      <c r="T574" s="11">
        <v>179.0</v>
      </c>
      <c r="U574" s="6"/>
      <c r="V574" s="6"/>
      <c r="W574" s="6"/>
      <c r="X574" s="6"/>
      <c r="Y574" s="6"/>
      <c r="Z574" s="6"/>
      <c r="AA574" s="6"/>
      <c r="AB574" s="6"/>
      <c r="AC574" s="6"/>
    </row>
    <row r="575" ht="14.25" customHeight="1">
      <c r="A575" s="8">
        <v>574.0</v>
      </c>
      <c r="B575" s="17" t="s">
        <v>468</v>
      </c>
      <c r="C575" s="17" t="s">
        <v>578</v>
      </c>
      <c r="D575" s="17" t="s">
        <v>187</v>
      </c>
      <c r="E575" s="17" t="s">
        <v>2283</v>
      </c>
      <c r="F575" s="8">
        <v>3.0</v>
      </c>
      <c r="G575" s="17"/>
      <c r="H575" s="26" t="s">
        <v>2284</v>
      </c>
      <c r="I575" s="17">
        <v>217.0</v>
      </c>
      <c r="J575" s="7">
        <f t="shared" si="1"/>
        <v>1</v>
      </c>
      <c r="K575" s="17" t="s">
        <v>2285</v>
      </c>
      <c r="L575" s="17" t="s">
        <v>27</v>
      </c>
      <c r="M575" s="17">
        <v>1.0</v>
      </c>
      <c r="Q575" s="17">
        <v>3.0</v>
      </c>
      <c r="R575" s="17">
        <v>216.0</v>
      </c>
      <c r="S575" s="10" t="s">
        <v>2286</v>
      </c>
      <c r="T575" s="11">
        <v>325.0</v>
      </c>
      <c r="U575" s="6"/>
      <c r="V575" s="6"/>
      <c r="W575" s="6"/>
      <c r="X575" s="6"/>
      <c r="Y575" s="6"/>
      <c r="Z575" s="6"/>
      <c r="AA575" s="6"/>
      <c r="AB575" s="6"/>
      <c r="AC575" s="6"/>
    </row>
    <row r="576" ht="14.25" customHeight="1">
      <c r="A576" s="8">
        <v>575.0</v>
      </c>
      <c r="B576" s="17" t="s">
        <v>468</v>
      </c>
      <c r="C576" s="17" t="s">
        <v>578</v>
      </c>
      <c r="D576" s="17" t="s">
        <v>187</v>
      </c>
      <c r="E576" s="27" t="s">
        <v>2287</v>
      </c>
      <c r="F576" s="8">
        <v>2.0</v>
      </c>
      <c r="G576" s="17">
        <v>3.0</v>
      </c>
      <c r="H576" s="26" t="s">
        <v>2288</v>
      </c>
      <c r="I576" s="17">
        <v>100.0</v>
      </c>
      <c r="J576" s="7">
        <f t="shared" si="1"/>
        <v>1</v>
      </c>
      <c r="K576" s="17" t="s">
        <v>1061</v>
      </c>
      <c r="L576" s="17" t="s">
        <v>204</v>
      </c>
      <c r="M576" s="17">
        <v>1.0</v>
      </c>
      <c r="Q576" s="17">
        <v>5.0</v>
      </c>
      <c r="R576" s="17">
        <v>326.0</v>
      </c>
      <c r="S576" s="10" t="s">
        <v>2289</v>
      </c>
      <c r="T576" s="11">
        <v>145.0</v>
      </c>
      <c r="U576" s="6"/>
      <c r="V576" s="6"/>
      <c r="W576" s="6"/>
      <c r="X576" s="6"/>
      <c r="Y576" s="6"/>
      <c r="Z576" s="6"/>
      <c r="AA576" s="6"/>
      <c r="AB576" s="6"/>
      <c r="AC576" s="6"/>
    </row>
    <row r="577" ht="14.25" customHeight="1">
      <c r="A577" s="8">
        <v>576.0</v>
      </c>
      <c r="B577" s="17" t="s">
        <v>468</v>
      </c>
      <c r="C577" s="17" t="s">
        <v>578</v>
      </c>
      <c r="D577" s="17" t="s">
        <v>187</v>
      </c>
      <c r="E577" s="17" t="s">
        <v>2290</v>
      </c>
      <c r="F577" s="8">
        <v>1.0</v>
      </c>
      <c r="G577" s="17">
        <v>4.0</v>
      </c>
      <c r="H577" s="26" t="s">
        <v>2291</v>
      </c>
      <c r="I577" s="17">
        <v>1.0</v>
      </c>
      <c r="J577" s="7">
        <f t="shared" si="1"/>
        <v>1</v>
      </c>
      <c r="K577" s="17" t="s">
        <v>2292</v>
      </c>
      <c r="L577" s="17" t="s">
        <v>27</v>
      </c>
      <c r="M577" s="17">
        <v>2.0</v>
      </c>
      <c r="Q577" s="17"/>
      <c r="R577" s="17">
        <v>16.0</v>
      </c>
      <c r="S577" s="10" t="s">
        <v>2293</v>
      </c>
      <c r="T577" s="11">
        <v>53.0</v>
      </c>
      <c r="U577" s="6"/>
      <c r="V577" s="6"/>
      <c r="W577" s="6"/>
      <c r="X577" s="6"/>
      <c r="Y577" s="6"/>
      <c r="Z577" s="6"/>
      <c r="AA577" s="6"/>
      <c r="AB577" s="6"/>
      <c r="AC577" s="6"/>
    </row>
    <row r="578" ht="14.25" customHeight="1">
      <c r="A578" s="8">
        <v>577.0</v>
      </c>
      <c r="B578" s="17" t="s">
        <v>468</v>
      </c>
      <c r="C578" s="17" t="s">
        <v>578</v>
      </c>
      <c r="D578" s="17" t="s">
        <v>187</v>
      </c>
      <c r="E578" s="17" t="s">
        <v>2294</v>
      </c>
      <c r="F578" s="8">
        <v>3.0</v>
      </c>
      <c r="G578" s="17"/>
      <c r="H578" s="26" t="s">
        <v>2295</v>
      </c>
      <c r="I578" s="17">
        <v>99.0</v>
      </c>
      <c r="J578" s="7">
        <f t="shared" si="1"/>
        <v>1</v>
      </c>
      <c r="K578" s="17" t="s">
        <v>2296</v>
      </c>
      <c r="L578" s="17" t="s">
        <v>805</v>
      </c>
      <c r="M578" s="17">
        <v>1.0</v>
      </c>
      <c r="Q578" s="17">
        <v>2.0</v>
      </c>
      <c r="R578" s="17">
        <v>63.0</v>
      </c>
      <c r="S578" s="10" t="s">
        <v>2297</v>
      </c>
      <c r="T578" s="11">
        <v>275.0</v>
      </c>
      <c r="U578" s="6"/>
      <c r="V578" s="6"/>
      <c r="W578" s="6"/>
      <c r="X578" s="6"/>
      <c r="Y578" s="6"/>
      <c r="Z578" s="6"/>
      <c r="AA578" s="6"/>
      <c r="AB578" s="6"/>
      <c r="AC578" s="6"/>
    </row>
    <row r="579" ht="14.25" customHeight="1">
      <c r="A579" s="8">
        <v>578.0</v>
      </c>
      <c r="B579" s="17" t="s">
        <v>468</v>
      </c>
      <c r="C579" s="17" t="s">
        <v>578</v>
      </c>
      <c r="D579" s="17" t="s">
        <v>187</v>
      </c>
      <c r="E579" s="17" t="s">
        <v>2265</v>
      </c>
      <c r="F579" s="8">
        <v>1.0</v>
      </c>
      <c r="G579" s="17"/>
      <c r="H579" s="26" t="s">
        <v>2298</v>
      </c>
      <c r="I579" s="17">
        <v>45.0</v>
      </c>
      <c r="J579" s="7">
        <f t="shared" si="1"/>
        <v>1</v>
      </c>
      <c r="K579" s="17" t="s">
        <v>2299</v>
      </c>
      <c r="L579" s="17" t="s">
        <v>27</v>
      </c>
      <c r="M579" s="17">
        <v>1.0</v>
      </c>
      <c r="Q579" s="17"/>
      <c r="R579" s="17">
        <v>186.0</v>
      </c>
      <c r="S579" s="10" t="s">
        <v>2300</v>
      </c>
      <c r="T579" s="11">
        <v>90.0</v>
      </c>
      <c r="U579" s="6"/>
      <c r="V579" s="6"/>
      <c r="W579" s="6"/>
      <c r="X579" s="6"/>
      <c r="Y579" s="6"/>
      <c r="Z579" s="6"/>
      <c r="AA579" s="6"/>
      <c r="AB579" s="6"/>
      <c r="AC579" s="6"/>
    </row>
    <row r="580" ht="14.25" customHeight="1">
      <c r="A580" s="8">
        <v>579.0</v>
      </c>
      <c r="B580" s="17" t="s">
        <v>468</v>
      </c>
      <c r="C580" s="17" t="s">
        <v>578</v>
      </c>
      <c r="D580" s="17" t="s">
        <v>187</v>
      </c>
      <c r="E580" s="17" t="s">
        <v>2301</v>
      </c>
      <c r="F580" s="8">
        <v>1.0</v>
      </c>
      <c r="G580" s="17"/>
      <c r="H580" s="26" t="s">
        <v>2302</v>
      </c>
      <c r="I580" s="17">
        <v>1.0</v>
      </c>
      <c r="J580" s="7">
        <f t="shared" si="1"/>
        <v>1</v>
      </c>
      <c r="K580" s="17" t="s">
        <v>2303</v>
      </c>
      <c r="L580" s="17" t="s">
        <v>805</v>
      </c>
      <c r="M580" s="17">
        <v>1.0</v>
      </c>
      <c r="Q580" s="17"/>
      <c r="R580" s="17">
        <v>27.0</v>
      </c>
      <c r="S580" s="10" t="s">
        <v>2304</v>
      </c>
      <c r="T580" s="11">
        <v>31.0</v>
      </c>
      <c r="U580" s="6"/>
      <c r="V580" s="6"/>
      <c r="W580" s="6"/>
      <c r="X580" s="6"/>
      <c r="Y580" s="6"/>
      <c r="Z580" s="6"/>
      <c r="AA580" s="6"/>
      <c r="AB580" s="6"/>
      <c r="AC580" s="6"/>
    </row>
    <row r="581" ht="14.25" customHeight="1">
      <c r="A581" s="8">
        <v>580.0</v>
      </c>
      <c r="B581" s="17" t="s">
        <v>468</v>
      </c>
      <c r="C581" s="17" t="s">
        <v>578</v>
      </c>
      <c r="D581" s="17" t="s">
        <v>187</v>
      </c>
      <c r="E581" s="17" t="s">
        <v>2305</v>
      </c>
      <c r="F581" s="8">
        <v>2.0</v>
      </c>
      <c r="G581" s="17"/>
      <c r="H581" s="26" t="s">
        <v>2306</v>
      </c>
      <c r="I581" s="17">
        <v>7.0</v>
      </c>
      <c r="J581" s="7">
        <f t="shared" si="1"/>
        <v>1</v>
      </c>
      <c r="K581" s="17" t="s">
        <v>2307</v>
      </c>
      <c r="L581" s="17" t="s">
        <v>27</v>
      </c>
      <c r="M581" s="17">
        <v>2.0</v>
      </c>
      <c r="Q581" s="17"/>
      <c r="R581" s="17">
        <v>35.0</v>
      </c>
      <c r="S581" s="10" t="s">
        <v>2308</v>
      </c>
      <c r="T581" s="11">
        <v>60.0</v>
      </c>
      <c r="U581" s="6"/>
      <c r="V581" s="6"/>
      <c r="W581" s="6"/>
      <c r="X581" s="6"/>
      <c r="Y581" s="6"/>
      <c r="Z581" s="6"/>
      <c r="AA581" s="6"/>
      <c r="AB581" s="6"/>
      <c r="AC581" s="6"/>
    </row>
    <row r="582" ht="14.25" customHeight="1">
      <c r="A582" s="8">
        <v>581.0</v>
      </c>
      <c r="B582" s="17" t="s">
        <v>468</v>
      </c>
      <c r="C582" s="17" t="s">
        <v>578</v>
      </c>
      <c r="D582" s="17" t="s">
        <v>187</v>
      </c>
      <c r="E582" s="17" t="s">
        <v>2309</v>
      </c>
      <c r="F582" s="8">
        <v>3.0</v>
      </c>
      <c r="G582" s="17"/>
      <c r="H582" s="26" t="s">
        <v>2310</v>
      </c>
      <c r="I582" s="17">
        <v>441.0</v>
      </c>
      <c r="J582" s="7">
        <f t="shared" si="1"/>
        <v>1</v>
      </c>
      <c r="K582" s="17" t="s">
        <v>2311</v>
      </c>
      <c r="L582" s="17" t="s">
        <v>27</v>
      </c>
      <c r="M582" s="17">
        <v>1.0</v>
      </c>
      <c r="Q582" s="17">
        <v>3.0</v>
      </c>
      <c r="R582" s="17">
        <v>483.0</v>
      </c>
      <c r="S582" s="10" t="s">
        <v>2312</v>
      </c>
      <c r="T582" s="11">
        <v>496.0</v>
      </c>
      <c r="U582" s="6"/>
      <c r="V582" s="6"/>
      <c r="W582" s="6"/>
      <c r="X582" s="6"/>
      <c r="Y582" s="6"/>
      <c r="Z582" s="6"/>
      <c r="AA582" s="6"/>
      <c r="AB582" s="6"/>
      <c r="AC582" s="6"/>
    </row>
    <row r="583" ht="14.25" customHeight="1">
      <c r="A583" s="8">
        <v>582.0</v>
      </c>
      <c r="B583" s="17" t="s">
        <v>468</v>
      </c>
      <c r="C583" s="17" t="s">
        <v>578</v>
      </c>
      <c r="D583" s="17" t="s">
        <v>187</v>
      </c>
      <c r="E583" s="17" t="s">
        <v>2313</v>
      </c>
      <c r="F583" s="8">
        <v>3.0</v>
      </c>
      <c r="G583" s="17"/>
      <c r="H583" s="33" t="s">
        <v>2314</v>
      </c>
      <c r="I583" s="17">
        <v>4.0</v>
      </c>
      <c r="J583" s="7">
        <f t="shared" si="1"/>
        <v>1</v>
      </c>
      <c r="K583" s="17" t="s">
        <v>2315</v>
      </c>
      <c r="L583" s="17" t="s">
        <v>805</v>
      </c>
      <c r="M583" s="17">
        <v>2.0</v>
      </c>
      <c r="Q583" s="17"/>
      <c r="R583" s="17">
        <v>49.0</v>
      </c>
      <c r="S583" s="10" t="s">
        <v>2316</v>
      </c>
      <c r="T583" s="11">
        <v>57.0</v>
      </c>
      <c r="U583" s="6"/>
      <c r="V583" s="6"/>
      <c r="W583" s="6"/>
      <c r="X583" s="6"/>
      <c r="Y583" s="6"/>
      <c r="Z583" s="6"/>
      <c r="AA583" s="6"/>
      <c r="AB583" s="6"/>
      <c r="AC583" s="6"/>
    </row>
    <row r="584" ht="14.25" customHeight="1">
      <c r="A584" s="8">
        <v>583.0</v>
      </c>
      <c r="B584" s="17" t="s">
        <v>468</v>
      </c>
      <c r="C584" s="17" t="s">
        <v>578</v>
      </c>
      <c r="D584" s="17" t="s">
        <v>187</v>
      </c>
      <c r="E584" s="17" t="s">
        <v>2290</v>
      </c>
      <c r="F584" s="8">
        <v>1.0</v>
      </c>
      <c r="G584" s="17"/>
      <c r="H584" s="26" t="s">
        <v>2317</v>
      </c>
      <c r="I584" s="17">
        <v>1.0</v>
      </c>
      <c r="J584" s="7">
        <f t="shared" si="1"/>
        <v>1</v>
      </c>
      <c r="K584" s="17" t="s">
        <v>2277</v>
      </c>
      <c r="L584" s="17" t="s">
        <v>46</v>
      </c>
      <c r="M584" s="17">
        <v>2.0</v>
      </c>
      <c r="Q584" s="17"/>
      <c r="R584" s="17">
        <v>20.0</v>
      </c>
      <c r="S584" s="10" t="s">
        <v>2278</v>
      </c>
      <c r="T584" s="11">
        <v>53.0</v>
      </c>
      <c r="U584" s="6"/>
      <c r="V584" s="6"/>
      <c r="W584" s="6"/>
      <c r="X584" s="6"/>
      <c r="Y584" s="6"/>
      <c r="Z584" s="6"/>
      <c r="AA584" s="6"/>
      <c r="AB584" s="6"/>
      <c r="AC584" s="6"/>
    </row>
    <row r="585" ht="14.25" customHeight="1">
      <c r="A585" s="8">
        <v>584.0</v>
      </c>
      <c r="B585" s="17" t="s">
        <v>468</v>
      </c>
      <c r="C585" s="17" t="s">
        <v>578</v>
      </c>
      <c r="D585" s="17" t="s">
        <v>187</v>
      </c>
      <c r="E585" s="27" t="s">
        <v>2318</v>
      </c>
      <c r="F585" s="8">
        <v>2.0</v>
      </c>
      <c r="G585" s="17"/>
      <c r="H585" s="26" t="s">
        <v>2319</v>
      </c>
      <c r="I585" s="17">
        <v>62.0</v>
      </c>
      <c r="J585" s="7">
        <f t="shared" si="1"/>
        <v>1</v>
      </c>
      <c r="K585" s="17" t="s">
        <v>2320</v>
      </c>
      <c r="L585" s="17" t="s">
        <v>805</v>
      </c>
      <c r="M585" s="17">
        <v>1.0</v>
      </c>
      <c r="Q585" s="17"/>
      <c r="R585" s="17">
        <v>19.0</v>
      </c>
      <c r="S585" s="10" t="s">
        <v>2321</v>
      </c>
      <c r="T585" s="11">
        <v>128.0</v>
      </c>
      <c r="U585" s="6"/>
      <c r="V585" s="6"/>
      <c r="W585" s="6"/>
      <c r="X585" s="6"/>
      <c r="Y585" s="6"/>
      <c r="Z585" s="6"/>
      <c r="AA585" s="6"/>
      <c r="AB585" s="6"/>
      <c r="AC585" s="6"/>
    </row>
    <row r="586" ht="14.25" customHeight="1">
      <c r="A586" s="8">
        <v>585.0</v>
      </c>
      <c r="B586" s="17" t="s">
        <v>468</v>
      </c>
      <c r="C586" s="17" t="s">
        <v>578</v>
      </c>
      <c r="D586" s="17" t="s">
        <v>187</v>
      </c>
      <c r="E586" s="17" t="s">
        <v>2322</v>
      </c>
      <c r="F586" s="8">
        <v>1.0</v>
      </c>
      <c r="G586" s="17"/>
      <c r="H586" s="26" t="s">
        <v>2323</v>
      </c>
      <c r="I586" s="17">
        <v>162.0</v>
      </c>
      <c r="J586" s="7">
        <f t="shared" si="1"/>
        <v>1</v>
      </c>
      <c r="K586" s="17" t="s">
        <v>2324</v>
      </c>
      <c r="L586" s="17" t="s">
        <v>27</v>
      </c>
      <c r="M586" s="17">
        <v>1.0</v>
      </c>
      <c r="Q586" s="17">
        <v>26.0</v>
      </c>
      <c r="R586" s="17">
        <v>416.0</v>
      </c>
      <c r="S586" s="10" t="s">
        <v>2325</v>
      </c>
      <c r="T586" s="11">
        <v>241.0</v>
      </c>
      <c r="U586" s="6"/>
      <c r="V586" s="6"/>
      <c r="W586" s="6"/>
      <c r="X586" s="6"/>
      <c r="Y586" s="6"/>
      <c r="Z586" s="6"/>
      <c r="AA586" s="6"/>
      <c r="AB586" s="6"/>
      <c r="AC586" s="6"/>
    </row>
    <row r="587" ht="14.25" customHeight="1">
      <c r="A587" s="8">
        <v>586.0</v>
      </c>
      <c r="B587" s="17" t="s">
        <v>468</v>
      </c>
      <c r="C587" s="17" t="s">
        <v>578</v>
      </c>
      <c r="D587" s="17" t="s">
        <v>187</v>
      </c>
      <c r="E587" s="17" t="s">
        <v>2326</v>
      </c>
      <c r="F587" s="8">
        <v>1.0</v>
      </c>
      <c r="G587" s="17"/>
      <c r="H587" s="26" t="s">
        <v>2327</v>
      </c>
      <c r="I587" s="17">
        <v>14.0</v>
      </c>
      <c r="J587" s="7">
        <f t="shared" si="1"/>
        <v>1</v>
      </c>
      <c r="K587" s="17" t="s">
        <v>2328</v>
      </c>
      <c r="L587" s="17" t="s">
        <v>46</v>
      </c>
      <c r="M587" s="17">
        <v>2.0</v>
      </c>
      <c r="Q587" s="17"/>
      <c r="R587" s="17">
        <v>78.0</v>
      </c>
      <c r="S587" s="10" t="s">
        <v>2329</v>
      </c>
      <c r="T587" s="11">
        <v>252.0</v>
      </c>
      <c r="U587" s="6"/>
      <c r="V587" s="6"/>
      <c r="W587" s="6"/>
      <c r="X587" s="6"/>
      <c r="Y587" s="6"/>
      <c r="Z587" s="6"/>
      <c r="AA587" s="6"/>
      <c r="AB587" s="6"/>
      <c r="AC587" s="6"/>
    </row>
    <row r="588" ht="14.25" customHeight="1">
      <c r="A588" s="8">
        <v>587.0</v>
      </c>
      <c r="B588" s="17" t="s">
        <v>468</v>
      </c>
      <c r="C588" s="17" t="s">
        <v>578</v>
      </c>
      <c r="D588" s="17" t="s">
        <v>187</v>
      </c>
      <c r="E588" s="17" t="s">
        <v>2330</v>
      </c>
      <c r="F588" s="8">
        <v>1.0</v>
      </c>
      <c r="G588" s="17"/>
      <c r="H588" s="26" t="s">
        <v>2331</v>
      </c>
      <c r="I588" s="17">
        <v>102.0</v>
      </c>
      <c r="J588" s="7">
        <f t="shared" si="1"/>
        <v>1</v>
      </c>
      <c r="K588" s="17" t="s">
        <v>2332</v>
      </c>
      <c r="L588" s="17" t="s">
        <v>46</v>
      </c>
      <c r="M588" s="17">
        <v>1.0</v>
      </c>
      <c r="Q588" s="17">
        <v>6.0</v>
      </c>
      <c r="R588" s="17">
        <v>6969.0</v>
      </c>
      <c r="S588" s="10" t="s">
        <v>2333</v>
      </c>
      <c r="T588" s="11">
        <v>461.0</v>
      </c>
      <c r="U588" s="6"/>
      <c r="V588" s="6"/>
      <c r="W588" s="6"/>
      <c r="X588" s="6"/>
      <c r="Y588" s="6"/>
      <c r="Z588" s="6"/>
      <c r="AA588" s="6"/>
      <c r="AB588" s="6"/>
      <c r="AC588" s="6"/>
    </row>
    <row r="589" ht="14.25" customHeight="1">
      <c r="A589" s="8">
        <v>588.0</v>
      </c>
      <c r="B589" s="17" t="s">
        <v>468</v>
      </c>
      <c r="C589" s="17" t="s">
        <v>578</v>
      </c>
      <c r="D589" s="17" t="s">
        <v>187</v>
      </c>
      <c r="E589" s="17" t="s">
        <v>2334</v>
      </c>
      <c r="F589" s="8">
        <v>2.0</v>
      </c>
      <c r="G589" s="17">
        <v>2.0</v>
      </c>
      <c r="H589" s="26" t="s">
        <v>2335</v>
      </c>
      <c r="I589" s="17">
        <v>1.0</v>
      </c>
      <c r="J589" s="7">
        <f t="shared" si="1"/>
        <v>1</v>
      </c>
      <c r="K589" s="17" t="s">
        <v>2336</v>
      </c>
      <c r="L589" s="17" t="s">
        <v>27</v>
      </c>
      <c r="M589" s="17">
        <v>2.0</v>
      </c>
      <c r="Q589" s="17"/>
      <c r="R589" s="17">
        <v>16.0</v>
      </c>
      <c r="S589" s="10"/>
      <c r="T589" s="11">
        <v>14.0</v>
      </c>
      <c r="U589" s="6"/>
      <c r="V589" s="6"/>
      <c r="W589" s="6"/>
      <c r="X589" s="6"/>
      <c r="Y589" s="6"/>
      <c r="Z589" s="6"/>
      <c r="AA589" s="6"/>
      <c r="AB589" s="6"/>
      <c r="AC589" s="6"/>
    </row>
    <row r="590" ht="14.25" customHeight="1">
      <c r="A590" s="8">
        <v>589.0</v>
      </c>
      <c r="B590" s="17" t="s">
        <v>468</v>
      </c>
      <c r="C590" s="17" t="s">
        <v>578</v>
      </c>
      <c r="D590" s="17" t="s">
        <v>187</v>
      </c>
      <c r="E590" s="17" t="s">
        <v>2290</v>
      </c>
      <c r="F590" s="8">
        <v>1.0</v>
      </c>
      <c r="G590" s="17"/>
      <c r="H590" s="26" t="s">
        <v>2337</v>
      </c>
      <c r="I590" s="17">
        <v>1.0</v>
      </c>
      <c r="J590" s="7">
        <f t="shared" si="1"/>
        <v>1</v>
      </c>
      <c r="K590" s="17" t="s">
        <v>2338</v>
      </c>
      <c r="L590" s="17" t="s">
        <v>27</v>
      </c>
      <c r="M590" s="17">
        <v>2.0</v>
      </c>
      <c r="Q590" s="17">
        <v>13.0</v>
      </c>
      <c r="R590" s="17">
        <v>751.0</v>
      </c>
      <c r="S590" s="10" t="s">
        <v>2339</v>
      </c>
      <c r="T590" s="11">
        <v>9.0</v>
      </c>
      <c r="U590" s="6"/>
      <c r="V590" s="6"/>
      <c r="W590" s="6"/>
      <c r="X590" s="6"/>
      <c r="Y590" s="6"/>
      <c r="Z590" s="6"/>
      <c r="AA590" s="6"/>
      <c r="AB590" s="6"/>
      <c r="AC590" s="6"/>
    </row>
    <row r="591" ht="14.25" customHeight="1">
      <c r="A591" s="8">
        <v>590.0</v>
      </c>
      <c r="B591" s="17" t="s">
        <v>468</v>
      </c>
      <c r="C591" s="17" t="s">
        <v>1650</v>
      </c>
      <c r="D591" s="17" t="s">
        <v>187</v>
      </c>
      <c r="E591" s="17" t="s">
        <v>2340</v>
      </c>
      <c r="F591" s="8">
        <v>3.0</v>
      </c>
      <c r="G591" s="17"/>
      <c r="H591" s="26" t="s">
        <v>2341</v>
      </c>
      <c r="I591" s="17">
        <v>189.0</v>
      </c>
      <c r="J591" s="7">
        <f t="shared" si="1"/>
        <v>1</v>
      </c>
      <c r="K591" s="17" t="s">
        <v>2342</v>
      </c>
      <c r="L591" s="17" t="s">
        <v>805</v>
      </c>
      <c r="M591" s="17">
        <v>1.0</v>
      </c>
      <c r="Q591" s="17">
        <v>2.0</v>
      </c>
      <c r="R591" s="17">
        <v>216.0</v>
      </c>
      <c r="S591" s="10" t="s">
        <v>2343</v>
      </c>
      <c r="T591" s="11">
        <v>215.0</v>
      </c>
      <c r="U591" s="6"/>
      <c r="V591" s="6"/>
      <c r="W591" s="6"/>
      <c r="X591" s="6"/>
      <c r="Y591" s="6"/>
      <c r="Z591" s="6"/>
      <c r="AA591" s="6"/>
      <c r="AB591" s="6"/>
      <c r="AC591" s="6"/>
    </row>
    <row r="592" ht="14.25" customHeight="1">
      <c r="A592" s="8">
        <v>591.0</v>
      </c>
      <c r="B592" s="17" t="s">
        <v>468</v>
      </c>
      <c r="C592" s="17" t="s">
        <v>1650</v>
      </c>
      <c r="D592" s="17" t="s">
        <v>187</v>
      </c>
      <c r="E592" s="17" t="s">
        <v>2290</v>
      </c>
      <c r="F592" s="8">
        <v>1.0</v>
      </c>
      <c r="G592" s="17"/>
      <c r="H592" s="26" t="s">
        <v>2344</v>
      </c>
      <c r="I592" s="17">
        <v>80.0</v>
      </c>
      <c r="J592" s="7">
        <f t="shared" si="1"/>
        <v>1</v>
      </c>
      <c r="K592" s="17" t="s">
        <v>2345</v>
      </c>
      <c r="L592" s="17" t="s">
        <v>805</v>
      </c>
      <c r="M592" s="17">
        <v>1.0</v>
      </c>
      <c r="Q592" s="17"/>
      <c r="R592" s="17">
        <v>488.0</v>
      </c>
      <c r="S592" s="10" t="s">
        <v>2346</v>
      </c>
      <c r="T592" s="11">
        <v>207.0</v>
      </c>
      <c r="U592" s="6"/>
      <c r="V592" s="6"/>
      <c r="W592" s="6"/>
      <c r="X592" s="6"/>
      <c r="Y592" s="6"/>
      <c r="Z592" s="6"/>
      <c r="AA592" s="6"/>
      <c r="AB592" s="6"/>
      <c r="AC592" s="6"/>
    </row>
    <row r="593" ht="14.25" customHeight="1">
      <c r="A593" s="8">
        <v>592.0</v>
      </c>
      <c r="B593" s="17" t="s">
        <v>468</v>
      </c>
      <c r="C593" s="17" t="s">
        <v>1650</v>
      </c>
      <c r="D593" s="17" t="s">
        <v>187</v>
      </c>
      <c r="E593" s="17" t="s">
        <v>2347</v>
      </c>
      <c r="F593" s="8">
        <v>1.0</v>
      </c>
      <c r="G593" s="17"/>
      <c r="H593" s="26" t="s">
        <v>2348</v>
      </c>
      <c r="I593" s="17">
        <v>62.0</v>
      </c>
      <c r="J593" s="7">
        <f t="shared" si="1"/>
        <v>1</v>
      </c>
      <c r="K593" s="17" t="s">
        <v>2349</v>
      </c>
      <c r="L593" s="17" t="s">
        <v>27</v>
      </c>
      <c r="M593" s="17">
        <v>1.0</v>
      </c>
      <c r="Q593" s="17">
        <v>5.0</v>
      </c>
      <c r="R593" s="17">
        <v>2056.0</v>
      </c>
      <c r="S593" s="10" t="s">
        <v>2350</v>
      </c>
      <c r="T593" s="11">
        <v>75.0</v>
      </c>
      <c r="U593" s="6"/>
      <c r="V593" s="6"/>
      <c r="W593" s="6"/>
      <c r="X593" s="6"/>
      <c r="Y593" s="6"/>
      <c r="Z593" s="6"/>
      <c r="AA593" s="6"/>
      <c r="AB593" s="6"/>
      <c r="AC593" s="6"/>
    </row>
    <row r="594" ht="14.25" customHeight="1">
      <c r="A594" s="8">
        <v>593.0</v>
      </c>
      <c r="B594" s="17" t="s">
        <v>468</v>
      </c>
      <c r="C594" s="17" t="s">
        <v>1650</v>
      </c>
      <c r="D594" s="17" t="s">
        <v>187</v>
      </c>
      <c r="E594" s="17" t="s">
        <v>2351</v>
      </c>
      <c r="F594" s="8">
        <v>1.0</v>
      </c>
      <c r="G594" s="17"/>
      <c r="H594" s="26" t="s">
        <v>2352</v>
      </c>
      <c r="I594" s="17">
        <v>11.0</v>
      </c>
      <c r="J594" s="7">
        <f t="shared" si="1"/>
        <v>1</v>
      </c>
      <c r="K594" s="17" t="s">
        <v>2353</v>
      </c>
      <c r="L594" s="17" t="s">
        <v>805</v>
      </c>
      <c r="M594" s="17">
        <v>1.0</v>
      </c>
      <c r="Q594" s="17"/>
      <c r="R594" s="17">
        <v>39.0</v>
      </c>
      <c r="S594" s="10" t="s">
        <v>2354</v>
      </c>
      <c r="T594" s="11">
        <v>71.0</v>
      </c>
      <c r="U594" s="6"/>
      <c r="V594" s="6"/>
      <c r="W594" s="6"/>
      <c r="X594" s="6"/>
      <c r="Y594" s="6"/>
      <c r="Z594" s="6"/>
      <c r="AA594" s="6"/>
      <c r="AB594" s="6"/>
      <c r="AC594" s="6"/>
    </row>
    <row r="595" ht="14.25" customHeight="1">
      <c r="A595" s="8">
        <v>594.0</v>
      </c>
      <c r="B595" s="17" t="s">
        <v>468</v>
      </c>
      <c r="C595" s="17" t="s">
        <v>1650</v>
      </c>
      <c r="D595" s="17" t="s">
        <v>187</v>
      </c>
      <c r="E595" s="17" t="s">
        <v>2355</v>
      </c>
      <c r="F595" s="8">
        <v>3.0</v>
      </c>
      <c r="G595" s="17"/>
      <c r="H595" s="26" t="s">
        <v>2356</v>
      </c>
      <c r="I595" s="17">
        <v>17.0</v>
      </c>
      <c r="J595" s="7">
        <f t="shared" si="1"/>
        <v>1</v>
      </c>
      <c r="K595" s="17" t="s">
        <v>2357</v>
      </c>
      <c r="L595" s="17" t="s">
        <v>148</v>
      </c>
      <c r="M595" s="17">
        <v>2.0</v>
      </c>
      <c r="Q595" s="17"/>
      <c r="R595" s="17">
        <v>19.0</v>
      </c>
      <c r="S595" s="10" t="s">
        <v>2358</v>
      </c>
      <c r="T595" s="11">
        <v>204.0</v>
      </c>
      <c r="U595" s="6"/>
      <c r="V595" s="6"/>
      <c r="W595" s="6"/>
      <c r="X595" s="6"/>
      <c r="Y595" s="6"/>
      <c r="Z595" s="6"/>
      <c r="AA595" s="6"/>
      <c r="AB595" s="6"/>
      <c r="AC595" s="6"/>
    </row>
    <row r="596" ht="14.25" customHeight="1">
      <c r="A596" s="8">
        <v>595.0</v>
      </c>
      <c r="B596" s="17" t="s">
        <v>468</v>
      </c>
      <c r="C596" s="17" t="s">
        <v>1650</v>
      </c>
      <c r="D596" s="17" t="s">
        <v>187</v>
      </c>
      <c r="E596" s="17" t="s">
        <v>2359</v>
      </c>
      <c r="F596" s="8">
        <v>2.0</v>
      </c>
      <c r="G596" s="17">
        <v>2.0</v>
      </c>
      <c r="H596" s="26" t="s">
        <v>2360</v>
      </c>
      <c r="I596" s="17">
        <v>3.0</v>
      </c>
      <c r="J596" s="7">
        <f t="shared" si="1"/>
        <v>1</v>
      </c>
      <c r="K596" s="17" t="s">
        <v>2361</v>
      </c>
      <c r="L596" s="17" t="s">
        <v>148</v>
      </c>
      <c r="M596" s="17">
        <v>2.0</v>
      </c>
      <c r="Q596" s="17">
        <v>4.0</v>
      </c>
      <c r="R596" s="17">
        <v>332.0</v>
      </c>
      <c r="S596" s="10" t="s">
        <v>2362</v>
      </c>
      <c r="T596" s="11">
        <v>123.0</v>
      </c>
      <c r="U596" s="6"/>
      <c r="V596" s="6"/>
      <c r="W596" s="6"/>
      <c r="X596" s="6"/>
      <c r="Y596" s="6"/>
      <c r="Z596" s="6"/>
      <c r="AA596" s="6"/>
      <c r="AB596" s="6"/>
      <c r="AC596" s="6"/>
    </row>
    <row r="597" ht="14.25" customHeight="1">
      <c r="A597" s="8">
        <v>596.0</v>
      </c>
      <c r="B597" s="17" t="s">
        <v>468</v>
      </c>
      <c r="C597" s="17" t="s">
        <v>1650</v>
      </c>
      <c r="D597" s="17" t="s">
        <v>187</v>
      </c>
      <c r="E597" s="17" t="s">
        <v>2363</v>
      </c>
      <c r="F597" s="8">
        <v>3.0</v>
      </c>
      <c r="G597" s="17">
        <v>4.0</v>
      </c>
      <c r="H597" s="26" t="s">
        <v>2364</v>
      </c>
      <c r="I597" s="17">
        <v>11.0</v>
      </c>
      <c r="J597" s="7">
        <f t="shared" si="1"/>
        <v>1</v>
      </c>
      <c r="K597" s="17" t="s">
        <v>2365</v>
      </c>
      <c r="L597" s="17" t="s">
        <v>148</v>
      </c>
      <c r="M597" s="17">
        <v>2.0</v>
      </c>
      <c r="Q597" s="17">
        <v>15.0</v>
      </c>
      <c r="R597" s="17">
        <v>410.0</v>
      </c>
      <c r="S597" s="10" t="s">
        <v>2366</v>
      </c>
      <c r="T597" s="11">
        <v>206.0</v>
      </c>
      <c r="U597" s="6"/>
      <c r="V597" s="6"/>
      <c r="W597" s="6"/>
      <c r="X597" s="6"/>
      <c r="Y597" s="6"/>
      <c r="Z597" s="6"/>
      <c r="AA597" s="6"/>
      <c r="AB597" s="6"/>
      <c r="AC597" s="6"/>
    </row>
    <row r="598" ht="14.25" customHeight="1">
      <c r="A598" s="8">
        <v>597.0</v>
      </c>
      <c r="B598" s="17" t="s">
        <v>468</v>
      </c>
      <c r="C598" s="17" t="s">
        <v>1650</v>
      </c>
      <c r="D598" s="17" t="s">
        <v>187</v>
      </c>
      <c r="E598" s="17" t="s">
        <v>2367</v>
      </c>
      <c r="F598" s="8">
        <v>1.0</v>
      </c>
      <c r="G598" s="17"/>
      <c r="H598" s="26" t="s">
        <v>2368</v>
      </c>
      <c r="I598" s="17">
        <v>255.0</v>
      </c>
      <c r="J598" s="7">
        <f t="shared" si="1"/>
        <v>1</v>
      </c>
      <c r="K598" s="17" t="s">
        <v>2369</v>
      </c>
      <c r="L598" s="17" t="s">
        <v>805</v>
      </c>
      <c r="M598" s="17">
        <v>1.0</v>
      </c>
      <c r="Q598" s="17"/>
      <c r="R598" s="17">
        <v>11.0</v>
      </c>
      <c r="S598" s="10" t="s">
        <v>2370</v>
      </c>
      <c r="T598" s="11">
        <v>338.0</v>
      </c>
      <c r="U598" s="6"/>
      <c r="V598" s="6"/>
      <c r="W598" s="6"/>
      <c r="X598" s="6"/>
      <c r="Y598" s="6"/>
      <c r="Z598" s="6"/>
      <c r="AA598" s="6"/>
      <c r="AB598" s="6"/>
      <c r="AC598" s="6"/>
    </row>
    <row r="599" ht="14.25" customHeight="1">
      <c r="A599" s="8">
        <v>598.0</v>
      </c>
      <c r="B599" s="17" t="s">
        <v>383</v>
      </c>
      <c r="C599" s="17" t="s">
        <v>1650</v>
      </c>
      <c r="D599" s="17" t="s">
        <v>54</v>
      </c>
      <c r="E599" s="17" t="s">
        <v>2371</v>
      </c>
      <c r="F599" s="8">
        <v>1.0</v>
      </c>
      <c r="G599" s="17"/>
      <c r="H599" s="26" t="s">
        <v>2372</v>
      </c>
      <c r="I599" s="34">
        <v>45367.0</v>
      </c>
      <c r="J599" s="7">
        <f t="shared" si="1"/>
        <v>2</v>
      </c>
      <c r="K599" s="17" t="s">
        <v>2373</v>
      </c>
      <c r="L599" s="17" t="s">
        <v>148</v>
      </c>
      <c r="M599" s="17">
        <v>1.0</v>
      </c>
      <c r="Q599" s="17">
        <v>40.0</v>
      </c>
      <c r="R599" s="17">
        <v>3380.0</v>
      </c>
      <c r="S599" s="10" t="s">
        <v>2374</v>
      </c>
      <c r="T599" s="11">
        <v>22.0</v>
      </c>
      <c r="U599" s="6"/>
      <c r="V599" s="6"/>
      <c r="W599" s="6"/>
      <c r="X599" s="6"/>
      <c r="Y599" s="6"/>
      <c r="Z599" s="6"/>
      <c r="AA599" s="6"/>
      <c r="AB599" s="6"/>
      <c r="AC599" s="6"/>
    </row>
    <row r="600" ht="14.25" customHeight="1">
      <c r="A600" s="8">
        <v>599.0</v>
      </c>
      <c r="B600" s="17" t="s">
        <v>383</v>
      </c>
      <c r="C600" s="17" t="s">
        <v>1650</v>
      </c>
      <c r="D600" s="17" t="s">
        <v>54</v>
      </c>
      <c r="E600" s="17" t="s">
        <v>2375</v>
      </c>
      <c r="F600" s="8">
        <v>1.0</v>
      </c>
      <c r="G600" s="17"/>
      <c r="H600" s="26" t="s">
        <v>2376</v>
      </c>
      <c r="I600" s="17">
        <v>157.0</v>
      </c>
      <c r="J600" s="7">
        <f t="shared" si="1"/>
        <v>1</v>
      </c>
      <c r="K600" s="17" t="s">
        <v>2377</v>
      </c>
      <c r="L600" s="17" t="s">
        <v>148</v>
      </c>
      <c r="M600" s="17">
        <v>1.0</v>
      </c>
      <c r="Q600" s="17">
        <v>2.0</v>
      </c>
      <c r="R600" s="17">
        <v>149.0</v>
      </c>
      <c r="S600" s="10" t="s">
        <v>2378</v>
      </c>
      <c r="T600" s="11">
        <v>232.0</v>
      </c>
      <c r="U600" s="6"/>
      <c r="V600" s="6"/>
      <c r="W600" s="6"/>
      <c r="X600" s="6"/>
      <c r="Y600" s="6"/>
      <c r="Z600" s="6"/>
      <c r="AA600" s="6"/>
      <c r="AB600" s="6"/>
      <c r="AC600" s="6"/>
    </row>
    <row r="601" ht="14.25" customHeight="1">
      <c r="A601" s="8">
        <v>600.0</v>
      </c>
      <c r="B601" s="17" t="s">
        <v>383</v>
      </c>
      <c r="C601" s="17" t="s">
        <v>1650</v>
      </c>
      <c r="D601" s="17" t="s">
        <v>54</v>
      </c>
      <c r="E601" s="17" t="s">
        <v>1175</v>
      </c>
      <c r="F601" s="8">
        <v>1.0</v>
      </c>
      <c r="G601" s="17"/>
      <c r="H601" s="26" t="s">
        <v>2379</v>
      </c>
      <c r="I601" s="28">
        <v>689696.0</v>
      </c>
      <c r="J601" s="7">
        <f t="shared" si="1"/>
        <v>2</v>
      </c>
      <c r="K601" s="17" t="s">
        <v>2380</v>
      </c>
      <c r="L601" s="17" t="s">
        <v>46</v>
      </c>
      <c r="M601" s="17">
        <v>1.0</v>
      </c>
      <c r="Q601" s="17"/>
      <c r="R601" s="17">
        <v>22.0</v>
      </c>
      <c r="S601" s="10" t="s">
        <v>2381</v>
      </c>
      <c r="T601" s="11">
        <v>936.0</v>
      </c>
      <c r="U601" s="6"/>
      <c r="V601" s="6"/>
      <c r="W601" s="6"/>
      <c r="X601" s="6"/>
      <c r="Y601" s="6"/>
      <c r="Z601" s="6"/>
      <c r="AA601" s="6"/>
      <c r="AB601" s="6"/>
      <c r="AC601" s="6"/>
    </row>
    <row r="602" ht="14.25" customHeight="1">
      <c r="A602" s="8">
        <v>601.0</v>
      </c>
      <c r="B602" s="17" t="s">
        <v>383</v>
      </c>
      <c r="C602" s="17" t="s">
        <v>1650</v>
      </c>
      <c r="D602" s="17" t="s">
        <v>54</v>
      </c>
      <c r="E602" s="17" t="s">
        <v>2382</v>
      </c>
      <c r="F602" s="8">
        <v>1.0</v>
      </c>
      <c r="G602" s="17">
        <v>6.0</v>
      </c>
      <c r="H602" s="26" t="s">
        <v>2383</v>
      </c>
      <c r="I602" s="17">
        <v>152.0</v>
      </c>
      <c r="J602" s="7">
        <f t="shared" si="1"/>
        <v>1</v>
      </c>
      <c r="K602" s="17" t="s">
        <v>2384</v>
      </c>
      <c r="L602" s="17" t="s">
        <v>27</v>
      </c>
      <c r="M602" s="17">
        <v>1.0</v>
      </c>
      <c r="Q602" s="17">
        <v>4.0</v>
      </c>
      <c r="R602" s="17">
        <v>83.0</v>
      </c>
      <c r="S602" s="10" t="s">
        <v>2385</v>
      </c>
      <c r="T602" s="11">
        <v>227.0</v>
      </c>
      <c r="U602" s="6"/>
      <c r="V602" s="6"/>
      <c r="W602" s="6"/>
      <c r="X602" s="6"/>
      <c r="Y602" s="6"/>
      <c r="Z602" s="6"/>
      <c r="AA602" s="6"/>
      <c r="AB602" s="6"/>
      <c r="AC602" s="6"/>
    </row>
    <row r="603" ht="14.25" customHeight="1">
      <c r="A603" s="8">
        <v>602.0</v>
      </c>
      <c r="B603" s="17" t="s">
        <v>383</v>
      </c>
      <c r="C603" s="17" t="s">
        <v>1679</v>
      </c>
      <c r="D603" s="17" t="s">
        <v>54</v>
      </c>
      <c r="E603" s="17" t="s">
        <v>2386</v>
      </c>
      <c r="F603" s="8">
        <v>2.0</v>
      </c>
      <c r="G603" s="17">
        <v>2.0</v>
      </c>
      <c r="H603" s="26" t="s">
        <v>2387</v>
      </c>
      <c r="I603" s="17">
        <v>3.0</v>
      </c>
      <c r="J603" s="7">
        <f t="shared" si="1"/>
        <v>1</v>
      </c>
      <c r="K603" s="17" t="s">
        <v>2388</v>
      </c>
      <c r="L603" s="17" t="s">
        <v>27</v>
      </c>
      <c r="M603" s="17">
        <v>2.0</v>
      </c>
      <c r="Q603" s="17">
        <v>5.0</v>
      </c>
      <c r="R603" s="17">
        <v>331.0</v>
      </c>
      <c r="S603" s="10"/>
      <c r="T603" s="11">
        <v>69.0</v>
      </c>
      <c r="U603" s="6"/>
      <c r="V603" s="6"/>
      <c r="W603" s="6"/>
      <c r="X603" s="6"/>
      <c r="Y603" s="6"/>
      <c r="Z603" s="6"/>
      <c r="AA603" s="6"/>
      <c r="AB603" s="6"/>
      <c r="AC603" s="6"/>
    </row>
    <row r="604" ht="14.25" customHeight="1">
      <c r="A604" s="8">
        <v>603.0</v>
      </c>
      <c r="B604" s="17" t="s">
        <v>383</v>
      </c>
      <c r="C604" s="17" t="s">
        <v>1679</v>
      </c>
      <c r="D604" s="17" t="s">
        <v>54</v>
      </c>
      <c r="E604" s="17" t="s">
        <v>2389</v>
      </c>
      <c r="F604" s="8">
        <v>2.0</v>
      </c>
      <c r="G604" s="17"/>
      <c r="H604" s="26" t="s">
        <v>2390</v>
      </c>
      <c r="I604" s="17">
        <v>4.0</v>
      </c>
      <c r="J604" s="7">
        <f t="shared" si="1"/>
        <v>1</v>
      </c>
      <c r="K604" s="17" t="s">
        <v>2391</v>
      </c>
      <c r="L604" s="17" t="s">
        <v>805</v>
      </c>
      <c r="M604" s="17">
        <v>2.0</v>
      </c>
      <c r="Q604" s="17">
        <v>3.0</v>
      </c>
      <c r="R604" s="17">
        <v>114.0</v>
      </c>
      <c r="S604" s="10" t="s">
        <v>2392</v>
      </c>
      <c r="T604" s="11">
        <v>59.0</v>
      </c>
      <c r="U604" s="6"/>
      <c r="V604" s="6"/>
      <c r="W604" s="6"/>
      <c r="X604" s="6"/>
      <c r="Y604" s="6"/>
      <c r="Z604" s="6"/>
      <c r="AA604" s="6"/>
      <c r="AB604" s="6"/>
      <c r="AC604" s="6"/>
    </row>
    <row r="605" ht="14.25" customHeight="1">
      <c r="A605" s="8">
        <v>604.0</v>
      </c>
      <c r="B605" s="17" t="s">
        <v>383</v>
      </c>
      <c r="C605" s="17" t="s">
        <v>1679</v>
      </c>
      <c r="D605" s="17" t="s">
        <v>54</v>
      </c>
      <c r="E605" s="17" t="s">
        <v>2393</v>
      </c>
      <c r="F605" s="8">
        <v>2.0</v>
      </c>
      <c r="G605" s="17"/>
      <c r="H605" s="26" t="s">
        <v>2394</v>
      </c>
      <c r="I605" s="17" t="s">
        <v>2395</v>
      </c>
      <c r="J605" s="7">
        <f t="shared" si="1"/>
        <v>2</v>
      </c>
      <c r="K605" s="17" t="s">
        <v>2396</v>
      </c>
      <c r="L605" s="17" t="s">
        <v>27</v>
      </c>
      <c r="M605" s="17">
        <v>1.0</v>
      </c>
      <c r="Q605" s="17"/>
      <c r="R605" s="17">
        <v>22.0</v>
      </c>
      <c r="S605" s="10" t="s">
        <v>2397</v>
      </c>
      <c r="T605" s="11">
        <v>32.0</v>
      </c>
      <c r="U605" s="6"/>
      <c r="V605" s="6"/>
      <c r="W605" s="6"/>
      <c r="X605" s="6"/>
      <c r="Y605" s="6"/>
      <c r="Z605" s="6"/>
      <c r="AA605" s="6"/>
      <c r="AB605" s="6"/>
      <c r="AC605" s="6"/>
    </row>
    <row r="606" ht="14.25" customHeight="1">
      <c r="A606" s="8">
        <v>605.0</v>
      </c>
      <c r="B606" s="17" t="s">
        <v>383</v>
      </c>
      <c r="C606" s="17" t="s">
        <v>1679</v>
      </c>
      <c r="D606" s="17" t="s">
        <v>54</v>
      </c>
      <c r="E606" s="17" t="s">
        <v>2398</v>
      </c>
      <c r="F606" s="8">
        <v>2.0</v>
      </c>
      <c r="G606" s="17"/>
      <c r="H606" s="26" t="s">
        <v>2399</v>
      </c>
      <c r="I606" s="17">
        <v>3.0</v>
      </c>
      <c r="J606" s="7">
        <f t="shared" si="1"/>
        <v>1</v>
      </c>
      <c r="K606" s="17" t="s">
        <v>2400</v>
      </c>
      <c r="L606" s="17" t="s">
        <v>27</v>
      </c>
      <c r="M606" s="17">
        <v>2.0</v>
      </c>
      <c r="Q606" s="17">
        <v>3.0</v>
      </c>
      <c r="R606" s="17">
        <v>26.0</v>
      </c>
      <c r="S606" s="10" t="s">
        <v>2401</v>
      </c>
      <c r="T606" s="11">
        <v>133.0</v>
      </c>
      <c r="U606" s="6"/>
      <c r="V606" s="6"/>
      <c r="W606" s="6"/>
      <c r="X606" s="6"/>
      <c r="Y606" s="6"/>
      <c r="Z606" s="6"/>
      <c r="AA606" s="6"/>
      <c r="AB606" s="6"/>
      <c r="AC606" s="6"/>
    </row>
    <row r="607" ht="14.25" customHeight="1">
      <c r="A607" s="8">
        <v>606.0</v>
      </c>
      <c r="B607" s="17" t="s">
        <v>383</v>
      </c>
      <c r="C607" s="17" t="s">
        <v>1679</v>
      </c>
      <c r="D607" s="17" t="s">
        <v>54</v>
      </c>
      <c r="E607" s="17" t="s">
        <v>2402</v>
      </c>
      <c r="F607" s="8">
        <v>2.0</v>
      </c>
      <c r="G607" s="17"/>
      <c r="H607" s="26" t="s">
        <v>2403</v>
      </c>
      <c r="I607" s="17">
        <v>1.0</v>
      </c>
      <c r="J607" s="7">
        <f t="shared" si="1"/>
        <v>1</v>
      </c>
      <c r="K607" s="17" t="s">
        <v>2404</v>
      </c>
      <c r="L607" s="17" t="s">
        <v>805</v>
      </c>
      <c r="M607" s="17">
        <v>2.0</v>
      </c>
      <c r="Q607" s="17"/>
      <c r="R607" s="17">
        <v>57.0</v>
      </c>
      <c r="S607" s="10" t="s">
        <v>2405</v>
      </c>
      <c r="T607" s="11">
        <v>102.0</v>
      </c>
      <c r="U607" s="6"/>
      <c r="V607" s="6"/>
      <c r="W607" s="6"/>
      <c r="X607" s="6"/>
      <c r="Y607" s="6"/>
      <c r="Z607" s="6"/>
      <c r="AA607" s="6"/>
      <c r="AB607" s="6"/>
      <c r="AC607" s="6"/>
    </row>
    <row r="608" ht="14.25" customHeight="1">
      <c r="A608" s="8">
        <v>607.0</v>
      </c>
      <c r="B608" s="17" t="s">
        <v>383</v>
      </c>
      <c r="C608" s="17" t="s">
        <v>1679</v>
      </c>
      <c r="D608" s="17" t="s">
        <v>54</v>
      </c>
      <c r="E608" s="17" t="s">
        <v>2406</v>
      </c>
      <c r="F608" s="8">
        <v>2.0</v>
      </c>
      <c r="G608" s="17"/>
      <c r="H608" s="26" t="s">
        <v>2407</v>
      </c>
      <c r="I608" s="17">
        <v>37.0</v>
      </c>
      <c r="J608" s="7">
        <f t="shared" si="1"/>
        <v>1</v>
      </c>
      <c r="K608" s="17" t="s">
        <v>2408</v>
      </c>
      <c r="L608" s="17" t="s">
        <v>805</v>
      </c>
      <c r="M608" s="17">
        <v>1.0</v>
      </c>
      <c r="Q608" s="17"/>
      <c r="R608" s="17">
        <v>65.0</v>
      </c>
      <c r="S608" s="10" t="s">
        <v>2409</v>
      </c>
      <c r="T608" s="11">
        <v>52.0</v>
      </c>
      <c r="U608" s="6"/>
      <c r="V608" s="6"/>
      <c r="W608" s="6"/>
      <c r="X608" s="6"/>
      <c r="Y608" s="6"/>
      <c r="Z608" s="6"/>
      <c r="AA608" s="6"/>
      <c r="AB608" s="6"/>
      <c r="AC608" s="6"/>
    </row>
    <row r="609" ht="14.25" customHeight="1">
      <c r="A609" s="8">
        <v>608.0</v>
      </c>
      <c r="B609" s="17" t="s">
        <v>468</v>
      </c>
      <c r="C609" s="17" t="s">
        <v>1679</v>
      </c>
      <c r="D609" s="17" t="s">
        <v>187</v>
      </c>
      <c r="E609" s="17" t="s">
        <v>2410</v>
      </c>
      <c r="F609" s="8">
        <v>2.0</v>
      </c>
      <c r="G609" s="17"/>
      <c r="H609" s="26" t="s">
        <v>2411</v>
      </c>
      <c r="I609" s="17">
        <v>3.0</v>
      </c>
      <c r="J609" s="7">
        <f t="shared" si="1"/>
        <v>1</v>
      </c>
      <c r="K609" s="17" t="s">
        <v>2412</v>
      </c>
      <c r="L609" s="17" t="s">
        <v>805</v>
      </c>
      <c r="M609" s="17">
        <v>2.0</v>
      </c>
      <c r="Q609" s="17">
        <v>2.0</v>
      </c>
      <c r="R609" s="17">
        <v>78.0</v>
      </c>
      <c r="S609" s="10" t="s">
        <v>2413</v>
      </c>
      <c r="T609" s="11">
        <v>55.0</v>
      </c>
      <c r="U609" s="6"/>
      <c r="V609" s="6"/>
      <c r="W609" s="6"/>
      <c r="X609" s="6"/>
      <c r="Y609" s="6"/>
      <c r="Z609" s="6"/>
      <c r="AA609" s="6"/>
      <c r="AB609" s="6"/>
      <c r="AC609" s="6"/>
    </row>
    <row r="610" ht="14.25" customHeight="1">
      <c r="A610" s="8">
        <v>609.0</v>
      </c>
      <c r="B610" s="17" t="s">
        <v>468</v>
      </c>
      <c r="C610" s="17" t="s">
        <v>1679</v>
      </c>
      <c r="D610" s="17" t="s">
        <v>187</v>
      </c>
      <c r="E610" s="17" t="s">
        <v>2414</v>
      </c>
      <c r="F610" s="8">
        <v>2.0</v>
      </c>
      <c r="G610" s="17"/>
      <c r="H610" s="26" t="s">
        <v>2415</v>
      </c>
      <c r="I610" s="17">
        <v>71.0</v>
      </c>
      <c r="J610" s="7">
        <f t="shared" si="1"/>
        <v>1</v>
      </c>
      <c r="K610" s="17" t="s">
        <v>2416</v>
      </c>
      <c r="L610" s="17" t="s">
        <v>27</v>
      </c>
      <c r="M610" s="17">
        <v>1.0</v>
      </c>
      <c r="Q610" s="17">
        <v>18.0</v>
      </c>
      <c r="R610" s="17">
        <v>13399.0</v>
      </c>
      <c r="S610" s="10" t="s">
        <v>2417</v>
      </c>
      <c r="T610" s="11">
        <v>248.0</v>
      </c>
      <c r="U610" s="6"/>
      <c r="V610" s="6"/>
      <c r="W610" s="6"/>
      <c r="X610" s="6"/>
      <c r="Y610" s="6"/>
      <c r="Z610" s="6"/>
      <c r="AA610" s="6"/>
      <c r="AB610" s="6"/>
      <c r="AC610" s="6"/>
    </row>
    <row r="611" ht="14.25" customHeight="1">
      <c r="A611" s="8">
        <v>610.0</v>
      </c>
      <c r="B611" s="17" t="s">
        <v>468</v>
      </c>
      <c r="C611" s="17" t="s">
        <v>1679</v>
      </c>
      <c r="D611" s="17" t="s">
        <v>187</v>
      </c>
      <c r="E611" s="17" t="s">
        <v>2418</v>
      </c>
      <c r="F611" s="8">
        <v>2.0</v>
      </c>
      <c r="G611" s="17"/>
      <c r="H611" s="26" t="s">
        <v>2419</v>
      </c>
      <c r="I611" s="17">
        <v>3.0</v>
      </c>
      <c r="J611" s="7">
        <f t="shared" si="1"/>
        <v>1</v>
      </c>
      <c r="K611" s="17" t="s">
        <v>2420</v>
      </c>
      <c r="L611" s="17" t="s">
        <v>27</v>
      </c>
      <c r="M611" s="17">
        <v>2.0</v>
      </c>
      <c r="Q611" s="17">
        <v>2.0</v>
      </c>
      <c r="R611" s="17">
        <v>21.0</v>
      </c>
      <c r="S611" s="10" t="s">
        <v>2421</v>
      </c>
      <c r="T611" s="11">
        <v>49.0</v>
      </c>
      <c r="U611" s="6"/>
      <c r="V611" s="6"/>
      <c r="W611" s="6"/>
      <c r="X611" s="6"/>
      <c r="Y611" s="6"/>
      <c r="Z611" s="6"/>
      <c r="AA611" s="6"/>
      <c r="AB611" s="6"/>
      <c r="AC611" s="6"/>
    </row>
    <row r="612" ht="14.25" customHeight="1">
      <c r="A612" s="8">
        <v>611.0</v>
      </c>
      <c r="B612" s="17" t="s">
        <v>468</v>
      </c>
      <c r="C612" s="17" t="s">
        <v>1679</v>
      </c>
      <c r="D612" s="17" t="s">
        <v>187</v>
      </c>
      <c r="E612" s="17" t="s">
        <v>2422</v>
      </c>
      <c r="F612" s="8">
        <v>3.0</v>
      </c>
      <c r="G612" s="17"/>
      <c r="H612" s="26" t="s">
        <v>2423</v>
      </c>
      <c r="I612" s="17">
        <v>1.0</v>
      </c>
      <c r="J612" s="7">
        <f t="shared" si="1"/>
        <v>1</v>
      </c>
      <c r="K612" s="17" t="s">
        <v>2127</v>
      </c>
      <c r="L612" s="17" t="s">
        <v>27</v>
      </c>
      <c r="M612" s="17">
        <v>2.0</v>
      </c>
      <c r="Q612" s="17">
        <v>24.0</v>
      </c>
      <c r="R612" s="17">
        <v>1051.0</v>
      </c>
      <c r="S612" s="10" t="s">
        <v>2424</v>
      </c>
      <c r="T612" s="11">
        <v>43.0</v>
      </c>
      <c r="U612" s="6"/>
      <c r="V612" s="6"/>
      <c r="W612" s="6"/>
      <c r="X612" s="6"/>
      <c r="Y612" s="6"/>
      <c r="Z612" s="6"/>
      <c r="AA612" s="6"/>
      <c r="AB612" s="6"/>
      <c r="AC612" s="6"/>
    </row>
    <row r="613" ht="14.25" customHeight="1">
      <c r="A613" s="8">
        <v>612.0</v>
      </c>
      <c r="B613" s="17" t="s">
        <v>468</v>
      </c>
      <c r="C613" s="17" t="s">
        <v>1679</v>
      </c>
      <c r="D613" s="17" t="s">
        <v>187</v>
      </c>
      <c r="E613" s="17" t="s">
        <v>2425</v>
      </c>
      <c r="F613" s="8">
        <v>2.0</v>
      </c>
      <c r="G613" s="17"/>
      <c r="H613" s="26" t="s">
        <v>2426</v>
      </c>
      <c r="I613" s="17">
        <v>1.0</v>
      </c>
      <c r="J613" s="7">
        <f t="shared" si="1"/>
        <v>1</v>
      </c>
      <c r="M613" s="17">
        <v>2.0</v>
      </c>
      <c r="S613" s="10" t="s">
        <v>2427</v>
      </c>
      <c r="T613" s="11">
        <v>61.0</v>
      </c>
      <c r="U613" s="6"/>
      <c r="V613" s="6"/>
      <c r="W613" s="6"/>
      <c r="X613" s="6"/>
      <c r="Y613" s="6"/>
      <c r="Z613" s="6"/>
      <c r="AA613" s="6"/>
      <c r="AB613" s="6"/>
      <c r="AC613" s="6"/>
    </row>
    <row r="614" ht="14.25" customHeight="1">
      <c r="A614" s="8">
        <v>613.0</v>
      </c>
      <c r="B614" s="17" t="s">
        <v>17</v>
      </c>
      <c r="C614" s="17" t="s">
        <v>1610</v>
      </c>
      <c r="D614" s="6"/>
      <c r="E614" s="17" t="s">
        <v>2428</v>
      </c>
      <c r="F614" s="17">
        <v>1.0</v>
      </c>
      <c r="G614" s="6"/>
      <c r="H614" s="26" t="s">
        <v>2429</v>
      </c>
      <c r="I614" s="17">
        <v>2.0</v>
      </c>
      <c r="J614" s="17">
        <v>1.0</v>
      </c>
      <c r="K614" s="17" t="s">
        <v>2430</v>
      </c>
      <c r="L614" s="17" t="s">
        <v>46</v>
      </c>
      <c r="M614" s="17">
        <v>2.0</v>
      </c>
      <c r="Q614" s="17">
        <v>2.0</v>
      </c>
      <c r="R614" s="17">
        <v>1101.0</v>
      </c>
      <c r="S614" s="10" t="s">
        <v>2431</v>
      </c>
      <c r="T614" s="11">
        <v>86.0</v>
      </c>
      <c r="U614" s="6"/>
      <c r="V614" s="6"/>
      <c r="W614" s="6"/>
      <c r="X614" s="6"/>
      <c r="Y614" s="6"/>
      <c r="Z614" s="6"/>
      <c r="AA614" s="6"/>
      <c r="AB614" s="6"/>
      <c r="AC614" s="6"/>
    </row>
    <row r="615" ht="14.25" customHeight="1">
      <c r="A615" s="8"/>
      <c r="B615" s="17"/>
      <c r="C615" s="17"/>
      <c r="D615" s="6"/>
      <c r="E615" s="6"/>
      <c r="F615" s="6"/>
      <c r="G615" s="6"/>
      <c r="H615" s="6"/>
      <c r="I615" s="6"/>
      <c r="J615" s="6"/>
      <c r="K615" s="6"/>
      <c r="L615" s="6"/>
      <c r="M615" s="6"/>
      <c r="Q615" s="6"/>
      <c r="R615" s="6"/>
      <c r="S615" s="6"/>
      <c r="T615" s="6"/>
      <c r="U615" s="6"/>
      <c r="V615" s="6"/>
      <c r="W615" s="6"/>
      <c r="X615" s="6"/>
      <c r="Y615" s="6"/>
      <c r="Z615" s="6"/>
      <c r="AA615" s="6"/>
      <c r="AB615" s="6"/>
      <c r="AC615" s="6"/>
    </row>
    <row r="616" ht="14.25" customHeight="1">
      <c r="A616" s="6"/>
      <c r="B616" s="6"/>
      <c r="C616" s="6"/>
      <c r="D616" s="6"/>
      <c r="E616" s="6"/>
      <c r="F616" s="6"/>
      <c r="G616" s="6"/>
      <c r="H616" s="6"/>
      <c r="I616" s="6"/>
      <c r="J616" s="6"/>
      <c r="K616" s="6"/>
      <c r="L616" s="6"/>
      <c r="M616" s="6"/>
      <c r="Q616" s="6"/>
      <c r="R616" s="6"/>
      <c r="S616" s="6"/>
      <c r="T616" s="6"/>
      <c r="U616" s="6"/>
      <c r="V616" s="6"/>
      <c r="W616" s="6"/>
      <c r="X616" s="6"/>
      <c r="Y616" s="6"/>
      <c r="Z616" s="6"/>
      <c r="AA616" s="6"/>
      <c r="AB616" s="6"/>
      <c r="AC616" s="6"/>
    </row>
    <row r="617" ht="14.25" customHeight="1">
      <c r="A617" s="6"/>
      <c r="B617" s="6"/>
      <c r="C617" s="6"/>
      <c r="D617" s="6"/>
      <c r="E617" s="6"/>
      <c r="F617" s="6"/>
      <c r="G617" s="6"/>
      <c r="H617" s="6"/>
      <c r="I617" s="6"/>
      <c r="J617" s="6"/>
      <c r="K617" s="6"/>
      <c r="L617" s="6"/>
      <c r="M617" s="6"/>
      <c r="Q617" s="6"/>
      <c r="R617" s="6"/>
      <c r="S617" s="6"/>
      <c r="T617" s="6"/>
      <c r="U617" s="6"/>
      <c r="V617" s="6"/>
      <c r="W617" s="6"/>
      <c r="X617" s="6"/>
      <c r="Y617" s="6"/>
      <c r="Z617" s="6"/>
      <c r="AA617" s="6"/>
      <c r="AB617" s="6"/>
      <c r="AC617" s="6"/>
    </row>
    <row r="618" ht="14.25" customHeight="1">
      <c r="A618" s="6"/>
      <c r="B618" s="6"/>
      <c r="C618" s="6"/>
      <c r="D618" s="6"/>
      <c r="E618" s="6"/>
      <c r="F618" s="6"/>
      <c r="G618" s="6"/>
      <c r="H618" s="6"/>
      <c r="I618" s="6"/>
      <c r="J618" s="6"/>
      <c r="K618" s="6"/>
      <c r="L618" s="6"/>
      <c r="M618" s="6"/>
      <c r="Q618" s="6"/>
      <c r="R618" s="6"/>
      <c r="S618" s="6"/>
      <c r="T618" s="6"/>
      <c r="U618" s="6"/>
      <c r="V618" s="6"/>
      <c r="W618" s="6"/>
      <c r="X618" s="6"/>
      <c r="Y618" s="6"/>
      <c r="Z618" s="6"/>
      <c r="AA618" s="6"/>
      <c r="AB618" s="6"/>
      <c r="AC618" s="6"/>
    </row>
    <row r="619" ht="14.25" customHeight="1">
      <c r="A619" s="6"/>
      <c r="B619" s="6"/>
      <c r="C619" s="6"/>
      <c r="D619" s="6"/>
      <c r="E619" s="6"/>
      <c r="F619" s="6"/>
      <c r="G619" s="6"/>
      <c r="H619" s="6"/>
      <c r="I619" s="6"/>
      <c r="J619" s="6"/>
      <c r="K619" s="6"/>
      <c r="L619" s="6"/>
      <c r="M619" s="6"/>
      <c r="Q619" s="6"/>
      <c r="R619" s="6"/>
      <c r="S619" s="6"/>
      <c r="T619" s="6"/>
      <c r="U619" s="6"/>
      <c r="V619" s="6"/>
      <c r="W619" s="6"/>
      <c r="X619" s="6"/>
      <c r="Y619" s="6"/>
      <c r="Z619" s="6"/>
      <c r="AA619" s="6"/>
      <c r="AB619" s="6"/>
      <c r="AC619" s="6"/>
    </row>
    <row r="620" ht="14.25" customHeight="1">
      <c r="A620" s="6"/>
      <c r="B620" s="6"/>
      <c r="C620" s="6"/>
      <c r="D620" s="6"/>
      <c r="E620" s="6"/>
      <c r="F620" s="6"/>
      <c r="G620" s="6"/>
      <c r="H620" s="6"/>
      <c r="I620" s="6"/>
      <c r="J620" s="6"/>
      <c r="K620" s="6"/>
      <c r="L620" s="6"/>
      <c r="M620" s="6"/>
      <c r="Q620" s="6"/>
      <c r="R620" s="6"/>
      <c r="S620" s="6"/>
      <c r="T620" s="6"/>
      <c r="U620" s="6"/>
      <c r="V620" s="6"/>
      <c r="W620" s="6"/>
      <c r="X620" s="6"/>
      <c r="Y620" s="6"/>
      <c r="Z620" s="6"/>
      <c r="AA620" s="6"/>
      <c r="AB620" s="6"/>
      <c r="AC620" s="6"/>
    </row>
    <row r="621" ht="14.25" customHeight="1">
      <c r="A621" s="6"/>
      <c r="B621" s="6"/>
      <c r="C621" s="6"/>
      <c r="D621" s="6"/>
      <c r="E621" s="6"/>
      <c r="F621" s="6"/>
      <c r="G621" s="6"/>
      <c r="H621" s="6"/>
      <c r="I621" s="6"/>
      <c r="J621" s="6"/>
      <c r="K621" s="6"/>
      <c r="L621" s="6"/>
      <c r="M621" s="6"/>
      <c r="Q621" s="6"/>
      <c r="R621" s="6"/>
      <c r="S621" s="6"/>
      <c r="T621" s="6"/>
      <c r="U621" s="6"/>
      <c r="V621" s="6"/>
      <c r="W621" s="6"/>
      <c r="X621" s="6"/>
      <c r="Y621" s="6"/>
      <c r="Z621" s="6"/>
      <c r="AA621" s="6"/>
      <c r="AB621" s="6"/>
      <c r="AC621" s="6"/>
    </row>
    <row r="622" ht="14.25" customHeight="1">
      <c r="A622" s="6"/>
      <c r="B622" s="6"/>
      <c r="C622" s="6"/>
      <c r="D622" s="6"/>
      <c r="E622" s="6"/>
      <c r="F622" s="6"/>
      <c r="G622" s="6"/>
      <c r="H622" s="6"/>
      <c r="I622" s="6"/>
      <c r="J622" s="6"/>
      <c r="K622" s="6"/>
      <c r="L622" s="6"/>
      <c r="M622" s="6"/>
      <c r="Q622" s="6"/>
      <c r="R622" s="6"/>
      <c r="S622" s="6"/>
      <c r="T622" s="6"/>
      <c r="U622" s="6"/>
      <c r="V622" s="6"/>
      <c r="W622" s="6"/>
      <c r="X622" s="6"/>
      <c r="Y622" s="6"/>
      <c r="Z622" s="6"/>
      <c r="AA622" s="6"/>
      <c r="AB622" s="6"/>
      <c r="AC622" s="6"/>
    </row>
    <row r="623" ht="14.25" customHeight="1">
      <c r="A623" s="6"/>
      <c r="B623" s="6"/>
      <c r="C623" s="6"/>
      <c r="D623" s="6"/>
      <c r="E623" s="6"/>
      <c r="F623" s="6"/>
      <c r="G623" s="6"/>
      <c r="H623" s="6"/>
      <c r="I623" s="6"/>
      <c r="J623" s="6"/>
      <c r="K623" s="6"/>
      <c r="L623" s="6"/>
      <c r="M623" s="6"/>
      <c r="Q623" s="6"/>
      <c r="R623" s="6"/>
      <c r="S623" s="6"/>
      <c r="T623" s="6"/>
      <c r="U623" s="6"/>
      <c r="V623" s="6"/>
      <c r="W623" s="6"/>
      <c r="X623" s="6"/>
      <c r="Y623" s="6"/>
      <c r="Z623" s="6"/>
      <c r="AA623" s="6"/>
      <c r="AB623" s="6"/>
      <c r="AC623" s="6"/>
    </row>
    <row r="624" ht="14.25" customHeight="1">
      <c r="A624" s="6"/>
      <c r="B624" s="6"/>
      <c r="C624" s="6"/>
      <c r="D624" s="6"/>
      <c r="E624" s="6"/>
      <c r="F624" s="6"/>
      <c r="G624" s="6"/>
      <c r="H624" s="6"/>
      <c r="I624" s="6"/>
      <c r="J624" s="6"/>
      <c r="K624" s="6"/>
      <c r="L624" s="6"/>
      <c r="M624" s="6"/>
      <c r="Q624" s="6"/>
      <c r="R624" s="6"/>
      <c r="S624" s="6"/>
      <c r="T624" s="6"/>
      <c r="U624" s="6"/>
      <c r="V624" s="6"/>
      <c r="W624" s="6"/>
      <c r="X624" s="6"/>
      <c r="Y624" s="6"/>
      <c r="Z624" s="6"/>
      <c r="AA624" s="6"/>
      <c r="AB624" s="6"/>
      <c r="AC624" s="6"/>
    </row>
    <row r="625" ht="14.25" customHeight="1">
      <c r="A625" s="6"/>
      <c r="B625" s="6"/>
      <c r="C625" s="6"/>
      <c r="D625" s="6"/>
      <c r="E625" s="6"/>
      <c r="F625" s="6"/>
      <c r="G625" s="6"/>
      <c r="H625" s="6"/>
      <c r="I625" s="6"/>
      <c r="J625" s="6"/>
      <c r="K625" s="6"/>
      <c r="L625" s="6"/>
      <c r="M625" s="6"/>
      <c r="Q625" s="6"/>
      <c r="R625" s="6"/>
      <c r="S625" s="6"/>
      <c r="T625" s="6"/>
      <c r="U625" s="6"/>
      <c r="V625" s="6"/>
      <c r="W625" s="6"/>
      <c r="X625" s="6"/>
      <c r="Y625" s="6"/>
      <c r="Z625" s="6"/>
      <c r="AA625" s="6"/>
      <c r="AB625" s="6"/>
      <c r="AC625" s="6"/>
    </row>
    <row r="626" ht="14.25" customHeight="1">
      <c r="A626" s="6"/>
      <c r="B626" s="6"/>
      <c r="C626" s="6"/>
      <c r="D626" s="6"/>
      <c r="E626" s="6"/>
      <c r="F626" s="6"/>
      <c r="G626" s="6"/>
      <c r="H626" s="6"/>
      <c r="I626" s="6"/>
      <c r="J626" s="6"/>
      <c r="K626" s="6"/>
      <c r="L626" s="6"/>
      <c r="M626" s="6"/>
      <c r="Q626" s="6"/>
      <c r="R626" s="6"/>
      <c r="S626" s="6"/>
      <c r="T626" s="6"/>
      <c r="U626" s="6"/>
      <c r="V626" s="6"/>
      <c r="W626" s="6"/>
      <c r="X626" s="6"/>
      <c r="Y626" s="6"/>
      <c r="Z626" s="6"/>
      <c r="AA626" s="6"/>
      <c r="AB626" s="6"/>
      <c r="AC626" s="6"/>
    </row>
    <row r="627" ht="14.25" customHeight="1">
      <c r="A627" s="6"/>
      <c r="B627" s="6"/>
      <c r="C627" s="6"/>
      <c r="D627" s="6"/>
      <c r="E627" s="6"/>
      <c r="F627" s="6"/>
      <c r="G627" s="6"/>
      <c r="H627" s="6"/>
      <c r="I627" s="6"/>
      <c r="J627" s="6"/>
      <c r="K627" s="6"/>
      <c r="L627" s="6"/>
      <c r="M627" s="6"/>
      <c r="Q627" s="6"/>
      <c r="R627" s="6"/>
      <c r="S627" s="6"/>
      <c r="T627" s="6"/>
      <c r="U627" s="6"/>
      <c r="V627" s="6"/>
      <c r="W627" s="6"/>
      <c r="X627" s="6"/>
      <c r="Y627" s="6"/>
      <c r="Z627" s="6"/>
      <c r="AA627" s="6"/>
      <c r="AB627" s="6"/>
      <c r="AC627" s="6"/>
    </row>
    <row r="628" ht="14.25" customHeight="1">
      <c r="A628" s="6"/>
      <c r="B628" s="6"/>
      <c r="C628" s="6"/>
      <c r="D628" s="6"/>
      <c r="E628" s="6"/>
      <c r="F628" s="6"/>
      <c r="G628" s="6"/>
      <c r="H628" s="6"/>
      <c r="I628" s="6"/>
      <c r="J628" s="6"/>
      <c r="K628" s="6"/>
      <c r="L628" s="6"/>
      <c r="M628" s="6"/>
      <c r="Q628" s="6"/>
      <c r="R628" s="6"/>
      <c r="S628" s="6"/>
      <c r="T628" s="6"/>
      <c r="U628" s="6"/>
      <c r="V628" s="6"/>
      <c r="W628" s="6"/>
      <c r="X628" s="6"/>
      <c r="Y628" s="6"/>
      <c r="Z628" s="6"/>
      <c r="AA628" s="6"/>
      <c r="AB628" s="6"/>
      <c r="AC628" s="6"/>
    </row>
    <row r="629" ht="14.25" customHeight="1">
      <c r="A629" s="6"/>
      <c r="B629" s="6"/>
      <c r="C629" s="6"/>
      <c r="D629" s="6"/>
      <c r="E629" s="6"/>
      <c r="F629" s="6"/>
      <c r="G629" s="6"/>
      <c r="H629" s="6"/>
      <c r="I629" s="6"/>
      <c r="J629" s="6"/>
      <c r="K629" s="6"/>
      <c r="L629" s="6"/>
      <c r="M629" s="6"/>
      <c r="Q629" s="6"/>
      <c r="R629" s="6"/>
      <c r="S629" s="6"/>
      <c r="T629" s="6"/>
      <c r="U629" s="6"/>
      <c r="V629" s="6"/>
      <c r="W629" s="6"/>
      <c r="X629" s="6"/>
      <c r="Y629" s="6"/>
      <c r="Z629" s="6"/>
      <c r="AA629" s="6"/>
      <c r="AB629" s="6"/>
      <c r="AC629" s="6"/>
    </row>
    <row r="630" ht="14.25" customHeight="1">
      <c r="A630" s="6"/>
      <c r="B630" s="6"/>
      <c r="C630" s="6"/>
      <c r="D630" s="6"/>
      <c r="E630" s="6"/>
      <c r="F630" s="6"/>
      <c r="G630" s="6"/>
      <c r="H630" s="6"/>
      <c r="I630" s="6"/>
      <c r="J630" s="6"/>
      <c r="K630" s="6"/>
      <c r="L630" s="6"/>
      <c r="M630" s="6"/>
      <c r="Q630" s="6"/>
      <c r="R630" s="6"/>
      <c r="S630" s="6"/>
      <c r="T630" s="6"/>
      <c r="U630" s="6"/>
      <c r="V630" s="6"/>
      <c r="W630" s="6"/>
      <c r="X630" s="6"/>
      <c r="Y630" s="6"/>
      <c r="Z630" s="6"/>
      <c r="AA630" s="6"/>
      <c r="AB630" s="6"/>
      <c r="AC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ht="14.2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sheetData>
  <autoFilter ref="$B$1:$B$1001"/>
  <mergeCells count="732">
    <mergeCell ref="M1:P1"/>
    <mergeCell ref="M2:P2"/>
    <mergeCell ref="M3:P3"/>
    <mergeCell ref="M4:P4"/>
    <mergeCell ref="M5:P5"/>
    <mergeCell ref="M6:P6"/>
    <mergeCell ref="M7:P7"/>
    <mergeCell ref="M8:P8"/>
    <mergeCell ref="M9:P9"/>
    <mergeCell ref="M10:P10"/>
    <mergeCell ref="M11:P11"/>
    <mergeCell ref="M12:P12"/>
    <mergeCell ref="M13:P13"/>
    <mergeCell ref="M14:P14"/>
    <mergeCell ref="M15:P15"/>
    <mergeCell ref="M16:P16"/>
    <mergeCell ref="M17:P17"/>
    <mergeCell ref="M18:P18"/>
    <mergeCell ref="M19:P19"/>
    <mergeCell ref="M20:P20"/>
    <mergeCell ref="M21:P21"/>
    <mergeCell ref="M22:P22"/>
    <mergeCell ref="M23:P23"/>
    <mergeCell ref="M24:P24"/>
    <mergeCell ref="M25:P25"/>
    <mergeCell ref="M26:P26"/>
    <mergeCell ref="M27:P27"/>
    <mergeCell ref="M28:P28"/>
    <mergeCell ref="M29:P29"/>
    <mergeCell ref="M30:P30"/>
    <mergeCell ref="M31:P31"/>
    <mergeCell ref="M32:P32"/>
    <mergeCell ref="M33:P33"/>
    <mergeCell ref="M34:P34"/>
    <mergeCell ref="M35:P35"/>
    <mergeCell ref="M36:P36"/>
    <mergeCell ref="M37:P37"/>
    <mergeCell ref="M38:P38"/>
    <mergeCell ref="M39:P39"/>
    <mergeCell ref="M40:P40"/>
    <mergeCell ref="M41:P41"/>
    <mergeCell ref="M42:P42"/>
    <mergeCell ref="M43:P43"/>
    <mergeCell ref="M44:P44"/>
    <mergeCell ref="M45:P45"/>
    <mergeCell ref="M46:P46"/>
    <mergeCell ref="M47:P47"/>
    <mergeCell ref="M48:P48"/>
    <mergeCell ref="M49:P49"/>
    <mergeCell ref="M50:P50"/>
    <mergeCell ref="M51:P51"/>
    <mergeCell ref="M52:P52"/>
    <mergeCell ref="M53:P53"/>
    <mergeCell ref="X53:AB54"/>
    <mergeCell ref="M54:P54"/>
    <mergeCell ref="M55:P55"/>
    <mergeCell ref="G56:G57"/>
    <mergeCell ref="K56:K57"/>
    <mergeCell ref="L56:L57"/>
    <mergeCell ref="M56:P56"/>
    <mergeCell ref="R56:R57"/>
    <mergeCell ref="M57:P57"/>
    <mergeCell ref="M58:P58"/>
    <mergeCell ref="M59:P59"/>
    <mergeCell ref="M60:P60"/>
    <mergeCell ref="M61:P61"/>
    <mergeCell ref="M62:P62"/>
    <mergeCell ref="M63:P63"/>
    <mergeCell ref="M64:P64"/>
    <mergeCell ref="M65:P65"/>
    <mergeCell ref="M66:P66"/>
    <mergeCell ref="M67:P67"/>
    <mergeCell ref="M68:P68"/>
    <mergeCell ref="M69:P69"/>
    <mergeCell ref="M70:P70"/>
    <mergeCell ref="M71:P71"/>
    <mergeCell ref="M72:P72"/>
    <mergeCell ref="M73:P73"/>
    <mergeCell ref="M74:P74"/>
    <mergeCell ref="M75:P75"/>
    <mergeCell ref="M76:P76"/>
    <mergeCell ref="M77:P77"/>
    <mergeCell ref="M78:P78"/>
    <mergeCell ref="M79:P79"/>
    <mergeCell ref="M80:P80"/>
    <mergeCell ref="M81:P81"/>
    <mergeCell ref="G82:G84"/>
    <mergeCell ref="K82:K84"/>
    <mergeCell ref="L82:L84"/>
    <mergeCell ref="M82:P82"/>
    <mergeCell ref="Q82:Q84"/>
    <mergeCell ref="R82:R84"/>
    <mergeCell ref="M83:P83"/>
    <mergeCell ref="M84:P84"/>
    <mergeCell ref="M85:P85"/>
    <mergeCell ref="M86:P86"/>
    <mergeCell ref="K93:K94"/>
    <mergeCell ref="L93:L94"/>
    <mergeCell ref="G97:G98"/>
    <mergeCell ref="K97:K98"/>
    <mergeCell ref="L97:L98"/>
    <mergeCell ref="M87:P87"/>
    <mergeCell ref="M88:P88"/>
    <mergeCell ref="M89:P89"/>
    <mergeCell ref="M90:P90"/>
    <mergeCell ref="M91:P91"/>
    <mergeCell ref="M92:P92"/>
    <mergeCell ref="G93:G94"/>
    <mergeCell ref="Q97:Q98"/>
    <mergeCell ref="R97:R98"/>
    <mergeCell ref="M93:P93"/>
    <mergeCell ref="Q93:Q94"/>
    <mergeCell ref="R93:R94"/>
    <mergeCell ref="M94:P94"/>
    <mergeCell ref="M95:P95"/>
    <mergeCell ref="M96:P96"/>
    <mergeCell ref="M97:P97"/>
    <mergeCell ref="M98:P98"/>
    <mergeCell ref="M99:P99"/>
    <mergeCell ref="M100:P100"/>
    <mergeCell ref="M101:P101"/>
    <mergeCell ref="M102:P102"/>
    <mergeCell ref="M103:P103"/>
    <mergeCell ref="M104:P104"/>
    <mergeCell ref="M105:P105"/>
    <mergeCell ref="M106:P106"/>
    <mergeCell ref="M107:P107"/>
    <mergeCell ref="M108:P108"/>
    <mergeCell ref="M109:P109"/>
    <mergeCell ref="M110:P110"/>
    <mergeCell ref="M111:P111"/>
    <mergeCell ref="M116:P116"/>
    <mergeCell ref="Q116:Q117"/>
    <mergeCell ref="R116:R117"/>
    <mergeCell ref="M117:P117"/>
    <mergeCell ref="M118:P118"/>
    <mergeCell ref="M119:P119"/>
    <mergeCell ref="M134:P134"/>
    <mergeCell ref="M137:P137"/>
    <mergeCell ref="Q137:Q141"/>
    <mergeCell ref="R137:R141"/>
    <mergeCell ref="M138:P138"/>
    <mergeCell ref="M139:P139"/>
    <mergeCell ref="M140:P140"/>
    <mergeCell ref="M141:P141"/>
    <mergeCell ref="M133:P133"/>
    <mergeCell ref="G134:G136"/>
    <mergeCell ref="L134:L136"/>
    <mergeCell ref="Q134:Q136"/>
    <mergeCell ref="R134:R136"/>
    <mergeCell ref="G137:G141"/>
    <mergeCell ref="L137:L141"/>
    <mergeCell ref="K148:K149"/>
    <mergeCell ref="L148:L149"/>
    <mergeCell ref="G187:G188"/>
    <mergeCell ref="K187:K188"/>
    <mergeCell ref="L187:L188"/>
    <mergeCell ref="K134:K136"/>
    <mergeCell ref="K137:K141"/>
    <mergeCell ref="G144:G146"/>
    <mergeCell ref="K144:K146"/>
    <mergeCell ref="L144:L146"/>
    <mergeCell ref="G148:G149"/>
    <mergeCell ref="I148:I149"/>
    <mergeCell ref="K116:K117"/>
    <mergeCell ref="K120:K121"/>
    <mergeCell ref="M112:P112"/>
    <mergeCell ref="M113:P113"/>
    <mergeCell ref="M114:P114"/>
    <mergeCell ref="M115:P115"/>
    <mergeCell ref="G116:G117"/>
    <mergeCell ref="L116:L117"/>
    <mergeCell ref="G120:G121"/>
    <mergeCell ref="L120:L121"/>
    <mergeCell ref="M120:P120"/>
    <mergeCell ref="Q120:Q121"/>
    <mergeCell ref="R120:R121"/>
    <mergeCell ref="M121:P121"/>
    <mergeCell ref="M122:P122"/>
    <mergeCell ref="M123:P123"/>
    <mergeCell ref="M124:P124"/>
    <mergeCell ref="M125:P125"/>
    <mergeCell ref="G126:G127"/>
    <mergeCell ref="K126:K127"/>
    <mergeCell ref="L126:L127"/>
    <mergeCell ref="Q126:Q127"/>
    <mergeCell ref="R126:R127"/>
    <mergeCell ref="M126:P126"/>
    <mergeCell ref="M127:P127"/>
    <mergeCell ref="M128:P128"/>
    <mergeCell ref="M129:P129"/>
    <mergeCell ref="M130:P130"/>
    <mergeCell ref="M131:P131"/>
    <mergeCell ref="M132:P132"/>
    <mergeCell ref="M135:P135"/>
    <mergeCell ref="M136:P136"/>
    <mergeCell ref="M142:P142"/>
    <mergeCell ref="M143:P143"/>
    <mergeCell ref="M144:P144"/>
    <mergeCell ref="Q144:Q146"/>
    <mergeCell ref="R144:R146"/>
    <mergeCell ref="M145:P145"/>
    <mergeCell ref="M146:P146"/>
    <mergeCell ref="M147:P147"/>
    <mergeCell ref="M148:P148"/>
    <mergeCell ref="Q148:Q149"/>
    <mergeCell ref="R148:R149"/>
    <mergeCell ref="M149:P149"/>
    <mergeCell ref="M150:P150"/>
    <mergeCell ref="M151:P151"/>
    <mergeCell ref="M152:P152"/>
    <mergeCell ref="M153:P153"/>
    <mergeCell ref="M154:P154"/>
    <mergeCell ref="M155:P155"/>
    <mergeCell ref="M156:P156"/>
    <mergeCell ref="M157:P157"/>
    <mergeCell ref="M158:P158"/>
    <mergeCell ref="M159:P159"/>
    <mergeCell ref="M160:P160"/>
    <mergeCell ref="M161:P161"/>
    <mergeCell ref="M162:P162"/>
    <mergeCell ref="M163:P163"/>
    <mergeCell ref="M164:P164"/>
    <mergeCell ref="M165:P165"/>
    <mergeCell ref="M166:P166"/>
    <mergeCell ref="M167:P167"/>
    <mergeCell ref="M168:P168"/>
    <mergeCell ref="M169:P169"/>
    <mergeCell ref="M170:P170"/>
    <mergeCell ref="M171:P171"/>
    <mergeCell ref="M172:P172"/>
    <mergeCell ref="M173:P173"/>
    <mergeCell ref="M174:P174"/>
    <mergeCell ref="M175:P175"/>
    <mergeCell ref="M176:P176"/>
    <mergeCell ref="M177:P177"/>
    <mergeCell ref="M178:P178"/>
    <mergeCell ref="M179:P179"/>
    <mergeCell ref="M180:P180"/>
    <mergeCell ref="M181:P181"/>
    <mergeCell ref="M182:P182"/>
    <mergeCell ref="M183:P183"/>
    <mergeCell ref="M184:P184"/>
    <mergeCell ref="M185:P185"/>
    <mergeCell ref="M186:P186"/>
    <mergeCell ref="M187:P187"/>
    <mergeCell ref="Q187:Q188"/>
    <mergeCell ref="R187:R188"/>
    <mergeCell ref="M188:P188"/>
    <mergeCell ref="M189:P189"/>
    <mergeCell ref="M190:P190"/>
    <mergeCell ref="M191:P191"/>
    <mergeCell ref="M192:P192"/>
    <mergeCell ref="M193:P193"/>
    <mergeCell ref="M194:P194"/>
    <mergeCell ref="M195:P195"/>
    <mergeCell ref="M196:P196"/>
    <mergeCell ref="M428:P428"/>
    <mergeCell ref="M429:P429"/>
    <mergeCell ref="M430:P430"/>
    <mergeCell ref="M431:P431"/>
    <mergeCell ref="M432:P432"/>
    <mergeCell ref="M433:P433"/>
    <mergeCell ref="M434:P434"/>
    <mergeCell ref="M435:P435"/>
    <mergeCell ref="M436:P436"/>
    <mergeCell ref="M437:P437"/>
    <mergeCell ref="M438:P438"/>
    <mergeCell ref="M439:P439"/>
    <mergeCell ref="M440:P440"/>
    <mergeCell ref="M441:P441"/>
    <mergeCell ref="M442:P442"/>
    <mergeCell ref="M443:P443"/>
    <mergeCell ref="M444:P444"/>
    <mergeCell ref="M445:P445"/>
    <mergeCell ref="M446:P446"/>
    <mergeCell ref="M447:P447"/>
    <mergeCell ref="M448:P448"/>
    <mergeCell ref="M449:P449"/>
    <mergeCell ref="M450:P450"/>
    <mergeCell ref="M451:P451"/>
    <mergeCell ref="M452:P452"/>
    <mergeCell ref="M453:P453"/>
    <mergeCell ref="M454:P454"/>
    <mergeCell ref="M455:P455"/>
    <mergeCell ref="M456:P456"/>
    <mergeCell ref="M457:P457"/>
    <mergeCell ref="M458:P458"/>
    <mergeCell ref="M459:P459"/>
    <mergeCell ref="M460:P460"/>
    <mergeCell ref="M461:P461"/>
    <mergeCell ref="M462:P462"/>
    <mergeCell ref="Q466:Q467"/>
    <mergeCell ref="R466:R467"/>
    <mergeCell ref="M463:P463"/>
    <mergeCell ref="M464:P464"/>
    <mergeCell ref="M465:P465"/>
    <mergeCell ref="G466:G467"/>
    <mergeCell ref="K466:K467"/>
    <mergeCell ref="L466:L467"/>
    <mergeCell ref="M466:P466"/>
    <mergeCell ref="M467:P467"/>
    <mergeCell ref="M468:P468"/>
    <mergeCell ref="M469:P469"/>
    <mergeCell ref="M470:P470"/>
    <mergeCell ref="M471:P471"/>
    <mergeCell ref="M472:P472"/>
    <mergeCell ref="M473:P473"/>
    <mergeCell ref="M474:P474"/>
    <mergeCell ref="M475:P475"/>
    <mergeCell ref="M476:P476"/>
    <mergeCell ref="M477:P477"/>
    <mergeCell ref="M478:P478"/>
    <mergeCell ref="M479:P479"/>
    <mergeCell ref="M480:P480"/>
    <mergeCell ref="M481:P481"/>
    <mergeCell ref="M482:P482"/>
    <mergeCell ref="M483:P483"/>
    <mergeCell ref="M484:P484"/>
    <mergeCell ref="M485:P485"/>
    <mergeCell ref="M486:P486"/>
    <mergeCell ref="M487:P487"/>
    <mergeCell ref="Q493:Q494"/>
    <mergeCell ref="R493:R494"/>
    <mergeCell ref="M488:P488"/>
    <mergeCell ref="M489:P489"/>
    <mergeCell ref="M490:P490"/>
    <mergeCell ref="M491:P491"/>
    <mergeCell ref="G493:G494"/>
    <mergeCell ref="K493:K494"/>
    <mergeCell ref="L493:L494"/>
    <mergeCell ref="M494:P494"/>
    <mergeCell ref="M492:P492"/>
    <mergeCell ref="M493:P493"/>
    <mergeCell ref="M495:P495"/>
    <mergeCell ref="M496:P496"/>
    <mergeCell ref="M497:P497"/>
    <mergeCell ref="M498:P498"/>
    <mergeCell ref="M499:P499"/>
    <mergeCell ref="M500:P500"/>
    <mergeCell ref="M501:P501"/>
    <mergeCell ref="M502:P502"/>
    <mergeCell ref="M503:P503"/>
    <mergeCell ref="M504:P504"/>
    <mergeCell ref="M505:P505"/>
    <mergeCell ref="M506:P506"/>
    <mergeCell ref="M507:P507"/>
    <mergeCell ref="M508:P508"/>
    <mergeCell ref="M509:P509"/>
    <mergeCell ref="M510:P510"/>
    <mergeCell ref="M511:P511"/>
    <mergeCell ref="M512:P512"/>
    <mergeCell ref="M513:P513"/>
    <mergeCell ref="K520:K521"/>
    <mergeCell ref="L520:L521"/>
    <mergeCell ref="M514:P514"/>
    <mergeCell ref="M515:P515"/>
    <mergeCell ref="M516:P516"/>
    <mergeCell ref="M517:P517"/>
    <mergeCell ref="M518:P518"/>
    <mergeCell ref="M519:P519"/>
    <mergeCell ref="G520:G521"/>
    <mergeCell ref="M520:P520"/>
    <mergeCell ref="Q520:Q521"/>
    <mergeCell ref="R520:R521"/>
    <mergeCell ref="M521:P521"/>
    <mergeCell ref="M522:P522"/>
    <mergeCell ref="M523:P523"/>
    <mergeCell ref="M524:P524"/>
    <mergeCell ref="M525:P525"/>
    <mergeCell ref="M526:P526"/>
    <mergeCell ref="M527:P527"/>
    <mergeCell ref="M528:P528"/>
    <mergeCell ref="M529:P529"/>
    <mergeCell ref="M530:P530"/>
    <mergeCell ref="M531:P531"/>
    <mergeCell ref="M532:P532"/>
    <mergeCell ref="M533:P533"/>
    <mergeCell ref="M534:P534"/>
    <mergeCell ref="M535:P535"/>
    <mergeCell ref="M536:P536"/>
    <mergeCell ref="M537:P537"/>
    <mergeCell ref="M538:P538"/>
    <mergeCell ref="M539:P539"/>
    <mergeCell ref="M540:P540"/>
    <mergeCell ref="M541:P541"/>
    <mergeCell ref="M542:P542"/>
    <mergeCell ref="M543:P543"/>
    <mergeCell ref="M544:P544"/>
    <mergeCell ref="M545:P545"/>
    <mergeCell ref="M546:P546"/>
    <mergeCell ref="M547:P547"/>
    <mergeCell ref="M548:P548"/>
    <mergeCell ref="M549:P549"/>
    <mergeCell ref="M550:P550"/>
    <mergeCell ref="M551:P551"/>
    <mergeCell ref="M552:P552"/>
    <mergeCell ref="M553:P553"/>
    <mergeCell ref="M554:P554"/>
    <mergeCell ref="M555:P555"/>
    <mergeCell ref="M556:P556"/>
    <mergeCell ref="M557:P557"/>
    <mergeCell ref="M558:P558"/>
    <mergeCell ref="M559:P559"/>
    <mergeCell ref="G567:G568"/>
    <mergeCell ref="K567:K568"/>
    <mergeCell ref="L567:L568"/>
    <mergeCell ref="Q567:Q568"/>
    <mergeCell ref="R567:R568"/>
    <mergeCell ref="M568:P568"/>
    <mergeCell ref="M560:P560"/>
    <mergeCell ref="M561:P561"/>
    <mergeCell ref="M562:P562"/>
    <mergeCell ref="M563:P563"/>
    <mergeCell ref="M564:P564"/>
    <mergeCell ref="M565:P565"/>
    <mergeCell ref="M566:P566"/>
    <mergeCell ref="M567:P567"/>
    <mergeCell ref="M569:P569"/>
    <mergeCell ref="M570:P570"/>
    <mergeCell ref="M571:P571"/>
    <mergeCell ref="M572:P572"/>
    <mergeCell ref="M573:P573"/>
    <mergeCell ref="M574:P574"/>
    <mergeCell ref="M575:P575"/>
    <mergeCell ref="M576:P576"/>
    <mergeCell ref="M577:P577"/>
    <mergeCell ref="M578:P578"/>
    <mergeCell ref="M579:P579"/>
    <mergeCell ref="M580:P580"/>
    <mergeCell ref="M581:P581"/>
    <mergeCell ref="M582:P582"/>
    <mergeCell ref="M583:P583"/>
    <mergeCell ref="M584:P584"/>
    <mergeCell ref="M585:P585"/>
    <mergeCell ref="M586:P586"/>
    <mergeCell ref="M587:P587"/>
    <mergeCell ref="M588:P588"/>
    <mergeCell ref="M197:P197"/>
    <mergeCell ref="M198:P198"/>
    <mergeCell ref="M199:P199"/>
    <mergeCell ref="M200:P200"/>
    <mergeCell ref="M201:P201"/>
    <mergeCell ref="M202:P202"/>
    <mergeCell ref="M203:P203"/>
    <mergeCell ref="M204:P204"/>
    <mergeCell ref="M205:P205"/>
    <mergeCell ref="M206:P206"/>
    <mergeCell ref="M207:P207"/>
    <mergeCell ref="M208:P208"/>
    <mergeCell ref="M209:P209"/>
    <mergeCell ref="M210:P210"/>
    <mergeCell ref="K217:K218"/>
    <mergeCell ref="L217:L218"/>
    <mergeCell ref="M211:P211"/>
    <mergeCell ref="M212:P212"/>
    <mergeCell ref="M213:P213"/>
    <mergeCell ref="M214:P214"/>
    <mergeCell ref="M215:P215"/>
    <mergeCell ref="M216:P216"/>
    <mergeCell ref="G217:G218"/>
    <mergeCell ref="M217:P217"/>
    <mergeCell ref="Q217:Q218"/>
    <mergeCell ref="R217:R218"/>
    <mergeCell ref="M218:P218"/>
    <mergeCell ref="M219:P219"/>
    <mergeCell ref="M220:P220"/>
    <mergeCell ref="M221:P221"/>
    <mergeCell ref="M222:P222"/>
    <mergeCell ref="M223:P223"/>
    <mergeCell ref="M224:P224"/>
    <mergeCell ref="M225:P225"/>
    <mergeCell ref="M226:P226"/>
    <mergeCell ref="M227:P227"/>
    <mergeCell ref="M228:P228"/>
    <mergeCell ref="M229:P229"/>
    <mergeCell ref="M230:P230"/>
    <mergeCell ref="M231:P231"/>
    <mergeCell ref="M232:P232"/>
    <mergeCell ref="M233:P233"/>
    <mergeCell ref="M234:P234"/>
    <mergeCell ref="M235:P235"/>
    <mergeCell ref="G271:G272"/>
    <mergeCell ref="K271:K272"/>
    <mergeCell ref="L271:L272"/>
    <mergeCell ref="Q271:Q272"/>
    <mergeCell ref="R271:R272"/>
    <mergeCell ref="M272:P272"/>
    <mergeCell ref="M271:P271"/>
    <mergeCell ref="M273:P273"/>
    <mergeCell ref="M274:P274"/>
    <mergeCell ref="G275:G276"/>
    <mergeCell ref="K275:K276"/>
    <mergeCell ref="L275:L276"/>
    <mergeCell ref="M275:P275"/>
    <mergeCell ref="M236:P236"/>
    <mergeCell ref="M237:P237"/>
    <mergeCell ref="M238:P238"/>
    <mergeCell ref="M239:P239"/>
    <mergeCell ref="M240:P240"/>
    <mergeCell ref="M241:P241"/>
    <mergeCell ref="M242:P242"/>
    <mergeCell ref="M243:P243"/>
    <mergeCell ref="M244:P244"/>
    <mergeCell ref="M245:P245"/>
    <mergeCell ref="M246:P246"/>
    <mergeCell ref="M247:P247"/>
    <mergeCell ref="M248:P248"/>
    <mergeCell ref="M249:P249"/>
    <mergeCell ref="M250:P250"/>
    <mergeCell ref="M251:P251"/>
    <mergeCell ref="M252:P252"/>
    <mergeCell ref="M253:P253"/>
    <mergeCell ref="M254:P254"/>
    <mergeCell ref="M255:P255"/>
    <mergeCell ref="M256:P256"/>
    <mergeCell ref="M257:P257"/>
    <mergeCell ref="M258:P258"/>
    <mergeCell ref="M259:P259"/>
    <mergeCell ref="M260:P260"/>
    <mergeCell ref="M261:P261"/>
    <mergeCell ref="M262:P262"/>
    <mergeCell ref="M263:P263"/>
    <mergeCell ref="M264:P264"/>
    <mergeCell ref="M265:P265"/>
    <mergeCell ref="M266:P266"/>
    <mergeCell ref="M267:P267"/>
    <mergeCell ref="M268:P268"/>
    <mergeCell ref="M269:P269"/>
    <mergeCell ref="M270:P270"/>
    <mergeCell ref="Q275:Q276"/>
    <mergeCell ref="R275:R276"/>
    <mergeCell ref="M276:P276"/>
    <mergeCell ref="M277:P277"/>
    <mergeCell ref="M278:P278"/>
    <mergeCell ref="M279:P279"/>
    <mergeCell ref="M280:P280"/>
    <mergeCell ref="M281:P281"/>
    <mergeCell ref="M282:P282"/>
    <mergeCell ref="M283:P283"/>
    <mergeCell ref="M284:P284"/>
    <mergeCell ref="M285:P285"/>
    <mergeCell ref="M286:P286"/>
    <mergeCell ref="M287:P287"/>
    <mergeCell ref="M288:P288"/>
    <mergeCell ref="M289:P289"/>
    <mergeCell ref="M290:P290"/>
    <mergeCell ref="M291:P291"/>
    <mergeCell ref="M292:P292"/>
    <mergeCell ref="M293:P293"/>
    <mergeCell ref="M294:P294"/>
    <mergeCell ref="M295:P295"/>
    <mergeCell ref="M296:P296"/>
    <mergeCell ref="M297:P297"/>
    <mergeCell ref="M298:P298"/>
    <mergeCell ref="M299:P299"/>
    <mergeCell ref="M300:P300"/>
    <mergeCell ref="M301:P301"/>
    <mergeCell ref="M302:P302"/>
    <mergeCell ref="M303:P303"/>
    <mergeCell ref="M304:P304"/>
    <mergeCell ref="M305:P305"/>
    <mergeCell ref="M306:P306"/>
    <mergeCell ref="M307:P307"/>
    <mergeCell ref="M308:P308"/>
    <mergeCell ref="M309:P309"/>
    <mergeCell ref="M310:P310"/>
    <mergeCell ref="M311:P311"/>
    <mergeCell ref="M312:P312"/>
    <mergeCell ref="M313:P313"/>
    <mergeCell ref="M314:P314"/>
    <mergeCell ref="M315:P315"/>
    <mergeCell ref="M316:P316"/>
    <mergeCell ref="M317:P317"/>
    <mergeCell ref="M318:P318"/>
    <mergeCell ref="M319:P319"/>
    <mergeCell ref="M320:P320"/>
    <mergeCell ref="K321:K322"/>
    <mergeCell ref="L321:L322"/>
    <mergeCell ref="M321:P321"/>
    <mergeCell ref="M322:P322"/>
    <mergeCell ref="M323:P323"/>
    <mergeCell ref="M324:P324"/>
    <mergeCell ref="M325:P325"/>
    <mergeCell ref="M326:P326"/>
    <mergeCell ref="M327:P327"/>
    <mergeCell ref="M328:P328"/>
    <mergeCell ref="M329:P329"/>
    <mergeCell ref="M330:P330"/>
    <mergeCell ref="M331:P331"/>
    <mergeCell ref="M332:P332"/>
    <mergeCell ref="M333:P333"/>
    <mergeCell ref="M334:P334"/>
    <mergeCell ref="M335:P335"/>
    <mergeCell ref="M336:P336"/>
    <mergeCell ref="M337:P337"/>
    <mergeCell ref="M338:P338"/>
    <mergeCell ref="M339:P339"/>
    <mergeCell ref="M340:P340"/>
    <mergeCell ref="M341:P341"/>
    <mergeCell ref="M342:P342"/>
    <mergeCell ref="M343:P343"/>
    <mergeCell ref="M344:P344"/>
    <mergeCell ref="M345:P345"/>
    <mergeCell ref="M346:P346"/>
    <mergeCell ref="M347:P347"/>
    <mergeCell ref="M348:P348"/>
    <mergeCell ref="M349:P349"/>
    <mergeCell ref="M350:P350"/>
    <mergeCell ref="M351:P351"/>
    <mergeCell ref="M352:P352"/>
    <mergeCell ref="M353:P353"/>
    <mergeCell ref="M354:P354"/>
    <mergeCell ref="M355:P355"/>
    <mergeCell ref="M356:P356"/>
    <mergeCell ref="M357:P357"/>
    <mergeCell ref="M358:P358"/>
    <mergeCell ref="M359:P359"/>
    <mergeCell ref="M360:P360"/>
    <mergeCell ref="M361:P361"/>
    <mergeCell ref="M362:P362"/>
    <mergeCell ref="M363:P363"/>
    <mergeCell ref="M364:P364"/>
    <mergeCell ref="M365:P365"/>
    <mergeCell ref="M366:P366"/>
    <mergeCell ref="M367:P367"/>
    <mergeCell ref="M368:P368"/>
    <mergeCell ref="M369:P369"/>
    <mergeCell ref="M370:P370"/>
    <mergeCell ref="M371:P371"/>
    <mergeCell ref="M372:P372"/>
    <mergeCell ref="M373:P373"/>
    <mergeCell ref="M374:P374"/>
    <mergeCell ref="M375:P375"/>
    <mergeCell ref="M376:P376"/>
    <mergeCell ref="M377:P377"/>
    <mergeCell ref="M378:P378"/>
    <mergeCell ref="M379:P379"/>
    <mergeCell ref="M380:P380"/>
    <mergeCell ref="M381:P381"/>
    <mergeCell ref="M382:P382"/>
    <mergeCell ref="M383:P383"/>
    <mergeCell ref="M384:P384"/>
    <mergeCell ref="M385:P385"/>
    <mergeCell ref="M386:P386"/>
    <mergeCell ref="M387:P387"/>
    <mergeCell ref="M388:P388"/>
    <mergeCell ref="M389:P389"/>
    <mergeCell ref="M390:P390"/>
    <mergeCell ref="M391:P391"/>
    <mergeCell ref="M392:P392"/>
    <mergeCell ref="M393:P393"/>
    <mergeCell ref="M394:P394"/>
    <mergeCell ref="M395:P395"/>
    <mergeCell ref="M396:P396"/>
    <mergeCell ref="M397:P397"/>
    <mergeCell ref="M398:P398"/>
    <mergeCell ref="M399:P399"/>
    <mergeCell ref="M400:P400"/>
    <mergeCell ref="M401:P401"/>
    <mergeCell ref="M402:P402"/>
    <mergeCell ref="M403:P403"/>
    <mergeCell ref="M404:P404"/>
    <mergeCell ref="M405:P405"/>
    <mergeCell ref="M406:P406"/>
    <mergeCell ref="M407:P407"/>
    <mergeCell ref="M408:P408"/>
    <mergeCell ref="M409:P409"/>
    <mergeCell ref="M410:P410"/>
    <mergeCell ref="M411:P411"/>
    <mergeCell ref="M412:P412"/>
    <mergeCell ref="M413:P413"/>
    <mergeCell ref="M414:P414"/>
    <mergeCell ref="M415:P415"/>
    <mergeCell ref="M416:P416"/>
    <mergeCell ref="M417:P417"/>
    <mergeCell ref="M418:P418"/>
    <mergeCell ref="M419:P419"/>
    <mergeCell ref="M420:P420"/>
    <mergeCell ref="M421:P421"/>
    <mergeCell ref="M422:P422"/>
    <mergeCell ref="M423:P423"/>
    <mergeCell ref="M424:P424"/>
    <mergeCell ref="M425:P425"/>
    <mergeCell ref="M426:P426"/>
    <mergeCell ref="M427:P427"/>
    <mergeCell ref="M589:P589"/>
    <mergeCell ref="M590:P590"/>
    <mergeCell ref="M591:P591"/>
    <mergeCell ref="M592:P592"/>
    <mergeCell ref="M593:P593"/>
    <mergeCell ref="M594:P594"/>
    <mergeCell ref="M595:P595"/>
    <mergeCell ref="M596:P596"/>
    <mergeCell ref="M597:P597"/>
    <mergeCell ref="M598:P598"/>
    <mergeCell ref="M599:P599"/>
    <mergeCell ref="M600:P600"/>
    <mergeCell ref="M601:P601"/>
    <mergeCell ref="M602:P602"/>
    <mergeCell ref="M603:P603"/>
    <mergeCell ref="M604:P604"/>
    <mergeCell ref="M605:P605"/>
    <mergeCell ref="M606:P606"/>
    <mergeCell ref="M607:P607"/>
    <mergeCell ref="M608:P608"/>
    <mergeCell ref="M609:P609"/>
    <mergeCell ref="M610:P610"/>
    <mergeCell ref="M611:P611"/>
    <mergeCell ref="K612:K613"/>
    <mergeCell ref="L612:L613"/>
    <mergeCell ref="M612:P612"/>
    <mergeCell ref="Q612:Q613"/>
    <mergeCell ref="R612:R613"/>
    <mergeCell ref="M613:P613"/>
    <mergeCell ref="M614:P614"/>
    <mergeCell ref="M615:P615"/>
    <mergeCell ref="M616:P616"/>
    <mergeCell ref="M617:P617"/>
    <mergeCell ref="M618:P618"/>
    <mergeCell ref="M619:P619"/>
    <mergeCell ref="M627:P627"/>
    <mergeCell ref="M628:P628"/>
    <mergeCell ref="M629:P629"/>
    <mergeCell ref="M630:P630"/>
    <mergeCell ref="M620:P620"/>
    <mergeCell ref="M621:P621"/>
    <mergeCell ref="M622:P622"/>
    <mergeCell ref="M623:P623"/>
    <mergeCell ref="M624:P624"/>
    <mergeCell ref="M625:P625"/>
    <mergeCell ref="M626:P626"/>
  </mergeCells>
  <hyperlinks>
    <hyperlink r:id="rId1" location="L94" ref="H2"/>
    <hyperlink r:id="rId2" location="L125" ref="H3"/>
    <hyperlink r:id="rId3" location="L549" ref="H4"/>
    <hyperlink r:id="rId4" location="L3" ref="H5"/>
    <hyperlink r:id="rId5" location="L304" ref="H6"/>
    <hyperlink r:id="rId6" location="L213" ref="H7"/>
    <hyperlink r:id="rId7" location="L45" ref="H8"/>
    <hyperlink r:id="rId8" location="L27" ref="H9"/>
    <hyperlink r:id="rId9" location="L72" ref="H10"/>
    <hyperlink r:id="rId10" location="L1" ref="H11"/>
    <hyperlink r:id="rId11" location="L125" ref="H12"/>
    <hyperlink r:id="rId12" location="L31" ref="H13"/>
    <hyperlink r:id="rId13" location="L60" ref="H14"/>
    <hyperlink r:id="rId14" location="L7" ref="H15"/>
    <hyperlink r:id="rId15" location="L246" ref="H16"/>
    <hyperlink r:id="rId16" location="L106" ref="H17"/>
    <hyperlink r:id="rId17" location="L1829" ref="H18"/>
    <hyperlink r:id="rId18" location="L230" ref="H19"/>
    <hyperlink r:id="rId19" location="L132" ref="H20"/>
    <hyperlink r:id="rId20" location="L1" ref="H21"/>
    <hyperlink r:id="rId21" location="L21" ref="H22"/>
    <hyperlink r:id="rId22" location="L88" ref="H23"/>
    <hyperlink r:id="rId23" location="L195" ref="H24"/>
    <hyperlink r:id="rId24" location="L905" ref="H25"/>
    <hyperlink r:id="rId25" location="L45" ref="H26"/>
    <hyperlink r:id="rId26" location="L1" ref="H27"/>
    <hyperlink r:id="rId27" location="L11" ref="H28"/>
    <hyperlink r:id="rId28" location="L3" ref="H29"/>
    <hyperlink r:id="rId29" location="L121" ref="H30"/>
    <hyperlink r:id="rId30" location="L349" ref="H31"/>
    <hyperlink r:id="rId31" location="L5" ref="H32"/>
    <hyperlink r:id="rId32" location="L40" ref="H33"/>
    <hyperlink r:id="rId33" location="L11" ref="H34"/>
    <hyperlink r:id="rId34" location="L37" ref="H35"/>
    <hyperlink r:id="rId35" location="L1" ref="H36"/>
    <hyperlink r:id="rId36" location="L31" ref="H37"/>
    <hyperlink r:id="rId37" location="L136" ref="H38"/>
    <hyperlink r:id="rId38" location="L201" ref="H39"/>
    <hyperlink r:id="rId39" location="L103" ref="H40"/>
    <hyperlink r:id="rId40" location="L176" ref="H41"/>
    <hyperlink r:id="rId41" location="L3" ref="H42"/>
    <hyperlink r:id="rId42" location="L36" ref="H43"/>
    <hyperlink r:id="rId43" location="L11" ref="H44"/>
    <hyperlink r:id="rId44" location="L378" ref="H45"/>
    <hyperlink r:id="rId45" location="L2" ref="H46"/>
    <hyperlink r:id="rId46" location="L38" ref="H47"/>
    <hyperlink r:id="rId47" location="L56" ref="H48"/>
    <hyperlink r:id="rId48" location="L27" ref="H49"/>
    <hyperlink r:id="rId49" location="L22" ref="H50"/>
    <hyperlink r:id="rId50" location="L2" ref="H51"/>
    <hyperlink r:id="rId51" location="L97" ref="H52"/>
    <hyperlink r:id="rId52" location="L6" ref="H53"/>
    <hyperlink r:id="rId53" location="L103" ref="H54"/>
    <hyperlink r:id="rId54" location="L4" ref="H55"/>
    <hyperlink r:id="rId55" location="L22" ref="H56"/>
    <hyperlink r:id="rId56" location="L2" ref="H57"/>
    <hyperlink r:id="rId57" location="L3" ref="H58"/>
    <hyperlink r:id="rId58" location="L21" ref="H59"/>
    <hyperlink r:id="rId59" location="L72" ref="H60"/>
    <hyperlink r:id="rId60" location="L1" ref="H61"/>
    <hyperlink r:id="rId61" location="L1" ref="H62"/>
    <hyperlink r:id="rId62" location="L2" ref="H63"/>
    <hyperlink r:id="rId63" location="L30" ref="H64"/>
    <hyperlink r:id="rId64" location="L2" ref="H65"/>
    <hyperlink r:id="rId65" location="L92" ref="H66"/>
    <hyperlink r:id="rId66" location="L66" ref="H67"/>
    <hyperlink r:id="rId67" location="L1" ref="H68"/>
    <hyperlink r:id="rId68" location="L1" ref="H69"/>
    <hyperlink r:id="rId69" location="L2" ref="H70"/>
    <hyperlink r:id="rId70" location="L77" ref="H71"/>
    <hyperlink r:id="rId71" location="L112" ref="H72"/>
    <hyperlink r:id="rId72" location="L15" ref="H73"/>
    <hyperlink r:id="rId73" location="L11" ref="H74"/>
    <hyperlink r:id="rId74" location="L5" ref="H75"/>
    <hyperlink r:id="rId75" location="L4" ref="H76"/>
    <hyperlink r:id="rId76" location="L49" ref="H77"/>
    <hyperlink r:id="rId77" location="L12" ref="H78"/>
    <hyperlink r:id="rId78" location="L36" ref="H79"/>
    <hyperlink r:id="rId79" location="L70" ref="H80"/>
    <hyperlink r:id="rId80" location="L96" ref="H81"/>
    <hyperlink r:id="rId81" location="L37" ref="H82"/>
    <hyperlink r:id="rId82" location="L23" ref="H83"/>
    <hyperlink r:id="rId83" location="L64" ref="H84"/>
    <hyperlink r:id="rId84" location="L92" ref="H85"/>
    <hyperlink r:id="rId85" location="L1" ref="H86"/>
    <hyperlink r:id="rId86" location="L49" ref="H87"/>
    <hyperlink r:id="rId87" location="L199" ref="H88"/>
    <hyperlink r:id="rId88" location="L85" ref="H89"/>
    <hyperlink r:id="rId89" location="L347" ref="H90"/>
    <hyperlink r:id="rId90" location="L1264" ref="H91"/>
    <hyperlink r:id="rId91" location="L12" ref="H92"/>
    <hyperlink r:id="rId92" location="L487" ref="H93"/>
    <hyperlink r:id="rId93" location="L598" ref="H94"/>
    <hyperlink r:id="rId94" location="L2021" ref="H95"/>
    <hyperlink r:id="rId95" location="L134" ref="H96"/>
    <hyperlink r:id="rId96" location="L3" ref="H97"/>
    <hyperlink r:id="rId97" location="L14" ref="H98"/>
    <hyperlink r:id="rId98" location="L41" ref="H99"/>
    <hyperlink r:id="rId99" location="L19" ref="H100"/>
    <hyperlink r:id="rId100" location="L239" ref="H101"/>
    <hyperlink r:id="rId101" location="L84" ref="H102"/>
    <hyperlink r:id="rId102" location="L7" ref="H103"/>
    <hyperlink r:id="rId103" location="L159" ref="H104"/>
    <hyperlink r:id="rId104" location="L45" ref="H105"/>
    <hyperlink r:id="rId105" location="L4" ref="H106"/>
    <hyperlink r:id="rId106" location="L16" ref="H107"/>
    <hyperlink r:id="rId107" location="L27" ref="H108"/>
    <hyperlink r:id="rId108" location="L708" ref="H109"/>
    <hyperlink r:id="rId109" location="L1829" ref="H110"/>
    <hyperlink r:id="rId110" location="L9" ref="H111"/>
    <hyperlink r:id="rId111" location="L24" ref="H112"/>
    <hyperlink r:id="rId112" location="L15" ref="H113"/>
    <hyperlink r:id="rId113" location="L128" ref="H114"/>
    <hyperlink r:id="rId114" location="L62" ref="H115"/>
    <hyperlink r:id="rId115" location="L9" ref="H116"/>
    <hyperlink r:id="rId116" location="L7" ref="H117"/>
    <hyperlink r:id="rId117" location="L241" ref="H118"/>
    <hyperlink r:id="rId118" location="L159" ref="H119"/>
    <hyperlink r:id="rId119" location="L33" ref="H120"/>
    <hyperlink r:id="rId120" location="L72" ref="H121"/>
    <hyperlink r:id="rId121" location="L48" ref="H122"/>
    <hyperlink r:id="rId122" location="L175" ref="H123"/>
    <hyperlink r:id="rId123" location="L21" ref="H124"/>
    <hyperlink r:id="rId124" location="L34" ref="H125"/>
    <hyperlink r:id="rId125" location="L8" ref="H126"/>
    <hyperlink r:id="rId126" location="L34" ref="H127"/>
    <hyperlink r:id="rId127" location="L26" ref="H128"/>
    <hyperlink r:id="rId128" location="L246" ref="H129"/>
    <hyperlink r:id="rId129" location="L5" ref="H130"/>
    <hyperlink r:id="rId130" location="L222" ref="H131"/>
    <hyperlink r:id="rId131" location="L4" ref="H132"/>
    <hyperlink r:id="rId132" location="L401" ref="H133"/>
    <hyperlink r:id="rId133" location="L68" ref="H134"/>
    <hyperlink r:id="rId134" location="L25" ref="H135"/>
    <hyperlink r:id="rId135" location="L26" ref="H136"/>
    <hyperlink r:id="rId136" location="L1" ref="H137"/>
    <hyperlink r:id="rId137" location="L19" ref="H138"/>
    <hyperlink r:id="rId138" location="L15" ref="H139"/>
    <hyperlink r:id="rId139" location="L20" ref="H140"/>
    <hyperlink r:id="rId140" location="L21" ref="H141"/>
    <hyperlink r:id="rId141" location="L280" ref="H142"/>
    <hyperlink r:id="rId142" location="L11" ref="H143"/>
    <hyperlink r:id="rId143" location="L105" ref="H144"/>
    <hyperlink r:id="rId144" location="L9" ref="H145"/>
    <hyperlink r:id="rId145" location="L4" ref="H146"/>
    <hyperlink r:id="rId146" location="L3" ref="H147"/>
    <hyperlink r:id="rId147" location="L3173" ref="H148"/>
    <hyperlink r:id="rId148" location="L73" ref="H149"/>
    <hyperlink r:id="rId149" location="L12" ref="H150"/>
    <hyperlink r:id="rId150" location="L33" ref="H151"/>
    <hyperlink r:id="rId151" location="L84" ref="H152"/>
    <hyperlink r:id="rId152" location="L1" ref="H153"/>
    <hyperlink r:id="rId153" location="L23" ref="H154"/>
    <hyperlink r:id="rId154" location="L54" ref="H155"/>
    <hyperlink r:id="rId155" location="L33" ref="H156"/>
    <hyperlink r:id="rId156" location="L202" ref="H157"/>
    <hyperlink r:id="rId157" location="L27" ref="H158"/>
    <hyperlink r:id="rId158" location="L237" ref="H159"/>
    <hyperlink r:id="rId159" location="L14" ref="H160"/>
    <hyperlink r:id="rId160" location="L10" ref="H161"/>
    <hyperlink r:id="rId161" location="L105" ref="H162"/>
    <hyperlink r:id="rId162" location="L2" ref="H163"/>
    <hyperlink r:id="rId163" location="L248" ref="H164"/>
    <hyperlink r:id="rId164" location="L198" ref="H165"/>
    <hyperlink r:id="rId165" location="L1" ref="H166"/>
    <hyperlink r:id="rId166" location="L25" ref="H167"/>
    <hyperlink r:id="rId167" location="L29" ref="H168"/>
    <hyperlink r:id="rId168" location="L91" ref="H169"/>
    <hyperlink r:id="rId169" location="L301" ref="H170"/>
    <hyperlink r:id="rId170" location="L4" ref="H171"/>
    <hyperlink r:id="rId171" location="L4" ref="H172"/>
    <hyperlink r:id="rId172" location="L3" ref="H173"/>
    <hyperlink r:id="rId173" location="L53" ref="H174"/>
    <hyperlink r:id="rId174" location="L127" ref="H175"/>
    <hyperlink r:id="rId175" location="L2" ref="H176"/>
    <hyperlink r:id="rId176" location="L6" ref="H177"/>
    <hyperlink r:id="rId177" location="L27" ref="H178"/>
    <hyperlink r:id="rId178" location="L46" ref="H179"/>
    <hyperlink r:id="rId179" location="L11" ref="H180"/>
    <hyperlink r:id="rId180" location="L133" ref="H181"/>
    <hyperlink r:id="rId181" location="L1" ref="H182"/>
    <hyperlink r:id="rId182" location="L1" ref="H183"/>
    <hyperlink r:id="rId183" location="L90" ref="H184"/>
    <hyperlink r:id="rId184" location="L26" ref="H185"/>
    <hyperlink r:id="rId185" location="L48" ref="H186"/>
    <hyperlink r:id="rId186" location="L149" ref="H187"/>
    <hyperlink r:id="rId187" location="L11" ref="H188"/>
    <hyperlink r:id="rId188" location="L48" ref="H189"/>
    <hyperlink r:id="rId189" location="L7" ref="H190"/>
    <hyperlink r:id="rId190" location="L22" ref="H191"/>
    <hyperlink r:id="rId191" location="L44" ref="H192"/>
    <hyperlink r:id="rId192" location="L5" ref="H193"/>
    <hyperlink r:id="rId193" location="L13" ref="H194"/>
    <hyperlink r:id="rId194" location="L16" ref="H195"/>
    <hyperlink r:id="rId195" location="L1" ref="H196"/>
    <hyperlink r:id="rId196" location="L24" ref="H197"/>
    <hyperlink r:id="rId197" location="L4" ref="H198"/>
    <hyperlink r:id="rId198" location="L5" ref="H199"/>
    <hyperlink r:id="rId199" location="L51" ref="H200"/>
    <hyperlink r:id="rId200" location="L28" ref="H201"/>
    <hyperlink r:id="rId201" location="L364" ref="H202"/>
    <hyperlink r:id="rId202" location="L198" ref="H203"/>
    <hyperlink r:id="rId203" location="L7" ref="H204"/>
    <hyperlink r:id="rId204" location="L165" ref="H205"/>
    <hyperlink r:id="rId205" location="L327" ref="H206"/>
    <hyperlink r:id="rId206" location="L100" ref="H207"/>
    <hyperlink r:id="rId207" location="L424" ref="H208"/>
    <hyperlink r:id="rId208" location="L131" ref="H209"/>
    <hyperlink r:id="rId209" ref="E210"/>
    <hyperlink r:id="rId210" location="L9" ref="H210"/>
    <hyperlink r:id="rId211" location="L96" ref="H211"/>
    <hyperlink r:id="rId212" location="L266" ref="H212"/>
    <hyperlink r:id="rId213" location="L53" ref="H213"/>
    <hyperlink r:id="rId214" location="L11" ref="H214"/>
    <hyperlink r:id="rId215" location="L42" ref="H215"/>
    <hyperlink r:id="rId216" location="L270" ref="H216"/>
    <hyperlink r:id="rId217" location="L2C4-L2C81" ref="H217"/>
    <hyperlink r:id="rId218" location="L1" ref="H218"/>
    <hyperlink r:id="rId219" location="L20" ref="H219"/>
    <hyperlink r:id="rId220" location="L250" ref="H220"/>
    <hyperlink r:id="rId221" location="L5" ref="H221"/>
    <hyperlink r:id="rId222" location="L189" ref="H222"/>
    <hyperlink r:id="rId223" location="L157" ref="H223"/>
    <hyperlink r:id="rId224" location="L1" ref="H224"/>
    <hyperlink r:id="rId225" location="L120" ref="H225"/>
    <hyperlink r:id="rId226" location="L12" ref="H226"/>
    <hyperlink r:id="rId227" location="L693" ref="H227"/>
    <hyperlink r:id="rId228" location="L2" ref="H228"/>
    <hyperlink r:id="rId229" location="L63" ref="H229"/>
    <hyperlink r:id="rId230" location="L473" ref="H230"/>
    <hyperlink r:id="rId231" location="L14" ref="H231"/>
    <hyperlink r:id="rId232" location="L1" ref="H232"/>
    <hyperlink r:id="rId233" location="L30" ref="H233"/>
    <hyperlink r:id="rId234" location="L1" ref="H234"/>
    <hyperlink r:id="rId235" location="L172" ref="H235"/>
    <hyperlink r:id="rId236" location="L25" ref="H236"/>
    <hyperlink r:id="rId237" location="L5" ref="H237"/>
    <hyperlink r:id="rId238" location="L5" ref="H238"/>
    <hyperlink r:id="rId239" location="L1" ref="H239"/>
    <hyperlink r:id="rId240" location="L36" ref="H240"/>
    <hyperlink r:id="rId241" location="L1505" ref="H241"/>
    <hyperlink r:id="rId242" location="L90" ref="H242"/>
    <hyperlink r:id="rId243" location="L3083" ref="H243"/>
    <hyperlink r:id="rId244" location="L4" ref="H244"/>
    <hyperlink r:id="rId245" location="L182" ref="H245"/>
    <hyperlink r:id="rId246" location="L51" ref="H246"/>
    <hyperlink r:id="rId247" location="L9" ref="H247"/>
    <hyperlink r:id="rId248" location="L129" ref="H248"/>
    <hyperlink r:id="rId249" location="L58" ref="H249"/>
    <hyperlink r:id="rId250" location="L35" ref="H250"/>
    <hyperlink r:id="rId251" location="L64" ref="H251"/>
    <hyperlink r:id="rId252" location="L22" ref="H252"/>
    <hyperlink r:id="rId253" location="L9" ref="H253"/>
    <hyperlink r:id="rId254" location="L200" ref="H254"/>
    <hyperlink r:id="rId255" location="L50" ref="H255"/>
    <hyperlink r:id="rId256" location="L14" ref="H256"/>
    <hyperlink r:id="rId257" location="L11" ref="H257"/>
    <hyperlink r:id="rId258" location="L9" ref="H258"/>
    <hyperlink r:id="rId259" location="L243" ref="H259"/>
    <hyperlink r:id="rId260" location="L75" ref="H260"/>
    <hyperlink r:id="rId261" location="L37" ref="H261"/>
    <hyperlink r:id="rId262" location="L73" ref="H262"/>
    <hyperlink r:id="rId263" location="L21" ref="H263"/>
    <hyperlink r:id="rId264" location="L137" ref="H264"/>
    <hyperlink r:id="rId265" location="L75" ref="H265"/>
    <hyperlink r:id="rId266" location="L3" ref="H266"/>
    <hyperlink r:id="rId267" location="L3" ref="H267"/>
    <hyperlink r:id="rId268" ref="E268"/>
    <hyperlink r:id="rId269" location="L5" ref="H268"/>
    <hyperlink r:id="rId270" location="L1" ref="H269"/>
    <hyperlink r:id="rId271" location="L60" ref="H270"/>
    <hyperlink r:id="rId272" location="L124" ref="H271"/>
    <hyperlink r:id="rId273" location="L171" ref="H272"/>
    <hyperlink r:id="rId274" location="L1" ref="H273"/>
    <hyperlink r:id="rId275" location="L194" ref="H274"/>
    <hyperlink r:id="rId276" location="L1" ref="H275"/>
    <hyperlink r:id="rId277" location="L1" ref="H276"/>
    <hyperlink r:id="rId278" location="L3" ref="H277"/>
    <hyperlink r:id="rId279" location="L4" ref="H278"/>
    <hyperlink r:id="rId280" location="L8" ref="H279"/>
    <hyperlink r:id="rId281" location="L1" ref="H280"/>
    <hyperlink r:id="rId282" location="L85" ref="H281"/>
    <hyperlink r:id="rId283" location="L52" ref="H282"/>
    <hyperlink r:id="rId284" location="L17" ref="H283"/>
    <hyperlink r:id="rId285" location="L395" ref="H284"/>
    <hyperlink r:id="rId286" location="L1" ref="H285"/>
    <hyperlink r:id="rId287" location="L419" ref="H286"/>
    <hyperlink r:id="rId288" location="L1" ref="H287"/>
    <hyperlink r:id="rId289" location="L1935" ref="H288"/>
    <hyperlink r:id="rId290" ref="E289"/>
    <hyperlink r:id="rId291" location="L15" ref="H289"/>
    <hyperlink r:id="rId292" location="L2703" ref="H290"/>
    <hyperlink r:id="rId293" location="L89" ref="H291"/>
    <hyperlink r:id="rId294" location="L1" ref="H292"/>
    <hyperlink r:id="rId295" location="L3" ref="H293"/>
    <hyperlink r:id="rId296" location="L1" ref="H294"/>
    <hyperlink r:id="rId297" location="L31" ref="H295"/>
    <hyperlink r:id="rId298" location="L34" ref="H296"/>
    <hyperlink r:id="rId299" location="L193" ref="H297"/>
    <hyperlink r:id="rId300" location="L165" ref="H298"/>
    <hyperlink r:id="rId301" location="L40" ref="H299"/>
    <hyperlink r:id="rId302" location="L48" ref="H300"/>
    <hyperlink r:id="rId303" location="L11" ref="H301"/>
    <hyperlink r:id="rId304" location="L855" ref="H302"/>
    <hyperlink r:id="rId305" location="L22" ref="H303"/>
    <hyperlink r:id="rId306" location="L173" ref="H304"/>
    <hyperlink r:id="rId307" location="L179" ref="H305"/>
    <hyperlink r:id="rId308" location="L14" ref="H306"/>
    <hyperlink r:id="rId309" location="L16" ref="H307"/>
    <hyperlink r:id="rId310" location="L176" ref="H308"/>
    <hyperlink r:id="rId311" location="L193" ref="H309"/>
    <hyperlink r:id="rId312" location="L110" ref="H310"/>
    <hyperlink r:id="rId313" location="L243" ref="H311"/>
    <hyperlink r:id="rId314" location="L144" ref="H312"/>
    <hyperlink r:id="rId315" location="L235" ref="H313"/>
    <hyperlink r:id="rId316" location="L463" ref="H314"/>
    <hyperlink r:id="rId317" location="L189" ref="H315"/>
    <hyperlink r:id="rId318" location="L120" ref="H316"/>
    <hyperlink r:id="rId319" location="L30" ref="H317"/>
    <hyperlink r:id="rId320" location="L73" ref="H318"/>
    <hyperlink r:id="rId321" location="L686" ref="H319"/>
    <hyperlink r:id="rId322" location="L142" ref="H320"/>
    <hyperlink r:id="rId323" location="L508" ref="H321"/>
    <hyperlink r:id="rId324" location="L504" ref="H322"/>
    <hyperlink r:id="rId325" location="L45" ref="H323"/>
    <hyperlink r:id="rId326" location="L2" ref="H324"/>
    <hyperlink r:id="rId327" location="L28" ref="H325"/>
    <hyperlink r:id="rId328" ref="E326"/>
    <hyperlink r:id="rId329" location="L2" ref="H326"/>
    <hyperlink r:id="rId330" location="L51" ref="H327"/>
    <hyperlink r:id="rId331" location="L106" ref="H328"/>
    <hyperlink r:id="rId332" location="L118" ref="H329"/>
    <hyperlink r:id="rId333" location="L158" ref="H330"/>
    <hyperlink r:id="rId334" location="L585" ref="H331"/>
    <hyperlink r:id="rId335" location="L625" ref="H332"/>
    <hyperlink r:id="rId336" location="L185" ref="H333"/>
    <hyperlink r:id="rId337" location="L1" ref="H334"/>
    <hyperlink r:id="rId338" location="L24" ref="H335"/>
    <hyperlink r:id="rId339" location="L1" ref="H336"/>
    <hyperlink r:id="rId340" location="L8" ref="H337"/>
    <hyperlink r:id="rId341" location="L46" ref="H338"/>
    <hyperlink r:id="rId342" location="L57" ref="H339"/>
    <hyperlink r:id="rId343" location="L3878" ref="H340"/>
    <hyperlink r:id="rId344" location="L56" ref="H341"/>
    <hyperlink r:id="rId345" location="L6" ref="H342"/>
    <hyperlink r:id="rId346" location="L12" ref="H343"/>
    <hyperlink r:id="rId347" location="L368" ref="H344"/>
    <hyperlink r:id="rId348" location="L225" ref="H345"/>
    <hyperlink r:id="rId349" location="L40" ref="H346"/>
    <hyperlink r:id="rId350" location="L26" ref="H347"/>
    <hyperlink r:id="rId351" location="L27" ref="H348"/>
    <hyperlink r:id="rId352" location="L1" ref="H349"/>
    <hyperlink r:id="rId353" location="L994" ref="H350"/>
    <hyperlink r:id="rId354" location="L98" ref="H351"/>
    <hyperlink r:id="rId355" location="L29" ref="H352"/>
    <hyperlink r:id="rId356" location="L77" ref="H353"/>
    <hyperlink r:id="rId357" location="L25" ref="H354"/>
    <hyperlink r:id="rId358" location="L45" ref="H355"/>
    <hyperlink r:id="rId359" location="L3" ref="H356"/>
    <hyperlink r:id="rId360" location="L248" ref="H357"/>
    <hyperlink r:id="rId361" location="L185" ref="H358"/>
    <hyperlink r:id="rId362" location="L27" ref="H359"/>
    <hyperlink r:id="rId363" ref="E360"/>
    <hyperlink r:id="rId364" location="L91" ref="H360"/>
    <hyperlink r:id="rId365" location="L17" ref="H361"/>
    <hyperlink r:id="rId366" location="L27" ref="H362"/>
    <hyperlink r:id="rId367" location="L154" ref="H363"/>
    <hyperlink r:id="rId368" location="L13" ref="H364"/>
    <hyperlink r:id="rId369" location="L3" ref="H365"/>
    <hyperlink r:id="rId370" location="L4" ref="H366"/>
    <hyperlink r:id="rId371" location="L6" ref="H367"/>
    <hyperlink r:id="rId372" location="L476" ref="H368"/>
    <hyperlink r:id="rId373" location="L112" ref="H369"/>
    <hyperlink r:id="rId374" location="L38" ref="H370"/>
    <hyperlink r:id="rId375" location="L2" ref="H371"/>
    <hyperlink r:id="rId376" location="L12" ref="H372"/>
    <hyperlink r:id="rId377" location="aria-keyshortcuts" ref="E373"/>
    <hyperlink r:id="rId378" location="L1460" ref="H373"/>
    <hyperlink r:id="rId379" location="L53" ref="H374"/>
    <hyperlink r:id="rId380" location="L1" ref="H375"/>
    <hyperlink r:id="rId381" location="L7" ref="H376"/>
    <hyperlink r:id="rId382" location="L54" ref="H377"/>
    <hyperlink r:id="rId383" location="L227" ref="H378"/>
    <hyperlink r:id="rId384" location="L152" ref="H379"/>
    <hyperlink r:id="rId385" location="L82" ref="H380"/>
    <hyperlink r:id="rId386" location="L21" ref="H381"/>
    <hyperlink r:id="rId387" location="L46" ref="H382"/>
    <hyperlink r:id="rId388" location="L52" ref="H383"/>
    <hyperlink r:id="rId389" location="L101" ref="H384"/>
    <hyperlink r:id="rId390" location="L11" ref="H385"/>
    <hyperlink r:id="rId391" location="L35" ref="H386"/>
    <hyperlink r:id="rId392" location="L11" ref="H387"/>
    <hyperlink r:id="rId393" location="L240" ref="H388"/>
    <hyperlink r:id="rId394" location="L2" ref="H389"/>
    <hyperlink r:id="rId395" location="L58" ref="H390"/>
    <hyperlink r:id="rId396" location="L99" ref="H391"/>
    <hyperlink r:id="rId397" location="L50" ref="H392"/>
    <hyperlink r:id="rId398" location="L316" ref="H393"/>
    <hyperlink r:id="rId399" location="L310" ref="H394"/>
    <hyperlink r:id="rId400" ref="E395"/>
    <hyperlink r:id="rId401" location="L18" ref="H395"/>
    <hyperlink r:id="rId402" location="L25" ref="H396"/>
    <hyperlink r:id="rId403" location="L164" ref="H397"/>
    <hyperlink r:id="rId404" location="L227" ref="H398"/>
    <hyperlink r:id="rId405" location="L12" ref="H399"/>
    <hyperlink r:id="rId406" location="L173" ref="H400"/>
    <hyperlink r:id="rId407" location="L61" ref="H401"/>
    <hyperlink r:id="rId408" location="L11" ref="H402"/>
    <hyperlink r:id="rId409" location="L21" ref="H403"/>
    <hyperlink r:id="rId410" location="L412" ref="H404"/>
    <hyperlink r:id="rId411" location="L7" ref="H405"/>
    <hyperlink r:id="rId412" location="L37" ref="H406"/>
    <hyperlink r:id="rId413" location="L27" ref="H407"/>
    <hyperlink r:id="rId414" location="L91" ref="H408"/>
    <hyperlink r:id="rId415" location="L412" ref="H409"/>
    <hyperlink r:id="rId416" location="L408" ref="H410"/>
    <hyperlink r:id="rId417" location="L285" ref="H411"/>
    <hyperlink r:id="rId418" location="L8" ref="H412"/>
    <hyperlink r:id="rId419" location="L1528" ref="H413"/>
    <hyperlink r:id="rId420" location="L179" ref="H414"/>
    <hyperlink r:id="rId421" location="L47" ref="H415"/>
    <hyperlink r:id="rId422" location="L221" ref="H416"/>
    <hyperlink r:id="rId423" location="L146" ref="H417"/>
    <hyperlink r:id="rId424" location="L144" ref="H418"/>
    <hyperlink r:id="rId425" location="L51" ref="H419"/>
    <hyperlink r:id="rId426" location="L14" ref="H420"/>
    <hyperlink r:id="rId427" location="L536" ref="H421"/>
    <hyperlink r:id="rId428" location="L286" ref="H422"/>
    <hyperlink r:id="rId429" location="L7991" ref="H423"/>
    <hyperlink r:id="rId430" location="L47" ref="H424"/>
    <hyperlink r:id="rId431" location="L10" ref="H425"/>
    <hyperlink r:id="rId432" location="L32" ref="H426"/>
    <hyperlink r:id="rId433" location="L298" ref="H427"/>
    <hyperlink r:id="rId434" location="L115" ref="H428"/>
    <hyperlink r:id="rId435" location="L34" ref="H429"/>
    <hyperlink r:id="rId436" location="L1" ref="H430"/>
    <hyperlink r:id="rId437" location="L2477" ref="H431"/>
    <hyperlink r:id="rId438" location="L30" ref="H432"/>
    <hyperlink r:id="rId439" location="L702" ref="H433"/>
    <hyperlink r:id="rId440" location="L22" ref="H434"/>
    <hyperlink r:id="rId441" location="L67" ref="H435"/>
    <hyperlink r:id="rId442" location="L177" ref="H436"/>
    <hyperlink r:id="rId443" location="L36" ref="H437"/>
    <hyperlink r:id="rId444" location="L15" ref="H438"/>
    <hyperlink r:id="rId445" location="L118" ref="H439"/>
    <hyperlink r:id="rId446" location="L159" ref="H440"/>
    <hyperlink r:id="rId447" location="L92" ref="H441"/>
    <hyperlink r:id="rId448" location="L10" ref="H442"/>
    <hyperlink r:id="rId449" location="L32" ref="H443"/>
    <hyperlink r:id="rId450" location="L127" ref="H444"/>
    <hyperlink r:id="rId451" location="L77" ref="H445"/>
    <hyperlink r:id="rId452" location="L6" ref="H446"/>
    <hyperlink r:id="rId453" location="L9" ref="H447"/>
    <hyperlink r:id="rId454" location="L585" ref="H448"/>
    <hyperlink r:id="rId455" ref="E449"/>
    <hyperlink r:id="rId456" location="L9" ref="H449"/>
    <hyperlink r:id="rId457" location="L23" ref="H450"/>
    <hyperlink r:id="rId458" location="L461" ref="H451"/>
    <hyperlink r:id="rId459" location="L846" ref="H452"/>
    <hyperlink r:id="rId460" location="L100" ref="H453"/>
    <hyperlink r:id="rId461" location="L689" ref="H454"/>
    <hyperlink r:id="rId462" location="L402" ref="H455"/>
    <hyperlink r:id="rId463" location="L413" ref="H456"/>
    <hyperlink r:id="rId464" location="L908" ref="H457"/>
    <hyperlink r:id="rId465" location="L65" ref="H458"/>
    <hyperlink r:id="rId466" location="L7" ref="H459"/>
    <hyperlink r:id="rId467" location="L9" ref="H460"/>
    <hyperlink r:id="rId468" location="L3" ref="H461"/>
    <hyperlink r:id="rId469" location="L24" ref="H462"/>
    <hyperlink r:id="rId470" location="L34" ref="H463"/>
    <hyperlink r:id="rId471" location="L29" ref="H464"/>
    <hyperlink r:id="rId472" location="L106" ref="H465"/>
    <hyperlink r:id="rId473" location="L57" ref="H466"/>
    <hyperlink r:id="rId474" location="L19" ref="H467"/>
    <hyperlink r:id="rId475" location="L33" ref="H468"/>
    <hyperlink r:id="rId476" location="L358" ref="H469"/>
    <hyperlink r:id="rId477" location="L22" ref="H470"/>
    <hyperlink r:id="rId478" location="L3" ref="H471"/>
    <hyperlink r:id="rId479" location="L111" ref="H472"/>
    <hyperlink r:id="rId480" location="L255" ref="H473"/>
    <hyperlink r:id="rId481" location="L61" ref="H474"/>
    <hyperlink r:id="rId482" location="L47" ref="H475"/>
    <hyperlink r:id="rId483" location="L50" ref="H476"/>
    <hyperlink r:id="rId484" location="L2" ref="H477"/>
    <hyperlink r:id="rId485" location="L139" ref="H478"/>
    <hyperlink r:id="rId486" location="L1448" ref="H479"/>
    <hyperlink r:id="rId487" location="L2" ref="H480"/>
    <hyperlink r:id="rId488" location="L6" ref="H481"/>
    <hyperlink r:id="rId489" location="L3" ref="H482"/>
    <hyperlink r:id="rId490" location="L3" ref="H483"/>
    <hyperlink r:id="rId491" location="L39" ref="H484"/>
    <hyperlink r:id="rId492" location="L43" ref="H485"/>
    <hyperlink r:id="rId493" location="L3" ref="H486"/>
    <hyperlink r:id="rId494" location="L13" ref="H487"/>
    <hyperlink r:id="rId495" location="L9" ref="H488"/>
    <hyperlink r:id="rId496" location="L223" ref="H489"/>
    <hyperlink r:id="rId497" location="L2" ref="H490"/>
    <hyperlink r:id="rId498" location="L50" ref="H491"/>
    <hyperlink r:id="rId499" location="L113" ref="H492"/>
    <hyperlink r:id="rId500" location="L22" ref="H493"/>
    <hyperlink r:id="rId501" location="L62" ref="H494"/>
    <hyperlink r:id="rId502" location="L5" ref="H495"/>
    <hyperlink r:id="rId503" location="L3" ref="H496"/>
    <hyperlink r:id="rId504" location="L1" ref="H497"/>
    <hyperlink r:id="rId505" location="L230" ref="H498"/>
    <hyperlink r:id="rId506" location="L674" ref="H499"/>
    <hyperlink r:id="rId507" location="L60" ref="H500"/>
    <hyperlink r:id="rId508" location="L57" ref="H501"/>
    <hyperlink r:id="rId509" location="L66" ref="H502"/>
    <hyperlink r:id="rId510" location="L40" ref="H503"/>
    <hyperlink r:id="rId511" location="L172" ref="H504"/>
    <hyperlink r:id="rId512" location="L1" ref="H505"/>
    <hyperlink r:id="rId513" location="L98" ref="H506"/>
    <hyperlink r:id="rId514" location="L88" ref="H507"/>
    <hyperlink r:id="rId515" location="L44" ref="H508"/>
    <hyperlink r:id="rId516" location="L1" ref="H509"/>
    <hyperlink r:id="rId517" location="L268" ref="H510"/>
    <hyperlink r:id="rId518" location="L21" ref="H511"/>
    <hyperlink r:id="rId519" location="L651" ref="H512"/>
    <hyperlink r:id="rId520" location="L4" ref="H513"/>
    <hyperlink r:id="rId521" location="L28" ref="H514"/>
    <hyperlink r:id="rId522" location="L171" ref="H515"/>
    <hyperlink r:id="rId523" location="L222" ref="H516"/>
    <hyperlink r:id="rId524" location="L6" ref="H517"/>
    <hyperlink r:id="rId525" location="L56" ref="H518"/>
    <hyperlink r:id="rId526" location="L80" ref="H519"/>
    <hyperlink r:id="rId527" location="L21" ref="H520"/>
    <hyperlink r:id="rId528" location="L18" ref="H521"/>
    <hyperlink r:id="rId529" location="L13" ref="H522"/>
    <hyperlink r:id="rId530" location="L180" ref="H523"/>
    <hyperlink r:id="rId531" location="L30" ref="H524"/>
    <hyperlink r:id="rId532" location="L11" ref="H525"/>
    <hyperlink r:id="rId533" location="L10" ref="H526"/>
    <hyperlink r:id="rId534" location="L1072" ref="H527"/>
    <hyperlink r:id="rId535" location="L364" ref="H528"/>
    <hyperlink r:id="rId536" location="L604" ref="H529"/>
    <hyperlink r:id="rId537" location="L161" ref="H530"/>
    <hyperlink r:id="rId538" location="L105" ref="H531"/>
    <hyperlink r:id="rId539" location="L25" ref="H532"/>
    <hyperlink r:id="rId540" location="L1091" ref="H533"/>
    <hyperlink r:id="rId541" location="L2" ref="H534"/>
    <hyperlink r:id="rId542" location="L4" ref="H535"/>
    <hyperlink r:id="rId543" location="L14" ref="H536"/>
    <hyperlink r:id="rId544" location="L208" ref="H537"/>
    <hyperlink r:id="rId545" location="L30" ref="H538"/>
    <hyperlink r:id="rId546" location="L4" ref="H539"/>
    <hyperlink r:id="rId547" location="L136" ref="H540"/>
    <hyperlink r:id="rId548" location="L57" ref="H541"/>
    <hyperlink r:id="rId549" location="L207" ref="H542"/>
    <hyperlink r:id="rId550" location="L5" ref="H543"/>
    <hyperlink r:id="rId551" location="L3" ref="H544"/>
    <hyperlink r:id="rId552" location="L111" ref="H545"/>
    <hyperlink r:id="rId553" location="L24" ref="H546"/>
    <hyperlink r:id="rId554" location="L308" ref="H547"/>
    <hyperlink r:id="rId555" location="L3" ref="H548"/>
    <hyperlink r:id="rId556" location="L78" ref="H549"/>
    <hyperlink r:id="rId557" location="L3" ref="H550"/>
    <hyperlink r:id="rId558" location="L1" ref="H551"/>
    <hyperlink r:id="rId559" location="L95" ref="H552"/>
    <hyperlink r:id="rId560" location="L9" ref="H553"/>
    <hyperlink r:id="rId561" location="L95" ref="H554"/>
    <hyperlink r:id="rId562" location="L71" ref="H555"/>
    <hyperlink r:id="rId563" location="L3" ref="H556"/>
    <hyperlink r:id="rId564" location="L13" ref="H557"/>
    <hyperlink r:id="rId565" location="L16" ref="H558"/>
    <hyperlink r:id="rId566" location="L72" ref="H559"/>
    <hyperlink r:id="rId567" location="L51" ref="H560"/>
    <hyperlink r:id="rId568" location="L18" ref="H561"/>
    <hyperlink r:id="rId569" location="L1" ref="H562"/>
    <hyperlink r:id="rId570" location="L105" ref="H563"/>
    <hyperlink r:id="rId571" location="L104" ref="H564"/>
    <hyperlink r:id="rId572" location="L30" ref="H565"/>
    <hyperlink r:id="rId573" location="L671" ref="H566"/>
    <hyperlink r:id="rId574" location="L41" ref="H567"/>
    <hyperlink r:id="rId575" location="L37" ref="H568"/>
    <hyperlink r:id="rId576" location="L1930" ref="H569"/>
    <hyperlink r:id="rId577" location="L26" ref="H570"/>
    <hyperlink r:id="rId578" location="L2259" ref="H571"/>
    <hyperlink r:id="rId579" location="L2" ref="H572"/>
    <hyperlink r:id="rId580" location="L1" ref="H573"/>
    <hyperlink r:id="rId581" location="L63" ref="H574"/>
    <hyperlink r:id="rId582" location="L217" ref="H575"/>
    <hyperlink r:id="rId583" ref="E576"/>
    <hyperlink r:id="rId584" location="L100" ref="H576"/>
    <hyperlink r:id="rId585" location="L1" ref="H577"/>
    <hyperlink r:id="rId586" location="L99" ref="H578"/>
    <hyperlink r:id="rId587" location="L45" ref="H579"/>
    <hyperlink r:id="rId588" location="L1" ref="H580"/>
    <hyperlink r:id="rId589" location="L7" ref="H581"/>
    <hyperlink r:id="rId590" location="L441" ref="H582"/>
    <hyperlink r:id="rId591" location="L4" ref="H583"/>
    <hyperlink r:id="rId592" location="L1" ref="H584"/>
    <hyperlink r:id="rId593" ref="E585"/>
    <hyperlink r:id="rId594" location="L62" ref="H585"/>
    <hyperlink r:id="rId595" location="L162" ref="H586"/>
    <hyperlink r:id="rId596" location="L14" ref="H587"/>
    <hyperlink r:id="rId597" location="L102" ref="H588"/>
    <hyperlink r:id="rId598" location="L1" ref="H589"/>
    <hyperlink r:id="rId599" location="L1" ref="H590"/>
    <hyperlink r:id="rId600" location="L189" ref="H591"/>
    <hyperlink r:id="rId601" location="L80" ref="H592"/>
    <hyperlink r:id="rId602" location="L62" ref="H593"/>
    <hyperlink r:id="rId603" location="L11" ref="H594"/>
    <hyperlink r:id="rId604" location="L17" ref="H595"/>
    <hyperlink r:id="rId605" location="L3" ref="H596"/>
    <hyperlink r:id="rId606" location="L11" ref="H597"/>
    <hyperlink r:id="rId607" location="L255" ref="H598"/>
    <hyperlink r:id="rId608" location="L3" ref="H599"/>
    <hyperlink r:id="rId609" location="L157" ref="H600"/>
    <hyperlink r:id="rId610" location="L689" ref="H601"/>
    <hyperlink r:id="rId611" location="L152" ref="H602"/>
    <hyperlink r:id="rId612" location="L3" ref="H603"/>
    <hyperlink r:id="rId613" location="L4" ref="H604"/>
    <hyperlink r:id="rId614" location="L16" ref="H605"/>
    <hyperlink r:id="rId615" location="L3" ref="H606"/>
    <hyperlink r:id="rId616" location="L1" ref="H607"/>
    <hyperlink r:id="rId617" location="L37" ref="H608"/>
    <hyperlink r:id="rId618" location="L3" ref="H609"/>
    <hyperlink r:id="rId619" location="L71" ref="H610"/>
    <hyperlink r:id="rId620" location="L3" ref="H611"/>
    <hyperlink r:id="rId621" location="L1" ref="H612"/>
    <hyperlink r:id="rId622" location="L1" ref="H613"/>
    <hyperlink r:id="rId623" location="L2" ref="H614"/>
  </hyperlinks>
  <printOptions/>
  <pageMargins bottom="0.75" footer="0.0" header="0.0" left="0.7" right="0.7" top="0.75"/>
  <pageSetup orientation="landscape"/>
  <drawing r:id="rId6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9.25"/>
  </cols>
  <sheetData>
    <row r="3">
      <c r="B3" s="35" t="s">
        <v>2432</v>
      </c>
      <c r="C3" s="35" t="s">
        <v>2433</v>
      </c>
      <c r="D3" s="36" t="s">
        <v>2434</v>
      </c>
      <c r="E3" s="36" t="s">
        <v>2435</v>
      </c>
      <c r="H3" s="37" t="s">
        <v>2</v>
      </c>
      <c r="I3" s="38"/>
      <c r="J3" s="39" t="s">
        <v>2434</v>
      </c>
    </row>
    <row r="4">
      <c r="B4" s="40">
        <v>1.0</v>
      </c>
      <c r="C4" s="41" t="s">
        <v>2436</v>
      </c>
      <c r="D4" s="40">
        <f>COUNTIF('AI-generated code'!M2:P800,B4)</f>
        <v>426</v>
      </c>
      <c r="E4" s="42">
        <f>SUM(D4,D5)</f>
        <v>613</v>
      </c>
      <c r="H4" s="43" t="s">
        <v>18</v>
      </c>
      <c r="I4" s="44"/>
      <c r="J4" s="45">
        <f>COUNTIF('AI-generated code'!C2:C700,H4)</f>
        <v>157</v>
      </c>
    </row>
    <row r="5">
      <c r="B5" s="40">
        <v>2.0</v>
      </c>
      <c r="C5" s="41" t="s">
        <v>2437</v>
      </c>
      <c r="D5" s="40">
        <f>COUNTIF('AI-generated code'!M2:P800,B5)</f>
        <v>187</v>
      </c>
      <c r="E5" s="46"/>
      <c r="H5" s="43" t="s">
        <v>131</v>
      </c>
      <c r="I5" s="44"/>
      <c r="J5" s="45">
        <f>COUNTIF('AI-generated code'!C2:C700,H5)</f>
        <v>154</v>
      </c>
    </row>
    <row r="6">
      <c r="B6" s="47"/>
      <c r="C6" s="48"/>
      <c r="D6" s="47"/>
      <c r="E6" s="49"/>
      <c r="H6" s="43" t="s">
        <v>42</v>
      </c>
      <c r="I6" s="44"/>
      <c r="J6" s="45">
        <f>COUNTIF('AI-generated code'!C2:C700,H6)</f>
        <v>69</v>
      </c>
    </row>
    <row r="7">
      <c r="B7" s="47"/>
      <c r="C7" s="48"/>
      <c r="D7" s="47"/>
      <c r="E7" s="50"/>
      <c r="H7" s="51" t="s">
        <v>1960</v>
      </c>
      <c r="I7" s="44"/>
      <c r="J7" s="45">
        <f>COUNTIF('AI-generated code'!C2:C700,H7)</f>
        <v>44</v>
      </c>
    </row>
    <row r="8">
      <c r="H8" s="51" t="s">
        <v>1610</v>
      </c>
      <c r="I8" s="44"/>
      <c r="J8" s="45">
        <f>COUNTIF('AI-generated code'!C2:C701,H8)</f>
        <v>59</v>
      </c>
    </row>
    <row r="9">
      <c r="H9" s="51" t="s">
        <v>1650</v>
      </c>
      <c r="I9" s="44"/>
      <c r="J9" s="45">
        <f>COUNTIF('AI-generated code'!C2:C702,H9)</f>
        <v>37</v>
      </c>
    </row>
    <row r="10">
      <c r="B10" s="52" t="s">
        <v>2438</v>
      </c>
      <c r="C10" s="44"/>
      <c r="D10" s="36" t="s">
        <v>2434</v>
      </c>
      <c r="H10" s="51" t="s">
        <v>1679</v>
      </c>
      <c r="I10" s="44"/>
      <c r="J10" s="45">
        <f>COUNTIF('AI-generated code'!C5:C703,H10)</f>
        <v>12</v>
      </c>
    </row>
    <row r="11">
      <c r="B11" s="53" t="s">
        <v>627</v>
      </c>
      <c r="C11" s="44"/>
      <c r="D11" s="54">
        <f>COUNTIF('AI-generated code'!D1:D614,B11)</f>
        <v>5</v>
      </c>
      <c r="H11" s="51" t="s">
        <v>578</v>
      </c>
      <c r="I11" s="44"/>
      <c r="J11" s="45">
        <f>COUNTIF('AI-generated code'!C2:C704,H11)</f>
        <v>62</v>
      </c>
    </row>
    <row r="12">
      <c r="B12" s="53" t="s">
        <v>54</v>
      </c>
      <c r="C12" s="44"/>
      <c r="D12" s="54">
        <f>COUNTIF('AI-generated code'!D2:D615,B12)</f>
        <v>256</v>
      </c>
      <c r="H12" s="51" t="s">
        <v>48</v>
      </c>
      <c r="I12" s="44"/>
      <c r="J12" s="45">
        <f>COUNTIF('AI-generated code'!C3:C705,H12)</f>
        <v>19</v>
      </c>
    </row>
    <row r="13">
      <c r="B13" s="53" t="s">
        <v>187</v>
      </c>
      <c r="C13" s="44"/>
      <c r="D13" s="54">
        <f>COUNTIF('AI-generated code'!D2:D616,B13)</f>
        <v>333</v>
      </c>
      <c r="H13" s="6"/>
      <c r="J13" s="6"/>
    </row>
    <row r="17">
      <c r="B17" s="52" t="s">
        <v>2439</v>
      </c>
      <c r="C17" s="44"/>
      <c r="D17" s="36" t="s">
        <v>2434</v>
      </c>
      <c r="H17" s="52" t="s">
        <v>14</v>
      </c>
      <c r="I17" s="44"/>
      <c r="J17" s="35" t="s">
        <v>2440</v>
      </c>
    </row>
    <row r="18">
      <c r="B18" s="55" t="s">
        <v>22</v>
      </c>
      <c r="C18" s="44"/>
      <c r="D18" s="56">
        <f>COUNTIF('AI-generated code'!L2:L700,B18)</f>
        <v>162</v>
      </c>
      <c r="H18" s="53" t="s">
        <v>2441</v>
      </c>
      <c r="I18" s="44"/>
      <c r="J18" s="54">
        <f>COUNTIFS('AI-generated code'!R2:R613, "&gt;=1",'AI-generated code'!R2:R613, "&lt;50")</f>
        <v>137</v>
      </c>
    </row>
    <row r="19">
      <c r="B19" s="55" t="s">
        <v>27</v>
      </c>
      <c r="C19" s="44"/>
      <c r="D19" s="56">
        <f>COUNTIF('AI-generated code'!L3:L701,B19)</f>
        <v>191</v>
      </c>
      <c r="H19" s="53" t="s">
        <v>2442</v>
      </c>
      <c r="I19" s="44"/>
      <c r="J19" s="54">
        <f>COUNTIFS('AI-generated code'!R2:R614, "&gt;=50",'AI-generated code'!R2:R614, "&lt;100")</f>
        <v>119</v>
      </c>
    </row>
    <row r="20">
      <c r="B20" s="57" t="s">
        <v>46</v>
      </c>
      <c r="C20" s="44"/>
      <c r="D20" s="56">
        <f>COUNTIF('AI-generated code'!L4:L702,B20)</f>
        <v>79</v>
      </c>
      <c r="H20" s="53" t="s">
        <v>2443</v>
      </c>
      <c r="I20" s="44"/>
      <c r="J20" s="54">
        <f>COUNTIFS('AI-generated code'!R2:R615, "&gt;=100",'AI-generated code'!R2:R615, "&lt;500")</f>
        <v>194</v>
      </c>
    </row>
    <row r="21">
      <c r="B21" s="55" t="s">
        <v>68</v>
      </c>
      <c r="C21" s="44"/>
      <c r="D21" s="56">
        <f>COUNTIF('AI-generated code'!L5:L703,B21)</f>
        <v>45</v>
      </c>
      <c r="H21" s="53" t="s">
        <v>2444</v>
      </c>
      <c r="I21" s="44"/>
      <c r="J21" s="54">
        <f>COUNTIFS('AI-generated code'!R2:R616, "&gt;=500",'AI-generated code'!R2:R616, "&lt;1000")</f>
        <v>52</v>
      </c>
    </row>
    <row r="22">
      <c r="B22" s="55" t="s">
        <v>204</v>
      </c>
      <c r="C22" s="44"/>
      <c r="D22" s="56">
        <f>COUNTIF('AI-generated code'!L6:L704,B22)</f>
        <v>20</v>
      </c>
      <c r="H22" s="53" t="s">
        <v>2445</v>
      </c>
      <c r="I22" s="44"/>
      <c r="J22" s="54">
        <f>COUNTIFS('AI-generated code'!R2:R617, "&gt;=1000",'AI-generated code'!R2:R617, "&lt;5000")</f>
        <v>60</v>
      </c>
    </row>
    <row r="23">
      <c r="B23" s="55" t="s">
        <v>148</v>
      </c>
      <c r="C23" s="44"/>
      <c r="D23" s="56">
        <v>89.0</v>
      </c>
      <c r="H23" s="53" t="s">
        <v>2446</v>
      </c>
      <c r="I23" s="44"/>
      <c r="J23" s="54">
        <f>COUNTIFS('AI-generated code'!R2:R618, "&gt;=5000")</f>
        <v>24</v>
      </c>
    </row>
    <row r="24">
      <c r="H24" s="53" t="s">
        <v>2447</v>
      </c>
      <c r="I24" s="44"/>
      <c r="J24" s="58">
        <v>586.0</v>
      </c>
    </row>
    <row r="26">
      <c r="B26" s="52" t="s">
        <v>2448</v>
      </c>
      <c r="C26" s="44"/>
      <c r="D26" s="35" t="s">
        <v>2434</v>
      </c>
    </row>
    <row r="27">
      <c r="B27" s="51" t="s">
        <v>17</v>
      </c>
      <c r="C27" s="44"/>
      <c r="D27" s="45">
        <f>COUNTIF('AI-generated code'!B2:B700,B27)</f>
        <v>19</v>
      </c>
    </row>
    <row r="28">
      <c r="B28" s="51" t="s">
        <v>53</v>
      </c>
      <c r="C28" s="44"/>
      <c r="D28" s="45">
        <f>COUNTIF('AI-generated code'!B3:B701,B28)</f>
        <v>66</v>
      </c>
      <c r="H28" s="59" t="s">
        <v>13</v>
      </c>
      <c r="I28" s="44"/>
      <c r="J28" s="60" t="s">
        <v>2440</v>
      </c>
    </row>
    <row r="29">
      <c r="B29" s="51" t="s">
        <v>186</v>
      </c>
      <c r="C29" s="44"/>
      <c r="D29" s="45">
        <f>COUNTIF('AI-generated code'!B4:B702,B29)</f>
        <v>111</v>
      </c>
      <c r="H29" s="55" t="s">
        <v>2449</v>
      </c>
      <c r="I29" s="44"/>
      <c r="J29" s="56">
        <f>COUNTIFS('AI-generated code'!Q1:Q613, "&gt;1", 'AI-generated code'!Q1:Q613, "&lt;3")</f>
        <v>99</v>
      </c>
    </row>
    <row r="30">
      <c r="B30" s="51" t="s">
        <v>103</v>
      </c>
      <c r="C30" s="44"/>
      <c r="D30" s="45">
        <f>COUNTIF('AI-generated code'!B5:B703,B30)</f>
        <v>10</v>
      </c>
      <c r="H30" s="55" t="s">
        <v>2450</v>
      </c>
      <c r="I30" s="44"/>
      <c r="J30" s="56">
        <f>COUNTIFS('AI-generated code'!Q2:Q614, "&gt;=3", 'AI-generated code'!Q2:Q614, "&lt;5")</f>
        <v>88</v>
      </c>
    </row>
    <row r="31">
      <c r="B31" s="51" t="s">
        <v>278</v>
      </c>
      <c r="C31" s="44"/>
      <c r="D31" s="45">
        <f>COUNTIF('AI-generated code'!B6:B704,B31)</f>
        <v>21</v>
      </c>
      <c r="H31" s="55" t="s">
        <v>2451</v>
      </c>
      <c r="I31" s="44"/>
      <c r="J31" s="56">
        <f>COUNTIFS('AI-generated code'!Q2:Q615, "&gt;=5", 'AI-generated code'!Q2:Q615, "&lt;10")</f>
        <v>64</v>
      </c>
    </row>
    <row r="32">
      <c r="B32" s="51" t="s">
        <v>144</v>
      </c>
      <c r="C32" s="44"/>
      <c r="D32" s="45">
        <f>COUNTIF('AI-generated code'!B7:B705,B32)</f>
        <v>10</v>
      </c>
      <c r="H32" s="55" t="s">
        <v>2452</v>
      </c>
      <c r="I32" s="44"/>
      <c r="J32" s="56">
        <f>COUNTIFS('AI-generated code'!Q2:Q616, "&gt;=10", 'AI-generated code'!Q2:Q616, "&lt;50")</f>
        <v>52</v>
      </c>
    </row>
    <row r="33">
      <c r="B33" s="51" t="s">
        <v>250</v>
      </c>
      <c r="C33" s="44"/>
      <c r="D33" s="45">
        <f>COUNTIF('AI-generated code'!B8:B706,B33)</f>
        <v>1</v>
      </c>
      <c r="H33" s="55" t="s">
        <v>2453</v>
      </c>
      <c r="I33" s="44"/>
      <c r="J33" s="56">
        <f>COUNTIFS('AI-generated code'!Q2:Q617, "&gt;=50")</f>
        <v>19</v>
      </c>
    </row>
    <row r="34">
      <c r="B34" s="51" t="s">
        <v>108</v>
      </c>
      <c r="C34" s="44"/>
      <c r="D34" s="45">
        <f>COUNTIF('AI-generated code'!B9:B707,B34)</f>
        <v>4</v>
      </c>
      <c r="H34" s="55" t="s">
        <v>2454</v>
      </c>
      <c r="I34" s="44"/>
      <c r="J34" s="56">
        <v>322.0</v>
      </c>
    </row>
    <row r="35">
      <c r="B35" s="51" t="s">
        <v>383</v>
      </c>
      <c r="C35" s="44"/>
      <c r="D35" s="45">
        <f>COUNTIF('AI-generated code'!B10:B708,B35)</f>
        <v>86</v>
      </c>
    </row>
    <row r="36">
      <c r="B36" s="51" t="s">
        <v>468</v>
      </c>
      <c r="C36" s="44"/>
      <c r="D36" s="45">
        <f>COUNTIF('AI-generated code'!B11:B709,B36)</f>
        <v>132</v>
      </c>
    </row>
    <row r="37">
      <c r="B37" s="51" t="s">
        <v>503</v>
      </c>
      <c r="C37" s="44"/>
      <c r="D37" s="45">
        <f>COUNTIF('AI-generated code'!B12:B710,B37)</f>
        <v>11</v>
      </c>
    </row>
    <row r="38">
      <c r="B38" s="51" t="s">
        <v>632</v>
      </c>
      <c r="C38" s="44"/>
      <c r="D38" s="45">
        <f>COUNTIF('AI-generated code'!B13:B711,B38)</f>
        <v>4</v>
      </c>
    </row>
    <row r="39">
      <c r="B39" s="51" t="s">
        <v>2455</v>
      </c>
      <c r="C39" s="44"/>
      <c r="D39" s="45">
        <f>COUNTIF('AI-generated code'!B14:B712,B39)</f>
        <v>0</v>
      </c>
    </row>
    <row r="40">
      <c r="B40" s="51" t="s">
        <v>626</v>
      </c>
      <c r="C40" s="44"/>
      <c r="D40" s="45">
        <f>COUNTIF('AI-generated code'!B15:B713,B40)</f>
        <v>1</v>
      </c>
    </row>
    <row r="41">
      <c r="B41" s="51" t="s">
        <v>2456</v>
      </c>
      <c r="C41" s="44"/>
      <c r="D41" s="45">
        <f>COUNTIF('AI-generated code'!B16:B714,B41)</f>
        <v>0</v>
      </c>
    </row>
    <row r="42">
      <c r="B42" s="51" t="s">
        <v>2457</v>
      </c>
      <c r="C42" s="44"/>
      <c r="D42" s="45">
        <f>COUNTIF('AI-generated code'!B17:B715,B42)</f>
        <v>0</v>
      </c>
    </row>
    <row r="43">
      <c r="B43" s="51" t="s">
        <v>2458</v>
      </c>
      <c r="C43" s="44"/>
      <c r="D43" s="45">
        <f>COUNTIF('AI-generated code'!B18:B716,B43)</f>
        <v>6</v>
      </c>
    </row>
    <row r="44">
      <c r="B44" s="51" t="s">
        <v>740</v>
      </c>
      <c r="C44" s="44"/>
      <c r="D44" s="45">
        <f>COUNTIF('AI-generated code'!B19:B717,B44)</f>
        <v>13</v>
      </c>
    </row>
    <row r="45">
      <c r="B45" s="51" t="s">
        <v>697</v>
      </c>
      <c r="C45" s="44"/>
      <c r="D45" s="45">
        <f>COUNTIF('AI-generated code'!B20:B718,B45)</f>
        <v>4</v>
      </c>
    </row>
    <row r="46">
      <c r="B46" s="51" t="s">
        <v>1346</v>
      </c>
      <c r="C46" s="44"/>
      <c r="D46" s="45">
        <f>COUNTIF('AI-generated code'!B21:B719,B46)</f>
        <v>66</v>
      </c>
    </row>
    <row r="47">
      <c r="B47" s="51" t="s">
        <v>714</v>
      </c>
      <c r="C47" s="44"/>
      <c r="D47" s="45">
        <f>COUNTIF('AI-generated code'!B22:B720,B47)</f>
        <v>6</v>
      </c>
    </row>
    <row r="48">
      <c r="B48" s="51" t="s">
        <v>1195</v>
      </c>
      <c r="C48" s="44"/>
      <c r="D48" s="45">
        <f>COUNTIF('AI-generated code'!B23:B721,B48)</f>
        <v>41</v>
      </c>
    </row>
  </sheetData>
  <mergeCells count="62">
    <mergeCell ref="B31:C31"/>
    <mergeCell ref="B32:C32"/>
    <mergeCell ref="B33:C33"/>
    <mergeCell ref="B34:C34"/>
    <mergeCell ref="B35:C35"/>
    <mergeCell ref="B36:C36"/>
    <mergeCell ref="B37:C37"/>
    <mergeCell ref="B45:C45"/>
    <mergeCell ref="B46:C46"/>
    <mergeCell ref="B47:C47"/>
    <mergeCell ref="B48:C48"/>
    <mergeCell ref="B38:C38"/>
    <mergeCell ref="B39:C39"/>
    <mergeCell ref="B40:C40"/>
    <mergeCell ref="B41:C41"/>
    <mergeCell ref="B42:C42"/>
    <mergeCell ref="B43:C43"/>
    <mergeCell ref="B44:C44"/>
    <mergeCell ref="H3:I3"/>
    <mergeCell ref="E4:E5"/>
    <mergeCell ref="H4:I4"/>
    <mergeCell ref="H5:I5"/>
    <mergeCell ref="E6:E7"/>
    <mergeCell ref="H6:I6"/>
    <mergeCell ref="H7:I7"/>
    <mergeCell ref="H8:I8"/>
    <mergeCell ref="H9:I9"/>
    <mergeCell ref="B10:C10"/>
    <mergeCell ref="H10:I10"/>
    <mergeCell ref="B11:C11"/>
    <mergeCell ref="H11:I11"/>
    <mergeCell ref="H12:I12"/>
    <mergeCell ref="B12:C12"/>
    <mergeCell ref="B13:C13"/>
    <mergeCell ref="B17:C17"/>
    <mergeCell ref="B18:C18"/>
    <mergeCell ref="B19:C19"/>
    <mergeCell ref="B20:C20"/>
    <mergeCell ref="B21:C21"/>
    <mergeCell ref="H13:I13"/>
    <mergeCell ref="H17:I17"/>
    <mergeCell ref="H18:I18"/>
    <mergeCell ref="H19:I19"/>
    <mergeCell ref="H20:I20"/>
    <mergeCell ref="H21:I21"/>
    <mergeCell ref="H22:I22"/>
    <mergeCell ref="B22:C22"/>
    <mergeCell ref="B23:C23"/>
    <mergeCell ref="B26:C26"/>
    <mergeCell ref="B27:C27"/>
    <mergeCell ref="B28:C28"/>
    <mergeCell ref="B29:C29"/>
    <mergeCell ref="B30:C30"/>
    <mergeCell ref="H33:I33"/>
    <mergeCell ref="H34:I34"/>
    <mergeCell ref="H23:I23"/>
    <mergeCell ref="H24:I24"/>
    <mergeCell ref="H28:I28"/>
    <mergeCell ref="H29:I29"/>
    <mergeCell ref="H30:I30"/>
    <mergeCell ref="H31:I31"/>
    <mergeCell ref="H32:I3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2024-04-07T17:30:49Z</dcterms:created>
  <dc:creator>Syed Mohammad Kashif</dc:creator>
</cp:coreProperties>
</file>