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customXml/itemProps26.xml" ContentType="application/vnd.openxmlformats-officedocument.customXmlProperties+xml"/>
  <Override PartName="/customXml/itemProps27.xml" ContentType="application/vnd.openxmlformats-officedocument.customXmlProperties+xml"/>
  <Override PartName="/customXml/itemProps28.xml" ContentType="application/vnd.openxmlformats-officedocument.customXmlProperties+xml"/>
  <Override PartName="/customXml/itemProps2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hp\Desktop\Тестовое задание ПАО ВТБ\"/>
    </mc:Choice>
  </mc:AlternateContent>
  <xr:revisionPtr revIDLastSave="0" documentId="13_ncr:1_{1A4E064C-E2A3-4B15-B067-FAAA767129E0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data" sheetId="2" r:id="rId1"/>
    <sheet name="pivots" sheetId="3" r:id="rId2"/>
  </sheets>
  <definedNames>
    <definedName name="ExternalData_1" localSheetId="0" hidden="1">data!$A$1:$M$9</definedName>
    <definedName name="ExternalData_2" localSheetId="0" hidden="1">data!$D$12:$T$14</definedName>
  </definedNames>
  <calcPr calcId="191029"/>
  <pivotCaches>
    <pivotCache cacheId="0" r:id="rId3"/>
    <pivotCache cacheId="1" r:id="rId4"/>
    <pivotCache cacheId="2" r:id="rId5"/>
    <pivotCache cacheId="3" r:id="rId6"/>
    <pivotCache cacheId="4" r:id="rId7"/>
    <pivotCache cacheId="5" r:id="rId8"/>
    <pivotCache cacheId="6" r:id="rId9"/>
    <pivotCache cacheId="7" r:id="rId10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Сегменты_c9b4f77f-133c-44f4-aa77-0074f7512276" name="Сегменты" connection="Запрос — Сегменты"/>
          <x15:modelTable id="Клиенты_097b1a09-e304-4e5d-b35b-214ac3702c87" name="Клиенты" connection="Запрос — Клиенты"/>
        </x15:modelTables>
        <x15:modelRelationships>
          <x15:modelRelationship fromTable="Сегменты" fromColumn="Клиент" toTable="Клиенты" toColumn="Клиент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V61" i="3" l="1"/>
  <c r="AZ67" i="3"/>
  <c r="AV67" i="3"/>
  <c r="AW67" i="3"/>
  <c r="AX67" i="3"/>
  <c r="AY67" i="3"/>
  <c r="AZ64" i="3"/>
  <c r="AV64" i="3"/>
  <c r="AW64" i="3"/>
  <c r="AX64" i="3"/>
  <c r="AY64" i="3"/>
  <c r="AW61" i="3"/>
  <c r="AX61" i="3"/>
  <c r="AY61" i="3"/>
  <c r="AZ61" i="3"/>
  <c r="BI34" i="3"/>
  <c r="BK34" i="3"/>
  <c r="BK35" i="3"/>
  <c r="BK36" i="3"/>
  <c r="BO37" i="3"/>
  <c r="BO38" i="3"/>
  <c r="BO39" i="3"/>
  <c r="BL37" i="3"/>
  <c r="BM37" i="3"/>
  <c r="BN37" i="3"/>
  <c r="BL38" i="3"/>
  <c r="BM38" i="3"/>
  <c r="BN38" i="3"/>
  <c r="BL39" i="3"/>
  <c r="BM39" i="3"/>
  <c r="BN39" i="3"/>
  <c r="BJ34" i="3"/>
  <c r="BI35" i="3"/>
  <c r="BJ35" i="3"/>
  <c r="BI36" i="3"/>
  <c r="BJ36" i="3"/>
  <c r="BH35" i="3"/>
  <c r="BH36" i="3"/>
  <c r="BH34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B7251E1-D2E6-4078-AABE-EB19B51BDD17}" keepAlive="1" name="ModelConnection_ExternalData_1" description="Модель данных" type="5" refreshedVersion="8" minRefreshableVersion="5" saveData="1">
    <dbPr connection="Data Model Connection" command="Сегменты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D72A816A-6939-4413-9B2B-292D7D576993}" keepAlive="1" name="ModelConnection_ExternalData_2" description="Модель данных" type="5" refreshedVersion="8" minRefreshableVersion="5" saveData="1">
    <dbPr connection="Data Model Connection" command="Клиенты" commandType="3"/>
    <extLst>
      <ext xmlns:x15="http://schemas.microsoft.com/office/spreadsheetml/2010/11/main" uri="{DE250136-89BD-433C-8126-D09CA5730AF9}">
        <x15:connection id="" model="1"/>
      </ext>
    </extLst>
  </connection>
  <connection id="3" xr16:uid="{F0E8B8EE-3302-4A51-8D2B-2B40C2E49093}" keepAlive="1" name="ThisWorkbookDataModel" description="Модель данных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4" xr16:uid="{EC1E3CA1-92AF-4A98-AF62-B99E938F6154}" name="Запрос — Клиенты" description="Соединение с запросом &quot;Клиенты&quot; в книге." type="100" refreshedVersion="8" minRefreshableVersion="5">
    <extLst>
      <ext xmlns:x15="http://schemas.microsoft.com/office/spreadsheetml/2010/11/main" uri="{DE250136-89BD-433C-8126-D09CA5730AF9}">
        <x15:connection id="07502362-0d1d-4c8e-ba44-13523d818a41"/>
      </ext>
    </extLst>
  </connection>
  <connection id="5" xr16:uid="{1D7E66F7-8B7B-4C00-912D-042E4286E342}" name="Запрос — Сегменты" description="Соединение с запросом &quot;Сегменты&quot; в книге." type="100" refreshedVersion="8" minRefreshableVersion="5">
    <extLst>
      <ext xmlns:x15="http://schemas.microsoft.com/office/spreadsheetml/2010/11/main" uri="{DE250136-89BD-433C-8126-D09CA5730AF9}">
        <x15:connection id="335601fe-8f15-4b82-8234-578bd9916494"/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Сегменты].[Клиент].&amp;[новые клиенты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<sst xmlns="http://schemas.openxmlformats.org/spreadsheetml/2006/main" count="200" uniqueCount="66">
  <si>
    <t>Партнер</t>
  </si>
  <si>
    <t>П_Сегмент</t>
  </si>
  <si>
    <t>Сегмент</t>
  </si>
  <si>
    <t>Клиент</t>
  </si>
  <si>
    <t>Количество смс</t>
  </si>
  <si>
    <t>Расходы</t>
  </si>
  <si>
    <t>Заходы</t>
  </si>
  <si>
    <t>Короткие заявки, шт.</t>
  </si>
  <si>
    <t>Одобренные короткие заявки, шт</t>
  </si>
  <si>
    <t>Длинные заявки, шт.</t>
  </si>
  <si>
    <t>Одобренные длинные заявки, шт</t>
  </si>
  <si>
    <t>Кредиты, шт</t>
  </si>
  <si>
    <t>кредитные карты, шт (доп.продажа)</t>
  </si>
  <si>
    <t>Партнер 1</t>
  </si>
  <si>
    <t>Сегмент-1-1</t>
  </si>
  <si>
    <t>Сегмент 1</t>
  </si>
  <si>
    <t>новые клиенты</t>
  </si>
  <si>
    <t>текущие клиенты</t>
  </si>
  <si>
    <t>Партнер 2</t>
  </si>
  <si>
    <t>Сегмент-2-1</t>
  </si>
  <si>
    <t>Сегмент-2-2</t>
  </si>
  <si>
    <t>Сегмент 2</t>
  </si>
  <si>
    <t>Партнер 3</t>
  </si>
  <si>
    <t>Сегмент-3-1</t>
  </si>
  <si>
    <t>Названия строк</t>
  </si>
  <si>
    <t>Общий итог</t>
  </si>
  <si>
    <t>Расход на смс</t>
  </si>
  <si>
    <t>Расход на заход</t>
  </si>
  <si>
    <t>Расход на короткую заявку</t>
  </si>
  <si>
    <t>Расход на длинную заявку</t>
  </si>
  <si>
    <t>Расход на кредит</t>
  </si>
  <si>
    <t>Названия столбцов</t>
  </si>
  <si>
    <t>Значения</t>
  </si>
  <si>
    <t>Приемлемый уровень</t>
  </si>
  <si>
    <t>Конверсия в заход</t>
  </si>
  <si>
    <t>Конверсия в короткие заявки</t>
  </si>
  <si>
    <t>Прескоринг</t>
  </si>
  <si>
    <t>Скоринг</t>
  </si>
  <si>
    <t>Конверсия в длинные заявки</t>
  </si>
  <si>
    <t>Доля доп.продаж</t>
  </si>
  <si>
    <t>Расходов</t>
  </si>
  <si>
    <t>Заходов</t>
  </si>
  <si>
    <t>Кредитов</t>
  </si>
  <si>
    <t>Затраты на кредит</t>
  </si>
  <si>
    <t>Затраты на короткую заявку</t>
  </si>
  <si>
    <t>Затраты на смс</t>
  </si>
  <si>
    <t>Затраты на заход</t>
  </si>
  <si>
    <t>Затраты на длинную заявку</t>
  </si>
  <si>
    <t>Средний скоринг</t>
  </si>
  <si>
    <t>Заходов доп новых</t>
  </si>
  <si>
    <t>Коротких заявок доп новых</t>
  </si>
  <si>
    <t>Длинных заявок доп новых</t>
  </si>
  <si>
    <t>Кредитов доп новых</t>
  </si>
  <si>
    <t>Доля отказов заходы</t>
  </si>
  <si>
    <t>Доля отказов короткая заявка</t>
  </si>
  <si>
    <t>Доля отказов кредит</t>
  </si>
  <si>
    <t>Доля отказов рассылка</t>
  </si>
  <si>
    <t>Конверсия Заход</t>
  </si>
  <si>
    <t>Конверсия короткая заявка</t>
  </si>
  <si>
    <t>Прескоринг доля</t>
  </si>
  <si>
    <t>Конверсия Длинная заявка</t>
  </si>
  <si>
    <t>Скоринг доля</t>
  </si>
  <si>
    <t>Конверсия Кредит</t>
  </si>
  <si>
    <t>Коротких заявок</t>
  </si>
  <si>
    <t>Длинных заявок</t>
  </si>
  <si>
    <t>Средняя конверсия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</si>
</sst>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0.0"/>
    <numFmt numFmtId="166" formatCode="_-* #,##0_-;\-* #,##0_-;_-* &quot;-&quot;??_-;_-@_-"/>
    <numFmt numFmtId="167" formatCode="0.00%;\-0.00%;0.0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2" fillId="2" borderId="1" xfId="0" applyFont="1" applyFill="1" applyBorder="1"/>
    <xf numFmtId="165" fontId="0" fillId="0" borderId="0" xfId="0" applyNumberFormat="1"/>
    <xf numFmtId="0" fontId="2" fillId="2" borderId="0" xfId="0" applyFont="1" applyFill="1"/>
    <xf numFmtId="166" fontId="0" fillId="0" borderId="0" xfId="1" applyNumberFormat="1" applyFont="1"/>
    <xf numFmtId="9" fontId="0" fillId="0" borderId="0" xfId="2" applyFont="1"/>
    <xf numFmtId="166" fontId="0" fillId="0" borderId="0" xfId="0" applyNumberFormat="1"/>
    <xf numFmtId="167" fontId="0" fillId="0" borderId="0" xfId="0" applyNumberFormat="1"/>
    <xf numFmtId="10" fontId="0" fillId="0" borderId="0" xfId="0" applyNumberFormat="1"/>
  </cellXfs>
  <cellStyles count="3">
    <cellStyle name="Обычный" xfId="0" builtinId="0"/>
    <cellStyle name="Процентный" xfId="2" builtinId="5"/>
    <cellStyle name="Финансовый" xfId="1" builtinId="3"/>
  </cellStyles>
  <dxfs count="6">
    <dxf>
      <numFmt numFmtId="166" formatCode="_-* #,##0_-;\-* #,##0_-;_-* &quot;-&quot;??_-;_-@_-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18" Type="http://schemas.openxmlformats.org/officeDocument/2006/relationships/customXml" Target="../customXml/item1.xml"/><Relationship Id="rId26" Type="http://schemas.openxmlformats.org/officeDocument/2006/relationships/customXml" Target="../customXml/item9.xml"/><Relationship Id="rId39" Type="http://schemas.openxmlformats.org/officeDocument/2006/relationships/customXml" Target="../customXml/item22.xml"/><Relationship Id="rId21" Type="http://schemas.openxmlformats.org/officeDocument/2006/relationships/customXml" Target="../customXml/item4.xml"/><Relationship Id="rId34" Type="http://schemas.openxmlformats.org/officeDocument/2006/relationships/customXml" Target="../customXml/item17.xml"/><Relationship Id="rId42" Type="http://schemas.openxmlformats.org/officeDocument/2006/relationships/customXml" Target="../customXml/item25.xml"/><Relationship Id="rId7" Type="http://schemas.openxmlformats.org/officeDocument/2006/relationships/pivotCacheDefinition" Target="pivotCache/pivotCacheDefinition5.xml"/><Relationship Id="rId2" Type="http://schemas.openxmlformats.org/officeDocument/2006/relationships/worksheet" Target="worksheets/sheet2.xml"/><Relationship Id="rId16" Type="http://schemas.openxmlformats.org/officeDocument/2006/relationships/powerPivotData" Target="model/item.data"/><Relationship Id="rId29" Type="http://schemas.openxmlformats.org/officeDocument/2006/relationships/customXml" Target="../customXml/item1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4.xml"/><Relationship Id="rId11" Type="http://schemas.openxmlformats.org/officeDocument/2006/relationships/theme" Target="theme/theme1.xml"/><Relationship Id="rId24" Type="http://schemas.openxmlformats.org/officeDocument/2006/relationships/customXml" Target="../customXml/item7.xml"/><Relationship Id="rId32" Type="http://schemas.openxmlformats.org/officeDocument/2006/relationships/customXml" Target="../customXml/item15.xml"/><Relationship Id="rId37" Type="http://schemas.openxmlformats.org/officeDocument/2006/relationships/customXml" Target="../customXml/item20.xml"/><Relationship Id="rId40" Type="http://schemas.openxmlformats.org/officeDocument/2006/relationships/customXml" Target="../customXml/item23.xml"/><Relationship Id="rId45" Type="http://schemas.openxmlformats.org/officeDocument/2006/relationships/customXml" Target="../customXml/item28.xml"/><Relationship Id="rId5" Type="http://schemas.openxmlformats.org/officeDocument/2006/relationships/pivotCacheDefinition" Target="pivotCache/pivotCacheDefinition3.xml"/><Relationship Id="rId15" Type="http://schemas.openxmlformats.org/officeDocument/2006/relationships/sheetMetadata" Target="metadata.xml"/><Relationship Id="rId23" Type="http://schemas.openxmlformats.org/officeDocument/2006/relationships/customXml" Target="../customXml/item6.xml"/><Relationship Id="rId28" Type="http://schemas.openxmlformats.org/officeDocument/2006/relationships/customXml" Target="../customXml/item11.xml"/><Relationship Id="rId36" Type="http://schemas.openxmlformats.org/officeDocument/2006/relationships/customXml" Target="../customXml/item19.xml"/><Relationship Id="rId10" Type="http://schemas.openxmlformats.org/officeDocument/2006/relationships/pivotCacheDefinition" Target="pivotCache/pivotCacheDefinition8.xml"/><Relationship Id="rId19" Type="http://schemas.openxmlformats.org/officeDocument/2006/relationships/customXml" Target="../customXml/item2.xml"/><Relationship Id="rId31" Type="http://schemas.openxmlformats.org/officeDocument/2006/relationships/customXml" Target="../customXml/item14.xml"/><Relationship Id="rId44" Type="http://schemas.openxmlformats.org/officeDocument/2006/relationships/customXml" Target="../customXml/item27.xml"/><Relationship Id="rId4" Type="http://schemas.openxmlformats.org/officeDocument/2006/relationships/pivotCacheDefinition" Target="pivotCache/pivotCacheDefinition2.xml"/><Relationship Id="rId9" Type="http://schemas.openxmlformats.org/officeDocument/2006/relationships/pivotCacheDefinition" Target="pivotCache/pivotCacheDefinition7.xml"/><Relationship Id="rId14" Type="http://schemas.openxmlformats.org/officeDocument/2006/relationships/sharedStrings" Target="sharedStrings.xml"/><Relationship Id="rId22" Type="http://schemas.openxmlformats.org/officeDocument/2006/relationships/customXml" Target="../customXml/item5.xml"/><Relationship Id="rId27" Type="http://schemas.openxmlformats.org/officeDocument/2006/relationships/customXml" Target="../customXml/item10.xml"/><Relationship Id="rId30" Type="http://schemas.openxmlformats.org/officeDocument/2006/relationships/customXml" Target="../customXml/item13.xml"/><Relationship Id="rId35" Type="http://schemas.openxmlformats.org/officeDocument/2006/relationships/customXml" Target="../customXml/item18.xml"/><Relationship Id="rId43" Type="http://schemas.openxmlformats.org/officeDocument/2006/relationships/customXml" Target="../customXml/item26.xml"/><Relationship Id="rId8" Type="http://schemas.openxmlformats.org/officeDocument/2006/relationships/pivotCacheDefinition" Target="pivotCache/pivotCacheDefinition6.xml"/><Relationship Id="rId3" Type="http://schemas.openxmlformats.org/officeDocument/2006/relationships/pivotCacheDefinition" Target="pivotCache/pivotCacheDefinition1.xml"/><Relationship Id="rId12" Type="http://schemas.openxmlformats.org/officeDocument/2006/relationships/connections" Target="connections.xml"/><Relationship Id="rId17" Type="http://schemas.openxmlformats.org/officeDocument/2006/relationships/calcChain" Target="calcChain.xml"/><Relationship Id="rId25" Type="http://schemas.openxmlformats.org/officeDocument/2006/relationships/customXml" Target="../customXml/item8.xml"/><Relationship Id="rId33" Type="http://schemas.openxmlformats.org/officeDocument/2006/relationships/customXml" Target="../customXml/item16.xml"/><Relationship Id="rId38" Type="http://schemas.openxmlformats.org/officeDocument/2006/relationships/customXml" Target="../customXml/item21.xml"/><Relationship Id="rId46" Type="http://schemas.openxmlformats.org/officeDocument/2006/relationships/customXml" Target="../customXml/item29.xml"/><Relationship Id="rId20" Type="http://schemas.openxmlformats.org/officeDocument/2006/relationships/customXml" Target="../customXml/item3.xml"/><Relationship Id="rId41" Type="http://schemas.openxmlformats.org/officeDocument/2006/relationships/customXml" Target="../customXml/item2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[sms_data_power_query.xlsx]pivots!Сводная таблица2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Затраты</a:t>
            </a:r>
            <a:r>
              <a:rPr lang="ru-RU" baseline="0"/>
              <a:t> на рассылку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3879851904125987"/>
          <c:y val="0.10269010894186172"/>
          <c:w val="0.5202876924668729"/>
          <c:h val="0.8119124150577068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pivots!$C$33:$C$35</c:f>
              <c:strCache>
                <c:ptCount val="1"/>
                <c:pt idx="0">
                  <c:v>Партнер 1 - Сегмент-1-1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pivots!$B$36</c:f>
              <c:strCache>
                <c:ptCount val="1"/>
                <c:pt idx="0">
                  <c:v>Итог</c:v>
                </c:pt>
              </c:strCache>
            </c:strRef>
          </c:cat>
          <c:val>
            <c:numRef>
              <c:f>pivots!$C$36</c:f>
              <c:numCache>
                <c:formatCode>_-* #,##0_-;\-* #,##0_-;_-* "-"??_-;_-@_-</c:formatCode>
                <c:ptCount val="1"/>
                <c:pt idx="0">
                  <c:v>188892.4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92-455B-86AA-16FA9D9FF268}"/>
            </c:ext>
          </c:extLst>
        </c:ser>
        <c:ser>
          <c:idx val="1"/>
          <c:order val="1"/>
          <c:tx>
            <c:strRef>
              <c:f>pivots!$D$33:$D$35</c:f>
              <c:strCache>
                <c:ptCount val="1"/>
                <c:pt idx="0">
                  <c:v>Партнер 2 - Сегмент-2-1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pivots!$B$36</c:f>
              <c:strCache>
                <c:ptCount val="1"/>
                <c:pt idx="0">
                  <c:v>Итог</c:v>
                </c:pt>
              </c:strCache>
            </c:strRef>
          </c:cat>
          <c:val>
            <c:numRef>
              <c:f>pivots!$D$36</c:f>
              <c:numCache>
                <c:formatCode>_-* #,##0_-;\-* #,##0_-;_-* "-"??_-;_-@_-</c:formatCode>
                <c:ptCount val="1"/>
                <c:pt idx="0">
                  <c:v>92578.525785257851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92-455B-86AA-16FA9D9FF268}"/>
            </c:ext>
          </c:extLst>
        </c:ser>
        <c:ser>
          <c:idx val="2"/>
          <c:order val="2"/>
          <c:tx>
            <c:strRef>
              <c:f>pivots!$E$33:$E$35</c:f>
              <c:strCache>
                <c:ptCount val="1"/>
                <c:pt idx="0">
                  <c:v>Партнер 2 - Сегмент-2-2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pivots!$B$36</c:f>
              <c:strCache>
                <c:ptCount val="1"/>
                <c:pt idx="0">
                  <c:v>Итог</c:v>
                </c:pt>
              </c:strCache>
            </c:strRef>
          </c:cat>
          <c:val>
            <c:numRef>
              <c:f>pivots!$E$36</c:f>
              <c:numCache>
                <c:formatCode>_-* #,##0_-;\-* #,##0_-;_-* "-"??_-;_-@_-</c:formatCode>
                <c:ptCount val="1"/>
                <c:pt idx="0">
                  <c:v>207421.47421474211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E92-455B-86AA-16FA9D9FF268}"/>
            </c:ext>
          </c:extLst>
        </c:ser>
        <c:ser>
          <c:idx val="3"/>
          <c:order val="3"/>
          <c:tx>
            <c:strRef>
              <c:f>pivots!$F$33:$F$35</c:f>
              <c:strCache>
                <c:ptCount val="1"/>
                <c:pt idx="0">
                  <c:v>Партнер 3 - Сегмент-3-1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pivots!$B$36</c:f>
              <c:strCache>
                <c:ptCount val="1"/>
                <c:pt idx="0">
                  <c:v>Итог</c:v>
                </c:pt>
              </c:strCache>
            </c:strRef>
          </c:cat>
          <c:val>
            <c:numRef>
              <c:f>pivots!$F$36</c:f>
              <c:numCache>
                <c:formatCode>_-* #,##0_-;\-* #,##0_-;_-* "-"??_-;_-@_-</c:formatCode>
                <c:ptCount val="1"/>
                <c:pt idx="0">
                  <c:v>260807.7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E92-455B-86AA-16FA9D9FF2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820874991"/>
        <c:axId val="820872911"/>
      </c:barChart>
      <c:catAx>
        <c:axId val="82087499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20872911"/>
        <c:crosses val="autoZero"/>
        <c:auto val="1"/>
        <c:lblAlgn val="ctr"/>
        <c:lblOffset val="100"/>
        <c:noMultiLvlLbl val="0"/>
      </c:catAx>
      <c:valAx>
        <c:axId val="820872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20874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81935144503458"/>
          <c:y val="0.37996977946977861"/>
          <c:w val="0.3204212489086542"/>
          <c:h val="0.24886310491309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pivots!$W$25</c:f>
              <c:strCache>
                <c:ptCount val="1"/>
                <c:pt idx="0">
                  <c:v>Расход на смс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pivots!$X$24:$AA$24</c:f>
              <c:strCache>
                <c:ptCount val="4"/>
                <c:pt idx="0">
                  <c:v>Сегмент-1-1</c:v>
                </c:pt>
                <c:pt idx="1">
                  <c:v>Сегмент-2-1</c:v>
                </c:pt>
                <c:pt idx="2">
                  <c:v>Сегмент-3-1</c:v>
                </c:pt>
                <c:pt idx="3">
                  <c:v>Сегмент-2-2</c:v>
                </c:pt>
              </c:strCache>
            </c:strRef>
          </c:cat>
          <c:val>
            <c:numRef>
              <c:f>pivots!$X$25:$AA$25</c:f>
              <c:numCache>
                <c:formatCode>0.0</c:formatCode>
                <c:ptCount val="4"/>
                <c:pt idx="0">
                  <c:v>3.6999999999999997</c:v>
                </c:pt>
                <c:pt idx="1">
                  <c:v>5.4000540005400053</c:v>
                </c:pt>
                <c:pt idx="2">
                  <c:v>4.7</c:v>
                </c:pt>
                <c:pt idx="3">
                  <c:v>5.4000540005400044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71-4270-8E5B-E6433AA4AF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6"/>
        <c:overlap val="-27"/>
        <c:axId val="1377516815"/>
        <c:axId val="1377510159"/>
      </c:barChart>
      <c:catAx>
        <c:axId val="1377516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77510159"/>
        <c:crosses val="autoZero"/>
        <c:auto val="1"/>
        <c:lblAlgn val="ctr"/>
        <c:lblOffset val="100"/>
        <c:noMultiLvlLbl val="0"/>
      </c:catAx>
      <c:valAx>
        <c:axId val="1377510159"/>
        <c:scaling>
          <c:orientation val="minMax"/>
        </c:scaling>
        <c:delete val="1"/>
        <c:axPos val="l"/>
        <c:numFmt formatCode="0.0" sourceLinked="1"/>
        <c:majorTickMark val="none"/>
        <c:minorTickMark val="none"/>
        <c:tickLblPos val="nextTo"/>
        <c:crossAx val="1377516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ubbleChart>
        <c:varyColors val="0"/>
        <c:ser>
          <c:idx val="1"/>
          <c:order val="0"/>
          <c:tx>
            <c:strRef>
              <c:f>pivots!$BB$34</c:f>
              <c:strCache>
                <c:ptCount val="1"/>
                <c:pt idx="0">
                  <c:v>новые клиенты</c:v>
                </c:pt>
              </c:strCache>
            </c:strRef>
          </c:tx>
          <c:spPr>
            <a:noFill/>
            <a:ln w="44450">
              <a:solidFill>
                <a:srgbClr val="00B050"/>
              </a:solidFill>
            </a:ln>
          </c:spPr>
          <c:invertIfNegative val="0"/>
          <c:xVal>
            <c:numRef>
              <c:f>pivots!$BI$34:$BI$36</c:f>
              <c:numCache>
                <c:formatCode>0%</c:formatCode>
                <c:ptCount val="3"/>
                <c:pt idx="0">
                  <c:v>0.47876765587757059</c:v>
                </c:pt>
                <c:pt idx="1">
                  <c:v>0.61848388784712571</c:v>
                </c:pt>
                <c:pt idx="2">
                  <c:v>0.60110844362526361</c:v>
                </c:pt>
              </c:numCache>
            </c:numRef>
          </c:xVal>
          <c:yVal>
            <c:numRef>
              <c:f>pivots!$BJ$34:$BJ$36</c:f>
              <c:numCache>
                <c:formatCode>0%</c:formatCode>
                <c:ptCount val="3"/>
                <c:pt idx="0">
                  <c:v>0.23097706696354406</c:v>
                </c:pt>
                <c:pt idx="1">
                  <c:v>0.52607675937714338</c:v>
                </c:pt>
                <c:pt idx="2">
                  <c:v>0.26682745856462292</c:v>
                </c:pt>
              </c:numCache>
            </c:numRef>
          </c:yVal>
          <c:bubbleSize>
            <c:numRef>
              <c:f>pivots!$BK$34:$BK$36</c:f>
              <c:numCache>
                <c:formatCode>_-* #,##0_-;\-* #,##0_-;_-* "-"??_-;_-@_-</c:formatCode>
                <c:ptCount val="3"/>
                <c:pt idx="0">
                  <c:v>5</c:v>
                </c:pt>
                <c:pt idx="1">
                  <c:v>22</c:v>
                </c:pt>
                <c:pt idx="2">
                  <c:v>21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4-ED73-4203-B476-A1802B9C5543}"/>
            </c:ext>
          </c:extLst>
        </c:ser>
        <c:ser>
          <c:idx val="0"/>
          <c:order val="1"/>
          <c:tx>
            <c:strRef>
              <c:f>pivots!$BB$37</c:f>
              <c:strCache>
                <c:ptCount val="1"/>
                <c:pt idx="0">
                  <c:v>текущие клиенты</c:v>
                </c:pt>
              </c:strCache>
            </c:strRef>
          </c:tx>
          <c:spPr>
            <a:noFill/>
            <a:ln w="44450">
              <a:solidFill>
                <a:schemeClr val="accent1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-0.12466603028457449"/>
                  <c:y val="-9.9530879686972884E-2"/>
                </c:manualLayout>
              </c:layout>
              <c:tx>
                <c:rich>
                  <a:bodyPr/>
                  <a:lstStyle/>
                  <a:p>
                    <a:fld id="{4F4011D4-6C5C-4652-B66B-4678D6D21FFC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ED73-4203-B476-A1802B9C5543}"/>
                </c:ext>
              </c:extLst>
            </c:dLbl>
            <c:dLbl>
              <c:idx val="1"/>
              <c:layout>
                <c:manualLayout>
                  <c:x val="-0.18284351108404268"/>
                  <c:y val="-0.13572392684587212"/>
                </c:manualLayout>
              </c:layout>
              <c:tx>
                <c:rich>
                  <a:bodyPr/>
                  <a:lstStyle/>
                  <a:p>
                    <a:fld id="{9D6B97D5-FA2D-481A-AEC1-0428C23AC549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ED73-4203-B476-A1802B9C5543}"/>
                </c:ext>
              </c:extLst>
            </c:dLbl>
            <c:dLbl>
              <c:idx val="2"/>
              <c:layout>
                <c:manualLayout>
                  <c:x val="-8.3110686856382981E-2"/>
                  <c:y val="0.12215153416128482"/>
                </c:manualLayout>
              </c:layout>
              <c:tx>
                <c:rich>
                  <a:bodyPr/>
                  <a:lstStyle/>
                  <a:p>
                    <a:fld id="{93473926-5A88-4781-A7BF-DB3A6BCCE6B4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ED73-4203-B476-A1802B9C5543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pivots!$BM$37:$BM$39</c:f>
              <c:numCache>
                <c:formatCode>0%</c:formatCode>
                <c:ptCount val="3"/>
                <c:pt idx="0">
                  <c:v>0.51026962244229446</c:v>
                </c:pt>
                <c:pt idx="1">
                  <c:v>0.74096283486869718</c:v>
                </c:pt>
                <c:pt idx="2">
                  <c:v>0.59303211030929659</c:v>
                </c:pt>
              </c:numCache>
            </c:numRef>
          </c:xVal>
          <c:yVal>
            <c:numRef>
              <c:f>pivots!$BN$37:$BN$39</c:f>
              <c:numCache>
                <c:formatCode>0%</c:formatCode>
                <c:ptCount val="3"/>
                <c:pt idx="0">
                  <c:v>0.25498673978023129</c:v>
                </c:pt>
                <c:pt idx="1">
                  <c:v>0.54374201194342409</c:v>
                </c:pt>
                <c:pt idx="2">
                  <c:v>0.31233038104883248</c:v>
                </c:pt>
              </c:numCache>
            </c:numRef>
          </c:yVal>
          <c:bubbleSize>
            <c:numRef>
              <c:f>pivots!$BO$37:$BO$39</c:f>
              <c:numCache>
                <c:formatCode>_-* #,##0_-;\-* #,##0_-;_-* "-"??_-;_-@_-</c:formatCode>
                <c:ptCount val="3"/>
                <c:pt idx="0">
                  <c:v>21</c:v>
                </c:pt>
                <c:pt idx="1">
                  <c:v>105</c:v>
                </c:pt>
                <c:pt idx="2">
                  <c:v>33</c:v>
                </c:pt>
              </c:numCache>
            </c:numRef>
          </c:bubbleSize>
          <c:bubble3D val="0"/>
          <c:extLst>
            <c:ext xmlns:c15="http://schemas.microsoft.com/office/drawing/2012/chart" uri="{02D57815-91ED-43cb-92C2-25804820EDAC}">
              <c15:datalabelsRange>
                <c15:f>pivots!$BH$34:$BH$36</c15:f>
                <c15:dlblRangeCache>
                  <c:ptCount val="3"/>
                  <c:pt idx="0">
                    <c:v>Партнер 1</c:v>
                  </c:pt>
                  <c:pt idx="1">
                    <c:v>Партнер 2</c:v>
                  </c:pt>
                  <c:pt idx="2">
                    <c:v>Партнер 3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3-ED73-4203-B476-A1802B9C55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38374992"/>
        <c:axId val="38355440"/>
      </c:bubbleChart>
      <c:valAx>
        <c:axId val="38374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pivots!$BD$33</c:f>
              <c:strCache>
                <c:ptCount val="1"/>
                <c:pt idx="0">
                  <c:v>Средняя конверсия</c:v>
                </c:pt>
              </c:strCache>
            </c:strRef>
          </c:tx>
          <c:overlay val="0"/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355440"/>
        <c:crosses val="autoZero"/>
        <c:crossBetween val="midCat"/>
      </c:valAx>
      <c:valAx>
        <c:axId val="3835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pivots!$BE$33</c:f>
              <c:strCache>
                <c:ptCount val="1"/>
                <c:pt idx="0">
                  <c:v>Средний скоринг</c:v>
                </c:pt>
              </c:strCache>
            </c:strRef>
          </c:tx>
          <c:overlay val="0"/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374992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[sms_data_power_query.xlsx]pivots!Сводная таблица6</c:name>
    <c:fmtId val="18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0040633859914828E-2"/>
          <c:y val="2.3150296297278307E-2"/>
          <c:w val="0.94437467484657944"/>
          <c:h val="0.8399678461332347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pivots!$AU$48</c:f>
              <c:strCache>
                <c:ptCount val="1"/>
                <c:pt idx="0">
                  <c:v>Конверсия Заход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pivots!$AT$49:$AT$58</c:f>
              <c:multiLvlStrCache>
                <c:ptCount val="6"/>
                <c:lvl>
                  <c:pt idx="0">
                    <c:v>новые клиенты</c:v>
                  </c:pt>
                  <c:pt idx="1">
                    <c:v>текущие клиенты</c:v>
                  </c:pt>
                  <c:pt idx="2">
                    <c:v>новые клиенты</c:v>
                  </c:pt>
                  <c:pt idx="3">
                    <c:v>текущие клиенты</c:v>
                  </c:pt>
                  <c:pt idx="4">
                    <c:v>новые клиенты</c:v>
                  </c:pt>
                  <c:pt idx="5">
                    <c:v>текущие клиенты</c:v>
                  </c:pt>
                </c:lvl>
                <c:lvl>
                  <c:pt idx="0">
                    <c:v>Партнер 1</c:v>
                  </c:pt>
                  <c:pt idx="2">
                    <c:v>Партнер 2</c:v>
                  </c:pt>
                  <c:pt idx="4">
                    <c:v>Партнер 3</c:v>
                  </c:pt>
                </c:lvl>
              </c:multiLvlStrCache>
            </c:multiLvlStrRef>
          </c:cat>
          <c:val>
            <c:numRef>
              <c:f>pivots!$AU$49:$AU$58</c:f>
              <c:numCache>
                <c:formatCode>0.00%;\-0.00%;0.00%</c:formatCode>
                <c:ptCount val="6"/>
                <c:pt idx="0">
                  <c:v>1.6728041996395833E-2</c:v>
                </c:pt>
                <c:pt idx="1">
                  <c:v>0</c:v>
                </c:pt>
                <c:pt idx="2">
                  <c:v>6.048060480604806E-3</c:v>
                </c:pt>
                <c:pt idx="3">
                  <c:v>0</c:v>
                </c:pt>
                <c:pt idx="4">
                  <c:v>2.4472436971761186E-2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0E-46BF-BAED-F09ADDEF4818}"/>
            </c:ext>
          </c:extLst>
        </c:ser>
        <c:ser>
          <c:idx val="1"/>
          <c:order val="1"/>
          <c:tx>
            <c:strRef>
              <c:f>pivots!$AV$48</c:f>
              <c:strCache>
                <c:ptCount val="1"/>
                <c:pt idx="0">
                  <c:v>Конверсия короткая заявка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pivots!$AT$49:$AT$58</c:f>
              <c:multiLvlStrCache>
                <c:ptCount val="6"/>
                <c:lvl>
                  <c:pt idx="0">
                    <c:v>новые клиенты</c:v>
                  </c:pt>
                  <c:pt idx="1">
                    <c:v>текущие клиенты</c:v>
                  </c:pt>
                  <c:pt idx="2">
                    <c:v>новые клиенты</c:v>
                  </c:pt>
                  <c:pt idx="3">
                    <c:v>текущие клиенты</c:v>
                  </c:pt>
                  <c:pt idx="4">
                    <c:v>новые клиенты</c:v>
                  </c:pt>
                  <c:pt idx="5">
                    <c:v>текущие клиенты</c:v>
                  </c:pt>
                </c:lvl>
                <c:lvl>
                  <c:pt idx="0">
                    <c:v>Партнер 1</c:v>
                  </c:pt>
                  <c:pt idx="2">
                    <c:v>Партнер 2</c:v>
                  </c:pt>
                  <c:pt idx="4">
                    <c:v>Партнер 3</c:v>
                  </c:pt>
                </c:lvl>
              </c:multiLvlStrCache>
            </c:multiLvlStrRef>
          </c:cat>
          <c:val>
            <c:numRef>
              <c:f>pivots!$AV$49:$AV$58</c:f>
              <c:numCache>
                <c:formatCode>0.00%;\-0.00%;0.00%</c:formatCode>
                <c:ptCount val="6"/>
                <c:pt idx="0">
                  <c:v>0.81147540983606559</c:v>
                </c:pt>
                <c:pt idx="1">
                  <c:v>0.78691896338955158</c:v>
                </c:pt>
                <c:pt idx="2">
                  <c:v>0.6607142857142857</c:v>
                </c:pt>
                <c:pt idx="3">
                  <c:v>0.70561282932416958</c:v>
                </c:pt>
                <c:pt idx="4">
                  <c:v>0.81369661266568483</c:v>
                </c:pt>
                <c:pt idx="5">
                  <c:v>0.80764488286066582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40E-46BF-BAED-F09ADDEF4818}"/>
            </c:ext>
          </c:extLst>
        </c:ser>
        <c:ser>
          <c:idx val="2"/>
          <c:order val="2"/>
          <c:tx>
            <c:strRef>
              <c:f>pivots!$AW$48</c:f>
              <c:strCache>
                <c:ptCount val="1"/>
                <c:pt idx="0">
                  <c:v>Прескоринг доля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pivots!$AT$49:$AT$58</c:f>
              <c:multiLvlStrCache>
                <c:ptCount val="6"/>
                <c:lvl>
                  <c:pt idx="0">
                    <c:v>новые клиенты</c:v>
                  </c:pt>
                  <c:pt idx="1">
                    <c:v>текущие клиенты</c:v>
                  </c:pt>
                  <c:pt idx="2">
                    <c:v>новые клиенты</c:v>
                  </c:pt>
                  <c:pt idx="3">
                    <c:v>текущие клиенты</c:v>
                  </c:pt>
                  <c:pt idx="4">
                    <c:v>новые клиенты</c:v>
                  </c:pt>
                  <c:pt idx="5">
                    <c:v>текущие клиенты</c:v>
                  </c:pt>
                </c:lvl>
                <c:lvl>
                  <c:pt idx="0">
                    <c:v>Партнер 1</c:v>
                  </c:pt>
                  <c:pt idx="2">
                    <c:v>Партнер 2</c:v>
                  </c:pt>
                  <c:pt idx="4">
                    <c:v>Партнер 3</c:v>
                  </c:pt>
                </c:lvl>
              </c:multiLvlStrCache>
            </c:multiLvlStrRef>
          </c:cat>
          <c:val>
            <c:numRef>
              <c:f>pivots!$AW$49:$AW$58</c:f>
              <c:numCache>
                <c:formatCode>0.00%;\-0.00%;0.00%</c:formatCode>
                <c:ptCount val="6"/>
                <c:pt idx="0">
                  <c:v>0.36075036075036077</c:v>
                </c:pt>
                <c:pt idx="1">
                  <c:v>0.39675901725039203</c:v>
                </c:pt>
                <c:pt idx="2">
                  <c:v>0.57657657657657657</c:v>
                </c:pt>
                <c:pt idx="3">
                  <c:v>0.5892857142857143</c:v>
                </c:pt>
                <c:pt idx="4">
                  <c:v>0.22986425339366515</c:v>
                </c:pt>
                <c:pt idx="5">
                  <c:v>0.28702290076335879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40E-46BF-BAED-F09ADDEF4818}"/>
            </c:ext>
          </c:extLst>
        </c:ser>
        <c:ser>
          <c:idx val="3"/>
          <c:order val="3"/>
          <c:tx>
            <c:strRef>
              <c:f>pivots!$AX$48</c:f>
              <c:strCache>
                <c:ptCount val="1"/>
                <c:pt idx="0">
                  <c:v>Конверсия Длинная заявка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pivots!$AT$49:$AT$58</c:f>
              <c:multiLvlStrCache>
                <c:ptCount val="6"/>
                <c:lvl>
                  <c:pt idx="0">
                    <c:v>новые клиенты</c:v>
                  </c:pt>
                  <c:pt idx="1">
                    <c:v>текущие клиенты</c:v>
                  </c:pt>
                  <c:pt idx="2">
                    <c:v>новые клиенты</c:v>
                  </c:pt>
                  <c:pt idx="3">
                    <c:v>текущие клиенты</c:v>
                  </c:pt>
                  <c:pt idx="4">
                    <c:v>новые клиенты</c:v>
                  </c:pt>
                  <c:pt idx="5">
                    <c:v>текущие клиенты</c:v>
                  </c:pt>
                </c:lvl>
                <c:lvl>
                  <c:pt idx="0">
                    <c:v>Партнер 1</c:v>
                  </c:pt>
                  <c:pt idx="2">
                    <c:v>Партнер 2</c:v>
                  </c:pt>
                  <c:pt idx="4">
                    <c:v>Партнер 3</c:v>
                  </c:pt>
                </c:lvl>
              </c:multiLvlStrCache>
            </c:multiLvlStrRef>
          </c:cat>
          <c:val>
            <c:numRef>
              <c:f>pivots!$AX$49:$AX$58</c:f>
              <c:numCache>
                <c:formatCode>0.00%;\-0.00%;0.00%</c:formatCode>
                <c:ptCount val="6"/>
                <c:pt idx="0">
                  <c:v>0.56799999999999995</c:v>
                </c:pt>
                <c:pt idx="1">
                  <c:v>0.70750988142292492</c:v>
                </c:pt>
                <c:pt idx="2">
                  <c:v>0.5859375</c:v>
                </c:pt>
                <c:pt idx="3">
                  <c:v>0.80165289256198347</c:v>
                </c:pt>
                <c:pt idx="4">
                  <c:v>0.44488188976377951</c:v>
                </c:pt>
                <c:pt idx="5">
                  <c:v>0.40691489361702127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40E-46BF-BAED-F09ADDEF4818}"/>
            </c:ext>
          </c:extLst>
        </c:ser>
        <c:ser>
          <c:idx val="4"/>
          <c:order val="4"/>
          <c:tx>
            <c:strRef>
              <c:f>pivots!$AY$48</c:f>
              <c:strCache>
                <c:ptCount val="1"/>
                <c:pt idx="0">
                  <c:v>Скоринг доля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pivots!$AT$49:$AT$58</c:f>
              <c:multiLvlStrCache>
                <c:ptCount val="6"/>
                <c:lvl>
                  <c:pt idx="0">
                    <c:v>новые клиенты</c:v>
                  </c:pt>
                  <c:pt idx="1">
                    <c:v>текущие клиенты</c:v>
                  </c:pt>
                  <c:pt idx="2">
                    <c:v>новые клиенты</c:v>
                  </c:pt>
                  <c:pt idx="3">
                    <c:v>текущие клиенты</c:v>
                  </c:pt>
                  <c:pt idx="4">
                    <c:v>новые клиенты</c:v>
                  </c:pt>
                  <c:pt idx="5">
                    <c:v>текущие клиенты</c:v>
                  </c:pt>
                </c:lvl>
                <c:lvl>
                  <c:pt idx="0">
                    <c:v>Партнер 1</c:v>
                  </c:pt>
                  <c:pt idx="2">
                    <c:v>Партнер 2</c:v>
                  </c:pt>
                  <c:pt idx="4">
                    <c:v>Партнер 3</c:v>
                  </c:pt>
                </c:lvl>
              </c:multiLvlStrCache>
            </c:multiLvlStrRef>
          </c:cat>
          <c:val>
            <c:numRef>
              <c:f>pivots!$AY$49:$AY$58</c:f>
              <c:numCache>
                <c:formatCode>0.00%;\-0.00%;0.00%</c:formatCode>
                <c:ptCount val="6"/>
                <c:pt idx="0">
                  <c:v>0.14788732394366197</c:v>
                </c:pt>
                <c:pt idx="1">
                  <c:v>0.16387337057728119</c:v>
                </c:pt>
                <c:pt idx="2">
                  <c:v>0.48</c:v>
                </c:pt>
                <c:pt idx="3">
                  <c:v>0.50171821305841924</c:v>
                </c:pt>
                <c:pt idx="4">
                  <c:v>0.30973451327433627</c:v>
                </c:pt>
                <c:pt idx="5">
                  <c:v>0.33986928104575165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40E-46BF-BAED-F09ADDEF4818}"/>
            </c:ext>
          </c:extLst>
        </c:ser>
        <c:ser>
          <c:idx val="5"/>
          <c:order val="5"/>
          <c:tx>
            <c:strRef>
              <c:f>pivots!$AZ$48</c:f>
              <c:strCache>
                <c:ptCount val="1"/>
                <c:pt idx="0">
                  <c:v>Конверсия Кредит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pivots!$AT$49:$AT$58</c:f>
              <c:multiLvlStrCache>
                <c:ptCount val="6"/>
                <c:lvl>
                  <c:pt idx="0">
                    <c:v>новые клиенты</c:v>
                  </c:pt>
                  <c:pt idx="1">
                    <c:v>текущие клиенты</c:v>
                  </c:pt>
                  <c:pt idx="2">
                    <c:v>новые клиенты</c:v>
                  </c:pt>
                  <c:pt idx="3">
                    <c:v>текущие клиенты</c:v>
                  </c:pt>
                  <c:pt idx="4">
                    <c:v>новые клиенты</c:v>
                  </c:pt>
                  <c:pt idx="5">
                    <c:v>текущие клиенты</c:v>
                  </c:pt>
                </c:lvl>
                <c:lvl>
                  <c:pt idx="0">
                    <c:v>Партнер 1</c:v>
                  </c:pt>
                  <c:pt idx="2">
                    <c:v>Партнер 2</c:v>
                  </c:pt>
                  <c:pt idx="4">
                    <c:v>Партнер 3</c:v>
                  </c:pt>
                </c:lvl>
              </c:multiLvlStrCache>
            </c:multiLvlStrRef>
          </c:cat>
          <c:val>
            <c:numRef>
              <c:f>pivots!$AZ$49:$AZ$58</c:f>
              <c:numCache>
                <c:formatCode>0.00%;\-0.00%;0.00%</c:formatCode>
                <c:ptCount val="6"/>
                <c:pt idx="0">
                  <c:v>0.23809523809523808</c:v>
                </c:pt>
                <c:pt idx="1">
                  <c:v>0.23863636363636365</c:v>
                </c:pt>
                <c:pt idx="2">
                  <c:v>0.61111111111111116</c:v>
                </c:pt>
                <c:pt idx="3">
                  <c:v>0.71917808219178081</c:v>
                </c:pt>
                <c:pt idx="4">
                  <c:v>0.6</c:v>
                </c:pt>
                <c:pt idx="5">
                  <c:v>0.63461538461538458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40E-46BF-BAED-F09ADDEF48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0865007"/>
        <c:axId val="820862095"/>
      </c:barChart>
      <c:catAx>
        <c:axId val="820865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20862095"/>
        <c:crosses val="autoZero"/>
        <c:auto val="1"/>
        <c:lblAlgn val="ctr"/>
        <c:lblOffset val="100"/>
        <c:noMultiLvlLbl val="0"/>
      </c:catAx>
      <c:valAx>
        <c:axId val="820862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;\-0.00%;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20865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3.5993911760141807E-2"/>
          <c:y val="0.94358650229903995"/>
          <c:w val="0.9399569175286363"/>
          <c:h val="5.64134977009600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[sms_data_power_query.xlsx]pivots!Сводная таблица8</c:name>
    <c:fmtId val="18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5671212007355109E-2"/>
          <c:y val="3.5442837578439794E-2"/>
          <c:w val="0.92845641101761167"/>
          <c:h val="0.8898105774417121"/>
        </c:manualLayout>
      </c:layout>
      <c:lineChart>
        <c:grouping val="standard"/>
        <c:varyColors val="0"/>
        <c:ser>
          <c:idx val="0"/>
          <c:order val="0"/>
          <c:tx>
            <c:strRef>
              <c:f>pivots!$BS$33:$BS$35</c:f>
              <c:strCache>
                <c:ptCount val="1"/>
                <c:pt idx="0">
                  <c:v>Партнер 1 - Сегмент-1-1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pivots!$BR$36:$BR$38</c:f>
              <c:strCache>
                <c:ptCount val="3"/>
                <c:pt idx="0">
                  <c:v>Доля отказов заходы</c:v>
                </c:pt>
                <c:pt idx="1">
                  <c:v>Доля отказов короткая заявка</c:v>
                </c:pt>
                <c:pt idx="2">
                  <c:v>Доля отказов кредит</c:v>
                </c:pt>
              </c:strCache>
            </c:strRef>
          </c:cat>
          <c:val>
            <c:numRef>
              <c:f>pivots!$BS$36:$BS$38</c:f>
              <c:numCache>
                <c:formatCode>0.00%;\-0.00%;0.00%</c:formatCode>
                <c:ptCount val="3"/>
                <c:pt idx="0">
                  <c:v>0.18852459016393441</c:v>
                </c:pt>
                <c:pt idx="1">
                  <c:v>0.43200000000000005</c:v>
                </c:pt>
                <c:pt idx="2">
                  <c:v>0.76190476190476186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34-4013-B1F6-EB03BE7C865E}"/>
            </c:ext>
          </c:extLst>
        </c:ser>
        <c:ser>
          <c:idx val="1"/>
          <c:order val="1"/>
          <c:tx>
            <c:strRef>
              <c:f>pivots!$BT$33:$BT$35</c:f>
              <c:strCache>
                <c:ptCount val="1"/>
                <c:pt idx="0">
                  <c:v>Партнер 2 - Сегмент-2-1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pivots!$BR$36:$BR$38</c:f>
              <c:strCache>
                <c:ptCount val="3"/>
                <c:pt idx="0">
                  <c:v>Доля отказов заходы</c:v>
                </c:pt>
                <c:pt idx="1">
                  <c:v>Доля отказов короткая заявка</c:v>
                </c:pt>
                <c:pt idx="2">
                  <c:v>Доля отказов кредит</c:v>
                </c:pt>
              </c:strCache>
            </c:strRef>
          </c:cat>
          <c:val>
            <c:numRef>
              <c:f>pivots!$BT$36:$BT$38</c:f>
              <c:numCache>
                <c:formatCode>0.00%;\-0.00%;0.00%</c:formatCode>
                <c:ptCount val="3"/>
                <c:pt idx="0">
                  <c:v>0.34036144578313254</c:v>
                </c:pt>
                <c:pt idx="1">
                  <c:v>0.41269841269841268</c:v>
                </c:pt>
                <c:pt idx="2">
                  <c:v>0.38888888888888884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34-4013-B1F6-EB03BE7C865E}"/>
            </c:ext>
          </c:extLst>
        </c:ser>
        <c:ser>
          <c:idx val="2"/>
          <c:order val="2"/>
          <c:tx>
            <c:strRef>
              <c:f>pivots!$BU$33:$BU$35</c:f>
              <c:strCache>
                <c:ptCount val="1"/>
                <c:pt idx="0">
                  <c:v>Партнер 2 - Сегмент-2-2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pivots!$BR$36:$BR$38</c:f>
              <c:strCache>
                <c:ptCount val="3"/>
                <c:pt idx="0">
                  <c:v>Доля отказов заходы</c:v>
                </c:pt>
                <c:pt idx="1">
                  <c:v>Доля отказов короткая заявка</c:v>
                </c:pt>
                <c:pt idx="2">
                  <c:v>Доля отказов кредит</c:v>
                </c:pt>
              </c:strCache>
            </c:strRef>
          </c:cat>
          <c:val>
            <c:numRef>
              <c:f>pivots!$BU$36:$BU$38</c:f>
              <c:numCache>
                <c:formatCode>0.00%;\-0.00%;0.00%</c:formatCode>
                <c:ptCount val="3"/>
                <c:pt idx="0">
                  <c:v>0.25</c:v>
                </c:pt>
                <c:pt idx="1">
                  <c:v>0.5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34-4013-B1F6-EB03BE7C865E}"/>
            </c:ext>
          </c:extLst>
        </c:ser>
        <c:ser>
          <c:idx val="3"/>
          <c:order val="3"/>
          <c:tx>
            <c:strRef>
              <c:f>pivots!$BV$33:$BV$35</c:f>
              <c:strCache>
                <c:ptCount val="1"/>
                <c:pt idx="0">
                  <c:v>Партнер 3 - Сегмент-3-1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pivots!$BR$36:$BR$38</c:f>
              <c:strCache>
                <c:ptCount val="3"/>
                <c:pt idx="0">
                  <c:v>Доля отказов заходы</c:v>
                </c:pt>
                <c:pt idx="1">
                  <c:v>Доля отказов короткая заявка</c:v>
                </c:pt>
                <c:pt idx="2">
                  <c:v>Доля отказов кредит</c:v>
                </c:pt>
              </c:strCache>
            </c:strRef>
          </c:cat>
          <c:val>
            <c:numRef>
              <c:f>pivots!$BV$36:$BV$38</c:f>
              <c:numCache>
                <c:formatCode>0.00%;\-0.00%;0.00%</c:formatCode>
                <c:ptCount val="3"/>
                <c:pt idx="0">
                  <c:v>0.18630338733431517</c:v>
                </c:pt>
                <c:pt idx="1">
                  <c:v>0.55511811023622049</c:v>
                </c:pt>
                <c:pt idx="2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89-4A98-B896-86D95D23A1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4030928"/>
        <c:axId val="1994029264"/>
      </c:lineChart>
      <c:catAx>
        <c:axId val="1994030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94029264"/>
        <c:crosses val="autoZero"/>
        <c:auto val="1"/>
        <c:lblAlgn val="ctr"/>
        <c:lblOffset val="100"/>
        <c:noMultiLvlLbl val="0"/>
      </c:catAx>
      <c:valAx>
        <c:axId val="1994029264"/>
        <c:scaling>
          <c:orientation val="minMax"/>
        </c:scaling>
        <c:delete val="0"/>
        <c:axPos val="l"/>
        <c:numFmt formatCode="0.00%;\-0.00%;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94030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891501351445199"/>
          <c:y val="0.75353654570096396"/>
          <c:w val="0.14108503744306669"/>
          <c:h val="0.217491661926578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[sms_data_power_query.xlsx]pivots!Сводная таблица9</c:name>
    <c:fmtId val="2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Доля отказов рассылка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2.588212678159299E-2"/>
          <c:y val="0.16643550624133149"/>
          <c:w val="0.96211472317520863"/>
          <c:h val="0.4957399754244765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pivots!$BY$33:$BY$35</c:f>
              <c:strCache>
                <c:ptCount val="1"/>
                <c:pt idx="0">
                  <c:v>Партнер 1 - Сегмент-1-1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pivots!$BX$36</c:f>
              <c:strCache>
                <c:ptCount val="1"/>
                <c:pt idx="0">
                  <c:v>Итог</c:v>
                </c:pt>
              </c:strCache>
            </c:strRef>
          </c:cat>
          <c:val>
            <c:numRef>
              <c:f>pivots!$BY$36</c:f>
              <c:numCache>
                <c:formatCode>0.00%;\-0.00%;0.00%</c:formatCode>
                <c:ptCount val="1"/>
                <c:pt idx="0">
                  <c:v>0.98327195800360412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1-4123-B4FC-EDBF85CD00A1}"/>
            </c:ext>
          </c:extLst>
        </c:ser>
        <c:ser>
          <c:idx val="1"/>
          <c:order val="1"/>
          <c:tx>
            <c:strRef>
              <c:f>pivots!$BZ$33:$BZ$35</c:f>
              <c:strCache>
                <c:ptCount val="1"/>
                <c:pt idx="0">
                  <c:v>Партнер 2 - Сегмент-2-1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pivots!$BX$36</c:f>
              <c:strCache>
                <c:ptCount val="1"/>
                <c:pt idx="0">
                  <c:v>Итог</c:v>
                </c:pt>
              </c:strCache>
            </c:strRef>
          </c:cat>
          <c:val>
            <c:numRef>
              <c:f>pivots!$BZ$36</c:f>
              <c:numCache>
                <c:formatCode>0.00%;\-0.00%;0.00%</c:formatCode>
                <c:ptCount val="1"/>
                <c:pt idx="0">
                  <c:v>0.98063462435837612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01-4123-B4FC-EDBF85CD00A1}"/>
            </c:ext>
          </c:extLst>
        </c:ser>
        <c:ser>
          <c:idx val="2"/>
          <c:order val="2"/>
          <c:tx>
            <c:strRef>
              <c:f>pivots!$CA$33:$CA$35</c:f>
              <c:strCache>
                <c:ptCount val="1"/>
                <c:pt idx="0">
                  <c:v>Партнер 2 - Сегмент-2-2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pivots!$BX$36</c:f>
              <c:strCache>
                <c:ptCount val="1"/>
                <c:pt idx="0">
                  <c:v>Итог</c:v>
                </c:pt>
              </c:strCache>
            </c:strRef>
          </c:cat>
          <c:val>
            <c:numRef>
              <c:f>pivots!$CA$36</c:f>
              <c:numCache>
                <c:formatCode>0.00%;\-0.00%;0.00%</c:formatCode>
                <c:ptCount val="1"/>
                <c:pt idx="0">
                  <c:v>0.99989586316419776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1-4123-B4FC-EDBF85CD00A1}"/>
            </c:ext>
          </c:extLst>
        </c:ser>
        <c:ser>
          <c:idx val="3"/>
          <c:order val="3"/>
          <c:tx>
            <c:strRef>
              <c:f>pivots!$CB$33:$CB$35</c:f>
              <c:strCache>
                <c:ptCount val="1"/>
                <c:pt idx="0">
                  <c:v>Партнер 3 - Сегмент-3-1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pivots!$BX$36</c:f>
              <c:strCache>
                <c:ptCount val="1"/>
                <c:pt idx="0">
                  <c:v>Итог</c:v>
                </c:pt>
              </c:strCache>
            </c:strRef>
          </c:cat>
          <c:val>
            <c:numRef>
              <c:f>pivots!$CB$36</c:f>
              <c:numCache>
                <c:formatCode>0.00%;\-0.00%;0.00%</c:formatCode>
                <c:ptCount val="1"/>
                <c:pt idx="0">
                  <c:v>0.97552756302823884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01-4123-B4FC-EDBF85CD00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3385056"/>
        <c:axId val="1383387968"/>
      </c:barChart>
      <c:catAx>
        <c:axId val="1383385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83387968"/>
        <c:crosses val="autoZero"/>
        <c:auto val="1"/>
        <c:lblAlgn val="ctr"/>
        <c:lblOffset val="100"/>
        <c:noMultiLvlLbl val="0"/>
      </c:catAx>
      <c:valAx>
        <c:axId val="1383387968"/>
        <c:scaling>
          <c:orientation val="minMax"/>
        </c:scaling>
        <c:delete val="1"/>
        <c:axPos val="l"/>
        <c:numFmt formatCode="0.00%;\-0.00%;0.00%" sourceLinked="1"/>
        <c:majorTickMark val="none"/>
        <c:minorTickMark val="none"/>
        <c:tickLblPos val="nextTo"/>
        <c:crossAx val="1383385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1.6988388311635828E-2"/>
          <c:y val="0.81261934018480353"/>
          <c:w val="0.98301161168836415"/>
          <c:h val="0.18553287145817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[sms_data_power_query.xlsx]pivots!Сводная таблица3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События</a:t>
            </a:r>
            <a:r>
              <a:rPr lang="ru-RU" baseline="0"/>
              <a:t> воронки в штуках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7015658516967744"/>
          <c:y val="0.13472601324532121"/>
          <c:w val="0.79991011764207054"/>
          <c:h val="0.7753197355620226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pivots!$J$33:$J$35</c:f>
              <c:strCache>
                <c:ptCount val="1"/>
                <c:pt idx="0">
                  <c:v>Партнер 1 - Сегмент-1-1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pivots!$I$36:$I$39</c:f>
              <c:strCache>
                <c:ptCount val="4"/>
                <c:pt idx="0">
                  <c:v>Заходов</c:v>
                </c:pt>
                <c:pt idx="1">
                  <c:v>Коротких заявок</c:v>
                </c:pt>
                <c:pt idx="2">
                  <c:v>Длинных заявок</c:v>
                </c:pt>
                <c:pt idx="3">
                  <c:v>Кредитов</c:v>
                </c:pt>
              </c:strCache>
            </c:strRef>
          </c:cat>
          <c:val>
            <c:numRef>
              <c:f>pivots!$J$36:$J$39</c:f>
              <c:numCache>
                <c:formatCode>General</c:formatCode>
                <c:ptCount val="4"/>
                <c:pt idx="0">
                  <c:v>3285</c:v>
                </c:pt>
                <c:pt idx="1">
                  <c:v>2606</c:v>
                </c:pt>
                <c:pt idx="2">
                  <c:v>679</c:v>
                </c:pt>
                <c:pt idx="3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CE-43BA-A7EA-4DDF3A8ACACA}"/>
            </c:ext>
          </c:extLst>
        </c:ser>
        <c:ser>
          <c:idx val="1"/>
          <c:order val="1"/>
          <c:tx>
            <c:strRef>
              <c:f>pivots!$K$33:$K$35</c:f>
              <c:strCache>
                <c:ptCount val="1"/>
                <c:pt idx="0">
                  <c:v>Партнер 2 - Сегмент-2-1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pivots!$I$36:$I$39</c:f>
              <c:strCache>
                <c:ptCount val="4"/>
                <c:pt idx="0">
                  <c:v>Заходов</c:v>
                </c:pt>
                <c:pt idx="1">
                  <c:v>Коротких заявок</c:v>
                </c:pt>
                <c:pt idx="2">
                  <c:v>Длинных заявок</c:v>
                </c:pt>
                <c:pt idx="3">
                  <c:v>Кредитов</c:v>
                </c:pt>
              </c:strCache>
            </c:strRef>
          </c:cat>
          <c:val>
            <c:numRef>
              <c:f>pivots!$K$36:$K$39</c:f>
              <c:numCache>
                <c:formatCode>General</c:formatCode>
                <c:ptCount val="4"/>
                <c:pt idx="0">
                  <c:v>1180</c:v>
                </c:pt>
                <c:pt idx="1">
                  <c:v>815</c:v>
                </c:pt>
                <c:pt idx="2">
                  <c:v>356</c:v>
                </c:pt>
                <c:pt idx="3">
                  <c:v>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CE-43BA-A7EA-4DDF3A8ACACA}"/>
            </c:ext>
          </c:extLst>
        </c:ser>
        <c:ser>
          <c:idx val="2"/>
          <c:order val="2"/>
          <c:tx>
            <c:strRef>
              <c:f>pivots!$L$33:$L$35</c:f>
              <c:strCache>
                <c:ptCount val="1"/>
                <c:pt idx="0">
                  <c:v>Партнер 2 - Сегмент-2-2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pivots!$I$36:$I$39</c:f>
              <c:strCache>
                <c:ptCount val="4"/>
                <c:pt idx="0">
                  <c:v>Заходов</c:v>
                </c:pt>
                <c:pt idx="1">
                  <c:v>Коротких заявок</c:v>
                </c:pt>
                <c:pt idx="2">
                  <c:v>Длинных заявок</c:v>
                </c:pt>
                <c:pt idx="3">
                  <c:v>Кредитов</c:v>
                </c:pt>
              </c:strCache>
            </c:strRef>
          </c:cat>
          <c:val>
            <c:numRef>
              <c:f>pivots!$L$36:$L$39</c:f>
              <c:numCache>
                <c:formatCode>General</c:formatCode>
                <c:ptCount val="4"/>
                <c:pt idx="0">
                  <c:v>29</c:v>
                </c:pt>
                <c:pt idx="1">
                  <c:v>23</c:v>
                </c:pt>
                <c:pt idx="2">
                  <c:v>10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CE-43BA-A7EA-4DDF3A8ACACA}"/>
            </c:ext>
          </c:extLst>
        </c:ser>
        <c:ser>
          <c:idx val="3"/>
          <c:order val="3"/>
          <c:tx>
            <c:strRef>
              <c:f>pivots!$M$33:$M$35</c:f>
              <c:strCache>
                <c:ptCount val="1"/>
                <c:pt idx="0">
                  <c:v>Партнер 3 - Сегмент-3-1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pivots!$I$36:$I$39</c:f>
              <c:strCache>
                <c:ptCount val="4"/>
                <c:pt idx="0">
                  <c:v>Заходов</c:v>
                </c:pt>
                <c:pt idx="1">
                  <c:v>Коротких заявок</c:v>
                </c:pt>
                <c:pt idx="2">
                  <c:v>Длинных заявок</c:v>
                </c:pt>
                <c:pt idx="3">
                  <c:v>Кредитов</c:v>
                </c:pt>
              </c:strCache>
            </c:strRef>
          </c:cat>
          <c:val>
            <c:numRef>
              <c:f>pivots!$M$36:$M$39</c:f>
              <c:numCache>
                <c:formatCode>General</c:formatCode>
                <c:ptCount val="4"/>
                <c:pt idx="0">
                  <c:v>2980</c:v>
                </c:pt>
                <c:pt idx="1">
                  <c:v>2415</c:v>
                </c:pt>
                <c:pt idx="2">
                  <c:v>266</c:v>
                </c:pt>
                <c:pt idx="3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5CE-43BA-A7EA-4DDF3A8ACA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377512239"/>
        <c:axId val="1377501423"/>
      </c:barChart>
      <c:catAx>
        <c:axId val="13775122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77501423"/>
        <c:crosses val="autoZero"/>
        <c:auto val="1"/>
        <c:lblAlgn val="ctr"/>
        <c:lblOffset val="100"/>
        <c:noMultiLvlLbl val="0"/>
      </c:catAx>
      <c:valAx>
        <c:axId val="1377501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77512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792924515654746"/>
          <c:y val="0.15400313914837008"/>
          <c:w val="0.21092902753774617"/>
          <c:h val="0.24478816869748765"/>
        </c:manualLayout>
      </c:layout>
      <c:overlay val="0"/>
      <c:spPr>
        <a:noFill/>
        <a:ln>
          <a:solidFill>
            <a:schemeClr val="bg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[sms_data_power_query.xlsx]pivots!Сводная таблица4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Дополнительных событий от новых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6482619098402027"/>
          <c:y val="0.12708827646751766"/>
          <c:w val="0.67700766025794301"/>
          <c:h val="0.787595501352441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pivots!$Q$33:$Q$35</c:f>
              <c:strCache>
                <c:ptCount val="1"/>
                <c:pt idx="0">
                  <c:v>Партнер 1 - Сегмент-1-1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pivots!$P$36:$P$39</c:f>
              <c:strCache>
                <c:ptCount val="4"/>
                <c:pt idx="0">
                  <c:v>Заходов доп новых</c:v>
                </c:pt>
                <c:pt idx="1">
                  <c:v>Коротких заявок доп новых</c:v>
                </c:pt>
                <c:pt idx="2">
                  <c:v>Длинных заявок доп новых</c:v>
                </c:pt>
                <c:pt idx="3">
                  <c:v>Кредитов доп новых</c:v>
                </c:pt>
              </c:strCache>
            </c:strRef>
          </c:cat>
          <c:val>
            <c:numRef>
              <c:f>pivots!$Q$36:$Q$39</c:f>
              <c:numCache>
                <c:formatCode>0.00%;\-0.00%;0.00%</c:formatCode>
                <c:ptCount val="4"/>
                <c:pt idx="0">
                  <c:v>0.35129576306046895</c:v>
                </c:pt>
                <c:pt idx="1">
                  <c:v>0.36225823314166233</c:v>
                </c:pt>
                <c:pt idx="2">
                  <c:v>0.26443202979515829</c:v>
                </c:pt>
                <c:pt idx="3">
                  <c:v>0.23809523809523808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4B-490E-AD64-9E08BB134A71}"/>
            </c:ext>
          </c:extLst>
        </c:ser>
        <c:ser>
          <c:idx val="1"/>
          <c:order val="1"/>
          <c:tx>
            <c:strRef>
              <c:f>pivots!$R$33:$R$35</c:f>
              <c:strCache>
                <c:ptCount val="1"/>
                <c:pt idx="0">
                  <c:v>Партнер 2 - Сегмент-2-1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pivots!$P$36:$P$39</c:f>
              <c:strCache>
                <c:ptCount val="4"/>
                <c:pt idx="0">
                  <c:v>Заходов доп новых</c:v>
                </c:pt>
                <c:pt idx="1">
                  <c:v>Коротких заявок доп новых</c:v>
                </c:pt>
                <c:pt idx="2">
                  <c:v>Длинных заявок доп новых</c:v>
                </c:pt>
                <c:pt idx="3">
                  <c:v>Кредитов доп новых</c:v>
                </c:pt>
              </c:strCache>
            </c:strRef>
          </c:cat>
          <c:val>
            <c:numRef>
              <c:f>pivots!$R$36:$R$39</c:f>
              <c:numCache>
                <c:formatCode>0.00%;\-0.00%;0.00%</c:formatCode>
                <c:ptCount val="4"/>
                <c:pt idx="0">
                  <c:v>0.39150943396226418</c:v>
                </c:pt>
                <c:pt idx="1">
                  <c:v>0.3674496644295302</c:v>
                </c:pt>
                <c:pt idx="2">
                  <c:v>0.26241134751773049</c:v>
                </c:pt>
                <c:pt idx="3">
                  <c:v>0.21153846153846154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4B-490E-AD64-9E08BB134A71}"/>
            </c:ext>
          </c:extLst>
        </c:ser>
        <c:ser>
          <c:idx val="2"/>
          <c:order val="2"/>
          <c:tx>
            <c:strRef>
              <c:f>pivots!$S$33:$S$35</c:f>
              <c:strCache>
                <c:ptCount val="1"/>
                <c:pt idx="0">
                  <c:v>Партнер 2 - Сегмент-2-2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pivots!$P$36:$P$39</c:f>
              <c:strCache>
                <c:ptCount val="4"/>
                <c:pt idx="0">
                  <c:v>Заходов доп новых</c:v>
                </c:pt>
                <c:pt idx="1">
                  <c:v>Коротких заявок доп новых</c:v>
                </c:pt>
                <c:pt idx="2">
                  <c:v>Длинных заявок доп новых</c:v>
                </c:pt>
                <c:pt idx="3">
                  <c:v>Кредитов доп новых</c:v>
                </c:pt>
              </c:strCache>
            </c:strRef>
          </c:cat>
          <c:val>
            <c:numRef>
              <c:f>pivots!$S$36:$S$39</c:f>
              <c:numCache>
                <c:formatCode>0.00%;\-0.00%;0.00%</c:formatCode>
                <c:ptCount val="4"/>
                <c:pt idx="0">
                  <c:v>0.16</c:v>
                </c:pt>
                <c:pt idx="1">
                  <c:v>0.15</c:v>
                </c:pt>
                <c:pt idx="2">
                  <c:v>0.1111111111111111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4B-490E-AD64-9E08BB134A71}"/>
            </c:ext>
          </c:extLst>
        </c:ser>
        <c:ser>
          <c:idx val="3"/>
          <c:order val="3"/>
          <c:tx>
            <c:strRef>
              <c:f>pivots!$T$33:$T$35</c:f>
              <c:strCache>
                <c:ptCount val="1"/>
                <c:pt idx="0">
                  <c:v>Партнер 3 - Сегмент-3-1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pivots!$P$36:$P$39</c:f>
              <c:strCache>
                <c:ptCount val="4"/>
                <c:pt idx="0">
                  <c:v>Заходов доп новых</c:v>
                </c:pt>
                <c:pt idx="1">
                  <c:v>Коротких заявок доп новых</c:v>
                </c:pt>
                <c:pt idx="2">
                  <c:v>Длинных заявок доп новых</c:v>
                </c:pt>
                <c:pt idx="3">
                  <c:v>Кредитов доп новых</c:v>
                </c:pt>
              </c:strCache>
            </c:strRef>
          </c:cat>
          <c:val>
            <c:numRef>
              <c:f>pivots!$T$36:$T$39</c:f>
              <c:numCache>
                <c:formatCode>0.00%;\-0.00%;0.00%</c:formatCode>
                <c:ptCount val="4"/>
                <c:pt idx="0">
                  <c:v>0.83723797780517883</c:v>
                </c:pt>
                <c:pt idx="1">
                  <c:v>0.84351145038167941</c:v>
                </c:pt>
                <c:pt idx="2">
                  <c:v>0.73856209150326801</c:v>
                </c:pt>
                <c:pt idx="3">
                  <c:v>0.63636363636363635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74B-490E-AD64-9E08BB134A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2"/>
        <c:axId val="1377525135"/>
        <c:axId val="1377488111"/>
      </c:barChart>
      <c:catAx>
        <c:axId val="13775251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77488111"/>
        <c:crosses val="autoZero"/>
        <c:auto val="1"/>
        <c:lblAlgn val="ctr"/>
        <c:lblOffset val="100"/>
        <c:noMultiLvlLbl val="0"/>
      </c:catAx>
      <c:valAx>
        <c:axId val="1377488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;\-0.00%;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775251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pivots!$W$25</c:f>
              <c:strCache>
                <c:ptCount val="1"/>
                <c:pt idx="0">
                  <c:v>Расход на смс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pivots!$X$24:$AA$24</c:f>
              <c:strCache>
                <c:ptCount val="4"/>
                <c:pt idx="0">
                  <c:v>Сегмент-1-1</c:v>
                </c:pt>
                <c:pt idx="1">
                  <c:v>Сегмент-2-1</c:v>
                </c:pt>
                <c:pt idx="2">
                  <c:v>Сегмент-3-1</c:v>
                </c:pt>
                <c:pt idx="3">
                  <c:v>Сегмент-2-2</c:v>
                </c:pt>
              </c:strCache>
            </c:strRef>
          </c:cat>
          <c:val>
            <c:numRef>
              <c:f>pivots!$X$25:$AA$25</c:f>
              <c:numCache>
                <c:formatCode>0.0</c:formatCode>
                <c:ptCount val="4"/>
                <c:pt idx="0">
                  <c:v>3.6999999999999997</c:v>
                </c:pt>
                <c:pt idx="1">
                  <c:v>5.4000540005400053</c:v>
                </c:pt>
                <c:pt idx="2">
                  <c:v>4.7</c:v>
                </c:pt>
                <c:pt idx="3">
                  <c:v>5.4000540005400044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71-4270-8E5B-E6433AA4AF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6"/>
        <c:overlap val="-27"/>
        <c:axId val="1377516815"/>
        <c:axId val="1377510159"/>
      </c:barChart>
      <c:catAx>
        <c:axId val="1377516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77510159"/>
        <c:crosses val="autoZero"/>
        <c:auto val="1"/>
        <c:lblAlgn val="ctr"/>
        <c:lblOffset val="100"/>
        <c:noMultiLvlLbl val="0"/>
      </c:catAx>
      <c:valAx>
        <c:axId val="1377510159"/>
        <c:scaling>
          <c:orientation val="minMax"/>
        </c:scaling>
        <c:delete val="1"/>
        <c:axPos val="l"/>
        <c:numFmt formatCode="0.0" sourceLinked="1"/>
        <c:majorTickMark val="none"/>
        <c:minorTickMark val="none"/>
        <c:tickLblPos val="nextTo"/>
        <c:crossAx val="1377516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5.186991604276725E-2"/>
          <c:y val="0.16710733460550986"/>
          <c:w val="0.8962601679144655"/>
          <c:h val="0.7208475553867098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pivots!$W$26</c:f>
              <c:strCache>
                <c:ptCount val="1"/>
                <c:pt idx="0">
                  <c:v>Расход на заход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pivots!$X$24:$AA$24</c:f>
              <c:strCache>
                <c:ptCount val="4"/>
                <c:pt idx="0">
                  <c:v>Сегмент-1-1</c:v>
                </c:pt>
                <c:pt idx="1">
                  <c:v>Сегмент-2-1</c:v>
                </c:pt>
                <c:pt idx="2">
                  <c:v>Сегмент-3-1</c:v>
                </c:pt>
                <c:pt idx="3">
                  <c:v>Сегмент-2-2</c:v>
                </c:pt>
              </c:strCache>
            </c:strRef>
          </c:cat>
          <c:val>
            <c:numRef>
              <c:f>pivots!$X$26:$AA$26</c:f>
              <c:numCache>
                <c:formatCode>0.0</c:formatCode>
                <c:ptCount val="4"/>
                <c:pt idx="0">
                  <c:v>221.1854800936768</c:v>
                </c:pt>
                <c:pt idx="1">
                  <c:v>278.85098128089714</c:v>
                </c:pt>
                <c:pt idx="2">
                  <c:v>192.05279823269515</c:v>
                </c:pt>
                <c:pt idx="3">
                  <c:v>51855.368553685526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2B-4D8B-8039-4A9C0351CD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6"/>
        <c:overlap val="-27"/>
        <c:axId val="1377516815"/>
        <c:axId val="1377510159"/>
      </c:barChart>
      <c:catAx>
        <c:axId val="1377516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77510159"/>
        <c:crosses val="autoZero"/>
        <c:auto val="1"/>
        <c:lblAlgn val="ctr"/>
        <c:lblOffset val="100"/>
        <c:noMultiLvlLbl val="0"/>
      </c:catAx>
      <c:valAx>
        <c:axId val="1377510159"/>
        <c:scaling>
          <c:orientation val="minMax"/>
        </c:scaling>
        <c:delete val="1"/>
        <c:axPos val="l"/>
        <c:numFmt formatCode="0.0" sourceLinked="1"/>
        <c:majorTickMark val="none"/>
        <c:minorTickMark val="none"/>
        <c:tickLblPos val="nextTo"/>
        <c:crossAx val="1377516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5.186991604276725E-2"/>
          <c:y val="0.16710733460550986"/>
          <c:w val="0.8962601679144655"/>
          <c:h val="0.7208475553867098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pivots!$W$26</c:f>
              <c:strCache>
                <c:ptCount val="1"/>
                <c:pt idx="0">
                  <c:v>Расход на заход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pivots!$X$24:$Z$24</c:f>
              <c:strCache>
                <c:ptCount val="3"/>
                <c:pt idx="0">
                  <c:v>Сегмент-1-1</c:v>
                </c:pt>
                <c:pt idx="1">
                  <c:v>Сегмент-2-1</c:v>
                </c:pt>
                <c:pt idx="2">
                  <c:v>Сегмент-3-1</c:v>
                </c:pt>
              </c:strCache>
            </c:strRef>
          </c:cat>
          <c:val>
            <c:numRef>
              <c:f>pivots!$X$26:$Z$26</c:f>
              <c:numCache>
                <c:formatCode>0.0</c:formatCode>
                <c:ptCount val="3"/>
                <c:pt idx="0">
                  <c:v>221.1854800936768</c:v>
                </c:pt>
                <c:pt idx="1">
                  <c:v>278.85098128089714</c:v>
                </c:pt>
                <c:pt idx="2">
                  <c:v>192.05279823269515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12-44EF-A655-C655D60410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6"/>
        <c:overlap val="-27"/>
        <c:axId val="1377516815"/>
        <c:axId val="1377510159"/>
      </c:barChart>
      <c:catAx>
        <c:axId val="1377516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77510159"/>
        <c:crosses val="autoZero"/>
        <c:auto val="1"/>
        <c:lblAlgn val="ctr"/>
        <c:lblOffset val="100"/>
        <c:noMultiLvlLbl val="0"/>
      </c:catAx>
      <c:valAx>
        <c:axId val="1377510159"/>
        <c:scaling>
          <c:orientation val="minMax"/>
        </c:scaling>
        <c:delete val="1"/>
        <c:axPos val="l"/>
        <c:numFmt formatCode="0.0" sourceLinked="1"/>
        <c:majorTickMark val="none"/>
        <c:minorTickMark val="none"/>
        <c:tickLblPos val="nextTo"/>
        <c:crossAx val="1377516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5.186991604276725E-2"/>
          <c:y val="0.16710733460550986"/>
          <c:w val="0.8962601679144655"/>
          <c:h val="0.7208475553867098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pivots!$W$27</c:f>
              <c:strCache>
                <c:ptCount val="1"/>
                <c:pt idx="0">
                  <c:v>Расход на короткую заявку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pivots!$X$24:$Z$24</c:f>
              <c:strCache>
                <c:ptCount val="3"/>
                <c:pt idx="0">
                  <c:v>Сегмент-1-1</c:v>
                </c:pt>
                <c:pt idx="1">
                  <c:v>Сегмент-2-1</c:v>
                </c:pt>
                <c:pt idx="2">
                  <c:v>Сегмент-3-1</c:v>
                </c:pt>
              </c:strCache>
            </c:strRef>
          </c:cat>
          <c:val>
            <c:numRef>
              <c:f>pivots!$X$27:$Z$27</c:f>
              <c:numCache>
                <c:formatCode>0.0</c:formatCode>
                <c:ptCount val="3"/>
                <c:pt idx="0">
                  <c:v>272.57200577200575</c:v>
                </c:pt>
                <c:pt idx="1">
                  <c:v>422.73299445323221</c:v>
                </c:pt>
                <c:pt idx="2">
                  <c:v>236.02506787330319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2C-4F65-A943-E43D63949A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6"/>
        <c:overlap val="-27"/>
        <c:axId val="1377516815"/>
        <c:axId val="1377510159"/>
      </c:barChart>
      <c:catAx>
        <c:axId val="1377516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77510159"/>
        <c:crosses val="autoZero"/>
        <c:auto val="1"/>
        <c:lblAlgn val="ctr"/>
        <c:lblOffset val="100"/>
        <c:noMultiLvlLbl val="0"/>
      </c:catAx>
      <c:valAx>
        <c:axId val="1377510159"/>
        <c:scaling>
          <c:orientation val="minMax"/>
        </c:scaling>
        <c:delete val="1"/>
        <c:axPos val="l"/>
        <c:numFmt formatCode="0.0" sourceLinked="1"/>
        <c:majorTickMark val="none"/>
        <c:minorTickMark val="none"/>
        <c:tickLblPos val="nextTo"/>
        <c:crossAx val="1377516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5.186991604276725E-2"/>
          <c:y val="0.16710733460550986"/>
          <c:w val="0.8962601679144655"/>
          <c:h val="0.7208475553867098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pivots!$W$28</c:f>
              <c:strCache>
                <c:ptCount val="1"/>
                <c:pt idx="0">
                  <c:v>Расход на длинную заявку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pivots!$X$24:$Z$24</c:f>
              <c:strCache>
                <c:ptCount val="3"/>
                <c:pt idx="0">
                  <c:v>Сегмент-1-1</c:v>
                </c:pt>
                <c:pt idx="1">
                  <c:v>Сегмент-2-1</c:v>
                </c:pt>
                <c:pt idx="2">
                  <c:v>Сегмент-3-1</c:v>
                </c:pt>
              </c:strCache>
            </c:strRef>
          </c:cat>
          <c:val>
            <c:numRef>
              <c:f>pivots!$X$28:$Z$28</c:f>
              <c:numCache>
                <c:formatCode>0.0</c:formatCode>
                <c:ptCount val="3"/>
                <c:pt idx="0">
                  <c:v>1330.2281690140844</c:v>
                </c:pt>
                <c:pt idx="1">
                  <c:v>1251.0611592602413</c:v>
                </c:pt>
                <c:pt idx="2">
                  <c:v>2308.0327433628318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3A-4554-A9FF-9F12902E9C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6"/>
        <c:overlap val="-27"/>
        <c:axId val="1377516815"/>
        <c:axId val="1377510159"/>
      </c:barChart>
      <c:catAx>
        <c:axId val="1377516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77510159"/>
        <c:crosses val="autoZero"/>
        <c:auto val="1"/>
        <c:lblAlgn val="ctr"/>
        <c:lblOffset val="100"/>
        <c:noMultiLvlLbl val="0"/>
      </c:catAx>
      <c:valAx>
        <c:axId val="1377510159"/>
        <c:scaling>
          <c:orientation val="minMax"/>
        </c:scaling>
        <c:delete val="1"/>
        <c:axPos val="l"/>
        <c:numFmt formatCode="0.0" sourceLinked="1"/>
        <c:majorTickMark val="none"/>
        <c:minorTickMark val="none"/>
        <c:tickLblPos val="nextTo"/>
        <c:crossAx val="1377516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pivots!$W$29</c:f>
          <c:strCache>
            <c:ptCount val="1"/>
            <c:pt idx="0">
              <c:v>Расход на кредит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5.186991604276725E-2"/>
          <c:y val="0.16710733460550986"/>
          <c:w val="0.8962601679144655"/>
          <c:h val="0.7208475553867098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pivots!$W$29</c:f>
              <c:strCache>
                <c:ptCount val="1"/>
                <c:pt idx="0">
                  <c:v>Расход на кредит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pivots!$X$24:$Z$24</c:f>
              <c:strCache>
                <c:ptCount val="3"/>
                <c:pt idx="0">
                  <c:v>Сегмент-1-1</c:v>
                </c:pt>
                <c:pt idx="1">
                  <c:v>Сегмент-2-1</c:v>
                </c:pt>
                <c:pt idx="2">
                  <c:v>Сегмент-3-1</c:v>
                </c:pt>
              </c:strCache>
            </c:strRef>
          </c:cat>
          <c:val>
            <c:numRef>
              <c:f>pivots!$X$29:$Z$29</c:f>
              <c:numCache>
                <c:formatCode>0.0</c:formatCode>
                <c:ptCount val="3"/>
                <c:pt idx="0">
                  <c:v>37778.479999999996</c:v>
                </c:pt>
                <c:pt idx="1">
                  <c:v>4208.1148084208116</c:v>
                </c:pt>
                <c:pt idx="2">
                  <c:v>12419.414285714287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B1-4929-BAB6-0EBC2B301D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6"/>
        <c:overlap val="-27"/>
        <c:axId val="1377516815"/>
        <c:axId val="1377510159"/>
      </c:barChart>
      <c:lineChart>
        <c:grouping val="standard"/>
        <c:varyColors val="0"/>
        <c:ser>
          <c:idx val="1"/>
          <c:order val="1"/>
          <c:tx>
            <c:strRef>
              <c:f>pivots!$W$30</c:f>
              <c:strCache>
                <c:ptCount val="1"/>
                <c:pt idx="0">
                  <c:v>Приемлемый уровень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3.5315707396797888E-2"/>
                  <c:y val="-0.17607348824346455"/>
                </c:manualLayout>
              </c:layout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34479434471129206"/>
                      <c:h val="0.1779195965122417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4-D0B1-4929-BAB6-0EBC2B301D18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0B1-4929-BAB6-0EBC2B301D18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0B1-4929-BAB6-0EBC2B301D18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pivots!$X$24:$Z$24</c:f>
              <c:strCache>
                <c:ptCount val="3"/>
                <c:pt idx="0">
                  <c:v>Сегмент-1-1</c:v>
                </c:pt>
                <c:pt idx="1">
                  <c:v>Сегмент-2-1</c:v>
                </c:pt>
                <c:pt idx="2">
                  <c:v>Сегмент-3-1</c:v>
                </c:pt>
              </c:strCache>
            </c:strRef>
          </c:cat>
          <c:val>
            <c:numRef>
              <c:f>pivots!$X$30:$Z$30</c:f>
              <c:numCache>
                <c:formatCode>_-* #,##0_-;\-* #,##0_-;_-* "-"??_-;_-@_-</c:formatCode>
                <c:ptCount val="3"/>
                <c:pt idx="0">
                  <c:v>12000</c:v>
                </c:pt>
                <c:pt idx="1">
                  <c:v>12000</c:v>
                </c:pt>
                <c:pt idx="2">
                  <c:v>12000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B1-4929-BAB6-0EBC2B301D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7516815"/>
        <c:axId val="1377510159"/>
      </c:lineChart>
      <c:catAx>
        <c:axId val="1377516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77510159"/>
        <c:crosses val="autoZero"/>
        <c:auto val="1"/>
        <c:lblAlgn val="ctr"/>
        <c:lblOffset val="100"/>
        <c:noMultiLvlLbl val="0"/>
      </c:catAx>
      <c:valAx>
        <c:axId val="1377510159"/>
        <c:scaling>
          <c:orientation val="minMax"/>
        </c:scaling>
        <c:delete val="1"/>
        <c:axPos val="l"/>
        <c:numFmt formatCode="0.0" sourceLinked="1"/>
        <c:majorTickMark val="none"/>
        <c:minorTickMark val="none"/>
        <c:tickLblPos val="nextTo"/>
        <c:crossAx val="1377516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image" Target="../media/image1.png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4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454342</xdr:colOff>
      <xdr:row>11</xdr:row>
      <xdr:rowOff>5715</xdr:rowOff>
    </xdr:from>
    <xdr:to>
      <xdr:col>5</xdr:col>
      <xdr:colOff>476250</xdr:colOff>
      <xdr:row>30</xdr:row>
      <xdr:rowOff>43815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EFFF4318-AFEA-FE2B-462B-6C9AD00E64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636732</xdr:colOff>
      <xdr:row>11</xdr:row>
      <xdr:rowOff>0</xdr:rowOff>
    </xdr:from>
    <xdr:to>
      <xdr:col>12</xdr:col>
      <xdr:colOff>246335</xdr:colOff>
      <xdr:row>30</xdr:row>
      <xdr:rowOff>91633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6F21FCAA-45FD-E125-D963-749FBD7602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26276</xdr:colOff>
      <xdr:row>12</xdr:row>
      <xdr:rowOff>132</xdr:rowOff>
    </xdr:from>
    <xdr:to>
      <xdr:col>18</xdr:col>
      <xdr:colOff>685077</xdr:colOff>
      <xdr:row>30</xdr:row>
      <xdr:rowOff>144517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5FDE1149-FB71-2FBA-1FA8-6394054B05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376336</xdr:colOff>
      <xdr:row>1</xdr:row>
      <xdr:rowOff>114891</xdr:rowOff>
    </xdr:from>
    <xdr:to>
      <xdr:col>22</xdr:col>
      <xdr:colOff>1666613</xdr:colOff>
      <xdr:row>16</xdr:row>
      <xdr:rowOff>91111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1BEC700B-8810-6AC2-30D8-762CF380E7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26276</xdr:colOff>
      <xdr:row>1</xdr:row>
      <xdr:rowOff>98534</xdr:rowOff>
    </xdr:from>
    <xdr:to>
      <xdr:col>25</xdr:col>
      <xdr:colOff>499242</xdr:colOff>
      <xdr:row>16</xdr:row>
      <xdr:rowOff>82374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AA5DA52E-A713-4125-81DA-45E5C068D0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558362</xdr:colOff>
      <xdr:row>4</xdr:row>
      <xdr:rowOff>118242</xdr:rowOff>
    </xdr:from>
    <xdr:to>
      <xdr:col>29</xdr:col>
      <xdr:colOff>253431</xdr:colOff>
      <xdr:row>19</xdr:row>
      <xdr:rowOff>103987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C29156E0-666B-48C0-B0F4-E343A1256C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29</xdr:col>
      <xdr:colOff>335017</xdr:colOff>
      <xdr:row>4</xdr:row>
      <xdr:rowOff>111672</xdr:rowOff>
    </xdr:from>
    <xdr:to>
      <xdr:col>33</xdr:col>
      <xdr:colOff>584638</xdr:colOff>
      <xdr:row>19</xdr:row>
      <xdr:rowOff>97417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6964AA0C-C96E-4EDC-9CCC-87CBE41018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34</xdr:col>
      <xdr:colOff>65689</xdr:colOff>
      <xdr:row>4</xdr:row>
      <xdr:rowOff>91965</xdr:rowOff>
    </xdr:from>
    <xdr:to>
      <xdr:col>38</xdr:col>
      <xdr:colOff>319120</xdr:colOff>
      <xdr:row>19</xdr:row>
      <xdr:rowOff>77710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39A80D24-F2B1-427B-A2AE-8CA8F15CCF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38</xdr:col>
      <xdr:colOff>492672</xdr:colOff>
      <xdr:row>4</xdr:row>
      <xdr:rowOff>85397</xdr:rowOff>
    </xdr:from>
    <xdr:to>
      <xdr:col>43</xdr:col>
      <xdr:colOff>138999</xdr:colOff>
      <xdr:row>19</xdr:row>
      <xdr:rowOff>71142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CB05CDE3-7115-4253-BD69-2850CBC2E0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20</xdr:col>
      <xdr:colOff>222367</xdr:colOff>
      <xdr:row>2</xdr:row>
      <xdr:rowOff>40441</xdr:rowOff>
    </xdr:from>
    <xdr:to>
      <xdr:col>22</xdr:col>
      <xdr:colOff>1511017</xdr:colOff>
      <xdr:row>17</xdr:row>
      <xdr:rowOff>14756</xdr:rowOff>
    </xdr:to>
    <xdr:graphicFrame macro="">
      <xdr:nvGraphicFramePr>
        <xdr:cNvPr id="14" name="Диаграмма 13">
          <a:extLst>
            <a:ext uri="{FF2B5EF4-FFF2-40B4-BE49-F238E27FC236}">
              <a16:creationId xmlns:a16="http://schemas.microsoft.com/office/drawing/2014/main" id="{FD53A79D-77AE-DA0E-939F-4387295688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55</xdr:col>
      <xdr:colOff>573294</xdr:colOff>
      <xdr:row>13</xdr:row>
      <xdr:rowOff>173131</xdr:rowOff>
    </xdr:from>
    <xdr:to>
      <xdr:col>59</xdr:col>
      <xdr:colOff>1568824</xdr:colOff>
      <xdr:row>29</xdr:row>
      <xdr:rowOff>38101</xdr:rowOff>
    </xdr:to>
    <xdr:graphicFrame macro="">
      <xdr:nvGraphicFramePr>
        <xdr:cNvPr id="15" name="Диаграмма 14">
          <a:extLst>
            <a:ext uri="{FF2B5EF4-FFF2-40B4-BE49-F238E27FC236}">
              <a16:creationId xmlns:a16="http://schemas.microsoft.com/office/drawing/2014/main" id="{A914AE5B-F8E5-A30F-AF55-026673D702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45</xdr:col>
      <xdr:colOff>478267</xdr:colOff>
      <xdr:row>7</xdr:row>
      <xdr:rowOff>29806</xdr:rowOff>
    </xdr:from>
    <xdr:to>
      <xdr:col>51</xdr:col>
      <xdr:colOff>1008529</xdr:colOff>
      <xdr:row>41</xdr:row>
      <xdr:rowOff>168087</xdr:rowOff>
    </xdr:to>
    <xdr:graphicFrame macro="">
      <xdr:nvGraphicFramePr>
        <xdr:cNvPr id="17" name="Диаграмма 16">
          <a:extLst>
            <a:ext uri="{FF2B5EF4-FFF2-40B4-BE49-F238E27FC236}">
              <a16:creationId xmlns:a16="http://schemas.microsoft.com/office/drawing/2014/main" id="{C4456F91-C82C-5243-9135-9B7CC70580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0</xdr:col>
      <xdr:colOff>89647</xdr:colOff>
      <xdr:row>45</xdr:row>
      <xdr:rowOff>44824</xdr:rowOff>
    </xdr:from>
    <xdr:to>
      <xdr:col>11</xdr:col>
      <xdr:colOff>428171</xdr:colOff>
      <xdr:row>84</xdr:row>
      <xdr:rowOff>21878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E2A7FBFC-4015-7F60-4CE7-32A75398CD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89647" y="8113059"/>
          <a:ext cx="10809524" cy="6961905"/>
        </a:xfrm>
        <a:prstGeom prst="rect">
          <a:avLst/>
        </a:prstGeom>
      </xdr:spPr>
    </xdr:pic>
    <xdr:clientData/>
  </xdr:twoCellAnchor>
  <xdr:twoCellAnchor>
    <xdr:from>
      <xdr:col>64</xdr:col>
      <xdr:colOff>151277</xdr:colOff>
      <xdr:row>5</xdr:row>
      <xdr:rowOff>92559</xdr:rowOff>
    </xdr:from>
    <xdr:to>
      <xdr:col>72</xdr:col>
      <xdr:colOff>739587</xdr:colOff>
      <xdr:row>27</xdr:row>
      <xdr:rowOff>89647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C2E8944F-D027-D2A0-B68B-F83DDE1406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62</xdr:col>
      <xdr:colOff>1454973</xdr:colOff>
      <xdr:row>5</xdr:row>
      <xdr:rowOff>40341</xdr:rowOff>
    </xdr:from>
    <xdr:to>
      <xdr:col>63</xdr:col>
      <xdr:colOff>1972236</xdr:colOff>
      <xdr:row>14</xdr:row>
      <xdr:rowOff>48633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81D23DAD-1FFD-ACBC-F52E-AF67E0089D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p" refreshedDate="44927.885554745371" createdVersion="5" refreshedVersion="8" minRefreshableVersion="3" recordCount="0" supportSubquery="1" supportAdvancedDrill="1" xr:uid="{DA331325-65A2-4357-ADA0-EAB92D64D3E7}">
  <cacheSource type="external" connectionId="3"/>
  <cacheFields count="3">
    <cacheField name="[Сегменты].[Партнер].[Партнер]" caption="Партнер" numFmtId="0" hierarchy="17" level="1">
      <sharedItems count="3">
        <s v="Партнер 1"/>
        <s v="Партнер 2"/>
        <s v="Партнер 3"/>
      </sharedItems>
    </cacheField>
    <cacheField name="[Сегменты].[П_Сегмент].[П_Сегмент]" caption="П_Сегмент" numFmtId="0" hierarchy="18" level="1">
      <sharedItems count="4">
        <s v="Сегмент-1-1"/>
        <s v="Сегмент-2-1"/>
        <s v="Сегмент-2-2"/>
        <s v="Сегмент-3-1"/>
      </sharedItems>
    </cacheField>
    <cacheField name="[Measures].[Расходов]" caption="Расходов" numFmtId="0" hierarchy="32" level="32767"/>
  </cacheFields>
  <cacheHierarchies count="73">
    <cacheHierarchy uniqueName="[Клиенты].[Клиент]" caption="Клиент" attribute="1" defaultMemberUniqueName="[Клиенты].[Клиент].[All]" allUniqueName="[Клиенты].[Клиент].[All]" dimensionUniqueName="[Клиенты]" displayFolder="" count="0" memberValueDatatype="130" unbalanced="0"/>
    <cacheHierarchy uniqueName="[Клиенты].[Количество смс]" caption="Количество смс" attribute="1" defaultMemberUniqueName="[Клиенты].[Количество смс].[All]" allUniqueName="[Клиенты].[Количество смс].[All]" dimensionUniqueName="[Клиенты]" displayFolder="" count="0" memberValueDatatype="20" unbalanced="0"/>
    <cacheHierarchy uniqueName="[Клиенты].[Расходы]" caption="Расходы" attribute="1" defaultMemberUniqueName="[Клиенты].[Расходы].[All]" allUniqueName="[Клиенты].[Расходы].[All]" dimensionUniqueName="[Клиенты]" displayFolder="" count="0" memberValueDatatype="5" unbalanced="0"/>
    <cacheHierarchy uniqueName="[Клиенты].[Заходы]" caption="Заходы" attribute="1" defaultMemberUniqueName="[Клиенты].[Заходы].[All]" allUniqueName="[Клиенты].[Заходы].[All]" dimensionUniqueName="[Клиенты]" displayFolder="" count="0" memberValueDatatype="20" unbalanced="0"/>
    <cacheHierarchy uniqueName="[Клиенты].[Короткие заявки, шт.]" caption="Короткие заявки, шт." attribute="1" defaultMemberUniqueName="[Клиенты].[Короткие заявки, шт.].[All]" allUniqueName="[Клиенты].[Короткие заявки, шт.].[All]" dimensionUniqueName="[Клиенты]" displayFolder="" count="0" memberValueDatatype="20" unbalanced="0"/>
    <cacheHierarchy uniqueName="[Клиенты].[Одобренные короткие заявки, шт]" caption="Одобренные короткие заявки, шт" attribute="1" defaultMemberUniqueName="[Клиенты].[Одобренные короткие заявки, шт].[All]" allUniqueName="[Клиенты].[Одобренные короткие заявки, шт].[All]" dimensionUniqueName="[Клиенты]" displayFolder="" count="0" memberValueDatatype="20" unbalanced="0"/>
    <cacheHierarchy uniqueName="[Клиенты].[Длинные заявки, шт.]" caption="Длинные заявки, шт." attribute="1" defaultMemberUniqueName="[Клиенты].[Длинные заявки, шт.].[All]" allUniqueName="[Клиенты].[Длинные заявки, шт.].[All]" dimensionUniqueName="[Клиенты]" displayFolder="" count="0" memberValueDatatype="20" unbalanced="0"/>
    <cacheHierarchy uniqueName="[Клиенты].[Одобренные длинные заявки, шт]" caption="Одобренные длинные заявки, шт" attribute="1" defaultMemberUniqueName="[Клиенты].[Одобренные длинные заявки, шт].[All]" allUniqueName="[Клиенты].[Одобренные длинные заявки, шт].[All]" dimensionUniqueName="[Клиенты]" displayFolder="" count="0" memberValueDatatype="20" unbalanced="0"/>
    <cacheHierarchy uniqueName="[Клиенты].[Кредиты, шт]" caption="Кредиты, шт" attribute="1" defaultMemberUniqueName="[Клиенты].[Кредиты, шт].[All]" allUniqueName="[Клиенты].[Кредиты, шт].[All]" dimensionUniqueName="[Клиенты]" displayFolder="" count="0" memberValueDatatype="20" unbalanced="0"/>
    <cacheHierarchy uniqueName="[Клиенты].[кредитные карты, шт (доп.продажа)]" caption="кредитные карты, шт (доп.продажа)" attribute="1" defaultMemberUniqueName="[Клиенты].[кредитные карты, шт (доп.продажа)].[All]" allUniqueName="[Клиенты].[кредитные карты, шт (доп.продажа)].[All]" dimensionUniqueName="[Клиенты]" displayFolder="" count="0" memberValueDatatype="20" unbalanced="0"/>
    <cacheHierarchy uniqueName="[Клиенты].[Расход на смс]" caption="Расход на смс" attribute="1" defaultMemberUniqueName="[Клиенты].[Расход на смс].[All]" allUniqueName="[Клиенты].[Расход на смс].[All]" dimensionUniqueName="[Клиенты]" displayFolder="" count="0" memberValueDatatype="5" unbalanced="0"/>
    <cacheHierarchy uniqueName="[Клиенты].[Конверсия в заход]" caption="Конверсия в заход" attribute="1" defaultMemberUniqueName="[Клиенты].[Конверсия в заход].[All]" allUniqueName="[Клиенты].[Конверсия в заход].[All]" dimensionUniqueName="[Клиенты]" displayFolder="" count="0" memberValueDatatype="5" unbalanced="0"/>
    <cacheHierarchy uniqueName="[Клиенты].[Конверсия в короткие заявки]" caption="Конверсия в короткие заявки" attribute="1" defaultMemberUniqueName="[Клиенты].[Конверсия в короткие заявки].[All]" allUniqueName="[Клиенты].[Конверсия в короткие заявки].[All]" dimensionUniqueName="[Клиенты]" displayFolder="" count="0" memberValueDatatype="5" unbalanced="0"/>
    <cacheHierarchy uniqueName="[Клиенты].[Прескоринг]" caption="Прескоринг" attribute="1" defaultMemberUniqueName="[Клиенты].[Прескоринг].[All]" allUniqueName="[Клиенты].[Прескоринг].[All]" dimensionUniqueName="[Клиенты]" displayFolder="" count="0" memberValueDatatype="5" unbalanced="0"/>
    <cacheHierarchy uniqueName="[Клиенты].[Скоринг]" caption="Скоринг" attribute="1" defaultMemberUniqueName="[Клиенты].[Скоринг].[All]" allUniqueName="[Клиенты].[Скоринг].[All]" dimensionUniqueName="[Клиенты]" displayFolder="" count="0" memberValueDatatype="5" unbalanced="0"/>
    <cacheHierarchy uniqueName="[Клиенты].[Конверсия в длинные заявки]" caption="Конверсия в длинные заявки" attribute="1" defaultMemberUniqueName="[Клиенты].[Конверсия в длинные заявки].[All]" allUniqueName="[Клиенты].[Конверсия в длинные заявки].[All]" dimensionUniqueName="[Клиенты]" displayFolder="" count="0" memberValueDatatype="5" unbalanced="0"/>
    <cacheHierarchy uniqueName="[Клиенты].[Доля доп.продаж]" caption="Доля доп.продаж" attribute="1" defaultMemberUniqueName="[Клиенты].[Доля доп.продаж].[All]" allUniqueName="[Клиенты].[Доля доп.продаж].[All]" dimensionUniqueName="[Клиенты]" displayFolder="" count="0" memberValueDatatype="5" unbalanced="0"/>
    <cacheHierarchy uniqueName="[Сегменты].[Партнер]" caption="Партнер" attribute="1" defaultMemberUniqueName="[Сегменты].[Партнер].[All]" allUniqueName="[Сегменты].[Партнер].[All]" dimensionUniqueName="[Сегменты]" displayFolder="" count="2" memberValueDatatype="130" unbalanced="0">
      <fieldsUsage count="2">
        <fieldUsage x="-1"/>
        <fieldUsage x="0"/>
      </fieldsUsage>
    </cacheHierarchy>
    <cacheHierarchy uniqueName="[Сегменты].[П_Сегмент]" caption="П_Сегмент" attribute="1" defaultMemberUniqueName="[Сегменты].[П_Сегмент].[All]" allUniqueName="[Сегменты].[П_Сегмент].[All]" dimensionUniqueName="[Сегменты]" displayFolder="" count="2" memberValueDatatype="130" unbalanced="0">
      <fieldsUsage count="2">
        <fieldUsage x="-1"/>
        <fieldUsage x="1"/>
      </fieldsUsage>
    </cacheHierarchy>
    <cacheHierarchy uniqueName="[Сегменты].[Сегмент]" caption="Сегмент" attribute="1" defaultMemberUniqueName="[Сегменты].[Сегмент].[All]" allUniqueName="[Сегменты].[Сегмент].[All]" dimensionUniqueName="[Сегменты]" displayFolder="" count="0" memberValueDatatype="130" unbalanced="0"/>
    <cacheHierarchy uniqueName="[Сегменты].[Клиент]" caption="Клиент" attribute="1" defaultMemberUniqueName="[Сегменты].[Клиент].[All]" allUniqueName="[Сегменты].[Клиент].[All]" dimensionUniqueName="[Сегменты]" displayFolder="" count="0" memberValueDatatype="130" unbalanced="0"/>
    <cacheHierarchy uniqueName="[Сегменты].[Количество смс]" caption="Количество смс" attribute="1" defaultMemberUniqueName="[Сегменты].[Количество смс].[All]" allUniqueName="[Сегменты].[Количество смс].[All]" dimensionUniqueName="[Сегменты]" displayFolder="" count="0" memberValueDatatype="20" unbalanced="0"/>
    <cacheHierarchy uniqueName="[Сегменты].[Расходы]" caption="Расходы" attribute="1" defaultMemberUniqueName="[Сегменты].[Расходы].[All]" allUniqueName="[Сегменты].[Расходы].[All]" dimensionUniqueName="[Сегменты]" displayFolder="" count="0" memberValueDatatype="5" unbalanced="0"/>
    <cacheHierarchy uniqueName="[Сегменты].[Заходы]" caption="Заходы" attribute="1" defaultMemberUniqueName="[Сегменты].[Заходы].[All]" allUniqueName="[Сегменты].[Заходы].[All]" dimensionUniqueName="[Сегменты]" displayFolder="" count="0" memberValueDatatype="20" unbalanced="0"/>
    <cacheHierarchy uniqueName="[Сегменты].[Короткие заявки, шт.]" caption="Короткие заявки, шт." attribute="1" defaultMemberUniqueName="[Сегменты].[Короткие заявки, шт.].[All]" allUniqueName="[Сегменты].[Короткие заявки, шт.].[All]" dimensionUniqueName="[Сегменты]" displayFolder="" count="0" memberValueDatatype="20" unbalanced="0"/>
    <cacheHierarchy uniqueName="[Сегменты].[Одобренные короткие заявки, шт]" caption="Одобренные короткие заявки, шт" attribute="1" defaultMemberUniqueName="[Сегменты].[Одобренные короткие заявки, шт].[All]" allUniqueName="[Сегменты].[Одобренные короткие заявки, шт].[All]" dimensionUniqueName="[Сегменты]" displayFolder="" count="0" memberValueDatatype="20" unbalanced="0"/>
    <cacheHierarchy uniqueName="[Сегменты].[Длинные заявки, шт.]" caption="Длинные заявки, шт." attribute="1" defaultMemberUniqueName="[Сегменты].[Длинные заявки, шт.].[All]" allUniqueName="[Сегменты].[Длинные заявки, шт.].[All]" dimensionUniqueName="[Сегменты]" displayFolder="" count="0" memberValueDatatype="20" unbalanced="0"/>
    <cacheHierarchy uniqueName="[Сегменты].[Одобренные длинные заявки, шт]" caption="Одобренные длинные заявки, шт" attribute="1" defaultMemberUniqueName="[Сегменты].[Одобренные длинные заявки, шт].[All]" allUniqueName="[Сегменты].[Одобренные длинные заявки, шт].[All]" dimensionUniqueName="[Сегменты]" displayFolder="" count="0" memberValueDatatype="20" unbalanced="0"/>
    <cacheHierarchy uniqueName="[Сегменты].[Кредиты, шт]" caption="Кредиты, шт" attribute="1" defaultMemberUniqueName="[Сегменты].[Кредиты, шт].[All]" allUniqueName="[Сегменты].[Кредиты, шт].[All]" dimensionUniqueName="[Сегменты]" displayFolder="" count="0" memberValueDatatype="20" unbalanced="0"/>
    <cacheHierarchy uniqueName="[Сегменты].[кредитные карты, шт (доп.продажа)]" caption="кредитные карты, шт (доп.продажа)" attribute="1" defaultMemberUniqueName="[Сегменты].[кредитные карты, шт (доп.продажа)].[All]" allUniqueName="[Сегменты].[кредитные карты, шт (доп.продажа)].[All]" dimensionUniqueName="[Сегменты]" displayFolder="" count="0" memberValueDatatype="20" unbalanced="0"/>
    <cacheHierarchy uniqueName="[Measures].[смс]" caption="смс" measure="1" displayFolder="" measureGroup="Сегменты" count="0"/>
    <cacheHierarchy uniqueName="[Measures].[Доля смс]" caption="Доля смс" measure="1" displayFolder="" measureGroup="Сегменты" count="0"/>
    <cacheHierarchy uniqueName="[Measures].[Расходов]" caption="Расходов" measure="1" displayFolder="" measureGroup="Сегменты" count="0" oneField="1">
      <fieldsUsage count="1">
        <fieldUsage x="2"/>
      </fieldsUsage>
    </cacheHierarchy>
    <cacheHierarchy uniqueName="[Measures].[Доля расходов]" caption="Доля расходов" measure="1" displayFolder="" measureGroup="Сегменты" count="0"/>
    <cacheHierarchy uniqueName="[Measures].[Заходов]" caption="Заходов" measure="1" displayFolder="" measureGroup="Сегменты" count="0"/>
    <cacheHierarchy uniqueName="[Measures].[Конверсия Заход]" caption="Конверсия Заход" measure="1" displayFolder="" measureGroup="Сегменты" count="0"/>
    <cacheHierarchy uniqueName="[Measures].[Затраты на смс]" caption="Затраты на смс" measure="1" displayFolder="" measureGroup="Сегменты" count="0"/>
    <cacheHierarchy uniqueName="[Measures].[Затраты на заход]" caption="Затраты на заход" measure="1" displayFolder="" measureGroup="Сегменты" count="0"/>
    <cacheHierarchy uniqueName="[Measures].[Заходов новых]" caption="Заходов новых" measure="1" displayFolder="" measureGroup="Сегменты" count="0"/>
    <cacheHierarchy uniqueName="[Measures].[Заходов доп новых]" caption="Заходов доп новых" measure="1" displayFolder="" measureGroup="Сегменты" count="0"/>
    <cacheHierarchy uniqueName="[Measures].[Доля заходов]" caption="Доля заходов" measure="1" displayFolder="" measureGroup="Сегменты" count="0"/>
    <cacheHierarchy uniqueName="[Measures].[Коротких заявок]" caption="Коротких заявок" measure="1" displayFolder="" measureGroup="Сегменты" count="0"/>
    <cacheHierarchy uniqueName="[Measures].[Доля коротких заявок]" caption="Доля коротких заявок" measure="1" displayFolder="" measureGroup="Сегменты" count="0"/>
    <cacheHierarchy uniqueName="[Measures].[Конверсия короткая заявка]" caption="Конверсия короткая заявка" measure="1" displayFolder="" measureGroup="Сегменты" count="0"/>
    <cacheHierarchy uniqueName="[Measures].[Затраты на короткую заявку]" caption="Затраты на короткую заявку" measure="1" displayFolder="" measureGroup="Сегменты" count="0"/>
    <cacheHierarchy uniqueName="[Measures].[Коротких заявок новых]" caption="Коротких заявок новых" measure="1" displayFolder="" measureGroup="Сегменты" count="0"/>
    <cacheHierarchy uniqueName="[Measures].[Коротких заявок доп новых]" caption="Коротких заявок доп новых" measure="1" displayFolder="" measureGroup="Сегменты" count="0"/>
    <cacheHierarchy uniqueName="[Measures].[Длинных заявок]" caption="Длинных заявок" measure="1" displayFolder="" measureGroup="Сегменты" count="0"/>
    <cacheHierarchy uniqueName="[Measures].[Кредитов]" caption="Кредитов" measure="1" displayFolder="" measureGroup="Сегменты" count="0"/>
    <cacheHierarchy uniqueName="[Measures].[Кредитных карт]" caption="Кредитных карт" measure="1" displayFolder="" measureGroup="Сегменты" count="0"/>
    <cacheHierarchy uniqueName="[Measures].[Доля длинных заявок]" caption="Доля длинных заявок" measure="1" displayFolder="" measureGroup="Сегменты" count="0"/>
    <cacheHierarchy uniqueName="[Measures].[Доля кредитов]" caption="Доля кредитов" measure="1" displayFolder="" measureGroup="Сегменты" count="0"/>
    <cacheHierarchy uniqueName="[Measures].[Доля кредитных карт]" caption="Доля кредитных карт" measure="1" displayFolder="" measureGroup="Сегменты" count="0"/>
    <cacheHierarchy uniqueName="[Measures].[Конверсия Длинная заявка]" caption="Конверсия Длинная заявка" measure="1" displayFolder="" measureGroup="Сегменты" count="0"/>
    <cacheHierarchy uniqueName="[Measures].[Конверсия Кредит]" caption="Конверсия Кредит" measure="1" displayFolder="" measureGroup="Сегменты" count="0"/>
    <cacheHierarchy uniqueName="[Measures].[Конверсия доп продаж]" caption="Конверсия доп продаж" measure="1" displayFolder="" measureGroup="Сегменты" count="0"/>
    <cacheHierarchy uniqueName="[Measures].[Средняя конверсия]" caption="Средняя конверсия" measure="1" displayFolder="" measureGroup="Сегменты" count="0"/>
    <cacheHierarchy uniqueName="[Measures].[Прескоринг доля]" caption="Прескоринг доля" measure="1" displayFolder="" measureGroup="Сегменты" count="0"/>
    <cacheHierarchy uniqueName="[Measures].[Скоринг доля]" caption="Скоринг доля" measure="1" displayFolder="" measureGroup="Сегменты" count="0"/>
    <cacheHierarchy uniqueName="[Measures].[Средний скоринг]" caption="Средний скоринг" measure="1" displayFolder="" measureGroup="Сегменты" count="0"/>
    <cacheHierarchy uniqueName="[Measures].[Затраты на длинную заявку]" caption="Затраты на длинную заявку" measure="1" displayFolder="" measureGroup="Сегменты" count="0"/>
    <cacheHierarchy uniqueName="[Measures].[Затраты на кредит]" caption="Затраты на кредит" measure="1" displayFolder="" measureGroup="Сегменты" count="0"/>
    <cacheHierarchy uniqueName="[Measures].[Длинных заявок новых]" caption="Длинных заявок новых" measure="1" displayFolder="" measureGroup="Сегменты" count="0"/>
    <cacheHierarchy uniqueName="[Measures].[Кредитов новых]" caption="Кредитов новых" measure="1" displayFolder="" measureGroup="Сегменты" count="0"/>
    <cacheHierarchy uniqueName="[Measures].[Длинных заявок доп новых]" caption="Длинных заявок доп новых" measure="1" displayFolder="" measureGroup="Сегменты" count="0"/>
    <cacheHierarchy uniqueName="[Measures].[Кредитов доп новых]" caption="Кредитов доп новых" measure="1" displayFolder="" measureGroup="Сегменты" count="0"/>
    <cacheHierarchy uniqueName="[Measures].[Доля отказов рассылка]" caption="Доля отказов рассылка" measure="1" displayFolder="" measureGroup="Сегменты" count="0"/>
    <cacheHierarchy uniqueName="[Measures].[Доля отказов заходы]" caption="Доля отказов заходы" measure="1" displayFolder="" measureGroup="Сегменты" count="0"/>
    <cacheHierarchy uniqueName="[Measures].[Доля отказов короткая заявка]" caption="Доля отказов короткая заявка" measure="1" displayFolder="" measureGroup="Сегменты" count="0"/>
    <cacheHierarchy uniqueName="[Measures].[Доля отказов кредит]" caption="Доля отказов кредит" measure="1" displayFolder="" measureGroup="Сегменты" count="0"/>
    <cacheHierarchy uniqueName="[Measures].[__XL_Count Клиенты]" caption="__XL_Count Клиенты" measure="1" displayFolder="" measureGroup="Клиенты" count="0" hidden="1"/>
    <cacheHierarchy uniqueName="[Measures].[__XL_Count Сегменты]" caption="__XL_Count Сегменты" measure="1" displayFolder="" measureGroup="Сегменты" count="0" hidden="1"/>
    <cacheHierarchy uniqueName="[Measures].[__No measures defined]" caption="__No measures defined" measure="1" displayFolder="" count="0" hidden="1"/>
  </cacheHierarchies>
  <kpis count="0"/>
  <dimensions count="3">
    <dimension measure="1" name="Measures" uniqueName="[Measures]" caption="Measures"/>
    <dimension name="Клиенты" uniqueName="[Клиенты]" caption="Клиенты"/>
    <dimension name="Сегменты" uniqueName="[Сегменты]" caption="Сегменты"/>
  </dimensions>
  <measureGroups count="2">
    <measureGroup name="Клиенты" caption="Клиенты"/>
    <measureGroup name="Сегменты" caption="Сегменты"/>
  </measureGroups>
  <maps count="3">
    <map measureGroup="0" dimension="1"/>
    <map measureGroup="1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p" refreshedDate="44927.885556712965" createdVersion="5" refreshedVersion="8" minRefreshableVersion="3" recordCount="0" supportSubquery="1" supportAdvancedDrill="1" xr:uid="{5D1FF7B5-F17E-49B0-B0F8-2FF7800E0066}">
  <cacheSource type="external" connectionId="3"/>
  <cacheFields count="6">
    <cacheField name="[Сегменты].[Партнер].[Партнер]" caption="Партнер" numFmtId="0" hierarchy="17" level="1">
      <sharedItems count="3">
        <s v="Партнер 1"/>
        <s v="Партнер 2"/>
        <s v="Партнер 3"/>
      </sharedItems>
    </cacheField>
    <cacheField name="[Сегменты].[П_Сегмент].[П_Сегмент]" caption="П_Сегмент" numFmtId="0" hierarchy="18" level="1">
      <sharedItems count="4">
        <s v="Сегмент-1-1"/>
        <s v="Сегмент-2-1"/>
        <s v="Сегмент-2-2"/>
        <s v="Сегмент-3-1"/>
      </sharedItems>
    </cacheField>
    <cacheField name="[Measures].[Коротких заявок доп новых]" caption="Коротких заявок доп новых" numFmtId="0" hierarchy="46" level="32767"/>
    <cacheField name="[Measures].[Длинных заявок доп новых]" caption="Длинных заявок доп новых" numFmtId="0" hierarchy="64" level="32767"/>
    <cacheField name="[Measures].[Кредитов доп новых]" caption="Кредитов доп новых" numFmtId="0" hierarchy="65" level="32767"/>
    <cacheField name="[Measures].[Заходов доп новых]" caption="Заходов доп новых" numFmtId="0" hierarchy="39" level="32767"/>
  </cacheFields>
  <cacheHierarchies count="73">
    <cacheHierarchy uniqueName="[Клиенты].[Клиент]" caption="Клиент" attribute="1" defaultMemberUniqueName="[Клиенты].[Клиент].[All]" allUniqueName="[Клиенты].[Клиент].[All]" dimensionUniqueName="[Клиенты]" displayFolder="" count="0" memberValueDatatype="130" unbalanced="0"/>
    <cacheHierarchy uniqueName="[Клиенты].[Количество смс]" caption="Количество смс" attribute="1" defaultMemberUniqueName="[Клиенты].[Количество смс].[All]" allUniqueName="[Клиенты].[Количество смс].[All]" dimensionUniqueName="[Клиенты]" displayFolder="" count="0" memberValueDatatype="20" unbalanced="0"/>
    <cacheHierarchy uniqueName="[Клиенты].[Расходы]" caption="Расходы" attribute="1" defaultMemberUniqueName="[Клиенты].[Расходы].[All]" allUniqueName="[Клиенты].[Расходы].[All]" dimensionUniqueName="[Клиенты]" displayFolder="" count="0" memberValueDatatype="5" unbalanced="0"/>
    <cacheHierarchy uniqueName="[Клиенты].[Заходы]" caption="Заходы" attribute="1" defaultMemberUniqueName="[Клиенты].[Заходы].[All]" allUniqueName="[Клиенты].[Заходы].[All]" dimensionUniqueName="[Клиенты]" displayFolder="" count="0" memberValueDatatype="20" unbalanced="0"/>
    <cacheHierarchy uniqueName="[Клиенты].[Короткие заявки, шт.]" caption="Короткие заявки, шт." attribute="1" defaultMemberUniqueName="[Клиенты].[Короткие заявки, шт.].[All]" allUniqueName="[Клиенты].[Короткие заявки, шт.].[All]" dimensionUniqueName="[Клиенты]" displayFolder="" count="0" memberValueDatatype="20" unbalanced="0"/>
    <cacheHierarchy uniqueName="[Клиенты].[Одобренные короткие заявки, шт]" caption="Одобренные короткие заявки, шт" attribute="1" defaultMemberUniqueName="[Клиенты].[Одобренные короткие заявки, шт].[All]" allUniqueName="[Клиенты].[Одобренные короткие заявки, шт].[All]" dimensionUniqueName="[Клиенты]" displayFolder="" count="0" memberValueDatatype="20" unbalanced="0"/>
    <cacheHierarchy uniqueName="[Клиенты].[Длинные заявки, шт.]" caption="Длинные заявки, шт." attribute="1" defaultMemberUniqueName="[Клиенты].[Длинные заявки, шт.].[All]" allUniqueName="[Клиенты].[Длинные заявки, шт.].[All]" dimensionUniqueName="[Клиенты]" displayFolder="" count="0" memberValueDatatype="20" unbalanced="0"/>
    <cacheHierarchy uniqueName="[Клиенты].[Одобренные длинные заявки, шт]" caption="Одобренные длинные заявки, шт" attribute="1" defaultMemberUniqueName="[Клиенты].[Одобренные длинные заявки, шт].[All]" allUniqueName="[Клиенты].[Одобренные длинные заявки, шт].[All]" dimensionUniqueName="[Клиенты]" displayFolder="" count="0" memberValueDatatype="20" unbalanced="0"/>
    <cacheHierarchy uniqueName="[Клиенты].[Кредиты, шт]" caption="Кредиты, шт" attribute="1" defaultMemberUniqueName="[Клиенты].[Кредиты, шт].[All]" allUniqueName="[Клиенты].[Кредиты, шт].[All]" dimensionUniqueName="[Клиенты]" displayFolder="" count="0" memberValueDatatype="20" unbalanced="0"/>
    <cacheHierarchy uniqueName="[Клиенты].[кредитные карты, шт (доп.продажа)]" caption="кредитные карты, шт (доп.продажа)" attribute="1" defaultMemberUniqueName="[Клиенты].[кредитные карты, шт (доп.продажа)].[All]" allUniqueName="[Клиенты].[кредитные карты, шт (доп.продажа)].[All]" dimensionUniqueName="[Клиенты]" displayFolder="" count="0" memberValueDatatype="20" unbalanced="0"/>
    <cacheHierarchy uniqueName="[Клиенты].[Расход на смс]" caption="Расход на смс" attribute="1" defaultMemberUniqueName="[Клиенты].[Расход на смс].[All]" allUniqueName="[Клиенты].[Расход на смс].[All]" dimensionUniqueName="[Клиенты]" displayFolder="" count="0" memberValueDatatype="5" unbalanced="0"/>
    <cacheHierarchy uniqueName="[Клиенты].[Конверсия в заход]" caption="Конверсия в заход" attribute="1" defaultMemberUniqueName="[Клиенты].[Конверсия в заход].[All]" allUniqueName="[Клиенты].[Конверсия в заход].[All]" dimensionUniqueName="[Клиенты]" displayFolder="" count="0" memberValueDatatype="5" unbalanced="0"/>
    <cacheHierarchy uniqueName="[Клиенты].[Конверсия в короткие заявки]" caption="Конверсия в короткие заявки" attribute="1" defaultMemberUniqueName="[Клиенты].[Конверсия в короткие заявки].[All]" allUniqueName="[Клиенты].[Конверсия в короткие заявки].[All]" dimensionUniqueName="[Клиенты]" displayFolder="" count="0" memberValueDatatype="5" unbalanced="0"/>
    <cacheHierarchy uniqueName="[Клиенты].[Прескоринг]" caption="Прескоринг" attribute="1" defaultMemberUniqueName="[Клиенты].[Прескоринг].[All]" allUniqueName="[Клиенты].[Прескоринг].[All]" dimensionUniqueName="[Клиенты]" displayFolder="" count="0" memberValueDatatype="5" unbalanced="0"/>
    <cacheHierarchy uniqueName="[Клиенты].[Скоринг]" caption="Скоринг" attribute="1" defaultMemberUniqueName="[Клиенты].[Скоринг].[All]" allUniqueName="[Клиенты].[Скоринг].[All]" dimensionUniqueName="[Клиенты]" displayFolder="" count="0" memberValueDatatype="5" unbalanced="0"/>
    <cacheHierarchy uniqueName="[Клиенты].[Конверсия в длинные заявки]" caption="Конверсия в длинные заявки" attribute="1" defaultMemberUniqueName="[Клиенты].[Конверсия в длинные заявки].[All]" allUniqueName="[Клиенты].[Конверсия в длинные заявки].[All]" dimensionUniqueName="[Клиенты]" displayFolder="" count="0" memberValueDatatype="5" unbalanced="0"/>
    <cacheHierarchy uniqueName="[Клиенты].[Доля доп.продаж]" caption="Доля доп.продаж" attribute="1" defaultMemberUniqueName="[Клиенты].[Доля доп.продаж].[All]" allUniqueName="[Клиенты].[Доля доп.продаж].[All]" dimensionUniqueName="[Клиенты]" displayFolder="" count="0" memberValueDatatype="5" unbalanced="0"/>
    <cacheHierarchy uniqueName="[Сегменты].[Партнер]" caption="Партнер" attribute="1" defaultMemberUniqueName="[Сегменты].[Партнер].[All]" allUniqueName="[Сегменты].[Партнер].[All]" dimensionUniqueName="[Сегменты]" displayFolder="" count="2" memberValueDatatype="130" unbalanced="0">
      <fieldsUsage count="2">
        <fieldUsage x="-1"/>
        <fieldUsage x="0"/>
      </fieldsUsage>
    </cacheHierarchy>
    <cacheHierarchy uniqueName="[Сегменты].[П_Сегмент]" caption="П_Сегмент" attribute="1" defaultMemberUniqueName="[Сегменты].[П_Сегмент].[All]" allUniqueName="[Сегменты].[П_Сегмент].[All]" dimensionUniqueName="[Сегменты]" displayFolder="" count="2" memberValueDatatype="130" unbalanced="0">
      <fieldsUsage count="2">
        <fieldUsage x="-1"/>
        <fieldUsage x="1"/>
      </fieldsUsage>
    </cacheHierarchy>
    <cacheHierarchy uniqueName="[Сегменты].[Сегмент]" caption="Сегмент" attribute="1" defaultMemberUniqueName="[Сегменты].[Сегмент].[All]" allUniqueName="[Сегменты].[Сегмент].[All]" dimensionUniqueName="[Сегменты]" displayFolder="" count="0" memberValueDatatype="130" unbalanced="0"/>
    <cacheHierarchy uniqueName="[Сегменты].[Клиент]" caption="Клиент" attribute="1" defaultMemberUniqueName="[Сегменты].[Клиент].[All]" allUniqueName="[Сегменты].[Клиент].[All]" dimensionUniqueName="[Сегменты]" displayFolder="" count="0" memberValueDatatype="130" unbalanced="0"/>
    <cacheHierarchy uniqueName="[Сегменты].[Количество смс]" caption="Количество смс" attribute="1" defaultMemberUniqueName="[Сегменты].[Количество смс].[All]" allUniqueName="[Сегменты].[Количество смс].[All]" dimensionUniqueName="[Сегменты]" displayFolder="" count="0" memberValueDatatype="20" unbalanced="0"/>
    <cacheHierarchy uniqueName="[Сегменты].[Расходы]" caption="Расходы" attribute="1" defaultMemberUniqueName="[Сегменты].[Расходы].[All]" allUniqueName="[Сегменты].[Расходы].[All]" dimensionUniqueName="[Сегменты]" displayFolder="" count="0" memberValueDatatype="5" unbalanced="0"/>
    <cacheHierarchy uniqueName="[Сегменты].[Заходы]" caption="Заходы" attribute="1" defaultMemberUniqueName="[Сегменты].[Заходы].[All]" allUniqueName="[Сегменты].[Заходы].[All]" dimensionUniqueName="[Сегменты]" displayFolder="" count="0" memberValueDatatype="20" unbalanced="0"/>
    <cacheHierarchy uniqueName="[Сегменты].[Короткие заявки, шт.]" caption="Короткие заявки, шт." attribute="1" defaultMemberUniqueName="[Сегменты].[Короткие заявки, шт.].[All]" allUniqueName="[Сегменты].[Короткие заявки, шт.].[All]" dimensionUniqueName="[Сегменты]" displayFolder="" count="0" memberValueDatatype="20" unbalanced="0"/>
    <cacheHierarchy uniqueName="[Сегменты].[Одобренные короткие заявки, шт]" caption="Одобренные короткие заявки, шт" attribute="1" defaultMemberUniqueName="[Сегменты].[Одобренные короткие заявки, шт].[All]" allUniqueName="[Сегменты].[Одобренные короткие заявки, шт].[All]" dimensionUniqueName="[Сегменты]" displayFolder="" count="0" memberValueDatatype="20" unbalanced="0"/>
    <cacheHierarchy uniqueName="[Сегменты].[Длинные заявки, шт.]" caption="Длинные заявки, шт." attribute="1" defaultMemberUniqueName="[Сегменты].[Длинные заявки, шт.].[All]" allUniqueName="[Сегменты].[Длинные заявки, шт.].[All]" dimensionUniqueName="[Сегменты]" displayFolder="" count="0" memberValueDatatype="20" unbalanced="0"/>
    <cacheHierarchy uniqueName="[Сегменты].[Одобренные длинные заявки, шт]" caption="Одобренные длинные заявки, шт" attribute="1" defaultMemberUniqueName="[Сегменты].[Одобренные длинные заявки, шт].[All]" allUniqueName="[Сегменты].[Одобренные длинные заявки, шт].[All]" dimensionUniqueName="[Сегменты]" displayFolder="" count="0" memberValueDatatype="20" unbalanced="0"/>
    <cacheHierarchy uniqueName="[Сегменты].[Кредиты, шт]" caption="Кредиты, шт" attribute="1" defaultMemberUniqueName="[Сегменты].[Кредиты, шт].[All]" allUniqueName="[Сегменты].[Кредиты, шт].[All]" dimensionUniqueName="[Сегменты]" displayFolder="" count="0" memberValueDatatype="20" unbalanced="0"/>
    <cacheHierarchy uniqueName="[Сегменты].[кредитные карты, шт (доп.продажа)]" caption="кредитные карты, шт (доп.продажа)" attribute="1" defaultMemberUniqueName="[Сегменты].[кредитные карты, шт (доп.продажа)].[All]" allUniqueName="[Сегменты].[кредитные карты, шт (доп.продажа)].[All]" dimensionUniqueName="[Сегменты]" displayFolder="" count="0" memberValueDatatype="20" unbalanced="0"/>
    <cacheHierarchy uniqueName="[Measures].[смс]" caption="смс" measure="1" displayFolder="" measureGroup="Сегменты" count="0"/>
    <cacheHierarchy uniqueName="[Measures].[Доля смс]" caption="Доля смс" measure="1" displayFolder="" measureGroup="Сегменты" count="0"/>
    <cacheHierarchy uniqueName="[Measures].[Расходов]" caption="Расходов" measure="1" displayFolder="" measureGroup="Сегменты" count="0"/>
    <cacheHierarchy uniqueName="[Measures].[Доля расходов]" caption="Доля расходов" measure="1" displayFolder="" measureGroup="Сегменты" count="0"/>
    <cacheHierarchy uniqueName="[Measures].[Заходов]" caption="Заходов" measure="1" displayFolder="" measureGroup="Сегменты" count="0"/>
    <cacheHierarchy uniqueName="[Measures].[Конверсия Заход]" caption="Конверсия Заход" measure="1" displayFolder="" measureGroup="Сегменты" count="0"/>
    <cacheHierarchy uniqueName="[Measures].[Затраты на смс]" caption="Затраты на смс" measure="1" displayFolder="" measureGroup="Сегменты" count="0"/>
    <cacheHierarchy uniqueName="[Measures].[Затраты на заход]" caption="Затраты на заход" measure="1" displayFolder="" measureGroup="Сегменты" count="0"/>
    <cacheHierarchy uniqueName="[Measures].[Заходов новых]" caption="Заходов новых" measure="1" displayFolder="" measureGroup="Сегменты" count="0"/>
    <cacheHierarchy uniqueName="[Measures].[Заходов доп новых]" caption="Заходов доп новых" measure="1" displayFolder="" measureGroup="Сегменты" count="0" oneField="1">
      <fieldsUsage count="1">
        <fieldUsage x="5"/>
      </fieldsUsage>
    </cacheHierarchy>
    <cacheHierarchy uniqueName="[Measures].[Доля заходов]" caption="Доля заходов" measure="1" displayFolder="" measureGroup="Сегменты" count="0"/>
    <cacheHierarchy uniqueName="[Measures].[Коротких заявок]" caption="Коротких заявок" measure="1" displayFolder="" measureGroup="Сегменты" count="0"/>
    <cacheHierarchy uniqueName="[Measures].[Доля коротких заявок]" caption="Доля коротких заявок" measure="1" displayFolder="" measureGroup="Сегменты" count="0"/>
    <cacheHierarchy uniqueName="[Measures].[Конверсия короткая заявка]" caption="Конверсия короткая заявка" measure="1" displayFolder="" measureGroup="Сегменты" count="0"/>
    <cacheHierarchy uniqueName="[Measures].[Затраты на короткую заявку]" caption="Затраты на короткую заявку" measure="1" displayFolder="" measureGroup="Сегменты" count="0"/>
    <cacheHierarchy uniqueName="[Measures].[Коротких заявок новых]" caption="Коротких заявок новых" measure="1" displayFolder="" measureGroup="Сегменты" count="0"/>
    <cacheHierarchy uniqueName="[Measures].[Коротких заявок доп новых]" caption="Коротких заявок доп новых" measure="1" displayFolder="" measureGroup="Сегменты" count="0" oneField="1">
      <fieldsUsage count="1">
        <fieldUsage x="2"/>
      </fieldsUsage>
    </cacheHierarchy>
    <cacheHierarchy uniqueName="[Measures].[Длинных заявок]" caption="Длинных заявок" measure="1" displayFolder="" measureGroup="Сегменты" count="0"/>
    <cacheHierarchy uniqueName="[Measures].[Кредитов]" caption="Кредитов" measure="1" displayFolder="" measureGroup="Сегменты" count="0"/>
    <cacheHierarchy uniqueName="[Measures].[Кредитных карт]" caption="Кредитных карт" measure="1" displayFolder="" measureGroup="Сегменты" count="0"/>
    <cacheHierarchy uniqueName="[Measures].[Доля длинных заявок]" caption="Доля длинных заявок" measure="1" displayFolder="" measureGroup="Сегменты" count="0"/>
    <cacheHierarchy uniqueName="[Measures].[Доля кредитов]" caption="Доля кредитов" measure="1" displayFolder="" measureGroup="Сегменты" count="0"/>
    <cacheHierarchy uniqueName="[Measures].[Доля кредитных карт]" caption="Доля кредитных карт" measure="1" displayFolder="" measureGroup="Сегменты" count="0"/>
    <cacheHierarchy uniqueName="[Measures].[Конверсия Длинная заявка]" caption="Конверсия Длинная заявка" measure="1" displayFolder="" measureGroup="Сегменты" count="0"/>
    <cacheHierarchy uniqueName="[Measures].[Конверсия Кредит]" caption="Конверсия Кредит" measure="1" displayFolder="" measureGroup="Сегменты" count="0"/>
    <cacheHierarchy uniqueName="[Measures].[Конверсия доп продаж]" caption="Конверсия доп продаж" measure="1" displayFolder="" measureGroup="Сегменты" count="0"/>
    <cacheHierarchy uniqueName="[Measures].[Средняя конверсия]" caption="Средняя конверсия" measure="1" displayFolder="" measureGroup="Сегменты" count="0"/>
    <cacheHierarchy uniqueName="[Measures].[Прескоринг доля]" caption="Прескоринг доля" measure="1" displayFolder="" measureGroup="Сегменты" count="0"/>
    <cacheHierarchy uniqueName="[Measures].[Скоринг доля]" caption="Скоринг доля" measure="1" displayFolder="" measureGroup="Сегменты" count="0"/>
    <cacheHierarchy uniqueName="[Measures].[Средний скоринг]" caption="Средний скоринг" measure="1" displayFolder="" measureGroup="Сегменты" count="0"/>
    <cacheHierarchy uniqueName="[Measures].[Затраты на длинную заявку]" caption="Затраты на длинную заявку" measure="1" displayFolder="" measureGroup="Сегменты" count="0"/>
    <cacheHierarchy uniqueName="[Measures].[Затраты на кредит]" caption="Затраты на кредит" measure="1" displayFolder="" measureGroup="Сегменты" count="0"/>
    <cacheHierarchy uniqueName="[Measures].[Длинных заявок новых]" caption="Длинных заявок новых" measure="1" displayFolder="" measureGroup="Сегменты" count="0"/>
    <cacheHierarchy uniqueName="[Measures].[Кредитов новых]" caption="Кредитов новых" measure="1" displayFolder="" measureGroup="Сегменты" count="0"/>
    <cacheHierarchy uniqueName="[Measures].[Длинных заявок доп новых]" caption="Длинных заявок доп новых" measure="1" displayFolder="" measureGroup="Сегменты" count="0" oneField="1">
      <fieldsUsage count="1">
        <fieldUsage x="3"/>
      </fieldsUsage>
    </cacheHierarchy>
    <cacheHierarchy uniqueName="[Measures].[Кредитов доп новых]" caption="Кредитов доп новых" measure="1" displayFolder="" measureGroup="Сегменты" count="0" oneField="1">
      <fieldsUsage count="1">
        <fieldUsage x="4"/>
      </fieldsUsage>
    </cacheHierarchy>
    <cacheHierarchy uniqueName="[Measures].[Доля отказов рассылка]" caption="Доля отказов рассылка" measure="1" displayFolder="" measureGroup="Сегменты" count="0"/>
    <cacheHierarchy uniqueName="[Measures].[Доля отказов заходы]" caption="Доля отказов заходы" measure="1" displayFolder="" measureGroup="Сегменты" count="0"/>
    <cacheHierarchy uniqueName="[Measures].[Доля отказов короткая заявка]" caption="Доля отказов короткая заявка" measure="1" displayFolder="" measureGroup="Сегменты" count="0"/>
    <cacheHierarchy uniqueName="[Measures].[Доля отказов кредит]" caption="Доля отказов кредит" measure="1" displayFolder="" measureGroup="Сегменты" count="0"/>
    <cacheHierarchy uniqueName="[Measures].[__XL_Count Клиенты]" caption="__XL_Count Клиенты" measure="1" displayFolder="" measureGroup="Клиенты" count="0" hidden="1"/>
    <cacheHierarchy uniqueName="[Measures].[__XL_Count Сегменты]" caption="__XL_Count Сегменты" measure="1" displayFolder="" measureGroup="Сегменты" count="0" hidden="1"/>
    <cacheHierarchy uniqueName="[Measures].[__No measures defined]" caption="__No measures defined" measure="1" displayFolder="" count="0" hidden="1"/>
  </cacheHierarchies>
  <kpis count="0"/>
  <dimensions count="3">
    <dimension measure="1" name="Measures" uniqueName="[Measures]" caption="Measures"/>
    <dimension name="Клиенты" uniqueName="[Клиенты]" caption="Клиенты"/>
    <dimension name="Сегменты" uniqueName="[Сегменты]" caption="Сегменты"/>
  </dimensions>
  <measureGroups count="2">
    <measureGroup name="Клиенты" caption="Клиенты"/>
    <measureGroup name="Сегменты" caption="Сегменты"/>
  </measureGroups>
  <maps count="3">
    <map measureGroup="0" dimension="1"/>
    <map measureGroup="1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p" refreshedDate="44927.885560300929" createdVersion="5" refreshedVersion="8" minRefreshableVersion="3" recordCount="0" supportSubquery="1" supportAdvancedDrill="1" xr:uid="{56EA2EAD-1D62-44F4-8A5C-3FCDECBEDA3B}">
  <cacheSource type="external" connectionId="3"/>
  <cacheFields count="4">
    <cacheField name="[Сегменты].[Партнер].[Партнер]" caption="Партнер" numFmtId="0" hierarchy="17" level="1">
      <sharedItems count="3">
        <s v="Партнер 1"/>
        <s v="Партнер 2"/>
        <s v="Партнер 3"/>
      </sharedItems>
    </cacheField>
    <cacheField name="[Сегменты].[Клиент].[Клиент]" caption="Клиент" numFmtId="0" hierarchy="20" level="1">
      <sharedItems containsSemiMixedTypes="0" containsNonDate="0" containsString="0"/>
    </cacheField>
    <cacheField name="[Measures].[Доля отказов рассылка]" caption="Доля отказов рассылка" numFmtId="0" hierarchy="66" level="32767"/>
    <cacheField name="[Сегменты].[П_Сегмент].[П_Сегмент]" caption="П_Сегмент" numFmtId="0" hierarchy="18" level="1">
      <sharedItems count="4">
        <s v="Сегмент-1-1"/>
        <s v="Сегмент-2-1"/>
        <s v="Сегмент-2-2"/>
        <s v="Сегмент-3-1"/>
      </sharedItems>
    </cacheField>
  </cacheFields>
  <cacheHierarchies count="73">
    <cacheHierarchy uniqueName="[Клиенты].[Клиент]" caption="Клиент" attribute="1" defaultMemberUniqueName="[Клиенты].[Клиент].[All]" allUniqueName="[Клиенты].[Клиент].[All]" dimensionUniqueName="[Клиенты]" displayFolder="" count="0" memberValueDatatype="130" unbalanced="0"/>
    <cacheHierarchy uniqueName="[Клиенты].[Количество смс]" caption="Количество смс" attribute="1" defaultMemberUniqueName="[Клиенты].[Количество смс].[All]" allUniqueName="[Клиенты].[Количество смс].[All]" dimensionUniqueName="[Клиенты]" displayFolder="" count="0" memberValueDatatype="20" unbalanced="0"/>
    <cacheHierarchy uniqueName="[Клиенты].[Расходы]" caption="Расходы" attribute="1" defaultMemberUniqueName="[Клиенты].[Расходы].[All]" allUniqueName="[Клиенты].[Расходы].[All]" dimensionUniqueName="[Клиенты]" displayFolder="" count="0" memberValueDatatype="5" unbalanced="0"/>
    <cacheHierarchy uniqueName="[Клиенты].[Заходы]" caption="Заходы" attribute="1" defaultMemberUniqueName="[Клиенты].[Заходы].[All]" allUniqueName="[Клиенты].[Заходы].[All]" dimensionUniqueName="[Клиенты]" displayFolder="" count="0" memberValueDatatype="20" unbalanced="0"/>
    <cacheHierarchy uniqueName="[Клиенты].[Короткие заявки, шт.]" caption="Короткие заявки, шт." attribute="1" defaultMemberUniqueName="[Клиенты].[Короткие заявки, шт.].[All]" allUniqueName="[Клиенты].[Короткие заявки, шт.].[All]" dimensionUniqueName="[Клиенты]" displayFolder="" count="0" memberValueDatatype="20" unbalanced="0"/>
    <cacheHierarchy uniqueName="[Клиенты].[Одобренные короткие заявки, шт]" caption="Одобренные короткие заявки, шт" attribute="1" defaultMemberUniqueName="[Клиенты].[Одобренные короткие заявки, шт].[All]" allUniqueName="[Клиенты].[Одобренные короткие заявки, шт].[All]" dimensionUniqueName="[Клиенты]" displayFolder="" count="0" memberValueDatatype="20" unbalanced="0"/>
    <cacheHierarchy uniqueName="[Клиенты].[Длинные заявки, шт.]" caption="Длинные заявки, шт." attribute="1" defaultMemberUniqueName="[Клиенты].[Длинные заявки, шт.].[All]" allUniqueName="[Клиенты].[Длинные заявки, шт.].[All]" dimensionUniqueName="[Клиенты]" displayFolder="" count="0" memberValueDatatype="20" unbalanced="0"/>
    <cacheHierarchy uniqueName="[Клиенты].[Одобренные длинные заявки, шт]" caption="Одобренные длинные заявки, шт" attribute="1" defaultMemberUniqueName="[Клиенты].[Одобренные длинные заявки, шт].[All]" allUniqueName="[Клиенты].[Одобренные длинные заявки, шт].[All]" dimensionUniqueName="[Клиенты]" displayFolder="" count="0" memberValueDatatype="20" unbalanced="0"/>
    <cacheHierarchy uniqueName="[Клиенты].[Кредиты, шт]" caption="Кредиты, шт" attribute="1" defaultMemberUniqueName="[Клиенты].[Кредиты, шт].[All]" allUniqueName="[Клиенты].[Кредиты, шт].[All]" dimensionUniqueName="[Клиенты]" displayFolder="" count="0" memberValueDatatype="20" unbalanced="0"/>
    <cacheHierarchy uniqueName="[Клиенты].[кредитные карты, шт (доп.продажа)]" caption="кредитные карты, шт (доп.продажа)" attribute="1" defaultMemberUniqueName="[Клиенты].[кредитные карты, шт (доп.продажа)].[All]" allUniqueName="[Клиенты].[кредитные карты, шт (доп.продажа)].[All]" dimensionUniqueName="[Клиенты]" displayFolder="" count="0" memberValueDatatype="20" unbalanced="0"/>
    <cacheHierarchy uniqueName="[Клиенты].[Расход на смс]" caption="Расход на смс" attribute="1" defaultMemberUniqueName="[Клиенты].[Расход на смс].[All]" allUniqueName="[Клиенты].[Расход на смс].[All]" dimensionUniqueName="[Клиенты]" displayFolder="" count="0" memberValueDatatype="5" unbalanced="0"/>
    <cacheHierarchy uniqueName="[Клиенты].[Конверсия в заход]" caption="Конверсия в заход" attribute="1" defaultMemberUniqueName="[Клиенты].[Конверсия в заход].[All]" allUniqueName="[Клиенты].[Конверсия в заход].[All]" dimensionUniqueName="[Клиенты]" displayFolder="" count="0" memberValueDatatype="5" unbalanced="0"/>
    <cacheHierarchy uniqueName="[Клиенты].[Конверсия в короткие заявки]" caption="Конверсия в короткие заявки" attribute="1" defaultMemberUniqueName="[Клиенты].[Конверсия в короткие заявки].[All]" allUniqueName="[Клиенты].[Конверсия в короткие заявки].[All]" dimensionUniqueName="[Клиенты]" displayFolder="" count="0" memberValueDatatype="5" unbalanced="0"/>
    <cacheHierarchy uniqueName="[Клиенты].[Прескоринг]" caption="Прескоринг" attribute="1" defaultMemberUniqueName="[Клиенты].[Прескоринг].[All]" allUniqueName="[Клиенты].[Прескоринг].[All]" dimensionUniqueName="[Клиенты]" displayFolder="" count="0" memberValueDatatype="5" unbalanced="0"/>
    <cacheHierarchy uniqueName="[Клиенты].[Скоринг]" caption="Скоринг" attribute="1" defaultMemberUniqueName="[Клиенты].[Скоринг].[All]" allUniqueName="[Клиенты].[Скоринг].[All]" dimensionUniqueName="[Клиенты]" displayFolder="" count="0" memberValueDatatype="5" unbalanced="0"/>
    <cacheHierarchy uniqueName="[Клиенты].[Конверсия в длинные заявки]" caption="Конверсия в длинные заявки" attribute="1" defaultMemberUniqueName="[Клиенты].[Конверсия в длинные заявки].[All]" allUniqueName="[Клиенты].[Конверсия в длинные заявки].[All]" dimensionUniqueName="[Клиенты]" displayFolder="" count="0" memberValueDatatype="5" unbalanced="0"/>
    <cacheHierarchy uniqueName="[Клиенты].[Доля доп.продаж]" caption="Доля доп.продаж" attribute="1" defaultMemberUniqueName="[Клиенты].[Доля доп.продаж].[All]" allUniqueName="[Клиенты].[Доля доп.продаж].[All]" dimensionUniqueName="[Клиенты]" displayFolder="" count="0" memberValueDatatype="5" unbalanced="0"/>
    <cacheHierarchy uniqueName="[Сегменты].[Партнер]" caption="Партнер" attribute="1" defaultMemberUniqueName="[Сегменты].[Партнер].[All]" allUniqueName="[Сегменты].[Партнер].[All]" dimensionUniqueName="[Сегменты]" displayFolder="" count="2" memberValueDatatype="130" unbalanced="0">
      <fieldsUsage count="2">
        <fieldUsage x="-1"/>
        <fieldUsage x="0"/>
      </fieldsUsage>
    </cacheHierarchy>
    <cacheHierarchy uniqueName="[Сегменты].[П_Сегмент]" caption="П_Сегмент" attribute="1" defaultMemberUniqueName="[Сегменты].[П_Сегмент].[All]" allUniqueName="[Сегменты].[П_Сегмент].[All]" dimensionUniqueName="[Сегменты]" displayFolder="" count="2" memberValueDatatype="130" unbalanced="0">
      <fieldsUsage count="2">
        <fieldUsage x="-1"/>
        <fieldUsage x="3"/>
      </fieldsUsage>
    </cacheHierarchy>
    <cacheHierarchy uniqueName="[Сегменты].[Сегмент]" caption="Сегмент" attribute="1" defaultMemberUniqueName="[Сегменты].[Сегмент].[All]" allUniqueName="[Сегменты].[Сегмент].[All]" dimensionUniqueName="[Сегменты]" displayFolder="" count="0" memberValueDatatype="130" unbalanced="0"/>
    <cacheHierarchy uniqueName="[Сегменты].[Клиент]" caption="Клиент" attribute="1" defaultMemberUniqueName="[Сегменты].[Клиент].[All]" allUniqueName="[Сегменты].[Клиент].[All]" dimensionUniqueName="[Сегменты]" displayFolder="" count="2" memberValueDatatype="130" unbalanced="0">
      <fieldsUsage count="2">
        <fieldUsage x="-1"/>
        <fieldUsage x="1"/>
      </fieldsUsage>
    </cacheHierarchy>
    <cacheHierarchy uniqueName="[Сегменты].[Количество смс]" caption="Количество смс" attribute="1" defaultMemberUniqueName="[Сегменты].[Количество смс].[All]" allUniqueName="[Сегменты].[Количество смс].[All]" dimensionUniqueName="[Сегменты]" displayFolder="" count="0" memberValueDatatype="20" unbalanced="0"/>
    <cacheHierarchy uniqueName="[Сегменты].[Расходы]" caption="Расходы" attribute="1" defaultMemberUniqueName="[Сегменты].[Расходы].[All]" allUniqueName="[Сегменты].[Расходы].[All]" dimensionUniqueName="[Сегменты]" displayFolder="" count="0" memberValueDatatype="5" unbalanced="0"/>
    <cacheHierarchy uniqueName="[Сегменты].[Заходы]" caption="Заходы" attribute="1" defaultMemberUniqueName="[Сегменты].[Заходы].[All]" allUniqueName="[Сегменты].[Заходы].[All]" dimensionUniqueName="[Сегменты]" displayFolder="" count="0" memberValueDatatype="20" unbalanced="0"/>
    <cacheHierarchy uniqueName="[Сегменты].[Короткие заявки, шт.]" caption="Короткие заявки, шт." attribute="1" defaultMemberUniqueName="[Сегменты].[Короткие заявки, шт.].[All]" allUniqueName="[Сегменты].[Короткие заявки, шт.].[All]" dimensionUniqueName="[Сегменты]" displayFolder="" count="0" memberValueDatatype="20" unbalanced="0"/>
    <cacheHierarchy uniqueName="[Сегменты].[Одобренные короткие заявки, шт]" caption="Одобренные короткие заявки, шт" attribute="1" defaultMemberUniqueName="[Сегменты].[Одобренные короткие заявки, шт].[All]" allUniqueName="[Сегменты].[Одобренные короткие заявки, шт].[All]" dimensionUniqueName="[Сегменты]" displayFolder="" count="0" memberValueDatatype="20" unbalanced="0"/>
    <cacheHierarchy uniqueName="[Сегменты].[Длинные заявки, шт.]" caption="Длинные заявки, шт." attribute="1" defaultMemberUniqueName="[Сегменты].[Длинные заявки, шт.].[All]" allUniqueName="[Сегменты].[Длинные заявки, шт.].[All]" dimensionUniqueName="[Сегменты]" displayFolder="" count="0" memberValueDatatype="20" unbalanced="0"/>
    <cacheHierarchy uniqueName="[Сегменты].[Одобренные длинные заявки, шт]" caption="Одобренные длинные заявки, шт" attribute="1" defaultMemberUniqueName="[Сегменты].[Одобренные длинные заявки, шт].[All]" allUniqueName="[Сегменты].[Одобренные длинные заявки, шт].[All]" dimensionUniqueName="[Сегменты]" displayFolder="" count="0" memberValueDatatype="20" unbalanced="0"/>
    <cacheHierarchy uniqueName="[Сегменты].[Кредиты, шт]" caption="Кредиты, шт" attribute="1" defaultMemberUniqueName="[Сегменты].[Кредиты, шт].[All]" allUniqueName="[Сегменты].[Кредиты, шт].[All]" dimensionUniqueName="[Сегменты]" displayFolder="" count="0" memberValueDatatype="20" unbalanced="0"/>
    <cacheHierarchy uniqueName="[Сегменты].[кредитные карты, шт (доп.продажа)]" caption="кредитные карты, шт (доп.продажа)" attribute="1" defaultMemberUniqueName="[Сегменты].[кредитные карты, шт (доп.продажа)].[All]" allUniqueName="[Сегменты].[кредитные карты, шт (доп.продажа)].[All]" dimensionUniqueName="[Сегменты]" displayFolder="" count="0" memberValueDatatype="20" unbalanced="0"/>
    <cacheHierarchy uniqueName="[Measures].[смс]" caption="смс" measure="1" displayFolder="" measureGroup="Сегменты" count="0"/>
    <cacheHierarchy uniqueName="[Measures].[Доля смс]" caption="Доля смс" measure="1" displayFolder="" measureGroup="Сегменты" count="0"/>
    <cacheHierarchy uniqueName="[Measures].[Расходов]" caption="Расходов" measure="1" displayFolder="" measureGroup="Сегменты" count="0"/>
    <cacheHierarchy uniqueName="[Measures].[Доля расходов]" caption="Доля расходов" measure="1" displayFolder="" measureGroup="Сегменты" count="0"/>
    <cacheHierarchy uniqueName="[Measures].[Заходов]" caption="Заходов" measure="1" displayFolder="" measureGroup="Сегменты" count="0"/>
    <cacheHierarchy uniqueName="[Measures].[Конверсия Заход]" caption="Конверсия Заход" measure="1" displayFolder="" measureGroup="Сегменты" count="0"/>
    <cacheHierarchy uniqueName="[Measures].[Затраты на смс]" caption="Затраты на смс" measure="1" displayFolder="" measureGroup="Сегменты" count="0"/>
    <cacheHierarchy uniqueName="[Measures].[Затраты на заход]" caption="Затраты на заход" measure="1" displayFolder="" measureGroup="Сегменты" count="0"/>
    <cacheHierarchy uniqueName="[Measures].[Заходов новых]" caption="Заходов новых" measure="1" displayFolder="" measureGroup="Сегменты" count="0"/>
    <cacheHierarchy uniqueName="[Measures].[Заходов доп новых]" caption="Заходов доп новых" measure="1" displayFolder="" measureGroup="Сегменты" count="0"/>
    <cacheHierarchy uniqueName="[Measures].[Доля заходов]" caption="Доля заходов" measure="1" displayFolder="" measureGroup="Сегменты" count="0"/>
    <cacheHierarchy uniqueName="[Measures].[Коротких заявок]" caption="Коротких заявок" measure="1" displayFolder="" measureGroup="Сегменты" count="0"/>
    <cacheHierarchy uniqueName="[Measures].[Доля коротких заявок]" caption="Доля коротких заявок" measure="1" displayFolder="" measureGroup="Сегменты" count="0"/>
    <cacheHierarchy uniqueName="[Measures].[Конверсия короткая заявка]" caption="Конверсия короткая заявка" measure="1" displayFolder="" measureGroup="Сегменты" count="0"/>
    <cacheHierarchy uniqueName="[Measures].[Затраты на короткую заявку]" caption="Затраты на короткую заявку" measure="1" displayFolder="" measureGroup="Сегменты" count="0"/>
    <cacheHierarchy uniqueName="[Measures].[Коротких заявок новых]" caption="Коротких заявок новых" measure="1" displayFolder="" measureGroup="Сегменты" count="0"/>
    <cacheHierarchy uniqueName="[Measures].[Коротких заявок доп новых]" caption="Коротких заявок доп новых" measure="1" displayFolder="" measureGroup="Сегменты" count="0"/>
    <cacheHierarchy uniqueName="[Measures].[Длинных заявок]" caption="Длинных заявок" measure="1" displayFolder="" measureGroup="Сегменты" count="0"/>
    <cacheHierarchy uniqueName="[Measures].[Кредитов]" caption="Кредитов" measure="1" displayFolder="" measureGroup="Сегменты" count="0"/>
    <cacheHierarchy uniqueName="[Measures].[Кредитных карт]" caption="Кредитных карт" measure="1" displayFolder="" measureGroup="Сегменты" count="0"/>
    <cacheHierarchy uniqueName="[Measures].[Доля длинных заявок]" caption="Доля длинных заявок" measure="1" displayFolder="" measureGroup="Сегменты" count="0"/>
    <cacheHierarchy uniqueName="[Measures].[Доля кредитов]" caption="Доля кредитов" measure="1" displayFolder="" measureGroup="Сегменты" count="0"/>
    <cacheHierarchy uniqueName="[Measures].[Доля кредитных карт]" caption="Доля кредитных карт" measure="1" displayFolder="" measureGroup="Сегменты" count="0"/>
    <cacheHierarchy uniqueName="[Measures].[Конверсия Длинная заявка]" caption="Конверсия Длинная заявка" measure="1" displayFolder="" measureGroup="Сегменты" count="0"/>
    <cacheHierarchy uniqueName="[Measures].[Конверсия Кредит]" caption="Конверсия Кредит" measure="1" displayFolder="" measureGroup="Сегменты" count="0"/>
    <cacheHierarchy uniqueName="[Measures].[Конверсия доп продаж]" caption="Конверсия доп продаж" measure="1" displayFolder="" measureGroup="Сегменты" count="0"/>
    <cacheHierarchy uniqueName="[Measures].[Средняя конверсия]" caption="Средняя конверсия" measure="1" displayFolder="" measureGroup="Сегменты" count="0"/>
    <cacheHierarchy uniqueName="[Measures].[Прескоринг доля]" caption="Прескоринг доля" measure="1" displayFolder="" measureGroup="Сегменты" count="0"/>
    <cacheHierarchy uniqueName="[Measures].[Скоринг доля]" caption="Скоринг доля" measure="1" displayFolder="" measureGroup="Сегменты" count="0"/>
    <cacheHierarchy uniqueName="[Measures].[Средний скоринг]" caption="Средний скоринг" measure="1" displayFolder="" measureGroup="Сегменты" count="0"/>
    <cacheHierarchy uniqueName="[Measures].[Затраты на длинную заявку]" caption="Затраты на длинную заявку" measure="1" displayFolder="" measureGroup="Сегменты" count="0"/>
    <cacheHierarchy uniqueName="[Measures].[Затраты на кредит]" caption="Затраты на кредит" measure="1" displayFolder="" measureGroup="Сегменты" count="0"/>
    <cacheHierarchy uniqueName="[Measures].[Длинных заявок новых]" caption="Длинных заявок новых" measure="1" displayFolder="" measureGroup="Сегменты" count="0"/>
    <cacheHierarchy uniqueName="[Measures].[Кредитов новых]" caption="Кредитов новых" measure="1" displayFolder="" measureGroup="Сегменты" count="0"/>
    <cacheHierarchy uniqueName="[Measures].[Длинных заявок доп новых]" caption="Длинных заявок доп новых" measure="1" displayFolder="" measureGroup="Сегменты" count="0"/>
    <cacheHierarchy uniqueName="[Measures].[Кредитов доп новых]" caption="Кредитов доп новых" measure="1" displayFolder="" measureGroup="Сегменты" count="0"/>
    <cacheHierarchy uniqueName="[Measures].[Доля отказов рассылка]" caption="Доля отказов рассылка" measure="1" displayFolder="" measureGroup="Сегменты" count="0" oneField="1">
      <fieldsUsage count="1">
        <fieldUsage x="2"/>
      </fieldsUsage>
    </cacheHierarchy>
    <cacheHierarchy uniqueName="[Measures].[Доля отказов заходы]" caption="Доля отказов заходы" measure="1" displayFolder="" measureGroup="Сегменты" count="0"/>
    <cacheHierarchy uniqueName="[Measures].[Доля отказов короткая заявка]" caption="Доля отказов короткая заявка" measure="1" displayFolder="" measureGroup="Сегменты" count="0"/>
    <cacheHierarchy uniqueName="[Measures].[Доля отказов кредит]" caption="Доля отказов кредит" measure="1" displayFolder="" measureGroup="Сегменты" count="0"/>
    <cacheHierarchy uniqueName="[Measures].[__XL_Count Клиенты]" caption="__XL_Count Клиенты" measure="1" displayFolder="" measureGroup="Клиенты" count="0" hidden="1"/>
    <cacheHierarchy uniqueName="[Measures].[__XL_Count Сегменты]" caption="__XL_Count Сегменты" measure="1" displayFolder="" measureGroup="Сегменты" count="0" hidden="1"/>
    <cacheHierarchy uniqueName="[Measures].[__No measures defined]" caption="__No measures defined" measure="1" displayFolder="" count="0" hidden="1"/>
  </cacheHierarchies>
  <kpis count="0"/>
  <dimensions count="3">
    <dimension measure="1" name="Measures" uniqueName="[Measures]" caption="Measures"/>
    <dimension name="Клиенты" uniqueName="[Клиенты]" caption="Клиенты"/>
    <dimension name="Сегменты" uniqueName="[Сегменты]" caption="Сегменты"/>
  </dimensions>
  <measureGroups count="2">
    <measureGroup name="Клиенты" caption="Клиенты"/>
    <measureGroup name="Сегменты" caption="Сегменты"/>
  </measureGroups>
  <maps count="3">
    <map measureGroup="0" dimension="1"/>
    <map measureGroup="1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p" refreshedDate="44927.885562037038" createdVersion="5" refreshedVersion="8" minRefreshableVersion="3" recordCount="0" supportSubquery="1" supportAdvancedDrill="1" xr:uid="{BDB9330E-8841-4FA4-B45E-10113241118D}">
  <cacheSource type="external" connectionId="3"/>
  <cacheFields count="8">
    <cacheField name="[Сегменты].[Партнер].[Партнер]" caption="Партнер" numFmtId="0" hierarchy="17" level="1">
      <sharedItems count="3">
        <s v="Партнер 1"/>
        <s v="Партнер 2"/>
        <s v="Партнер 3"/>
      </sharedItems>
    </cacheField>
    <cacheField name="[Сегменты].[П_Сегмент].[П_Сегмент]" caption="П_Сегмент" numFmtId="0" hierarchy="18" level="1">
      <sharedItems count="4">
        <s v="Сегмент-1-1"/>
        <s v="Сегмент-2-1"/>
        <s v="Сегмент-2-2"/>
        <s v="Сегмент-3-1"/>
      </sharedItems>
    </cacheField>
    <cacheField name="[Сегменты].[Клиент].[Клиент]" caption="Клиент" numFmtId="0" hierarchy="20" level="1">
      <sharedItems containsSemiMixedTypes="0" containsNonDate="0" containsString="0"/>
    </cacheField>
    <cacheField name="[Measures].[Затраты на кредит]" caption="Затраты на кредит" numFmtId="0" hierarchy="61" level="32767"/>
    <cacheField name="[Measures].[Затраты на короткую заявку]" caption="Затраты на короткую заявку" numFmtId="0" hierarchy="44" level="32767"/>
    <cacheField name="[Measures].[Затраты на смс]" caption="Затраты на смс" numFmtId="0" hierarchy="36" level="32767"/>
    <cacheField name="[Measures].[Затраты на заход]" caption="Затраты на заход" numFmtId="0" hierarchy="37" level="32767"/>
    <cacheField name="[Measures].[Затраты на длинную заявку]" caption="Затраты на длинную заявку" numFmtId="0" hierarchy="60" level="32767"/>
  </cacheFields>
  <cacheHierarchies count="73">
    <cacheHierarchy uniqueName="[Клиенты].[Клиент]" caption="Клиент" attribute="1" defaultMemberUniqueName="[Клиенты].[Клиент].[All]" allUniqueName="[Клиенты].[Клиент].[All]" dimensionUniqueName="[Клиенты]" displayFolder="" count="0" memberValueDatatype="130" unbalanced="0"/>
    <cacheHierarchy uniqueName="[Клиенты].[Количество смс]" caption="Количество смс" attribute="1" defaultMemberUniqueName="[Клиенты].[Количество смс].[All]" allUniqueName="[Клиенты].[Количество смс].[All]" dimensionUniqueName="[Клиенты]" displayFolder="" count="0" memberValueDatatype="20" unbalanced="0"/>
    <cacheHierarchy uniqueName="[Клиенты].[Расходы]" caption="Расходы" attribute="1" defaultMemberUniqueName="[Клиенты].[Расходы].[All]" allUniqueName="[Клиенты].[Расходы].[All]" dimensionUniqueName="[Клиенты]" displayFolder="" count="0" memberValueDatatype="5" unbalanced="0"/>
    <cacheHierarchy uniqueName="[Клиенты].[Заходы]" caption="Заходы" attribute="1" defaultMemberUniqueName="[Клиенты].[Заходы].[All]" allUniqueName="[Клиенты].[Заходы].[All]" dimensionUniqueName="[Клиенты]" displayFolder="" count="0" memberValueDatatype="20" unbalanced="0"/>
    <cacheHierarchy uniqueName="[Клиенты].[Короткие заявки, шт.]" caption="Короткие заявки, шт." attribute="1" defaultMemberUniqueName="[Клиенты].[Короткие заявки, шт.].[All]" allUniqueName="[Клиенты].[Короткие заявки, шт.].[All]" dimensionUniqueName="[Клиенты]" displayFolder="" count="0" memberValueDatatype="20" unbalanced="0"/>
    <cacheHierarchy uniqueName="[Клиенты].[Одобренные короткие заявки, шт]" caption="Одобренные короткие заявки, шт" attribute="1" defaultMemberUniqueName="[Клиенты].[Одобренные короткие заявки, шт].[All]" allUniqueName="[Клиенты].[Одобренные короткие заявки, шт].[All]" dimensionUniqueName="[Клиенты]" displayFolder="" count="0" memberValueDatatype="20" unbalanced="0"/>
    <cacheHierarchy uniqueName="[Клиенты].[Длинные заявки, шт.]" caption="Длинные заявки, шт." attribute="1" defaultMemberUniqueName="[Клиенты].[Длинные заявки, шт.].[All]" allUniqueName="[Клиенты].[Длинные заявки, шт.].[All]" dimensionUniqueName="[Клиенты]" displayFolder="" count="0" memberValueDatatype="20" unbalanced="0"/>
    <cacheHierarchy uniqueName="[Клиенты].[Одобренные длинные заявки, шт]" caption="Одобренные длинные заявки, шт" attribute="1" defaultMemberUniqueName="[Клиенты].[Одобренные длинные заявки, шт].[All]" allUniqueName="[Клиенты].[Одобренные длинные заявки, шт].[All]" dimensionUniqueName="[Клиенты]" displayFolder="" count="0" memberValueDatatype="20" unbalanced="0"/>
    <cacheHierarchy uniqueName="[Клиенты].[Кредиты, шт]" caption="Кредиты, шт" attribute="1" defaultMemberUniqueName="[Клиенты].[Кредиты, шт].[All]" allUniqueName="[Клиенты].[Кредиты, шт].[All]" dimensionUniqueName="[Клиенты]" displayFolder="" count="0" memberValueDatatype="20" unbalanced="0"/>
    <cacheHierarchy uniqueName="[Клиенты].[кредитные карты, шт (доп.продажа)]" caption="кредитные карты, шт (доп.продажа)" attribute="1" defaultMemberUniqueName="[Клиенты].[кредитные карты, шт (доп.продажа)].[All]" allUniqueName="[Клиенты].[кредитные карты, шт (доп.продажа)].[All]" dimensionUniqueName="[Клиенты]" displayFolder="" count="0" memberValueDatatype="20" unbalanced="0"/>
    <cacheHierarchy uniqueName="[Клиенты].[Расход на смс]" caption="Расход на смс" attribute="1" defaultMemberUniqueName="[Клиенты].[Расход на смс].[All]" allUniqueName="[Клиенты].[Расход на смс].[All]" dimensionUniqueName="[Клиенты]" displayFolder="" count="0" memberValueDatatype="5" unbalanced="0"/>
    <cacheHierarchy uniqueName="[Клиенты].[Конверсия в заход]" caption="Конверсия в заход" attribute="1" defaultMemberUniqueName="[Клиенты].[Конверсия в заход].[All]" allUniqueName="[Клиенты].[Конверсия в заход].[All]" dimensionUniqueName="[Клиенты]" displayFolder="" count="0" memberValueDatatype="5" unbalanced="0"/>
    <cacheHierarchy uniqueName="[Клиенты].[Конверсия в короткие заявки]" caption="Конверсия в короткие заявки" attribute="1" defaultMemberUniqueName="[Клиенты].[Конверсия в короткие заявки].[All]" allUniqueName="[Клиенты].[Конверсия в короткие заявки].[All]" dimensionUniqueName="[Клиенты]" displayFolder="" count="0" memberValueDatatype="5" unbalanced="0"/>
    <cacheHierarchy uniqueName="[Клиенты].[Прескоринг]" caption="Прескоринг" attribute="1" defaultMemberUniqueName="[Клиенты].[Прескоринг].[All]" allUniqueName="[Клиенты].[Прескоринг].[All]" dimensionUniqueName="[Клиенты]" displayFolder="" count="0" memberValueDatatype="5" unbalanced="0"/>
    <cacheHierarchy uniqueName="[Клиенты].[Скоринг]" caption="Скоринг" attribute="1" defaultMemberUniqueName="[Клиенты].[Скоринг].[All]" allUniqueName="[Клиенты].[Скоринг].[All]" dimensionUniqueName="[Клиенты]" displayFolder="" count="0" memberValueDatatype="5" unbalanced="0"/>
    <cacheHierarchy uniqueName="[Клиенты].[Конверсия в длинные заявки]" caption="Конверсия в длинные заявки" attribute="1" defaultMemberUniqueName="[Клиенты].[Конверсия в длинные заявки].[All]" allUniqueName="[Клиенты].[Конверсия в длинные заявки].[All]" dimensionUniqueName="[Клиенты]" displayFolder="" count="0" memberValueDatatype="5" unbalanced="0"/>
    <cacheHierarchy uniqueName="[Клиенты].[Доля доп.продаж]" caption="Доля доп.продаж" attribute="1" defaultMemberUniqueName="[Клиенты].[Доля доп.продаж].[All]" allUniqueName="[Клиенты].[Доля доп.продаж].[All]" dimensionUniqueName="[Клиенты]" displayFolder="" count="0" memberValueDatatype="5" unbalanced="0"/>
    <cacheHierarchy uniqueName="[Сегменты].[Партнер]" caption="Партнер" attribute="1" defaultMemberUniqueName="[Сегменты].[Партнер].[All]" allUniqueName="[Сегменты].[Партнер].[All]" dimensionUniqueName="[Сегменты]" displayFolder="" count="2" memberValueDatatype="130" unbalanced="0">
      <fieldsUsage count="2">
        <fieldUsage x="-1"/>
        <fieldUsage x="0"/>
      </fieldsUsage>
    </cacheHierarchy>
    <cacheHierarchy uniqueName="[Сегменты].[П_Сегмент]" caption="П_Сегмент" attribute="1" defaultMemberUniqueName="[Сегменты].[П_Сегмент].[All]" allUniqueName="[Сегменты].[П_Сегмент].[All]" dimensionUniqueName="[Сегменты]" displayFolder="" count="2" memberValueDatatype="130" unbalanced="0">
      <fieldsUsage count="2">
        <fieldUsage x="-1"/>
        <fieldUsage x="1"/>
      </fieldsUsage>
    </cacheHierarchy>
    <cacheHierarchy uniqueName="[Сегменты].[Сегмент]" caption="Сегмент" attribute="1" defaultMemberUniqueName="[Сегменты].[Сегмент].[All]" allUniqueName="[Сегменты].[Сегмент].[All]" dimensionUniqueName="[Сегменты]" displayFolder="" count="0" memberValueDatatype="130" unbalanced="0"/>
    <cacheHierarchy uniqueName="[Сегменты].[Клиент]" caption="Клиент" attribute="1" defaultMemberUniqueName="[Сегменты].[Клиент].[All]" allUniqueName="[Сегменты].[Клиент].[All]" dimensionUniqueName="[Сегменты]" displayFolder="" count="2" memberValueDatatype="130" unbalanced="0">
      <fieldsUsage count="2">
        <fieldUsage x="-1"/>
        <fieldUsage x="2"/>
      </fieldsUsage>
    </cacheHierarchy>
    <cacheHierarchy uniqueName="[Сегменты].[Количество смс]" caption="Количество смс" attribute="1" defaultMemberUniqueName="[Сегменты].[Количество смс].[All]" allUniqueName="[Сегменты].[Количество смс].[All]" dimensionUniqueName="[Сегменты]" displayFolder="" count="0" memberValueDatatype="20" unbalanced="0"/>
    <cacheHierarchy uniqueName="[Сегменты].[Расходы]" caption="Расходы" attribute="1" defaultMemberUniqueName="[Сегменты].[Расходы].[All]" allUniqueName="[Сегменты].[Расходы].[All]" dimensionUniqueName="[Сегменты]" displayFolder="" count="0" memberValueDatatype="5" unbalanced="0"/>
    <cacheHierarchy uniqueName="[Сегменты].[Заходы]" caption="Заходы" attribute="1" defaultMemberUniqueName="[Сегменты].[Заходы].[All]" allUniqueName="[Сегменты].[Заходы].[All]" dimensionUniqueName="[Сегменты]" displayFolder="" count="0" memberValueDatatype="20" unbalanced="0"/>
    <cacheHierarchy uniqueName="[Сегменты].[Короткие заявки, шт.]" caption="Короткие заявки, шт." attribute="1" defaultMemberUniqueName="[Сегменты].[Короткие заявки, шт.].[All]" allUniqueName="[Сегменты].[Короткие заявки, шт.].[All]" dimensionUniqueName="[Сегменты]" displayFolder="" count="0" memberValueDatatype="20" unbalanced="0"/>
    <cacheHierarchy uniqueName="[Сегменты].[Одобренные короткие заявки, шт]" caption="Одобренные короткие заявки, шт" attribute="1" defaultMemberUniqueName="[Сегменты].[Одобренные короткие заявки, шт].[All]" allUniqueName="[Сегменты].[Одобренные короткие заявки, шт].[All]" dimensionUniqueName="[Сегменты]" displayFolder="" count="0" memberValueDatatype="20" unbalanced="0"/>
    <cacheHierarchy uniqueName="[Сегменты].[Длинные заявки, шт.]" caption="Длинные заявки, шт." attribute="1" defaultMemberUniqueName="[Сегменты].[Длинные заявки, шт.].[All]" allUniqueName="[Сегменты].[Длинные заявки, шт.].[All]" dimensionUniqueName="[Сегменты]" displayFolder="" count="0" memberValueDatatype="20" unbalanced="0"/>
    <cacheHierarchy uniqueName="[Сегменты].[Одобренные длинные заявки, шт]" caption="Одобренные длинные заявки, шт" attribute="1" defaultMemberUniqueName="[Сегменты].[Одобренные длинные заявки, шт].[All]" allUniqueName="[Сегменты].[Одобренные длинные заявки, шт].[All]" dimensionUniqueName="[Сегменты]" displayFolder="" count="0" memberValueDatatype="20" unbalanced="0"/>
    <cacheHierarchy uniqueName="[Сегменты].[Кредиты, шт]" caption="Кредиты, шт" attribute="1" defaultMemberUniqueName="[Сегменты].[Кредиты, шт].[All]" allUniqueName="[Сегменты].[Кредиты, шт].[All]" dimensionUniqueName="[Сегменты]" displayFolder="" count="0" memberValueDatatype="20" unbalanced="0"/>
    <cacheHierarchy uniqueName="[Сегменты].[кредитные карты, шт (доп.продажа)]" caption="кредитные карты, шт (доп.продажа)" attribute="1" defaultMemberUniqueName="[Сегменты].[кредитные карты, шт (доп.продажа)].[All]" allUniqueName="[Сегменты].[кредитные карты, шт (доп.продажа)].[All]" dimensionUniqueName="[Сегменты]" displayFolder="" count="0" memberValueDatatype="20" unbalanced="0"/>
    <cacheHierarchy uniqueName="[Measures].[смс]" caption="смс" measure="1" displayFolder="" measureGroup="Сегменты" count="0"/>
    <cacheHierarchy uniqueName="[Measures].[Доля смс]" caption="Доля смс" measure="1" displayFolder="" measureGroup="Сегменты" count="0"/>
    <cacheHierarchy uniqueName="[Measures].[Расходов]" caption="Расходов" measure="1" displayFolder="" measureGroup="Сегменты" count="0"/>
    <cacheHierarchy uniqueName="[Measures].[Доля расходов]" caption="Доля расходов" measure="1" displayFolder="" measureGroup="Сегменты" count="0"/>
    <cacheHierarchy uniqueName="[Measures].[Заходов]" caption="Заходов" measure="1" displayFolder="" measureGroup="Сегменты" count="0"/>
    <cacheHierarchy uniqueName="[Measures].[Конверсия Заход]" caption="Конверсия Заход" measure="1" displayFolder="" measureGroup="Сегменты" count="0"/>
    <cacheHierarchy uniqueName="[Measures].[Затраты на смс]" caption="Затраты на смс" measure="1" displayFolder="" measureGroup="Сегменты" count="0" oneField="1">
      <fieldsUsage count="1">
        <fieldUsage x="5"/>
      </fieldsUsage>
    </cacheHierarchy>
    <cacheHierarchy uniqueName="[Measures].[Затраты на заход]" caption="Затраты на заход" measure="1" displayFolder="" measureGroup="Сегменты" count="0" oneField="1">
      <fieldsUsage count="1">
        <fieldUsage x="6"/>
      </fieldsUsage>
    </cacheHierarchy>
    <cacheHierarchy uniqueName="[Measures].[Заходов новых]" caption="Заходов новых" measure="1" displayFolder="" measureGroup="Сегменты" count="0"/>
    <cacheHierarchy uniqueName="[Measures].[Заходов доп новых]" caption="Заходов доп новых" measure="1" displayFolder="" measureGroup="Сегменты" count="0"/>
    <cacheHierarchy uniqueName="[Measures].[Доля заходов]" caption="Доля заходов" measure="1" displayFolder="" measureGroup="Сегменты" count="0"/>
    <cacheHierarchy uniqueName="[Measures].[Коротких заявок]" caption="Коротких заявок" measure="1" displayFolder="" measureGroup="Сегменты" count="0"/>
    <cacheHierarchy uniqueName="[Measures].[Доля коротких заявок]" caption="Доля коротких заявок" measure="1" displayFolder="" measureGroup="Сегменты" count="0"/>
    <cacheHierarchy uniqueName="[Measures].[Конверсия короткая заявка]" caption="Конверсия короткая заявка" measure="1" displayFolder="" measureGroup="Сегменты" count="0"/>
    <cacheHierarchy uniqueName="[Measures].[Затраты на короткую заявку]" caption="Затраты на короткую заявку" measure="1" displayFolder="" measureGroup="Сегменты" count="0" oneField="1">
      <fieldsUsage count="1">
        <fieldUsage x="4"/>
      </fieldsUsage>
    </cacheHierarchy>
    <cacheHierarchy uniqueName="[Measures].[Коротких заявок новых]" caption="Коротких заявок новых" measure="1" displayFolder="" measureGroup="Сегменты" count="0"/>
    <cacheHierarchy uniqueName="[Measures].[Коротких заявок доп новых]" caption="Коротких заявок доп новых" measure="1" displayFolder="" measureGroup="Сегменты" count="0"/>
    <cacheHierarchy uniqueName="[Measures].[Длинных заявок]" caption="Длинных заявок" measure="1" displayFolder="" measureGroup="Сегменты" count="0"/>
    <cacheHierarchy uniqueName="[Measures].[Кредитов]" caption="Кредитов" measure="1" displayFolder="" measureGroup="Сегменты" count="0"/>
    <cacheHierarchy uniqueName="[Measures].[Кредитных карт]" caption="Кредитных карт" measure="1" displayFolder="" measureGroup="Сегменты" count="0"/>
    <cacheHierarchy uniqueName="[Measures].[Доля длинных заявок]" caption="Доля длинных заявок" measure="1" displayFolder="" measureGroup="Сегменты" count="0"/>
    <cacheHierarchy uniqueName="[Measures].[Доля кредитов]" caption="Доля кредитов" measure="1" displayFolder="" measureGroup="Сегменты" count="0"/>
    <cacheHierarchy uniqueName="[Measures].[Доля кредитных карт]" caption="Доля кредитных карт" measure="1" displayFolder="" measureGroup="Сегменты" count="0"/>
    <cacheHierarchy uniqueName="[Measures].[Конверсия Длинная заявка]" caption="Конверсия Длинная заявка" measure="1" displayFolder="" measureGroup="Сегменты" count="0"/>
    <cacheHierarchy uniqueName="[Measures].[Конверсия Кредит]" caption="Конверсия Кредит" measure="1" displayFolder="" measureGroup="Сегменты" count="0"/>
    <cacheHierarchy uniqueName="[Measures].[Конверсия доп продаж]" caption="Конверсия доп продаж" measure="1" displayFolder="" measureGroup="Сегменты" count="0"/>
    <cacheHierarchy uniqueName="[Measures].[Средняя конверсия]" caption="Средняя конверсия" measure="1" displayFolder="" measureGroup="Сегменты" count="0"/>
    <cacheHierarchy uniqueName="[Measures].[Прескоринг доля]" caption="Прескоринг доля" measure="1" displayFolder="" measureGroup="Сегменты" count="0"/>
    <cacheHierarchy uniqueName="[Measures].[Скоринг доля]" caption="Скоринг доля" measure="1" displayFolder="" measureGroup="Сегменты" count="0"/>
    <cacheHierarchy uniqueName="[Measures].[Средний скоринг]" caption="Средний скоринг" measure="1" displayFolder="" measureGroup="Сегменты" count="0"/>
    <cacheHierarchy uniqueName="[Measures].[Затраты на длинную заявку]" caption="Затраты на длинную заявку" measure="1" displayFolder="" measureGroup="Сегменты" count="0" oneField="1">
      <fieldsUsage count="1">
        <fieldUsage x="7"/>
      </fieldsUsage>
    </cacheHierarchy>
    <cacheHierarchy uniqueName="[Measures].[Затраты на кредит]" caption="Затраты на кредит" measure="1" displayFolder="" measureGroup="Сегменты" count="0" oneField="1">
      <fieldsUsage count="1">
        <fieldUsage x="3"/>
      </fieldsUsage>
    </cacheHierarchy>
    <cacheHierarchy uniqueName="[Measures].[Длинных заявок новых]" caption="Длинных заявок новых" measure="1" displayFolder="" measureGroup="Сегменты" count="0"/>
    <cacheHierarchy uniqueName="[Measures].[Кредитов новых]" caption="Кредитов новых" measure="1" displayFolder="" measureGroup="Сегменты" count="0"/>
    <cacheHierarchy uniqueName="[Measures].[Длинных заявок доп новых]" caption="Длинных заявок доп новых" measure="1" displayFolder="" measureGroup="Сегменты" count="0"/>
    <cacheHierarchy uniqueName="[Measures].[Кредитов доп новых]" caption="Кредитов доп новых" measure="1" displayFolder="" measureGroup="Сегменты" count="0"/>
    <cacheHierarchy uniqueName="[Measures].[Доля отказов рассылка]" caption="Доля отказов рассылка" measure="1" displayFolder="" measureGroup="Сегменты" count="0"/>
    <cacheHierarchy uniqueName="[Measures].[Доля отказов заходы]" caption="Доля отказов заходы" measure="1" displayFolder="" measureGroup="Сегменты" count="0"/>
    <cacheHierarchy uniqueName="[Measures].[Доля отказов короткая заявка]" caption="Доля отказов короткая заявка" measure="1" displayFolder="" measureGroup="Сегменты" count="0"/>
    <cacheHierarchy uniqueName="[Measures].[Доля отказов кредит]" caption="Доля отказов кредит" measure="1" displayFolder="" measureGroup="Сегменты" count="0"/>
    <cacheHierarchy uniqueName="[Measures].[__XL_Count Клиенты]" caption="__XL_Count Клиенты" measure="1" displayFolder="" measureGroup="Клиенты" count="0" hidden="1"/>
    <cacheHierarchy uniqueName="[Measures].[__XL_Count Сегменты]" caption="__XL_Count Сегменты" measure="1" displayFolder="" measureGroup="Сегменты" count="0" hidden="1"/>
    <cacheHierarchy uniqueName="[Measures].[__No measures defined]" caption="__No measures defined" measure="1" displayFolder="" count="0" hidden="1"/>
  </cacheHierarchies>
  <kpis count="0"/>
  <dimensions count="3">
    <dimension measure="1" name="Measures" uniqueName="[Measures]" caption="Measures"/>
    <dimension name="Клиенты" uniqueName="[Клиенты]" caption="Клиенты"/>
    <dimension name="Сегменты" uniqueName="[Сегменты]" caption="Сегменты"/>
  </dimensions>
  <measureGroups count="2">
    <measureGroup name="Клиенты" caption="Клиенты"/>
    <measureGroup name="Сегменты" caption="Сегменты"/>
  </measureGroups>
  <maps count="3">
    <map measureGroup="0" dimension="1"/>
    <map measureGroup="1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p" refreshedDate="44927.885564236109" createdVersion="5" refreshedVersion="8" minRefreshableVersion="3" recordCount="0" supportSubquery="1" supportAdvancedDrill="1" xr:uid="{8FCA275D-C737-4328-A8A3-492FC60BF571}">
  <cacheSource type="external" connectionId="3"/>
  <cacheFields count="8">
    <cacheField name="[Сегменты].[Партнер].[Партнер]" caption="Партнер" numFmtId="0" hierarchy="17" level="1">
      <sharedItems count="3">
        <s v="Партнер 1"/>
        <s v="Партнер 2"/>
        <s v="Партнер 3"/>
      </sharedItems>
    </cacheField>
    <cacheField name="[Сегменты].[Клиент].[Клиент]" caption="Клиент" numFmtId="0" hierarchy="20" level="1">
      <sharedItems count="2">
        <s v="новые клиенты"/>
        <s v="текущие клиенты"/>
      </sharedItems>
    </cacheField>
    <cacheField name="[Measures].[Конверсия короткая заявка]" caption="Конверсия короткая заявка" numFmtId="0" hierarchy="43" level="32767"/>
    <cacheField name="[Measures].[Конверсия Длинная заявка]" caption="Конверсия Длинная заявка" numFmtId="0" hierarchy="53" level="32767"/>
    <cacheField name="[Measures].[Конверсия Кредит]" caption="Конверсия Кредит" numFmtId="0" hierarchy="54" level="32767"/>
    <cacheField name="[Measures].[Конверсия Заход]" caption="Конверсия Заход" numFmtId="0" hierarchy="35" level="32767"/>
    <cacheField name="[Measures].[Прескоринг доля]" caption="Прескоринг доля" numFmtId="0" hierarchy="57" level="32767"/>
    <cacheField name="[Measures].[Скоринг доля]" caption="Скоринг доля" numFmtId="0" hierarchy="58" level="32767"/>
  </cacheFields>
  <cacheHierarchies count="73">
    <cacheHierarchy uniqueName="[Клиенты].[Клиент]" caption="Клиент" attribute="1" defaultMemberUniqueName="[Клиенты].[Клиент].[All]" allUniqueName="[Клиенты].[Клиент].[All]" dimensionUniqueName="[Клиенты]" displayFolder="" count="0" memberValueDatatype="130" unbalanced="0"/>
    <cacheHierarchy uniqueName="[Клиенты].[Количество смс]" caption="Количество смс" attribute="1" defaultMemberUniqueName="[Клиенты].[Количество смс].[All]" allUniqueName="[Клиенты].[Количество смс].[All]" dimensionUniqueName="[Клиенты]" displayFolder="" count="0" memberValueDatatype="20" unbalanced="0"/>
    <cacheHierarchy uniqueName="[Клиенты].[Расходы]" caption="Расходы" attribute="1" defaultMemberUniqueName="[Клиенты].[Расходы].[All]" allUniqueName="[Клиенты].[Расходы].[All]" dimensionUniqueName="[Клиенты]" displayFolder="" count="0" memberValueDatatype="5" unbalanced="0"/>
    <cacheHierarchy uniqueName="[Клиенты].[Заходы]" caption="Заходы" attribute="1" defaultMemberUniqueName="[Клиенты].[Заходы].[All]" allUniqueName="[Клиенты].[Заходы].[All]" dimensionUniqueName="[Клиенты]" displayFolder="" count="0" memberValueDatatype="20" unbalanced="0"/>
    <cacheHierarchy uniqueName="[Клиенты].[Короткие заявки, шт.]" caption="Короткие заявки, шт." attribute="1" defaultMemberUniqueName="[Клиенты].[Короткие заявки, шт.].[All]" allUniqueName="[Клиенты].[Короткие заявки, шт.].[All]" dimensionUniqueName="[Клиенты]" displayFolder="" count="0" memberValueDatatype="20" unbalanced="0"/>
    <cacheHierarchy uniqueName="[Клиенты].[Одобренные короткие заявки, шт]" caption="Одобренные короткие заявки, шт" attribute="1" defaultMemberUniqueName="[Клиенты].[Одобренные короткие заявки, шт].[All]" allUniqueName="[Клиенты].[Одобренные короткие заявки, шт].[All]" dimensionUniqueName="[Клиенты]" displayFolder="" count="0" memberValueDatatype="20" unbalanced="0"/>
    <cacheHierarchy uniqueName="[Клиенты].[Длинные заявки, шт.]" caption="Длинные заявки, шт." attribute="1" defaultMemberUniqueName="[Клиенты].[Длинные заявки, шт.].[All]" allUniqueName="[Клиенты].[Длинные заявки, шт.].[All]" dimensionUniqueName="[Клиенты]" displayFolder="" count="0" memberValueDatatype="20" unbalanced="0"/>
    <cacheHierarchy uniqueName="[Клиенты].[Одобренные длинные заявки, шт]" caption="Одобренные длинные заявки, шт" attribute="1" defaultMemberUniqueName="[Клиенты].[Одобренные длинные заявки, шт].[All]" allUniqueName="[Клиенты].[Одобренные длинные заявки, шт].[All]" dimensionUniqueName="[Клиенты]" displayFolder="" count="0" memberValueDatatype="20" unbalanced="0"/>
    <cacheHierarchy uniqueName="[Клиенты].[Кредиты, шт]" caption="Кредиты, шт" attribute="1" defaultMemberUniqueName="[Клиенты].[Кредиты, шт].[All]" allUniqueName="[Клиенты].[Кредиты, шт].[All]" dimensionUniqueName="[Клиенты]" displayFolder="" count="0" memberValueDatatype="20" unbalanced="0"/>
    <cacheHierarchy uniqueName="[Клиенты].[кредитные карты, шт (доп.продажа)]" caption="кредитные карты, шт (доп.продажа)" attribute="1" defaultMemberUniqueName="[Клиенты].[кредитные карты, шт (доп.продажа)].[All]" allUniqueName="[Клиенты].[кредитные карты, шт (доп.продажа)].[All]" dimensionUniqueName="[Клиенты]" displayFolder="" count="0" memberValueDatatype="20" unbalanced="0"/>
    <cacheHierarchy uniqueName="[Клиенты].[Расход на смс]" caption="Расход на смс" attribute="1" defaultMemberUniqueName="[Клиенты].[Расход на смс].[All]" allUniqueName="[Клиенты].[Расход на смс].[All]" dimensionUniqueName="[Клиенты]" displayFolder="" count="0" memberValueDatatype="5" unbalanced="0"/>
    <cacheHierarchy uniqueName="[Клиенты].[Конверсия в заход]" caption="Конверсия в заход" attribute="1" defaultMemberUniqueName="[Клиенты].[Конверсия в заход].[All]" allUniqueName="[Клиенты].[Конверсия в заход].[All]" dimensionUniqueName="[Клиенты]" displayFolder="" count="0" memberValueDatatype="5" unbalanced="0"/>
    <cacheHierarchy uniqueName="[Клиенты].[Конверсия в короткие заявки]" caption="Конверсия в короткие заявки" attribute="1" defaultMemberUniqueName="[Клиенты].[Конверсия в короткие заявки].[All]" allUniqueName="[Клиенты].[Конверсия в короткие заявки].[All]" dimensionUniqueName="[Клиенты]" displayFolder="" count="0" memberValueDatatype="5" unbalanced="0"/>
    <cacheHierarchy uniqueName="[Клиенты].[Прескоринг]" caption="Прескоринг" attribute="1" defaultMemberUniqueName="[Клиенты].[Прескоринг].[All]" allUniqueName="[Клиенты].[Прескоринг].[All]" dimensionUniqueName="[Клиенты]" displayFolder="" count="0" memberValueDatatype="5" unbalanced="0"/>
    <cacheHierarchy uniqueName="[Клиенты].[Скоринг]" caption="Скоринг" attribute="1" defaultMemberUniqueName="[Клиенты].[Скоринг].[All]" allUniqueName="[Клиенты].[Скоринг].[All]" dimensionUniqueName="[Клиенты]" displayFolder="" count="0" memberValueDatatype="5" unbalanced="0"/>
    <cacheHierarchy uniqueName="[Клиенты].[Конверсия в длинные заявки]" caption="Конверсия в длинные заявки" attribute="1" defaultMemberUniqueName="[Клиенты].[Конверсия в длинные заявки].[All]" allUniqueName="[Клиенты].[Конверсия в длинные заявки].[All]" dimensionUniqueName="[Клиенты]" displayFolder="" count="0" memberValueDatatype="5" unbalanced="0"/>
    <cacheHierarchy uniqueName="[Клиенты].[Доля доп.продаж]" caption="Доля доп.продаж" attribute="1" defaultMemberUniqueName="[Клиенты].[Доля доп.продаж].[All]" allUniqueName="[Клиенты].[Доля доп.продаж].[All]" dimensionUniqueName="[Клиенты]" displayFolder="" count="0" memberValueDatatype="5" unbalanced="0"/>
    <cacheHierarchy uniqueName="[Сегменты].[Партнер]" caption="Партнер" attribute="1" defaultMemberUniqueName="[Сегменты].[Партнер].[All]" allUniqueName="[Сегменты].[Партнер].[All]" dimensionUniqueName="[Сегменты]" displayFolder="" count="2" memberValueDatatype="130" unbalanced="0">
      <fieldsUsage count="2">
        <fieldUsage x="-1"/>
        <fieldUsage x="0"/>
      </fieldsUsage>
    </cacheHierarchy>
    <cacheHierarchy uniqueName="[Сегменты].[П_Сегмент]" caption="П_Сегмент" attribute="1" defaultMemberUniqueName="[Сегменты].[П_Сегмент].[All]" allUniqueName="[Сегменты].[П_Сегмент].[All]" dimensionUniqueName="[Сегменты]" displayFolder="" count="0" memberValueDatatype="130" unbalanced="0"/>
    <cacheHierarchy uniqueName="[Сегменты].[Сегмент]" caption="Сегмент" attribute="1" defaultMemberUniqueName="[Сегменты].[Сегмент].[All]" allUniqueName="[Сегменты].[Сегмент].[All]" dimensionUniqueName="[Сегменты]" displayFolder="" count="0" memberValueDatatype="130" unbalanced="0"/>
    <cacheHierarchy uniqueName="[Сегменты].[Клиент]" caption="Клиент" attribute="1" defaultMemberUniqueName="[Сегменты].[Клиент].[All]" allUniqueName="[Сегменты].[Клиент].[All]" dimensionUniqueName="[Сегменты]" displayFolder="" count="2" memberValueDatatype="130" unbalanced="0">
      <fieldsUsage count="2">
        <fieldUsage x="-1"/>
        <fieldUsage x="1"/>
      </fieldsUsage>
    </cacheHierarchy>
    <cacheHierarchy uniqueName="[Сегменты].[Количество смс]" caption="Количество смс" attribute="1" defaultMemberUniqueName="[Сегменты].[Количество смс].[All]" allUniqueName="[Сегменты].[Количество смс].[All]" dimensionUniqueName="[Сегменты]" displayFolder="" count="0" memberValueDatatype="20" unbalanced="0"/>
    <cacheHierarchy uniqueName="[Сегменты].[Расходы]" caption="Расходы" attribute="1" defaultMemberUniqueName="[Сегменты].[Расходы].[All]" allUniqueName="[Сегменты].[Расходы].[All]" dimensionUniqueName="[Сегменты]" displayFolder="" count="0" memberValueDatatype="5" unbalanced="0"/>
    <cacheHierarchy uniqueName="[Сегменты].[Заходы]" caption="Заходы" attribute="1" defaultMemberUniqueName="[Сегменты].[Заходы].[All]" allUniqueName="[Сегменты].[Заходы].[All]" dimensionUniqueName="[Сегменты]" displayFolder="" count="0" memberValueDatatype="20" unbalanced="0"/>
    <cacheHierarchy uniqueName="[Сегменты].[Короткие заявки, шт.]" caption="Короткие заявки, шт." attribute="1" defaultMemberUniqueName="[Сегменты].[Короткие заявки, шт.].[All]" allUniqueName="[Сегменты].[Короткие заявки, шт.].[All]" dimensionUniqueName="[Сегменты]" displayFolder="" count="0" memberValueDatatype="20" unbalanced="0"/>
    <cacheHierarchy uniqueName="[Сегменты].[Одобренные короткие заявки, шт]" caption="Одобренные короткие заявки, шт" attribute="1" defaultMemberUniqueName="[Сегменты].[Одобренные короткие заявки, шт].[All]" allUniqueName="[Сегменты].[Одобренные короткие заявки, шт].[All]" dimensionUniqueName="[Сегменты]" displayFolder="" count="0" memberValueDatatype="20" unbalanced="0"/>
    <cacheHierarchy uniqueName="[Сегменты].[Длинные заявки, шт.]" caption="Длинные заявки, шт." attribute="1" defaultMemberUniqueName="[Сегменты].[Длинные заявки, шт.].[All]" allUniqueName="[Сегменты].[Длинные заявки, шт.].[All]" dimensionUniqueName="[Сегменты]" displayFolder="" count="0" memberValueDatatype="20" unbalanced="0"/>
    <cacheHierarchy uniqueName="[Сегменты].[Одобренные длинные заявки, шт]" caption="Одобренные длинные заявки, шт" attribute="1" defaultMemberUniqueName="[Сегменты].[Одобренные длинные заявки, шт].[All]" allUniqueName="[Сегменты].[Одобренные длинные заявки, шт].[All]" dimensionUniqueName="[Сегменты]" displayFolder="" count="0" memberValueDatatype="20" unbalanced="0"/>
    <cacheHierarchy uniqueName="[Сегменты].[Кредиты, шт]" caption="Кредиты, шт" attribute="1" defaultMemberUniqueName="[Сегменты].[Кредиты, шт].[All]" allUniqueName="[Сегменты].[Кредиты, шт].[All]" dimensionUniqueName="[Сегменты]" displayFolder="" count="0" memberValueDatatype="20" unbalanced="0"/>
    <cacheHierarchy uniqueName="[Сегменты].[кредитные карты, шт (доп.продажа)]" caption="кредитные карты, шт (доп.продажа)" attribute="1" defaultMemberUniqueName="[Сегменты].[кредитные карты, шт (доп.продажа)].[All]" allUniqueName="[Сегменты].[кредитные карты, шт (доп.продажа)].[All]" dimensionUniqueName="[Сегменты]" displayFolder="" count="0" memberValueDatatype="20" unbalanced="0"/>
    <cacheHierarchy uniqueName="[Measures].[смс]" caption="смс" measure="1" displayFolder="" measureGroup="Сегменты" count="0"/>
    <cacheHierarchy uniqueName="[Measures].[Доля смс]" caption="Доля смс" measure="1" displayFolder="" measureGroup="Сегменты" count="0"/>
    <cacheHierarchy uniqueName="[Measures].[Расходов]" caption="Расходов" measure="1" displayFolder="" measureGroup="Сегменты" count="0"/>
    <cacheHierarchy uniqueName="[Measures].[Доля расходов]" caption="Доля расходов" measure="1" displayFolder="" measureGroup="Сегменты" count="0"/>
    <cacheHierarchy uniqueName="[Measures].[Заходов]" caption="Заходов" measure="1" displayFolder="" measureGroup="Сегменты" count="0"/>
    <cacheHierarchy uniqueName="[Measures].[Конверсия Заход]" caption="Конверсия Заход" measure="1" displayFolder="" measureGroup="Сегменты" count="0" oneField="1">
      <fieldsUsage count="1">
        <fieldUsage x="5"/>
      </fieldsUsage>
    </cacheHierarchy>
    <cacheHierarchy uniqueName="[Measures].[Затраты на смс]" caption="Затраты на смс" measure="1" displayFolder="" measureGroup="Сегменты" count="0"/>
    <cacheHierarchy uniqueName="[Measures].[Затраты на заход]" caption="Затраты на заход" measure="1" displayFolder="" measureGroup="Сегменты" count="0"/>
    <cacheHierarchy uniqueName="[Measures].[Заходов новых]" caption="Заходов новых" measure="1" displayFolder="" measureGroup="Сегменты" count="0"/>
    <cacheHierarchy uniqueName="[Measures].[Заходов доп новых]" caption="Заходов доп новых" measure="1" displayFolder="" measureGroup="Сегменты" count="0"/>
    <cacheHierarchy uniqueName="[Measures].[Доля заходов]" caption="Доля заходов" measure="1" displayFolder="" measureGroup="Сегменты" count="0"/>
    <cacheHierarchy uniqueName="[Measures].[Коротких заявок]" caption="Коротких заявок" measure="1" displayFolder="" measureGroup="Сегменты" count="0"/>
    <cacheHierarchy uniqueName="[Measures].[Доля коротких заявок]" caption="Доля коротких заявок" measure="1" displayFolder="" measureGroup="Сегменты" count="0"/>
    <cacheHierarchy uniqueName="[Measures].[Конверсия короткая заявка]" caption="Конверсия короткая заявка" measure="1" displayFolder="" measureGroup="Сегменты" count="0" oneField="1">
      <fieldsUsage count="1">
        <fieldUsage x="2"/>
      </fieldsUsage>
    </cacheHierarchy>
    <cacheHierarchy uniqueName="[Measures].[Затраты на короткую заявку]" caption="Затраты на короткую заявку" measure="1" displayFolder="" measureGroup="Сегменты" count="0"/>
    <cacheHierarchy uniqueName="[Measures].[Коротких заявок новых]" caption="Коротких заявок новых" measure="1" displayFolder="" measureGroup="Сегменты" count="0"/>
    <cacheHierarchy uniqueName="[Measures].[Коротких заявок доп новых]" caption="Коротких заявок доп новых" measure="1" displayFolder="" measureGroup="Сегменты" count="0"/>
    <cacheHierarchy uniqueName="[Measures].[Длинных заявок]" caption="Длинных заявок" measure="1" displayFolder="" measureGroup="Сегменты" count="0"/>
    <cacheHierarchy uniqueName="[Measures].[Кредитов]" caption="Кредитов" measure="1" displayFolder="" measureGroup="Сегменты" count="0"/>
    <cacheHierarchy uniqueName="[Measures].[Кредитных карт]" caption="Кредитных карт" measure="1" displayFolder="" measureGroup="Сегменты" count="0"/>
    <cacheHierarchy uniqueName="[Measures].[Доля длинных заявок]" caption="Доля длинных заявок" measure="1" displayFolder="" measureGroup="Сегменты" count="0"/>
    <cacheHierarchy uniqueName="[Measures].[Доля кредитов]" caption="Доля кредитов" measure="1" displayFolder="" measureGroup="Сегменты" count="0"/>
    <cacheHierarchy uniqueName="[Measures].[Доля кредитных карт]" caption="Доля кредитных карт" measure="1" displayFolder="" measureGroup="Сегменты" count="0"/>
    <cacheHierarchy uniqueName="[Measures].[Конверсия Длинная заявка]" caption="Конверсия Длинная заявка" measure="1" displayFolder="" measureGroup="Сегменты" count="0" oneField="1">
      <fieldsUsage count="1">
        <fieldUsage x="3"/>
      </fieldsUsage>
    </cacheHierarchy>
    <cacheHierarchy uniqueName="[Measures].[Конверсия Кредит]" caption="Конверсия Кредит" measure="1" displayFolder="" measureGroup="Сегменты" count="0" oneField="1">
      <fieldsUsage count="1">
        <fieldUsage x="4"/>
      </fieldsUsage>
    </cacheHierarchy>
    <cacheHierarchy uniqueName="[Measures].[Конверсия доп продаж]" caption="Конверсия доп продаж" measure="1" displayFolder="" measureGroup="Сегменты" count="0"/>
    <cacheHierarchy uniqueName="[Measures].[Средняя конверсия]" caption="Средняя конверсия" measure="1" displayFolder="" measureGroup="Сегменты" count="0"/>
    <cacheHierarchy uniqueName="[Measures].[Прескоринг доля]" caption="Прескоринг доля" measure="1" displayFolder="" measureGroup="Сегменты" count="0" oneField="1">
      <fieldsUsage count="1">
        <fieldUsage x="6"/>
      </fieldsUsage>
    </cacheHierarchy>
    <cacheHierarchy uniqueName="[Measures].[Скоринг доля]" caption="Скоринг доля" measure="1" displayFolder="" measureGroup="Сегменты" count="0" oneField="1">
      <fieldsUsage count="1">
        <fieldUsage x="7"/>
      </fieldsUsage>
    </cacheHierarchy>
    <cacheHierarchy uniqueName="[Measures].[Средний скоринг]" caption="Средний скоринг" measure="1" displayFolder="" measureGroup="Сегменты" count="0"/>
    <cacheHierarchy uniqueName="[Measures].[Затраты на длинную заявку]" caption="Затраты на длинную заявку" measure="1" displayFolder="" measureGroup="Сегменты" count="0"/>
    <cacheHierarchy uniqueName="[Measures].[Затраты на кредит]" caption="Затраты на кредит" measure="1" displayFolder="" measureGroup="Сегменты" count="0"/>
    <cacheHierarchy uniqueName="[Measures].[Длинных заявок новых]" caption="Длинных заявок новых" measure="1" displayFolder="" measureGroup="Сегменты" count="0"/>
    <cacheHierarchy uniqueName="[Measures].[Кредитов новых]" caption="Кредитов новых" measure="1" displayFolder="" measureGroup="Сегменты" count="0"/>
    <cacheHierarchy uniqueName="[Measures].[Длинных заявок доп новых]" caption="Длинных заявок доп новых" measure="1" displayFolder="" measureGroup="Сегменты" count="0"/>
    <cacheHierarchy uniqueName="[Measures].[Кредитов доп новых]" caption="Кредитов доп новых" measure="1" displayFolder="" measureGroup="Сегменты" count="0"/>
    <cacheHierarchy uniqueName="[Measures].[Доля отказов рассылка]" caption="Доля отказов рассылка" measure="1" displayFolder="" measureGroup="Сегменты" count="0"/>
    <cacheHierarchy uniqueName="[Measures].[Доля отказов заходы]" caption="Доля отказов заходы" measure="1" displayFolder="" measureGroup="Сегменты" count="0"/>
    <cacheHierarchy uniqueName="[Measures].[Доля отказов короткая заявка]" caption="Доля отказов короткая заявка" measure="1" displayFolder="" measureGroup="Сегменты" count="0"/>
    <cacheHierarchy uniqueName="[Measures].[Доля отказов кредит]" caption="Доля отказов кредит" measure="1" displayFolder="" measureGroup="Сегменты" count="0"/>
    <cacheHierarchy uniqueName="[Measures].[__XL_Count Клиенты]" caption="__XL_Count Клиенты" measure="1" displayFolder="" measureGroup="Клиенты" count="0" hidden="1"/>
    <cacheHierarchy uniqueName="[Measures].[__XL_Count Сегменты]" caption="__XL_Count Сегменты" measure="1" displayFolder="" measureGroup="Сегменты" count="0" hidden="1"/>
    <cacheHierarchy uniqueName="[Measures].[__No measures defined]" caption="__No measures defined" measure="1" displayFolder="" count="0" hidden="1"/>
  </cacheHierarchies>
  <kpis count="0"/>
  <dimensions count="3">
    <dimension measure="1" name="Measures" uniqueName="[Measures]" caption="Measures"/>
    <dimension name="Клиенты" uniqueName="[Клиенты]" caption="Клиенты"/>
    <dimension name="Сегменты" uniqueName="[Сегменты]" caption="Сегменты"/>
  </dimensions>
  <measureGroups count="2">
    <measureGroup name="Клиенты" caption="Клиенты"/>
    <measureGroup name="Сегменты" caption="Сегменты"/>
  </measureGroups>
  <maps count="3">
    <map measureGroup="0" dimension="1"/>
    <map measureGroup="1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p" refreshedDate="44927.885567824072" createdVersion="5" refreshedVersion="8" minRefreshableVersion="3" recordCount="0" supportSubquery="1" supportAdvancedDrill="1" xr:uid="{EBD54FC0-93E7-46B2-AFE7-AA441F1CF3D8}">
  <cacheSource type="external" connectionId="3"/>
  <cacheFields count="6">
    <cacheField name="[Сегменты].[Партнер].[Партнер]" caption="Партнер" numFmtId="0" hierarchy="17" level="1">
      <sharedItems count="3">
        <s v="Партнер 1"/>
        <s v="Партнер 2"/>
        <s v="Партнер 3"/>
      </sharedItems>
    </cacheField>
    <cacheField name="[Сегменты].[П_Сегмент].[П_Сегмент]" caption="П_Сегмент" numFmtId="0" hierarchy="18" level="1">
      <sharedItems count="4">
        <s v="Сегмент-1-1"/>
        <s v="Сегмент-2-1"/>
        <s v="Сегмент-2-2"/>
        <s v="Сегмент-3-1"/>
      </sharedItems>
    </cacheField>
    <cacheField name="[Measures].[Заходов]" caption="Заходов" numFmtId="0" hierarchy="34" level="32767"/>
    <cacheField name="[Measures].[Коротких заявок]" caption="Коротких заявок" numFmtId="0" hierarchy="41" level="32767"/>
    <cacheField name="[Measures].[Длинных заявок]" caption="Длинных заявок" numFmtId="0" hierarchy="47" level="32767"/>
    <cacheField name="[Measures].[Кредитов]" caption="Кредитов" numFmtId="0" hierarchy="48" level="32767"/>
  </cacheFields>
  <cacheHierarchies count="73">
    <cacheHierarchy uniqueName="[Клиенты].[Клиент]" caption="Клиент" attribute="1" defaultMemberUniqueName="[Клиенты].[Клиент].[All]" allUniqueName="[Клиенты].[Клиент].[All]" dimensionUniqueName="[Клиенты]" displayFolder="" count="0" memberValueDatatype="130" unbalanced="0"/>
    <cacheHierarchy uniqueName="[Клиенты].[Количество смс]" caption="Количество смс" attribute="1" defaultMemberUniqueName="[Клиенты].[Количество смс].[All]" allUniqueName="[Клиенты].[Количество смс].[All]" dimensionUniqueName="[Клиенты]" displayFolder="" count="0" memberValueDatatype="20" unbalanced="0"/>
    <cacheHierarchy uniqueName="[Клиенты].[Расходы]" caption="Расходы" attribute="1" defaultMemberUniqueName="[Клиенты].[Расходы].[All]" allUniqueName="[Клиенты].[Расходы].[All]" dimensionUniqueName="[Клиенты]" displayFolder="" count="0" memberValueDatatype="5" unbalanced="0"/>
    <cacheHierarchy uniqueName="[Клиенты].[Заходы]" caption="Заходы" attribute="1" defaultMemberUniqueName="[Клиенты].[Заходы].[All]" allUniqueName="[Клиенты].[Заходы].[All]" dimensionUniqueName="[Клиенты]" displayFolder="" count="0" memberValueDatatype="20" unbalanced="0"/>
    <cacheHierarchy uniqueName="[Клиенты].[Короткие заявки, шт.]" caption="Короткие заявки, шт." attribute="1" defaultMemberUniqueName="[Клиенты].[Короткие заявки, шт.].[All]" allUniqueName="[Клиенты].[Короткие заявки, шт.].[All]" dimensionUniqueName="[Клиенты]" displayFolder="" count="0" memberValueDatatype="20" unbalanced="0"/>
    <cacheHierarchy uniqueName="[Клиенты].[Одобренные короткие заявки, шт]" caption="Одобренные короткие заявки, шт" attribute="1" defaultMemberUniqueName="[Клиенты].[Одобренные короткие заявки, шт].[All]" allUniqueName="[Клиенты].[Одобренные короткие заявки, шт].[All]" dimensionUniqueName="[Клиенты]" displayFolder="" count="0" memberValueDatatype="20" unbalanced="0"/>
    <cacheHierarchy uniqueName="[Клиенты].[Длинные заявки, шт.]" caption="Длинные заявки, шт." attribute="1" defaultMemberUniqueName="[Клиенты].[Длинные заявки, шт.].[All]" allUniqueName="[Клиенты].[Длинные заявки, шт.].[All]" dimensionUniqueName="[Клиенты]" displayFolder="" count="0" memberValueDatatype="20" unbalanced="0"/>
    <cacheHierarchy uniqueName="[Клиенты].[Одобренные длинные заявки, шт]" caption="Одобренные длинные заявки, шт" attribute="1" defaultMemberUniqueName="[Клиенты].[Одобренные длинные заявки, шт].[All]" allUniqueName="[Клиенты].[Одобренные длинные заявки, шт].[All]" dimensionUniqueName="[Клиенты]" displayFolder="" count="0" memberValueDatatype="20" unbalanced="0"/>
    <cacheHierarchy uniqueName="[Клиенты].[Кредиты, шт]" caption="Кредиты, шт" attribute="1" defaultMemberUniqueName="[Клиенты].[Кредиты, шт].[All]" allUniqueName="[Клиенты].[Кредиты, шт].[All]" dimensionUniqueName="[Клиенты]" displayFolder="" count="0" memberValueDatatype="20" unbalanced="0"/>
    <cacheHierarchy uniqueName="[Клиенты].[кредитные карты, шт (доп.продажа)]" caption="кредитные карты, шт (доп.продажа)" attribute="1" defaultMemberUniqueName="[Клиенты].[кредитные карты, шт (доп.продажа)].[All]" allUniqueName="[Клиенты].[кредитные карты, шт (доп.продажа)].[All]" dimensionUniqueName="[Клиенты]" displayFolder="" count="0" memberValueDatatype="20" unbalanced="0"/>
    <cacheHierarchy uniqueName="[Клиенты].[Расход на смс]" caption="Расход на смс" attribute="1" defaultMemberUniqueName="[Клиенты].[Расход на смс].[All]" allUniqueName="[Клиенты].[Расход на смс].[All]" dimensionUniqueName="[Клиенты]" displayFolder="" count="0" memberValueDatatype="5" unbalanced="0"/>
    <cacheHierarchy uniqueName="[Клиенты].[Конверсия в заход]" caption="Конверсия в заход" attribute="1" defaultMemberUniqueName="[Клиенты].[Конверсия в заход].[All]" allUniqueName="[Клиенты].[Конверсия в заход].[All]" dimensionUniqueName="[Клиенты]" displayFolder="" count="0" memberValueDatatype="5" unbalanced="0"/>
    <cacheHierarchy uniqueName="[Клиенты].[Конверсия в короткие заявки]" caption="Конверсия в короткие заявки" attribute="1" defaultMemberUniqueName="[Клиенты].[Конверсия в короткие заявки].[All]" allUniqueName="[Клиенты].[Конверсия в короткие заявки].[All]" dimensionUniqueName="[Клиенты]" displayFolder="" count="0" memberValueDatatype="5" unbalanced="0"/>
    <cacheHierarchy uniqueName="[Клиенты].[Прескоринг]" caption="Прескоринг" attribute="1" defaultMemberUniqueName="[Клиенты].[Прескоринг].[All]" allUniqueName="[Клиенты].[Прескоринг].[All]" dimensionUniqueName="[Клиенты]" displayFolder="" count="0" memberValueDatatype="5" unbalanced="0"/>
    <cacheHierarchy uniqueName="[Клиенты].[Скоринг]" caption="Скоринг" attribute="1" defaultMemberUniqueName="[Клиенты].[Скоринг].[All]" allUniqueName="[Клиенты].[Скоринг].[All]" dimensionUniqueName="[Клиенты]" displayFolder="" count="0" memberValueDatatype="5" unbalanced="0"/>
    <cacheHierarchy uniqueName="[Клиенты].[Конверсия в длинные заявки]" caption="Конверсия в длинные заявки" attribute="1" defaultMemberUniqueName="[Клиенты].[Конверсия в длинные заявки].[All]" allUniqueName="[Клиенты].[Конверсия в длинные заявки].[All]" dimensionUniqueName="[Клиенты]" displayFolder="" count="0" memberValueDatatype="5" unbalanced="0"/>
    <cacheHierarchy uniqueName="[Клиенты].[Доля доп.продаж]" caption="Доля доп.продаж" attribute="1" defaultMemberUniqueName="[Клиенты].[Доля доп.продаж].[All]" allUniqueName="[Клиенты].[Доля доп.продаж].[All]" dimensionUniqueName="[Клиенты]" displayFolder="" count="0" memberValueDatatype="5" unbalanced="0"/>
    <cacheHierarchy uniqueName="[Сегменты].[Партнер]" caption="Партнер" attribute="1" defaultMemberUniqueName="[Сегменты].[Партнер].[All]" allUniqueName="[Сегменты].[Партнер].[All]" dimensionUniqueName="[Сегменты]" displayFolder="" count="2" memberValueDatatype="130" unbalanced="0">
      <fieldsUsage count="2">
        <fieldUsage x="-1"/>
        <fieldUsage x="0"/>
      </fieldsUsage>
    </cacheHierarchy>
    <cacheHierarchy uniqueName="[Сегменты].[П_Сегмент]" caption="П_Сегмент" attribute="1" defaultMemberUniqueName="[Сегменты].[П_Сегмент].[All]" allUniqueName="[Сегменты].[П_Сегмент].[All]" dimensionUniqueName="[Сегменты]" displayFolder="" count="2" memberValueDatatype="130" unbalanced="0">
      <fieldsUsage count="2">
        <fieldUsage x="-1"/>
        <fieldUsage x="1"/>
      </fieldsUsage>
    </cacheHierarchy>
    <cacheHierarchy uniqueName="[Сегменты].[Сегмент]" caption="Сегмент" attribute="1" defaultMemberUniqueName="[Сегменты].[Сегмент].[All]" allUniqueName="[Сегменты].[Сегмент].[All]" dimensionUniqueName="[Сегменты]" displayFolder="" count="0" memberValueDatatype="130" unbalanced="0"/>
    <cacheHierarchy uniqueName="[Сегменты].[Клиент]" caption="Клиент" attribute="1" defaultMemberUniqueName="[Сегменты].[Клиент].[All]" allUniqueName="[Сегменты].[Клиент].[All]" dimensionUniqueName="[Сегменты]" displayFolder="" count="0" memberValueDatatype="130" unbalanced="0"/>
    <cacheHierarchy uniqueName="[Сегменты].[Количество смс]" caption="Количество смс" attribute="1" defaultMemberUniqueName="[Сегменты].[Количество смс].[All]" allUniqueName="[Сегменты].[Количество смс].[All]" dimensionUniqueName="[Сегменты]" displayFolder="" count="0" memberValueDatatype="20" unbalanced="0"/>
    <cacheHierarchy uniqueName="[Сегменты].[Расходы]" caption="Расходы" attribute="1" defaultMemberUniqueName="[Сегменты].[Расходы].[All]" allUniqueName="[Сегменты].[Расходы].[All]" dimensionUniqueName="[Сегменты]" displayFolder="" count="0" memberValueDatatype="5" unbalanced="0"/>
    <cacheHierarchy uniqueName="[Сегменты].[Заходы]" caption="Заходы" attribute="1" defaultMemberUniqueName="[Сегменты].[Заходы].[All]" allUniqueName="[Сегменты].[Заходы].[All]" dimensionUniqueName="[Сегменты]" displayFolder="" count="0" memberValueDatatype="20" unbalanced="0"/>
    <cacheHierarchy uniqueName="[Сегменты].[Короткие заявки, шт.]" caption="Короткие заявки, шт." attribute="1" defaultMemberUniqueName="[Сегменты].[Короткие заявки, шт.].[All]" allUniqueName="[Сегменты].[Короткие заявки, шт.].[All]" dimensionUniqueName="[Сегменты]" displayFolder="" count="0" memberValueDatatype="20" unbalanced="0"/>
    <cacheHierarchy uniqueName="[Сегменты].[Одобренные короткие заявки, шт]" caption="Одобренные короткие заявки, шт" attribute="1" defaultMemberUniqueName="[Сегменты].[Одобренные короткие заявки, шт].[All]" allUniqueName="[Сегменты].[Одобренные короткие заявки, шт].[All]" dimensionUniqueName="[Сегменты]" displayFolder="" count="0" memberValueDatatype="20" unbalanced="0"/>
    <cacheHierarchy uniqueName="[Сегменты].[Длинные заявки, шт.]" caption="Длинные заявки, шт." attribute="1" defaultMemberUniqueName="[Сегменты].[Длинные заявки, шт.].[All]" allUniqueName="[Сегменты].[Длинные заявки, шт.].[All]" dimensionUniqueName="[Сегменты]" displayFolder="" count="0" memberValueDatatype="20" unbalanced="0"/>
    <cacheHierarchy uniqueName="[Сегменты].[Одобренные длинные заявки, шт]" caption="Одобренные длинные заявки, шт" attribute="1" defaultMemberUniqueName="[Сегменты].[Одобренные длинные заявки, шт].[All]" allUniqueName="[Сегменты].[Одобренные длинные заявки, шт].[All]" dimensionUniqueName="[Сегменты]" displayFolder="" count="0" memberValueDatatype="20" unbalanced="0"/>
    <cacheHierarchy uniqueName="[Сегменты].[Кредиты, шт]" caption="Кредиты, шт" attribute="1" defaultMemberUniqueName="[Сегменты].[Кредиты, шт].[All]" allUniqueName="[Сегменты].[Кредиты, шт].[All]" dimensionUniqueName="[Сегменты]" displayFolder="" count="0" memberValueDatatype="20" unbalanced="0"/>
    <cacheHierarchy uniqueName="[Сегменты].[кредитные карты, шт (доп.продажа)]" caption="кредитные карты, шт (доп.продажа)" attribute="1" defaultMemberUniqueName="[Сегменты].[кредитные карты, шт (доп.продажа)].[All]" allUniqueName="[Сегменты].[кредитные карты, шт (доп.продажа)].[All]" dimensionUniqueName="[Сегменты]" displayFolder="" count="0" memberValueDatatype="20" unbalanced="0"/>
    <cacheHierarchy uniqueName="[Measures].[смс]" caption="смс" measure="1" displayFolder="" measureGroup="Сегменты" count="0"/>
    <cacheHierarchy uniqueName="[Measures].[Доля смс]" caption="Доля смс" measure="1" displayFolder="" measureGroup="Сегменты" count="0"/>
    <cacheHierarchy uniqueName="[Measures].[Расходов]" caption="Расходов" measure="1" displayFolder="" measureGroup="Сегменты" count="0"/>
    <cacheHierarchy uniqueName="[Measures].[Доля расходов]" caption="Доля расходов" measure="1" displayFolder="" measureGroup="Сегменты" count="0"/>
    <cacheHierarchy uniqueName="[Measures].[Заходов]" caption="Заходов" measure="1" displayFolder="" measureGroup="Сегменты" count="0" oneField="1">
      <fieldsUsage count="1">
        <fieldUsage x="2"/>
      </fieldsUsage>
    </cacheHierarchy>
    <cacheHierarchy uniqueName="[Measures].[Конверсия Заход]" caption="Конверсия Заход" measure="1" displayFolder="" measureGroup="Сегменты" count="0"/>
    <cacheHierarchy uniqueName="[Measures].[Затраты на смс]" caption="Затраты на смс" measure="1" displayFolder="" measureGroup="Сегменты" count="0"/>
    <cacheHierarchy uniqueName="[Measures].[Затраты на заход]" caption="Затраты на заход" measure="1" displayFolder="" measureGroup="Сегменты" count="0"/>
    <cacheHierarchy uniqueName="[Measures].[Заходов новых]" caption="Заходов новых" measure="1" displayFolder="" measureGroup="Сегменты" count="0"/>
    <cacheHierarchy uniqueName="[Measures].[Заходов доп новых]" caption="Заходов доп новых" measure="1" displayFolder="" measureGroup="Сегменты" count="0"/>
    <cacheHierarchy uniqueName="[Measures].[Доля заходов]" caption="Доля заходов" measure="1" displayFolder="" measureGroup="Сегменты" count="0"/>
    <cacheHierarchy uniqueName="[Measures].[Коротких заявок]" caption="Коротких заявок" measure="1" displayFolder="" measureGroup="Сегменты" count="0" oneField="1">
      <fieldsUsage count="1">
        <fieldUsage x="3"/>
      </fieldsUsage>
    </cacheHierarchy>
    <cacheHierarchy uniqueName="[Measures].[Доля коротких заявок]" caption="Доля коротких заявок" measure="1" displayFolder="" measureGroup="Сегменты" count="0"/>
    <cacheHierarchy uniqueName="[Measures].[Конверсия короткая заявка]" caption="Конверсия короткая заявка" measure="1" displayFolder="" measureGroup="Сегменты" count="0"/>
    <cacheHierarchy uniqueName="[Measures].[Затраты на короткую заявку]" caption="Затраты на короткую заявку" measure="1" displayFolder="" measureGroup="Сегменты" count="0"/>
    <cacheHierarchy uniqueName="[Measures].[Коротких заявок новых]" caption="Коротких заявок новых" measure="1" displayFolder="" measureGroup="Сегменты" count="0"/>
    <cacheHierarchy uniqueName="[Measures].[Коротких заявок доп новых]" caption="Коротких заявок доп новых" measure="1" displayFolder="" measureGroup="Сегменты" count="0"/>
    <cacheHierarchy uniqueName="[Measures].[Длинных заявок]" caption="Длинных заявок" measure="1" displayFolder="" measureGroup="Сегменты" count="0" oneField="1">
      <fieldsUsage count="1">
        <fieldUsage x="4"/>
      </fieldsUsage>
    </cacheHierarchy>
    <cacheHierarchy uniqueName="[Measures].[Кредитов]" caption="Кредитов" measure="1" displayFolder="" measureGroup="Сегменты" count="0" oneField="1">
      <fieldsUsage count="1">
        <fieldUsage x="5"/>
      </fieldsUsage>
    </cacheHierarchy>
    <cacheHierarchy uniqueName="[Measures].[Кредитных карт]" caption="Кредитных карт" measure="1" displayFolder="" measureGroup="Сегменты" count="0"/>
    <cacheHierarchy uniqueName="[Measures].[Доля длинных заявок]" caption="Доля длинных заявок" measure="1" displayFolder="" measureGroup="Сегменты" count="0"/>
    <cacheHierarchy uniqueName="[Measures].[Доля кредитов]" caption="Доля кредитов" measure="1" displayFolder="" measureGroup="Сегменты" count="0"/>
    <cacheHierarchy uniqueName="[Measures].[Доля кредитных карт]" caption="Доля кредитных карт" measure="1" displayFolder="" measureGroup="Сегменты" count="0"/>
    <cacheHierarchy uniqueName="[Measures].[Конверсия Длинная заявка]" caption="Конверсия Длинная заявка" measure="1" displayFolder="" measureGroup="Сегменты" count="0"/>
    <cacheHierarchy uniqueName="[Measures].[Конверсия Кредит]" caption="Конверсия Кредит" measure="1" displayFolder="" measureGroup="Сегменты" count="0"/>
    <cacheHierarchy uniqueName="[Measures].[Конверсия доп продаж]" caption="Конверсия доп продаж" measure="1" displayFolder="" measureGroup="Сегменты" count="0"/>
    <cacheHierarchy uniqueName="[Measures].[Средняя конверсия]" caption="Средняя конверсия" measure="1" displayFolder="" measureGroup="Сегменты" count="0"/>
    <cacheHierarchy uniqueName="[Measures].[Прескоринг доля]" caption="Прескоринг доля" measure="1" displayFolder="" measureGroup="Сегменты" count="0"/>
    <cacheHierarchy uniqueName="[Measures].[Скоринг доля]" caption="Скоринг доля" measure="1" displayFolder="" measureGroup="Сегменты" count="0"/>
    <cacheHierarchy uniqueName="[Measures].[Средний скоринг]" caption="Средний скоринг" measure="1" displayFolder="" measureGroup="Сегменты" count="0"/>
    <cacheHierarchy uniqueName="[Measures].[Затраты на длинную заявку]" caption="Затраты на длинную заявку" measure="1" displayFolder="" measureGroup="Сегменты" count="0"/>
    <cacheHierarchy uniqueName="[Measures].[Затраты на кредит]" caption="Затраты на кредит" measure="1" displayFolder="" measureGroup="Сегменты" count="0"/>
    <cacheHierarchy uniqueName="[Measures].[Длинных заявок новых]" caption="Длинных заявок новых" measure="1" displayFolder="" measureGroup="Сегменты" count="0"/>
    <cacheHierarchy uniqueName="[Measures].[Кредитов новых]" caption="Кредитов новых" measure="1" displayFolder="" measureGroup="Сегменты" count="0"/>
    <cacheHierarchy uniqueName="[Measures].[Длинных заявок доп новых]" caption="Длинных заявок доп новых" measure="1" displayFolder="" measureGroup="Сегменты" count="0"/>
    <cacheHierarchy uniqueName="[Measures].[Кредитов доп новых]" caption="Кредитов доп новых" measure="1" displayFolder="" measureGroup="Сегменты" count="0"/>
    <cacheHierarchy uniqueName="[Measures].[Доля отказов рассылка]" caption="Доля отказов рассылка" measure="1" displayFolder="" measureGroup="Сегменты" count="0"/>
    <cacheHierarchy uniqueName="[Measures].[Доля отказов заходы]" caption="Доля отказов заходы" measure="1" displayFolder="" measureGroup="Сегменты" count="0"/>
    <cacheHierarchy uniqueName="[Measures].[Доля отказов короткая заявка]" caption="Доля отказов короткая заявка" measure="1" displayFolder="" measureGroup="Сегменты" count="0"/>
    <cacheHierarchy uniqueName="[Measures].[Доля отказов кредит]" caption="Доля отказов кредит" measure="1" displayFolder="" measureGroup="Сегменты" count="0"/>
    <cacheHierarchy uniqueName="[Measures].[__XL_Count Клиенты]" caption="__XL_Count Клиенты" measure="1" displayFolder="" measureGroup="Клиенты" count="0" hidden="1"/>
    <cacheHierarchy uniqueName="[Measures].[__XL_Count Сегменты]" caption="__XL_Count Сегменты" measure="1" displayFolder="" measureGroup="Сегменты" count="0" hidden="1"/>
    <cacheHierarchy uniqueName="[Measures].[__No measures defined]" caption="__No measures defined" measure="1" displayFolder="" count="0" hidden="1"/>
  </cacheHierarchies>
  <kpis count="0"/>
  <dimensions count="3">
    <dimension measure="1" name="Measures" uniqueName="[Measures]" caption="Measures"/>
    <dimension name="Клиенты" uniqueName="[Клиенты]" caption="Клиенты"/>
    <dimension name="Сегменты" uniqueName="[Сегменты]" caption="Сегменты"/>
  </dimensions>
  <measureGroups count="2">
    <measureGroup name="Клиенты" caption="Клиенты"/>
    <measureGroup name="Сегменты" caption="Сегменты"/>
  </measureGroups>
  <maps count="3">
    <map measureGroup="0" dimension="1"/>
    <map measureGroup="1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p" refreshedDate="44927.936859953705" createdVersion="5" refreshedVersion="8" minRefreshableVersion="3" recordCount="0" supportSubquery="1" supportAdvancedDrill="1" xr:uid="{E2CC0E37-A9BA-45DC-9A97-55E4A5C3F514}">
  <cacheSource type="external" connectionId="3"/>
  <cacheFields count="6">
    <cacheField name="[Сегменты].[Партнер].[Партнер]" caption="Партнер" numFmtId="0" hierarchy="17" level="1">
      <sharedItems count="3">
        <s v="Партнер 1"/>
        <s v="Партнер 2"/>
        <s v="Партнер 3"/>
      </sharedItems>
    </cacheField>
    <cacheField name="[Сегменты].[Клиент].[Клиент]" caption="Клиент" numFmtId="0" hierarchy="20" level="1">
      <sharedItems containsSemiMixedTypes="0" containsNonDate="0" containsString="0"/>
    </cacheField>
    <cacheField name="[Measures].[Доля отказов заходы]" caption="Доля отказов заходы" numFmtId="0" hierarchy="67" level="32767"/>
    <cacheField name="[Measures].[Доля отказов короткая заявка]" caption="Доля отказов короткая заявка" numFmtId="0" hierarchy="68" level="32767"/>
    <cacheField name="[Measures].[Доля отказов кредит]" caption="Доля отказов кредит" numFmtId="0" hierarchy="69" level="32767"/>
    <cacheField name="[Сегменты].[П_Сегмент].[П_Сегмент]" caption="П_Сегмент" numFmtId="0" hierarchy="18" level="1">
      <sharedItems count="4">
        <s v="Сегмент-1-1"/>
        <s v="Сегмент-2-1"/>
        <s v="Сегмент-2-2"/>
        <s v="Сегмент-3-1"/>
      </sharedItems>
    </cacheField>
  </cacheFields>
  <cacheHierarchies count="73">
    <cacheHierarchy uniqueName="[Клиенты].[Клиент]" caption="Клиент" attribute="1" defaultMemberUniqueName="[Клиенты].[Клиент].[All]" allUniqueName="[Клиенты].[Клиент].[All]" dimensionUniqueName="[Клиенты]" displayFolder="" count="0" memberValueDatatype="130" unbalanced="0"/>
    <cacheHierarchy uniqueName="[Клиенты].[Количество смс]" caption="Количество смс" attribute="1" defaultMemberUniqueName="[Клиенты].[Количество смс].[All]" allUniqueName="[Клиенты].[Количество смс].[All]" dimensionUniqueName="[Клиенты]" displayFolder="" count="0" memberValueDatatype="20" unbalanced="0"/>
    <cacheHierarchy uniqueName="[Клиенты].[Расходы]" caption="Расходы" attribute="1" defaultMemberUniqueName="[Клиенты].[Расходы].[All]" allUniqueName="[Клиенты].[Расходы].[All]" dimensionUniqueName="[Клиенты]" displayFolder="" count="0" memberValueDatatype="5" unbalanced="0"/>
    <cacheHierarchy uniqueName="[Клиенты].[Заходы]" caption="Заходы" attribute="1" defaultMemberUniqueName="[Клиенты].[Заходы].[All]" allUniqueName="[Клиенты].[Заходы].[All]" dimensionUniqueName="[Клиенты]" displayFolder="" count="0" memberValueDatatype="20" unbalanced="0"/>
    <cacheHierarchy uniqueName="[Клиенты].[Короткие заявки, шт.]" caption="Короткие заявки, шт." attribute="1" defaultMemberUniqueName="[Клиенты].[Короткие заявки, шт.].[All]" allUniqueName="[Клиенты].[Короткие заявки, шт.].[All]" dimensionUniqueName="[Клиенты]" displayFolder="" count="0" memberValueDatatype="20" unbalanced="0"/>
    <cacheHierarchy uniqueName="[Клиенты].[Одобренные короткие заявки, шт]" caption="Одобренные короткие заявки, шт" attribute="1" defaultMemberUniqueName="[Клиенты].[Одобренные короткие заявки, шт].[All]" allUniqueName="[Клиенты].[Одобренные короткие заявки, шт].[All]" dimensionUniqueName="[Клиенты]" displayFolder="" count="0" memberValueDatatype="20" unbalanced="0"/>
    <cacheHierarchy uniqueName="[Клиенты].[Длинные заявки, шт.]" caption="Длинные заявки, шт." attribute="1" defaultMemberUniqueName="[Клиенты].[Длинные заявки, шт.].[All]" allUniqueName="[Клиенты].[Длинные заявки, шт.].[All]" dimensionUniqueName="[Клиенты]" displayFolder="" count="0" memberValueDatatype="20" unbalanced="0"/>
    <cacheHierarchy uniqueName="[Клиенты].[Одобренные длинные заявки, шт]" caption="Одобренные длинные заявки, шт" attribute="1" defaultMemberUniqueName="[Клиенты].[Одобренные длинные заявки, шт].[All]" allUniqueName="[Клиенты].[Одобренные длинные заявки, шт].[All]" dimensionUniqueName="[Клиенты]" displayFolder="" count="0" memberValueDatatype="20" unbalanced="0"/>
    <cacheHierarchy uniqueName="[Клиенты].[Кредиты, шт]" caption="Кредиты, шт" attribute="1" defaultMemberUniqueName="[Клиенты].[Кредиты, шт].[All]" allUniqueName="[Клиенты].[Кредиты, шт].[All]" dimensionUniqueName="[Клиенты]" displayFolder="" count="0" memberValueDatatype="20" unbalanced="0"/>
    <cacheHierarchy uniqueName="[Клиенты].[кредитные карты, шт (доп.продажа)]" caption="кредитные карты, шт (доп.продажа)" attribute="1" defaultMemberUniqueName="[Клиенты].[кредитные карты, шт (доп.продажа)].[All]" allUniqueName="[Клиенты].[кредитные карты, шт (доп.продажа)].[All]" dimensionUniqueName="[Клиенты]" displayFolder="" count="0" memberValueDatatype="20" unbalanced="0"/>
    <cacheHierarchy uniqueName="[Клиенты].[Расход на смс]" caption="Расход на смс" attribute="1" defaultMemberUniqueName="[Клиенты].[Расход на смс].[All]" allUniqueName="[Клиенты].[Расход на смс].[All]" dimensionUniqueName="[Клиенты]" displayFolder="" count="0" memberValueDatatype="5" unbalanced="0"/>
    <cacheHierarchy uniqueName="[Клиенты].[Конверсия в заход]" caption="Конверсия в заход" attribute="1" defaultMemberUniqueName="[Клиенты].[Конверсия в заход].[All]" allUniqueName="[Клиенты].[Конверсия в заход].[All]" dimensionUniqueName="[Клиенты]" displayFolder="" count="0" memberValueDatatype="5" unbalanced="0"/>
    <cacheHierarchy uniqueName="[Клиенты].[Конверсия в короткие заявки]" caption="Конверсия в короткие заявки" attribute="1" defaultMemberUniqueName="[Клиенты].[Конверсия в короткие заявки].[All]" allUniqueName="[Клиенты].[Конверсия в короткие заявки].[All]" dimensionUniqueName="[Клиенты]" displayFolder="" count="0" memberValueDatatype="5" unbalanced="0"/>
    <cacheHierarchy uniqueName="[Клиенты].[Прескоринг]" caption="Прескоринг" attribute="1" defaultMemberUniqueName="[Клиенты].[Прескоринг].[All]" allUniqueName="[Клиенты].[Прескоринг].[All]" dimensionUniqueName="[Клиенты]" displayFolder="" count="0" memberValueDatatype="5" unbalanced="0"/>
    <cacheHierarchy uniqueName="[Клиенты].[Скоринг]" caption="Скоринг" attribute="1" defaultMemberUniqueName="[Клиенты].[Скоринг].[All]" allUniqueName="[Клиенты].[Скоринг].[All]" dimensionUniqueName="[Клиенты]" displayFolder="" count="0" memberValueDatatype="5" unbalanced="0"/>
    <cacheHierarchy uniqueName="[Клиенты].[Конверсия в длинные заявки]" caption="Конверсия в длинные заявки" attribute="1" defaultMemberUniqueName="[Клиенты].[Конверсия в длинные заявки].[All]" allUniqueName="[Клиенты].[Конверсия в длинные заявки].[All]" dimensionUniqueName="[Клиенты]" displayFolder="" count="0" memberValueDatatype="5" unbalanced="0"/>
    <cacheHierarchy uniqueName="[Клиенты].[Доля доп.продаж]" caption="Доля доп.продаж" attribute="1" defaultMemberUniqueName="[Клиенты].[Доля доп.продаж].[All]" allUniqueName="[Клиенты].[Доля доп.продаж].[All]" dimensionUniqueName="[Клиенты]" displayFolder="" count="0" memberValueDatatype="5" unbalanced="0"/>
    <cacheHierarchy uniqueName="[Сегменты].[Партнер]" caption="Партнер" attribute="1" defaultMemberUniqueName="[Сегменты].[Партнер].[All]" allUniqueName="[Сегменты].[Партнер].[All]" dimensionUniqueName="[Сегменты]" displayFolder="" count="2" memberValueDatatype="130" unbalanced="0">
      <fieldsUsage count="2">
        <fieldUsage x="-1"/>
        <fieldUsage x="0"/>
      </fieldsUsage>
    </cacheHierarchy>
    <cacheHierarchy uniqueName="[Сегменты].[П_Сегмент]" caption="П_Сегмент" attribute="1" defaultMemberUniqueName="[Сегменты].[П_Сегмент].[All]" allUniqueName="[Сегменты].[П_Сегмент].[All]" dimensionUniqueName="[Сегменты]" displayFolder="" count="2" memberValueDatatype="130" unbalanced="0">
      <fieldsUsage count="2">
        <fieldUsage x="-1"/>
        <fieldUsage x="5"/>
      </fieldsUsage>
    </cacheHierarchy>
    <cacheHierarchy uniqueName="[Сегменты].[Сегмент]" caption="Сегмент" attribute="1" defaultMemberUniqueName="[Сегменты].[Сегмент].[All]" allUniqueName="[Сегменты].[Сегмент].[All]" dimensionUniqueName="[Сегменты]" displayFolder="" count="0" memberValueDatatype="130" unbalanced="0"/>
    <cacheHierarchy uniqueName="[Сегменты].[Клиент]" caption="Клиент" attribute="1" defaultMemberUniqueName="[Сегменты].[Клиент].[All]" allUniqueName="[Сегменты].[Клиент].[All]" dimensionUniqueName="[Сегменты]" displayFolder="" count="2" memberValueDatatype="130" unbalanced="0">
      <fieldsUsage count="2">
        <fieldUsage x="-1"/>
        <fieldUsage x="1"/>
      </fieldsUsage>
    </cacheHierarchy>
    <cacheHierarchy uniqueName="[Сегменты].[Количество смс]" caption="Количество смс" attribute="1" defaultMemberUniqueName="[Сегменты].[Количество смс].[All]" allUniqueName="[Сегменты].[Количество смс].[All]" dimensionUniqueName="[Сегменты]" displayFolder="" count="0" memberValueDatatype="20" unbalanced="0"/>
    <cacheHierarchy uniqueName="[Сегменты].[Расходы]" caption="Расходы" attribute="1" defaultMemberUniqueName="[Сегменты].[Расходы].[All]" allUniqueName="[Сегменты].[Расходы].[All]" dimensionUniqueName="[Сегменты]" displayFolder="" count="0" memberValueDatatype="5" unbalanced="0"/>
    <cacheHierarchy uniqueName="[Сегменты].[Заходы]" caption="Заходы" attribute="1" defaultMemberUniqueName="[Сегменты].[Заходы].[All]" allUniqueName="[Сегменты].[Заходы].[All]" dimensionUniqueName="[Сегменты]" displayFolder="" count="0" memberValueDatatype="20" unbalanced="0"/>
    <cacheHierarchy uniqueName="[Сегменты].[Короткие заявки, шт.]" caption="Короткие заявки, шт." attribute="1" defaultMemberUniqueName="[Сегменты].[Короткие заявки, шт.].[All]" allUniqueName="[Сегменты].[Короткие заявки, шт.].[All]" dimensionUniqueName="[Сегменты]" displayFolder="" count="0" memberValueDatatype="20" unbalanced="0"/>
    <cacheHierarchy uniqueName="[Сегменты].[Одобренные короткие заявки, шт]" caption="Одобренные короткие заявки, шт" attribute="1" defaultMemberUniqueName="[Сегменты].[Одобренные короткие заявки, шт].[All]" allUniqueName="[Сегменты].[Одобренные короткие заявки, шт].[All]" dimensionUniqueName="[Сегменты]" displayFolder="" count="0" memberValueDatatype="20" unbalanced="0"/>
    <cacheHierarchy uniqueName="[Сегменты].[Длинные заявки, шт.]" caption="Длинные заявки, шт." attribute="1" defaultMemberUniqueName="[Сегменты].[Длинные заявки, шт.].[All]" allUniqueName="[Сегменты].[Длинные заявки, шт.].[All]" dimensionUniqueName="[Сегменты]" displayFolder="" count="0" memberValueDatatype="20" unbalanced="0"/>
    <cacheHierarchy uniqueName="[Сегменты].[Одобренные длинные заявки, шт]" caption="Одобренные длинные заявки, шт" attribute="1" defaultMemberUniqueName="[Сегменты].[Одобренные длинные заявки, шт].[All]" allUniqueName="[Сегменты].[Одобренные длинные заявки, шт].[All]" dimensionUniqueName="[Сегменты]" displayFolder="" count="0" memberValueDatatype="20" unbalanced="0"/>
    <cacheHierarchy uniqueName="[Сегменты].[Кредиты, шт]" caption="Кредиты, шт" attribute="1" defaultMemberUniqueName="[Сегменты].[Кредиты, шт].[All]" allUniqueName="[Сегменты].[Кредиты, шт].[All]" dimensionUniqueName="[Сегменты]" displayFolder="" count="0" memberValueDatatype="20" unbalanced="0"/>
    <cacheHierarchy uniqueName="[Сегменты].[кредитные карты, шт (доп.продажа)]" caption="кредитные карты, шт (доп.продажа)" attribute="1" defaultMemberUniqueName="[Сегменты].[кредитные карты, шт (доп.продажа)].[All]" allUniqueName="[Сегменты].[кредитные карты, шт (доп.продажа)].[All]" dimensionUniqueName="[Сегменты]" displayFolder="" count="0" memberValueDatatype="20" unbalanced="0"/>
    <cacheHierarchy uniqueName="[Measures].[смс]" caption="смс" measure="1" displayFolder="" measureGroup="Сегменты" count="0"/>
    <cacheHierarchy uniqueName="[Measures].[Доля смс]" caption="Доля смс" measure="1" displayFolder="" measureGroup="Сегменты" count="0"/>
    <cacheHierarchy uniqueName="[Measures].[Расходов]" caption="Расходов" measure="1" displayFolder="" measureGroup="Сегменты" count="0"/>
    <cacheHierarchy uniqueName="[Measures].[Доля расходов]" caption="Доля расходов" measure="1" displayFolder="" measureGroup="Сегменты" count="0"/>
    <cacheHierarchy uniqueName="[Measures].[Заходов]" caption="Заходов" measure="1" displayFolder="" measureGroup="Сегменты" count="0"/>
    <cacheHierarchy uniqueName="[Measures].[Конверсия Заход]" caption="Конверсия Заход" measure="1" displayFolder="" measureGroup="Сегменты" count="0"/>
    <cacheHierarchy uniqueName="[Measures].[Затраты на смс]" caption="Затраты на смс" measure="1" displayFolder="" measureGroup="Сегменты" count="0"/>
    <cacheHierarchy uniqueName="[Measures].[Затраты на заход]" caption="Затраты на заход" measure="1" displayFolder="" measureGroup="Сегменты" count="0"/>
    <cacheHierarchy uniqueName="[Measures].[Заходов новых]" caption="Заходов новых" measure="1" displayFolder="" measureGroup="Сегменты" count="0"/>
    <cacheHierarchy uniqueName="[Measures].[Заходов доп новых]" caption="Заходов доп новых" measure="1" displayFolder="" measureGroup="Сегменты" count="0"/>
    <cacheHierarchy uniqueName="[Measures].[Доля заходов]" caption="Доля заходов" measure="1" displayFolder="" measureGroup="Сегменты" count="0"/>
    <cacheHierarchy uniqueName="[Measures].[Коротких заявок]" caption="Коротких заявок" measure="1" displayFolder="" measureGroup="Сегменты" count="0"/>
    <cacheHierarchy uniqueName="[Measures].[Доля коротких заявок]" caption="Доля коротких заявок" measure="1" displayFolder="" measureGroup="Сегменты" count="0"/>
    <cacheHierarchy uniqueName="[Measures].[Конверсия короткая заявка]" caption="Конверсия короткая заявка" measure="1" displayFolder="" measureGroup="Сегменты" count="0"/>
    <cacheHierarchy uniqueName="[Measures].[Затраты на короткую заявку]" caption="Затраты на короткую заявку" measure="1" displayFolder="" measureGroup="Сегменты" count="0"/>
    <cacheHierarchy uniqueName="[Measures].[Коротких заявок новых]" caption="Коротких заявок новых" measure="1" displayFolder="" measureGroup="Сегменты" count="0"/>
    <cacheHierarchy uniqueName="[Measures].[Коротких заявок доп новых]" caption="Коротких заявок доп новых" measure="1" displayFolder="" measureGroup="Сегменты" count="0"/>
    <cacheHierarchy uniqueName="[Measures].[Длинных заявок]" caption="Длинных заявок" measure="1" displayFolder="" measureGroup="Сегменты" count="0"/>
    <cacheHierarchy uniqueName="[Measures].[Кредитов]" caption="Кредитов" measure="1" displayFolder="" measureGroup="Сегменты" count="0"/>
    <cacheHierarchy uniqueName="[Measures].[Кредитных карт]" caption="Кредитных карт" measure="1" displayFolder="" measureGroup="Сегменты" count="0"/>
    <cacheHierarchy uniqueName="[Measures].[Доля длинных заявок]" caption="Доля длинных заявок" measure="1" displayFolder="" measureGroup="Сегменты" count="0"/>
    <cacheHierarchy uniqueName="[Measures].[Доля кредитов]" caption="Доля кредитов" measure="1" displayFolder="" measureGroup="Сегменты" count="0"/>
    <cacheHierarchy uniqueName="[Measures].[Доля кредитных карт]" caption="Доля кредитных карт" measure="1" displayFolder="" measureGroup="Сегменты" count="0"/>
    <cacheHierarchy uniqueName="[Measures].[Конверсия Длинная заявка]" caption="Конверсия Длинная заявка" measure="1" displayFolder="" measureGroup="Сегменты" count="0"/>
    <cacheHierarchy uniqueName="[Measures].[Конверсия Кредит]" caption="Конверсия Кредит" measure="1" displayFolder="" measureGroup="Сегменты" count="0"/>
    <cacheHierarchy uniqueName="[Measures].[Конверсия доп продаж]" caption="Конверсия доп продаж" measure="1" displayFolder="" measureGroup="Сегменты" count="0"/>
    <cacheHierarchy uniqueName="[Measures].[Средняя конверсия]" caption="Средняя конверсия" measure="1" displayFolder="" measureGroup="Сегменты" count="0"/>
    <cacheHierarchy uniqueName="[Measures].[Прескоринг доля]" caption="Прескоринг доля" measure="1" displayFolder="" measureGroup="Сегменты" count="0"/>
    <cacheHierarchy uniqueName="[Measures].[Скоринг доля]" caption="Скоринг доля" measure="1" displayFolder="" measureGroup="Сегменты" count="0"/>
    <cacheHierarchy uniqueName="[Measures].[Средний скоринг]" caption="Средний скоринг" measure="1" displayFolder="" measureGroup="Сегменты" count="0"/>
    <cacheHierarchy uniqueName="[Measures].[Затраты на длинную заявку]" caption="Затраты на длинную заявку" measure="1" displayFolder="" measureGroup="Сегменты" count="0"/>
    <cacheHierarchy uniqueName="[Measures].[Затраты на кредит]" caption="Затраты на кредит" measure="1" displayFolder="" measureGroup="Сегменты" count="0"/>
    <cacheHierarchy uniqueName="[Measures].[Длинных заявок новых]" caption="Длинных заявок новых" measure="1" displayFolder="" measureGroup="Сегменты" count="0"/>
    <cacheHierarchy uniqueName="[Measures].[Кредитов новых]" caption="Кредитов новых" measure="1" displayFolder="" measureGroup="Сегменты" count="0"/>
    <cacheHierarchy uniqueName="[Measures].[Длинных заявок доп новых]" caption="Длинных заявок доп новых" measure="1" displayFolder="" measureGroup="Сегменты" count="0"/>
    <cacheHierarchy uniqueName="[Measures].[Кредитов доп новых]" caption="Кредитов доп новых" measure="1" displayFolder="" measureGroup="Сегменты" count="0"/>
    <cacheHierarchy uniqueName="[Measures].[Доля отказов рассылка]" caption="Доля отказов рассылка" measure="1" displayFolder="" measureGroup="Сегменты" count="0"/>
    <cacheHierarchy uniqueName="[Measures].[Доля отказов заходы]" caption="Доля отказов заходы" measure="1" displayFolder="" measureGroup="Сегменты" count="0" oneField="1">
      <fieldsUsage count="1">
        <fieldUsage x="2"/>
      </fieldsUsage>
    </cacheHierarchy>
    <cacheHierarchy uniqueName="[Measures].[Доля отказов короткая заявка]" caption="Доля отказов короткая заявка" measure="1" displayFolder="" measureGroup="Сегменты" count="0" oneField="1">
      <fieldsUsage count="1">
        <fieldUsage x="3"/>
      </fieldsUsage>
    </cacheHierarchy>
    <cacheHierarchy uniqueName="[Measures].[Доля отказов кредит]" caption="Доля отказов кредит" measure="1" displayFolder="" measureGroup="Сегменты" count="0" oneField="1">
      <fieldsUsage count="1">
        <fieldUsage x="4"/>
      </fieldsUsage>
    </cacheHierarchy>
    <cacheHierarchy uniqueName="[Measures].[__XL_Count Клиенты]" caption="__XL_Count Клиенты" measure="1" displayFolder="" measureGroup="Клиенты" count="0" hidden="1"/>
    <cacheHierarchy uniqueName="[Measures].[__XL_Count Сегменты]" caption="__XL_Count Сегменты" measure="1" displayFolder="" measureGroup="Сегменты" count="0" hidden="1"/>
    <cacheHierarchy uniqueName="[Measures].[__No measures defined]" caption="__No measures defined" measure="1" displayFolder="" count="0" hidden="1"/>
  </cacheHierarchies>
  <kpis count="0"/>
  <dimensions count="3">
    <dimension measure="1" name="Measures" uniqueName="[Measures]" caption="Measures"/>
    <dimension name="Клиенты" uniqueName="[Клиенты]" caption="Клиенты"/>
    <dimension name="Сегменты" uniqueName="[Сегменты]" caption="Сегменты"/>
  </dimensions>
  <measureGroups count="2">
    <measureGroup name="Клиенты" caption="Клиенты"/>
    <measureGroup name="Сегменты" caption="Сегменты"/>
  </measureGroups>
  <maps count="3">
    <map measureGroup="0" dimension="1"/>
    <map measureGroup="1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p" refreshedDate="44928.321716550927" createdVersion="5" refreshedVersion="8" minRefreshableVersion="3" recordCount="0" supportSubquery="1" supportAdvancedDrill="1" xr:uid="{98EDF938-5035-48FC-98EF-DBE83991232D}">
  <cacheSource type="external" connectionId="3"/>
  <cacheFields count="5">
    <cacheField name="[Сегменты].[Партнер].[Партнер]" caption="Партнер" numFmtId="0" hierarchy="17" level="1">
      <sharedItems count="3">
        <s v="Партнер 1"/>
        <s v="Партнер 2"/>
        <s v="Партнер 3"/>
      </sharedItems>
    </cacheField>
    <cacheField name="[Сегменты].[Клиент].[Клиент]" caption="Клиент" numFmtId="0" hierarchy="20" level="1">
      <sharedItems count="2">
        <s v="новые клиенты"/>
        <s v="текущие клиенты"/>
      </sharedItems>
    </cacheField>
    <cacheField name="[Measures].[Средний скоринг]" caption="Средний скоринг" numFmtId="0" hierarchy="59" level="32767"/>
    <cacheField name="[Measures].[Кредитов]" caption="Кредитов" numFmtId="0" hierarchy="48" level="32767"/>
    <cacheField name="[Measures].[Средняя конверсия]" caption="Средняя конверсия" numFmtId="0" hierarchy="56" level="32767"/>
  </cacheFields>
  <cacheHierarchies count="73">
    <cacheHierarchy uniqueName="[Клиенты].[Клиент]" caption="Клиент" attribute="1" defaultMemberUniqueName="[Клиенты].[Клиент].[All]" allUniqueName="[Клиенты].[Клиент].[All]" dimensionUniqueName="[Клиенты]" displayFolder="" count="0" memberValueDatatype="130" unbalanced="0"/>
    <cacheHierarchy uniqueName="[Клиенты].[Количество смс]" caption="Количество смс" attribute="1" defaultMemberUniqueName="[Клиенты].[Количество смс].[All]" allUniqueName="[Клиенты].[Количество смс].[All]" dimensionUniqueName="[Клиенты]" displayFolder="" count="0" memberValueDatatype="20" unbalanced="0"/>
    <cacheHierarchy uniqueName="[Клиенты].[Расходы]" caption="Расходы" attribute="1" defaultMemberUniqueName="[Клиенты].[Расходы].[All]" allUniqueName="[Клиенты].[Расходы].[All]" dimensionUniqueName="[Клиенты]" displayFolder="" count="0" memberValueDatatype="5" unbalanced="0"/>
    <cacheHierarchy uniqueName="[Клиенты].[Заходы]" caption="Заходы" attribute="1" defaultMemberUniqueName="[Клиенты].[Заходы].[All]" allUniqueName="[Клиенты].[Заходы].[All]" dimensionUniqueName="[Клиенты]" displayFolder="" count="0" memberValueDatatype="20" unbalanced="0"/>
    <cacheHierarchy uniqueName="[Клиенты].[Короткие заявки, шт.]" caption="Короткие заявки, шт." attribute="1" defaultMemberUniqueName="[Клиенты].[Короткие заявки, шт.].[All]" allUniqueName="[Клиенты].[Короткие заявки, шт.].[All]" dimensionUniqueName="[Клиенты]" displayFolder="" count="0" memberValueDatatype="20" unbalanced="0"/>
    <cacheHierarchy uniqueName="[Клиенты].[Одобренные короткие заявки, шт]" caption="Одобренные короткие заявки, шт" attribute="1" defaultMemberUniqueName="[Клиенты].[Одобренные короткие заявки, шт].[All]" allUniqueName="[Клиенты].[Одобренные короткие заявки, шт].[All]" dimensionUniqueName="[Клиенты]" displayFolder="" count="0" memberValueDatatype="20" unbalanced="0"/>
    <cacheHierarchy uniqueName="[Клиенты].[Длинные заявки, шт.]" caption="Длинные заявки, шт." attribute="1" defaultMemberUniqueName="[Клиенты].[Длинные заявки, шт.].[All]" allUniqueName="[Клиенты].[Длинные заявки, шт.].[All]" dimensionUniqueName="[Клиенты]" displayFolder="" count="0" memberValueDatatype="20" unbalanced="0"/>
    <cacheHierarchy uniqueName="[Клиенты].[Одобренные длинные заявки, шт]" caption="Одобренные длинные заявки, шт" attribute="1" defaultMemberUniqueName="[Клиенты].[Одобренные длинные заявки, шт].[All]" allUniqueName="[Клиенты].[Одобренные длинные заявки, шт].[All]" dimensionUniqueName="[Клиенты]" displayFolder="" count="0" memberValueDatatype="20" unbalanced="0"/>
    <cacheHierarchy uniqueName="[Клиенты].[Кредиты, шт]" caption="Кредиты, шт" attribute="1" defaultMemberUniqueName="[Клиенты].[Кредиты, шт].[All]" allUniqueName="[Клиенты].[Кредиты, шт].[All]" dimensionUniqueName="[Клиенты]" displayFolder="" count="0" memberValueDatatype="20" unbalanced="0"/>
    <cacheHierarchy uniqueName="[Клиенты].[кредитные карты, шт (доп.продажа)]" caption="кредитные карты, шт (доп.продажа)" attribute="1" defaultMemberUniqueName="[Клиенты].[кредитные карты, шт (доп.продажа)].[All]" allUniqueName="[Клиенты].[кредитные карты, шт (доп.продажа)].[All]" dimensionUniqueName="[Клиенты]" displayFolder="" count="0" memberValueDatatype="20" unbalanced="0"/>
    <cacheHierarchy uniqueName="[Клиенты].[Расход на смс]" caption="Расход на смс" attribute="1" defaultMemberUniqueName="[Клиенты].[Расход на смс].[All]" allUniqueName="[Клиенты].[Расход на смс].[All]" dimensionUniqueName="[Клиенты]" displayFolder="" count="0" memberValueDatatype="5" unbalanced="0"/>
    <cacheHierarchy uniqueName="[Клиенты].[Конверсия в заход]" caption="Конверсия в заход" attribute="1" defaultMemberUniqueName="[Клиенты].[Конверсия в заход].[All]" allUniqueName="[Клиенты].[Конверсия в заход].[All]" dimensionUniqueName="[Клиенты]" displayFolder="" count="0" memberValueDatatype="5" unbalanced="0"/>
    <cacheHierarchy uniqueName="[Клиенты].[Конверсия в короткие заявки]" caption="Конверсия в короткие заявки" attribute="1" defaultMemberUniqueName="[Клиенты].[Конверсия в короткие заявки].[All]" allUniqueName="[Клиенты].[Конверсия в короткие заявки].[All]" dimensionUniqueName="[Клиенты]" displayFolder="" count="0" memberValueDatatype="5" unbalanced="0"/>
    <cacheHierarchy uniqueName="[Клиенты].[Прескоринг]" caption="Прескоринг" attribute="1" defaultMemberUniqueName="[Клиенты].[Прескоринг].[All]" allUniqueName="[Клиенты].[Прескоринг].[All]" dimensionUniqueName="[Клиенты]" displayFolder="" count="0" memberValueDatatype="5" unbalanced="0"/>
    <cacheHierarchy uniqueName="[Клиенты].[Скоринг]" caption="Скоринг" attribute="1" defaultMemberUniqueName="[Клиенты].[Скоринг].[All]" allUniqueName="[Клиенты].[Скоринг].[All]" dimensionUniqueName="[Клиенты]" displayFolder="" count="0" memberValueDatatype="5" unbalanced="0"/>
    <cacheHierarchy uniqueName="[Клиенты].[Конверсия в длинные заявки]" caption="Конверсия в длинные заявки" attribute="1" defaultMemberUniqueName="[Клиенты].[Конверсия в длинные заявки].[All]" allUniqueName="[Клиенты].[Конверсия в длинные заявки].[All]" dimensionUniqueName="[Клиенты]" displayFolder="" count="0" memberValueDatatype="5" unbalanced="0"/>
    <cacheHierarchy uniqueName="[Клиенты].[Доля доп.продаж]" caption="Доля доп.продаж" attribute="1" defaultMemberUniqueName="[Клиенты].[Доля доп.продаж].[All]" allUniqueName="[Клиенты].[Доля доп.продаж].[All]" dimensionUniqueName="[Клиенты]" displayFolder="" count="0" memberValueDatatype="5" unbalanced="0"/>
    <cacheHierarchy uniqueName="[Сегменты].[Партнер]" caption="Партнер" attribute="1" defaultMemberUniqueName="[Сегменты].[Партнер].[All]" allUniqueName="[Сегменты].[Партнер].[All]" dimensionUniqueName="[Сегменты]" displayFolder="" count="2" memberValueDatatype="130" unbalanced="0">
      <fieldsUsage count="2">
        <fieldUsage x="-1"/>
        <fieldUsage x="0"/>
      </fieldsUsage>
    </cacheHierarchy>
    <cacheHierarchy uniqueName="[Сегменты].[П_Сегмент]" caption="П_Сегмент" attribute="1" defaultMemberUniqueName="[Сегменты].[П_Сегмент].[All]" allUniqueName="[Сегменты].[П_Сегмент].[All]" dimensionUniqueName="[Сегменты]" displayFolder="" count="0" memberValueDatatype="130" unbalanced="0"/>
    <cacheHierarchy uniqueName="[Сегменты].[Сегмент]" caption="Сегмент" attribute="1" defaultMemberUniqueName="[Сегменты].[Сегмент].[All]" allUniqueName="[Сегменты].[Сегмент].[All]" dimensionUniqueName="[Сегменты]" displayFolder="" count="0" memberValueDatatype="130" unbalanced="0"/>
    <cacheHierarchy uniqueName="[Сегменты].[Клиент]" caption="Клиент" attribute="1" defaultMemberUniqueName="[Сегменты].[Клиент].[All]" allUniqueName="[Сегменты].[Клиент].[All]" dimensionUniqueName="[Сегменты]" displayFolder="" count="2" memberValueDatatype="130" unbalanced="0">
      <fieldsUsage count="2">
        <fieldUsage x="-1"/>
        <fieldUsage x="1"/>
      </fieldsUsage>
    </cacheHierarchy>
    <cacheHierarchy uniqueName="[Сегменты].[Количество смс]" caption="Количество смс" attribute="1" defaultMemberUniqueName="[Сегменты].[Количество смс].[All]" allUniqueName="[Сегменты].[Количество смс].[All]" dimensionUniqueName="[Сегменты]" displayFolder="" count="0" memberValueDatatype="20" unbalanced="0"/>
    <cacheHierarchy uniqueName="[Сегменты].[Расходы]" caption="Расходы" attribute="1" defaultMemberUniqueName="[Сегменты].[Расходы].[All]" allUniqueName="[Сегменты].[Расходы].[All]" dimensionUniqueName="[Сегменты]" displayFolder="" count="0" memberValueDatatype="5" unbalanced="0"/>
    <cacheHierarchy uniqueName="[Сегменты].[Заходы]" caption="Заходы" attribute="1" defaultMemberUniqueName="[Сегменты].[Заходы].[All]" allUniqueName="[Сегменты].[Заходы].[All]" dimensionUniqueName="[Сегменты]" displayFolder="" count="0" memberValueDatatype="20" unbalanced="0"/>
    <cacheHierarchy uniqueName="[Сегменты].[Короткие заявки, шт.]" caption="Короткие заявки, шт." attribute="1" defaultMemberUniqueName="[Сегменты].[Короткие заявки, шт.].[All]" allUniqueName="[Сегменты].[Короткие заявки, шт.].[All]" dimensionUniqueName="[Сегменты]" displayFolder="" count="0" memberValueDatatype="20" unbalanced="0"/>
    <cacheHierarchy uniqueName="[Сегменты].[Одобренные короткие заявки, шт]" caption="Одобренные короткие заявки, шт" attribute="1" defaultMemberUniqueName="[Сегменты].[Одобренные короткие заявки, шт].[All]" allUniqueName="[Сегменты].[Одобренные короткие заявки, шт].[All]" dimensionUniqueName="[Сегменты]" displayFolder="" count="0" memberValueDatatype="20" unbalanced="0"/>
    <cacheHierarchy uniqueName="[Сегменты].[Длинные заявки, шт.]" caption="Длинные заявки, шт." attribute="1" defaultMemberUniqueName="[Сегменты].[Длинные заявки, шт.].[All]" allUniqueName="[Сегменты].[Длинные заявки, шт.].[All]" dimensionUniqueName="[Сегменты]" displayFolder="" count="0" memberValueDatatype="20" unbalanced="0"/>
    <cacheHierarchy uniqueName="[Сегменты].[Одобренные длинные заявки, шт]" caption="Одобренные длинные заявки, шт" attribute="1" defaultMemberUniqueName="[Сегменты].[Одобренные длинные заявки, шт].[All]" allUniqueName="[Сегменты].[Одобренные длинные заявки, шт].[All]" dimensionUniqueName="[Сегменты]" displayFolder="" count="0" memberValueDatatype="20" unbalanced="0"/>
    <cacheHierarchy uniqueName="[Сегменты].[Кредиты, шт]" caption="Кредиты, шт" attribute="1" defaultMemberUniqueName="[Сегменты].[Кредиты, шт].[All]" allUniqueName="[Сегменты].[Кредиты, шт].[All]" dimensionUniqueName="[Сегменты]" displayFolder="" count="0" memberValueDatatype="20" unbalanced="0"/>
    <cacheHierarchy uniqueName="[Сегменты].[кредитные карты, шт (доп.продажа)]" caption="кредитные карты, шт (доп.продажа)" attribute="1" defaultMemberUniqueName="[Сегменты].[кредитные карты, шт (доп.продажа)].[All]" allUniqueName="[Сегменты].[кредитные карты, шт (доп.продажа)].[All]" dimensionUniqueName="[Сегменты]" displayFolder="" count="0" memberValueDatatype="20" unbalanced="0"/>
    <cacheHierarchy uniqueName="[Measures].[смс]" caption="смс" measure="1" displayFolder="" measureGroup="Сегменты" count="0"/>
    <cacheHierarchy uniqueName="[Measures].[Доля смс]" caption="Доля смс" measure="1" displayFolder="" measureGroup="Сегменты" count="0"/>
    <cacheHierarchy uniqueName="[Measures].[Расходов]" caption="Расходов" measure="1" displayFolder="" measureGroup="Сегменты" count="0"/>
    <cacheHierarchy uniqueName="[Measures].[Доля расходов]" caption="Доля расходов" measure="1" displayFolder="" measureGroup="Сегменты" count="0"/>
    <cacheHierarchy uniqueName="[Measures].[Заходов]" caption="Заходов" measure="1" displayFolder="" measureGroup="Сегменты" count="0"/>
    <cacheHierarchy uniqueName="[Measures].[Конверсия Заход]" caption="Конверсия Заход" measure="1" displayFolder="" measureGroup="Сегменты" count="0"/>
    <cacheHierarchy uniqueName="[Measures].[Затраты на смс]" caption="Затраты на смс" measure="1" displayFolder="" measureGroup="Сегменты" count="0"/>
    <cacheHierarchy uniqueName="[Measures].[Затраты на заход]" caption="Затраты на заход" measure="1" displayFolder="" measureGroup="Сегменты" count="0"/>
    <cacheHierarchy uniqueName="[Measures].[Заходов новых]" caption="Заходов новых" measure="1" displayFolder="" measureGroup="Сегменты" count="0"/>
    <cacheHierarchy uniqueName="[Measures].[Заходов доп новых]" caption="Заходов доп новых" measure="1" displayFolder="" measureGroup="Сегменты" count="0"/>
    <cacheHierarchy uniqueName="[Measures].[Доля заходов]" caption="Доля заходов" measure="1" displayFolder="" measureGroup="Сегменты" count="0"/>
    <cacheHierarchy uniqueName="[Measures].[Коротких заявок]" caption="Коротких заявок" measure="1" displayFolder="" measureGroup="Сегменты" count="0"/>
    <cacheHierarchy uniqueName="[Measures].[Доля коротких заявок]" caption="Доля коротких заявок" measure="1" displayFolder="" measureGroup="Сегменты" count="0"/>
    <cacheHierarchy uniqueName="[Measures].[Конверсия короткая заявка]" caption="Конверсия короткая заявка" measure="1" displayFolder="" measureGroup="Сегменты" count="0"/>
    <cacheHierarchy uniqueName="[Measures].[Затраты на короткую заявку]" caption="Затраты на короткую заявку" measure="1" displayFolder="" measureGroup="Сегменты" count="0"/>
    <cacheHierarchy uniqueName="[Measures].[Коротких заявок новых]" caption="Коротких заявок новых" measure="1" displayFolder="" measureGroup="Сегменты" count="0"/>
    <cacheHierarchy uniqueName="[Measures].[Коротких заявок доп новых]" caption="Коротких заявок доп новых" measure="1" displayFolder="" measureGroup="Сегменты" count="0"/>
    <cacheHierarchy uniqueName="[Measures].[Длинных заявок]" caption="Длинных заявок" measure="1" displayFolder="" measureGroup="Сегменты" count="0"/>
    <cacheHierarchy uniqueName="[Measures].[Кредитов]" caption="Кредитов" measure="1" displayFolder="" measureGroup="Сегменты" count="0" oneField="1">
      <fieldsUsage count="1">
        <fieldUsage x="3"/>
      </fieldsUsage>
    </cacheHierarchy>
    <cacheHierarchy uniqueName="[Measures].[Кредитных карт]" caption="Кредитных карт" measure="1" displayFolder="" measureGroup="Сегменты" count="0"/>
    <cacheHierarchy uniqueName="[Measures].[Доля длинных заявок]" caption="Доля длинных заявок" measure="1" displayFolder="" measureGroup="Сегменты" count="0"/>
    <cacheHierarchy uniqueName="[Measures].[Доля кредитов]" caption="Доля кредитов" measure="1" displayFolder="" measureGroup="Сегменты" count="0"/>
    <cacheHierarchy uniqueName="[Measures].[Доля кредитных карт]" caption="Доля кредитных карт" measure="1" displayFolder="" measureGroup="Сегменты" count="0"/>
    <cacheHierarchy uniqueName="[Measures].[Конверсия Длинная заявка]" caption="Конверсия Длинная заявка" measure="1" displayFolder="" measureGroup="Сегменты" count="0"/>
    <cacheHierarchy uniqueName="[Measures].[Конверсия Кредит]" caption="Конверсия Кредит" measure="1" displayFolder="" measureGroup="Сегменты" count="0"/>
    <cacheHierarchy uniqueName="[Measures].[Конверсия доп продаж]" caption="Конверсия доп продаж" measure="1" displayFolder="" measureGroup="Сегменты" count="0"/>
    <cacheHierarchy uniqueName="[Measures].[Средняя конверсия]" caption="Средняя конверсия" measure="1" displayFolder="" measureGroup="Сегменты" count="0" oneField="1">
      <fieldsUsage count="1">
        <fieldUsage x="4"/>
      </fieldsUsage>
    </cacheHierarchy>
    <cacheHierarchy uniqueName="[Measures].[Прескоринг доля]" caption="Прескоринг доля" measure="1" displayFolder="" measureGroup="Сегменты" count="0"/>
    <cacheHierarchy uniqueName="[Measures].[Скоринг доля]" caption="Скоринг доля" measure="1" displayFolder="" measureGroup="Сегменты" count="0"/>
    <cacheHierarchy uniqueName="[Measures].[Средний скоринг]" caption="Средний скоринг" measure="1" displayFolder="" measureGroup="Сегменты" count="0" oneField="1">
      <fieldsUsage count="1">
        <fieldUsage x="2"/>
      </fieldsUsage>
    </cacheHierarchy>
    <cacheHierarchy uniqueName="[Measures].[Затраты на длинную заявку]" caption="Затраты на длинную заявку" measure="1" displayFolder="" measureGroup="Сегменты" count="0"/>
    <cacheHierarchy uniqueName="[Measures].[Затраты на кредит]" caption="Затраты на кредит" measure="1" displayFolder="" measureGroup="Сегменты" count="0"/>
    <cacheHierarchy uniqueName="[Measures].[Длинных заявок новых]" caption="Длинных заявок новых" measure="1" displayFolder="" measureGroup="Сегменты" count="0"/>
    <cacheHierarchy uniqueName="[Measures].[Кредитов новых]" caption="Кредитов новых" measure="1" displayFolder="" measureGroup="Сегменты" count="0"/>
    <cacheHierarchy uniqueName="[Measures].[Длинных заявок доп новых]" caption="Длинных заявок доп новых" measure="1" displayFolder="" measureGroup="Сегменты" count="0"/>
    <cacheHierarchy uniqueName="[Measures].[Кредитов доп новых]" caption="Кредитов доп новых" measure="1" displayFolder="" measureGroup="Сегменты" count="0"/>
    <cacheHierarchy uniqueName="[Measures].[Доля отказов рассылка]" caption="Доля отказов рассылка" measure="1" displayFolder="" measureGroup="Сегменты" count="0"/>
    <cacheHierarchy uniqueName="[Measures].[Доля отказов заходы]" caption="Доля отказов заходы" measure="1" displayFolder="" measureGroup="Сегменты" count="0"/>
    <cacheHierarchy uniqueName="[Measures].[Доля отказов короткая заявка]" caption="Доля отказов короткая заявка" measure="1" displayFolder="" measureGroup="Сегменты" count="0"/>
    <cacheHierarchy uniqueName="[Measures].[Доля отказов кредит]" caption="Доля отказов кредит" measure="1" displayFolder="" measureGroup="Сегменты" count="0"/>
    <cacheHierarchy uniqueName="[Measures].[__XL_Count Клиенты]" caption="__XL_Count Клиенты" measure="1" displayFolder="" measureGroup="Клиенты" count="0" hidden="1"/>
    <cacheHierarchy uniqueName="[Measures].[__XL_Count Сегменты]" caption="__XL_Count Сегменты" measure="1" displayFolder="" measureGroup="Сегменты" count="0" hidden="1"/>
    <cacheHierarchy uniqueName="[Measures].[__No measures defined]" caption="__No measures defined" measure="1" displayFolder="" count="0" hidden="1"/>
  </cacheHierarchies>
  <kpis count="0"/>
  <dimensions count="3">
    <dimension measure="1" name="Measures" uniqueName="[Measures]" caption="Measures"/>
    <dimension name="Клиенты" uniqueName="[Клиенты]" caption="Клиенты"/>
    <dimension name="Сегменты" uniqueName="[Сегменты]" caption="Сегменты"/>
  </dimensions>
  <measureGroups count="2">
    <measureGroup name="Клиенты" caption="Клиенты"/>
    <measureGroup name="Сегменты" caption="Сегменты"/>
  </measureGroups>
  <maps count="3">
    <map measureGroup="0" dimension="1"/>
    <map measureGroup="1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255CC4-C7DE-4770-82AC-480D34E7A149}" name="Сводная таблица6" cacheId="4" applyNumberFormats="0" applyBorderFormats="0" applyFontFormats="0" applyPatternFormats="0" applyAlignmentFormats="0" applyWidthHeightFormats="1" dataCaption="Значения" tag="b2749f95-5f89-4ca9-999c-b2f3ffd97168" updatedVersion="8" minRefreshableVersion="3" useAutoFormatting="1" subtotalHiddenItems="1" itemPrintTitles="1" createdVersion="5" indent="0" outline="1" outlineData="1" multipleFieldFilters="0" chartFormat="25">
  <location ref="AT48:AZ58" firstHeaderRow="0" firstDataRow="1" firstDataCol="1"/>
  <pivotFields count="8"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axis="axisRow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Fields count="2">
    <field x="0"/>
    <field x="1"/>
  </rowFields>
  <rowItems count="10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fld="5" subtotal="count" baseField="0" baseItem="0"/>
    <dataField fld="2" subtotal="count" baseField="0" baseItem="0"/>
    <dataField fld="6" subtotal="count" baseField="0" baseItem="0"/>
    <dataField fld="3" subtotal="count" baseField="0" baseItem="0"/>
    <dataField fld="7" subtotal="count" baseField="0" baseItem="0"/>
    <dataField fld="4" subtotal="count" baseField="0" baseItem="0"/>
  </dataFields>
  <conditionalFormats count="1">
    <conditionalFormat priority="3">
      <pivotAreas count="1">
        <pivotArea type="data" outline="0" collapsedLevelsAreSubtotals="1" fieldPosition="0"/>
      </pivotAreas>
    </conditionalFormat>
  </conditionalFormats>
  <chartFormats count="6">
    <chartFormat chart="18" format="2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8" format="22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8" format="23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18" format="2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2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8" format="26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Hierarchies count="7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17"/>
    <rowHierarchyUsage hierarchyUsage="2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Сегменты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A33E7C-E51B-4F94-8A73-375C27DFF313}" name="Сводная таблица2" cacheId="0" dataOnRows="1" applyNumberFormats="0" applyBorderFormats="0" applyFontFormats="0" applyPatternFormats="0" applyAlignmentFormats="0" applyWidthHeightFormats="1" dataCaption="Значения" tag="c8d339dc-9e2b-4094-afd4-5e8aafd571f5" updatedVersion="8" minRefreshableVersion="3" useAutoFormatting="1" itemPrintTitles="1" createdVersion="5" indent="0" outline="1" outlineData="1" multipleFieldFilters="0" chartFormat="13">
  <location ref="B33:G36" firstHeaderRow="1" firstDataRow="3" firstDataCol="1"/>
  <pivotFields count="3">
    <pivotField axis="axisCol" allDrilled="1" subtotalTop="0" showAll="0" dataSourceSort="1" defaultSubtotal="0" defaultAttributeDrillState="1">
      <items count="3">
        <item x="0"/>
        <item x="1"/>
        <item x="2"/>
      </items>
    </pivotField>
    <pivotField axis="axisCol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</pivotFields>
  <rowItems count="1">
    <i/>
  </rowItems>
  <colFields count="2">
    <field x="0"/>
    <field x="1"/>
  </colFields>
  <colItems count="5">
    <i>
      <x/>
      <x/>
    </i>
    <i>
      <x v="1"/>
      <x v="1"/>
    </i>
    <i r="1">
      <x v="2"/>
    </i>
    <i>
      <x v="2"/>
      <x v="3"/>
    </i>
    <i t="grand">
      <x/>
    </i>
  </colItems>
  <dataFields count="1">
    <dataField fld="2" subtotal="count" baseField="0" baseItem="0"/>
  </dataFields>
  <formats count="1">
    <format dxfId="0">
      <pivotArea outline="0" collapsedLevelsAreSubtotals="1" fieldPosition="0"/>
    </format>
  </formats>
  <chartFormats count="4">
    <chartFormat chart="5" format="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0"/>
          </reference>
        </references>
      </pivotArea>
    </chartFormat>
    <chartFormat chart="5" format="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"/>
          </reference>
        </references>
      </pivotArea>
    </chartFormat>
    <chartFormat chart="5" format="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"/>
          </reference>
        </references>
      </pivotArea>
    </chartFormat>
    <chartFormat chart="5" format="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3"/>
          </reference>
        </references>
      </pivotArea>
    </chartFormat>
  </chartFormats>
  <pivotHierarchies count="7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colHierarchiesUsage count="2">
    <colHierarchyUsage hierarchyUsage="17"/>
    <colHierarchyUsage hierarchyUsage="18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Сегменты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18F8E5-8083-4215-A8BB-B628AED4CA07}" name="Сводная таблица5" cacheId="3" dataOnRows="1" applyNumberFormats="0" applyBorderFormats="0" applyFontFormats="0" applyPatternFormats="0" applyAlignmentFormats="0" applyWidthHeightFormats="1" dataCaption="Значения" tag="bbb9a3f1-b444-4516-88c3-74805ac46a1f" updatedVersion="8" minRefreshableVersion="3" useAutoFormatting="1" itemPrintTitles="1" createdVersion="5" indent="0" outline="1" outlineData="1" multipleFieldFilters="0" chartFormat="17">
  <location ref="W33:AB40" firstHeaderRow="1" firstDataRow="3" firstDataCol="1" rowPageCount="1" colPageCount="1"/>
  <pivotFields count="8">
    <pivotField axis="axisCol" allDrilled="1" subtotalTop="0" showAll="0" dataSourceSort="1" defaultSubtotal="0" defaultAttributeDrillState="1">
      <items count="3">
        <item x="0"/>
        <item x="1"/>
        <item x="2"/>
      </items>
    </pivotField>
    <pivotField axis="axisCol" allDrilled="1" subtotalTop="0" showAll="0" dataSourceSort="1" defaultSubtotal="0" defaultAttributeDrillState="1">
      <items count="4">
        <item x="0"/>
        <item x="1"/>
        <item x="2"/>
        <item x="3"/>
      </items>
    </pivotField>
    <pivotField axis="axisPage" allDrilled="1" subtotalTop="0" showAll="0" dataSourceSort="1" defaultSubtotal="0" defaultAttributeDrillState="1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Fields count="2">
    <field x="0"/>
    <field x="1"/>
  </colFields>
  <colItems count="5">
    <i>
      <x/>
      <x/>
    </i>
    <i>
      <x v="1"/>
      <x v="1"/>
    </i>
    <i r="1">
      <x v="2"/>
    </i>
    <i>
      <x v="2"/>
      <x v="3"/>
    </i>
    <i t="grand">
      <x/>
    </i>
  </colItems>
  <pageFields count="1">
    <pageField fld="2" hier="20" name="[Сегменты].[Клиент].&amp;[новые клиенты]" cap="новые клиенты"/>
  </pageFields>
  <dataFields count="5">
    <dataField fld="5" subtotal="count" baseField="0" baseItem="0"/>
    <dataField fld="6" subtotal="count" baseField="0" baseItem="0"/>
    <dataField fld="4" subtotal="count" baseField="0" baseItem="0"/>
    <dataField fld="7" subtotal="count" baseField="0" baseItem="0"/>
    <dataField fld="3" subtotal="count" baseField="0" baseItem="0"/>
  </dataFields>
  <conditionalFormats count="1">
    <conditionalFormat priority="5">
      <pivotAreas count="1">
        <pivotArea type="data" outline="0" collapsedLevelsAreSubtotals="1" fieldPosition="0"/>
      </pivotAreas>
    </conditionalFormat>
  </conditionalFormats>
  <pivotHierarchies count="7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Сегменты].[Клиент].&amp;[новые клиенты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-2"/>
  </rowHierarchiesUsage>
  <colHierarchiesUsage count="2">
    <colHierarchyUsage hierarchyUsage="17"/>
    <colHierarchyUsage hierarchyUsage="18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Сегменты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A1E871-EAE3-44FF-8EBD-C8D3305D7319}" name="Сводная таблица3" cacheId="5" dataOnRows="1" applyNumberFormats="0" applyBorderFormats="0" applyFontFormats="0" applyPatternFormats="0" applyAlignmentFormats="0" applyWidthHeightFormats="1" dataCaption="Значения" tag="6c1c0ccf-5766-4c1d-8a83-e073af6820ef" updatedVersion="8" minRefreshableVersion="3" useAutoFormatting="1" itemPrintTitles="1" createdVersion="5" indent="0" outline="1" outlineData="1" multipleFieldFilters="0" chartFormat="12">
  <location ref="I33:N39" firstHeaderRow="1" firstDataRow="3" firstDataCol="1"/>
  <pivotFields count="6">
    <pivotField axis="axisCol" allDrilled="1" subtotalTop="0" showAll="0" dataSourceSort="1" defaultSubtotal="0" defaultAttributeDrillState="1">
      <items count="3">
        <item x="0"/>
        <item x="1"/>
        <item x="2"/>
      </items>
    </pivotField>
    <pivotField axis="axisCol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-2"/>
  </rowFields>
  <rowItems count="4">
    <i>
      <x/>
    </i>
    <i i="1">
      <x v="1"/>
    </i>
    <i i="2">
      <x v="2"/>
    </i>
    <i i="3">
      <x v="3"/>
    </i>
  </rowItems>
  <colFields count="2">
    <field x="0"/>
    <field x="1"/>
  </colFields>
  <colItems count="5">
    <i>
      <x/>
      <x/>
    </i>
    <i>
      <x v="1"/>
      <x v="1"/>
    </i>
    <i r="1">
      <x v="2"/>
    </i>
    <i>
      <x v="2"/>
      <x v="3"/>
    </i>
    <i t="grand">
      <x/>
    </i>
  </colItems>
  <dataFields count="4">
    <dataField fld="2" subtotal="count" baseField="0" baseItem="0"/>
    <dataField fld="3" subtotal="count" baseField="0" baseItem="0"/>
    <dataField fld="4" subtotal="count" baseField="0" baseItem="0"/>
    <dataField fld="5" subtotal="count" baseField="0" baseItem="0"/>
  </dataFields>
  <chartFormats count="4">
    <chartFormat chart="7" format="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0"/>
          </reference>
        </references>
      </pivotArea>
    </chartFormat>
    <chartFormat chart="7" format="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"/>
          </reference>
        </references>
      </pivotArea>
    </chartFormat>
    <chartFormat chart="7" format="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"/>
          </reference>
        </references>
      </pivotArea>
    </chartFormat>
    <chartFormat chart="7" format="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3"/>
          </reference>
        </references>
      </pivotArea>
    </chartFormat>
  </chartFormats>
  <pivotHierarchies count="7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-2"/>
  </rowHierarchiesUsage>
  <colHierarchiesUsage count="2">
    <colHierarchyUsage hierarchyUsage="17"/>
    <colHierarchyUsage hierarchyUsage="18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Сегменты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A057FE-12E3-4CF6-A424-E3A6B0D8E9A4}" name="Сводная таблица7" cacheId="7" applyNumberFormats="0" applyBorderFormats="0" applyFontFormats="0" applyPatternFormats="0" applyAlignmentFormats="0" applyWidthHeightFormats="1" dataCaption="Значения" tag="ba0616de-e3bd-4823-8683-32715ac42e85" updatedVersion="8" minRefreshableVersion="3" useAutoFormatting="1" itemPrintTitles="1" createdVersion="5" indent="0" compact="0" compactData="0" multipleFieldFilters="0" chartFormat="17">
  <location ref="BB33:BF40" firstHeaderRow="0" firstDataRow="1" firstDataCol="2"/>
  <pivotFields count="5">
    <pivotField axis="axisRow" compact="0" allDrilled="1" outline="0" subtotalTop="0" showAll="0" dataSourceSort="1" defaultSubtotal="0" defaultAttributeDrillState="1">
      <items count="3"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dataSourceSort="1" defaultSubtotal="0" defaultAttributeDrillState="1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1"/>
    <field x="0"/>
  </rowFields>
  <rowItems count="7">
    <i>
      <x/>
      <x/>
    </i>
    <i r="1">
      <x v="1"/>
    </i>
    <i r="1">
      <x v="2"/>
    </i>
    <i>
      <x v="1"/>
      <x/>
    </i>
    <i r="1">
      <x v="1"/>
    </i>
    <i r="1"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fld="4" subtotal="count" baseField="0" baseItem="0"/>
    <dataField fld="2" subtotal="count" baseField="0" baseItem="0"/>
    <dataField fld="3" subtotal="count" baseField="0" baseItem="0"/>
  </dataFields>
  <pivotHierarchies count="7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20"/>
    <rowHierarchyUsage hierarchyUsage="17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  <ext xmlns:x15="http://schemas.microsoft.com/office/spreadsheetml/2010/11/main" uri="{E67621CE-5B39-4880-91FE-76760E9C1902}">
      <x15:pivotTableUISettings>
        <x15:activeTabTopLevelEntity name="[Сегменты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88133F-503A-41C1-8982-51AE56975CD0}" name="Сводная таблица9" cacheId="2" dataOnRows="1" applyNumberFormats="0" applyBorderFormats="0" applyFontFormats="0" applyPatternFormats="0" applyAlignmentFormats="0" applyWidthHeightFormats="1" dataCaption="Значения" tag="84e50627-f710-4bbb-8127-392b94d20030" updatedVersion="8" minRefreshableVersion="3" useAutoFormatting="1" itemPrintTitles="1" createdVersion="5" indent="0" compact="0" compactData="0" multipleFieldFilters="0" chartFormat="27">
  <location ref="BX33:CC36" firstHeaderRow="1" firstDataRow="3" firstDataCol="1" rowPageCount="1" colPageCount="1"/>
  <pivotFields count="4">
    <pivotField axis="axisCol" compact="0" allDrilled="1" outline="0" subtotalTop="0" showAll="0" dataSourceSort="1" defaultSubtotal="0" defaultAttributeDrillState="1">
      <items count="3"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allDrilled="1" outline="0" subtotalTop="0" showAll="0" dataSourceSort="1" defaultSubtotal="0" defaultAttributeDrillState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allDrilled="1" outline="0" subtotalTop="0" showAll="0" dataSourceSort="1" defaultSubtotal="0" defaultAttributeDrillState="1">
      <items count="4">
        <item x="0"/>
        <item x="1"/>
        <item x="2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Items count="1">
    <i/>
  </rowItems>
  <colFields count="2">
    <field x="0"/>
    <field x="3"/>
  </colFields>
  <colItems count="5">
    <i>
      <x/>
      <x/>
    </i>
    <i>
      <x v="1"/>
      <x v="1"/>
    </i>
    <i r="1">
      <x v="2"/>
    </i>
    <i>
      <x v="2"/>
      <x v="3"/>
    </i>
    <i t="grand">
      <x/>
    </i>
  </colItems>
  <pageFields count="1">
    <pageField fld="1" hier="20" name="[Сегменты].[Клиент].&amp;[новые клиенты]" cap="новые клиенты"/>
  </pageFields>
  <dataFields count="1">
    <dataField fld="2" subtotal="count" baseField="0" baseItem="0"/>
  </dataFields>
  <chartFormats count="15">
    <chartFormat chart="21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1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1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1" format="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3" count="1" selected="0">
            <x v="3"/>
          </reference>
        </references>
      </pivotArea>
    </chartFormat>
    <chartFormat chart="24" format="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3" count="1" selected="0">
            <x v="0"/>
          </reference>
        </references>
      </pivotArea>
    </chartFormat>
    <chartFormat chart="24" format="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3" count="1" selected="0">
            <x v="1"/>
          </reference>
        </references>
      </pivotArea>
    </chartFormat>
    <chartFormat chart="24" format="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3" count="1" selected="0">
            <x v="2"/>
          </reference>
        </references>
      </pivotArea>
    </chartFormat>
    <chartFormat chart="24" format="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3" count="1" selected="0">
            <x v="3"/>
          </reference>
        </references>
      </pivotArea>
    </chartFormat>
    <chartFormat chart="25" format="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3" count="1" selected="0">
            <x v="0"/>
          </reference>
        </references>
      </pivotArea>
    </chartFormat>
    <chartFormat chart="25" format="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3" count="1" selected="0">
            <x v="1"/>
          </reference>
        </references>
      </pivotArea>
    </chartFormat>
    <chartFormat chart="25" format="1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3" count="1" selected="0">
            <x v="2"/>
          </reference>
        </references>
      </pivotArea>
    </chartFormat>
    <chartFormat chart="25" format="1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3" count="1" selected="0">
            <x v="3"/>
          </reference>
        </references>
      </pivotArea>
    </chartFormat>
    <chartFormat chart="21" format="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3" count="1" selected="0">
            <x v="0"/>
          </reference>
        </references>
      </pivotArea>
    </chartFormat>
    <chartFormat chart="21" format="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3" count="1" selected="0">
            <x v="1"/>
          </reference>
        </references>
      </pivotArea>
    </chartFormat>
    <chartFormat chart="21" format="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3" count="1" selected="0">
            <x v="2"/>
          </reference>
        </references>
      </pivotArea>
    </chartFormat>
  </chartFormats>
  <pivotHierarchies count="7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Сегменты].[Клиент].&amp;[новые клиенты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colHierarchiesUsage count="2">
    <colHierarchyUsage hierarchyUsage="17"/>
    <colHierarchyUsage hierarchyUsage="18"/>
  </col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  <ext xmlns:x15="http://schemas.microsoft.com/office/spreadsheetml/2010/11/main" uri="{E67621CE-5B39-4880-91FE-76760E9C1902}">
      <x15:pivotTableUISettings>
        <x15:activeTabTopLevelEntity name="[Сегменты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E12A9F1-9899-45EB-B14C-39ABC3AB937B}" name="Сводная таблица4" cacheId="1" dataOnRows="1" applyNumberFormats="0" applyBorderFormats="0" applyFontFormats="0" applyPatternFormats="0" applyAlignmentFormats="0" applyWidthHeightFormats="1" dataCaption="Значения" tag="a288734e-cb9f-481f-bf0d-952a0b6bbd2e" updatedVersion="8" minRefreshableVersion="3" useAutoFormatting="1" itemPrintTitles="1" createdVersion="5" indent="0" outline="1" outlineData="1" multipleFieldFilters="0" chartFormat="19">
  <location ref="P33:U39" firstHeaderRow="1" firstDataRow="3" firstDataCol="1"/>
  <pivotFields count="6">
    <pivotField axis="axisCol" allDrilled="1" subtotalTop="0" showAll="0" dataSourceSort="1" defaultSubtotal="0" defaultAttributeDrillState="1">
      <items count="3">
        <item x="0"/>
        <item x="1"/>
        <item x="2"/>
      </items>
    </pivotField>
    <pivotField axis="axisCol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-2"/>
  </rowFields>
  <rowItems count="4">
    <i>
      <x/>
    </i>
    <i i="1">
      <x v="1"/>
    </i>
    <i i="2">
      <x v="2"/>
    </i>
    <i i="3">
      <x v="3"/>
    </i>
  </rowItems>
  <colFields count="2">
    <field x="0"/>
    <field x="1"/>
  </colFields>
  <colItems count="5">
    <i>
      <x/>
      <x/>
    </i>
    <i>
      <x v="1"/>
      <x v="1"/>
    </i>
    <i r="1">
      <x v="2"/>
    </i>
    <i>
      <x v="2"/>
      <x v="3"/>
    </i>
    <i t="grand">
      <x/>
    </i>
  </colItems>
  <dataFields count="4">
    <dataField fld="5" subtotal="count" baseField="0" baseItem="0"/>
    <dataField fld="2" subtotal="count" baseField="0" baseItem="0"/>
    <dataField fld="3" subtotal="count" baseField="0" baseItem="0"/>
    <dataField fld="4" subtotal="count" baseField="0" baseItem="0"/>
  </dataFields>
  <chartFormats count="8">
    <chartFormat chart="11" format="4" series="1">
      <pivotArea type="data" outline="0" fieldPosition="0">
        <references count="3">
          <reference field="4294967294" count="1" selected="0">
            <x v="1"/>
          </reference>
          <reference field="0" count="1" selected="0">
            <x v="0"/>
          </reference>
          <reference field="1" count="1" selected="0">
            <x v="0"/>
          </reference>
        </references>
      </pivotArea>
    </chartFormat>
    <chartFormat chart="11" format="5" series="1">
      <pivotArea type="data" outline="0" fieldPosition="0">
        <references count="3">
          <reference field="4294967294" count="1" selected="0">
            <x v="1"/>
          </reference>
          <reference field="0" count="1" selected="0">
            <x v="1"/>
          </reference>
          <reference field="1" count="1" selected="0">
            <x v="1"/>
          </reference>
        </references>
      </pivotArea>
    </chartFormat>
    <chartFormat chart="11" format="6" series="1">
      <pivotArea type="data" outline="0" fieldPosition="0">
        <references count="3">
          <reference field="4294967294" count="1" selected="0">
            <x v="1"/>
          </reference>
          <reference field="0" count="1" selected="0">
            <x v="1"/>
          </reference>
          <reference field="1" count="1" selected="0">
            <x v="2"/>
          </reference>
        </references>
      </pivotArea>
    </chartFormat>
    <chartFormat chart="11" format="7" series="1">
      <pivotArea type="data" outline="0" fieldPosition="0">
        <references count="3">
          <reference field="4294967294" count="1" selected="0">
            <x v="1"/>
          </reference>
          <reference field="0" count="1" selected="0">
            <x v="2"/>
          </reference>
          <reference field="1" count="1" selected="0">
            <x v="3"/>
          </reference>
        </references>
      </pivotArea>
    </chartFormat>
    <chartFormat chart="11" format="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0"/>
          </reference>
        </references>
      </pivotArea>
    </chartFormat>
    <chartFormat chart="11" format="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"/>
          </reference>
        </references>
      </pivotArea>
    </chartFormat>
    <chartFormat chart="11" format="1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"/>
          </reference>
        </references>
      </pivotArea>
    </chartFormat>
    <chartFormat chart="11" format="1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3"/>
          </reference>
        </references>
      </pivotArea>
    </chartFormat>
  </chartFormats>
  <pivotHierarchies count="7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-2"/>
  </rowHierarchiesUsage>
  <colHierarchiesUsage count="2">
    <colHierarchyUsage hierarchyUsage="17"/>
    <colHierarchyUsage hierarchyUsage="18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Сегменты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9AC4E1-BDBF-4C08-A3E4-0FF3AAB35F86}" name="Сводная таблица8" cacheId="6" dataOnRows="1" applyNumberFormats="0" applyBorderFormats="0" applyFontFormats="0" applyPatternFormats="0" applyAlignmentFormats="0" applyWidthHeightFormats="1" dataCaption="Значения" tag="aeb38b9c-58a1-4920-a223-dad0c760f9a7" updatedVersion="8" minRefreshableVersion="3" useAutoFormatting="1" itemPrintTitles="1" createdVersion="5" indent="0" compact="0" compactData="0" multipleFieldFilters="0" chartFormat="22">
  <location ref="BR33:BW38" firstHeaderRow="1" firstDataRow="3" firstDataCol="1" rowPageCount="1" colPageCount="1"/>
  <pivotFields count="6">
    <pivotField axis="axisCol" compact="0" allDrilled="1" outline="0" subtotalTop="0" showAll="0" dataSourceSort="1" defaultSubtotal="0" defaultAttributeDrillState="1">
      <items count="3"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allDrilled="1" outline="0" subtotalTop="0" showAll="0" dataSourceSort="1" defaultSubtotal="0" defaultAttributeDrillState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allDrilled="1" outline="0" subtotalTop="0" showAll="0" dataSourceSort="1" defaultSubtotal="0" defaultAttributeDrillState="1">
      <items count="4">
        <item x="0"/>
        <item x="1"/>
        <item x="2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-2"/>
  </rowFields>
  <rowItems count="3">
    <i>
      <x/>
    </i>
    <i i="1">
      <x v="1"/>
    </i>
    <i i="2">
      <x v="2"/>
    </i>
  </rowItems>
  <colFields count="2">
    <field x="0"/>
    <field x="5"/>
  </colFields>
  <colItems count="5">
    <i>
      <x/>
      <x/>
    </i>
    <i>
      <x v="1"/>
      <x v="1"/>
    </i>
    <i r="1">
      <x v="2"/>
    </i>
    <i>
      <x v="2"/>
      <x v="3"/>
    </i>
    <i t="grand">
      <x/>
    </i>
  </colItems>
  <pageFields count="1">
    <pageField fld="1" hier="20" name="[Сегменты].[Клиент].&amp;[новые клиенты]" cap="новые клиенты"/>
  </pageFields>
  <dataFields count="3">
    <dataField fld="2" subtotal="count" baseField="0" baseItem="0"/>
    <dataField fld="3" subtotal="count" baseField="0" baseItem="0"/>
    <dataField fld="4" subtotal="count" baseField="0" baseItem="0"/>
  </dataFields>
  <chartFormats count="16">
    <chartFormat chart="18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8" format="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9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9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9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0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0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0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8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8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8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8" format="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5" count="1" selected="0">
            <x v="3"/>
          </reference>
        </references>
      </pivotArea>
    </chartFormat>
    <chartFormat chart="18" format="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5" count="1" selected="0">
            <x v="0"/>
          </reference>
        </references>
      </pivotArea>
    </chartFormat>
    <chartFormat chart="18" format="1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5" count="1" selected="0">
            <x v="1"/>
          </reference>
        </references>
      </pivotArea>
    </chartFormat>
    <chartFormat chart="18" format="1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5" count="1" selected="0">
            <x v="2"/>
          </reference>
        </references>
      </pivotArea>
    </chartFormat>
  </chartFormats>
  <pivotHierarchies count="7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Сегменты].[Клиент].&amp;[новые клиенты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-2"/>
  </rowHierarchiesUsage>
  <colHierarchiesUsage count="2">
    <colHierarchyUsage hierarchyUsage="17"/>
    <colHierarchyUsage hierarchyUsage="18"/>
  </col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  <ext xmlns:x15="http://schemas.microsoft.com/office/spreadsheetml/2010/11/main" uri="{E67621CE-5B39-4880-91FE-76760E9C1902}">
      <x15:pivotTableUISettings>
        <x15:activeTabTopLevelEntity name="[Сегменты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" xr16:uid="{B3A4FE6A-D47C-4902-B238-519420592A51}" autoFormatId="16" applyNumberFormats="0" applyBorderFormats="0" applyFontFormats="0" applyPatternFormats="0" applyAlignmentFormats="0" applyWidthHeightFormats="0">
  <queryTableRefresh nextId="14">
    <queryTableFields count="13">
      <queryTableField id="1" name="Партнер" tableColumnId="1"/>
      <queryTableField id="2" name="П_Сегмент" tableColumnId="2"/>
      <queryTableField id="3" name="Сегмент" tableColumnId="3"/>
      <queryTableField id="4" name="Клиент" tableColumnId="4"/>
      <queryTableField id="5" name="Количество смс" tableColumnId="5"/>
      <queryTableField id="6" name="Расходы" tableColumnId="6"/>
      <queryTableField id="7" name="Заходы" tableColumnId="7"/>
      <queryTableField id="8" name="Короткие заявки, шт." tableColumnId="8"/>
      <queryTableField id="9" name="Одобренные короткие заявки, шт" tableColumnId="9"/>
      <queryTableField id="10" name="Длинные заявки, шт." tableColumnId="10"/>
      <queryTableField id="11" name="Одобренные длинные заявки, шт" tableColumnId="11"/>
      <queryTableField id="12" name="Кредиты, шт" tableColumnId="12"/>
      <queryTableField id="13" name="кредитные карты, шт (доп.продажа)" tableColumnId="13"/>
    </queryTableFields>
  </queryTableRefresh>
  <extLst>
    <ext xmlns:x15="http://schemas.microsoft.com/office/spreadsheetml/2010/11/main" uri="{883FBD77-0823-4a55-B5E3-86C4891E6966}">
      <x15:queryTable sourceDataName="Запрос — Сегменты"/>
    </ext>
  </extLst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backgroundRefresh="0" connectionId="2" xr16:uid="{C6D47F55-C8E2-4484-823A-7BF54897DA75}" autoFormatId="16" applyNumberFormats="0" applyBorderFormats="0" applyFontFormats="0" applyPatternFormats="0" applyAlignmentFormats="0" applyWidthHeightFormats="0">
  <queryTableRefresh nextId="18">
    <queryTableFields count="17">
      <queryTableField id="1" name="Клиент" tableColumnId="1"/>
      <queryTableField id="2" name="Количество смс" tableColumnId="2"/>
      <queryTableField id="3" name="Расходы" tableColumnId="3"/>
      <queryTableField id="4" name="Заходы" tableColumnId="4"/>
      <queryTableField id="5" name="Короткие заявки, шт." tableColumnId="5"/>
      <queryTableField id="6" name="Одобренные короткие заявки, шт" tableColumnId="6"/>
      <queryTableField id="7" name="Длинные заявки, шт." tableColumnId="7"/>
      <queryTableField id="8" name="Одобренные длинные заявки, шт" tableColumnId="8"/>
      <queryTableField id="9" name="Кредиты, шт" tableColumnId="9"/>
      <queryTableField id="10" name="кредитные карты, шт (доп.продажа)" tableColumnId="10"/>
      <queryTableField id="11" name="Расход на смс" tableColumnId="11"/>
      <queryTableField id="12" name="Конверсия в заход" tableColumnId="12"/>
      <queryTableField id="13" name="Конверсия в короткие заявки" tableColumnId="13"/>
      <queryTableField id="14" name="Прескоринг" tableColumnId="14"/>
      <queryTableField id="15" name="Скоринг" tableColumnId="15"/>
      <queryTableField id="16" name="Конверсия в длинные заявки" tableColumnId="16"/>
      <queryTableField id="17" name="Доля доп.продаж" tableColumnId="17"/>
    </queryTableFields>
  </queryTableRefresh>
  <extLst>
    <ext xmlns:x15="http://schemas.microsoft.com/office/spreadsheetml/2010/11/main" uri="{883FBD77-0823-4a55-B5E3-86C4891E6966}">
      <x15:queryTable sourceDataName="Запрос — Клиенты"/>
    </ext>
  </extLst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9651747-904C-4A21-9DAC-DDB415BADD29}" name="Сегменты" displayName="Сегменты" ref="A1:M9" tableType="queryTable" totalsRowShown="0">
  <autoFilter ref="A1:M9" xr:uid="{49651747-904C-4A21-9DAC-DDB415BADD29}"/>
  <tableColumns count="13">
    <tableColumn id="1" xr3:uid="{B77D47D1-C37E-4F77-9D1E-5B5FF2557132}" uniqueName="1" name="Партнер" queryTableFieldId="1" dataDxfId="5"/>
    <tableColumn id="2" xr3:uid="{BDF46AB4-774C-4948-8F0B-660A29254F99}" uniqueName="2" name="П_Сегмент" queryTableFieldId="2" dataDxfId="4"/>
    <tableColumn id="3" xr3:uid="{788275BD-5480-4DEE-B086-27D981023644}" uniqueName="3" name="Сегмент" queryTableFieldId="3" dataDxfId="3"/>
    <tableColumn id="4" xr3:uid="{68455B10-82E0-4AF9-9A10-D6F2380438AA}" uniqueName="4" name="Клиент" queryTableFieldId="4" dataDxfId="2"/>
    <tableColumn id="5" xr3:uid="{572669A5-3164-41AE-B618-72C39D22A20C}" uniqueName="5" name="Количество смс" queryTableFieldId="5"/>
    <tableColumn id="6" xr3:uid="{46691FF5-66FB-4C4D-88F2-FC2E8F7A61A1}" uniqueName="6" name="Расходы" queryTableFieldId="6"/>
    <tableColumn id="7" xr3:uid="{BBDB4633-22D5-4BE8-9DDD-69B6ADBE8847}" uniqueName="7" name="Заходы" queryTableFieldId="7"/>
    <tableColumn id="8" xr3:uid="{33700019-E57E-4660-9F04-6E5741AB2316}" uniqueName="8" name="Короткие заявки, шт." queryTableFieldId="8"/>
    <tableColumn id="9" xr3:uid="{B5026A1E-760E-4691-BE26-42767B1DEE43}" uniqueName="9" name="Одобренные короткие заявки, шт" queryTableFieldId="9"/>
    <tableColumn id="10" xr3:uid="{B46BF02B-76E2-4613-A5E2-B3ACBFB7E53E}" uniqueName="10" name="Длинные заявки, шт." queryTableFieldId="10"/>
    <tableColumn id="11" xr3:uid="{05274602-1A64-405E-B154-0C6E398E39EF}" uniqueName="11" name="Одобренные длинные заявки, шт" queryTableFieldId="11"/>
    <tableColumn id="12" xr3:uid="{AEAACC5E-0CB1-4686-9F55-401B114714C7}" uniqueName="12" name="Кредиты, шт" queryTableFieldId="12"/>
    <tableColumn id="13" xr3:uid="{ECEE725E-298B-4BA9-8626-B27BD50077A3}" uniqueName="13" name="кредитные карты, шт (доп.продажа)" queryTableFieldId="1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2BBC2E1-F106-4286-AC7B-FFB294C0680B}" name="Клиенты" displayName="Клиенты" ref="D12:T14" tableType="queryTable" totalsRowShown="0">
  <autoFilter ref="D12:T14" xr:uid="{32BBC2E1-F106-4286-AC7B-FFB294C0680B}"/>
  <tableColumns count="17">
    <tableColumn id="1" xr3:uid="{277CA8DC-A66C-440D-8C36-EE31870677AE}" uniqueName="1" name="Клиент" queryTableFieldId="1" dataDxfId="1"/>
    <tableColumn id="2" xr3:uid="{4A913013-A413-4AA3-8DC5-3F04D56D4B17}" uniqueName="2" name="Количество смс" queryTableFieldId="2"/>
    <tableColumn id="3" xr3:uid="{5A041F54-732F-401D-BD22-4EA3B08DAD85}" uniqueName="3" name="Расходы" queryTableFieldId="3"/>
    <tableColumn id="4" xr3:uid="{8C9E8539-1AEB-42C0-9F43-02D3EEABAD8C}" uniqueName="4" name="Заходы" queryTableFieldId="4"/>
    <tableColumn id="5" xr3:uid="{93B16F04-71BC-4A86-99A7-C00B43BD4A1D}" uniqueName="5" name="Короткие заявки, шт." queryTableFieldId="5"/>
    <tableColumn id="6" xr3:uid="{128D25B1-2E92-4254-AABC-10A45DDAEAED}" uniqueName="6" name="Одобренные короткие заявки, шт" queryTableFieldId="6"/>
    <tableColumn id="7" xr3:uid="{844D9AF6-A042-4327-A380-8FF8A1C3CAE1}" uniqueName="7" name="Длинные заявки, шт." queryTableFieldId="7"/>
    <tableColumn id="8" xr3:uid="{ECC7DA66-054F-43E8-AC83-6FA70316E7FF}" uniqueName="8" name="Одобренные длинные заявки, шт" queryTableFieldId="8"/>
    <tableColumn id="9" xr3:uid="{67F4246F-267D-497B-8521-C9363ED60D34}" uniqueName="9" name="Кредиты, шт" queryTableFieldId="9"/>
    <tableColumn id="10" xr3:uid="{58129C99-3EBE-423A-AC15-81F2FAFB3FDC}" uniqueName="10" name="кредитные карты, шт (доп.продажа)" queryTableFieldId="10"/>
    <tableColumn id="11" xr3:uid="{8D841C3C-7463-4A06-AD38-2EA1EB2C258D}" uniqueName="11" name="Расход на смс" queryTableFieldId="11"/>
    <tableColumn id="12" xr3:uid="{AD4E30D6-A457-4500-B186-D164278C49CF}" uniqueName="12" name="Конверсия в заход" queryTableFieldId="12"/>
    <tableColumn id="13" xr3:uid="{3303DA6D-43D0-41BF-85A9-9AA1AA88DA24}" uniqueName="13" name="Конверсия в короткие заявки" queryTableFieldId="13"/>
    <tableColumn id="14" xr3:uid="{749832B7-9CC0-4BAF-B040-5CDF0B7723D2}" uniqueName="14" name="Прескоринг" queryTableFieldId="14"/>
    <tableColumn id="15" xr3:uid="{EA939A99-B590-4112-A493-1CFFDDB059EC}" uniqueName="15" name="Скоринг" queryTableFieldId="15"/>
    <tableColumn id="16" xr3:uid="{28DA1879-74D7-4D3D-AF80-AE45DA455A69}" uniqueName="16" name="Конверсия в длинные заявки" queryTableFieldId="16"/>
    <tableColumn id="17" xr3:uid="{596CA30F-E159-44D9-928E-7700B9849C1B}" uniqueName="17" name="Доля доп.продаж" queryTableFieldId="1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10" Type="http://schemas.openxmlformats.org/officeDocument/2006/relationships/drawing" Target="../drawings/drawing1.xml"/><Relationship Id="rId4" Type="http://schemas.openxmlformats.org/officeDocument/2006/relationships/pivotTable" Target="../pivotTables/pivotTable4.xm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807A5-0EB6-438A-B513-F0C4069322A7}">
  <dimension ref="A1:T14"/>
  <sheetViews>
    <sheetView workbookViewId="0">
      <selection activeCell="B27" sqref="B27"/>
    </sheetView>
  </sheetViews>
  <sheetFormatPr defaultRowHeight="14.4" x14ac:dyDescent="0.3"/>
  <cols>
    <col min="1" max="1" width="10.5546875" bestFit="1" customWidth="1"/>
    <col min="2" max="2" width="12.5546875" bestFit="1" customWidth="1"/>
    <col min="3" max="3" width="10.33203125" bestFit="1" customWidth="1"/>
    <col min="4" max="4" width="16" bestFit="1" customWidth="1"/>
    <col min="5" max="5" width="17.109375" bestFit="1" customWidth="1"/>
    <col min="6" max="6" width="12.109375" bestFit="1" customWidth="1"/>
    <col min="7" max="7" width="9.77734375" bestFit="1" customWidth="1"/>
    <col min="8" max="8" width="22.109375" bestFit="1" customWidth="1"/>
    <col min="9" max="9" width="33.6640625" bestFit="1" customWidth="1"/>
    <col min="10" max="10" width="21.88671875" bestFit="1" customWidth="1"/>
    <col min="11" max="11" width="33.33203125" bestFit="1" customWidth="1"/>
    <col min="12" max="12" width="14.21875" bestFit="1" customWidth="1"/>
    <col min="13" max="13" width="36.21875" bestFit="1" customWidth="1"/>
    <col min="14" max="14" width="13.5546875" bestFit="1" customWidth="1"/>
    <col min="15" max="15" width="12.109375" bestFit="1" customWidth="1"/>
    <col min="16" max="16" width="29.33203125" bestFit="1" customWidth="1"/>
    <col min="17" max="17" width="19" bestFit="1" customWidth="1"/>
  </cols>
  <sheetData>
    <row r="1" spans="1:2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20" x14ac:dyDescent="0.3">
      <c r="A2" t="s">
        <v>13</v>
      </c>
      <c r="B2" t="s">
        <v>14</v>
      </c>
      <c r="C2" t="s">
        <v>15</v>
      </c>
      <c r="D2" t="s">
        <v>16</v>
      </c>
      <c r="E2">
        <v>51052</v>
      </c>
      <c r="F2">
        <v>188892.4</v>
      </c>
      <c r="G2">
        <v>854</v>
      </c>
      <c r="H2">
        <v>693</v>
      </c>
      <c r="I2">
        <v>250</v>
      </c>
      <c r="J2">
        <v>142</v>
      </c>
      <c r="K2">
        <v>21</v>
      </c>
      <c r="L2">
        <v>5</v>
      </c>
      <c r="M2">
        <v>0</v>
      </c>
    </row>
    <row r="3" spans="1:20" x14ac:dyDescent="0.3">
      <c r="A3" t="s">
        <v>13</v>
      </c>
      <c r="B3" t="s">
        <v>14</v>
      </c>
      <c r="C3" t="s">
        <v>15</v>
      </c>
      <c r="D3" t="s">
        <v>17</v>
      </c>
      <c r="E3">
        <v>0</v>
      </c>
      <c r="F3">
        <v>0</v>
      </c>
      <c r="G3">
        <v>2431</v>
      </c>
      <c r="H3">
        <v>1913</v>
      </c>
      <c r="I3">
        <v>759</v>
      </c>
      <c r="J3">
        <v>537</v>
      </c>
      <c r="K3">
        <v>88</v>
      </c>
      <c r="L3">
        <v>21</v>
      </c>
      <c r="M3">
        <v>1</v>
      </c>
    </row>
    <row r="4" spans="1:20" x14ac:dyDescent="0.3">
      <c r="A4" t="s">
        <v>18</v>
      </c>
      <c r="B4" t="s">
        <v>19</v>
      </c>
      <c r="C4" t="s">
        <v>15</v>
      </c>
      <c r="D4" t="s">
        <v>16</v>
      </c>
      <c r="E4">
        <v>17144</v>
      </c>
      <c r="F4">
        <v>92578.525785257851</v>
      </c>
      <c r="G4">
        <v>332</v>
      </c>
      <c r="H4">
        <v>219</v>
      </c>
      <c r="I4">
        <v>126</v>
      </c>
      <c r="J4">
        <v>74</v>
      </c>
      <c r="K4">
        <v>36</v>
      </c>
      <c r="L4">
        <v>22</v>
      </c>
      <c r="M4">
        <v>6</v>
      </c>
    </row>
    <row r="5" spans="1:20" x14ac:dyDescent="0.3">
      <c r="A5" t="s">
        <v>18</v>
      </c>
      <c r="B5" t="s">
        <v>19</v>
      </c>
      <c r="C5" t="s">
        <v>15</v>
      </c>
      <c r="D5" t="s">
        <v>17</v>
      </c>
      <c r="E5">
        <v>0</v>
      </c>
      <c r="F5">
        <v>0</v>
      </c>
      <c r="G5">
        <v>848</v>
      </c>
      <c r="H5">
        <v>596</v>
      </c>
      <c r="I5">
        <v>351</v>
      </c>
      <c r="J5">
        <v>282</v>
      </c>
      <c r="K5">
        <v>143</v>
      </c>
      <c r="L5">
        <v>104</v>
      </c>
      <c r="M5">
        <v>12</v>
      </c>
    </row>
    <row r="6" spans="1:20" x14ac:dyDescent="0.3">
      <c r="A6" t="s">
        <v>18</v>
      </c>
      <c r="B6" t="s">
        <v>20</v>
      </c>
      <c r="C6" t="s">
        <v>21</v>
      </c>
      <c r="D6" t="s">
        <v>16</v>
      </c>
      <c r="E6">
        <v>38411</v>
      </c>
      <c r="F6">
        <v>207421.47421474211</v>
      </c>
      <c r="G6">
        <v>4</v>
      </c>
      <c r="H6">
        <v>3</v>
      </c>
      <c r="I6">
        <v>2</v>
      </c>
      <c r="J6">
        <v>1</v>
      </c>
      <c r="K6">
        <v>0</v>
      </c>
      <c r="L6">
        <v>0</v>
      </c>
      <c r="M6">
        <v>0</v>
      </c>
    </row>
    <row r="7" spans="1:20" x14ac:dyDescent="0.3">
      <c r="A7" t="s">
        <v>18</v>
      </c>
      <c r="B7" t="s">
        <v>20</v>
      </c>
      <c r="C7" t="s">
        <v>21</v>
      </c>
      <c r="D7" t="s">
        <v>17</v>
      </c>
      <c r="E7">
        <v>0</v>
      </c>
      <c r="F7">
        <v>0</v>
      </c>
      <c r="G7">
        <v>25</v>
      </c>
      <c r="H7">
        <v>20</v>
      </c>
      <c r="I7">
        <v>12</v>
      </c>
      <c r="J7">
        <v>9</v>
      </c>
      <c r="K7">
        <v>3</v>
      </c>
      <c r="L7">
        <v>1</v>
      </c>
      <c r="M7">
        <v>0</v>
      </c>
    </row>
    <row r="8" spans="1:20" x14ac:dyDescent="0.3">
      <c r="A8" t="s">
        <v>22</v>
      </c>
      <c r="B8" t="s">
        <v>23</v>
      </c>
      <c r="C8" t="s">
        <v>15</v>
      </c>
      <c r="D8" t="s">
        <v>16</v>
      </c>
      <c r="E8">
        <v>55491</v>
      </c>
      <c r="F8">
        <v>260807.7</v>
      </c>
      <c r="G8">
        <v>1358</v>
      </c>
      <c r="H8">
        <v>1105</v>
      </c>
      <c r="I8">
        <v>254</v>
      </c>
      <c r="J8">
        <v>113</v>
      </c>
      <c r="K8">
        <v>35</v>
      </c>
      <c r="L8">
        <v>21</v>
      </c>
      <c r="M8">
        <v>0</v>
      </c>
    </row>
    <row r="9" spans="1:20" x14ac:dyDescent="0.3">
      <c r="A9" t="s">
        <v>22</v>
      </c>
      <c r="B9" t="s">
        <v>23</v>
      </c>
      <c r="C9" t="s">
        <v>15</v>
      </c>
      <c r="D9" t="s">
        <v>17</v>
      </c>
      <c r="E9">
        <v>0</v>
      </c>
      <c r="F9">
        <v>0</v>
      </c>
      <c r="G9">
        <v>1622</v>
      </c>
      <c r="H9">
        <v>1310</v>
      </c>
      <c r="I9">
        <v>376</v>
      </c>
      <c r="J9">
        <v>153</v>
      </c>
      <c r="K9">
        <v>52</v>
      </c>
      <c r="L9">
        <v>33</v>
      </c>
      <c r="M9">
        <v>3</v>
      </c>
    </row>
    <row r="12" spans="1:20" x14ac:dyDescent="0.3">
      <c r="D12" t="s">
        <v>3</v>
      </c>
      <c r="E12" t="s">
        <v>4</v>
      </c>
      <c r="F12" t="s">
        <v>5</v>
      </c>
      <c r="G12" t="s">
        <v>6</v>
      </c>
      <c r="H12" t="s">
        <v>7</v>
      </c>
      <c r="I12" t="s">
        <v>8</v>
      </c>
      <c r="J12" t="s">
        <v>9</v>
      </c>
      <c r="K12" t="s">
        <v>10</v>
      </c>
      <c r="L12" t="s">
        <v>11</v>
      </c>
      <c r="M12" t="s">
        <v>12</v>
      </c>
      <c r="N12" t="s">
        <v>26</v>
      </c>
      <c r="O12" t="s">
        <v>34</v>
      </c>
      <c r="P12" t="s">
        <v>35</v>
      </c>
      <c r="Q12" t="s">
        <v>36</v>
      </c>
      <c r="R12" t="s">
        <v>37</v>
      </c>
      <c r="S12" t="s">
        <v>38</v>
      </c>
      <c r="T12" t="s">
        <v>39</v>
      </c>
    </row>
    <row r="13" spans="1:20" x14ac:dyDescent="0.3">
      <c r="D13" t="s">
        <v>16</v>
      </c>
      <c r="E13">
        <v>162098</v>
      </c>
      <c r="F13">
        <v>749700.10000000009</v>
      </c>
      <c r="G13">
        <v>2548</v>
      </c>
      <c r="H13">
        <v>2020</v>
      </c>
      <c r="I13">
        <v>632</v>
      </c>
      <c r="J13">
        <v>330</v>
      </c>
      <c r="K13">
        <v>92</v>
      </c>
      <c r="L13">
        <v>48</v>
      </c>
      <c r="M13">
        <v>6</v>
      </c>
      <c r="N13">
        <v>4.6249805673111331</v>
      </c>
      <c r="O13">
        <v>1.5718886105935911E-2</v>
      </c>
      <c r="P13">
        <v>0.52215189873417722</v>
      </c>
      <c r="Q13">
        <v>0.31287128712871293</v>
      </c>
      <c r="R13">
        <v>0.27878787878787881</v>
      </c>
      <c r="S13">
        <v>0.52173913043478259</v>
      </c>
      <c r="T13">
        <v>0.125</v>
      </c>
    </row>
    <row r="14" spans="1:20" x14ac:dyDescent="0.3">
      <c r="D14" t="s">
        <v>17</v>
      </c>
      <c r="E14">
        <v>0</v>
      </c>
      <c r="F14">
        <v>0</v>
      </c>
      <c r="G14">
        <v>4926</v>
      </c>
      <c r="H14">
        <v>3839</v>
      </c>
      <c r="I14">
        <v>1498</v>
      </c>
      <c r="J14">
        <v>981</v>
      </c>
      <c r="K14">
        <v>286</v>
      </c>
      <c r="L14">
        <v>159</v>
      </c>
      <c r="M14">
        <v>16</v>
      </c>
      <c r="N14">
        <v>0</v>
      </c>
      <c r="O14">
        <v>0</v>
      </c>
      <c r="P14">
        <v>0.65487316421895858</v>
      </c>
      <c r="Q14">
        <v>0.39020578275592599</v>
      </c>
      <c r="R14">
        <v>0.29153924566768602</v>
      </c>
      <c r="S14">
        <v>0.55594405594405594</v>
      </c>
      <c r="T14">
        <v>0.1006289308176101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03CC8-E5B2-4012-9498-11D5DBC9699E}">
  <dimension ref="B23:CC67"/>
  <sheetViews>
    <sheetView tabSelected="1" zoomScale="85" zoomScaleNormal="85" workbookViewId="0">
      <selection activeCell="N6" sqref="N6"/>
    </sheetView>
  </sheetViews>
  <sheetFormatPr defaultRowHeight="14.4" x14ac:dyDescent="0.3"/>
  <cols>
    <col min="2" max="2" width="9.5546875" bestFit="1" customWidth="1"/>
    <col min="3" max="3" width="21.5546875" bestFit="1" customWidth="1"/>
    <col min="4" max="4" width="11.77734375" bestFit="1" customWidth="1"/>
    <col min="5" max="5" width="11.6640625" bestFit="1" customWidth="1"/>
    <col min="6" max="6" width="11.77734375" bestFit="1" customWidth="1"/>
    <col min="7" max="7" width="12" bestFit="1" customWidth="1"/>
    <col min="8" max="8" width="16.33203125" bestFit="1" customWidth="1"/>
    <col min="9" max="9" width="15.77734375" bestFit="1" customWidth="1"/>
    <col min="10" max="10" width="21.5546875" bestFit="1" customWidth="1"/>
    <col min="11" max="11" width="11.77734375" bestFit="1" customWidth="1"/>
    <col min="12" max="12" width="11.6640625" bestFit="1" customWidth="1"/>
    <col min="13" max="13" width="11.77734375" bestFit="1" customWidth="1"/>
    <col min="14" max="14" width="12" bestFit="1" customWidth="1"/>
    <col min="16" max="16" width="26" bestFit="1" customWidth="1"/>
    <col min="17" max="17" width="21.5546875" bestFit="1" customWidth="1"/>
    <col min="18" max="18" width="11.77734375" bestFit="1" customWidth="1"/>
    <col min="19" max="19" width="11.6640625" bestFit="1" customWidth="1"/>
    <col min="20" max="20" width="11.77734375" bestFit="1" customWidth="1"/>
    <col min="21" max="21" width="12" bestFit="1" customWidth="1"/>
    <col min="23" max="23" width="26.5546875" bestFit="1" customWidth="1"/>
    <col min="24" max="24" width="21.5546875" bestFit="1" customWidth="1"/>
    <col min="25" max="25" width="11.77734375" bestFit="1" customWidth="1"/>
    <col min="26" max="26" width="11.6640625" bestFit="1" customWidth="1"/>
    <col min="27" max="27" width="11.77734375" bestFit="1" customWidth="1"/>
    <col min="28" max="28" width="12" bestFit="1" customWidth="1"/>
    <col min="46" max="46" width="20.109375" bestFit="1" customWidth="1"/>
    <col min="47" max="47" width="16.88671875" bestFit="1" customWidth="1"/>
    <col min="48" max="48" width="27" bestFit="1" customWidth="1"/>
    <col min="49" max="49" width="17" bestFit="1" customWidth="1"/>
    <col min="50" max="50" width="26.6640625" bestFit="1" customWidth="1"/>
    <col min="51" max="51" width="13.5546875" bestFit="1" customWidth="1"/>
    <col min="52" max="52" width="18.109375" bestFit="1" customWidth="1"/>
    <col min="53" max="53" width="19" bestFit="1" customWidth="1"/>
    <col min="54" max="54" width="27.77734375" bestFit="1" customWidth="1"/>
    <col min="55" max="55" width="11.21875" bestFit="1" customWidth="1"/>
    <col min="56" max="56" width="19.21875" bestFit="1" customWidth="1"/>
    <col min="57" max="57" width="17" bestFit="1" customWidth="1"/>
    <col min="58" max="58" width="9.6640625" bestFit="1" customWidth="1"/>
    <col min="59" max="59" width="23.44140625" bestFit="1" customWidth="1"/>
    <col min="60" max="60" width="32.21875" bestFit="1" customWidth="1"/>
    <col min="61" max="61" width="31.5546875" bestFit="1" customWidth="1"/>
    <col min="62" max="62" width="23.109375" bestFit="1" customWidth="1"/>
    <col min="63" max="63" width="32.44140625" bestFit="1" customWidth="1"/>
    <col min="64" max="64" width="29.21875" bestFit="1" customWidth="1"/>
    <col min="70" max="70" width="28.109375" bestFit="1" customWidth="1"/>
    <col min="71" max="74" width="17.44140625" bestFit="1" customWidth="1"/>
    <col min="75" max="75" width="12" bestFit="1" customWidth="1"/>
    <col min="76" max="76" width="22.88671875" bestFit="1" customWidth="1"/>
    <col min="77" max="80" width="17.44140625" bestFit="1" customWidth="1"/>
    <col min="81" max="81" width="12" bestFit="1" customWidth="1"/>
  </cols>
  <sheetData>
    <row r="23" spans="23:77" x14ac:dyDescent="0.3">
      <c r="W23" s="6"/>
      <c r="X23" s="6" t="s">
        <v>13</v>
      </c>
      <c r="Y23" s="6" t="s">
        <v>18</v>
      </c>
      <c r="Z23" s="6" t="s">
        <v>22</v>
      </c>
      <c r="AA23" s="6" t="s">
        <v>18</v>
      </c>
    </row>
    <row r="24" spans="23:77" x14ac:dyDescent="0.3">
      <c r="W24" s="4" t="s">
        <v>32</v>
      </c>
      <c r="X24" s="4" t="s">
        <v>14</v>
      </c>
      <c r="Y24" s="4" t="s">
        <v>19</v>
      </c>
      <c r="Z24" s="4" t="s">
        <v>23</v>
      </c>
      <c r="AA24" s="4" t="s">
        <v>20</v>
      </c>
    </row>
    <row r="25" spans="23:77" x14ac:dyDescent="0.3">
      <c r="W25" s="2" t="s">
        <v>26</v>
      </c>
      <c r="X25" s="5">
        <v>3.6999999999999997</v>
      </c>
      <c r="Y25" s="5">
        <v>5.4000540005400053</v>
      </c>
      <c r="Z25" s="5">
        <v>4.7</v>
      </c>
      <c r="AA25" s="5">
        <v>5.4000540005400044</v>
      </c>
    </row>
    <row r="26" spans="23:77" x14ac:dyDescent="0.3">
      <c r="W26" s="2" t="s">
        <v>27</v>
      </c>
      <c r="X26" s="5">
        <v>221.1854800936768</v>
      </c>
      <c r="Y26" s="5">
        <v>278.85098128089714</v>
      </c>
      <c r="Z26" s="5">
        <v>192.05279823269515</v>
      </c>
      <c r="AA26" s="5">
        <v>51855.368553685526</v>
      </c>
    </row>
    <row r="27" spans="23:77" x14ac:dyDescent="0.3">
      <c r="W27" s="2" t="s">
        <v>28</v>
      </c>
      <c r="X27" s="5">
        <v>272.57200577200575</v>
      </c>
      <c r="Y27" s="5">
        <v>422.73299445323221</v>
      </c>
      <c r="Z27" s="5">
        <v>236.02506787330319</v>
      </c>
      <c r="AA27" s="5">
        <v>69140.491404914035</v>
      </c>
    </row>
    <row r="28" spans="23:77" x14ac:dyDescent="0.3">
      <c r="W28" s="2" t="s">
        <v>29</v>
      </c>
      <c r="X28" s="5">
        <v>1330.2281690140844</v>
      </c>
      <c r="Y28" s="5">
        <v>1251.0611592602413</v>
      </c>
      <c r="Z28" s="5">
        <v>2308.0327433628318</v>
      </c>
      <c r="AA28" s="5">
        <v>207421.47421474211</v>
      </c>
    </row>
    <row r="29" spans="23:77" x14ac:dyDescent="0.3">
      <c r="W29" s="2" t="s">
        <v>30</v>
      </c>
      <c r="X29" s="5">
        <v>37778.479999999996</v>
      </c>
      <c r="Y29" s="5">
        <v>4208.1148084208116</v>
      </c>
      <c r="Z29" s="5">
        <v>12419.414285714287</v>
      </c>
      <c r="AA29" s="5">
        <v>0</v>
      </c>
    </row>
    <row r="30" spans="23:77" x14ac:dyDescent="0.3">
      <c r="W30" s="2" t="s">
        <v>33</v>
      </c>
      <c r="X30" s="7">
        <v>12000</v>
      </c>
      <c r="Y30" s="7">
        <v>12000</v>
      </c>
      <c r="Z30" s="7">
        <v>12000</v>
      </c>
      <c r="AA30" s="7">
        <v>12000</v>
      </c>
    </row>
    <row r="31" spans="23:77" x14ac:dyDescent="0.3">
      <c r="W31" s="1" t="s">
        <v>3</v>
      </c>
      <c r="X31" t="s" vm="1">
        <v>16</v>
      </c>
      <c r="BR31" s="1" t="s">
        <v>3</v>
      </c>
      <c r="BS31" t="s" vm="1">
        <v>16</v>
      </c>
      <c r="BX31" s="1" t="s">
        <v>3</v>
      </c>
      <c r="BY31" t="s" vm="1">
        <v>16</v>
      </c>
    </row>
    <row r="33" spans="2:81" x14ac:dyDescent="0.3">
      <c r="C33" s="1" t="s">
        <v>31</v>
      </c>
      <c r="J33" s="1" t="s">
        <v>31</v>
      </c>
      <c r="Q33" s="1" t="s">
        <v>31</v>
      </c>
      <c r="X33" s="1" t="s">
        <v>31</v>
      </c>
      <c r="BB33" s="1" t="s">
        <v>3</v>
      </c>
      <c r="BC33" s="1" t="s">
        <v>0</v>
      </c>
      <c r="BD33" t="s">
        <v>65</v>
      </c>
      <c r="BE33" t="s">
        <v>48</v>
      </c>
      <c r="BF33" t="s">
        <v>42</v>
      </c>
      <c r="BS33" s="1" t="s">
        <v>0</v>
      </c>
      <c r="BT33" s="1" t="s">
        <v>1</v>
      </c>
      <c r="BY33" s="1" t="s">
        <v>0</v>
      </c>
      <c r="BZ33" s="1" t="s">
        <v>1</v>
      </c>
    </row>
    <row r="34" spans="2:81" x14ac:dyDescent="0.3">
      <c r="C34" t="s">
        <v>13</v>
      </c>
      <c r="D34" t="s">
        <v>18</v>
      </c>
      <c r="F34" t="s">
        <v>22</v>
      </c>
      <c r="G34" t="s">
        <v>25</v>
      </c>
      <c r="J34" t="s">
        <v>13</v>
      </c>
      <c r="K34" t="s">
        <v>18</v>
      </c>
      <c r="M34" t="s">
        <v>22</v>
      </c>
      <c r="N34" t="s">
        <v>25</v>
      </c>
      <c r="Q34" t="s">
        <v>13</v>
      </c>
      <c r="R34" t="s">
        <v>18</v>
      </c>
      <c r="T34" t="s">
        <v>22</v>
      </c>
      <c r="U34" t="s">
        <v>25</v>
      </c>
      <c r="X34" t="s">
        <v>13</v>
      </c>
      <c r="Y34" t="s">
        <v>18</v>
      </c>
      <c r="AA34" t="s">
        <v>22</v>
      </c>
      <c r="AB34" t="s">
        <v>25</v>
      </c>
      <c r="BB34" t="s">
        <v>16</v>
      </c>
      <c r="BC34" t="s">
        <v>13</v>
      </c>
      <c r="BD34" s="10">
        <v>0.47876765587757059</v>
      </c>
      <c r="BE34" s="10">
        <v>0.23097706696354406</v>
      </c>
      <c r="BF34">
        <v>5</v>
      </c>
      <c r="BH34" t="str">
        <f>BC34</f>
        <v>Партнер 1</v>
      </c>
      <c r="BI34" s="8">
        <f>BD34</f>
        <v>0.47876765587757059</v>
      </c>
      <c r="BJ34" s="8">
        <f t="shared" ref="BI34:BK36" si="0">BE34</f>
        <v>0.23097706696354406</v>
      </c>
      <c r="BK34" s="7">
        <f t="shared" si="0"/>
        <v>5</v>
      </c>
      <c r="BS34" t="s">
        <v>13</v>
      </c>
      <c r="BT34" t="s">
        <v>18</v>
      </c>
      <c r="BU34" t="s">
        <v>18</v>
      </c>
      <c r="BV34" t="s">
        <v>22</v>
      </c>
      <c r="BW34" t="s">
        <v>25</v>
      </c>
      <c r="BY34" t="s">
        <v>13</v>
      </c>
      <c r="BZ34" t="s">
        <v>18</v>
      </c>
      <c r="CA34" t="s">
        <v>18</v>
      </c>
      <c r="CB34" t="s">
        <v>22</v>
      </c>
      <c r="CC34" t="s">
        <v>25</v>
      </c>
    </row>
    <row r="35" spans="2:81" x14ac:dyDescent="0.3">
      <c r="C35" t="s">
        <v>14</v>
      </c>
      <c r="D35" t="s">
        <v>19</v>
      </c>
      <c r="E35" t="s">
        <v>20</v>
      </c>
      <c r="F35" t="s">
        <v>23</v>
      </c>
      <c r="I35" s="1" t="s">
        <v>32</v>
      </c>
      <c r="J35" t="s">
        <v>14</v>
      </c>
      <c r="K35" t="s">
        <v>19</v>
      </c>
      <c r="L35" t="s">
        <v>20</v>
      </c>
      <c r="M35" t="s">
        <v>23</v>
      </c>
      <c r="P35" s="1" t="s">
        <v>32</v>
      </c>
      <c r="Q35" t="s">
        <v>14</v>
      </c>
      <c r="R35" t="s">
        <v>19</v>
      </c>
      <c r="S35" t="s">
        <v>20</v>
      </c>
      <c r="T35" t="s">
        <v>23</v>
      </c>
      <c r="W35" s="1" t="s">
        <v>32</v>
      </c>
      <c r="X35" t="s">
        <v>14</v>
      </c>
      <c r="Y35" t="s">
        <v>19</v>
      </c>
      <c r="Z35" t="s">
        <v>20</v>
      </c>
      <c r="AA35" t="s">
        <v>23</v>
      </c>
      <c r="BB35" t="s">
        <v>16</v>
      </c>
      <c r="BC35" t="s">
        <v>18</v>
      </c>
      <c r="BD35" s="10">
        <v>0.61848388784712571</v>
      </c>
      <c r="BE35" s="10">
        <v>0.52607675937714338</v>
      </c>
      <c r="BF35">
        <v>22</v>
      </c>
      <c r="BH35" t="str">
        <f t="shared" ref="BH35:BH36" si="1">BC35</f>
        <v>Партнер 2</v>
      </c>
      <c r="BI35" s="8">
        <f t="shared" si="0"/>
        <v>0.61848388784712571</v>
      </c>
      <c r="BJ35" s="8">
        <f t="shared" si="0"/>
        <v>0.52607675937714338</v>
      </c>
      <c r="BK35" s="7">
        <f t="shared" si="0"/>
        <v>22</v>
      </c>
      <c r="BR35" s="1" t="s">
        <v>32</v>
      </c>
      <c r="BS35" t="s">
        <v>14</v>
      </c>
      <c r="BT35" t="s">
        <v>19</v>
      </c>
      <c r="BU35" t="s">
        <v>20</v>
      </c>
      <c r="BV35" t="s">
        <v>23</v>
      </c>
      <c r="BY35" t="s">
        <v>14</v>
      </c>
      <c r="BZ35" t="s">
        <v>19</v>
      </c>
      <c r="CA35" t="s">
        <v>20</v>
      </c>
      <c r="CB35" t="s">
        <v>23</v>
      </c>
    </row>
    <row r="36" spans="2:81" x14ac:dyDescent="0.3">
      <c r="B36" t="s">
        <v>40</v>
      </c>
      <c r="C36" s="9">
        <v>188892.4</v>
      </c>
      <c r="D36" s="9">
        <v>92578.525785257851</v>
      </c>
      <c r="E36" s="9">
        <v>207421.47421474211</v>
      </c>
      <c r="F36" s="9">
        <v>260807.7</v>
      </c>
      <c r="G36" s="9">
        <v>749700.09999999986</v>
      </c>
      <c r="I36" s="2" t="s">
        <v>41</v>
      </c>
      <c r="J36">
        <v>3285</v>
      </c>
      <c r="K36">
        <v>1180</v>
      </c>
      <c r="L36">
        <v>29</v>
      </c>
      <c r="M36">
        <v>2980</v>
      </c>
      <c r="N36">
        <v>7474</v>
      </c>
      <c r="P36" s="2" t="s">
        <v>49</v>
      </c>
      <c r="Q36" s="10">
        <v>0.35129576306046895</v>
      </c>
      <c r="R36" s="10">
        <v>0.39150943396226418</v>
      </c>
      <c r="S36" s="10">
        <v>0.16</v>
      </c>
      <c r="T36" s="10">
        <v>0.83723797780517883</v>
      </c>
      <c r="U36" s="10">
        <v>0.51725537961835155</v>
      </c>
      <c r="W36" s="2" t="s">
        <v>45</v>
      </c>
      <c r="X36" s="5">
        <v>3.6999999999999997</v>
      </c>
      <c r="Y36" s="5">
        <v>5.4000540005400053</v>
      </c>
      <c r="Z36" s="5">
        <v>5.4000540005400044</v>
      </c>
      <c r="AA36" s="5">
        <v>4.7</v>
      </c>
      <c r="AB36" s="5">
        <v>4.6249805673111322</v>
      </c>
      <c r="BB36" t="s">
        <v>16</v>
      </c>
      <c r="BC36" t="s">
        <v>22</v>
      </c>
      <c r="BD36" s="10">
        <v>0.60110844362526361</v>
      </c>
      <c r="BE36" s="10">
        <v>0.26682745856462292</v>
      </c>
      <c r="BF36">
        <v>21</v>
      </c>
      <c r="BH36" t="str">
        <f t="shared" si="1"/>
        <v>Партнер 3</v>
      </c>
      <c r="BI36" s="8">
        <f t="shared" si="0"/>
        <v>0.60110844362526361</v>
      </c>
      <c r="BJ36" s="8">
        <f t="shared" si="0"/>
        <v>0.26682745856462292</v>
      </c>
      <c r="BK36" s="7">
        <f t="shared" si="0"/>
        <v>21</v>
      </c>
      <c r="BR36" t="s">
        <v>53</v>
      </c>
      <c r="BS36" s="10">
        <v>0.18852459016393441</v>
      </c>
      <c r="BT36" s="10">
        <v>0.34036144578313254</v>
      </c>
      <c r="BU36" s="10">
        <v>0.25</v>
      </c>
      <c r="BV36" s="10">
        <v>0.18630338733431517</v>
      </c>
      <c r="BW36" s="10">
        <v>0.20722135007849296</v>
      </c>
      <c r="BX36" t="s">
        <v>56</v>
      </c>
      <c r="BY36" s="10">
        <v>0.98327195800360412</v>
      </c>
      <c r="BZ36" s="10">
        <v>0.98063462435837612</v>
      </c>
      <c r="CA36" s="10">
        <v>0.99989586316419776</v>
      </c>
      <c r="CB36" s="10">
        <v>0.97552756302823884</v>
      </c>
      <c r="CC36" s="10">
        <v>0.98428111389406414</v>
      </c>
    </row>
    <row r="37" spans="2:81" x14ac:dyDescent="0.3">
      <c r="I37" s="2" t="s">
        <v>63</v>
      </c>
      <c r="J37">
        <v>2606</v>
      </c>
      <c r="K37">
        <v>815</v>
      </c>
      <c r="L37">
        <v>23</v>
      </c>
      <c r="M37">
        <v>2415</v>
      </c>
      <c r="N37">
        <v>5859</v>
      </c>
      <c r="P37" s="2" t="s">
        <v>50</v>
      </c>
      <c r="Q37" s="10">
        <v>0.36225823314166233</v>
      </c>
      <c r="R37" s="10">
        <v>0.3674496644295302</v>
      </c>
      <c r="S37" s="10">
        <v>0.15</v>
      </c>
      <c r="T37" s="10">
        <v>0.84351145038167941</v>
      </c>
      <c r="U37" s="10">
        <v>0.52617869236780412</v>
      </c>
      <c r="W37" s="2" t="s">
        <v>46</v>
      </c>
      <c r="X37" s="5">
        <v>221.1854800936768</v>
      </c>
      <c r="Y37" s="5">
        <v>278.85098128089714</v>
      </c>
      <c r="Z37" s="5">
        <v>51855.368553685526</v>
      </c>
      <c r="AA37" s="5">
        <v>192.05279823269515</v>
      </c>
      <c r="AB37" s="5">
        <v>294.23080847723702</v>
      </c>
      <c r="BB37" t="s">
        <v>17</v>
      </c>
      <c r="BC37" t="s">
        <v>13</v>
      </c>
      <c r="BD37" s="10">
        <v>0.51026962244229446</v>
      </c>
      <c r="BE37" s="10">
        <v>0.25498673978023129</v>
      </c>
      <c r="BF37">
        <v>21</v>
      </c>
      <c r="BL37" t="str">
        <f t="shared" ref="BL37:BO39" si="2">BC37</f>
        <v>Партнер 1</v>
      </c>
      <c r="BM37" s="8">
        <f t="shared" si="2"/>
        <v>0.51026962244229446</v>
      </c>
      <c r="BN37" s="8">
        <f t="shared" si="2"/>
        <v>0.25498673978023129</v>
      </c>
      <c r="BO37" s="7">
        <f t="shared" si="2"/>
        <v>21</v>
      </c>
      <c r="BR37" t="s">
        <v>54</v>
      </c>
      <c r="BS37" s="10">
        <v>0.43200000000000005</v>
      </c>
      <c r="BT37" s="10">
        <v>0.41269841269841268</v>
      </c>
      <c r="BU37" s="10">
        <v>0.5</v>
      </c>
      <c r="BV37" s="10">
        <v>0.55511811023622049</v>
      </c>
      <c r="BW37" s="10">
        <v>0.47784810126582278</v>
      </c>
    </row>
    <row r="38" spans="2:81" x14ac:dyDescent="0.3">
      <c r="I38" s="2" t="s">
        <v>64</v>
      </c>
      <c r="J38">
        <v>679</v>
      </c>
      <c r="K38">
        <v>356</v>
      </c>
      <c r="L38">
        <v>10</v>
      </c>
      <c r="M38">
        <v>266</v>
      </c>
      <c r="N38">
        <v>1311</v>
      </c>
      <c r="P38" s="2" t="s">
        <v>51</v>
      </c>
      <c r="Q38" s="10">
        <v>0.26443202979515829</v>
      </c>
      <c r="R38" s="10">
        <v>0.26241134751773049</v>
      </c>
      <c r="S38" s="10">
        <v>0.1111111111111111</v>
      </c>
      <c r="T38" s="10">
        <v>0.73856209150326801</v>
      </c>
      <c r="U38" s="10">
        <v>0.3363914373088685</v>
      </c>
      <c r="W38" s="2" t="s">
        <v>44</v>
      </c>
      <c r="X38" s="5">
        <v>272.57200577200575</v>
      </c>
      <c r="Y38" s="5">
        <v>422.73299445323221</v>
      </c>
      <c r="Z38" s="5">
        <v>69140.491404914035</v>
      </c>
      <c r="AA38" s="5">
        <v>236.02506787330319</v>
      </c>
      <c r="AB38" s="5">
        <v>371.13866336633657</v>
      </c>
      <c r="BB38" t="s">
        <v>17</v>
      </c>
      <c r="BC38" t="s">
        <v>18</v>
      </c>
      <c r="BD38" s="10">
        <v>0.74096283486869718</v>
      </c>
      <c r="BE38" s="10">
        <v>0.54374201194342409</v>
      </c>
      <c r="BF38">
        <v>105</v>
      </c>
      <c r="BL38" t="str">
        <f t="shared" si="2"/>
        <v>Партнер 2</v>
      </c>
      <c r="BM38" s="8">
        <f t="shared" si="2"/>
        <v>0.74096283486869718</v>
      </c>
      <c r="BN38" s="8">
        <f t="shared" si="2"/>
        <v>0.54374201194342409</v>
      </c>
      <c r="BO38" s="7">
        <f t="shared" si="2"/>
        <v>105</v>
      </c>
      <c r="BR38" t="s">
        <v>55</v>
      </c>
      <c r="BS38" s="10">
        <v>0.76190476190476186</v>
      </c>
      <c r="BT38" s="10">
        <v>0.38888888888888884</v>
      </c>
      <c r="BU38" s="10">
        <v>1</v>
      </c>
      <c r="BV38" s="10">
        <v>0.4</v>
      </c>
      <c r="BW38" s="10">
        <v>0.47826086956521741</v>
      </c>
    </row>
    <row r="39" spans="2:81" x14ac:dyDescent="0.3">
      <c r="I39" s="2" t="s">
        <v>42</v>
      </c>
      <c r="J39">
        <v>26</v>
      </c>
      <c r="K39">
        <v>126</v>
      </c>
      <c r="L39">
        <v>1</v>
      </c>
      <c r="M39">
        <v>54</v>
      </c>
      <c r="N39">
        <v>207</v>
      </c>
      <c r="P39" s="2" t="s">
        <v>52</v>
      </c>
      <c r="Q39" s="10">
        <v>0.23809523809523808</v>
      </c>
      <c r="R39" s="10">
        <v>0.21153846153846154</v>
      </c>
      <c r="S39" s="10">
        <v>0</v>
      </c>
      <c r="T39" s="10">
        <v>0.63636363636363635</v>
      </c>
      <c r="U39" s="10">
        <v>0.30188679245283018</v>
      </c>
      <c r="W39" s="2" t="s">
        <v>47</v>
      </c>
      <c r="X39" s="5">
        <v>1330.2281690140844</v>
      </c>
      <c r="Y39" s="5">
        <v>1251.0611592602413</v>
      </c>
      <c r="Z39" s="5">
        <v>207421.47421474211</v>
      </c>
      <c r="AA39" s="5">
        <v>2308.0327433628318</v>
      </c>
      <c r="AB39" s="5">
        <v>2271.8184848484843</v>
      </c>
      <c r="BB39" t="s">
        <v>17</v>
      </c>
      <c r="BC39" t="s">
        <v>22</v>
      </c>
      <c r="BD39" s="10">
        <v>0.59303211030929659</v>
      </c>
      <c r="BE39" s="10">
        <v>0.31233038104883248</v>
      </c>
      <c r="BF39">
        <v>33</v>
      </c>
      <c r="BL39" t="str">
        <f t="shared" si="2"/>
        <v>Партнер 3</v>
      </c>
      <c r="BM39" s="8">
        <f t="shared" si="2"/>
        <v>0.59303211030929659</v>
      </c>
      <c r="BN39" s="8">
        <f t="shared" si="2"/>
        <v>0.31233038104883248</v>
      </c>
      <c r="BO39" s="7">
        <f t="shared" si="2"/>
        <v>33</v>
      </c>
    </row>
    <row r="40" spans="2:81" x14ac:dyDescent="0.3">
      <c r="W40" s="2" t="s">
        <v>43</v>
      </c>
      <c r="X40" s="5">
        <v>37778.479999999996</v>
      </c>
      <c r="Y40" s="5">
        <v>4208.1148084208116</v>
      </c>
      <c r="Z40" s="5">
        <v>0</v>
      </c>
      <c r="AA40" s="5">
        <v>12419.414285714287</v>
      </c>
      <c r="AB40" s="5">
        <v>15618.752083333331</v>
      </c>
      <c r="BB40" t="s">
        <v>25</v>
      </c>
      <c r="BD40" s="10">
        <v>0.64168814039893252</v>
      </c>
      <c r="BE40" s="10">
        <v>0.32375956419401919</v>
      </c>
      <c r="BF40">
        <v>207</v>
      </c>
    </row>
    <row r="48" spans="2:81" x14ac:dyDescent="0.3">
      <c r="AT48" s="1" t="s">
        <v>24</v>
      </c>
      <c r="AU48" t="s">
        <v>57</v>
      </c>
      <c r="AV48" t="s">
        <v>58</v>
      </c>
      <c r="AW48" t="s">
        <v>59</v>
      </c>
      <c r="AX48" t="s">
        <v>60</v>
      </c>
      <c r="AY48" t="s">
        <v>61</v>
      </c>
      <c r="AZ48" t="s">
        <v>62</v>
      </c>
    </row>
    <row r="49" spans="46:52" x14ac:dyDescent="0.3">
      <c r="AT49" s="2" t="s">
        <v>13</v>
      </c>
    </row>
    <row r="50" spans="46:52" x14ac:dyDescent="0.3">
      <c r="AT50" s="3" t="s">
        <v>16</v>
      </c>
      <c r="AU50" s="10">
        <v>1.6728041996395833E-2</v>
      </c>
      <c r="AV50" s="10">
        <v>0.81147540983606559</v>
      </c>
      <c r="AW50" s="10">
        <v>0.36075036075036077</v>
      </c>
      <c r="AX50" s="10">
        <v>0.56799999999999995</v>
      </c>
      <c r="AY50" s="10">
        <v>0.14788732394366197</v>
      </c>
      <c r="AZ50" s="10">
        <v>0.23809523809523808</v>
      </c>
    </row>
    <row r="51" spans="46:52" x14ac:dyDescent="0.3">
      <c r="AT51" s="3" t="s">
        <v>17</v>
      </c>
      <c r="AU51" s="10">
        <v>0</v>
      </c>
      <c r="AV51" s="10">
        <v>0.78691896338955158</v>
      </c>
      <c r="AW51" s="10">
        <v>0.39675901725039203</v>
      </c>
      <c r="AX51" s="10">
        <v>0.70750988142292492</v>
      </c>
      <c r="AY51" s="10">
        <v>0.16387337057728119</v>
      </c>
      <c r="AZ51" s="10">
        <v>0.23863636363636365</v>
      </c>
    </row>
    <row r="52" spans="46:52" x14ac:dyDescent="0.3">
      <c r="AT52" s="2" t="s">
        <v>18</v>
      </c>
    </row>
    <row r="53" spans="46:52" x14ac:dyDescent="0.3">
      <c r="AT53" s="3" t="s">
        <v>16</v>
      </c>
      <c r="AU53" s="10">
        <v>6.048060480604806E-3</v>
      </c>
      <c r="AV53" s="10">
        <v>0.6607142857142857</v>
      </c>
      <c r="AW53" s="10">
        <v>0.57657657657657657</v>
      </c>
      <c r="AX53" s="10">
        <v>0.5859375</v>
      </c>
      <c r="AY53" s="10">
        <v>0.48</v>
      </c>
      <c r="AZ53" s="10">
        <v>0.61111111111111116</v>
      </c>
    </row>
    <row r="54" spans="46:52" x14ac:dyDescent="0.3">
      <c r="AT54" s="3" t="s">
        <v>17</v>
      </c>
      <c r="AU54" s="10">
        <v>0</v>
      </c>
      <c r="AV54" s="10">
        <v>0.70561282932416958</v>
      </c>
      <c r="AW54" s="10">
        <v>0.5892857142857143</v>
      </c>
      <c r="AX54" s="10">
        <v>0.80165289256198347</v>
      </c>
      <c r="AY54" s="10">
        <v>0.50171821305841924</v>
      </c>
      <c r="AZ54" s="10">
        <v>0.71917808219178081</v>
      </c>
    </row>
    <row r="55" spans="46:52" x14ac:dyDescent="0.3">
      <c r="AT55" s="2" t="s">
        <v>22</v>
      </c>
    </row>
    <row r="56" spans="46:52" x14ac:dyDescent="0.3">
      <c r="AT56" s="3" t="s">
        <v>16</v>
      </c>
      <c r="AU56" s="10">
        <v>2.4472436971761186E-2</v>
      </c>
      <c r="AV56" s="10">
        <v>0.81369661266568483</v>
      </c>
      <c r="AW56" s="10">
        <v>0.22986425339366515</v>
      </c>
      <c r="AX56" s="10">
        <v>0.44488188976377951</v>
      </c>
      <c r="AY56" s="10">
        <v>0.30973451327433627</v>
      </c>
      <c r="AZ56" s="10">
        <v>0.6</v>
      </c>
    </row>
    <row r="57" spans="46:52" x14ac:dyDescent="0.3">
      <c r="AT57" s="3" t="s">
        <v>17</v>
      </c>
      <c r="AU57" s="10">
        <v>0</v>
      </c>
      <c r="AV57" s="10">
        <v>0.80764488286066582</v>
      </c>
      <c r="AW57" s="10">
        <v>0.28702290076335879</v>
      </c>
      <c r="AX57" s="10">
        <v>0.40691489361702127</v>
      </c>
      <c r="AY57" s="10">
        <v>0.33986928104575165</v>
      </c>
      <c r="AZ57" s="10">
        <v>0.63461538461538458</v>
      </c>
    </row>
    <row r="58" spans="46:52" x14ac:dyDescent="0.3">
      <c r="AT58" s="2" t="s">
        <v>25</v>
      </c>
      <c r="AU58" s="10">
        <v>4.6107910029735098E-2</v>
      </c>
      <c r="AV58" s="10">
        <v>0.78391758094728392</v>
      </c>
      <c r="AW58" s="10">
        <v>0.36354326676907323</v>
      </c>
      <c r="AX58" s="10">
        <v>0.61549295774647883</v>
      </c>
      <c r="AY58" s="10">
        <v>0.28832951945080093</v>
      </c>
      <c r="AZ58" s="10">
        <v>0.54761904761904767</v>
      </c>
    </row>
    <row r="61" spans="46:52" x14ac:dyDescent="0.3">
      <c r="AV61" s="11">
        <f>AV50-AV51</f>
        <v>2.4556446446514002E-2</v>
      </c>
      <c r="AW61" s="11">
        <f t="shared" ref="AW61:AZ61" si="3">AW50-AW51</f>
        <v>-3.6008656500031266E-2</v>
      </c>
      <c r="AX61" s="11">
        <f t="shared" si="3"/>
        <v>-0.13950988142292498</v>
      </c>
      <c r="AY61" s="11">
        <f t="shared" si="3"/>
        <v>-1.5986046633619216E-2</v>
      </c>
      <c r="AZ61" s="11">
        <f t="shared" si="3"/>
        <v>-5.4112554112556444E-4</v>
      </c>
    </row>
    <row r="64" spans="46:52" x14ac:dyDescent="0.3">
      <c r="AV64" s="11">
        <f>AV53-AV54</f>
        <v>-4.4898543609883879E-2</v>
      </c>
      <c r="AW64" s="11">
        <f t="shared" ref="AW64:AY64" si="4">AW53-AW54</f>
        <v>-1.270913770913773E-2</v>
      </c>
      <c r="AX64" s="11">
        <f t="shared" si="4"/>
        <v>-0.21571539256198347</v>
      </c>
      <c r="AY64" s="11">
        <f t="shared" si="4"/>
        <v>-2.1718213058419256E-2</v>
      </c>
      <c r="AZ64" s="11">
        <f>AZ53-AZ54</f>
        <v>-0.10806697108066965</v>
      </c>
    </row>
    <row r="67" spans="48:52" x14ac:dyDescent="0.3">
      <c r="AV67" s="11">
        <f>AV56-AV57</f>
        <v>6.0517298050190016E-3</v>
      </c>
      <c r="AW67" s="11">
        <f t="shared" ref="AW67:AY67" si="5">AW56-AW57</f>
        <v>-5.7158647369693644E-2</v>
      </c>
      <c r="AX67" s="11">
        <f t="shared" si="5"/>
        <v>3.7966996146758247E-2</v>
      </c>
      <c r="AY67" s="11">
        <f t="shared" si="5"/>
        <v>-3.0134767771415383E-2</v>
      </c>
      <c r="AZ67" s="11">
        <f>AZ56-AZ57</f>
        <v>-3.4615384615384603E-2</v>
      </c>
    </row>
  </sheetData>
  <phoneticPr fontId="3" type="noConversion"/>
  <conditionalFormatting pivot="1" sqref="X36:AB4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5:AA3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AU49:AZ5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61:AZ6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9"/>
  <drawing r:id="rId1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2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7.xml"/></Relationships>
</file>

<file path=customXml/_rels/item2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8.xml"/></Relationships>
</file>

<file path=customXml/_rels/item2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9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b b b 9 a 3 f 1 - b 4 4 4 - 4 5 1 6 - 8 8 c 3 - 7 4 8 0 5 a c 4 6 a 1 f " > < C u s t o m C o n t e n t > < ! [ C D A T A [ < ? x m l   v e r s i o n = " 1 . 0 "   e n c o d i n g = " u t f - 1 6 " ? > < S e t t i n g s > < C a l c u l a t e d F i e l d s > < i t e m > < M e a s u r e N a m e > 0E>4>2< / M e a s u r e N a m e > < D i s p l a y N a m e > 0E>4>2< / D i s p l a y N a m e > < V i s i b l e > F a l s e < / V i s i b l e > < / i t e m > < i t e m > < M e a s u r e N a m e > 0E>4>2_ =>2KE< / M e a s u r e N a m e > < D i s p l a y N a m e > 0E>4>2_ =>2KE< / D i s p l a y N a m e > < V i s i b l e > F a l s e < / V i s i b l e > < / i t e m > < i t e m > < M e a s u r e N a m e > !@54=OO  :>=25@A8O< / M e a s u r e N a m e > < D i s p l a y N a m e > !@54=OO  :>=25@A8O< / D i s p l a y N a m e > < V i s i b l e > F a l s e < / V i s i b l e > < / i t e m > < i t e m > < M e a s u r e N a m e > !@54=89  A:>@8=3< / M e a s u r e N a m e > < D i s p l a y N a m e > !@54=89  A:>@8=3< / D i s p l a y N a m e > < V i s i b l e > F a l s e < / V i s i b l e > < / i t e m > < i t e m > < M e a s u r e N a m e > A<A< / M e a s u r e N a m e > < D i s p l a y N a m e > A<A< / D i s p l a y N a m e > < V i s i b l e > F a l s e < / V i s i b l e > < / i t e m > < i t e m > < M e a s u r e N a m e > >;O  A<A< / M e a s u r e N a m e > < D i s p l a y N a m e > >;O  A<A< / D i s p l a y N a m e > < V i s i b l e > F a l s e < / V i s i b l e > < / i t e m > < i t e m > < M e a s u r e N a m e >  0AE>4>2< / M e a s u r e N a m e > < D i s p l a y N a m e >  0AE>4>2< / D i s p l a y N a m e > < V i s i b l e > F a l s e < / V i s i b l e > < / i t e m > < i t e m > < M e a s u r e N a m e > >;O  @0AE>4>2< / M e a s u r e N a m e > < D i s p l a y N a m e > >;O  @0AE>4>2< / D i s p l a y N a m e > < V i s i b l e > F a l s e < / V i s i b l e > < / i t e m > < i t e m > < M e a s u r e N a m e > >=25@A8O_ 0E>4< / M e a s u r e N a m e > < D i s p l a y N a m e > >=25@A8O_ 0E>4< / D i s p l a y N a m e > < V i s i b l e > F a l s e < / V i s i b l e > < / i t e m > < i t e m > < M e a s u r e N a m e > 0B@0BK  =0  A<A< / M e a s u r e N a m e > < D i s p l a y N a m e > 0B@0BK  =0  A<A< / D i s p l a y N a m e > < V i s i b l e > F a l s e < / V i s i b l e > < / i t e m > < i t e m > < M e a s u r e N a m e > 0B@0BK  =0  70E>4< / M e a s u r e N a m e > < D i s p l a y N a m e > 0B@0BK  =0  70E>4< / D i s p l a y N a m e > < V i s i b l e > F a l s e < / V i s i b l e > < / i t e m > < i t e m > < M e a s u r e N a m e > 0E>4>2_ 4>?_ =>2KE< / M e a s u r e N a m e > < D i s p l a y N a m e > 0E>4>2_ 4>?_ =>2KE< / D i s p l a y N a m e > < V i s i b l e > F a l s e < / V i s i b l e > < / i t e m > < i t e m > < M e a s u r e N a m e > >;O  70E>4>2< / M e a s u r e N a m e > < D i s p l a y N a m e > >;O  70E>4>2< / D i s p l a y N a m e > < V i s i b l e > F a l s e < / V i s i b l e > < / i t e m > < i t e m > < M e a s u r e N a m e > >@>B:8E_ 70O2>:< / M e a s u r e N a m e > < D i s p l a y N a m e > >@>B:8E_ 70O2>:< / D i s p l a y N a m e > < V i s i b l e > F a l s e < / V i s i b l e > < / i t e m > < i t e m > < M e a s u r e N a m e > >;O  :>@>B:8E  70O2>:< / M e a s u r e N a m e > < D i s p l a y N a m e > >;O  :>@>B:8E  70O2>:< / D i s p l a y N a m e > < V i s i b l e > F a l s e < / V i s i b l e > < / i t e m > < i t e m > < M e a s u r e N a m e > >=25@A8O_ >@>B:0O_ 70O2:0< / M e a s u r e N a m e > < D i s p l a y N a m e > >=25@A8O_ >@>B:0O_ 70O2:0< / D i s p l a y N a m e > < V i s i b l e > F a l s e < / V i s i b l e > < / i t e m > < i t e m > < M e a s u r e N a m e > 0B@0BK  =0  :>@>B:CN  70O2:C< / M e a s u r e N a m e > < D i s p l a y N a m e > 0B@0BK  =0  :>@>B:CN  70O2:C< / D i s p l a y N a m e > < V i s i b l e > F a l s e < / V i s i b l e > < / i t e m > < i t e m > < M e a s u r e N a m e > >@>B:8E_ 70O2>:_ =>2KE< / M e a s u r e N a m e > < D i s p l a y N a m e > >@>B:8E_ 70O2>:_ =>2KE< / D i s p l a y N a m e > < V i s i b l e > F a l s e < / V i s i b l e > < / i t e m > < i t e m > < M e a s u r e N a m e > >@>B:8E_ 70O2>:_ 4>?_ =>2KE< / M e a s u r e N a m e > < D i s p l a y N a m e > >@>B:8E_ 70O2>:_ 4>?_ =>2KE< / D i s p l a y N a m e > < V i s i b l e > F a l s e < / V i s i b l e > < / i t e m > < i t e m > < M e a s u r e N a m e > ;8==KE_ 70O2>:< / M e a s u r e N a m e > < D i s p l a y N a m e > ;8==KE_ 70O2>:< / D i s p l a y N a m e > < V i s i b l e > F a l s e < / V i s i b l e > < / i t e m > < i t e m > < M e a s u r e N a m e > @548B>2< / M e a s u r e N a m e > < D i s p l a y N a m e > @548B>2< / D i s p l a y N a m e > < V i s i b l e > F a l s e < / V i s i b l e > < / i t e m > < i t e m > < M e a s u r e N a m e > @548B=KE_ :0@B< / M e a s u r e N a m e > < D i s p l a y N a m e > @548B=KE_ :0@B< / D i s p l a y N a m e > < V i s i b l e > F a l s e < / V i s i b l e > < / i t e m > < i t e m > < M e a s u r e N a m e > >;O  4;8==KE  70O2>:< / M e a s u r e N a m e > < D i s p l a y N a m e > >;O  4;8==KE  70O2>:< / D i s p l a y N a m e > < V i s i b l e > F a l s e < / V i s i b l e > < / i t e m > < i t e m > < M e a s u r e N a m e > >;O  :@548B>2< / M e a s u r e N a m e > < D i s p l a y N a m e > >;O  :@548B>2< / D i s p l a y N a m e > < V i s i b l e > F a l s e < / V i s i b l e > < / i t e m > < i t e m > < M e a s u r e N a m e > >;O  :@548B=KE  :0@B< / M e a s u r e N a m e > < D i s p l a y N a m e > >;O  :@548B=KE  :0@B< / D i s p l a y N a m e > < V i s i b l e > F a l s e < / V i s i b l e > < / i t e m > < i t e m > < M e a s u r e N a m e > >=25@A8O_ ;8==0O_ 70O2:0< / M e a s u r e N a m e > < D i s p l a y N a m e > >=25@A8O_ ;8==0O_ 70O2:0< / D i s p l a y N a m e > < V i s i b l e > F a l s e < / V i s i b l e > < / i t e m > < i t e m > < M e a s u r e N a m e > >=25@A8O_ @548B< / M e a s u r e N a m e > < D i s p l a y N a m e > >=25@A8O_ @548B< / D i s p l a y N a m e > < V i s i b l e > F a l s e < / V i s i b l e > < / i t e m > < i t e m > < M e a s u r e N a m e > >=25@A8O_ 4>?_ ?@>406< / M e a s u r e N a m e > < D i s p l a y N a m e > >=25@A8O_ 4>?_ ?@>406< / D i s p l a y N a m e > < V i s i b l e > F a l s e < / V i s i b l e > < / i t e m > < i t e m > < M e a s u r e N a m e > @5A:>@8=3_ 4>;O< / M e a s u r e N a m e > < D i s p l a y N a m e > @5A:>@8=3_ 4>;O< / D i s p l a y N a m e > < V i s i b l e > F a l s e < / V i s i b l e > < / i t e m > < i t e m > < M e a s u r e N a m e > !:>@8=3_ 4>;O< / M e a s u r e N a m e > < D i s p l a y N a m e > !:>@8=3_ 4>;O< / D i s p l a y N a m e > < V i s i b l e > F a l s e < / V i s i b l e > < / i t e m > < i t e m > < M e a s u r e N a m e > 0B@0BK  =0  4;8==CN  70O2:C< / M e a s u r e N a m e > < D i s p l a y N a m e > 0B@0BK  =0  4;8==CN  70O2:C< / D i s p l a y N a m e > < V i s i b l e > F a l s e < / V i s i b l e > < / i t e m > < i t e m > < M e a s u r e N a m e > 0B@0BK  =0  :@548B< / M e a s u r e N a m e > < D i s p l a y N a m e > 0B@0BK  =0  :@548B< / D i s p l a y N a m e > < V i s i b l e > F a l s e < / V i s i b l e > < / i t e m > < i t e m > < M e a s u r e N a m e > ;8==KE_ 70O2>:_ =>2KE< / M e a s u r e N a m e > < D i s p l a y N a m e > ;8==KE_ 70O2>:_ =>2KE< / D i s p l a y N a m e > < V i s i b l e > F a l s e < / V i s i b l e > < / i t e m > < i t e m > < M e a s u r e N a m e > @548B>2_ =>2KE< / M e a s u r e N a m e > < D i s p l a y N a m e > @548B>2_ =>2KE< / D i s p l a y N a m e > < V i s i b l e > F a l s e < / V i s i b l e > < / i t e m > < i t e m > < M e a s u r e N a m e > ;8==KE_ 70O2>:_ 4>?_ =>2KE< / M e a s u r e N a m e > < D i s p l a y N a m e > ;8==KE_ 70O2>:_ 4>?_ =>2KE< / D i s p l a y N a m e > < V i s i b l e > F a l s e < / V i s i b l e > < / i t e m > < i t e m > < M e a s u r e N a m e > @548B>2_ 4>?_ =>2KE< / M e a s u r e N a m e > < D i s p l a y N a m e > @548B>2_ 4>?_ =>2KE< / D i s p l a y N a m e > < V i s i b l e > F a l s e < / V i s i b l e > < / i t e m > < i t e m > < M e a s u r e N a m e > >;O_ >B:07>2_ @0AAK;:0< / M e a s u r e N a m e > < D i s p l a y N a m e > >;O_ >B:07>2_ @0AAK;:0< / D i s p l a y N a m e > < V i s i b l e > F a l s e < / V i s i b l e > < / i t e m > < i t e m > < M e a s u r e N a m e > >;O_ >B:07>2_ 70E>4K< / M e a s u r e N a m e > < D i s p l a y N a m e > >;O_ >B:07>2_ 70E>4K< / D i s p l a y N a m e > < V i s i b l e > F a l s e < / V i s i b l e > < / i t e m > < i t e m > < M e a s u r e N a m e > >;O_ >B:07>2_ :>@>B:0O_ 70O2:0< / M e a s u r e N a m e > < D i s p l a y N a m e > >;O_ >B:07>2_ :>@>B:0O_ 70O2:0< / D i s p l a y N a m e > < V i s i b l e > F a l s e < / V i s i b l e > < / i t e m > < i t e m > < M e a s u r e N a m e > >;O_ >B:07>2_ :@548B< / M e a s u r e N a m e > < D i s p l a y N a m e > >;O_ >B:07>2_ :@548B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S h o w I m p l i c i t M e a s u r e s " > < C u s t o m C o n t e n t > < ! [ C D A T A [ T r u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S h e e t 1 _ 3 4 9 a 8 9 e 7 - 2 7 3 a - 4 c 4 2 - 8 f 5 d - 8 a 0 7 7 8 9 3 6 4 5 5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 0@B=5@< / s t r i n g > < / k e y > < v a l u e > < i n t > 1 1 0 < / i n t > < / v a l u e > < / i t e m > < i t e m > < k e y > < s t r i n g > _ !53<5=B< / s t r i n g > < / k e y > < v a l u e > < i n t > 1 2 9 < / i n t > < / v a l u e > < / i t e m > < i t e m > < k e y > < s t r i n g > !53<5=B< / s t r i n g > < / k e y > < v a l u e > < i n t > 1 0 8 < / i n t > < / v a l u e > < / i t e m > < i t e m > < k e y > < s t r i n g > ;85=B< / s t r i n g > < / k e y > < v a l u e > < i n t > 9 9 < / i n t > < / v a l u e > < / i t e m > < i t e m > < k e y > < s t r i n g > >;8G5AB2>  A<A< / s t r i n g > < / k e y > < v a l u e > < i n t > 1 8 7 < / i n t > < / v a l u e > < / i t e m > < i t e m > < k e y > < s t r i n g >  0AE>4K< / s t r i n g > < / k e y > < v a l u e > < i n t > 2 1 1 < / i n t > < / v a l u e > < / i t e m > < i t e m > < k e y > < s t r i n g > 0E>4K< / s t r i n g > < / k e y > < v a l u e > < i n t > 3 3 9 < / i n t > < / v a l u e > < / i t e m > < i t e m > < k e y > < s t r i n g > >@>B:85  70O2:8,   HB. < / s t r i n g > < / k e y > < v a l u e > < i n t > 3 5 7 < / i n t > < / v a l u e > < / i t e m > < i t e m > < k e y > < s t r i n g > 4>1@5==K5  :>@>B:85  70O2:8,   HB< / s t r i n g > < / k e y > < v a l u e > < i n t > 3 1 4 < / i n t > < / v a l u e > < / i t e m > < i t e m > < k e y > < s t r i n g > ;8==K5  70O2:8,   HB. < / s t r i n g > < / k e y > < v a l u e > < i n t > 3 3 3 < / i n t > < / v a l u e > < / i t e m > < i t e m > < k e y > < s t r i n g > 4>1@5==K5  4;8==K5  70O2:8,   HB< / s t r i n g > < / k e y > < v a l u e > < i n t > 3 1 3 < / i n t > < / v a l u e > < / i t e m > < i t e m > < k e y > < s t r i n g > @548BK,   HB< / s t r i n g > < / k e y > < v a l u e > < i n t > 2 7 0 < / i n t > < / v a l u e > < / i t e m > < i t e m > < k e y > < s t r i n g > :@548B=K5  :0@BK,   HB  ( 4>?. ?@>4060) < / s t r i n g > < / k e y > < v a l u e > < i n t > 4 5 2 < / i n t > < / v a l u e > < / i t e m > < / C o l u m n W i d t h s > < C o l u m n D i s p l a y I n d e x > < i t e m > < k e y > < s t r i n g > 0@B=5@< / s t r i n g > < / k e y > < v a l u e > < i n t > 0 < / i n t > < / v a l u e > < / i t e m > < i t e m > < k e y > < s t r i n g > _ !53<5=B< / s t r i n g > < / k e y > < v a l u e > < i n t > 1 < / i n t > < / v a l u e > < / i t e m > < i t e m > < k e y > < s t r i n g > !53<5=B< / s t r i n g > < / k e y > < v a l u e > < i n t > 2 < / i n t > < / v a l u e > < / i t e m > < i t e m > < k e y > < s t r i n g > ;85=B< / s t r i n g > < / k e y > < v a l u e > < i n t > 3 < / i n t > < / v a l u e > < / i t e m > < i t e m > < k e y > < s t r i n g > >;8G5AB2>  A<A< / s t r i n g > < / k e y > < v a l u e > < i n t > 4 < / i n t > < / v a l u e > < / i t e m > < i t e m > < k e y > < s t r i n g >  0AE>4K< / s t r i n g > < / k e y > < v a l u e > < i n t > 5 < / i n t > < / v a l u e > < / i t e m > < i t e m > < k e y > < s t r i n g > 0E>4K< / s t r i n g > < / k e y > < v a l u e > < i n t > 6 < / i n t > < / v a l u e > < / i t e m > < i t e m > < k e y > < s t r i n g > >@>B:85  70O2:8,   HB. < / s t r i n g > < / k e y > < v a l u e > < i n t > 7 < / i n t > < / v a l u e > < / i t e m > < i t e m > < k e y > < s t r i n g > 4>1@5==K5  :>@>B:85  70O2:8,   HB< / s t r i n g > < / k e y > < v a l u e > < i n t > 8 < / i n t > < / v a l u e > < / i t e m > < i t e m > < k e y > < s t r i n g > ;8==K5  70O2:8,   HB. < / s t r i n g > < / k e y > < v a l u e > < i n t > 9 < / i n t > < / v a l u e > < / i t e m > < i t e m > < k e y > < s t r i n g > 4>1@5==K5  4;8==K5  70O2:8,   HB< / s t r i n g > < / k e y > < v a l u e > < i n t > 1 0 < / i n t > < / v a l u e > < / i t e m > < i t e m > < k e y > < s t r i n g > @548BK,   HB< / s t r i n g > < / k e y > < v a l u e > < i n t > 1 1 < / i n t > < / v a l u e > < / i t e m > < i t e m > < k e y > < s t r i n g > :@548B=K5  :0@BK,   HB  ( 4>?. ?@>4060) < / s t r i n g > < / k e y > < v a l u e > < i n t > 1 2 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a 2 8 8 7 3 4 e - c b 9 f - 4 8 1 f - b f 0 d - 9 5 2 a 0 b 6 b b d 2 e " > < C u s t o m C o n t e n t > < ! [ C D A T A [ < ? x m l   v e r s i o n = " 1 . 0 "   e n c o d i n g = " u t f - 1 6 " ? > < S e t t i n g s > < C a l c u l a t e d F i e l d s > < i t e m > < M e a s u r e N a m e > 0E>4>2< / M e a s u r e N a m e > < D i s p l a y N a m e > 0E>4>2< / D i s p l a y N a m e > < V i s i b l e > F a l s e < / V i s i b l e > < / i t e m > < i t e m > < M e a s u r e N a m e > !@54=OO  :>=25@A8O< / M e a s u r e N a m e > < D i s p l a y N a m e > !@54=OO  :>=25@A8O< / D i s p l a y N a m e > < V i s i b l e > F a l s e < / V i s i b l e > < / i t e m > < i t e m > < M e a s u r e N a m e > !@54=89  A:>@8=3< / M e a s u r e N a m e > < D i s p l a y N a m e > !@54=89  A:>@8=3< / D i s p l a y N a m e > < V i s i b l e > F a l s e < / V i s i b l e > < / i t e m > < i t e m > < M e a s u r e N a m e > A<A< / M e a s u r e N a m e > < D i s p l a y N a m e > A<A< / D i s p l a y N a m e > < V i s i b l e > F a l s e < / V i s i b l e > < / i t e m > < i t e m > < M e a s u r e N a m e > >;O  A<A< / M e a s u r e N a m e > < D i s p l a y N a m e > >;O  A<A< / D i s p l a y N a m e > < V i s i b l e > F a l s e < / V i s i b l e > < / i t e m > < i t e m > < M e a s u r e N a m e >  0AE>4>2< / M e a s u r e N a m e > < D i s p l a y N a m e >  0AE>4>2< / D i s p l a y N a m e > < V i s i b l e > F a l s e < / V i s i b l e > < / i t e m > < i t e m > < M e a s u r e N a m e > >;O  @0AE>4>2< / M e a s u r e N a m e > < D i s p l a y N a m e > >;O  @0AE>4>2< / D i s p l a y N a m e > < V i s i b l e > F a l s e < / V i s i b l e > < / i t e m > < i t e m > < M e a s u r e N a m e > 0B@0BK  =0  A<A< / M e a s u r e N a m e > < D i s p l a y N a m e > 0B@0BK  =0  A<A< / D i s p l a y N a m e > < V i s i b l e > F a l s e < / V i s i b l e > < / i t e m > < i t e m > < M e a s u r e N a m e > 0B@0BK  =0  70E>4< / M e a s u r e N a m e > < D i s p l a y N a m e > 0B@0BK  =0  70E>4< / D i s p l a y N a m e > < V i s i b l e > F a l s e < / V i s i b l e > < / i t e m > < i t e m > < M e a s u r e N a m e > >;O  70E>4>2< / M e a s u r e N a m e > < D i s p l a y N a m e > >;O  70E>4>2< / D i s p l a y N a m e > < V i s i b l e > F a l s e < / V i s i b l e > < / i t e m > < i t e m > < M e a s u r e N a m e > >;O  :>@>B:8E  70O2>:< / M e a s u r e N a m e > < D i s p l a y N a m e > >;O  :>@>B:8E  70O2>:< / D i s p l a y N a m e > < V i s i b l e > F a l s e < / V i s i b l e > < / i t e m > < i t e m > < M e a s u r e N a m e > 0B@0BK  =0  :>@>B:CN  70O2:C< / M e a s u r e N a m e > < D i s p l a y N a m e > 0B@0BK  =0  :>@>B:CN  70O2:C< / D i s p l a y N a m e > < V i s i b l e > F a l s e < / V i s i b l e > < / i t e m > < i t e m > < M e a s u r e N a m e > @548B>2< / M e a s u r e N a m e > < D i s p l a y N a m e > @548B>2< / D i s p l a y N a m e > < V i s i b l e > F a l s e < / V i s i b l e > < / i t e m > < i t e m > < M e a s u r e N a m e > >;O  4;8==KE  70O2>:< / M e a s u r e N a m e > < D i s p l a y N a m e > >;O  4;8==KE  70O2>:< / D i s p l a y N a m e > < V i s i b l e > F a l s e < / V i s i b l e > < / i t e m > < i t e m > < M e a s u r e N a m e > >;O  :@548B>2< / M e a s u r e N a m e > < D i s p l a y N a m e > >;O  :@548B>2< / D i s p l a y N a m e > < V i s i b l e > F a l s e < / V i s i b l e > < / i t e m > < i t e m > < M e a s u r e N a m e > >;O  :@548B=KE  :0@B< / M e a s u r e N a m e > < D i s p l a y N a m e > >;O  :@548B=KE  :0@B< / D i s p l a y N a m e > < V i s i b l e > F a l s e < / V i s i b l e > < / i t e m > < i t e m > < M e a s u r e N a m e > 0B@0BK  =0  4;8==CN  70O2:C< / M e a s u r e N a m e > < D i s p l a y N a m e > 0B@0BK  =0  4;8==CN  70O2:C< / D i s p l a y N a m e > < V i s i b l e > F a l s e < / V i s i b l e > < / i t e m > < i t e m > < M e a s u r e N a m e > 0B@0BK  =0  :@548B< / M e a s u r e N a m e > < D i s p l a y N a m e > 0B@0BK  =0  :@548B< / D i s p l a y N a m e > < V i s i b l e > F a l s e < / V i s i b l e > < / i t e m > < i t e m > < M e a s u r e N a m e > >=25@A8O  0E>4< / M e a s u r e N a m e > < D i s p l a y N a m e > >=25@A8O  0E>4< / D i s p l a y N a m e > < V i s i b l e > F a l s e < / V i s i b l e > < / i t e m > < i t e m > < M e a s u r e N a m e > 0E>4>2  =>2KE< / M e a s u r e N a m e > < D i s p l a y N a m e > 0E>4>2  =>2KE< / D i s p l a y N a m e > < V i s i b l e > F a l s e < / V i s i b l e > < / i t e m > < i t e m > < M e a s u r e N a m e > 0E>4>2  4>?  =>2KE< / M e a s u r e N a m e > < D i s p l a y N a m e > 0E>4>2  4>?  =>2KE< / D i s p l a y N a m e > < V i s i b l e > F a l s e < / V i s i b l e > < / i t e m > < i t e m > < M e a s u r e N a m e > >@>B:8E  70O2>:< / M e a s u r e N a m e > < D i s p l a y N a m e > >@>B:8E  70O2>:< / D i s p l a y N a m e > < V i s i b l e > F a l s e < / V i s i b l e > < / i t e m > < i t e m > < M e a s u r e N a m e > >=25@A8O  :>@>B:0O  70O2:0< / M e a s u r e N a m e > < D i s p l a y N a m e > >=25@A8O  :>@>B:0O  70O2:0< / D i s p l a y N a m e > < V i s i b l e > F a l s e < / V i s i b l e > < / i t e m > < i t e m > < M e a s u r e N a m e > >@>B:8E  70O2>:  =>2KE< / M e a s u r e N a m e > < D i s p l a y N a m e > >@>B:8E  70O2>:  =>2KE< / D i s p l a y N a m e > < V i s i b l e > F a l s e < / V i s i b l e > < / i t e m > < i t e m > < M e a s u r e N a m e > >@>B:8E  70O2>:  4>?  =>2KE< / M e a s u r e N a m e > < D i s p l a y N a m e > >@>B:8E  70O2>:  4>?  =>2KE< / D i s p l a y N a m e > < V i s i b l e > F a l s e < / V i s i b l e > < / i t e m > < i t e m > < M e a s u r e N a m e > ;8==KE  70O2>:< / M e a s u r e N a m e > < D i s p l a y N a m e > ;8==KE  70O2>:< / D i s p l a y N a m e > < V i s i b l e > F a l s e < / V i s i b l e > < / i t e m > < i t e m > < M e a s u r e N a m e > @548B=KE  :0@B< / M e a s u r e N a m e > < D i s p l a y N a m e > @548B=KE  :0@B< / D i s p l a y N a m e > < V i s i b l e > F a l s e < / V i s i b l e > < / i t e m > < i t e m > < M e a s u r e N a m e > >=25@A8O  ;8==0O  70O2:0< / M e a s u r e N a m e > < D i s p l a y N a m e > >=25@A8O  ;8==0O  70O2:0< / D i s p l a y N a m e > < V i s i b l e > F a l s e < / V i s i b l e > < / i t e m > < i t e m > < M e a s u r e N a m e > >=25@A8O  @548B< / M e a s u r e N a m e > < D i s p l a y N a m e > >=25@A8O  @548B< / D i s p l a y N a m e > < V i s i b l e > F a l s e < / V i s i b l e > < / i t e m > < i t e m > < M e a s u r e N a m e > >=25@A8O  4>?  ?@>406< / M e a s u r e N a m e > < D i s p l a y N a m e > >=25@A8O  4>?  ?@>406< / D i s p l a y N a m e > < V i s i b l e > F a l s e < / V i s i b l e > < / i t e m > < i t e m > < M e a s u r e N a m e > @5A:>@8=3  4>;O< / M e a s u r e N a m e > < D i s p l a y N a m e > @5A:>@8=3  4>;O< / D i s p l a y N a m e > < V i s i b l e > F a l s e < / V i s i b l e > < / i t e m > < i t e m > < M e a s u r e N a m e > !:>@8=3  4>;O< / M e a s u r e N a m e > < D i s p l a y N a m e > !:>@8=3  4>;O< / D i s p l a y N a m e > < V i s i b l e > F a l s e < / V i s i b l e > < / i t e m > < i t e m > < M e a s u r e N a m e > ;8==KE  70O2>:  =>2KE< / M e a s u r e N a m e > < D i s p l a y N a m e > ;8==KE  70O2>:  =>2KE< / D i s p l a y N a m e > < V i s i b l e > F a l s e < / V i s i b l e > < / i t e m > < i t e m > < M e a s u r e N a m e > @548B>2  =>2KE< / M e a s u r e N a m e > < D i s p l a y N a m e > @548B>2  =>2KE< / D i s p l a y N a m e > < V i s i b l e > F a l s e < / V i s i b l e > < / i t e m > < i t e m > < M e a s u r e N a m e > ;8==KE  70O2>:  4>?  =>2KE< / M e a s u r e N a m e > < D i s p l a y N a m e > ;8==KE  70O2>:  4>?  =>2KE< / D i s p l a y N a m e > < V i s i b l e > F a l s e < / V i s i b l e > < / i t e m > < i t e m > < M e a s u r e N a m e > @548B>2  4>?  =>2KE< / M e a s u r e N a m e > < D i s p l a y N a m e > @548B>2  4>?  =>2KE< / D i s p l a y N a m e > < V i s i b l e > F a l s e < / V i s i b l e > < / i t e m > < i t e m > < M e a s u r e N a m e > >;O  >B:07>2  @0AAK;:0< / M e a s u r e N a m e > < D i s p l a y N a m e > >;O  >B:07>2  @0AAK;:0< / D i s p l a y N a m e > < V i s i b l e > F a l s e < / V i s i b l e > < / i t e m > < i t e m > < M e a s u r e N a m e > >;O  >B:07>2  70E>4K< / M e a s u r e N a m e > < D i s p l a y N a m e > >;O  >B:07>2  70E>4K< / D i s p l a y N a m e > < V i s i b l e > F a l s e < / V i s i b l e > < / i t e m > < i t e m > < M e a s u r e N a m e > >;O  >B:07>2  :>@>B:0O  70O2:0< / M e a s u r e N a m e > < D i s p l a y N a m e > >;O  >B:07>2  :>@>B:0O  70O2:0< / D i s p l a y N a m e > < V i s i b l e > F a l s e < / V i s i b l e > < / i t e m > < i t e m > < M e a s u r e N a m e > >;O  >B:07>2  :@548B< / M e a s u r e N a m e > < D i s p l a y N a m e > >;O  >B:07>2  :@548B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 ;85=BK_ 0 9 7 b 1 a 0 9 - e 3 0 4 - 4 e 5 d - b 3 5 b - 2 1 4 a c 3 7 0 2 c 8 7 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 4 2 2 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 !53<5=BK_ c 9 b 4 f 7 7 f - 1 3 3 c - 4 4 f 4 - a a 7 7 - 0 0 7 4 f 7 5 1 2 2 7 6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 4 1 6 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4.xml>��< ? x m l   v e r s i o n = " 1 . 0 "   e n c o d i n g = " u t f - 1 6 " ? > < D a t a M a s h u p   s q m i d = " 1 c f 2 7 9 7 8 - 0 4 1 d - 4 d 6 e - 8 b 5 5 - 2 d 4 4 4 2 1 f e d 2 c "   x m l n s = " h t t p : / / s c h e m a s . m i c r o s o f t . c o m / D a t a M a s h u p " > A A A A A J 8 F A A B Q S w M E F A A C A A g A b 5 s h V k p I 2 n G j A A A A 9 g A A A B I A H A B D b 2 5 m a W c v U G F j a 2 F n Z S 5 4 b W w g o h g A K K A U A A A A A A A A A A A A A A A A A A A A A A A A A A A A h Y 9 L C s I w A E S v U r J v f o J I S d O F W w u i K G 5 D G t t g m 0 o + p n d z 4 Z G 8 g h W t u n M 5 b 9 5 i 5 n 6 9 s W L o 2 u S i r N O 9 y Q G B G C T K y L 7 S p s 5 B 8 M d 0 A Q r O 1 k K e R K 2 S U T Y u G 1 y V g 8 b 7 c 4 Z Q j B H G G e x t j S j G B B 3 K 1 V Y 2 q h P g I + v / c q q N 8 8 J I B T j b v 8 Z w C g k h c I 4 p x A x N k J X a f A U 6 7 n 2 2 P 5 A t Q + u D V d y G d L N j a I o M v T / w B 1 B L A w Q U A A I A C A B v m y F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b 5 s h V s Q i u h e a A g A A 9 w o A A B M A H A B G b 3 J t d W x h c y 9 T Z W N 0 a W 9 u M S 5 t I K I Y A C i g F A A A A A A A A A A A A A A A A A A A A A A A A A A A A O 1 V 3 W o a U R C + F 3 y H w / Z G Y R E C p R c t X h T T 0 t C b U i 2 9 U J F V T 1 H c H 9 k 9 F o M I K r Q N e J G 0 B B p 6 k T T t C 9 i o 7 V Z j f I U 5 b 9 Q 5 u 2 v W n z V K o R B o h O O y z M w 3 3 3 w z Z 9 a i B V Y 2 d J J 0 n z u P w q F w y C o p J i 0 S O I c h 9 O E S / y e 8 w 7 s k T l T K w i G C P z j h b d 6 B K / 4 B J m D D C G 1 P 6 g W q x l 4 b Z i V v G J X I 0 7 J K Y w l D Z 1 R n V k R K P M y 8 s q h p Z U r V z C 6 1 K s y o Z u A b D F 0 Y u M A z J P A L e j D A I z D x 9 Q y O 4 J T A J 3 T 8 m L E 0 K 1 f d Z y V D z x U V p s T q q l W X o j L R a 6 o q E 2 b W a F R 2 y S V L l L K d n P N A Y s t c G + k 9 R r W 4 5 L p J 8 v O y X v T e p G w z v Y v g W Q / p n o Q c k B 3 v 8 g M h A w r R n f H s o 2 H s U B + B L W G e l J L H k l + Y h m Y w + o w q R S w 3 M s 9 F J m n P + l h V k w V F V U w r L o h n o 3 6 + E w R 3 J L / O 9 5 s g e x u m f o 6 U q e j W G 8 P U E o Z a 0 / T U f p V a k e 2 5 y o 2 G 5 E Z i 9 W R P Z w / u x w R G U y Y N A d L j L c y I B H g L 7 Q w t h N E 6 8 8 y 5 x b l Y 9 d h g / o J M 7 P V G Q d T G V r m T g X N B e B s u e T u A 6 V d k 2 u b v M G T A u z M s v a b l q e k 6 f E Y H 3 7 w c j r l 4 C 0 9 H i O I p x Q 9 d j W T C D 3 g n F h B 1 i g N 6 B T 8 w c k 7 j 0 U a o A K R j R 4 j 5 P v 1 l 9 s E G o K D a H Y Q B K o 0 X e 6 3 X y P f y K 3 W m Y x Z E I g 6 h a Q y m Q g D n 8 v 6 E X n Q R r D k 3 3 9 8 d n / E c f 2 8 F j L G s 9 9 i o 6 y l / S T X j L X U H 1 R n v G 6 6 G 7 E 9 0 M x o O l f X t 8 y 2 s v L n h v E 0 L r 6 C W B e r d z v t H O + 9 u J / 1 3 O 2 m 5 W w T J 9 v y + r v R N T M E E K 8 C P I j r Z / J D A h V u X E 7 5 9 y E 1 9 C U I 5 E w V j v B s n N O 0 H u Z 1 v c g h m s 7 5 P Q R j H 4 i q I y F W B l 9 x v 9 8 r / A 1 B L A Q I t A B Q A A g A I A G + b I V Z K S N p x o w A A A P Y A A A A S A A A A A A A A A A A A A A A A A A A A A A B D b 2 5 m a W c v U G F j a 2 F n Z S 5 4 b W x Q S w E C L Q A U A A I A C A B v m y F W D 8 r p q 6 Q A A A D p A A A A E w A A A A A A A A A A A A A A A A D v A A A A W 0 N v b n R l b n R f V H l w Z X N d L n h t b F B L A Q I t A B Q A A g A I A G + b I V b E I r o X m g I A A P c K A A A T A A A A A A A A A A A A A A A A A O A B A A B G b 3 J t d W x h c y 9 T Z W N 0 a W 9 u M S 5 t U E s F B g A A A A A D A A M A w g A A A M c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I y A A A A A A A A o D I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y V E M C U 5 Q S V E M C V C Q i V E M C V C O C V E M C V C N S V E M C V C R C V E M S U 4 M i V E M S U 4 Q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0 J 3 Q s N C y 0 L j Q s 9 C w 0 Y b Q u N G P I i A v P j x F b n R y e S B U e X B l P S J S Z W N v d m V y e V R h c m d l d F N o Z W V 0 I i B W Y W x 1 Z T 0 i c 1 N o Z W V 0 M S I g L z 4 8 R W 5 0 c n k g V H l w Z T 0 i U m V j b 3 Z l c n l U Y X J n Z X R D b 2 x 1 b W 4 i I F Z h b H V l P S J s M S I g L z 4 8 R W 5 0 c n k g V H l w Z T 0 i U m V j b 3 Z l c n l U Y X J n Z X R S b 3 c i I F Z h b H V l P S J s M T I i I C 8 + P E V u d H J 5 I F R 5 c G U 9 I k Z p b G x U Y X J n Z X Q i I F Z h b H V l P S J z 0 J r Q u 9 C 4 0 L X Q v d G C 0 Y s i I C 8 + P E V u d H J 5 I F R 5 c G U 9 I k Z p b G x l Z E N v b X B s Z X R l U m V z d W x 0 V G 9 X b 3 J r c 2 h l Z X Q i I F Z h b H V l P S J s M S I g L z 4 8 R W 5 0 c n k g V H l w Z T 0 i Q W R k Z W R U b 0 R h d G F N b 2 R l b C I g V m F s d W U 9 I m w x I i A v P j x F b n R y e S B U e X B l P S J G a W x s Q 2 9 1 b n Q i I F Z h b H V l P S J s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S 0 w M V Q x N j o y N z o w M i 4 2 O T I 0 N T g y W i I g L z 4 8 R W 5 0 c n k g V H l w Z T 0 i R m l s b E N v b H V t b l R 5 c G V z I i B W Y W x 1 Z T 0 i c 0 J n T U Z B d 0 1 E Q X d N R E F 3 V U Z C U V V G Q l F V P S I g L z 4 8 R W 5 0 c n k g V H l w Z T 0 i R m l s b E N v b H V t b k 5 h b W V z I i B W Y W x 1 Z T 0 i c 1 s m c X V v d D v Q m t C 7 0 L j Q t d C 9 0 Y I m c X V v d D s s J n F 1 b 3 Q 7 0 J r Q v t C 7 0 L j R h 9 C 1 0 Y H R g t C y 0 L 4 g 0 Y H Q v N G B J n F 1 b 3 Q 7 L C Z x d W 9 0 O 9 C g 0 L D R g d G F 0 L 7 Q t N G L J n F 1 b 3 Q 7 L C Z x d W 9 0 O 9 C X 0 L D R h d C + 0 L T R i y Z x d W 9 0 O y w m c X V v d D v Q m t C + 0 Y D Q v t G C 0 L r Q u N C 1 I N C 3 0 L D R j 9 C y 0 L r Q u C w g 0 Y j R g i 4 m c X V v d D s s J n F 1 b 3 Q 7 0 J 7 Q t N C + 0 L H R g N C 1 0 L 3 Q v d G L 0 L U g 0 L r Q v t G A 0 L 7 R g t C 6 0 L j Q t S D Q t 9 C w 0 Y / Q s t C 6 0 L g s I N G I 0 Y I m c X V v d D s s J n F 1 b 3 Q 7 0 J T Q u 9 C 4 0 L 3 Q v d G L 0 L U g 0 L f Q s N G P 0 L L Q u t C 4 L C D R i N G C L i Z x d W 9 0 O y w m c X V v d D v Q n t C 0 0 L 7 Q s d G A 0 L X Q v d C 9 0 Y v Q t S D Q t N C 7 0 L j Q v d C 9 0 Y v Q t S D Q t 9 C w 0 Y / Q s t C 6 0 L g s I N G I 0 Y I m c X V v d D s s J n F 1 b 3 Q 7 0 J r R g N C 1 0 L T Q u N G C 0 Y s s I N G I 0 Y I m c X V v d D s s J n F 1 b 3 Q 7 0 L r R g N C 1 0 L T Q u N G C 0 L 3 R i 9 C 1 I N C 6 0 L D R g N G C 0 Y s s I N G I 0 Y I g K N C 0 0 L 7 Q v y 7 Q v 9 G A 0 L 7 Q t N C w 0 L b Q s C k m c X V v d D s s J n F 1 b 3 Q 7 0 K D Q s N G B 0 Y X Q v t C 0 I N C 9 0 L A g 0 Y H Q v N G B J n F 1 b 3 Q 7 L C Z x d W 9 0 O 9 C a 0 L 7 Q v d C y 0 L X R g N G B 0 L j R j y D Q s i D Q t 9 C w 0 Y X Q v t C 0 J n F 1 b 3 Q 7 L C Z x d W 9 0 O 9 C a 0 L 7 Q v d C y 0 L X R g N G B 0 L j R j y D Q s i D Q u t C + 0 Y D Q v t G C 0 L r Q u N C 1 I N C 3 0 L D R j 9 C y 0 L r Q u C Z x d W 9 0 O y w m c X V v d D v Q n 9 G A 0 L X R g d C 6 0 L 7 R g N C 4 0 L 3 Q s y Z x d W 9 0 O y w m c X V v d D v Q o d C 6 0 L 7 R g N C 4 0 L 3 Q s y Z x d W 9 0 O y w m c X V v d D v Q m t C + 0 L 3 Q s t C 1 0 Y D R g d C 4 0 Y 8 g 0 L I g 0 L T Q u 9 C 4 0 L 3 Q v d G L 0 L U g 0 L f Q s N G P 0 L L Q u t C 4 J n F 1 b 3 Q 7 L C Z x d W 9 0 O 9 C U 0 L 7 Q u 9 G P I N C 0 0 L 7 Q v y 7 Q v 9 G A 0 L 7 Q t N C w 0 L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0 J r Q u 9 C 4 0 L X Q v d G C 0 Y s v 0 J j Q t 9 C 8 0 L X Q v d C 1 0 L 3 Q v d G L 0 L k g 0 Y L Q u N C / L n v Q m t C 7 0 L j Q t d C 9 0 Y I s M X 0 m c X V v d D s s J n F 1 b 3 Q 7 U 2 V j d G l v b j E v 0 J r Q u 9 C 4 0 L X Q v d G C 0 Y s v 0 J j Q t 9 C 8 0 L X Q v d C 1 0 L 3 Q v d G L 0 L k g 0 Y L Q u N C / L n v Q m t C + 0 L v Q u N G H 0 L X R g d G C 0 L L Q v i D R g d C 8 0 Y E s M n 0 m c X V v d D s s J n F 1 b 3 Q 7 U 2 V j d G l v b j E v 0 J r Q u 9 C 4 0 L X Q v d G C 0 Y s v 0 J j Q t 9 C 8 0 L X Q v d C 1 0 L 3 Q v d G L 0 L k g 0 Y L Q u N C / L n v Q o N C w 0 Y H R h d C + 0 L T R i y w z f S Z x d W 9 0 O y w m c X V v d D t T Z W N 0 a W 9 u M S / Q m t C 7 0 L j Q t d C 9 0 Y L R i y / Q m N C 3 0 L z Q t d C 9 0 L X Q v d C 9 0 Y v Q u S D R g t C 4 0 L 8 u e 9 C X 0 L D R h d C + 0 L T R i y w 0 f S Z x d W 9 0 O y w m c X V v d D t T Z W N 0 a W 9 u M S / Q m t C 7 0 L j Q t d C 9 0 Y L R i y / Q m N C 3 0 L z Q t d C 9 0 L X Q v d C 9 0 Y v Q u S D R g t C 4 0 L 8 u e 9 C a 0 L 7 R g N C + 0 Y L Q u t C 4 0 L U g 0 L f Q s N G P 0 L L Q u t C 4 L C D R i N G C L i w 1 f S Z x d W 9 0 O y w m c X V v d D t T Z W N 0 a W 9 u M S / Q m t C 7 0 L j Q t d C 9 0 Y L R i y / Q m N C 3 0 L z Q t d C 9 0 L X Q v d C 9 0 Y v Q u S D R g t C 4 0 L 8 u e 9 C e 0 L T Q v t C x 0 Y D Q t d C 9 0 L 3 R i 9 C 1 I N C 6 0 L 7 R g N C + 0 Y L Q u t C 4 0 L U g 0 L f Q s N G P 0 L L Q u t C 4 L C D R i N G C L D Z 9 J n F 1 b 3 Q 7 L C Z x d W 9 0 O 1 N l Y 3 R p b 2 4 x L 9 C a 0 L v Q u N C 1 0 L 3 R g t G L L 9 C Y 0 L f Q v N C 1 0 L 3 Q t d C 9 0 L 3 R i 9 C 5 I N G C 0 L j Q v y 5 7 0 J T Q u 9 C 4 0 L 3 Q v d G L 0 L U g 0 L f Q s N G P 0 L L Q u t C 4 L C D R i N G C L i w 3 f S Z x d W 9 0 O y w m c X V v d D t T Z W N 0 a W 9 u M S / Q m t C 7 0 L j Q t d C 9 0 Y L R i y / Q m N C 3 0 L z Q t d C 9 0 L X Q v d C 9 0 Y v Q u S D R g t C 4 0 L 8 u e 9 C e 0 L T Q v t C x 0 Y D Q t d C 9 0 L 3 R i 9 C 1 I N C 0 0 L v Q u N C 9 0 L 3 R i 9 C 1 I N C 3 0 L D R j 9 C y 0 L r Q u C w g 0 Y j R g i w 4 f S Z x d W 9 0 O y w m c X V v d D t T Z W N 0 a W 9 u M S / Q m t C 7 0 L j Q t d C 9 0 Y L R i y / Q m N C 3 0 L z Q t d C 9 0 L X Q v d C 9 0 Y v Q u S D R g t C 4 0 L 8 u e 9 C a 0 Y D Q t d C 0 0 L j R g t G L L C D R i N G C L D l 9 J n F 1 b 3 Q 7 L C Z x d W 9 0 O 1 N l Y 3 R p b 2 4 x L 9 C a 0 L v Q u N C 1 0 L 3 R g t G L L 9 C Y 0 L f Q v N C 1 0 L 3 Q t d C 9 0 L 3 R i 9 C 5 I N G C 0 L j Q v y 5 7 0 L r R g N C 1 0 L T Q u N G C 0 L 3 R i 9 C 1 I N C 6 0 L D R g N G C 0 Y s s I N G I 0 Y I g K N C 0 0 L 7 Q v y 7 Q v 9 G A 0 L 7 Q t N C w 0 L b Q s C k s M T B 9 J n F 1 b 3 Q 7 L C Z x d W 9 0 O 1 N l Y 3 R p b 2 4 x L 9 C a 0 L v Q u N C 1 0 L 3 R g t G L L 9 C Y 0 L f Q v N C 1 0 L 3 Q t d C 9 0 L 3 R i 9 C 5 I N G C 0 L j Q v y 5 7 0 K D Q s N G B 0 Y X Q v t C 0 I N C 9 0 L A g 0 Y H Q v N G B L D E x f S Z x d W 9 0 O y w m c X V v d D t T Z W N 0 a W 9 u M S / Q m t C 7 0 L j Q t d C 9 0 Y L R i y / Q m N C 3 0 L z Q t d C 9 0 L X Q v d C 9 0 Y v Q u S D R g t C 4 0 L 8 u e 9 C a 0 L 7 Q v d C y 0 L X R g N G B 0 L j R j y D Q s i D Q t 9 C w 0 Y X Q v t C 0 L D E y f S Z x d W 9 0 O y w m c X V v d D t T Z W N 0 a W 9 u M S / Q m t C 7 0 L j Q t d C 9 0 Y L R i y / Q m N C 3 0 L z Q t d C 9 0 L X Q v d C 9 0 Y v Q u S D R g t C 4 0 L 8 u e 9 C a 0 L 7 Q v d C y 0 L X R g N G B 0 L j R j y D Q s i D Q u t C + 0 Y D Q v t G C 0 L r Q u N C 1 I N C 3 0 L D R j 9 C y 0 L r Q u C w x M 3 0 m c X V v d D s s J n F 1 b 3 Q 7 U 2 V j d G l v b j E v 0 J r Q u 9 C 4 0 L X Q v d G C 0 Y s v 0 J j Q t 9 C 8 0 L X Q v d C 1 0 L 3 Q v d G L 0 L k g 0 Y L Q u N C / L n v Q n 9 G A 0 L X R g d C 6 0 L 7 R g N C 4 0 L 3 Q s y w x N H 0 m c X V v d D s s J n F 1 b 3 Q 7 U 2 V j d G l v b j E v 0 J r Q u 9 C 4 0 L X Q v d G C 0 Y s v 0 J j Q t 9 C 8 0 L X Q v d C 1 0 L 3 Q v d G L 0 L k g 0 Y L Q u N C / L n v Q o d C 6 0 L 7 R g N C 4 0 L 3 Q s y w x N X 0 m c X V v d D s s J n F 1 b 3 Q 7 U 2 V j d G l v b j E v 0 J r Q u 9 C 4 0 L X Q v d G C 0 Y s v 0 J j Q t 9 C 8 0 L X Q v d C 1 0 L 3 Q v d G L 0 L k g 0 Y L Q u N C / L n v Q m t C + 0 L 3 Q s t C 1 0 Y D R g d C 4 0 Y 8 g 0 L I g 0 L T Q u 9 C 4 0 L 3 Q v d G L 0 L U g 0 L f Q s N G P 0 L L Q u t C 4 L D E 2 f S Z x d W 9 0 O y w m c X V v d D t T Z W N 0 a W 9 u M S / Q m t C 7 0 L j Q t d C 9 0 Y L R i y / Q m N C 3 0 L z Q t d C 9 0 L X Q v d C 9 0 Y v Q u S D R g t C 4 0 L 8 u e 9 C U 0 L 7 Q u 9 G P I N C 0 0 L 7 Q v y 7 Q v 9 G A 0 L 7 Q t N C w 0 L Y s M T d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/ Q m t C 7 0 L j Q t d C 9 0 Y L R i y / Q m N C 3 0 L z Q t d C 9 0 L X Q v d C 9 0 Y v Q u S D R g t C 4 0 L 8 u e 9 C a 0 L v Q u N C 1 0 L 3 R g i w x f S Z x d W 9 0 O y w m c X V v d D t T Z W N 0 a W 9 u M S / Q m t C 7 0 L j Q t d C 9 0 Y L R i y / Q m N C 3 0 L z Q t d C 9 0 L X Q v d C 9 0 Y v Q u S D R g t C 4 0 L 8 u e 9 C a 0 L 7 Q u 9 C 4 0 Y f Q t d G B 0 Y L Q s t C + I N G B 0 L z R g S w y f S Z x d W 9 0 O y w m c X V v d D t T Z W N 0 a W 9 u M S / Q m t C 7 0 L j Q t d C 9 0 Y L R i y / Q m N C 3 0 L z Q t d C 9 0 L X Q v d C 9 0 Y v Q u S D R g t C 4 0 L 8 u e 9 C g 0 L D R g d G F 0 L 7 Q t N G L L D N 9 J n F 1 b 3 Q 7 L C Z x d W 9 0 O 1 N l Y 3 R p b 2 4 x L 9 C a 0 L v Q u N C 1 0 L 3 R g t G L L 9 C Y 0 L f Q v N C 1 0 L 3 Q t d C 9 0 L 3 R i 9 C 5 I N G C 0 L j Q v y 5 7 0 J f Q s N G F 0 L 7 Q t N G L L D R 9 J n F 1 b 3 Q 7 L C Z x d W 9 0 O 1 N l Y 3 R p b 2 4 x L 9 C a 0 L v Q u N C 1 0 L 3 R g t G L L 9 C Y 0 L f Q v N C 1 0 L 3 Q t d C 9 0 L 3 R i 9 C 5 I N G C 0 L j Q v y 5 7 0 J r Q v t G A 0 L 7 R g t C 6 0 L j Q t S D Q t 9 C w 0 Y / Q s t C 6 0 L g s I N G I 0 Y I u L D V 9 J n F 1 b 3 Q 7 L C Z x d W 9 0 O 1 N l Y 3 R p b 2 4 x L 9 C a 0 L v Q u N C 1 0 L 3 R g t G L L 9 C Y 0 L f Q v N C 1 0 L 3 Q t d C 9 0 L 3 R i 9 C 5 I N G C 0 L j Q v y 5 7 0 J 7 Q t N C + 0 L H R g N C 1 0 L 3 Q v d G L 0 L U g 0 L r Q v t G A 0 L 7 R g t C 6 0 L j Q t S D Q t 9 C w 0 Y / Q s t C 6 0 L g s I N G I 0 Y I s N n 0 m c X V v d D s s J n F 1 b 3 Q 7 U 2 V j d G l v b j E v 0 J r Q u 9 C 4 0 L X Q v d G C 0 Y s v 0 J j Q t 9 C 8 0 L X Q v d C 1 0 L 3 Q v d G L 0 L k g 0 Y L Q u N C / L n v Q l N C 7 0 L j Q v d C 9 0 Y v Q t S D Q t 9 C w 0 Y / Q s t C 6 0 L g s I N G I 0 Y I u L D d 9 J n F 1 b 3 Q 7 L C Z x d W 9 0 O 1 N l Y 3 R p b 2 4 x L 9 C a 0 L v Q u N C 1 0 L 3 R g t G L L 9 C Y 0 L f Q v N C 1 0 L 3 Q t d C 9 0 L 3 R i 9 C 5 I N G C 0 L j Q v y 5 7 0 J 7 Q t N C + 0 L H R g N C 1 0 L 3 Q v d G L 0 L U g 0 L T Q u 9 C 4 0 L 3 Q v d G L 0 L U g 0 L f Q s N G P 0 L L Q u t C 4 L C D R i N G C L D h 9 J n F 1 b 3 Q 7 L C Z x d W 9 0 O 1 N l Y 3 R p b 2 4 x L 9 C a 0 L v Q u N C 1 0 L 3 R g t G L L 9 C Y 0 L f Q v N C 1 0 L 3 Q t d C 9 0 L 3 R i 9 C 5 I N G C 0 L j Q v y 5 7 0 J r R g N C 1 0 L T Q u N G C 0 Y s s I N G I 0 Y I s O X 0 m c X V v d D s s J n F 1 b 3 Q 7 U 2 V j d G l v b j E v 0 J r Q u 9 C 4 0 L X Q v d G C 0 Y s v 0 J j Q t 9 C 8 0 L X Q v d C 1 0 L 3 Q v d G L 0 L k g 0 Y L Q u N C / L n v Q u t G A 0 L X Q t N C 4 0 Y L Q v d G L 0 L U g 0 L r Q s N G A 0 Y L R i y w g 0 Y j R g i A o 0 L T Q v t C / L t C / 0 Y D Q v t C 0 0 L D Q t t C w K S w x M H 0 m c X V v d D s s J n F 1 b 3 Q 7 U 2 V j d G l v b j E v 0 J r Q u 9 C 4 0 L X Q v d G C 0 Y s v 0 J j Q t 9 C 8 0 L X Q v d C 1 0 L 3 Q v d G L 0 L k g 0 Y L Q u N C / L n v Q o N C w 0 Y H R h d C + 0 L Q g 0 L 3 Q s C D R g d C 8 0 Y E s M T F 9 J n F 1 b 3 Q 7 L C Z x d W 9 0 O 1 N l Y 3 R p b 2 4 x L 9 C a 0 L v Q u N C 1 0 L 3 R g t G L L 9 C Y 0 L f Q v N C 1 0 L 3 Q t d C 9 0 L 3 R i 9 C 5 I N G C 0 L j Q v y 5 7 0 J r Q v t C 9 0 L L Q t d G A 0 Y H Q u N G P I N C y I N C 3 0 L D R h d C + 0 L Q s M T J 9 J n F 1 b 3 Q 7 L C Z x d W 9 0 O 1 N l Y 3 R p b 2 4 x L 9 C a 0 L v Q u N C 1 0 L 3 R g t G L L 9 C Y 0 L f Q v N C 1 0 L 3 Q t d C 9 0 L 3 R i 9 C 5 I N G C 0 L j Q v y 5 7 0 J r Q v t C 9 0 L L Q t d G A 0 Y H Q u N G P I N C y I N C 6 0 L 7 R g N C + 0 Y L Q u t C 4 0 L U g 0 L f Q s N G P 0 L L Q u t C 4 L D E z f S Z x d W 9 0 O y w m c X V v d D t T Z W N 0 a W 9 u M S / Q m t C 7 0 L j Q t d C 9 0 Y L R i y / Q m N C 3 0 L z Q t d C 9 0 L X Q v d C 9 0 Y v Q u S D R g t C 4 0 L 8 u e 9 C f 0 Y D Q t d G B 0 L r Q v t G A 0 L j Q v d C z L D E 0 f S Z x d W 9 0 O y w m c X V v d D t T Z W N 0 a W 9 u M S / Q m t C 7 0 L j Q t d C 9 0 Y L R i y / Q m N C 3 0 L z Q t d C 9 0 L X Q v d C 9 0 Y v Q u S D R g t C 4 0 L 8 u e 9 C h 0 L r Q v t G A 0 L j Q v d C z L D E 1 f S Z x d W 9 0 O y w m c X V v d D t T Z W N 0 a W 9 u M S / Q m t C 7 0 L j Q t d C 9 0 Y L R i y / Q m N C 3 0 L z Q t d C 9 0 L X Q v d C 9 0 Y v Q u S D R g t C 4 0 L 8 u e 9 C a 0 L 7 Q v d C y 0 L X R g N G B 0 L j R j y D Q s i D Q t N C 7 0 L j Q v d C 9 0 Y v Q t S D Q t 9 C w 0 Y / Q s t C 6 0 L g s M T Z 9 J n F 1 b 3 Q 7 L C Z x d W 9 0 O 1 N l Y 3 R p b 2 4 x L 9 C a 0 L v Q u N C 1 0 L 3 R g t G L L 9 C Y 0 L f Q v N C 1 0 L 3 Q t d C 9 0 L 3 R i 9 C 5 I N G C 0 L j Q v y 5 7 0 J T Q v t C 7 0 Y 8 g 0 L T Q v t C / L t C / 0 Y D Q v t C 0 0 L D Q t i w x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E M C U 5 Q S V E M C V C Q i V E M C V C O C V E M C V C N S V E M C V C R C V E M S U 4 M i V E M S U 4 Q i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k I l R D A l Q j g l R D A l Q j U l R D A l Q k Q l R D E l O D I l R D E l O E I v U 2 h l Z X Q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J C J U Q w J U I 4 J U Q w J U I 1 J U Q w J U J E J U Q x J T g y J U Q x J T h C L y V E M C U 5 R i V E M C V C R S V E M C V C M i V E M S U 4 Q i V E M S U 4 O C V E M C V C N S V E M C V C R C V E M C V C R C V E M S U 4 Q i V E M C V C N S U y M C V E M C V C N y V E M C V C M C V E M C V C M y V E M C V C R S V E M C V C Q i V E M C V C R S V E M C V C M i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Q i V E M C V C O C V E M C V C N S V E M C V C R C V E M S U 4 M i V E M S U 4 Q i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k I l R D A l Q j g l R D A l Q j U l R D A l Q k Q l R D E l O D I l R D E l O E I v J U Q w J U E z J U Q w J U I 0 J U Q w J U I w J U Q w J U J C J U Q w J U I 1 J U Q w J U J E J U Q w J U J E J U Q x J T h C J U Q w J U I 1 J T I w J U Q x J T g x J U Q x J T g y J U Q w J U J F J U Q w J U J C J U Q w J U I x J U Q x J T g 2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x J U Q w J U I 1 J U Q w J U I z J U Q w J U J D J U Q w J U I 1 J U Q w J U J E J U Q x J T g y J U Q x J T h C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Q n d C w 0 L L Q u N C z 0 L D R h t C 4 0 Y 8 i I C 8 + P E V u d H J 5 I F R 5 c G U 9 I k Z p b G x U Y X J n Z X Q i I F Z h b H V l P S J z 0 K H Q t d C z 0 L z Q t d C 9 0 Y L R i y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9 C f 0 L D R g N G C 0 L 3 Q t d G A J n F 1 b 3 Q 7 L C Z x d W 9 0 O 9 C f X 9 C h 0 L X Q s 9 C 8 0 L X Q v d G C J n F 1 b 3 Q 7 L C Z x d W 9 0 O 9 C h 0 L X Q s 9 C 8 0 L X Q v d G C J n F 1 b 3 Q 7 L C Z x d W 9 0 O 9 C a 0 L v Q u N C 1 0 L 3 R g i Z x d W 9 0 O y w m c X V v d D v Q m t C + 0 L v Q u N G H 0 L X R g d G C 0 L L Q v i D R g d C 8 0 Y E m c X V v d D s s J n F 1 b 3 Q 7 0 K D Q s N G B 0 Y X Q v t C 0 0 Y s m c X V v d D s s J n F 1 b 3 Q 7 0 J f Q s N G F 0 L 7 Q t N G L J n F 1 b 3 Q 7 L C Z x d W 9 0 O 9 C a 0 L 7 R g N C + 0 Y L Q u t C 4 0 L U g 0 L f Q s N G P 0 L L Q u t C 4 L C D R i N G C L i Z x d W 9 0 O y w m c X V v d D v Q n t C 0 0 L 7 Q s d G A 0 L X Q v d C 9 0 Y v Q t S D Q u t C + 0 Y D Q v t G C 0 L r Q u N C 1 I N C 3 0 L D R j 9 C y 0 L r Q u C w g 0 Y j R g i Z x d W 9 0 O y w m c X V v d D v Q l N C 7 0 L j Q v d C 9 0 Y v Q t S D Q t 9 C w 0 Y / Q s t C 6 0 L g s I N G I 0 Y I u J n F 1 b 3 Q 7 L C Z x d W 9 0 O 9 C e 0 L T Q v t C x 0 Y D Q t d C 9 0 L 3 R i 9 C 1 I N C 0 0 L v Q u N C 9 0 L 3 R i 9 C 1 I N C 3 0 L D R j 9 C y 0 L r Q u C w g 0 Y j R g i Z x d W 9 0 O y w m c X V v d D v Q m t G A 0 L X Q t N C 4 0 Y L R i y w g 0 Y j R g i Z x d W 9 0 O y w m c X V v d D v Q u t G A 0 L X Q t N C 4 0 Y L Q v d G L 0 L U g 0 L r Q s N G A 0 Y L R i y w g 0 Y j R g i A o 0 L T Q v t C / L t C / 0 Y D Q v t C 0 0 L D Q t t C w K S Z x d W 9 0 O 1 0 i I C 8 + P E V u d H J 5 I F R 5 c G U 9 I k Z p b G x D b 2 x 1 b W 5 U e X B l c y I g V m F s d W U 9 I n N C Z 1 l H Q m d N R k F 3 T U R B d 0 1 E Q X c 9 P S I g L z 4 8 R W 5 0 c n k g V H l w Z T 0 i R m l s b E x h c 3 R V c G R h d G V k I i B W Y W x 1 Z T 0 i Z D I w M j M t M D E t M D F U M T Y 6 M j c 6 M j k u N j c 3 O T Y 2 M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g i I C 8 + P E V u d H J 5 I F R 5 c G U 9 I k F k Z G V k V G 9 E Y X R h T W 9 k Z W w i I F Z h b H V l P S J s M S I g L z 4 8 R W 5 0 c n k g V H l w Z T 0 i U X V l c n l J R C I g V m F s d W U 9 I n M w M m E y N D V i Z C 0 2 N m U 2 L T R j N z c t O D E 1 N C 1 j M z k w Y 2 Y 1 M z Z k O W E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Q o d C 1 0 L P Q v N C 1 0 L 3 R g t G L L 9 C Y 0 L f Q v N C 1 0 L 3 Q t d C 9 0 L 3 R i 9 C 5 I N G C 0 L j Q v y 5 7 0 J / Q s N G A 0 Y L Q v d C 1 0 Y A s M X 0 m c X V v d D s s J n F 1 b 3 Q 7 U 2 V j d G l v b j E v 0 K H Q t d C z 0 L z Q t d C 9 0 Y L R i y / Q m N C 3 0 L z Q t d C 9 0 L X Q v d C 9 0 Y v Q u S D R g t C 4 0 L 8 u e 9 C f X 9 C h 0 L X Q s 9 C 8 0 L X Q v d G C L D J 9 J n F 1 b 3 Q 7 L C Z x d W 9 0 O 1 N l Y 3 R p b 2 4 x L 9 C h 0 L X Q s 9 C 8 0 L X Q v d G C 0 Y s v 0 J j Q t 9 C 8 0 L X Q v d C 1 0 L 3 Q v d G L 0 L k g 0 Y L Q u N C / L n v Q o d C 1 0 L P Q v N C 1 0 L 3 R g i w z f S Z x d W 9 0 O y w m c X V v d D t T Z W N 0 a W 9 u M S / Q o d C 1 0 L P Q v N C 1 0 L 3 R g t G L L 9 C Y 0 L f Q v N C 1 0 L 3 Q t d C 9 0 L 3 R i 9 C 5 I N G C 0 L j Q v y 5 7 0 J r Q u 9 C 4 0 L X Q v d G C L D R 9 J n F 1 b 3 Q 7 L C Z x d W 9 0 O 1 N l Y 3 R p b 2 4 x L 9 C h 0 L X Q s 9 C 8 0 L X Q v d G C 0 Y s v 0 J j Q t 9 C 8 0 L X Q v d C 1 0 L 3 Q v d G L 0 L k g 0 Y L Q u N C / L n v Q m t C + 0 L v Q u N G H 0 L X R g d G C 0 L L Q v i D R g d C 8 0 Y E s N X 0 m c X V v d D s s J n F 1 b 3 Q 7 U 2 V j d G l v b j E v 0 K H Q t d C z 0 L z Q t d C 9 0 Y L R i y / Q m N C 3 0 L z Q t d C 9 0 L X Q v d C 9 0 Y v Q u S D R g t C 4 0 L 8 u e 9 C g 0 L D R g d G F 0 L 7 Q t N G L L D Z 9 J n F 1 b 3 Q 7 L C Z x d W 9 0 O 1 N l Y 3 R p b 2 4 x L 9 C h 0 L X Q s 9 C 8 0 L X Q v d G C 0 Y s v 0 J j Q t 9 C 8 0 L X Q v d C 1 0 L 3 Q v d G L 0 L k g 0 Y L Q u N C / L n v Q l 9 C w 0 Y X Q v t C 0 0 Y s s N 3 0 m c X V v d D s s J n F 1 b 3 Q 7 U 2 V j d G l v b j E v 0 K H Q t d C z 0 L z Q t d C 9 0 Y L R i y / Q m N C 3 0 L z Q t d C 9 0 L X Q v d C 9 0 Y v Q u S D R g t C 4 0 L 8 u e 9 C a 0 L 7 R g N C + 0 Y L Q u t C 4 0 L U g 0 L f Q s N G P 0 L L Q u t C 4 L C D R i N G C L i w 4 f S Z x d W 9 0 O y w m c X V v d D t T Z W N 0 a W 9 u M S / Q o d C 1 0 L P Q v N C 1 0 L 3 R g t G L L 9 C Y 0 L f Q v N C 1 0 L 3 Q t d C 9 0 L 3 R i 9 C 5 I N G C 0 L j Q v y 5 7 0 J 7 Q t N C + 0 L H R g N C 1 0 L 3 Q v d G L 0 L U g 0 L r Q v t G A 0 L 7 R g t C 6 0 L j Q t S D Q t 9 C w 0 Y / Q s t C 6 0 L g s I N G I 0 Y I s O X 0 m c X V v d D s s J n F 1 b 3 Q 7 U 2 V j d G l v b j E v 0 K H Q t d C z 0 L z Q t d C 9 0 Y L R i y / Q m N C 3 0 L z Q t d C 9 0 L X Q v d C 9 0 Y v Q u S D R g t C 4 0 L 8 u e 9 C U 0 L v Q u N C 9 0 L 3 R i 9 C 1 I N C 3 0 L D R j 9 C y 0 L r Q u C w g 0 Y j R g i 4 s M T B 9 J n F 1 b 3 Q 7 L C Z x d W 9 0 O 1 N l Y 3 R p b 2 4 x L 9 C h 0 L X Q s 9 C 8 0 L X Q v d G C 0 Y s v 0 J j Q t 9 C 8 0 L X Q v d C 1 0 L 3 Q v d G L 0 L k g 0 Y L Q u N C / L n v Q n t C 0 0 L 7 Q s d G A 0 L X Q v d C 9 0 Y v Q t S D Q t N C 7 0 L j Q v d C 9 0 Y v Q t S D Q t 9 C w 0 Y / Q s t C 6 0 L g s I N G I 0 Y I s M T F 9 J n F 1 b 3 Q 7 L C Z x d W 9 0 O 1 N l Y 3 R p b 2 4 x L 9 C h 0 L X Q s 9 C 8 0 L X Q v d G C 0 Y s v 0 J j Q t 9 C 8 0 L X Q v d C 1 0 L 3 Q v d G L 0 L k g 0 Y L Q u N C / L n v Q m t G A 0 L X Q t N C 4 0 Y L R i y w g 0 Y j R g i w x M n 0 m c X V v d D s s J n F 1 b 3 Q 7 U 2 V j d G l v b j E v 0 K H Q t d C z 0 L z Q t d C 9 0 Y L R i y / Q m N C 3 0 L z Q t d C 9 0 L X Q v d C 9 0 Y v Q u S D R g t C 4 0 L 8 u e 9 C 6 0 Y D Q t d C 0 0 L j R g t C 9 0 Y v Q t S D Q u t C w 0 Y D R g t G L L C D R i N G C I C j Q t N C + 0 L 8 u 0 L / R g N C + 0 L T Q s N C 2 0 L A p L D E z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0 K H Q t d C z 0 L z Q t d C 9 0 Y L R i y / Q m N C 3 0 L z Q t d C 9 0 L X Q v d C 9 0 Y v Q u S D R g t C 4 0 L 8 u e 9 C f 0 L D R g N G C 0 L 3 Q t d G A L D F 9 J n F 1 b 3 Q 7 L C Z x d W 9 0 O 1 N l Y 3 R p b 2 4 x L 9 C h 0 L X Q s 9 C 8 0 L X Q v d G C 0 Y s v 0 J j Q t 9 C 8 0 L X Q v d C 1 0 L 3 Q v d G L 0 L k g 0 Y L Q u N C / L n v Q n 1 / Q o d C 1 0 L P Q v N C 1 0 L 3 R g i w y f S Z x d W 9 0 O y w m c X V v d D t T Z W N 0 a W 9 u M S / Q o d C 1 0 L P Q v N C 1 0 L 3 R g t G L L 9 C Y 0 L f Q v N C 1 0 L 3 Q t d C 9 0 L 3 R i 9 C 5 I N G C 0 L j Q v y 5 7 0 K H Q t d C z 0 L z Q t d C 9 0 Y I s M 3 0 m c X V v d D s s J n F 1 b 3 Q 7 U 2 V j d G l v b j E v 0 K H Q t d C z 0 L z Q t d C 9 0 Y L R i y / Q m N C 3 0 L z Q t d C 9 0 L X Q v d C 9 0 Y v Q u S D R g t C 4 0 L 8 u e 9 C a 0 L v Q u N C 1 0 L 3 R g i w 0 f S Z x d W 9 0 O y w m c X V v d D t T Z W N 0 a W 9 u M S / Q o d C 1 0 L P Q v N C 1 0 L 3 R g t G L L 9 C Y 0 L f Q v N C 1 0 L 3 Q t d C 9 0 L 3 R i 9 C 5 I N G C 0 L j Q v y 5 7 0 J r Q v t C 7 0 L j R h 9 C 1 0 Y H R g t C y 0 L 4 g 0 Y H Q v N G B L D V 9 J n F 1 b 3 Q 7 L C Z x d W 9 0 O 1 N l Y 3 R p b 2 4 x L 9 C h 0 L X Q s 9 C 8 0 L X Q v d G C 0 Y s v 0 J j Q t 9 C 8 0 L X Q v d C 1 0 L 3 Q v d G L 0 L k g 0 Y L Q u N C / L n v Q o N C w 0 Y H R h d C + 0 L T R i y w 2 f S Z x d W 9 0 O y w m c X V v d D t T Z W N 0 a W 9 u M S / Q o d C 1 0 L P Q v N C 1 0 L 3 R g t G L L 9 C Y 0 L f Q v N C 1 0 L 3 Q t d C 9 0 L 3 R i 9 C 5 I N G C 0 L j Q v y 5 7 0 J f Q s N G F 0 L 7 Q t N G L L D d 9 J n F 1 b 3 Q 7 L C Z x d W 9 0 O 1 N l Y 3 R p b 2 4 x L 9 C h 0 L X Q s 9 C 8 0 L X Q v d G C 0 Y s v 0 J j Q t 9 C 8 0 L X Q v d C 1 0 L 3 Q v d G L 0 L k g 0 Y L Q u N C / L n v Q m t C + 0 Y D Q v t G C 0 L r Q u N C 1 I N C 3 0 L D R j 9 C y 0 L r Q u C w g 0 Y j R g i 4 s O H 0 m c X V v d D s s J n F 1 b 3 Q 7 U 2 V j d G l v b j E v 0 K H Q t d C z 0 L z Q t d C 9 0 Y L R i y / Q m N C 3 0 L z Q t d C 9 0 L X Q v d C 9 0 Y v Q u S D R g t C 4 0 L 8 u e 9 C e 0 L T Q v t C x 0 Y D Q t d C 9 0 L 3 R i 9 C 1 I N C 6 0 L 7 R g N C + 0 Y L Q u t C 4 0 L U g 0 L f Q s N G P 0 L L Q u t C 4 L C D R i N G C L D l 9 J n F 1 b 3 Q 7 L C Z x d W 9 0 O 1 N l Y 3 R p b 2 4 x L 9 C h 0 L X Q s 9 C 8 0 L X Q v d G C 0 Y s v 0 J j Q t 9 C 8 0 L X Q v d C 1 0 L 3 Q v d G L 0 L k g 0 Y L Q u N C / L n v Q l N C 7 0 L j Q v d C 9 0 Y v Q t S D Q t 9 C w 0 Y / Q s t C 6 0 L g s I N G I 0 Y I u L D E w f S Z x d W 9 0 O y w m c X V v d D t T Z W N 0 a W 9 u M S / Q o d C 1 0 L P Q v N C 1 0 L 3 R g t G L L 9 C Y 0 L f Q v N C 1 0 L 3 Q t d C 9 0 L 3 R i 9 C 5 I N G C 0 L j Q v y 5 7 0 J 7 Q t N C + 0 L H R g N C 1 0 L 3 Q v d G L 0 L U g 0 L T Q u 9 C 4 0 L 3 Q v d G L 0 L U g 0 L f Q s N G P 0 L L Q u t C 4 L C D R i N G C L D E x f S Z x d W 9 0 O y w m c X V v d D t T Z W N 0 a W 9 u M S / Q o d C 1 0 L P Q v N C 1 0 L 3 R g t G L L 9 C Y 0 L f Q v N C 1 0 L 3 Q t d C 9 0 L 3 R i 9 C 5 I N G C 0 L j Q v y 5 7 0 J r R g N C 1 0 L T Q u N G C 0 Y s s I N G I 0 Y I s M T J 9 J n F 1 b 3 Q 7 L C Z x d W 9 0 O 1 N l Y 3 R p b 2 4 x L 9 C h 0 L X Q s 9 C 8 0 L X Q v d G C 0 Y s v 0 J j Q t 9 C 8 0 L X Q v d C 1 0 L 3 Q v d G L 0 L k g 0 Y L Q u N C / L n v Q u t G A 0 L X Q t N C 4 0 Y L Q v d G L 0 L U g 0 L r Q s N G A 0 Y L R i y w g 0 Y j R g i A o 0 L T Q v t C / L t C / 0 Y D Q v t C 0 0 L D Q t t C w K S w x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E M C V B M S V E M C V C N S V E M C V C M y V E M C V C Q y V E M C V C N S V E M C V C R C V E M S U 4 M i V E M S U 4 Q i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E l R D A l Q j U l R D A l Q j M l R D A l Q k M l R D A l Q j U l R D A l Q k Q l R D E l O D I l R D E l O E I v U 2 h l Z X Q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x J U Q w J U I 1 J U Q w J U I z J U Q w J U J D J U Q w J U I 1 J U Q w J U J E J U Q x J T g y J U Q x J T h C L y V E M C U 5 R i V E M C V C R S V E M C V C M i V E M S U 4 Q i V E M S U 4 O C V E M C V C N S V E M C V C R C V E M C V C R C V E M S U 4 Q i V E M C V C N S U y M C V E M C V C N y V E M C V C M C V E M C V C M y V E M C V C R S V E M C V C Q i V E M C V C R S V E M C V C M i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S V E M C V C N S V E M C V C M y V E M C V C Q y V E M C V C N S V E M C V C R C V E M S U 4 M i V E M S U 4 Q i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E l R D A l Q j U l R D A l Q j M l R D A l Q k M l R D A l Q j U l R D A l Q k Q l R D E l O D I l R D E l O E I v J U Q w J U E z J U Q w J U I 0 J U Q w J U I w J U Q w J U J C J U Q w J U I 1 J U Q w J U J E J U Q w J U J E J U Q x J T h C J U Q w J U I 1 J T I w J U Q x J T g x J U Q x J T g y J U Q w J U J F J U Q w J U J C J U Q w J U I x J U Q x J T g 2 J U Q x J T h C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H y Z O x j O 4 y l N g v v i + b 5 l R U k A A A A A A g A A A A A A E G Y A A A A B A A A g A A A A r 8 C l v q T B x Q 9 4 Y 2 c 2 0 b b C E 3 k o 3 t w C b 2 8 N I q U c x Q + h v R w A A A A A D o A A A A A C A A A g A A A A R + m D 0 H K / B d e J P g S t T J u A h u A J R X D d A z F q Q P A 8 c S 3 G 1 t d Q A A A A O o M E I p g t l o x + c 0 y O z N I W 1 0 3 x W O d O Q l 4 G J k A T X Z y N x r + I T I k P 9 O k A F k r u s h w v + G 9 L Q + f K S y g s t 3 J A a q U + D 9 m o B v M e D J D t k 8 6 z U s 3 l W X g p p J Z A A A A A J C j / 2 g f U x v Y Z c 0 U V j 0 / F J k b s 1 b c F t s Z S / o 7 x M K 7 j d F J m + s B R Y C q r T X h Q v F K q 3 V H v F 1 + Y 8 H z y 1 + i l T o J A G x c u G A = = < / D a t a M a s h u p > 
</file>

<file path=customXml/item15.xml>��< ? x m l   v e r s i o n = " 1 . 0 "   e n c o d i n g = " U T F - 1 6 " ? > < G e m i n i   x m l n s = " h t t p : / / g e m i n i / p i v o t c u s t o m i z a t i o n / T a b l e X M L _ ;85=BK_ 0 9 7 b 1 a 0 9 - e 3 0 4 - 4 e 5 d - b 3 5 b - 2 1 4 a c 3 7 0 2 c 8 7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 ;85=B< / s t r i n g > < / k e y > < v a l u e > < i n t > 9 9 < / i n t > < / v a l u e > < / i t e m > < i t e m > < k e y > < s t r i n g > >;8G5AB2>  A<A< / s t r i n g > < / k e y > < v a l u e > < i n t > 1 6 8 < / i n t > < / v a l u e > < / i t e m > < i t e m > < k e y > < s t r i n g >  0AE>4K< / s t r i n g > < / k e y > < v a l u e > < i n t > 1 1 1 < / i n t > < / v a l u e > < / i t e m > < i t e m > < k e y > < s t r i n g > 0E>4K< / s t r i n g > < / k e y > < v a l u e > < i n t > 1 0 2 < / i n t > < / v a l u e > < / i t e m > < i t e m > < k e y > < s t r i n g > >@>B:85  70O2:8,   HB. < / s t r i n g > < / k e y > < v a l u e > < i n t > 2 1 0 < / i n t > < / v a l u e > < / i t e m > < i t e m > < k e y > < s t r i n g > 4>1@5==K5  :>@>B:85  70O2:8,   HB< / s t r i n g > < / k e y > < v a l u e > < i n t > 3 1 4 < / i n t > < / v a l u e > < / i t e m > < i t e m > < k e y > < s t r i n g > ;8==K5  70O2:8,   HB. < / s t r i n g > < / k e y > < v a l u e > < i n t > 2 0 9 < / i n t > < / v a l u e > < / i t e m > < i t e m > < k e y > < s t r i n g > 4>1@5==K5  4;8==K5  70O2:8,   HB< / s t r i n g > < / k e y > < v a l u e > < i n t > 3 1 3 < / i n t > < / v a l u e > < / i t e m > < i t e m > < k e y > < s t r i n g > @548BK,   HB< / s t r i n g > < / k e y > < v a l u e > < i n t > 1 4 3 < / i n t > < / v a l u e > < / i t e m > < i t e m > < k e y > < s t r i n g > :@548B=K5  :0@BK,   HB  ( 4>?. ?@>4060) < / s t r i n g > < / k e y > < v a l u e > < i n t > 3 3 6 < / i n t > < / v a l u e > < / i t e m > < i t e m > < k e y > < s t r i n g >  0AE>4  =0  A<A< / s t r i n g > < / k e y > < v a l u e > < i n t > 1 5 4 < / i n t > < / v a l u e > < / i t e m > < i t e m > < k e y > < s t r i n g > >=25@A8O  2  70E>4< / s t r i n g > < / k e y > < v a l u e > < i n t > 1 9 0 < / i n t > < / v a l u e > < / i t e m > < i t e m > < k e y > < s t r i n g > >=25@A8O  2  :>@>B:85  70O2:8< / s t r i n g > < / k e y > < v a l u e > < i n t > 2 7 7 < / i n t > < / v a l u e > < / i t e m > < i t e m > < k e y > < s t r i n g > @5A:>@8=3< / s t r i n g > < / k e y > < v a l u e > < i n t > 1 3 8 < / i n t > < / v a l u e > < / i t e m > < i t e m > < k e y > < s t r i n g > !:>@8=3< / s t r i n g > < / k e y > < v a l u e > < i n t > 1 0 9 < / i n t > < / v a l u e > < / i t e m > < i t e m > < k e y > < s t r i n g > >=25@A8O  2  4;8==K5  70O2:8< / s t r i n g > < / k e y > < v a l u e > < i n t > 2 7 6 < / i n t > < / v a l u e > < / i t e m > < i t e m > < k e y > < s t r i n g > >;O  4>?. ?@>406< / s t r i n g > < / k e y > < v a l u e > < i n t > 1 8 6 < / i n t > < / v a l u e > < / i t e m > < / C o l u m n W i d t h s > < C o l u m n D i s p l a y I n d e x > < i t e m > < k e y > < s t r i n g > ;85=B< / s t r i n g > < / k e y > < v a l u e > < i n t > 0 < / i n t > < / v a l u e > < / i t e m > < i t e m > < k e y > < s t r i n g > >;8G5AB2>  A<A< / s t r i n g > < / k e y > < v a l u e > < i n t > 1 < / i n t > < / v a l u e > < / i t e m > < i t e m > < k e y > < s t r i n g >  0AE>4K< / s t r i n g > < / k e y > < v a l u e > < i n t > 2 < / i n t > < / v a l u e > < / i t e m > < i t e m > < k e y > < s t r i n g > 0E>4K< / s t r i n g > < / k e y > < v a l u e > < i n t > 3 < / i n t > < / v a l u e > < / i t e m > < i t e m > < k e y > < s t r i n g > >@>B:85  70O2:8,   HB. < / s t r i n g > < / k e y > < v a l u e > < i n t > 4 < / i n t > < / v a l u e > < / i t e m > < i t e m > < k e y > < s t r i n g > 4>1@5==K5  :>@>B:85  70O2:8,   HB< / s t r i n g > < / k e y > < v a l u e > < i n t > 5 < / i n t > < / v a l u e > < / i t e m > < i t e m > < k e y > < s t r i n g > ;8==K5  70O2:8,   HB. < / s t r i n g > < / k e y > < v a l u e > < i n t > 6 < / i n t > < / v a l u e > < / i t e m > < i t e m > < k e y > < s t r i n g > 4>1@5==K5  4;8==K5  70O2:8,   HB< / s t r i n g > < / k e y > < v a l u e > < i n t > 7 < / i n t > < / v a l u e > < / i t e m > < i t e m > < k e y > < s t r i n g > @548BK,   HB< / s t r i n g > < / k e y > < v a l u e > < i n t > 8 < / i n t > < / v a l u e > < / i t e m > < i t e m > < k e y > < s t r i n g > :@548B=K5  :0@BK,   HB  ( 4>?. ?@>4060) < / s t r i n g > < / k e y > < v a l u e > < i n t > 9 < / i n t > < / v a l u e > < / i t e m > < i t e m > < k e y > < s t r i n g >  0AE>4  =0  A<A< / s t r i n g > < / k e y > < v a l u e > < i n t > 1 0 < / i n t > < / v a l u e > < / i t e m > < i t e m > < k e y > < s t r i n g > >=25@A8O  2  70E>4< / s t r i n g > < / k e y > < v a l u e > < i n t > 1 1 < / i n t > < / v a l u e > < / i t e m > < i t e m > < k e y > < s t r i n g > >=25@A8O  2  :>@>B:85  70O2:8< / s t r i n g > < / k e y > < v a l u e > < i n t > 1 2 < / i n t > < / v a l u e > < / i t e m > < i t e m > < k e y > < s t r i n g > @5A:>@8=3< / s t r i n g > < / k e y > < v a l u e > < i n t > 1 3 < / i n t > < / v a l u e > < / i t e m > < i t e m > < k e y > < s t r i n g > !:>@8=3< / s t r i n g > < / k e y > < v a l u e > < i n t > 1 4 < / i n t > < / v a l u e > < / i t e m > < i t e m > < k e y > < s t r i n g > >=25@A8O  2  4;8==K5  70O2:8< / s t r i n g > < / k e y > < v a l u e > < i n t > 1 5 < / i n t > < / v a l u e > < / i t e m > < i t e m > < k e y > < s t r i n g > >;O  4>?. ?@>406< / s t r i n g > < / k e y > < v a l u e > < i n t > 1 6 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8 4 e 5 0 6 2 7 - f 7 1 0 - 4 b b b - 8 1 2 7 - 3 9 2 b 9 4 d 2 0 0 3 0 " > < C u s t o m C o n t e n t > < ! [ C D A T A [ < ? x m l   v e r s i o n = " 1 . 0 "   e n c o d i n g = " u t f - 1 6 " ? > < S e t t i n g s > < C a l c u l a t e d F i e l d s > < i t e m > < M e a s u r e N a m e > A<A< / M e a s u r e N a m e > < D i s p l a y N a m e > A<A< / D i s p l a y N a m e > < V i s i b l e > F a l s e < / V i s i b l e > < / i t e m > < i t e m > < M e a s u r e N a m e > >;O  A<A< / M e a s u r e N a m e > < D i s p l a y N a m e > >;O  A<A< / D i s p l a y N a m e > < V i s i b l e > F a l s e < / V i s i b l e > < / i t e m > < i t e m > < M e a s u r e N a m e >  0AE>4>2< / M e a s u r e N a m e > < D i s p l a y N a m e >  0AE>4>2< / D i s p l a y N a m e > < V i s i b l e > F a l s e < / V i s i b l e > < / i t e m > < i t e m > < M e a s u r e N a m e > >;O  @0AE>4>2< / M e a s u r e N a m e > < D i s p l a y N a m e > >;O  @0AE>4>2< / D i s p l a y N a m e > < V i s i b l e > F a l s e < / V i s i b l e > < / i t e m > < i t e m > < M e a s u r e N a m e > 0E>4>2< / M e a s u r e N a m e > < D i s p l a y N a m e > 0E>4>2< / D i s p l a y N a m e > < V i s i b l e > F a l s e < / V i s i b l e > < / i t e m > < i t e m > < M e a s u r e N a m e > >=25@A8O_ 0E>4< / M e a s u r e N a m e > < D i s p l a y N a m e > >=25@A8O_ 0E>4< / D i s p l a y N a m e > < V i s i b l e > F a l s e < / V i s i b l e > < / i t e m > < i t e m > < M e a s u r e N a m e > 0B@0BK  =0  A<A< / M e a s u r e N a m e > < D i s p l a y N a m e > 0B@0BK  =0  A<A< / D i s p l a y N a m e > < V i s i b l e > F a l s e < / V i s i b l e > < / i t e m > < i t e m > < M e a s u r e N a m e > 0B@0BK  =0  70E>4< / M e a s u r e N a m e > < D i s p l a y N a m e > 0B@0BK  =0  70E>4< / D i s p l a y N a m e > < V i s i b l e > F a l s e < / V i s i b l e > < / i t e m > < i t e m > < M e a s u r e N a m e > 0E>4>2_ =>2KE< / M e a s u r e N a m e > < D i s p l a y N a m e > 0E>4>2_ =>2KE< / D i s p l a y N a m e > < V i s i b l e > F a l s e < / V i s i b l e > < / i t e m > < i t e m > < M e a s u r e N a m e > 0E>4>2_ 4>?_ =>2KE< / M e a s u r e N a m e > < D i s p l a y N a m e > 0E>4>2_ 4>?_ =>2KE< / D i s p l a y N a m e > < V i s i b l e > F a l s e < / V i s i b l e > < / i t e m > < i t e m > < M e a s u r e N a m e > >;O  70E>4>2< / M e a s u r e N a m e > < D i s p l a y N a m e > >;O  70E>4>2< / D i s p l a y N a m e > < V i s i b l e > F a l s e < / V i s i b l e > < / i t e m > < i t e m > < M e a s u r e N a m e > >@>B:8E_ 70O2>:< / M e a s u r e N a m e > < D i s p l a y N a m e > >@>B:8E_ 70O2>:< / D i s p l a y N a m e > < V i s i b l e > F a l s e < / V i s i b l e > < / i t e m > < i t e m > < M e a s u r e N a m e > >;O  :>@>B:8E  70O2>:< / M e a s u r e N a m e > < D i s p l a y N a m e > >;O  :>@>B:8E  70O2>:< / D i s p l a y N a m e > < V i s i b l e > F a l s e < / V i s i b l e > < / i t e m > < i t e m > < M e a s u r e N a m e > >=25@A8O_ >@>B:0O_ 70O2:0< / M e a s u r e N a m e > < D i s p l a y N a m e > >=25@A8O_ >@>B:0O_ 70O2:0< / D i s p l a y N a m e > < V i s i b l e > F a l s e < / V i s i b l e > < / i t e m > < i t e m > < M e a s u r e N a m e > 0B@0BK  =0  :>@>B:CN  70O2:C< / M e a s u r e N a m e > < D i s p l a y N a m e > 0B@0BK  =0  :>@>B:CN  70O2:C< / D i s p l a y N a m e > < V i s i b l e > F a l s e < / V i s i b l e > < / i t e m > < i t e m > < M e a s u r e N a m e > >@>B:8E_ 70O2>:_ =>2KE< / M e a s u r e N a m e > < D i s p l a y N a m e > >@>B:8E_ 70O2>:_ =>2KE< / D i s p l a y N a m e > < V i s i b l e > F a l s e < / V i s i b l e > < / i t e m > < i t e m > < M e a s u r e N a m e > >@>B:8E_ 70O2>:_ 4>?_ =>2KE< / M e a s u r e N a m e > < D i s p l a y N a m e > >@>B:8E_ 70O2>:_ 4>?_ =>2KE< / D i s p l a y N a m e > < V i s i b l e > F a l s e < / V i s i b l e > < / i t e m > < i t e m > < M e a s u r e N a m e > ;8==KE_ 70O2>:< / M e a s u r e N a m e > < D i s p l a y N a m e > ;8==KE_ 70O2>:< / D i s p l a y N a m e > < V i s i b l e > F a l s e < / V i s i b l e > < / i t e m > < i t e m > < M e a s u r e N a m e > @548B>2< / M e a s u r e N a m e > < D i s p l a y N a m e > @548B>2< / D i s p l a y N a m e > < V i s i b l e > F a l s e < / V i s i b l e > < / i t e m > < i t e m > < M e a s u r e N a m e > @548B=KE_ :0@B< / M e a s u r e N a m e > < D i s p l a y N a m e > @548B=KE_ :0@B< / D i s p l a y N a m e > < V i s i b l e > F a l s e < / V i s i b l e > < / i t e m > < i t e m > < M e a s u r e N a m e > >;O  4;8==KE  70O2>:< / M e a s u r e N a m e > < D i s p l a y N a m e > >;O  4;8==KE  70O2>:< / D i s p l a y N a m e > < V i s i b l e > F a l s e < / V i s i b l e > < / i t e m > < i t e m > < M e a s u r e N a m e > >;O  :@548B>2< / M e a s u r e N a m e > < D i s p l a y N a m e > >;O  :@548B>2< / D i s p l a y N a m e > < V i s i b l e > F a l s e < / V i s i b l e > < / i t e m > < i t e m > < M e a s u r e N a m e > >;O  :@548B=KE  :0@B< / M e a s u r e N a m e > < D i s p l a y N a m e > >;O  :@548B=KE  :0@B< / D i s p l a y N a m e > < V i s i b l e > F a l s e < / V i s i b l e > < / i t e m > < i t e m > < M e a s u r e N a m e > >=25@A8O_ ;8==0O_ 70O2:0< / M e a s u r e N a m e > < D i s p l a y N a m e > >=25@A8O_ ;8==0O_ 70O2:0< / D i s p l a y N a m e > < V i s i b l e > F a l s e < / V i s i b l e > < / i t e m > < i t e m > < M e a s u r e N a m e > >=25@A8O_ @548B< / M e a s u r e N a m e > < D i s p l a y N a m e > >=25@A8O_ @548B< / D i s p l a y N a m e > < V i s i b l e > F a l s e < / V i s i b l e > < / i t e m > < i t e m > < M e a s u r e N a m e > >=25@A8O_ 4>?_ ?@>406< / M e a s u r e N a m e > < D i s p l a y N a m e > >=25@A8O_ 4>?_ ?@>406< / D i s p l a y N a m e > < V i s i b l e > F a l s e < / V i s i b l e > < / i t e m > < i t e m > < M e a s u r e N a m e > !@54=OO  :>=25@A8O< / M e a s u r e N a m e > < D i s p l a y N a m e > !@54=OO  :>=25@A8O< / D i s p l a y N a m e > < V i s i b l e > F a l s e < / V i s i b l e > < / i t e m > < i t e m > < M e a s u r e N a m e > @5A:>@8=3_ 4>;O< / M e a s u r e N a m e > < D i s p l a y N a m e > @5A:>@8=3_ 4>;O< / D i s p l a y N a m e > < V i s i b l e > F a l s e < / V i s i b l e > < / i t e m > < i t e m > < M e a s u r e N a m e > !:>@8=3_ 4>;O< / M e a s u r e N a m e > < D i s p l a y N a m e > !:>@8=3_ 4>;O< / D i s p l a y N a m e > < V i s i b l e > F a l s e < / V i s i b l e > < / i t e m > < i t e m > < M e a s u r e N a m e > !@54=89  A:>@8=3< / M e a s u r e N a m e > < D i s p l a y N a m e > !@54=89  A:>@8=3< / D i s p l a y N a m e > < V i s i b l e > F a l s e < / V i s i b l e > < / i t e m > < i t e m > < M e a s u r e N a m e > 0B@0BK  =0  4;8==CN  70O2:C< / M e a s u r e N a m e > < D i s p l a y N a m e > 0B@0BK  =0  4;8==CN  70O2:C< / D i s p l a y N a m e > < V i s i b l e > F a l s e < / V i s i b l e > < / i t e m > < i t e m > < M e a s u r e N a m e > 0B@0BK  =0  :@548B< / M e a s u r e N a m e > < D i s p l a y N a m e > 0B@0BK  =0  :@548B< / D i s p l a y N a m e > < V i s i b l e > F a l s e < / V i s i b l e > < / i t e m > < i t e m > < M e a s u r e N a m e > ;8==KE_ 70O2>:_ =>2KE< / M e a s u r e N a m e > < D i s p l a y N a m e > ;8==KE_ 70O2>:_ =>2KE< / D i s p l a y N a m e > < V i s i b l e > F a l s e < / V i s i b l e > < / i t e m > < i t e m > < M e a s u r e N a m e > @548B>2_ =>2KE< / M e a s u r e N a m e > < D i s p l a y N a m e > @548B>2_ =>2KE< / D i s p l a y N a m e > < V i s i b l e > F a l s e < / V i s i b l e > < / i t e m > < i t e m > < M e a s u r e N a m e > ;8==KE_ 70O2>:_ 4>?_ =>2KE< / M e a s u r e N a m e > < D i s p l a y N a m e > ;8==KE_ 70O2>:_ 4>?_ =>2KE< / D i s p l a y N a m e > < V i s i b l e > F a l s e < / V i s i b l e > < / i t e m > < i t e m > < M e a s u r e N a m e > @548B>2_ 4>?_ =>2KE< / M e a s u r e N a m e > < D i s p l a y N a m e > @548B>2_ 4>?_ =>2KE< / D i s p l a y N a m e > < V i s i b l e > F a l s e < / V i s i b l e > < / i t e m > < i t e m > < M e a s u r e N a m e > >;O_ >B:07>2_ @0AAK;:0< / M e a s u r e N a m e > < D i s p l a y N a m e > >;O_ >B:07>2_ @0AAK;:0< / D i s p l a y N a m e > < V i s i b l e > F a l s e < / V i s i b l e > < / i t e m > < i t e m > < M e a s u r e N a m e > >;O_ >B:07>2_ 70E>4K< / M e a s u r e N a m e > < D i s p l a y N a m e > >;O_ >B:07>2_ 70E>4K< / D i s p l a y N a m e > < V i s i b l e > F a l s e < / V i s i b l e > < / i t e m > < i t e m > < M e a s u r e N a m e > >;O_ >B:07>2_ :>@>B:0O_ 70O2:0< / M e a s u r e N a m e > < D i s p l a y N a m e > >;O_ >B:07>2_ :>@>B:0O_ 70O2:0< / D i s p l a y N a m e > < V i s i b l e > F a l s e < / V i s i b l e > < / i t e m > < i t e m > < M e a s u r e N a m e > >;O_ >B:07>2_ :@548B< / M e a s u r e N a m e > < D i s p l a y N a m e > >;O_ >B:07>2_ :@548B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 1 6 2 < / H e i g h t > < / S a n d b o x E d i t o r . F o r m u l a B a r S t a t e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O r d e r " > < C u s t o m C o n t e n t > < ! [ C D A T A [ ;85=BK_ 0 9 7 b 1 a 0 9 - e 3 0 4 - 4 e 5 d - b 3 5 b - 2 1 4 a c 3 7 0 2 c 8 7 , !53<5=BK_ c 9 b 4 f 7 7 f - 1 3 3 c - 4 4 f 4 - a a 7 7 - 0 0 7 4 f 7 5 1 2 2 7 6 ] ] > < / C u s t o m C o n t e n t > < / G e m i n i > 
</file>

<file path=customXml/item20.xml>��< ? x m l   v e r s i o n = " 1 . 0 "   e n c o d i n g = " U T F - 1 6 " ? > < G e m i n i   x m l n s = " h t t p : / / g e m i n i / p i v o t c u s t o m i z a t i o n / C l i e n t W i n d o w X M L " > < C u s t o m C o n t e n t > < ! [ C D A T A [ !53<5=BK_ c 9 b 4 f 7 7 f - 1 3 3 c - 4 4 f 4 - a a 7 7 - 0 0 7 4 f 7 5 1 2 2 7 6 ] ] > < / C u s t o m C o n t e n t > < / G e m i n i > 
</file>

<file path=customXml/item21.xml>��< ? x m l   v e r s i o n = " 1 . 0 "   e n c o d i n g = " U T F - 1 6 " ? > < G e m i n i   x m l n s = " h t t p : / / g e m i n i / p i v o t c u s t o m i z a t i o n / 6 c 1 c 0 c c f - 5 7 6 6 - 4 c 1 d - 8 a 8 3 - e 0 7 3 a f 6 8 2 0 e f " > < C u s t o m C o n t e n t > < ! [ C D A T A [ < ? x m l   v e r s i o n = " 1 . 0 "   e n c o d i n g = " u t f - 1 6 " ? > < S e t t i n g s > < C a l c u l a t e d F i e l d s > < i t e m > < M e a s u r e N a m e > 0E>4>2< / M e a s u r e N a m e > < D i s p l a y N a m e > 0E>4>2< / D i s p l a y N a m e > < V i s i b l e > F a l s e < / V i s i b l e > < / i t e m > < i t e m > < M e a s u r e N a m e > A<A< / M e a s u r e N a m e > < D i s p l a y N a m e > A<A< / D i s p l a y N a m e > < V i s i b l e > F a l s e < / V i s i b l e > < / i t e m > < i t e m > < M e a s u r e N a m e > >;O  A<A< / M e a s u r e N a m e > < D i s p l a y N a m e > >;O  A<A< / D i s p l a y N a m e > < V i s i b l e > F a l s e < / V i s i b l e > < / i t e m > < i t e m > < M e a s u r e N a m e >  0AE>4>2< / M e a s u r e N a m e > < D i s p l a y N a m e >  0AE>4>2< / D i s p l a y N a m e > < V i s i b l e > F a l s e < / V i s i b l e > < / i t e m > < i t e m > < M e a s u r e N a m e > >;O  @0AE>4>2< / M e a s u r e N a m e > < D i s p l a y N a m e > >;O  @0AE>4>2< / D i s p l a y N a m e > < V i s i b l e > F a l s e < / V i s i b l e > < / i t e m > < i t e m > < M e a s u r e N a m e > >=25@A8O_ 0E>4< / M e a s u r e N a m e > < D i s p l a y N a m e > >=25@A8O_ 0E>4< / D i s p l a y N a m e > < V i s i b l e > F a l s e < / V i s i b l e > < / i t e m > < i t e m > < M e a s u r e N a m e > 0B@0BK  =0  A<A< / M e a s u r e N a m e > < D i s p l a y N a m e > 0B@0BK  =0  A<A< / D i s p l a y N a m e > < V i s i b l e > F a l s e < / V i s i b l e > < / i t e m > < i t e m > < M e a s u r e N a m e > 0B@0BK  =0  70E>4< / M e a s u r e N a m e > < D i s p l a y N a m e > 0B@0BK  =0  70E>4< / D i s p l a y N a m e > < V i s i b l e > F a l s e < / V i s i b l e > < / i t e m > < i t e m > < M e a s u r e N a m e > 0E>4>2_ =>2KE< / M e a s u r e N a m e > < D i s p l a y N a m e > 0E>4>2_ =>2KE< / D i s p l a y N a m e > < V i s i b l e > F a l s e < / V i s i b l e > < / i t e m > < i t e m > < M e a s u r e N a m e > 0E>4>2_ 4>?_ =>2KE< / M e a s u r e N a m e > < D i s p l a y N a m e > 0E>4>2_ 4>?_ =>2KE< / D i s p l a y N a m e > < V i s i b l e > F a l s e < / V i s i b l e > < / i t e m > < i t e m > < M e a s u r e N a m e > >;O  70E>4>2< / M e a s u r e N a m e > < D i s p l a y N a m e > >;O  70E>4>2< / D i s p l a y N a m e > < V i s i b l e > F a l s e < / V i s i b l e > < / i t e m > < i t e m > < M e a s u r e N a m e > >@>B:8E_ 70O2>:< / M e a s u r e N a m e > < D i s p l a y N a m e > >@>B:8E_ 70O2>:< / D i s p l a y N a m e > < V i s i b l e > F a l s e < / V i s i b l e > < / i t e m > < i t e m > < M e a s u r e N a m e > >;O  :>@>B:8E  70O2>:< / M e a s u r e N a m e > < D i s p l a y N a m e > >;O  :>@>B:8E  70O2>:< / D i s p l a y N a m e > < V i s i b l e > F a l s e < / V i s i b l e > < / i t e m > < i t e m > < M e a s u r e N a m e > >=25@A8O_ >@>B:0O_ 70O2:0< / M e a s u r e N a m e > < D i s p l a y N a m e > >=25@A8O_ >@>B:0O_ 70O2:0< / D i s p l a y N a m e > < V i s i b l e > F a l s e < / V i s i b l e > < / i t e m > < i t e m > < M e a s u r e N a m e > 0B@0BK  =0  :>@>B:CN  70O2:C< / M e a s u r e N a m e > < D i s p l a y N a m e > 0B@0BK  =0  :>@>B:CN  70O2:C< / D i s p l a y N a m e > < V i s i b l e > F a l s e < / V i s i b l e > < / i t e m > < i t e m > < M e a s u r e N a m e > >@>B:8E_ 70O2>:_ =>2KE< / M e a s u r e N a m e > < D i s p l a y N a m e > >@>B:8E_ 70O2>:_ =>2KE< / D i s p l a y N a m e > < V i s i b l e > F a l s e < / V i s i b l e > < / i t e m > < i t e m > < M e a s u r e N a m e > >@>B:8E_ 70O2>:_ 4>?_ =>2KE< / M e a s u r e N a m e > < D i s p l a y N a m e > >@>B:8E_ 70O2>:_ 4>?_ =>2KE< / D i s p l a y N a m e > < V i s i b l e > F a l s e < / V i s i b l e > < / i t e m > < i t e m > < M e a s u r e N a m e > ;8==KE_ 70O2>:< / M e a s u r e N a m e > < D i s p l a y N a m e > ;8==KE_ 70O2>:< / D i s p l a y N a m e > < V i s i b l e > F a l s e < / V i s i b l e > < / i t e m > < i t e m > < M e a s u r e N a m e > @548B>2< / M e a s u r e N a m e > < D i s p l a y N a m e > @548B>2< / D i s p l a y N a m e > < V i s i b l e > F a l s e < / V i s i b l e > < / i t e m > < i t e m > < M e a s u r e N a m e > @548B=KE_ :0@B< / M e a s u r e N a m e > < D i s p l a y N a m e > @548B=KE_ :0@B< / D i s p l a y N a m e > < V i s i b l e > F a l s e < / V i s i b l e > < / i t e m > < i t e m > < M e a s u r e N a m e > >;O  4;8==KE  70O2>:< / M e a s u r e N a m e > < D i s p l a y N a m e > >;O  4;8==KE  70O2>:< / D i s p l a y N a m e > < V i s i b l e > F a l s e < / V i s i b l e > < / i t e m > < i t e m > < M e a s u r e N a m e > >;O  :@548B>2< / M e a s u r e N a m e > < D i s p l a y N a m e > >;O  :@548B>2< / D i s p l a y N a m e > < V i s i b l e > F a l s e < / V i s i b l e > < / i t e m > < i t e m > < M e a s u r e N a m e > >;O  :@548B=KE  :0@B< / M e a s u r e N a m e > < D i s p l a y N a m e > >;O  :@548B=KE  :0@B< / D i s p l a y N a m e > < V i s i b l e > F a l s e < / V i s i b l e > < / i t e m > < i t e m > < M e a s u r e N a m e > >=25@A8O_ ;8==0O_ 70O2:0< / M e a s u r e N a m e > < D i s p l a y N a m e > >=25@A8O_ ;8==0O_ 70O2:0< / D i s p l a y N a m e > < V i s i b l e > F a l s e < / V i s i b l e > < / i t e m > < i t e m > < M e a s u r e N a m e > >=25@A8O_ @548B< / M e a s u r e N a m e > < D i s p l a y N a m e > >=25@A8O_ @548B< / D i s p l a y N a m e > < V i s i b l e > F a l s e < / V i s i b l e > < / i t e m > < i t e m > < M e a s u r e N a m e > !@54=OO  :>=25@A8O< / M e a s u r e N a m e > < D i s p l a y N a m e > !@54=OO  :>=25@A8O< / D i s p l a y N a m e > < V i s i b l e > F a l s e < / V i s i b l e > < / i t e m > < i t e m > < M e a s u r e N a m e > @5A:>@8=3_ 4>;O< / M e a s u r e N a m e > < D i s p l a y N a m e > @5A:>@8=3_ 4>;O< / D i s p l a y N a m e > < V i s i b l e > F a l s e < / V i s i b l e > < / i t e m > < i t e m > < M e a s u r e N a m e > !:>@8=3_ 4>;O< / M e a s u r e N a m e > < D i s p l a y N a m e > !:>@8=3_ 4>;O< / D i s p l a y N a m e > < V i s i b l e > F a l s e < / V i s i b l e > < / i t e m > < i t e m > < M e a s u r e N a m e > !@54=89  A:>@8=3< / M e a s u r e N a m e > < D i s p l a y N a m e > !@54=89  A:>@8=3< / D i s p l a y N a m e > < V i s i b l e > F a l s e < / V i s i b l e > < / i t e m > < i t e m > < M e a s u r e N a m e > >=25@A8O_ 4>?_ ?@>406< / M e a s u r e N a m e > < D i s p l a y N a m e > >=25@A8O_ 4>?_ ?@>406< / D i s p l a y N a m e > < V i s i b l e > F a l s e < / V i s i b l e > < / i t e m > < i t e m > < M e a s u r e N a m e > 0B@0BK  =0  4;8==CN  70O2:C< / M e a s u r e N a m e > < D i s p l a y N a m e > 0B@0BK  =0  4;8==CN  70O2:C< / D i s p l a y N a m e > < V i s i b l e > F a l s e < / V i s i b l e > < / i t e m > < i t e m > < M e a s u r e N a m e > 0B@0BK  =0  :@548B< / M e a s u r e N a m e > < D i s p l a y N a m e > 0B@0BK  =0  :@548B< / D i s p l a y N a m e > < V i s i b l e > F a l s e < / V i s i b l e > < / i t e m > < i t e m > < M e a s u r e N a m e > ;8==KE_ 70O2>:_ =>2KE< / M e a s u r e N a m e > < D i s p l a y N a m e > ;8==KE_ 70O2>:_ =>2KE< / D i s p l a y N a m e > < V i s i b l e > F a l s e < / V i s i b l e > < / i t e m > < i t e m > < M e a s u r e N a m e > @548B>2_ =>2KE< / M e a s u r e N a m e > < D i s p l a y N a m e > @548B>2_ =>2KE< / D i s p l a y N a m e > < V i s i b l e > F a l s e < / V i s i b l e > < / i t e m > < i t e m > < M e a s u r e N a m e > ;8==KE_ 70O2>:_ 4>?_ =>2KE< / M e a s u r e N a m e > < D i s p l a y N a m e > ;8==KE_ 70O2>:_ 4>?_ =>2KE< / D i s p l a y N a m e > < V i s i b l e > F a l s e < / V i s i b l e > < / i t e m > < i t e m > < M e a s u r e N a m e > @548B>2_ 4>?_ =>2KE< / M e a s u r e N a m e > < D i s p l a y N a m e > @548B>2_ 4>?_ =>2KE< / D i s p l a y N a m e > < V i s i b l e > F a l s e < / V i s i b l e > < / i t e m > < i t e m > < M e a s u r e N a m e > >;O_ >B:07>2_ @0AAK;:0< / M e a s u r e N a m e > < D i s p l a y N a m e > >;O_ >B:07>2_ @0AAK;:0< / D i s p l a y N a m e > < V i s i b l e > F a l s e < / V i s i b l e > < / i t e m > < i t e m > < M e a s u r e N a m e > >;O_ >B:07>2_ 70E>4K< / M e a s u r e N a m e > < D i s p l a y N a m e > >;O_ >B:07>2_ 70E>4K< / D i s p l a y N a m e > < V i s i b l e > F a l s e < / V i s i b l e > < / i t e m > < i t e m > < M e a s u r e N a m e > >;O_ >B:07>2_ :>@>B:0O_ 70O2:0< / M e a s u r e N a m e > < D i s p l a y N a m e > >;O_ >B:07>2_ :>@>B:0O_ 70O2:0< / D i s p l a y N a m e > < V i s i b l e > F a l s e < / V i s i b l e > < / i t e m > < i t e m > < M e a s u r e N a m e > >;O_ >B:07>2_ :@548B< / M e a s u r e N a m e > < D i s p l a y N a m e > >;O_ >B:07>2_ :@548B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2.xml>��< ? x m l   v e r s i o n = " 1 . 0 "   e n c o d i n g = " U T F - 1 6 " ? > < G e m i n i   x m l n s = " h t t p : / / g e m i n i / p i v o t c u s t o m i z a t i o n / T a b l e X M L _ !53<5=BK_ c 9 b 4 f 7 7 f - 1 3 3 c - 4 4 f 4 - a a 7 7 - 0 0 7 4 f 7 5 1 2 2 7 6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 0@B=5@< / s t r i n g > < / k e y > < v a l u e > < i n t > 1 1 0 < / i n t > < / v a l u e > < / i t e m > < i t e m > < k e y > < s t r i n g > _ !53<5=B< / s t r i n g > < / k e y > < v a l u e > < i n t > 1 2 9 < / i n t > < / v a l u e > < / i t e m > < i t e m > < k e y > < s t r i n g > !53<5=B< / s t r i n g > < / k e y > < v a l u e > < i n t > 1 0 8 < / i n t > < / v a l u e > < / i t e m > < i t e m > < k e y > < s t r i n g > ;85=B< / s t r i n g > < / k e y > < v a l u e > < i n t > 9 9 < / i n t > < / v a l u e > < / i t e m > < i t e m > < k e y > < s t r i n g > >;8G5AB2>  A<A< / s t r i n g > < / k e y > < v a l u e > < i n t > 3 3 7 < / i n t > < / v a l u e > < / i t e m > < i t e m > < k e y > < s t r i n g >  0AE>4K< / s t r i n g > < / k e y > < v a l u e > < i n t > 2 2 5 < / i n t > < / v a l u e > < / i t e m > < i t e m > < k e y > < s t r i n g > 0E>4K< / s t r i n g > < / k e y > < v a l u e > < i n t > 2 4 2 < / i n t > < / v a l u e > < / i t e m > < i t e m > < k e y > < s t r i n g > >@>B:85  70O2:8,   HB. < / s t r i n g > < / k e y > < v a l u e > < i n t > 3 2 5 < / i n t > < / v a l u e > < / i t e m > < i t e m > < k e y > < s t r i n g > 4>1@5==K5  :>@>B:85  70O2:8,   HB< / s t r i n g > < / k e y > < v a l u e > < i n t > 3 1 4 < / i n t > < / v a l u e > < / i t e m > < i t e m > < k e y > < s t r i n g > ;8==K5  70O2:8,   HB. < / s t r i n g > < / k e y > < v a l u e > < i n t > 3 9 4 < / i n t > < / v a l u e > < / i t e m > < i t e m > < k e y > < s t r i n g > 4>1@5==K5  4;8==K5  70O2:8,   HB< / s t r i n g > < / k e y > < v a l u e > < i n t > 3 1 3 < / i n t > < / v a l u e > < / i t e m > < i t e m > < k e y > < s t r i n g > @548BK,   HB< / s t r i n g > < / k e y > < v a l u e > < i n t > 2 8 9 < / i n t > < / v a l u e > < / i t e m > < i t e m > < k e y > < s t r i n g > :@548B=K5  :0@BK,   HB  ( 4>?. ?@>4060) < / s t r i n g > < / k e y > < v a l u e > < i n t > 3 3 6 < / i n t > < / v a l u e > < / i t e m > < / C o l u m n W i d t h s > < C o l u m n D i s p l a y I n d e x > < i t e m > < k e y > < s t r i n g > 0@B=5@< / s t r i n g > < / k e y > < v a l u e > < i n t > 0 < / i n t > < / v a l u e > < / i t e m > < i t e m > < k e y > < s t r i n g > _ !53<5=B< / s t r i n g > < / k e y > < v a l u e > < i n t > 1 < / i n t > < / v a l u e > < / i t e m > < i t e m > < k e y > < s t r i n g > !53<5=B< / s t r i n g > < / k e y > < v a l u e > < i n t > 2 < / i n t > < / v a l u e > < / i t e m > < i t e m > < k e y > < s t r i n g > ;85=B< / s t r i n g > < / k e y > < v a l u e > < i n t > 3 < / i n t > < / v a l u e > < / i t e m > < i t e m > < k e y > < s t r i n g > >;8G5AB2>  A<A< / s t r i n g > < / k e y > < v a l u e > < i n t > 4 < / i n t > < / v a l u e > < / i t e m > < i t e m > < k e y > < s t r i n g >  0AE>4K< / s t r i n g > < / k e y > < v a l u e > < i n t > 5 < / i n t > < / v a l u e > < / i t e m > < i t e m > < k e y > < s t r i n g > 0E>4K< / s t r i n g > < / k e y > < v a l u e > < i n t > 6 < / i n t > < / v a l u e > < / i t e m > < i t e m > < k e y > < s t r i n g > >@>B:85  70O2:8,   HB. < / s t r i n g > < / k e y > < v a l u e > < i n t > 7 < / i n t > < / v a l u e > < / i t e m > < i t e m > < k e y > < s t r i n g > 4>1@5==K5  :>@>B:85  70O2:8,   HB< / s t r i n g > < / k e y > < v a l u e > < i n t > 8 < / i n t > < / v a l u e > < / i t e m > < i t e m > < k e y > < s t r i n g > ;8==K5  70O2:8,   HB. < / s t r i n g > < / k e y > < v a l u e > < i n t > 9 < / i n t > < / v a l u e > < / i t e m > < i t e m > < k e y > < s t r i n g > 4>1@5==K5  4;8==K5  70O2:8,   HB< / s t r i n g > < / k e y > < v a l u e > < i n t > 1 0 < / i n t > < / v a l u e > < / i t e m > < i t e m > < k e y > < s t r i n g > @548BK,   HB< / s t r i n g > < / k e y > < v a l u e > < i n t > 1 1 < / i n t > < / v a l u e > < / i t e m > < i t e m > < k e y > < s t r i n g > :@548B=K5  :0@BK,   HB  ( 4>?. ?@>4060) < / s t r i n g > < / k e y > < v a l u e > < i n t > 1 2 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3.xml>��< ? x m l   v e r s i o n = " 1 . 0 "   e n c o d i n g = " U T F - 1 6 " ? > < G e m i n i   x m l n s = " h t t p : / / g e m i n i / p i v o t c u s t o m i z a t i o n / b a 0 6 1 6 d e - e 3 b d - 4 8 2 3 - 8 6 8 3 - 3 2 7 1 5 a c 4 2 e 8 5 " > < C u s t o m C o n t e n t > < ! [ C D A T A [ < ? x m l   v e r s i o n = " 1 . 0 "   e n c o d i n g = " u t f - 1 6 " ? > < S e t t i n g s > < C a l c u l a t e d F i e l d s > < i t e m > < M e a s u r e N a m e > 0E>4>2< / M e a s u r e N a m e > < D i s p l a y N a m e > 0E>4>2< / D i s p l a y N a m e > < V i s i b l e > F a l s e < / V i s i b l e > < / i t e m > < i t e m > < M e a s u r e N a m e > !@54=OO  :>=25@A8O< / M e a s u r e N a m e > < D i s p l a y N a m e > !@54=OO  :>=25@A8O< / D i s p l a y N a m e > < V i s i b l e > F a l s e < / V i s i b l e > < / i t e m > < i t e m > < M e a s u r e N a m e > !@54=89  A:>@8=3< / M e a s u r e N a m e > < D i s p l a y N a m e > !@54=89  A:>@8=3< / D i s p l a y N a m e > < V i s i b l e > F a l s e < / V i s i b l e > < / i t e m > < i t e m > < M e a s u r e N a m e > A<A< / M e a s u r e N a m e > < D i s p l a y N a m e > A<A< / D i s p l a y N a m e > < V i s i b l e > F a l s e < / V i s i b l e > < / i t e m > < i t e m > < M e a s u r e N a m e > >;O  A<A< / M e a s u r e N a m e > < D i s p l a y N a m e > >;O  A<A< / D i s p l a y N a m e > < V i s i b l e > F a l s e < / V i s i b l e > < / i t e m > < i t e m > < M e a s u r e N a m e >  0AE>4>2< / M e a s u r e N a m e > < D i s p l a y N a m e >  0AE>4>2< / D i s p l a y N a m e > < V i s i b l e > F a l s e < / V i s i b l e > < / i t e m > < i t e m > < M e a s u r e N a m e > >;O  @0AE>4>2< / M e a s u r e N a m e > < D i s p l a y N a m e > >;O  @0AE>4>2< / D i s p l a y N a m e > < V i s i b l e > F a l s e < / V i s i b l e > < / i t e m > < i t e m > < M e a s u r e N a m e > 0B@0BK  =0  A<A< / M e a s u r e N a m e > < D i s p l a y N a m e > 0B@0BK  =0  A<A< / D i s p l a y N a m e > < V i s i b l e > F a l s e < / V i s i b l e > < / i t e m > < i t e m > < M e a s u r e N a m e > 0B@0BK  =0  70E>4< / M e a s u r e N a m e > < D i s p l a y N a m e > 0B@0BK  =0  70E>4< / D i s p l a y N a m e > < V i s i b l e > F a l s e < / V i s i b l e > < / i t e m > < i t e m > < M e a s u r e N a m e > >;O  70E>4>2< / M e a s u r e N a m e > < D i s p l a y N a m e > >;O  70E>4>2< / D i s p l a y N a m e > < V i s i b l e > F a l s e < / V i s i b l e > < / i t e m > < i t e m > < M e a s u r e N a m e > >;O  :>@>B:8E  70O2>:< / M e a s u r e N a m e > < D i s p l a y N a m e > >;O  :>@>B:8E  70O2>:< / D i s p l a y N a m e > < V i s i b l e > F a l s e < / V i s i b l e > < / i t e m > < i t e m > < M e a s u r e N a m e > 0B@0BK  =0  :>@>B:CN  70O2:C< / M e a s u r e N a m e > < D i s p l a y N a m e > 0B@0BK  =0  :>@>B:CN  70O2:C< / D i s p l a y N a m e > < V i s i b l e > F a l s e < / V i s i b l e > < / i t e m > < i t e m > < M e a s u r e N a m e > @548B>2< / M e a s u r e N a m e > < D i s p l a y N a m e > @548B>2< / D i s p l a y N a m e > < V i s i b l e > F a l s e < / V i s i b l e > < / i t e m > < i t e m > < M e a s u r e N a m e > >;O  4;8==KE  70O2>:< / M e a s u r e N a m e > < D i s p l a y N a m e > >;O  4;8==KE  70O2>:< / D i s p l a y N a m e > < V i s i b l e > F a l s e < / V i s i b l e > < / i t e m > < i t e m > < M e a s u r e N a m e > >;O  :@548B>2< / M e a s u r e N a m e > < D i s p l a y N a m e > >;O  :@548B>2< / D i s p l a y N a m e > < V i s i b l e > F a l s e < / V i s i b l e > < / i t e m > < i t e m > < M e a s u r e N a m e > >;O  :@548B=KE  :0@B< / M e a s u r e N a m e > < D i s p l a y N a m e > >;O  :@548B=KE  :0@B< / D i s p l a y N a m e > < V i s i b l e > F a l s e < / V i s i b l e > < / i t e m > < i t e m > < M e a s u r e N a m e > 0B@0BK  =0  4;8==CN  70O2:C< / M e a s u r e N a m e > < D i s p l a y N a m e > 0B@0BK  =0  4;8==CN  70O2:C< / D i s p l a y N a m e > < V i s i b l e > F a l s e < / V i s i b l e > < / i t e m > < i t e m > < M e a s u r e N a m e > 0B@0BK  =0  :@548B< / M e a s u r e N a m e > < D i s p l a y N a m e > 0B@0BK  =0  :@548B< / D i s p l a y N a m e > < V i s i b l e > F a l s e < / V i s i b l e > < / i t e m > < i t e m > < M e a s u r e N a m e > >=25@A8O  0E>4< / M e a s u r e N a m e > < D i s p l a y N a m e > >=25@A8O  0E>4< / D i s p l a y N a m e > < V i s i b l e > F a l s e < / V i s i b l e > < / i t e m > < i t e m > < M e a s u r e N a m e > 0E>4>2  =>2KE< / M e a s u r e N a m e > < D i s p l a y N a m e > 0E>4>2  =>2KE< / D i s p l a y N a m e > < V i s i b l e > F a l s e < / V i s i b l e > < / i t e m > < i t e m > < M e a s u r e N a m e > 0E>4>2  4>?  =>2KE< / M e a s u r e N a m e > < D i s p l a y N a m e > 0E>4>2  4>?  =>2KE< / D i s p l a y N a m e > < V i s i b l e > F a l s e < / V i s i b l e > < / i t e m > < i t e m > < M e a s u r e N a m e > >@>B:8E  70O2>:< / M e a s u r e N a m e > < D i s p l a y N a m e > >@>B:8E  70O2>:< / D i s p l a y N a m e > < V i s i b l e > F a l s e < / V i s i b l e > < / i t e m > < i t e m > < M e a s u r e N a m e > >=25@A8O  :>@>B:0O  70O2:0< / M e a s u r e N a m e > < D i s p l a y N a m e > >=25@A8O  :>@>B:0O  70O2:0< / D i s p l a y N a m e > < V i s i b l e > F a l s e < / V i s i b l e > < / i t e m > < i t e m > < M e a s u r e N a m e > >@>B:8E  70O2>:  =>2KE< / M e a s u r e N a m e > < D i s p l a y N a m e > >@>B:8E  70O2>:  =>2KE< / D i s p l a y N a m e > < V i s i b l e > F a l s e < / V i s i b l e > < / i t e m > < i t e m > < M e a s u r e N a m e > >@>B:8E  70O2>:  4>?  =>2KE< / M e a s u r e N a m e > < D i s p l a y N a m e > >@>B:8E  70O2>:  4>?  =>2KE< / D i s p l a y N a m e > < V i s i b l e > F a l s e < / V i s i b l e > < / i t e m > < i t e m > < M e a s u r e N a m e > ;8==KE  70O2>:< / M e a s u r e N a m e > < D i s p l a y N a m e > ;8==KE  70O2>:< / D i s p l a y N a m e > < V i s i b l e > F a l s e < / V i s i b l e > < / i t e m > < i t e m > < M e a s u r e N a m e > @548B=KE  :0@B< / M e a s u r e N a m e > < D i s p l a y N a m e > @548B=KE  :0@B< / D i s p l a y N a m e > < V i s i b l e > F a l s e < / V i s i b l e > < / i t e m > < i t e m > < M e a s u r e N a m e > >=25@A8O  ;8==0O  70O2:0< / M e a s u r e N a m e > < D i s p l a y N a m e > >=25@A8O  ;8==0O  70O2:0< / D i s p l a y N a m e > < V i s i b l e > F a l s e < / V i s i b l e > < / i t e m > < i t e m > < M e a s u r e N a m e > >=25@A8O  @548B< / M e a s u r e N a m e > < D i s p l a y N a m e > >=25@A8O  @548B< / D i s p l a y N a m e > < V i s i b l e > F a l s e < / V i s i b l e > < / i t e m > < i t e m > < M e a s u r e N a m e > >=25@A8O  4>?  ?@>406< / M e a s u r e N a m e > < D i s p l a y N a m e > >=25@A8O  4>?  ?@>406< / D i s p l a y N a m e > < V i s i b l e > F a l s e < / V i s i b l e > < / i t e m > < i t e m > < M e a s u r e N a m e > @5A:>@8=3  4>;O< / M e a s u r e N a m e > < D i s p l a y N a m e > @5A:>@8=3  4>;O< / D i s p l a y N a m e > < V i s i b l e > F a l s e < / V i s i b l e > < / i t e m > < i t e m > < M e a s u r e N a m e > !:>@8=3  4>;O< / M e a s u r e N a m e > < D i s p l a y N a m e > !:>@8=3  4>;O< / D i s p l a y N a m e > < V i s i b l e > F a l s e < / V i s i b l e > < / i t e m > < i t e m > < M e a s u r e N a m e > ;8==KE  70O2>:  =>2KE< / M e a s u r e N a m e > < D i s p l a y N a m e > ;8==KE  70O2>:  =>2KE< / D i s p l a y N a m e > < V i s i b l e > F a l s e < / V i s i b l e > < / i t e m > < i t e m > < M e a s u r e N a m e > @548B>2  =>2KE< / M e a s u r e N a m e > < D i s p l a y N a m e > @548B>2  =>2KE< / D i s p l a y N a m e > < V i s i b l e > F a l s e < / V i s i b l e > < / i t e m > < i t e m > < M e a s u r e N a m e > ;8==KE  70O2>:  4>?  =>2KE< / M e a s u r e N a m e > < D i s p l a y N a m e > ;8==KE  70O2>:  4>?  =>2KE< / D i s p l a y N a m e > < V i s i b l e > F a l s e < / V i s i b l e > < / i t e m > < i t e m > < M e a s u r e N a m e > @548B>2  4>?  =>2KE< / M e a s u r e N a m e > < D i s p l a y N a m e > @548B>2  4>?  =>2KE< / D i s p l a y N a m e > < V i s i b l e > F a l s e < / V i s i b l e > < / i t e m > < i t e m > < M e a s u r e N a m e > >;O  >B:07>2  @0AAK;:0< / M e a s u r e N a m e > < D i s p l a y N a m e > >;O  >B:07>2  @0AAK;:0< / D i s p l a y N a m e > < V i s i b l e > F a l s e < / V i s i b l e > < / i t e m > < i t e m > < M e a s u r e N a m e > >;O  >B:07>2  70E>4K< / M e a s u r e N a m e > < D i s p l a y N a m e > >;O  >B:07>2  70E>4K< / D i s p l a y N a m e > < V i s i b l e > F a l s e < / V i s i b l e > < / i t e m > < i t e m > < M e a s u r e N a m e > >;O  >B:07>2  :>@>B:0O  70O2:0< / M e a s u r e N a m e > < D i s p l a y N a m e > >;O  >B:07>2  :>@>B:0O  70O2:0< / D i s p l a y N a m e > < V i s i b l e > F a l s e < / V i s i b l e > < / i t e m > < i t e m > < M e a s u r e N a m e > >;O  >B:07>2  :@548B< / M e a s u r e N a m e > < D i s p l a y N a m e > >;O  >B:07>2  :@548B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4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 S h e e t 1 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 S h e e t 1 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 C o l u m n s \ 0@B=5@< / K e y > < / D i a g r a m O b j e c t K e y > < D i a g r a m O b j e c t K e y > < K e y > C o l u m n s \ _ !53<5=B< / K e y > < / D i a g r a m O b j e c t K e y > < D i a g r a m O b j e c t K e y > < K e y > C o l u m n s \ !53<5=B< / K e y > < / D i a g r a m O b j e c t K e y > < D i a g r a m O b j e c t K e y > < K e y > C o l u m n s \ ;85=B< / K e y > < / D i a g r a m O b j e c t K e y > < D i a g r a m O b j e c t K e y > < K e y > C o l u m n s \ >;8G5AB2>  A<A< / K e y > < / D i a g r a m O b j e c t K e y > < D i a g r a m O b j e c t K e y > < K e y > C o l u m n s \  0AE>4K< / K e y > < / D i a g r a m O b j e c t K e y > < D i a g r a m O b j e c t K e y > < K e y > C o l u m n s \ 0E>4K< / K e y > < / D i a g r a m O b j e c t K e y > < D i a g r a m O b j e c t K e y > < K e y > C o l u m n s \ >@>B:85  70O2:8,   HB. < / K e y > < / D i a g r a m O b j e c t K e y > < D i a g r a m O b j e c t K e y > < K e y > C o l u m n s \ 4>1@5==K5  :>@>B:85  70O2:8,   HB< / K e y > < / D i a g r a m O b j e c t K e y > < D i a g r a m O b j e c t K e y > < K e y > C o l u m n s \ ;8==K5  70O2:8,   HB. < / K e y > < / D i a g r a m O b j e c t K e y > < D i a g r a m O b j e c t K e y > < K e y > C o l u m n s \ 4>1@5==K5  4;8==K5  70O2:8,   HB< / K e y > < / D i a g r a m O b j e c t K e y > < D i a g r a m O b j e c t K e y > < K e y > C o l u m n s \ @548BK,   HB< / K e y > < / D i a g r a m O b j e c t K e y > < D i a g r a m O b j e c t K e y > < K e y > C o l u m n s \ :@548B=K5  :0@BK,   HB  ( 4>?. ?@>4060) 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 C o l u m n s \ 0@B=5@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 C o l u m n s \ _ !53<5=B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 C o l u m n s \ !53<5=B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 C o l u m n s \ ;85=B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 C o l u m n s \ >;8G5AB2>  A<A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 0AE>4K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 C o l u m n s \ 0E>4K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 C o l u m n s \ >@>B:85  70O2:8,   HB. 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 C o l u m n s \ 4>1@5==K5  :>@>B:85  70O2:8,   HB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 C o l u m n s \ ;8==K5  70O2:8,   HB. 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 C o l u m n s \ 4>1@5==K5  4;8==K5  70O2:8,   HB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 C o l u m n s \ @548BK,   HB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 C o l u m n s \ :@548B=K5  :0@BK,   HB  ( 4>?. ?@>4060) 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 T a g s \ T a b l e s \ & l t ; T a b l e s \ ;85=BK& g t ; < / K e y > < / D i a g r a m O b j e c t K e y > < D i a g r a m O b j e c t K e y > < K e y > D y n a m i c   T a g s \ T a b l e s \ & l t ; T a b l e s \ !53<5=BK& g t ; < / K e y > < / D i a g r a m O b j e c t K e y > < D i a g r a m O b j e c t K e y > < K e y > T a b l e s \ ;85=BK< / K e y > < / D i a g r a m O b j e c t K e y > < D i a g r a m O b j e c t K e y > < K e y > T a b l e s \ ;85=BK\ C o l u m n s \ ;85=B< / K e y > < / D i a g r a m O b j e c t K e y > < D i a g r a m O b j e c t K e y > < K e y > T a b l e s \ ;85=BK\ C o l u m n s \ >;8G5AB2>  A<A< / K e y > < / D i a g r a m O b j e c t K e y > < D i a g r a m O b j e c t K e y > < K e y > T a b l e s \ ;85=BK\ C o l u m n s \  0AE>4K< / K e y > < / D i a g r a m O b j e c t K e y > < D i a g r a m O b j e c t K e y > < K e y > T a b l e s \ ;85=BK\ C o l u m n s \ 0E>4K< / K e y > < / D i a g r a m O b j e c t K e y > < D i a g r a m O b j e c t K e y > < K e y > T a b l e s \ ;85=BK\ C o l u m n s \ >@>B:85  70O2:8,   HB. < / K e y > < / D i a g r a m O b j e c t K e y > < D i a g r a m O b j e c t K e y > < K e y > T a b l e s \ ;85=BK\ C o l u m n s \ 4>1@5==K5  :>@>B:85  70O2:8,   HB< / K e y > < / D i a g r a m O b j e c t K e y > < D i a g r a m O b j e c t K e y > < K e y > T a b l e s \ ;85=BK\ C o l u m n s \ ;8==K5  70O2:8,   HB. < / K e y > < / D i a g r a m O b j e c t K e y > < D i a g r a m O b j e c t K e y > < K e y > T a b l e s \ ;85=BK\ C o l u m n s \ 4>1@5==K5  4;8==K5  70O2:8,   HB< / K e y > < / D i a g r a m O b j e c t K e y > < D i a g r a m O b j e c t K e y > < K e y > T a b l e s \ ;85=BK\ C o l u m n s \ @548BK,   HB< / K e y > < / D i a g r a m O b j e c t K e y > < D i a g r a m O b j e c t K e y > < K e y > T a b l e s \ ;85=BK\ C o l u m n s \ :@548B=K5  :0@BK,   HB  ( 4>?. ?@>4060) < / K e y > < / D i a g r a m O b j e c t K e y > < D i a g r a m O b j e c t K e y > < K e y > T a b l e s \ ;85=BK\ C o l u m n s \  0AE>4  =0  A<A< / K e y > < / D i a g r a m O b j e c t K e y > < D i a g r a m O b j e c t K e y > < K e y > T a b l e s \ ;85=BK\ C o l u m n s \ >=25@A8O  2  70E>4< / K e y > < / D i a g r a m O b j e c t K e y > < D i a g r a m O b j e c t K e y > < K e y > T a b l e s \ ;85=BK\ C o l u m n s \ >=25@A8O  2  :>@>B:85  70O2:8< / K e y > < / D i a g r a m O b j e c t K e y > < D i a g r a m O b j e c t K e y > < K e y > T a b l e s \ ;85=BK\ C o l u m n s \ @5A:>@8=3< / K e y > < / D i a g r a m O b j e c t K e y > < D i a g r a m O b j e c t K e y > < K e y > T a b l e s \ ;85=BK\ C o l u m n s \ !:>@8=3< / K e y > < / D i a g r a m O b j e c t K e y > < D i a g r a m O b j e c t K e y > < K e y > T a b l e s \ ;85=BK\ C o l u m n s \ >=25@A8O  2  4;8==K5  70O2:8< / K e y > < / D i a g r a m O b j e c t K e y > < D i a g r a m O b j e c t K e y > < K e y > T a b l e s \ ;85=BK\ C o l u m n s \ >;O  4>?. ?@>406< / K e y > < / D i a g r a m O b j e c t K e y > < D i a g r a m O b j e c t K e y > < K e y > T a b l e s \ !53<5=BK< / K e y > < / D i a g r a m O b j e c t K e y > < D i a g r a m O b j e c t K e y > < K e y > T a b l e s \ !53<5=BK\ C o l u m n s \ 0@B=5@< / K e y > < / D i a g r a m O b j e c t K e y > < D i a g r a m O b j e c t K e y > < K e y > T a b l e s \ !53<5=BK\ C o l u m n s \ _ !53<5=B< / K e y > < / D i a g r a m O b j e c t K e y > < D i a g r a m O b j e c t K e y > < K e y > T a b l e s \ !53<5=BK\ C o l u m n s \ !53<5=B< / K e y > < / D i a g r a m O b j e c t K e y > < D i a g r a m O b j e c t K e y > < K e y > T a b l e s \ !53<5=BK\ C o l u m n s \ ;85=B< / K e y > < / D i a g r a m O b j e c t K e y > < D i a g r a m O b j e c t K e y > < K e y > T a b l e s \ !53<5=BK\ C o l u m n s \ >;8G5AB2>  A<A< / K e y > < / D i a g r a m O b j e c t K e y > < D i a g r a m O b j e c t K e y > < K e y > T a b l e s \ !53<5=BK\ C o l u m n s \  0AE>4K< / K e y > < / D i a g r a m O b j e c t K e y > < D i a g r a m O b j e c t K e y > < K e y > T a b l e s \ !53<5=BK\ C o l u m n s \ 0E>4K< / K e y > < / D i a g r a m O b j e c t K e y > < D i a g r a m O b j e c t K e y > < K e y > T a b l e s \ !53<5=BK\ C o l u m n s \ >@>B:85  70O2:8,   HB. < / K e y > < / D i a g r a m O b j e c t K e y > < D i a g r a m O b j e c t K e y > < K e y > T a b l e s \ !53<5=BK\ C o l u m n s \ 4>1@5==K5  :>@>B:85  70O2:8,   HB< / K e y > < / D i a g r a m O b j e c t K e y > < D i a g r a m O b j e c t K e y > < K e y > T a b l e s \ !53<5=BK\ C o l u m n s \ ;8==K5  70O2:8,   HB. < / K e y > < / D i a g r a m O b j e c t K e y > < D i a g r a m O b j e c t K e y > < K e y > T a b l e s \ !53<5=BK\ C o l u m n s \ 4>1@5==K5  4;8==K5  70O2:8,   HB< / K e y > < / D i a g r a m O b j e c t K e y > < D i a g r a m O b j e c t K e y > < K e y > T a b l e s \ !53<5=BK\ C o l u m n s \ @548BK,   HB< / K e y > < / D i a g r a m O b j e c t K e y > < D i a g r a m O b j e c t K e y > < K e y > T a b l e s \ !53<5=BK\ C o l u m n s \ :@548B=K5  :0@BK,   HB  ( 4>?. ?@>4060) < / K e y > < / D i a g r a m O b j e c t K e y > < D i a g r a m O b j e c t K e y > < K e y > T a b l e s \ !53<5=BK\ M e a s u r e s \ A<A< / K e y > < / D i a g r a m O b j e c t K e y > < D i a g r a m O b j e c t K e y > < K e y > T a b l e s \ !53<5=BK\ M e a s u r e s \ >;O  A<A< / K e y > < / D i a g r a m O b j e c t K e y > < D i a g r a m O b j e c t K e y > < K e y > T a b l e s \ !53<5=BK\ M e a s u r e s \  0AE>4>2< / K e y > < / D i a g r a m O b j e c t K e y > < D i a g r a m O b j e c t K e y > < K e y > T a b l e s \ !53<5=BK\ M e a s u r e s \ >;O  @0AE>4>2< / K e y > < / D i a g r a m O b j e c t K e y > < D i a g r a m O b j e c t K e y > < K e y > T a b l e s \ !53<5=BK\ M e a s u r e s \ 0E>4>2< / K e y > < / D i a g r a m O b j e c t K e y > < D i a g r a m O b j e c t K e y > < K e y > T a b l e s \ !53<5=BK\ M e a s u r e s \ 0B@0BK  =0  A<A< / K e y > < / D i a g r a m O b j e c t K e y > < D i a g r a m O b j e c t K e y > < K e y > T a b l e s \ !53<5=BK\ M e a s u r e s \ 0B@0BK  =0  70E>4< / K e y > < / D i a g r a m O b j e c t K e y > < D i a g r a m O b j e c t K e y > < K e y > T a b l e s \ !53<5=BK\ M e a s u r e s \ >;O  70E>4>2< / K e y > < / D i a g r a m O b j e c t K e y > < D i a g r a m O b j e c t K e y > < K e y > T a b l e s \ !53<5=BK\ T a b l e s \ !53<5=BK\ M e a s u r e s \ >;O  70E>4>2\ A d d i t i o n a l   I n f o \ H81:0< / K e y > < / D i a g r a m O b j e c t K e y > < D i a g r a m O b j e c t K e y > < K e y > T a b l e s \ !53<5=BK\ M e a s u r e s \ >;O  :>@>B:8E  70O2>:< / K e y > < / D i a g r a m O b j e c t K e y > < D i a g r a m O b j e c t K e y > < K e y > T a b l e s \ !53<5=BK\ M e a s u r e s \ 0B@0BK  =0  :>@>B:CN  70O2:C< / K e y > < / D i a g r a m O b j e c t K e y > < D i a g r a m O b j e c t K e y > < K e y > T a b l e s \ !53<5=BK\ M e a s u r e s \ @548B>2< / K e y > < / D i a g r a m O b j e c t K e y > < D i a g r a m O b j e c t K e y > < K e y > T a b l e s \ !53<5=BK\ M e a s u r e s \ >;O  4;8==KE  70O2>:< / K e y > < / D i a g r a m O b j e c t K e y > < D i a g r a m O b j e c t K e y > < K e y > T a b l e s \ !53<5=BK\ M e a s u r e s \ >;O  :@548B>2< / K e y > < / D i a g r a m O b j e c t K e y > < D i a g r a m O b j e c t K e y > < K e y > T a b l e s \ !53<5=BK\ M e a s u r e s \ >;O  :@548B=KE  :0@B< / K e y > < / D i a g r a m O b j e c t K e y > < D i a g r a m O b j e c t K e y > < K e y > T a b l e s \ !53<5=BK\ M e a s u r e s \ !@54=OO  :>=25@A8O< / K e y > < / D i a g r a m O b j e c t K e y > < D i a g r a m O b j e c t K e y > < K e y > T a b l e s \ !53<5=BK\ M e a s u r e s \ !@54=89  A:>@8=3< / K e y > < / D i a g r a m O b j e c t K e y > < D i a g r a m O b j e c t K e y > < K e y > T a b l e s \ !53<5=BK\ M e a s u r e s \ 0B@0BK  =0  4;8==CN  70O2:C< / K e y > < / D i a g r a m O b j e c t K e y > < D i a g r a m O b j e c t K e y > < K e y > T a b l e s \ !53<5=BK\ T a b l e s \ !53<5=BK\ M e a s u r e s \ 0B@0BK  =0  4;8==CN  70O2:C\ A d d i t i o n a l   I n f o \ H81:0< / K e y > < / D i a g r a m O b j e c t K e y > < D i a g r a m O b j e c t K e y > < K e y > T a b l e s \ !53<5=BK\ M e a s u r e s \ 0B@0BK  =0  :@548B< / K e y > < / D i a g r a m O b j e c t K e y > < D i a g r a m O b j e c t K e y > < K e y > R e l a t i o n s h i p s \ & l t ; T a b l e s \ !53<5=BK\ C o l u m n s \ ;85=B& g t ; - & l t ; T a b l e s \ ;85=BK\ C o l u m n s \ ;85=B& g t ; < / K e y > < / D i a g r a m O b j e c t K e y > < D i a g r a m O b j e c t K e y > < K e y > R e l a t i o n s h i p s \ & l t ; T a b l e s \ !53<5=BK\ C o l u m n s \ ;85=B& g t ; - & l t ; T a b l e s \ ;85=BK\ C o l u m n s \ ;85=B& g t ; \ F K < / K e y > < / D i a g r a m O b j e c t K e y > < D i a g r a m O b j e c t K e y > < K e y > R e l a t i o n s h i p s \ & l t ; T a b l e s \ !53<5=BK\ C o l u m n s \ ;85=B& g t ; - & l t ; T a b l e s \ ;85=BK\ C o l u m n s \ ;85=B& g t ; \ P K < / K e y > < / D i a g r a m O b j e c t K e y > < D i a g r a m O b j e c t K e y > < K e y > R e l a t i o n s h i p s \ & l t ; T a b l e s \ !53<5=BK\ C o l u m n s \ ;85=B& g t ; - & l t ; T a b l e s \ ;85=BK\ C o l u m n s \ ;85=B& g t ; \ C r o s s F i l t e r < / K e y > < / D i a g r a m O b j e c t K e y > < D i a g r a m O b j e c t K e y > < K e y > T a b l e s \ !53<5=BK\ M e a s u r e s \ >=25@A8O  0E>4< / K e y > < / D i a g r a m O b j e c t K e y > < D i a g r a m O b j e c t K e y > < K e y > T a b l e s \ !53<5=BK\ M e a s u r e s \ 0E>4>2  =>2KE< / K e y > < / D i a g r a m O b j e c t K e y > < D i a g r a m O b j e c t K e y > < K e y > T a b l e s \ !53<5=BK\ M e a s u r e s \ 0E>4>2  4>?  =>2KE< / K e y > < / D i a g r a m O b j e c t K e y > < D i a g r a m O b j e c t K e y > < K e y > T a b l e s \ !53<5=BK\ M e a s u r e s \ >@>B:8E  70O2>:  4>?  =>2KE< / K e y > < / D i a g r a m O b j e c t K e y > < D i a g r a m O b j e c t K e y > < K e y > T a b l e s \ !53<5=BK\ M e a s u r e s \ >@>B:8E  70O2>:  =>2KE< / K e y > < / D i a g r a m O b j e c t K e y > < D i a g r a m O b j e c t K e y > < K e y > T a b l e s \ !53<5=BK\ M e a s u r e s \ >=25@A8O  :>@>B:0O  70O2:0< / K e y > < / D i a g r a m O b j e c t K e y > < D i a g r a m O b j e c t K e y > < K e y > T a b l e s \ !53<5=BK\ M e a s u r e s \ >@>B:8E  70O2>:< / K e y > < / D i a g r a m O b j e c t K e y > < D i a g r a m O b j e c t K e y > < K e y > T a b l e s \ !53<5=BK\ M e a s u r e s \ @5A:>@8=3  4>;O< / K e y > < / D i a g r a m O b j e c t K e y > < D i a g r a m O b j e c t K e y > < K e y > T a b l e s \ !53<5=BK\ M e a s u r e s \ ;8==KE  70O2>:  4>?  =>2KE< / K e y > < / D i a g r a m O b j e c t K e y > < D i a g r a m O b j e c t K e y > < K e y > T a b l e s \ !53<5=BK\ M e a s u r e s \ ;8==KE  70O2>:  =>2KE< / K e y > < / D i a g r a m O b j e c t K e y > < D i a g r a m O b j e c t K e y > < K e y > T a b l e s \ !53<5=BK\ M e a s u r e s \ >=25@A8O  ;8==0O  70O2:0< / K e y > < / D i a g r a m O b j e c t K e y > < D i a g r a m O b j e c t K e y > < K e y > T a b l e s \ !53<5=BK\ M e a s u r e s \ ;8==KE  70O2>:< / K e y > < / D i a g r a m O b j e c t K e y > < D i a g r a m O b j e c t K e y > < K e y > T a b l e s \ !53<5=BK\ M e a s u r e s \ !:>@8=3  4>;O< / K e y > < / D i a g r a m O b j e c t K e y > < D i a g r a m O b j e c t K e y > < K e y > T a b l e s \ !53<5=BK\ M e a s u r e s \ >=25@A8O  @548B< / K e y > < / D i a g r a m O b j e c t K e y > < D i a g r a m O b j e c t K e y > < K e y > T a b l e s \ !53<5=BK\ M e a s u r e s \ @548B>2  =>2KE< / K e y > < / D i a g r a m O b j e c t K e y > < D i a g r a m O b j e c t K e y > < K e y > T a b l e s \ !53<5=BK\ M e a s u r e s \ @548B>2  4>?  =>2KE< / K e y > < / D i a g r a m O b j e c t K e y > < D i a g r a m O b j e c t K e y > < K e y > T a b l e s \ !53<5=BK\ M e a s u r e s \ >=25@A8O  4>?  ?@>406< / K e y > < / D i a g r a m O b j e c t K e y > < D i a g r a m O b j e c t K e y > < K e y > T a b l e s \ !53<5=BK\ M e a s u r e s \ @548B=KE  :0@B< / K e y > < / D i a g r a m O b j e c t K e y > < / A l l K e y s > < S e l e c t e d K e y s > < D i a g r a m O b j e c t K e y > < K e y > T a b l e s \ !53<5=BK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 T a g s \ T a b l e s \ & l t ; T a b l e s \ ;85=BK& g t ; 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 T a g s \ T a b l e s \ & l t ; T a b l e s \ !53<5=BK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 T a b l e s \ ;85=BK< / K e y > < / a : K e y > < a : V a l u e   i : t y p e = " D i a g r a m D i s p l a y N o d e V i e w S t a t e " > < H e i g h t > 5 0 0 . 4 < / H e i g h t > < I s E x p a n d e d > t r u e < / I s E x p a n d e d > < L a y e d O u t > t r u e < / L a y e d O u t > < W i d t h > 3 2 8 < / W i d t h > < / a : V a l u e > < / a : K e y V a l u e O f D i a g r a m O b j e c t K e y a n y T y p e z b w N T n L X > < a : K e y V a l u e O f D i a g r a m O b j e c t K e y a n y T y p e z b w N T n L X > < a : K e y > < K e y > T a b l e s \ ;85=BK\ C o l u m n s \ ;85=B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 T a b l e s \ ;85=BK\ C o l u m n s \ >;8G5AB2>  A<A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 T a b l e s \ ;85=BK\ C o l u m n s \  0AE>4K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 T a b l e s \ ;85=BK\ C o l u m n s \ 0E>4K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 T a b l e s \ ;85=BK\ C o l u m n s \ >@>B:85  70O2:8,   HB. 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 T a b l e s \ ;85=BK\ C o l u m n s \ 4>1@5==K5  :>@>B:85  70O2:8,   HB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 T a b l e s \ ;85=BK\ C o l u m n s \ ;8==K5  70O2:8,   HB. 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 T a b l e s \ ;85=BK\ C o l u m n s \ 4>1@5==K5  4;8==K5  70O2:8,   HB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 T a b l e s \ ;85=BK\ C o l u m n s \ @548BK,   HB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 T a b l e s \ ;85=BK\ C o l u m n s \ :@548B=K5  :0@BK,   HB  ( 4>?. ?@>4060) 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 T a b l e s \ ;85=BK\ C o l u m n s \  0AE>4  =0  A<A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 T a b l e s \ ;85=BK\ C o l u m n s \ >=25@A8O  2  70E>4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 T a b l e s \ ;85=BK\ C o l u m n s \ >=25@A8O  2  :>@>B:85  70O2:8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 T a b l e s \ ;85=BK\ C o l u m n s \ @5A:>@8=3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 T a b l e s \ ;85=BK\ C o l u m n s \ !:>@8=3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 T a b l e s \ ;85=BK\ C o l u m n s \ >=25@A8O  2  4;8==K5  70O2:8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 T a b l e s \ ;85=BK\ C o l u m n s \ >;O  4>?. ?@>406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 T a b l e s \ !53<5=BK< / K e y > < / a : K e y > < a : V a l u e   i : t y p e = " D i a g r a m D i s p l a y N o d e V i e w S t a t e " > < H e i g h t > 4 3 6 . 4 0 0 0 0 0 0 0 0 0 0 0 0 9 < / H e i g h t > < I s E x p a n d e d > t r u e < / I s E x p a n d e d > < L a y e d O u t > t r u e < / L a y e d O u t > < L e f t > 4 5 6 . 7 0 3 8 1 0 5 6 7 6 6 5 9 3 < / L e f t > < T a b I n d e x > 1 < / T a b I n d e x > < T o p > 1 7 4 < / T o p > < W i d t h > 4 1 0 . 4 < / W i d t h > < / a : V a l u e > < / a : K e y V a l u e O f D i a g r a m O b j e c t K e y a n y T y p e z b w N T n L X > < a : K e y V a l u e O f D i a g r a m O b j e c t K e y a n y T y p e z b w N T n L X > < a : K e y > < K e y > T a b l e s \ !53<5=BK\ C o l u m n s \ 0@B=5@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 T a b l e s \ !53<5=BK\ C o l u m n s \ _ !53<5=B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 T a b l e s \ !53<5=BK\ C o l u m n s \ !53<5=B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 T a b l e s \ !53<5=BK\ C o l u m n s \ ;85=B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 T a b l e s \ !53<5=BK\ C o l u m n s \ >;8G5AB2>  A<A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 T a b l e s \ !53<5=BK\ C o l u m n s \  0AE>4K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 T a b l e s \ !53<5=BK\ C o l u m n s \ 0E>4K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 T a b l e s \ !53<5=BK\ C o l u m n s \ >@>B:85  70O2:8,   HB. 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 T a b l e s \ !53<5=BK\ C o l u m n s \ 4>1@5==K5  :>@>B:85  70O2:8,   HB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 T a b l e s \ !53<5=BK\ C o l u m n s \ ;8==K5  70O2:8,   HB.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 T a b l e s \ !53<5=BK\ C o l u m n s \ 4>1@5==K5  4;8==K5  70O2:8,   HB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 T a b l e s \ !53<5=BK\ C o l u m n s \ @548BK,   HB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 T a b l e s \ !53<5=BK\ C o l u m n s \ :@548B=K5  :0@BK,   HB  ( 4>?. ?@>4060) 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 T a b l e s \ !53<5=BK\ M e a s u r e s \ A<A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 T a b l e s \ !53<5=BK\ M e a s u r e s \ >;O  A<A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 T a b l e s \ !53<5=BK\ M e a s u r e s \  0AE>4>2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 T a b l e s \ !53<5=BK\ M e a s u r e s \ >;O  @0AE>4>2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 T a b l e s \ !53<5=BK\ M e a s u r e s \ 0E>4>2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 T a b l e s \ !53<5=BK\ M e a s u r e s \ 0E>4>2  =>2KE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 T a b l e s \ !53<5=BK\ M e a s u r e s \ 0B@0BK  =0  A<A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 T a b l e s \ !53<5=BK\ M e a s u r e s \ 0B@0BK  =0  70E>4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 T a b l e s \ !53<5=BK\ M e a s u r e s \ 0E>4>2  4>?  =>2KE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 T a b l e s \ !53<5=BK\ M e a s u r e s \ >@>B:8E  70O2>:  4>?  =>2KE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 T a b l e s \ !53<5=BK\ M e a s u r e s \ >;O  70E>4>2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 T a b l e s \ !53<5=BK\ T a b l e s \ !53<5=BK\ M e a s u r e s \ >;O  70E>4>2\ A d d i t i o n a l   I n f o \ H81:0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 T a b l e s \ !53<5=BK\ M e a s u r e s \ @5A:>@8=3  4>;O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 T a b l e s \ !53<5=BK\ M e a s u r e s \ >;O  :>@>B:8E  70O2>: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 T a b l e s \ !53<5=BK\ M e a s u r e s \ >@>B:8E  70O2>: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 T a b l e s \ !53<5=BK\ M e a s u r e s \ 0B@0BK  =0  :>@>B:CN  70O2:C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 T a b l e s \ !53<5=BK\ M e a s u r e s \ >=25@A8O  :>@>B:0O  70O2:0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 T a b l e s \ !53<5=BK\ M e a s u r e s \ >@>B:8E  70O2>:  =>2KE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 T a b l e s \ !53<5=BK\ M e a s u r e s \ !:>@8=3  4>;O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 T a b l e s \ !53<5=BK\ M e a s u r e s \ @548B>2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 T a b l e s \ !53<5=BK\ M e a s u r e s \ @548B=KE  :0@B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 T a b l e s \ !53<5=BK\ M e a s u r e s \ >;O  4;8==KE  70O2>: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 T a b l e s \ !53<5=BK\ M e a s u r e s \ >;O  :@548B>2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 T a b l e s \ !53<5=BK\ M e a s u r e s \ >;O  :@548B=KE  :0@B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 T a b l e s \ !53<5=BK\ M e a s u r e s \ ;8==KE  70O2>: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 T a b l e s \ !53<5=BK\ M e a s u r e s \ @548B>2  =>2KE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 T a b l e s \ !53<5=BK\ M e a s u r e s \ !@54=OO  :>=25@A8O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 T a b l e s \ !53<5=BK\ M e a s u r e s \ ;8==KE  70O2>:  4>?  =>2KE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 T a b l e s \ !53<5=BK\ M e a s u r e s \ >=25@A8O  @548B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 T a b l e s \ !53<5=BK\ M e a s u r e s \ !@54=89  A:>@8=3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 T a b l e s \ !53<5=BK\ M e a s u r e s \ 0B@0BK  =0  4;8==CN  70O2:C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 T a b l e s \ !53<5=BK\ T a b l e s \ !53<5=BK\ M e a s u r e s \ 0B@0BK  =0  4;8==CN  70O2:C\ A d d i t i o n a l   I n f o \ H81:0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 T a b l e s \ !53<5=BK\ M e a s u r e s \ 0B@0BK  =0  :@548B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 T a b l e s \ !53<5=BK\ M e a s u r e s \ >=25@A8O  ;8==0O  70O2:0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 T a b l e s \ !53<5=BK\ M e a s u r e s \ @548B>2  4>?  =>2KE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 T a b l e s \ !53<5=BK\ M e a s u r e s \ ;8==KE  70O2>:  =>2KE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 T a b l e s \ !53<5=BK\ M e a s u r e s \ >=25@A8O  4>?  ?@>406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 R e l a t i o n s h i p s \ & l t ; T a b l e s \ !53<5=BK\ C o l u m n s \ ;85=B& g t ; - & l t ; T a b l e s \ ;85=BK\ C o l u m n s \ ;85=B& g t ; < / K e y > < / a : K e y > < a : V a l u e   i : t y p e = " D i a g r a m D i s p l a y L i n k V i e w S t a t e " > < A u t o m a t i o n P r o p e r t y H e l p e r T e x t > >=5G=0O  B>G:0  1 :   ( 4 4 0 . 7 0 3 8 1 0 5 6 7 6 6 6 , 3 9 2 . 2 ) .   >=5G=0O  B>G:0  2 :   ( 3 4 4 , 2 5 0 . 2 ) 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 4 4 0 . 7 0 3 8 1 0 5 6 7 6 6 5 9 3 < / b : _ x > < b : _ y > 3 9 2 . 2 < / b : _ y > < / b : P o i n t > < b : P o i n t > < b : _ x > 3 9 4 . 3 5 1 9 0 5 5 < / b : _ x > < b : _ y > 3 9 2 . 2 < / b : _ y > < / b : P o i n t > < b : P o i n t > < b : _ x > 3 9 2 . 3 5 1 9 0 5 5 < / b : _ x > < b : _ y > 3 9 0 . 2 < / b : _ y > < / b : P o i n t > < b : P o i n t > < b : _ x > 3 9 2 . 3 5 1 9 0 5 5 < / b : _ x > < b : _ y > 2 5 2 . 2 < / b : _ y > < / b : P o i n t > < b : P o i n t > < b : _ x > 3 9 0 . 3 5 1 9 0 5 5 < / b : _ x > < b : _ y > 2 5 0 . 2 < / b : _ y > < / b : P o i n t > < b : P o i n t > < b : _ x > 3 4 3 . 9 9 9 9 9 9 9 9 9 9 9 9 9 4 < / b : _ x > < b : _ y > 2 5 0 . 2 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 R e l a t i o n s h i p s \ & l t ; T a b l e s \ !53<5=BK\ C o l u m n s \ ;85=B& g t ; - & l t ; T a b l e s \ ;85=BK\ C o l u m n s \ ;85=B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 4 4 0 . 7 0 3 8 1 0 5 6 7 6 6 5 9 3 < / b : _ x > < b : _ y > 3 8 4 . 2 < / b : _ y > < / L a b e l L o c a t i o n > < L o c a t i o n   x m l n s : b = " h t t p : / / s c h e m a s . d a t a c o n t r a c t . o r g / 2 0 0 4 / 0 7 / S y s t e m . W i n d o w s " > < b : _ x > 4 5 6 . 7 0 3 8 1 0 5 6 7 6 6 5 9 3 < / b : _ x > < b : _ y > 3 9 2 . 2 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 R e l a t i o n s h i p s \ & l t ; T a b l e s \ !53<5=BK\ C o l u m n s \ ;85=B& g t ; - & l t ; T a b l e s \ ;85=BK\ C o l u m n s \ ;85=B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 3 2 7 . 9 9 9 9 9 9 9 9 9 9 9 9 9 4 < / b : _ x > < b : _ y > 2 4 2 . 2 < / b : _ y > < / L a b e l L o c a t i o n > < L o c a t i o n   x m l n s : b = " h t t p : / / s c h e m a s . d a t a c o n t r a c t . o r g / 2 0 0 4 / 0 7 / S y s t e m . W i n d o w s " > < b : _ x > 3 2 7 . 9 9 9 9 9 9 9 9 9 9 9 9 9 4 < / b : _ x > < b : _ y > 2 5 0 . 2 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 R e l a t i o n s h i p s \ & l t ; T a b l e s \ !53<5=BK\ C o l u m n s \ ;85=B& g t ; - & l t ; T a b l e s \ ;85=BK\ C o l u m n s \ ;85=B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 4 4 0 . 7 0 3 8 1 0 5 6 7 6 6 5 9 3 < / b : _ x > < b : _ y > 3 9 2 . 2 < / b : _ y > < / b : P o i n t > < b : P o i n t > < b : _ x > 3 9 4 . 3 5 1 9 0 5 5 < / b : _ x > < b : _ y > 3 9 2 . 2 < / b : _ y > < / b : P o i n t > < b : P o i n t > < b : _ x > 3 9 2 . 3 5 1 9 0 5 5 < / b : _ x > < b : _ y > 3 9 0 . 2 < / b : _ y > < / b : P o i n t > < b : P o i n t > < b : _ x > 3 9 2 . 3 5 1 9 0 5 5 < / b : _ x > < b : _ y > 2 5 2 . 2 < / b : _ y > < / b : P o i n t > < b : P o i n t > < b : _ x > 3 9 0 . 3 5 1 9 0 5 5 < / b : _ x > < b : _ y > 2 5 0 . 2 < / b : _ y > < / b : P o i n t > < b : P o i n t > < b : _ x > 3 4 3 . 9 9 9 9 9 9 9 9 9 9 9 9 9 4 < / b : _ x > < b : _ y > 2 5 0 . 2 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 T a b l e s \ !53<5=BK\ M e a s u r e s \ >=25@A8O  0E>4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 ;85=BK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 ;85=BK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 C o l u m n s \ ;85=B< / K e y > < / D i a g r a m O b j e c t K e y > < D i a g r a m O b j e c t K e y > < K e y > C o l u m n s \ >;8G5AB2>  A<A< / K e y > < / D i a g r a m O b j e c t K e y > < D i a g r a m O b j e c t K e y > < K e y > C o l u m n s \  0AE>4K< / K e y > < / D i a g r a m O b j e c t K e y > < D i a g r a m O b j e c t K e y > < K e y > C o l u m n s \ 0E>4K< / K e y > < / D i a g r a m O b j e c t K e y > < D i a g r a m O b j e c t K e y > < K e y > C o l u m n s \ >@>B:85  70O2:8,   HB. < / K e y > < / D i a g r a m O b j e c t K e y > < D i a g r a m O b j e c t K e y > < K e y > C o l u m n s \ 4>1@5==K5  :>@>B:85  70O2:8,   HB< / K e y > < / D i a g r a m O b j e c t K e y > < D i a g r a m O b j e c t K e y > < K e y > C o l u m n s \ ;8==K5  70O2:8,   HB. < / K e y > < / D i a g r a m O b j e c t K e y > < D i a g r a m O b j e c t K e y > < K e y > C o l u m n s \ 4>1@5==K5  4;8==K5  70O2:8,   HB< / K e y > < / D i a g r a m O b j e c t K e y > < D i a g r a m O b j e c t K e y > < K e y > C o l u m n s \ @548BK,   HB< / K e y > < / D i a g r a m O b j e c t K e y > < D i a g r a m O b j e c t K e y > < K e y > C o l u m n s \ :@548B=K5  :0@BK,   HB  ( 4>?. ?@>4060) < / K e y > < / D i a g r a m O b j e c t K e y > < D i a g r a m O b j e c t K e y > < K e y > C o l u m n s \  0AE>4  =0  A<A< / K e y > < / D i a g r a m O b j e c t K e y > < D i a g r a m O b j e c t K e y > < K e y > C o l u m n s \ >=25@A8O  2  70E>4< / K e y > < / D i a g r a m O b j e c t K e y > < D i a g r a m O b j e c t K e y > < K e y > C o l u m n s \ >=25@A8O  2  :>@>B:85  70O2:8< / K e y > < / D i a g r a m O b j e c t K e y > < D i a g r a m O b j e c t K e y > < K e y > C o l u m n s \ @5A:>@8=3< / K e y > < / D i a g r a m O b j e c t K e y > < D i a g r a m O b j e c t K e y > < K e y > C o l u m n s \ !:>@8=3< / K e y > < / D i a g r a m O b j e c t K e y > < D i a g r a m O b j e c t K e y > < K e y > C o l u m n s \ >=25@A8O  2  4;8==K5  70O2:8< / K e y > < / D i a g r a m O b j e c t K e y > < D i a g r a m O b j e c t K e y > < K e y > C o l u m n s \ >;O  4>?. ?@>406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 1 2 < / F o c u s C o l u m n > < F o c u s R o w > 1 3 < / F o c u s R o w > < S e l e c t i o n E n d C o l u m n > 1 2 < / S e l e c t i o n E n d C o l u m n > < S e l e c t i o n E n d R o w > 1 3 < / S e l e c t i o n E n d R o w > < S e l e c t i o n S t a r t C o l u m n > 1 2 < / S e l e c t i o n S t a r t C o l u m n > < S e l e c t i o n S t a r t R o w > 1 3 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 C o l u m n s \ ;85=B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 C o l u m n s \ >;8G5AB2>  A<A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 0AE>4K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 C o l u m n s \ 0E>4K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 C o l u m n s \ >@>B:85  70O2:8,   HB. 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 C o l u m n s \ 4>1@5==K5  :>@>B:85  70O2:8,   HB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 C o l u m n s \ ;8==K5  70O2:8,   HB. 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 C o l u m n s \ 4>1@5==K5  4;8==K5  70O2:8,   HB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 C o l u m n s \ @548BK,   HB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 C o l u m n s \ :@548B=K5  :0@BK,   HB  ( 4>?. ?@>4060) 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 0AE>4  =0  A<A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 C o l u m n s \ >=25@A8O  2  70E>4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 C o l u m n s \ >=25@A8O  2  :>@>B:85  70O2:8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 C o l u m n s \ @5A:>@8=3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 C o l u m n s \ !:>@8=3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 C o l u m n s \ >=25@A8O  2  4;8==K5  70O2:8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 C o l u m n s \ >;O  4>?. ?@>406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 !53<5=BK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 !53<5=BK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 M e a s u r e s \ A<A< / K e y > < / D i a g r a m O b j e c t K e y > < D i a g r a m O b j e c t K e y > < K e y > M e a s u r e s \ A<A\ T a g I n f o \ $>@<C;0< / K e y > < / D i a g r a m O b j e c t K e y > < D i a g r a m O b j e c t K e y > < K e y > M e a s u r e s \ A<A\ T a g I n f o \ =0G5=85< / K e y > < / D i a g r a m O b j e c t K e y > < D i a g r a m O b j e c t K e y > < K e y > M e a s u r e s \ >;O  A<A< / K e y > < / D i a g r a m O b j e c t K e y > < D i a g r a m O b j e c t K e y > < K e y > M e a s u r e s \ >;O  A<A\ T a g I n f o \ $>@<C;0< / K e y > < / D i a g r a m O b j e c t K e y > < D i a g r a m O b j e c t K e y > < K e y > M e a s u r e s \ >;O  A<A\ T a g I n f o \ =0G5=85< / K e y > < / D i a g r a m O b j e c t K e y > < D i a g r a m O b j e c t K e y > < K e y > M e a s u r e s \  0AE>4>2< / K e y > < / D i a g r a m O b j e c t K e y > < D i a g r a m O b j e c t K e y > < K e y > M e a s u r e s \  0AE>4>2\ T a g I n f o \ $>@<C;0< / K e y > < / D i a g r a m O b j e c t K e y > < D i a g r a m O b j e c t K e y > < K e y > M e a s u r e s \  0AE>4>2\ T a g I n f o \ =0G5=85< / K e y > < / D i a g r a m O b j e c t K e y > < D i a g r a m O b j e c t K e y > < K e y > M e a s u r e s \ >;O  @0AE>4>2< / K e y > < / D i a g r a m O b j e c t K e y > < D i a g r a m O b j e c t K e y > < K e y > M e a s u r e s \ >;O  @0AE>4>2\ T a g I n f o \ $>@<C;0< / K e y > < / D i a g r a m O b j e c t K e y > < D i a g r a m O b j e c t K e y > < K e y > M e a s u r e s \ >;O  @0AE>4>2\ T a g I n f o \ =0G5=85< / K e y > < / D i a g r a m O b j e c t K e y > < D i a g r a m O b j e c t K e y > < K e y > M e a s u r e s \ 0E>4>2< / K e y > < / D i a g r a m O b j e c t K e y > < D i a g r a m O b j e c t K e y > < K e y > M e a s u r e s \ 0E>4>2\ T a g I n f o \ $>@<C;0< / K e y > < / D i a g r a m O b j e c t K e y > < D i a g r a m O b j e c t K e y > < K e y > M e a s u r e s \ 0E>4>2\ T a g I n f o \ =0G5=85< / K e y > < / D i a g r a m O b j e c t K e y > < D i a g r a m O b j e c t K e y > < K e y > M e a s u r e s \ >=25@A8O  0E>4< / K e y > < / D i a g r a m O b j e c t K e y > < D i a g r a m O b j e c t K e y > < K e y > M e a s u r e s \ >=25@A8O  0E>4\ T a g I n f o \ $>@<C;0< / K e y > < / D i a g r a m O b j e c t K e y > < D i a g r a m O b j e c t K e y > < K e y > M e a s u r e s \ >=25@A8O  0E>4\ T a g I n f o \ =0G5=85< / K e y > < / D i a g r a m O b j e c t K e y > < D i a g r a m O b j e c t K e y > < K e y > M e a s u r e s \ 0B@0BK  =0  A<A< / K e y > < / D i a g r a m O b j e c t K e y > < D i a g r a m O b j e c t K e y > < K e y > M e a s u r e s \ 0B@0BK  =0  A<A\ T a g I n f o \ $>@<C;0< / K e y > < / D i a g r a m O b j e c t K e y > < D i a g r a m O b j e c t K e y > < K e y > M e a s u r e s \ 0B@0BK  =0  A<A\ T a g I n f o \ =0G5=85< / K e y > < / D i a g r a m O b j e c t K e y > < D i a g r a m O b j e c t K e y > < K e y > M e a s u r e s \ 0B@0BK  =0  70E>4< / K e y > < / D i a g r a m O b j e c t K e y > < D i a g r a m O b j e c t K e y > < K e y > M e a s u r e s \ 0B@0BK  =0  70E>4\ T a g I n f o \ $>@<C;0< / K e y > < / D i a g r a m O b j e c t K e y > < D i a g r a m O b j e c t K e y > < K e y > M e a s u r e s \ 0B@0BK  =0  70E>4\ T a g I n f o \ =0G5=85< / K e y > < / D i a g r a m O b j e c t K e y > < D i a g r a m O b j e c t K e y > < K e y > M e a s u r e s \ 0E>4>2  =>2KE< / K e y > < / D i a g r a m O b j e c t K e y > < D i a g r a m O b j e c t K e y > < K e y > M e a s u r e s \ 0E>4>2  =>2KE\ T a g I n f o \ $>@<C;0< / K e y > < / D i a g r a m O b j e c t K e y > < D i a g r a m O b j e c t K e y > < K e y > M e a s u r e s \ 0E>4>2  =>2KE\ T a g I n f o \ =0G5=85< / K e y > < / D i a g r a m O b j e c t K e y > < D i a g r a m O b j e c t K e y > < K e y > M e a s u r e s \ 0E>4>2  4>?  =>2KE< / K e y > < / D i a g r a m O b j e c t K e y > < D i a g r a m O b j e c t K e y > < K e y > M e a s u r e s \ 0E>4>2  4>?  =>2KE\ T a g I n f o \ $>@<C;0< / K e y > < / D i a g r a m O b j e c t K e y > < D i a g r a m O b j e c t K e y > < K e y > M e a s u r e s \ 0E>4>2  4>?  =>2KE\ T a g I n f o \ =0G5=85< / K e y > < / D i a g r a m O b j e c t K e y > < D i a g r a m O b j e c t K e y > < K e y > M e a s u r e s \ >;O  70E>4>2< / K e y > < / D i a g r a m O b j e c t K e y > < D i a g r a m O b j e c t K e y > < K e y > M e a s u r e s \ >;O  70E>4>2\ T a g I n f o \ $>@<C;0< / K e y > < / D i a g r a m O b j e c t K e y > < D i a g r a m O b j e c t K e y > < K e y > M e a s u r e s \ >;O  70E>4>2\ T a g I n f o \ =0G5=85< / K e y > < / D i a g r a m O b j e c t K e y > < D i a g r a m O b j e c t K e y > < K e y > M e a s u r e s \ >@>B:8E  70O2>:< / K e y > < / D i a g r a m O b j e c t K e y > < D i a g r a m O b j e c t K e y > < K e y > M e a s u r e s \ >@>B:8E  70O2>:\ T a g I n f o \ $>@<C;0< / K e y > < / D i a g r a m O b j e c t K e y > < D i a g r a m O b j e c t K e y > < K e y > M e a s u r e s \ >@>B:8E  70O2>:\ T a g I n f o \ =0G5=85< / K e y > < / D i a g r a m O b j e c t K e y > < D i a g r a m O b j e c t K e y > < K e y > M e a s u r e s \ >;O  :>@>B:8E  70O2>:< / K e y > < / D i a g r a m O b j e c t K e y > < D i a g r a m O b j e c t K e y > < K e y > M e a s u r e s \ >;O  :>@>B:8E  70O2>:\ T a g I n f o \ $>@<C;0< / K e y > < / D i a g r a m O b j e c t K e y > < D i a g r a m O b j e c t K e y > < K e y > M e a s u r e s \ >;O  :>@>B:8E  70O2>:\ T a g I n f o \ =0G5=85< / K e y > < / D i a g r a m O b j e c t K e y > < D i a g r a m O b j e c t K e y > < K e y > M e a s u r e s \ >=25@A8O  :>@>B:0O  70O2:0< / K e y > < / D i a g r a m O b j e c t K e y > < D i a g r a m O b j e c t K e y > < K e y > M e a s u r e s \ >=25@A8O  :>@>B:0O  70O2:0\ T a g I n f o \ $>@<C;0< / K e y > < / D i a g r a m O b j e c t K e y > < D i a g r a m O b j e c t K e y > < K e y > M e a s u r e s \ >=25@A8O  :>@>B:0O  70O2:0\ T a g I n f o \ =0G5=85< / K e y > < / D i a g r a m O b j e c t K e y > < D i a g r a m O b j e c t K e y > < K e y > M e a s u r e s \ 0B@0BK  =0  :>@>B:CN  70O2:C< / K e y > < / D i a g r a m O b j e c t K e y > < D i a g r a m O b j e c t K e y > < K e y > M e a s u r e s \ 0B@0BK  =0  :>@>B:CN  70O2:C\ T a g I n f o \ $>@<C;0< / K e y > < / D i a g r a m O b j e c t K e y > < D i a g r a m O b j e c t K e y > < K e y > M e a s u r e s \ 0B@0BK  =0  :>@>B:CN  70O2:C\ T a g I n f o \ =0G5=85< / K e y > < / D i a g r a m O b j e c t K e y > < D i a g r a m O b j e c t K e y > < K e y > M e a s u r e s \ >@>B:8E  70O2>:  =>2KE< / K e y > < / D i a g r a m O b j e c t K e y > < D i a g r a m O b j e c t K e y > < K e y > M e a s u r e s \ >@>B:8E  70O2>:  =>2KE\ T a g I n f o \ $>@<C;0< / K e y > < / D i a g r a m O b j e c t K e y > < D i a g r a m O b j e c t K e y > < K e y > M e a s u r e s \ >@>B:8E  70O2>:  =>2KE\ T a g I n f o \ =0G5=85< / K e y > < / D i a g r a m O b j e c t K e y > < D i a g r a m O b j e c t K e y > < K e y > M e a s u r e s \ >@>B:8E  70O2>:  4>?  =>2KE< / K e y > < / D i a g r a m O b j e c t K e y > < D i a g r a m O b j e c t K e y > < K e y > M e a s u r e s \ >@>B:8E  70O2>:  4>?  =>2KE\ T a g I n f o \ $>@<C;0< / K e y > < / D i a g r a m O b j e c t K e y > < D i a g r a m O b j e c t K e y > < K e y > M e a s u r e s \ >@>B:8E  70O2>:  4>?  =>2KE\ T a g I n f o \ =0G5=85< / K e y > < / D i a g r a m O b j e c t K e y > < D i a g r a m O b j e c t K e y > < K e y > M e a s u r e s \ ;8==KE  70O2>:< / K e y > < / D i a g r a m O b j e c t K e y > < D i a g r a m O b j e c t K e y > < K e y > M e a s u r e s \ ;8==KE  70O2>:\ T a g I n f o \ $>@<C;0< / K e y > < / D i a g r a m O b j e c t K e y > < D i a g r a m O b j e c t K e y > < K e y > M e a s u r e s \ ;8==KE  70O2>:\ T a g I n f o \ =0G5=85< / K e y > < / D i a g r a m O b j e c t K e y > < D i a g r a m O b j e c t K e y > < K e y > M e a s u r e s \ @548B>2< / K e y > < / D i a g r a m O b j e c t K e y > < D i a g r a m O b j e c t K e y > < K e y > M e a s u r e s \ @548B>2\ T a g I n f o \ $>@<C;0< / K e y > < / D i a g r a m O b j e c t K e y > < D i a g r a m O b j e c t K e y > < K e y > M e a s u r e s \ @548B>2\ T a g I n f o \ =0G5=85< / K e y > < / D i a g r a m O b j e c t K e y > < D i a g r a m O b j e c t K e y > < K e y > M e a s u r e s \ @548B=KE  :0@B< / K e y > < / D i a g r a m O b j e c t K e y > < D i a g r a m O b j e c t K e y > < K e y > M e a s u r e s \ @548B=KE  :0@B\ T a g I n f o \ $>@<C;0< / K e y > < / D i a g r a m O b j e c t K e y > < D i a g r a m O b j e c t K e y > < K e y > M e a s u r e s \ @548B=KE  :0@B\ T a g I n f o \ =0G5=85< / K e y > < / D i a g r a m O b j e c t K e y > < D i a g r a m O b j e c t K e y > < K e y > M e a s u r e s \ >;O  4;8==KE  70O2>:< / K e y > < / D i a g r a m O b j e c t K e y > < D i a g r a m O b j e c t K e y > < K e y > M e a s u r e s \ >;O  4;8==KE  70O2>:\ T a g I n f o \ $>@<C;0< / K e y > < / D i a g r a m O b j e c t K e y > < D i a g r a m O b j e c t K e y > < K e y > M e a s u r e s \ >;O  4;8==KE  70O2>:\ T a g I n f o \ =0G5=85< / K e y > < / D i a g r a m O b j e c t K e y > < D i a g r a m O b j e c t K e y > < K e y > M e a s u r e s \ >;O  :@548B>2< / K e y > < / D i a g r a m O b j e c t K e y > < D i a g r a m O b j e c t K e y > < K e y > M e a s u r e s \ >;O  :@548B>2\ T a g I n f o \ $>@<C;0< / K e y > < / D i a g r a m O b j e c t K e y > < D i a g r a m O b j e c t K e y > < K e y > M e a s u r e s \ >;O  :@548B>2\ T a g I n f o \ =0G5=85< / K e y > < / D i a g r a m O b j e c t K e y > < D i a g r a m O b j e c t K e y > < K e y > M e a s u r e s \ >;O  :@548B=KE  :0@B< / K e y > < / D i a g r a m O b j e c t K e y > < D i a g r a m O b j e c t K e y > < K e y > M e a s u r e s \ >;O  :@548B=KE  :0@B\ T a g I n f o \ $>@<C;0< / K e y > < / D i a g r a m O b j e c t K e y > < D i a g r a m O b j e c t K e y > < K e y > M e a s u r e s \ >;O  :@548B=KE  :0@B\ T a g I n f o \ =0G5=85< / K e y > < / D i a g r a m O b j e c t K e y > < D i a g r a m O b j e c t K e y > < K e y > M e a s u r e s \ >=25@A8O  ;8==0O  70O2:0< / K e y > < / D i a g r a m O b j e c t K e y > < D i a g r a m O b j e c t K e y > < K e y > M e a s u r e s \ >=25@A8O  ;8==0O  70O2:0\ T a g I n f o \ $>@<C;0< / K e y > < / D i a g r a m O b j e c t K e y > < D i a g r a m O b j e c t K e y > < K e y > M e a s u r e s \ >=25@A8O  ;8==0O  70O2:0\ T a g I n f o \ =0G5=85< / K e y > < / D i a g r a m O b j e c t K e y > < D i a g r a m O b j e c t K e y > < K e y > M e a s u r e s \ >=25@A8O  @548B< / K e y > < / D i a g r a m O b j e c t K e y > < D i a g r a m O b j e c t K e y > < K e y > M e a s u r e s \ >=25@A8O  @548B\ T a g I n f o \ $>@<C;0< / K e y > < / D i a g r a m O b j e c t K e y > < D i a g r a m O b j e c t K e y > < K e y > M e a s u r e s \ >=25@A8O  @548B\ T a g I n f o \ =0G5=85< / K e y > < / D i a g r a m O b j e c t K e y > < D i a g r a m O b j e c t K e y > < K e y > M e a s u r e s \ >=25@A8O  4>?  ?@>406< / K e y > < / D i a g r a m O b j e c t K e y > < D i a g r a m O b j e c t K e y > < K e y > M e a s u r e s \ >=25@A8O  4>?  ?@>406\ T a g I n f o \ $>@<C;0< / K e y > < / D i a g r a m O b j e c t K e y > < D i a g r a m O b j e c t K e y > < K e y > M e a s u r e s \ >=25@A8O  4>?  ?@>406\ T a g I n f o \ =0G5=85< / K e y > < / D i a g r a m O b j e c t K e y > < D i a g r a m O b j e c t K e y > < K e y > M e a s u r e s \ !@54=OO  :>=25@A8O< / K e y > < / D i a g r a m O b j e c t K e y > < D i a g r a m O b j e c t K e y > < K e y > M e a s u r e s \ !@54=OO  :>=25@A8O\ T a g I n f o \ $>@<C;0< / K e y > < / D i a g r a m O b j e c t K e y > < D i a g r a m O b j e c t K e y > < K e y > M e a s u r e s \ !@54=OO  :>=25@A8O\ T a g I n f o \ =0G5=85< / K e y > < / D i a g r a m O b j e c t K e y > < D i a g r a m O b j e c t K e y > < K e y > M e a s u r e s \ @5A:>@8=3  4>;O< / K e y > < / D i a g r a m O b j e c t K e y > < D i a g r a m O b j e c t K e y > < K e y > M e a s u r e s \ @5A:>@8=3  4>;O\ T a g I n f o \ $>@<C;0< / K e y > < / D i a g r a m O b j e c t K e y > < D i a g r a m O b j e c t K e y > < K e y > M e a s u r e s \ @5A:>@8=3  4>;O\ T a g I n f o \ =0G5=85< / K e y > < / D i a g r a m O b j e c t K e y > < D i a g r a m O b j e c t K e y > < K e y > M e a s u r e s \ !:>@8=3  4>;O< / K e y > < / D i a g r a m O b j e c t K e y > < D i a g r a m O b j e c t K e y > < K e y > M e a s u r e s \ !:>@8=3  4>;O\ T a g I n f o \ $>@<C;0< / K e y > < / D i a g r a m O b j e c t K e y > < D i a g r a m O b j e c t K e y > < K e y > M e a s u r e s \ !:>@8=3  4>;O\ T a g I n f o \ =0G5=85< / K e y > < / D i a g r a m O b j e c t K e y > < D i a g r a m O b j e c t K e y > < K e y > M e a s u r e s \ !@54=89  A:>@8=3< / K e y > < / D i a g r a m O b j e c t K e y > < D i a g r a m O b j e c t K e y > < K e y > M e a s u r e s \ !@54=89  A:>@8=3\ T a g I n f o \ $>@<C;0< / K e y > < / D i a g r a m O b j e c t K e y > < D i a g r a m O b j e c t K e y > < K e y > M e a s u r e s \ !@54=89  A:>@8=3\ T a g I n f o \ =0G5=85< / K e y > < / D i a g r a m O b j e c t K e y > < D i a g r a m O b j e c t K e y > < K e y > M e a s u r e s \ 0B@0BK  =0  4;8==CN  70O2:C< / K e y > < / D i a g r a m O b j e c t K e y > < D i a g r a m O b j e c t K e y > < K e y > M e a s u r e s \ 0B@0BK  =0  4;8==CN  70O2:C\ T a g I n f o \ $>@<C;0< / K e y > < / D i a g r a m O b j e c t K e y > < D i a g r a m O b j e c t K e y > < K e y > M e a s u r e s \ 0B@0BK  =0  4;8==CN  70O2:C\ T a g I n f o \ =0G5=85< / K e y > < / D i a g r a m O b j e c t K e y > < D i a g r a m O b j e c t K e y > < K e y > M e a s u r e s \ 0B@0BK  =0  :@548B< / K e y > < / D i a g r a m O b j e c t K e y > < D i a g r a m O b j e c t K e y > < K e y > M e a s u r e s \ 0B@0BK  =0  :@548B\ T a g I n f o \ $>@<C;0< / K e y > < / D i a g r a m O b j e c t K e y > < D i a g r a m O b j e c t K e y > < K e y > M e a s u r e s \ 0B@0BK  =0  :@548B\ T a g I n f o \ =0G5=85< / K e y > < / D i a g r a m O b j e c t K e y > < D i a g r a m O b j e c t K e y > < K e y > M e a s u r e s \ ;8==KE  70O2>:  =>2KE< / K e y > < / D i a g r a m O b j e c t K e y > < D i a g r a m O b j e c t K e y > < K e y > M e a s u r e s \ ;8==KE  70O2>:  =>2KE\ T a g I n f o \ $>@<C;0< / K e y > < / D i a g r a m O b j e c t K e y > < D i a g r a m O b j e c t K e y > < K e y > M e a s u r e s \ ;8==KE  70O2>:  =>2KE\ T a g I n f o \ =0G5=85< / K e y > < / D i a g r a m O b j e c t K e y > < D i a g r a m O b j e c t K e y > < K e y > M e a s u r e s \ @548B>2  =>2KE< / K e y > < / D i a g r a m O b j e c t K e y > < D i a g r a m O b j e c t K e y > < K e y > M e a s u r e s \ @548B>2  =>2KE\ T a g I n f o \ $>@<C;0< / K e y > < / D i a g r a m O b j e c t K e y > < D i a g r a m O b j e c t K e y > < K e y > M e a s u r e s \ @548B>2  =>2KE\ T a g I n f o \ =0G5=85< / K e y > < / D i a g r a m O b j e c t K e y > < D i a g r a m O b j e c t K e y > < K e y > M e a s u r e s \ ;8==KE  70O2>:  4>?  =>2KE< / K e y > < / D i a g r a m O b j e c t K e y > < D i a g r a m O b j e c t K e y > < K e y > M e a s u r e s \ ;8==KE  70O2>:  4>?  =>2KE\ T a g I n f o \ $>@<C;0< / K e y > < / D i a g r a m O b j e c t K e y > < D i a g r a m O b j e c t K e y > < K e y > M e a s u r e s \ ;8==KE  70O2>:  4>?  =>2KE\ T a g I n f o \ =0G5=85< / K e y > < / D i a g r a m O b j e c t K e y > < D i a g r a m O b j e c t K e y > < K e y > M e a s u r e s \ @548B>2  4>?  =>2KE< / K e y > < / D i a g r a m O b j e c t K e y > < D i a g r a m O b j e c t K e y > < K e y > M e a s u r e s \ @548B>2  4>?  =>2KE\ T a g I n f o \ $>@<C;0< / K e y > < / D i a g r a m O b j e c t K e y > < D i a g r a m O b j e c t K e y > < K e y > M e a s u r e s \ @548B>2  4>?  =>2KE\ T a g I n f o \ =0G5=85< / K e y > < / D i a g r a m O b j e c t K e y > < D i a g r a m O b j e c t K e y > < K e y > M e a s u r e s \ >;O  >B:07>2  @0AAK;:0< / K e y > < / D i a g r a m O b j e c t K e y > < D i a g r a m O b j e c t K e y > < K e y > M e a s u r e s \ >;O  >B:07>2  @0AAK;:0\ T a g I n f o \ $>@<C;0< / K e y > < / D i a g r a m O b j e c t K e y > < D i a g r a m O b j e c t K e y > < K e y > M e a s u r e s \ >;O  >B:07>2  @0AAK;:0\ T a g I n f o \ =0G5=85< / K e y > < / D i a g r a m O b j e c t K e y > < D i a g r a m O b j e c t K e y > < K e y > M e a s u r e s \ >;O  >B:07>2  70E>4K< / K e y > < / D i a g r a m O b j e c t K e y > < D i a g r a m O b j e c t K e y > < K e y > M e a s u r e s \ >;O  >B:07>2  70E>4K\ T a g I n f o \ $>@<C;0< / K e y > < / D i a g r a m O b j e c t K e y > < D i a g r a m O b j e c t K e y > < K e y > M e a s u r e s \ >;O  >B:07>2  70E>4K\ T a g I n f o \ =0G5=85< / K e y > < / D i a g r a m O b j e c t K e y > < D i a g r a m O b j e c t K e y > < K e y > M e a s u r e s \ >;O  >B:07>2  :>@>B:0O  70O2:0< / K e y > < / D i a g r a m O b j e c t K e y > < D i a g r a m O b j e c t K e y > < K e y > M e a s u r e s \ >;O  >B:07>2  :>@>B:0O  70O2:0\ T a g I n f o \ $>@<C;0< / K e y > < / D i a g r a m O b j e c t K e y > < D i a g r a m O b j e c t K e y > < K e y > M e a s u r e s \ >;O  >B:07>2  :>@>B:0O  70O2:0\ T a g I n f o \ =0G5=85< / K e y > < / D i a g r a m O b j e c t K e y > < D i a g r a m O b j e c t K e y > < K e y > M e a s u r e s \ >;O  >B:07>2  :@548B< / K e y > < / D i a g r a m O b j e c t K e y > < D i a g r a m O b j e c t K e y > < K e y > M e a s u r e s \ >;O  >B:07>2  :@548B\ T a g I n f o \ $>@<C;0< / K e y > < / D i a g r a m O b j e c t K e y > < D i a g r a m O b j e c t K e y > < K e y > M e a s u r e s \ >;O  >B:07>2  :@548B\ T a g I n f o \ =0G5=85< / K e y > < / D i a g r a m O b j e c t K e y > < D i a g r a m O b j e c t K e y > < K e y > C o l u m n s \ 0@B=5@< / K e y > < / D i a g r a m O b j e c t K e y > < D i a g r a m O b j e c t K e y > < K e y > C o l u m n s \ _ !53<5=B< / K e y > < / D i a g r a m O b j e c t K e y > < D i a g r a m O b j e c t K e y > < K e y > C o l u m n s \ !53<5=B< / K e y > < / D i a g r a m O b j e c t K e y > < D i a g r a m O b j e c t K e y > < K e y > C o l u m n s \ ;85=B< / K e y > < / D i a g r a m O b j e c t K e y > < D i a g r a m O b j e c t K e y > < K e y > C o l u m n s \ >;8G5AB2>  A<A< / K e y > < / D i a g r a m O b j e c t K e y > < D i a g r a m O b j e c t K e y > < K e y > C o l u m n s \  0AE>4K< / K e y > < / D i a g r a m O b j e c t K e y > < D i a g r a m O b j e c t K e y > < K e y > C o l u m n s \ 0E>4K< / K e y > < / D i a g r a m O b j e c t K e y > < D i a g r a m O b j e c t K e y > < K e y > C o l u m n s \ >@>B:85  70O2:8,   HB. < / K e y > < / D i a g r a m O b j e c t K e y > < D i a g r a m O b j e c t K e y > < K e y > C o l u m n s \ 4>1@5==K5  :>@>B:85  70O2:8,   HB< / K e y > < / D i a g r a m O b j e c t K e y > < D i a g r a m O b j e c t K e y > < K e y > C o l u m n s \ ;8==K5  70O2:8,   HB. < / K e y > < / D i a g r a m O b j e c t K e y > < D i a g r a m O b j e c t K e y > < K e y > C o l u m n s \ 4>1@5==K5  4;8==K5  70O2:8,   HB< / K e y > < / D i a g r a m O b j e c t K e y > < D i a g r a m O b j e c t K e y > < K e y > C o l u m n s \ @548BK,   HB< / K e y > < / D i a g r a m O b j e c t K e y > < D i a g r a m O b j e c t K e y > < K e y > C o l u m n s \ :@548B=K5  :0@BK,   HB  ( 4>?. ?@>4060) 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 5 < / F o c u s C o l u m n > < F o c u s R o w > 5 < / F o c u s R o w > < S e l e c t i o n E n d C o l u m n > 5 < / S e l e c t i o n E n d C o l u m n > < S e l e c t i o n E n d R o w > 5 < / S e l e c t i o n E n d R o w > < S e l e c t i o n S t a r t C o l u m n > 5 < / S e l e c t i o n S t a r t C o l u m n > < S e l e c t i o n S t a r t R o w > 4 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 M e a s u r e s \ A<A< / K e y > < / a : K e y > < a : V a l u e   i : t y p e = " M e a s u r e G r i d N o d e V i e w S t a t e " > < C o l u m n > 4 < / C o l u m n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 M e a s u r e s \ A<A\ T a g I n f o \ $>@<C;0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 M e a s u r e s \ A<A\ T a g I n f o \ =0G5=85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 M e a s u r e s \ >;O  A<A< / K e y > < / a : K e y > < a : V a l u e   i : t y p e = " M e a s u r e G r i d N o d e V i e w S t a t e " > < C o l u m n > 4 < / C o l u m n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 M e a s u r e s \ >;O  A<A\ T a g I n f o \ $>@<C;0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 M e a s u r e s \ >;O  A<A\ T a g I n f o \ =0G5=85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 0AE>4>2< / K e y > < / a : K e y > < a : V a l u e   i : t y p e = " M e a s u r e G r i d N o d e V i e w S t a t e " > < C o l u m n > 5 < / C o l u m n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 0AE>4>2\ T a g I n f o \ $>@<C;0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 0AE>4>2\ T a g I n f o \ =0G5=85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 M e a s u r e s \ >;O  @0AE>4>2< / K e y > < / a : K e y > < a : V a l u e   i : t y p e = " M e a s u r e G r i d N o d e V i e w S t a t e " > < C o l u m n > 5 < / C o l u m n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 M e a s u r e s \ >;O  @0AE>4>2\ T a g I n f o \ $>@<C;0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 M e a s u r e s \ >;O  @0AE>4>2\ T a g I n f o \ =0G5=85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 M e a s u r e s \ 0E>4>2< / K e y > < / a : K e y > < a : V a l u e   i : t y p e = " M e a s u r e G r i d N o d e V i e w S t a t e " > < C o l u m n > 6 < / C o l u m n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 M e a s u r e s \ 0E>4>2\ T a g I n f o \ $>@<C;0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 M e a s u r e s \ 0E>4>2\ T a g I n f o \ =0G5=85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 M e a s u r e s \ >=25@A8O  0E>4< / K e y > < / a : K e y > < a : V a l u e   i : t y p e = " M e a s u r e G r i d N o d e V i e w S t a t e " > < C o l u m n > 6 < / C o l u m n > < L a y e d O u t > t r u e < / L a y e d O u t > < R o w > 4 < / R o w > < / a : V a l u e > < / a : K e y V a l u e O f D i a g r a m O b j e c t K e y a n y T y p e z b w N T n L X > < a : K e y V a l u e O f D i a g r a m O b j e c t K e y a n y T y p e z b w N T n L X > < a : K e y > < K e y > M e a s u r e s \ >=25@A8O  0E>4\ T a g I n f o \ $>@<C;0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 M e a s u r e s \ >=25@A8O  0E>4\ T a g I n f o \ =0G5=85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 M e a s u r e s \ 0B@0BK  =0  A<A< / K e y > < / a : K e y > < a : V a l u e   i : t y p e = " M e a s u r e G r i d N o d e V i e w S t a t e " > < C o l u m n > 4 < / C o l u m n > < L a y e d O u t > t r u e < / L a y e d O u t > < R o w > 8 < / R o w > < / a : V a l u e > < / a : K e y V a l u e O f D i a g r a m O b j e c t K e y a n y T y p e z b w N T n L X > < a : K e y V a l u e O f D i a g r a m O b j e c t K e y a n y T y p e z b w N T n L X > < a : K e y > < K e y > M e a s u r e s \ 0B@0BK  =0  A<A\ T a g I n f o \ $>@<C;0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 M e a s u r e s \ 0B@0BK  =0  A<A\ T a g I n f o \ =0G5=85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 M e a s u r e s \ 0B@0BK  =0  70E>4< / K e y > < / a : K e y > < a : V a l u e   i : t y p e = " M e a s u r e G r i d N o d e V i e w S t a t e " > < C o l u m n > 6 < / C o l u m n > < L a y e d O u t > t r u e < / L a y e d O u t > < R o w > 8 < / R o w > < / a : V a l u e > < / a : K e y V a l u e O f D i a g r a m O b j e c t K e y a n y T y p e z b w N T n L X > < a : K e y V a l u e O f D i a g r a m O b j e c t K e y a n y T y p e z b w N T n L X > < a : K e y > < K e y > M e a s u r e s \ 0B@0BK  =0  70E>4\ T a g I n f o \ $>@<C;0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 M e a s u r e s \ 0B@0BK  =0  70E>4\ T a g I n f o \ =0G5=85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 M e a s u r e s \ 0E>4>2  =>2KE< / K e y > < / a : K e y > < a : V a l u e   i : t y p e = " M e a s u r e G r i d N o d e V i e w S t a t e " > < C o l u m n > 6 < / C o l u m n > < L a y e d O u t > t r u e < / L a y e d O u t > < R o w > 1 2 < / R o w > < / a : V a l u e > < / a : K e y V a l u e O f D i a g r a m O b j e c t K e y a n y T y p e z b w N T n L X > < a : K e y V a l u e O f D i a g r a m O b j e c t K e y a n y T y p e z b w N T n L X > < a : K e y > < K e y > M e a s u r e s \ 0E>4>2  =>2KE\ T a g I n f o \ $>@<C;0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 M e a s u r e s \ 0E>4>2  =>2KE\ T a g I n f o \ =0G5=85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 M e a s u r e s \ 0E>4>2  4>?  =>2KE< / K e y > < / a : K e y > < a : V a l u e   i : t y p e = " M e a s u r e G r i d N o d e V i e w S t a t e " > < C o l u m n > 6 < / C o l u m n > < L a y e d O u t > t r u e < / L a y e d O u t > < R o w > 1 3 < / R o w > < / a : V a l u e > < / a : K e y V a l u e O f D i a g r a m O b j e c t K e y a n y T y p e z b w N T n L X > < a : K e y V a l u e O f D i a g r a m O b j e c t K e y a n y T y p e z b w N T n L X > < a : K e y > < K e y > M e a s u r e s \ 0E>4>2  4>?  =>2KE\ T a g I n f o \ $>@<C;0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 M e a s u r e s \ 0E>4>2  4>?  =>2KE\ T a g I n f o \ =0G5=85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 M e a s u r e s \ >;O  70E>4>2< / K e y > < / a : K e y > < a : V a l u e   i : t y p e = " M e a s u r e G r i d N o d e V i e w S t a t e " > < C o l u m n > 6 < / C o l u m n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 M e a s u r e s \ >;O  70E>4>2\ T a g I n f o \ $>@<C;0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 M e a s u r e s \ >;O  70E>4>2\ T a g I n f o \ =0G5=85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 M e a s u r e s \ >@>B:8E  70O2>:< / K e y > < / a : K e y > < a : V a l u e   i : t y p e = " M e a s u r e G r i d N o d e V i e w S t a t e " > < C o l u m n > 7 < / C o l u m n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 M e a s u r e s \ >@>B:8E  70O2>:\ T a g I n f o \ $>@<C;0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 M e a s u r e s \ >@>B:8E  70O2>:\ T a g I n f o \ =0G5=85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 M e a s u r e s \ >;O  :>@>B:8E  70O2>:< / K e y > < / a : K e y > < a : V a l u e   i : t y p e = " M e a s u r e G r i d N o d e V i e w S t a t e " > < C o l u m n > 7 < / C o l u m n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 M e a s u r e s \ >;O  :>@>B:8E  70O2>:\ T a g I n f o \ $>@<C;0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 M e a s u r e s \ >;O  :>@>B:8E  70O2>:\ T a g I n f o \ =0G5=85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 M e a s u r e s \ >=25@A8O  :>@>B:0O  70O2:0< / K e y > < / a : K e y > < a : V a l u e   i : t y p e = " M e a s u r e G r i d N o d e V i e w S t a t e " > < C o l u m n > 7 < / C o l u m n > < L a y e d O u t > t r u e < / L a y e d O u t > < R o w > 4 < / R o w > < / a : V a l u e > < / a : K e y V a l u e O f D i a g r a m O b j e c t K e y a n y T y p e z b w N T n L X > < a : K e y V a l u e O f D i a g r a m O b j e c t K e y a n y T y p e z b w N T n L X > < a : K e y > < K e y > M e a s u r e s \ >=25@A8O  :>@>B:0O  70O2:0\ T a g I n f o \ $>@<C;0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 M e a s u r e s \ >=25@A8O  :>@>B:0O  70O2:0\ T a g I n f o \ =0G5=85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 M e a s u r e s \ 0B@0BK  =0  :>@>B:CN  70O2:C< / K e y > < / a : K e y > < a : V a l u e   i : t y p e = " M e a s u r e G r i d N o d e V i e w S t a t e " > < C o l u m n > 7 < / C o l u m n > < L a y e d O u t > t r u e < / L a y e d O u t > < R o w > 8 < / R o w > < / a : V a l u e > < / a : K e y V a l u e O f D i a g r a m O b j e c t K e y a n y T y p e z b w N T n L X > < a : K e y V a l u e O f D i a g r a m O b j e c t K e y a n y T y p e z b w N T n L X > < a : K e y > < K e y > M e a s u r e s \ 0B@0BK  =0  :>@>B:CN  70O2:C\ T a g I n f o \ $>@<C;0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 M e a s u r e s \ 0B@0BK  =0  :>@>B:CN  70O2:C\ T a g I n f o \ =0G5=85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 M e a s u r e s \ >@>B:8E  70O2>:  =>2KE< / K e y > < / a : K e y > < a : V a l u e   i : t y p e = " M e a s u r e G r i d N o d e V i e w S t a t e " > < C o l u m n > 7 < / C o l u m n > < L a y e d O u t > t r u e < / L a y e d O u t > < R o w > 1 2 < / R o w > < / a : V a l u e > < / a : K e y V a l u e O f D i a g r a m O b j e c t K e y a n y T y p e z b w N T n L X > < a : K e y V a l u e O f D i a g r a m O b j e c t K e y a n y T y p e z b w N T n L X > < a : K e y > < K e y > M e a s u r e s \ >@>B:8E  70O2>:  =>2KE\ T a g I n f o \ $>@<C;0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 M e a s u r e s \ >@>B:8E  70O2>:  =>2KE\ T a g I n f o \ =0G5=85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 M e a s u r e s \ >@>B:8E  70O2>:  4>?  =>2KE< / K e y > < / a : K e y > < a : V a l u e   i : t y p e = " M e a s u r e G r i d N o d e V i e w S t a t e " > < C o l u m n > 7 < / C o l u m n > < L a y e d O u t > t r u e < / L a y e d O u t > < R o w > 1 3 < / R o w > < / a : V a l u e > < / a : K e y V a l u e O f D i a g r a m O b j e c t K e y a n y T y p e z b w N T n L X > < a : K e y V a l u e O f D i a g r a m O b j e c t K e y a n y T y p e z b w N T n L X > < a : K e y > < K e y > M e a s u r e s \ >@>B:8E  70O2>:  4>?  =>2KE\ T a g I n f o \ $>@<C;0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 M e a s u r e s \ >@>B:8E  70O2>:  4>?  =>2KE\ T a g I n f o \ =0G5=85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 M e a s u r e s \ ;8==KE  70O2>:< / K e y > < / a : K e y > < a : V a l u e   i : t y p e = " M e a s u r e G r i d N o d e V i e w S t a t e " > < C o l u m n > 9 < / C o l u m n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 M e a s u r e s \ ;8==KE  70O2>:\ T a g I n f o \ $>@<C;0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 M e a s u r e s \ ;8==KE  70O2>:\ T a g I n f o \ =0G5=85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 M e a s u r e s \ @548B>2< / K e y > < / a : K e y > < a : V a l u e   i : t y p e = " M e a s u r e G r i d N o d e V i e w S t a t e " > < C o l u m n > 1 1 < / C o l u m n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 M e a s u r e s \ @548B>2\ T a g I n f o \ $>@<C;0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 M e a s u r e s \ @548B>2\ T a g I n f o \ =0G5=85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 M e a s u r e s \ @548B=KE  :0@B< / K e y > < / a : K e y > < a : V a l u e   i : t y p e = " M e a s u r e G r i d N o d e V i e w S t a t e " > < C o l u m n > 1 2 < / C o l u m n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 M e a s u r e s \ @548B=KE  :0@B\ T a g I n f o \ $>@<C;0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 M e a s u r e s \ @548B=KE  :0@B\ T a g I n f o \ =0G5=85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 M e a s u r e s \ >;O  4;8==KE  70O2>:< / K e y > < / a : K e y > < a : V a l u e   i : t y p e = " M e a s u r e G r i d N o d e V i e w S t a t e " > < C o l u m n > 9 < / C o l u m n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 M e a s u r e s \ >;O  4;8==KE  70O2>:\ T a g I n f o \ $>@<C;0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 M e a s u r e s \ >;O  4;8==KE  70O2>:\ T a g I n f o \ =0G5=85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 M e a s u r e s \ >;O  :@548B>2< / K e y > < / a : K e y > < a : V a l u e   i : t y p e = " M e a s u r e G r i d N o d e V i e w S t a t e " > < C o l u m n > 1 1 < / C o l u m n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 M e a s u r e s \ >;O  :@548B>2\ T a g I n f o \ $>@<C;0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 M e a s u r e s \ >;O  :@548B>2\ T a g I n f o \ =0G5=85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 M e a s u r e s \ >;O  :@548B=KE  :0@B< / K e y > < / a : K e y > < a : V a l u e   i : t y p e = " M e a s u r e G r i d N o d e V i e w S t a t e " > < C o l u m n > 1 2 < / C o l u m n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 M e a s u r e s \ >;O  :@548B=KE  :0@B\ T a g I n f o \ $>@<C;0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 M e a s u r e s \ >;O  :@548B=KE  :0@B\ T a g I n f o \ =0G5=85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 M e a s u r e s \ >=25@A8O  ;8==0O  70O2:0< / K e y > < / a : K e y > < a : V a l u e   i : t y p e = " M e a s u r e G r i d N o d e V i e w S t a t e " > < C o l u m n > 9 < / C o l u m n > < L a y e d O u t > t r u e < / L a y e d O u t > < R o w > 4 < / R o w > < / a : V a l u e > < / a : K e y V a l u e O f D i a g r a m O b j e c t K e y a n y T y p e z b w N T n L X > < a : K e y V a l u e O f D i a g r a m O b j e c t K e y a n y T y p e z b w N T n L X > < a : K e y > < K e y > M e a s u r e s \ >=25@A8O  ;8==0O  70O2:0\ T a g I n f o \ $>@<C;0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 M e a s u r e s \ >=25@A8O  ;8==0O  70O2:0\ T a g I n f o \ =0G5=85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 M e a s u r e s \ >=25@A8O  @548B< / K e y > < / a : K e y > < a : V a l u e   i : t y p e = " M e a s u r e G r i d N o d e V i e w S t a t e " > < C o l u m n > 1 1 < / C o l u m n > < L a y e d O u t > t r u e < / L a y e d O u t > < R o w > 4 < / R o w > < / a : V a l u e > < / a : K e y V a l u e O f D i a g r a m O b j e c t K e y a n y T y p e z b w N T n L X > < a : K e y V a l u e O f D i a g r a m O b j e c t K e y a n y T y p e z b w N T n L X > < a : K e y > < K e y > M e a s u r e s \ >=25@A8O  @548B\ T a g I n f o \ $>@<C;0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 M e a s u r e s \ >=25@A8O  @548B\ T a g I n f o \ =0G5=85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 M e a s u r e s \ >=25@A8O  4>?  ?@>406< / K e y > < / a : K e y > < a : V a l u e   i : t y p e = " M e a s u r e G r i d N o d e V i e w S t a t e " > < C o l u m n > 1 2 < / C o l u m n > < L a y e d O u t > t r u e < / L a y e d O u t > < R o w > 4 < / R o w > < / a : V a l u e > < / a : K e y V a l u e O f D i a g r a m O b j e c t K e y a n y T y p e z b w N T n L X > < a : K e y V a l u e O f D i a g r a m O b j e c t K e y a n y T y p e z b w N T n L X > < a : K e y > < K e y > M e a s u r e s \ >=25@A8O  4>?  ?@>406\ T a g I n f o \ $>@<C;0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 M e a s u r e s \ >=25@A8O  4>?  ?@>406\ T a g I n f o \ =0G5=85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 M e a s u r e s \ !@54=OO  :>=25@A8O< / K e y > < / a : K e y > < a : V a l u e   i : t y p e = " M e a s u r e G r i d N o d e V i e w S t a t e " > < C o l u m n > 4 < / C o l u m n > < L a y e d O u t > t r u e < / L a y e d O u t > < R o w > 4 < / R o w > < / a : V a l u e > < / a : K e y V a l u e O f D i a g r a m O b j e c t K e y a n y T y p e z b w N T n L X > < a : K e y V a l u e O f D i a g r a m O b j e c t K e y a n y T y p e z b w N T n L X > < a : K e y > < K e y > M e a s u r e s \ !@54=OO  :>=25@A8O\ T a g I n f o \ $>@<C;0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 M e a s u r e s \ !@54=OO  :>=25@A8O\ T a g I n f o \ =0G5=85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 M e a s u r e s \ @5A:>@8=3  4>;O< / K e y > < / a : K e y > < a : V a l u e   i : t y p e = " M e a s u r e G r i d N o d e V i e w S t a t e " > < C o l u m n > 8 < / C o l u m n > < L a y e d O u t > t r u e < / L a y e d O u t > < R o w > 5 < / R o w > < / a : V a l u e > < / a : K e y V a l u e O f D i a g r a m O b j e c t K e y a n y T y p e z b w N T n L X > < a : K e y V a l u e O f D i a g r a m O b j e c t K e y a n y T y p e z b w N T n L X > < a : K e y > < K e y > M e a s u r e s \ @5A:>@8=3  4>;O\ T a g I n f o \ $>@<C;0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 M e a s u r e s \ @5A:>@8=3  4>;O\ T a g I n f o \ =0G5=85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 M e a s u r e s \ !:>@8=3  4>;O< / K e y > < / a : K e y > < a : V a l u e   i : t y p e = " M e a s u r e G r i d N o d e V i e w S t a t e " > < C o l u m n > 1 0 < / C o l u m n > < L a y e d O u t > t r u e < / L a y e d O u t > < R o w > 5 < / R o w > < / a : V a l u e > < / a : K e y V a l u e O f D i a g r a m O b j e c t K e y a n y T y p e z b w N T n L X > < a : K e y V a l u e O f D i a g r a m O b j e c t K e y a n y T y p e z b w N T n L X > < a : K e y > < K e y > M e a s u r e s \ !:>@8=3  4>;O\ T a g I n f o \ $>@<C;0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 M e a s u r e s \ !:>@8=3  4>;O\ T a g I n f o \ =0G5=85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 M e a s u r e s \ !@54=89  A:>@8=3< / K e y > < / a : K e y > < a : V a l u e   i : t y p e = " M e a s u r e G r i d N o d e V i e w S t a t e " > < C o l u m n > 4 < / C o l u m n > < L a y e d O u t > t r u e < / L a y e d O u t > < R o w > 5 < / R o w > < / a : V a l u e > < / a : K e y V a l u e O f D i a g r a m O b j e c t K e y a n y T y p e z b w N T n L X > < a : K e y V a l u e O f D i a g r a m O b j e c t K e y a n y T y p e z b w N T n L X > < a : K e y > < K e y > M e a s u r e s \ !@54=89  A:>@8=3\ T a g I n f o \ $>@<C;0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 M e a s u r e s \ !@54=89  A:>@8=3\ T a g I n f o \ =0G5=85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 M e a s u r e s \ 0B@0BK  =0  4;8==CN  70O2:C< / K e y > < / a : K e y > < a : V a l u e   i : t y p e = " M e a s u r e G r i d N o d e V i e w S t a t e " > < C o l u m n > 9 < / C o l u m n > < L a y e d O u t > t r u e < / L a y e d O u t > < R o w > 8 < / R o w > < / a : V a l u e > < / a : K e y V a l u e O f D i a g r a m O b j e c t K e y a n y T y p e z b w N T n L X > < a : K e y V a l u e O f D i a g r a m O b j e c t K e y a n y T y p e z b w N T n L X > < a : K e y > < K e y > M e a s u r e s \ 0B@0BK  =0  4;8==CN  70O2:C\ T a g I n f o \ $>@<C;0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 M e a s u r e s \ 0B@0BK  =0  4;8==CN  70O2:C\ T a g I n f o \ =0G5=85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 M e a s u r e s \ 0B@0BK  =0  :@548B< / K e y > < / a : K e y > < a : V a l u e   i : t y p e = " M e a s u r e G r i d N o d e V i e w S t a t e " > < C o l u m n > 1 1 < / C o l u m n > < L a y e d O u t > t r u e < / L a y e d O u t > < R o w > 8 < / R o w > < / a : V a l u e > < / a : K e y V a l u e O f D i a g r a m O b j e c t K e y a n y T y p e z b w N T n L X > < a : K e y V a l u e O f D i a g r a m O b j e c t K e y a n y T y p e z b w N T n L X > < a : K e y > < K e y > M e a s u r e s \ 0B@0BK  =0  :@548B\ T a g I n f o \ $>@<C;0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 M e a s u r e s \ 0B@0BK  =0  :@548B\ T a g I n f o \ =0G5=85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 M e a s u r e s \ ;8==KE  70O2>:  =>2KE< / K e y > < / a : K e y > < a : V a l u e   i : t y p e = " M e a s u r e G r i d N o d e V i e w S t a t e " > < C o l u m n > 9 < / C o l u m n > < L a y e d O u t > t r u e < / L a y e d O u t > < R o w > 1 2 < / R o w > < / a : V a l u e > < / a : K e y V a l u e O f D i a g r a m O b j e c t K e y a n y T y p e z b w N T n L X > < a : K e y V a l u e O f D i a g r a m O b j e c t K e y a n y T y p e z b w N T n L X > < a : K e y > < K e y > M e a s u r e s \ ;8==KE  70O2>:  =>2KE\ T a g I n f o \ $>@<C;0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 M e a s u r e s \ ;8==KE  70O2>:  =>2KE\ T a g I n f o \ =0G5=85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 M e a s u r e s \ @548B>2  =>2KE< / K e y > < / a : K e y > < a : V a l u e   i : t y p e = " M e a s u r e G r i d N o d e V i e w S t a t e " > < C o l u m n > 1 1 < / C o l u m n > < L a y e d O u t > t r u e < / L a y e d O u t > < R o w > 1 2 < / R o w > < / a : V a l u e > < / a : K e y V a l u e O f D i a g r a m O b j e c t K e y a n y T y p e z b w N T n L X > < a : K e y V a l u e O f D i a g r a m O b j e c t K e y a n y T y p e z b w N T n L X > < a : K e y > < K e y > M e a s u r e s \ @548B>2  =>2KE\ T a g I n f o \ $>@<C;0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 M e a s u r e s \ @548B>2  =>2KE\ T a g I n f o \ =0G5=85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 M e a s u r e s \ ;8==KE  70O2>:  4>?  =>2KE< / K e y > < / a : K e y > < a : V a l u e   i : t y p e = " M e a s u r e G r i d N o d e V i e w S t a t e " > < C o l u m n > 9 < / C o l u m n > < L a y e d O u t > t r u e < / L a y e d O u t > < R o w > 1 3 < / R o w > < / a : V a l u e > < / a : K e y V a l u e O f D i a g r a m O b j e c t K e y a n y T y p e z b w N T n L X > < a : K e y V a l u e O f D i a g r a m O b j e c t K e y a n y T y p e z b w N T n L X > < a : K e y > < K e y > M e a s u r e s \ ;8==KE  70O2>:  4>?  =>2KE\ T a g I n f o \ $>@<C;0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 M e a s u r e s \ ;8==KE  70O2>:  4>?  =>2KE\ T a g I n f o \ =0G5=85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 M e a s u r e s \ @548B>2  4>?  =>2KE< / K e y > < / a : K e y > < a : V a l u e   i : t y p e = " M e a s u r e G r i d N o d e V i e w S t a t e " > < C o l u m n > 1 1 < / C o l u m n > < L a y e d O u t > t r u e < / L a y e d O u t > < R o w > 1 3 < / R o w > < / a : V a l u e > < / a : K e y V a l u e O f D i a g r a m O b j e c t K e y a n y T y p e z b w N T n L X > < a : K e y V a l u e O f D i a g r a m O b j e c t K e y a n y T y p e z b w N T n L X > < a : K e y > < K e y > M e a s u r e s \ @548B>2  4>?  =>2KE\ T a g I n f o \ $>@<C;0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 M e a s u r e s \ @548B>2  4>?  =>2KE\ T a g I n f o \ =0G5=85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 M e a s u r e s \ >;O  >B:07>2  @0AAK;:0< / K e y > < / a : K e y > < a : V a l u e   i : t y p e = " M e a s u r e G r i d N o d e V i e w S t a t e " > < C o l u m n > 6 < / C o l u m n > < L a y e d O u t > t r u e < / L a y e d O u t > < R o w > 1 7 < / R o w > < / a : V a l u e > < / a : K e y V a l u e O f D i a g r a m O b j e c t K e y a n y T y p e z b w N T n L X > < a : K e y V a l u e O f D i a g r a m O b j e c t K e y a n y T y p e z b w N T n L X > < a : K e y > < K e y > M e a s u r e s \ >;O  >B:07>2  @0AAK;:0\ T a g I n f o \ $>@<C;0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 M e a s u r e s \ >;O  >B:07>2  @0AAK;:0\ T a g I n f o \ =0G5=85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 M e a s u r e s \ >;O  >B:07>2  70E>4K< / K e y > < / a : K e y > < a : V a l u e   i : t y p e = " M e a s u r e G r i d N o d e V i e w S t a t e " > < C o l u m n > 7 < / C o l u m n > < L a y e d O u t > t r u e < / L a y e d O u t > < R o w > 1 7 < / R o w > < / a : V a l u e > < / a : K e y V a l u e O f D i a g r a m O b j e c t K e y a n y T y p e z b w N T n L X > < a : K e y V a l u e O f D i a g r a m O b j e c t K e y a n y T y p e z b w N T n L X > < a : K e y > < K e y > M e a s u r e s \ >;O  >B:07>2  70E>4K\ T a g I n f o \ $>@<C;0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 M e a s u r e s \ >;O  >B:07>2  70E>4K\ T a g I n f o \ =0G5=85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 M e a s u r e s \ >;O  >B:07>2  :>@>B:0O  70O2:0< / K e y > < / a : K e y > < a : V a l u e   i : t y p e = " M e a s u r e G r i d N o d e V i e w S t a t e " > < C o l u m n > 9 < / C o l u m n > < L a y e d O u t > t r u e < / L a y e d O u t > < R o w > 1 7 < / R o w > < / a : V a l u e > < / a : K e y V a l u e O f D i a g r a m O b j e c t K e y a n y T y p e z b w N T n L X > < a : K e y V a l u e O f D i a g r a m O b j e c t K e y a n y T y p e z b w N T n L X > < a : K e y > < K e y > M e a s u r e s \ >;O  >B:07>2  :>@>B:0O  70O2:0\ T a g I n f o \ $>@<C;0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 M e a s u r e s \ >;O  >B:07>2  :>@>B:0O  70O2:0\ T a g I n f o \ =0G5=85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 M e a s u r e s \ >;O  >B:07>2  :@548B< / K e y > < / a : K e y > < a : V a l u e   i : t y p e = " M e a s u r e G r i d N o d e V i e w S t a t e " > < C o l u m n > 1 1 < / C o l u m n > < L a y e d O u t > t r u e < / L a y e d O u t > < R o w > 1 7 < / R o w > < / a : V a l u e > < / a : K e y V a l u e O f D i a g r a m O b j e c t K e y a n y T y p e z b w N T n L X > < a : K e y V a l u e O f D i a g r a m O b j e c t K e y a n y T y p e z b w N T n L X > < a : K e y > < K e y > M e a s u r e s \ >;O  >B:07>2  :@548B\ T a g I n f o \ $>@<C;0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 M e a s u r e s \ >;O  >B:07>2  :@548B\ T a g I n f o \ =0G5=85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 C o l u m n s \ 0@B=5@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 C o l u m n s \ _ !53<5=B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 C o l u m n s \ !53<5=B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 C o l u m n s \ ;85=B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 C o l u m n s \ >;8G5AB2>  A<A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 0AE>4K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 C o l u m n s \ 0E>4K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 C o l u m n s \ >@>B:85  70O2:8,   HB. 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 C o l u m n s \ 4>1@5==K5  :>@>B:85  70O2:8,   HB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 C o l u m n s \ ;8==K5  70O2:8,   HB. 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 C o l u m n s \ 4>1@5==K5  4;8==K5  70O2:8,   HB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 C o l u m n s \ @548BK,   HB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 C o l u m n s \ :@548B=K5  :0@BK,   HB  ( 4>?. ?@>4060) 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5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6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7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0 7 5 ] ] > < / C u s t o m C o n t e n t > < / G e m i n i > 
</file>

<file path=customXml/item28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9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 2 0 2 3 - 0 1 - 0 2 T 0 8 : 4 3 : 4 3 . 1 6 8 0 8 4 4 + 0 3 : 0 0 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7 7 d d 7 1 9 7 - a 0 8 3 - 4 8 1 f - 8 e 2 b - d b a 9 a f 4 a 1 7 d 9 " > < C u s t o m C o n t e n t > < ! [ C D A T A [ < ? x m l   v e r s i o n = " 1 . 0 "   e n c o d i n g = " u t f - 1 6 " ? > < S e t t i n g s > < C a l c u l a t e d F i e l d s > < i t e m > < M e a s u r e N a m e > A<A< / M e a s u r e N a m e > < D i s p l a y N a m e > A<A< / D i s p l a y N a m e > < V i s i b l e > F a l s e < / V i s i b l e > < / i t e m > < i t e m > < M e a s u r e N a m e > >;O  A<A< / M e a s u r e N a m e > < D i s p l a y N a m e > >;O  A<A< / D i s p l a y N a m e > < V i s i b l e > F a l s e < / V i s i b l e > < / i t e m > < i t e m > < M e a s u r e N a m e >  0AE>4>2< / M e a s u r e N a m e > < D i s p l a y N a m e >  0AE>4>2< / D i s p l a y N a m e > < V i s i b l e > F a l s e < / V i s i b l e > < / i t e m > < i t e m > < M e a s u r e N a m e > >;O  @0AE>4>2< / M e a s u r e N a m e > < D i s p l a y N a m e > >;O  @0AE>4>2< / D i s p l a y N a m e > < V i s i b l e > F a l s e < / V i s i b l e > < / i t e m > < i t e m > < M e a s u r e N a m e > 0E>4>2< / M e a s u r e N a m e > < D i s p l a y N a m e > 0E>4>2< / D i s p l a y N a m e > < V i s i b l e > F a l s e < / V i s i b l e > < / i t e m > < i t e m > < M e a s u r e N a m e > >=25@A8O_ 0E>4< / M e a s u r e N a m e > < D i s p l a y N a m e > >=25@A8O_ 0E>4< / D i s p l a y N a m e > < V i s i b l e > F a l s e < / V i s i b l e > < / i t e m > < i t e m > < M e a s u r e N a m e > 0B@0BK  =0  A<A< / M e a s u r e N a m e > < D i s p l a y N a m e > 0B@0BK  =0  A<A< / D i s p l a y N a m e > < V i s i b l e > F a l s e < / V i s i b l e > < / i t e m > < i t e m > < M e a s u r e N a m e > 0B@0BK  =0  70E>4< / M e a s u r e N a m e > < D i s p l a y N a m e > 0B@0BK  =0  70E>4< / D i s p l a y N a m e > < V i s i b l e > F a l s e < / V i s i b l e > < / i t e m > < i t e m > < M e a s u r e N a m e > 0E>4>2_ =>2KE< / M e a s u r e N a m e > < D i s p l a y N a m e > 0E>4>2_ =>2KE< / D i s p l a y N a m e > < V i s i b l e > F a l s e < / V i s i b l e > < / i t e m > < i t e m > < M e a s u r e N a m e > 0E>4>2_ 4>?_ =>2KE< / M e a s u r e N a m e > < D i s p l a y N a m e > 0E>4>2_ 4>?_ =>2KE< / D i s p l a y N a m e > < V i s i b l e > F a l s e < / V i s i b l e > < / i t e m > < i t e m > < M e a s u r e N a m e > >;O  70E>4>2< / M e a s u r e N a m e > < D i s p l a y N a m e > >;O  70E>4>2< / D i s p l a y N a m e > < V i s i b l e > F a l s e < / V i s i b l e > < / i t e m > < i t e m > < M e a s u r e N a m e > >@>B:8E_ 70O2>:< / M e a s u r e N a m e > < D i s p l a y N a m e > >@>B:8E_ 70O2>:< / D i s p l a y N a m e > < V i s i b l e > F a l s e < / V i s i b l e > < / i t e m > < i t e m > < M e a s u r e N a m e > >;O  :>@>B:8E  70O2>:< / M e a s u r e N a m e > < D i s p l a y N a m e > >;O  :>@>B:8E  70O2>:< / D i s p l a y N a m e > < V i s i b l e > F a l s e < / V i s i b l e > < / i t e m > < i t e m > < M e a s u r e N a m e > >=25@A8O_ >@>B:0O_ 70O2:0< / M e a s u r e N a m e > < D i s p l a y N a m e > >=25@A8O_ >@>B:0O_ 70O2:0< / D i s p l a y N a m e > < V i s i b l e > F a l s e < / V i s i b l e > < / i t e m > < i t e m > < M e a s u r e N a m e > 0B@0BK  =0  :>@>B:CN  70O2:C< / M e a s u r e N a m e > < D i s p l a y N a m e > 0B@0BK  =0  :>@>B:CN  70O2:C< / D i s p l a y N a m e > < V i s i b l e > F a l s e < / V i s i b l e > < / i t e m > < i t e m > < M e a s u r e N a m e > >@>B:8E_ 70O2>:_ =>2KE< / M e a s u r e N a m e > < D i s p l a y N a m e > >@>B:8E_ 70O2>:_ =>2KE< / D i s p l a y N a m e > < V i s i b l e > F a l s e < / V i s i b l e > < / i t e m > < i t e m > < M e a s u r e N a m e > >@>B:8E_ 70O2>:_ 4>?_ =>2KE< / M e a s u r e N a m e > < D i s p l a y N a m e > >@>B:8E_ 70O2>:_ 4>?_ =>2KE< / D i s p l a y N a m e > < V i s i b l e > F a l s e < / V i s i b l e > < / i t e m > < i t e m > < M e a s u r e N a m e > ;8==KE_ 70O2>:< / M e a s u r e N a m e > < D i s p l a y N a m e > ;8==KE_ 70O2>:< / D i s p l a y N a m e > < V i s i b l e > F a l s e < / V i s i b l e > < / i t e m > < i t e m > < M e a s u r e N a m e > @548B>2< / M e a s u r e N a m e > < D i s p l a y N a m e > @548B>2< / D i s p l a y N a m e > < V i s i b l e > F a l s e < / V i s i b l e > < / i t e m > < i t e m > < M e a s u r e N a m e > @548B=KE_ :0@B< / M e a s u r e N a m e > < D i s p l a y N a m e > @548B=KE_ :0@B< / D i s p l a y N a m e > < V i s i b l e > F a l s e < / V i s i b l e > < / i t e m > < i t e m > < M e a s u r e N a m e > >;O  4;8==KE  70O2>:< / M e a s u r e N a m e > < D i s p l a y N a m e > >;O  4;8==KE  70O2>:< / D i s p l a y N a m e > < V i s i b l e > F a l s e < / V i s i b l e > < / i t e m > < i t e m > < M e a s u r e N a m e > >;O  :@548B>2< / M e a s u r e N a m e > < D i s p l a y N a m e > >;O  :@548B>2< / D i s p l a y N a m e > < V i s i b l e > F a l s e < / V i s i b l e > < / i t e m > < i t e m > < M e a s u r e N a m e > >;O  :@548B=KE  :0@B< / M e a s u r e N a m e > < D i s p l a y N a m e > >;O  :@548B=KE  :0@B< / D i s p l a y N a m e > < V i s i b l e > F a l s e < / V i s i b l e > < / i t e m > < i t e m > < M e a s u r e N a m e > >=25@A8O_ ;8==0O_ 70O2:0< / M e a s u r e N a m e > < D i s p l a y N a m e > >=25@A8O_ ;8==0O_ 70O2:0< / D i s p l a y N a m e > < V i s i b l e > F a l s e < / V i s i b l e > < / i t e m > < i t e m > < M e a s u r e N a m e > >=25@A8O_ @548B< / M e a s u r e N a m e > < D i s p l a y N a m e > >=25@A8O_ @548B< / D i s p l a y N a m e > < V i s i b l e > F a l s e < / V i s i b l e > < / i t e m > < i t e m > < M e a s u r e N a m e > !@54=OO  :>=25@A8O< / M e a s u r e N a m e > < D i s p l a y N a m e > !@54=OO  :>=25@A8O< / D i s p l a y N a m e > < V i s i b l e > F a l s e < / V i s i b l e > < / i t e m > < i t e m > < M e a s u r e N a m e > @5A:>@8=3_ 4>;O< / M e a s u r e N a m e > < D i s p l a y N a m e > @5A:>@8=3_ 4>;O< / D i s p l a y N a m e > < V i s i b l e > F a l s e < / V i s i b l e > < / i t e m > < i t e m > < M e a s u r e N a m e > !:>@8=3_ 4>;O< / M e a s u r e N a m e > < D i s p l a y N a m e > !:>@8=3_ 4>;O< / D i s p l a y N a m e > < V i s i b l e > F a l s e < / V i s i b l e > < / i t e m > < i t e m > < M e a s u r e N a m e > !@54=89  A:>@8=3< / M e a s u r e N a m e > < D i s p l a y N a m e > !@54=89  A:>@8=3< / D i s p l a y N a m e > < V i s i b l e > F a l s e < / V i s i b l e > < / i t e m > < i t e m > < M e a s u r e N a m e > >=25@A8O_ 4>?_ ?@>406< / M e a s u r e N a m e > < D i s p l a y N a m e > >=25@A8O_ 4>?_ ?@>406< / D i s p l a y N a m e > < V i s i b l e > F a l s e < / V i s i b l e > < / i t e m > < i t e m > < M e a s u r e N a m e > 0B@0BK  =0  4;8==CN  70O2:C< / M e a s u r e N a m e > < D i s p l a y N a m e > 0B@0BK  =0  4;8==CN  70O2:C< / D i s p l a y N a m e > < V i s i b l e > F a l s e < / V i s i b l e > < / i t e m > < i t e m > < M e a s u r e N a m e > 0B@0BK  =0  :@548B< / M e a s u r e N a m e > < D i s p l a y N a m e > 0B@0BK  =0  :@548B< / D i s p l a y N a m e > < V i s i b l e > F a l s e < / V i s i b l e > < / i t e m > < i t e m > < M e a s u r e N a m e > ;8==KE_ 70O2>:_ =>2KE< / M e a s u r e N a m e > < D i s p l a y N a m e > ;8==KE_ 70O2>:_ =>2KE< / D i s p l a y N a m e > < V i s i b l e > F a l s e < / V i s i b l e > < / i t e m > < i t e m > < M e a s u r e N a m e > @548B>2_ =>2KE< / M e a s u r e N a m e > < D i s p l a y N a m e > @548B>2_ =>2KE< / D i s p l a y N a m e > < V i s i b l e > F a l s e < / V i s i b l e > < / i t e m > < i t e m > < M e a s u r e N a m e > ;8==KE_ 70O2>:_ 4>?_ =>2KE< / M e a s u r e N a m e > < D i s p l a y N a m e > ;8==KE_ 70O2>:_ 4>?_ =>2KE< / D i s p l a y N a m e > < V i s i b l e > F a l s e < / V i s i b l e > < / i t e m > < i t e m > < M e a s u r e N a m e > @548B>2_ 4>?_ =>2KE< / M e a s u r e N a m e > < D i s p l a y N a m e > @548B>2_ 4>?_ =>2KE< / D i s p l a y N a m e > < V i s i b l e > F a l s e < / V i s i b l e > < / i t e m > < i t e m > < M e a s u r e N a m e > >;O_ >B:07>2_ @0AAK;:0< / M e a s u r e N a m e > < D i s p l a y N a m e > >;O_ >B:07>2_ @0AAK;:0< / D i s p l a y N a m e > < V i s i b l e > F a l s e < / V i s i b l e > < / i t e m > < i t e m > < M e a s u r e N a m e > >;O_ >B:07>2_ 70E>4K< / M e a s u r e N a m e > < D i s p l a y N a m e > >;O_ >B:07>2_ 70E>4K< / D i s p l a y N a m e > < V i s i b l e > F a l s e < / V i s i b l e > < / i t e m > < i t e m > < M e a s u r e N a m e > >;O_ >B:07>2_ :>@>B:0O_ 70O2:0< / M e a s u r e N a m e > < D i s p l a y N a m e > >;O_ >B:07>2_ :>@>B:0O_ 70O2:0< / D i s p l a y N a m e > < V i s i b l e > F a l s e < / V i s i b l e > < / i t e m > < i t e m > < M e a s u r e N a m e > >;O_ >B:07>2_ :@548B< / M e a s u r e N a m e > < D i s p l a y N a m e > >;O_ >B:07>2_ :@548B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 ;85=BK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 ;85=BK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 C o l u m n s \ ;85=B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 C o l u m n s \ >;8G5AB2>  A<A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0AE>4K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 C o l u m n s \ 0E>4K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 C o l u m n s \ >@>B:85  70O2:8,   HB. 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 C o l u m n s \ 4>1@5==K5  :>@>B:85  70O2:8,   HB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 C o l u m n s \ ;8==K5  70O2:8,   HB. 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 C o l u m n s \ 4>1@5==K5  4;8==K5  70O2:8,   HB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 C o l u m n s \ @548BK,   HB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 C o l u m n s \ :@548B=K5  :0@BK,   HB  ( 4>?. ?@>4060) 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0AE>4  =0  A<A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 C o l u m n s \ >=25@A8O  2  70E>4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 C o l u m n s \ >=25@A8O  2  :>@>B:85  70O2:8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 C o l u m n s \ @5A:>@8=3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 C o l u m n s \ !:>@8=3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 C o l u m n s \ >=25@A8O  2  4;8==K5  70O2:8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 C o l u m n s \ >;O  4>?. ?@>406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 S h e e t 1 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 S h e e t 1 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 C o l u m n s \ 0@B=5@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 C o l u m n s \ _ !53<5=B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 C o l u m n s \ !53<5=B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 C o l u m n s \ ;85=B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 C o l u m n s \ >;8G5AB2>  A<A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0AE>4K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 C o l u m n s \ 0E>4K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 C o l u m n s \ >@>B:85  70O2:8,   HB. 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 C o l u m n s \ 4>1@5==K5  :>@>B:85  70O2:8,   HB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 C o l u m n s \ ;8==K5  70O2:8,   HB. 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 C o l u m n s \ 4>1@5==K5  4;8==K5  70O2:8,   HB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 C o l u m n s \ @548BK,   HB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 C o l u m n s \ :@548B=K5  :0@BK,   HB  ( 4>?. ?@>4060) 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 !53<5=BK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 !53<5=BK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 C o l u m n s \ 0@B=5@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 C o l u m n s \ _ !53<5=B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 C o l u m n s \ !53<5=B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 C o l u m n s \ ;85=B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 C o l u m n s \ >;8G5AB2>  A<A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0AE>4K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 C o l u m n s \ 0E>4K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 C o l u m n s \ >@>B:85  70O2:8,   HB. 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 C o l u m n s \ 4>1@5==K5  :>@>B:85  70O2:8,   HB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 C o l u m n s \ ;8==K5  70O2:8,   HB. 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 C o l u m n s \ 4>1@5==K5  4;8==K5  70O2:8,   HB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 C o l u m n s \ @548BK,   HB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 C o l u m n s \ :@548B=K5  :0@BK,   HB  ( 4>?. ?@>4060) 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b 2 7 4 9 f 9 5 - 5 f 8 9 - 4 c a 9 - 9 9 9 c - b 2 f 3 f f d 9 7 1 6 8 " > < C u s t o m C o n t e n t > < ! [ C D A T A [ < ? x m l   v e r s i o n = " 1 . 0 "   e n c o d i n g = " u t f - 1 6 " ? > < S e t t i n g s > < C a l c u l a t e d F i e l d s > < i t e m > < M e a s u r e N a m e > 0E>4>2< / M e a s u r e N a m e > < D i s p l a y N a m e > 0E>4>2< / D i s p l a y N a m e > < V i s i b l e > F a l s e < / V i s i b l e > < / i t e m > < i t e m > < M e a s u r e N a m e > !@54=OO  :>=25@A8O< / M e a s u r e N a m e > < D i s p l a y N a m e > !@54=OO  :>=25@A8O< / D i s p l a y N a m e > < V i s i b l e > F a l s e < / V i s i b l e > < / i t e m > < i t e m > < M e a s u r e N a m e > !@54=89  A:>@8=3< / M e a s u r e N a m e > < D i s p l a y N a m e > !@54=89  A:>@8=3< / D i s p l a y N a m e > < V i s i b l e > F a l s e < / V i s i b l e > < / i t e m > < i t e m > < M e a s u r e N a m e > A<A< / M e a s u r e N a m e > < D i s p l a y N a m e > A<A< / D i s p l a y N a m e > < V i s i b l e > F a l s e < / V i s i b l e > < / i t e m > < i t e m > < M e a s u r e N a m e > >;O  A<A< / M e a s u r e N a m e > < D i s p l a y N a m e > >;O  A<A< / D i s p l a y N a m e > < V i s i b l e > F a l s e < / V i s i b l e > < / i t e m > < i t e m > < M e a s u r e N a m e >  0AE>4>2< / M e a s u r e N a m e > < D i s p l a y N a m e >  0AE>4>2< / D i s p l a y N a m e > < V i s i b l e > F a l s e < / V i s i b l e > < / i t e m > < i t e m > < M e a s u r e N a m e > >;O  @0AE>4>2< / M e a s u r e N a m e > < D i s p l a y N a m e > >;O  @0AE>4>2< / D i s p l a y N a m e > < V i s i b l e > F a l s e < / V i s i b l e > < / i t e m > < i t e m > < M e a s u r e N a m e > 0B@0BK  =0  A<A< / M e a s u r e N a m e > < D i s p l a y N a m e > 0B@0BK  =0  A<A< / D i s p l a y N a m e > < V i s i b l e > F a l s e < / V i s i b l e > < / i t e m > < i t e m > < M e a s u r e N a m e > 0B@0BK  =0  70E>4< / M e a s u r e N a m e > < D i s p l a y N a m e > 0B@0BK  =0  70E>4< / D i s p l a y N a m e > < V i s i b l e > F a l s e < / V i s i b l e > < / i t e m > < i t e m > < M e a s u r e N a m e > >;O  70E>4>2< / M e a s u r e N a m e > < D i s p l a y N a m e > >;O  70E>4>2< / D i s p l a y N a m e > < V i s i b l e > F a l s e < / V i s i b l e > < / i t e m > < i t e m > < M e a s u r e N a m e > >;O  :>@>B:8E  70O2>:< / M e a s u r e N a m e > < D i s p l a y N a m e > >;O  :>@>B:8E  70O2>:< / D i s p l a y N a m e > < V i s i b l e > F a l s e < / V i s i b l e > < / i t e m > < i t e m > < M e a s u r e N a m e > 0B@0BK  =0  :>@>B:CN  70O2:C< / M e a s u r e N a m e > < D i s p l a y N a m e > 0B@0BK  =0  :>@>B:CN  70O2:C< / D i s p l a y N a m e > < V i s i b l e > F a l s e < / V i s i b l e > < / i t e m > < i t e m > < M e a s u r e N a m e > @548B>2< / M e a s u r e N a m e > < D i s p l a y N a m e > @548B>2< / D i s p l a y N a m e > < V i s i b l e > F a l s e < / V i s i b l e > < / i t e m > < i t e m > < M e a s u r e N a m e > >;O  4;8==KE  70O2>:< / M e a s u r e N a m e > < D i s p l a y N a m e > >;O  4;8==KE  70O2>:< / D i s p l a y N a m e > < V i s i b l e > F a l s e < / V i s i b l e > < / i t e m > < i t e m > < M e a s u r e N a m e > >;O  :@548B>2< / M e a s u r e N a m e > < D i s p l a y N a m e > >;O  :@548B>2< / D i s p l a y N a m e > < V i s i b l e > F a l s e < / V i s i b l e > < / i t e m > < i t e m > < M e a s u r e N a m e > >;O  :@548B=KE  :0@B< / M e a s u r e N a m e > < D i s p l a y N a m e > >;O  :@548B=KE  :0@B< / D i s p l a y N a m e > < V i s i b l e > F a l s e < / V i s i b l e > < / i t e m > < i t e m > < M e a s u r e N a m e > 0B@0BK  =0  4;8==CN  70O2:C< / M e a s u r e N a m e > < D i s p l a y N a m e > 0B@0BK  =0  4;8==CN  70O2:C< / D i s p l a y N a m e > < V i s i b l e > F a l s e < / V i s i b l e > < / i t e m > < i t e m > < M e a s u r e N a m e > 0B@0BK  =0  :@548B< / M e a s u r e N a m e > < D i s p l a y N a m e > 0B@0BK  =0  :@548B< / D i s p l a y N a m e > < V i s i b l e > F a l s e < / V i s i b l e > < / i t e m > < i t e m > < M e a s u r e N a m e > >=25@A8O  0E>4< / M e a s u r e N a m e > < D i s p l a y N a m e > >=25@A8O  0E>4< / D i s p l a y N a m e > < V i s i b l e > F a l s e < / V i s i b l e > < / i t e m > < i t e m > < M e a s u r e N a m e > 0E>4>2  =>2KE< / M e a s u r e N a m e > < D i s p l a y N a m e > 0E>4>2  =>2KE< / D i s p l a y N a m e > < V i s i b l e > F a l s e < / V i s i b l e > < / i t e m > < i t e m > < M e a s u r e N a m e > 0E>4>2  4>?  =>2KE< / M e a s u r e N a m e > < D i s p l a y N a m e > 0E>4>2  4>?  =>2KE< / D i s p l a y N a m e > < V i s i b l e > F a l s e < / V i s i b l e > < / i t e m > < i t e m > < M e a s u r e N a m e > >@>B:8E  70O2>:< / M e a s u r e N a m e > < D i s p l a y N a m e > >@>B:8E  70O2>:< / D i s p l a y N a m e > < V i s i b l e > F a l s e < / V i s i b l e > < / i t e m > < i t e m > < M e a s u r e N a m e > >=25@A8O  :>@>B:0O  70O2:0< / M e a s u r e N a m e > < D i s p l a y N a m e > >=25@A8O  :>@>B:0O  70O2:0< / D i s p l a y N a m e > < V i s i b l e > F a l s e < / V i s i b l e > < / i t e m > < i t e m > < M e a s u r e N a m e > >@>B:8E  70O2>:  =>2KE< / M e a s u r e N a m e > < D i s p l a y N a m e > >@>B:8E  70O2>:  =>2KE< / D i s p l a y N a m e > < V i s i b l e > F a l s e < / V i s i b l e > < / i t e m > < i t e m > < M e a s u r e N a m e > >@>B:8E  70O2>:  4>?  =>2KE< / M e a s u r e N a m e > < D i s p l a y N a m e > >@>B:8E  70O2>:  4>?  =>2KE< / D i s p l a y N a m e > < V i s i b l e > F a l s e < / V i s i b l e > < / i t e m > < i t e m > < M e a s u r e N a m e > ;8==KE  70O2>:< / M e a s u r e N a m e > < D i s p l a y N a m e > ;8==KE  70O2>:< / D i s p l a y N a m e > < V i s i b l e > F a l s e < / V i s i b l e > < / i t e m > < i t e m > < M e a s u r e N a m e > @548B=KE  :0@B< / M e a s u r e N a m e > < D i s p l a y N a m e > @548B=KE  :0@B< / D i s p l a y N a m e > < V i s i b l e > F a l s e < / V i s i b l e > < / i t e m > < i t e m > < M e a s u r e N a m e > >=25@A8O  ;8==0O  70O2:0< / M e a s u r e N a m e > < D i s p l a y N a m e > >=25@A8O  ;8==0O  70O2:0< / D i s p l a y N a m e > < V i s i b l e > F a l s e < / V i s i b l e > < / i t e m > < i t e m > < M e a s u r e N a m e > >=25@A8O  @548B< / M e a s u r e N a m e > < D i s p l a y N a m e > >=25@A8O  @548B< / D i s p l a y N a m e > < V i s i b l e > F a l s e < / V i s i b l e > < / i t e m > < i t e m > < M e a s u r e N a m e > >=25@A8O  4>?  ?@>406< / M e a s u r e N a m e > < D i s p l a y N a m e > >=25@A8O  4>?  ?@>406< / D i s p l a y N a m e > < V i s i b l e > F a l s e < / V i s i b l e > < / i t e m > < i t e m > < M e a s u r e N a m e > @5A:>@8=3  4>;O< / M e a s u r e N a m e > < D i s p l a y N a m e > @5A:>@8=3  4>;O< / D i s p l a y N a m e > < V i s i b l e > F a l s e < / V i s i b l e > < / i t e m > < i t e m > < M e a s u r e N a m e > !:>@8=3  4>;O< / M e a s u r e N a m e > < D i s p l a y N a m e > !:>@8=3  4>;O< / D i s p l a y N a m e > < V i s i b l e > F a l s e < / V i s i b l e > < / i t e m > < i t e m > < M e a s u r e N a m e > ;8==KE  70O2>:  =>2KE< / M e a s u r e N a m e > < D i s p l a y N a m e > ;8==KE  70O2>:  =>2KE< / D i s p l a y N a m e > < V i s i b l e > F a l s e < / V i s i b l e > < / i t e m > < i t e m > < M e a s u r e N a m e > @548B>2  =>2KE< / M e a s u r e N a m e > < D i s p l a y N a m e > @548B>2  =>2KE< / D i s p l a y N a m e > < V i s i b l e > F a l s e < / V i s i b l e > < / i t e m > < i t e m > < M e a s u r e N a m e > ;8==KE  70O2>:  4>?  =>2KE< / M e a s u r e N a m e > < D i s p l a y N a m e > ;8==KE  70O2>:  4>?  =>2KE< / D i s p l a y N a m e > < V i s i b l e > F a l s e < / V i s i b l e > < / i t e m > < i t e m > < M e a s u r e N a m e > @548B>2  4>?  =>2KE< / M e a s u r e N a m e > < D i s p l a y N a m e > @548B>2  4>?  =>2KE< / D i s p l a y N a m e > < V i s i b l e > F a l s e < / V i s i b l e > < / i t e m > < i t e m > < M e a s u r e N a m e > >;O  >B:07>2  @0AAK;:0< / M e a s u r e N a m e > < D i s p l a y N a m e > >;O  >B:07>2  @0AAK;:0< / D i s p l a y N a m e > < V i s i b l e > F a l s e < / V i s i b l e > < / i t e m > < i t e m > < M e a s u r e N a m e > >;O  >B:07>2  70E>4K< / M e a s u r e N a m e > < D i s p l a y N a m e > >;O  >B:07>2  70E>4K< / D i s p l a y N a m e > < V i s i b l e > F a l s e < / V i s i b l e > < / i t e m > < i t e m > < M e a s u r e N a m e > >;O  >B:07>2  :>@>B:0O  70O2:0< / M e a s u r e N a m e > < D i s p l a y N a m e > >;O  >B:07>2  :>@>B:0O  70O2:0< / D i s p l a y N a m e > < V i s i b l e > F a l s e < / V i s i b l e > < / i t e m > < i t e m > < M e a s u r e N a m e > >;O  >B:07>2  :@548B< / M e a s u r e N a m e > < D i s p l a y N a m e > >;O  >B:07>2  :@548B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a e b 3 8 b 9 c - 5 8 a 1 - 4 9 2 0 - a 2 2 3 - d a d 0 c 7 6 0 f 9 a 7 " > < C u s t o m C o n t e n t > < ! [ C D A T A [ < ? x m l   v e r s i o n = " 1 . 0 "   e n c o d i n g = " u t f - 1 6 " ? > < S e t t i n g s > < C a l c u l a t e d F i e l d s > < i t e m > < M e a s u r e N a m e > A<A< / M e a s u r e N a m e > < D i s p l a y N a m e > A<A< / D i s p l a y N a m e > < V i s i b l e > F a l s e < / V i s i b l e > < / i t e m > < i t e m > < M e a s u r e N a m e > >;O  A<A< / M e a s u r e N a m e > < D i s p l a y N a m e > >;O  A<A< / D i s p l a y N a m e > < V i s i b l e > F a l s e < / V i s i b l e > < / i t e m > < i t e m > < M e a s u r e N a m e >  0AE>4>2< / M e a s u r e N a m e > < D i s p l a y N a m e >  0AE>4>2< / D i s p l a y N a m e > < V i s i b l e > F a l s e < / V i s i b l e > < / i t e m > < i t e m > < M e a s u r e N a m e > >;O  @0AE>4>2< / M e a s u r e N a m e > < D i s p l a y N a m e > >;O  @0AE>4>2< / D i s p l a y N a m e > < V i s i b l e > F a l s e < / V i s i b l e > < / i t e m > < i t e m > < M e a s u r e N a m e > 0E>4>2< / M e a s u r e N a m e > < D i s p l a y N a m e > 0E>4>2< / D i s p l a y N a m e > < V i s i b l e > F a l s e < / V i s i b l e > < / i t e m > < i t e m > < M e a s u r e N a m e > 0B@0BK  =0  A<A< / M e a s u r e N a m e > < D i s p l a y N a m e > 0B@0BK  =0  A<A< / D i s p l a y N a m e > < V i s i b l e > F a l s e < / V i s i b l e > < / i t e m > < i t e m > < M e a s u r e N a m e > 0B@0BK  =0  70E>4< / M e a s u r e N a m e > < D i s p l a y N a m e > 0B@0BK  =0  70E>4< / D i s p l a y N a m e > < V i s i b l e > F a l s e < / V i s i b l e > < / i t e m > < i t e m > < M e a s u r e N a m e > >;O  70E>4>2< / M e a s u r e N a m e > < D i s p l a y N a m e > >;O  70E>4>2< / D i s p l a y N a m e > < V i s i b l e > F a l s e < / V i s i b l e > < / i t e m > < i t e m > < M e a s u r e N a m e > >;O  :>@>B:8E  70O2>:< / M e a s u r e N a m e > < D i s p l a y N a m e > >;O  :>@>B:8E  70O2>:< / D i s p l a y N a m e > < V i s i b l e > F a l s e < / V i s i b l e > < / i t e m > < i t e m > < M e a s u r e N a m e > 0B@0BK  =0  :>@>B:CN  70O2:C< / M e a s u r e N a m e > < D i s p l a y N a m e > 0B@0BK  =0  :>@>B:CN  70O2:C< / D i s p l a y N a m e > < V i s i b l e > F a l s e < / V i s i b l e > < / i t e m > < i t e m > < M e a s u r e N a m e > @548B>2< / M e a s u r e N a m e > < D i s p l a y N a m e > @548B>2< / D i s p l a y N a m e > < V i s i b l e > F a l s e < / V i s i b l e > < / i t e m > < i t e m > < M e a s u r e N a m e > >;O  4;8==KE  70O2>:< / M e a s u r e N a m e > < D i s p l a y N a m e > >;O  4;8==KE  70O2>:< / D i s p l a y N a m e > < V i s i b l e > F a l s e < / V i s i b l e > < / i t e m > < i t e m > < M e a s u r e N a m e > >;O  :@548B>2< / M e a s u r e N a m e > < D i s p l a y N a m e > >;O  :@548B>2< / D i s p l a y N a m e > < V i s i b l e > F a l s e < / V i s i b l e > < / i t e m > < i t e m > < M e a s u r e N a m e > >;O  :@548B=KE  :0@B< / M e a s u r e N a m e > < D i s p l a y N a m e > >;O  :@548B=KE  :0@B< / D i s p l a y N a m e > < V i s i b l e > F a l s e < / V i s i b l e > < / i t e m > < i t e m > < M e a s u r e N a m e > !@54=OO  :>=25@A8O< / M e a s u r e N a m e > < D i s p l a y N a m e > !@54=OO  :>=25@A8O< / D i s p l a y N a m e > < V i s i b l e > F a l s e < / V i s i b l e > < / i t e m > < i t e m > < M e a s u r e N a m e > !@54=89  A:>@8=3< / M e a s u r e N a m e > < D i s p l a y N a m e > !@54=89  A:>@8=3< / D i s p l a y N a m e > < V i s i b l e > F a l s e < / V i s i b l e > < / i t e m > < i t e m > < M e a s u r e N a m e > 0B@0BK  =0  4;8==CN  70O2:C< / M e a s u r e N a m e > < D i s p l a y N a m e > 0B@0BK  =0  4;8==CN  70O2:C< / D i s p l a y N a m e > < V i s i b l e > F a l s e < / V i s i b l e > < / i t e m > < i t e m > < M e a s u r e N a m e > 0B@0BK  =0  :@548B< / M e a s u r e N a m e > < D i s p l a y N a m e > 0B@0BK  =0  :@548B< / D i s p l a y N a m e > < V i s i b l e > F a l s e < / V i s i b l e > < / i t e m > < i t e m > < M e a s u r e N a m e > >=25@A8O  0E>4< / M e a s u r e N a m e > < D i s p l a y N a m e > >=25@A8O  0E>4< / D i s p l a y N a m e > < V i s i b l e > F a l s e < / V i s i b l e > < / i t e m > < i t e m > < M e a s u r e N a m e > 0E>4>2  =>2KE< / M e a s u r e N a m e > < D i s p l a y N a m e > 0E>4>2  =>2KE< / D i s p l a y N a m e > < V i s i b l e > F a l s e < / V i s i b l e > < / i t e m > < i t e m > < M e a s u r e N a m e > 0E>4>2  4>?  =>2KE< / M e a s u r e N a m e > < D i s p l a y N a m e > 0E>4>2  4>?  =>2KE< / D i s p l a y N a m e > < V i s i b l e > F a l s e < / V i s i b l e > < / i t e m > < i t e m > < M e a s u r e N a m e > >@>B:8E  70O2>:< / M e a s u r e N a m e > < D i s p l a y N a m e > >@>B:8E  70O2>:< / D i s p l a y N a m e > < V i s i b l e > F a l s e < / V i s i b l e > < / i t e m > < i t e m > < M e a s u r e N a m e > >=25@A8O  :>@>B:0O  70O2:0< / M e a s u r e N a m e > < D i s p l a y N a m e > >=25@A8O  :>@>B:0O  70O2:0< / D i s p l a y N a m e > < V i s i b l e > F a l s e < / V i s i b l e > < / i t e m > < i t e m > < M e a s u r e N a m e > >@>B:8E  70O2>:  =>2KE< / M e a s u r e N a m e > < D i s p l a y N a m e > >@>B:8E  70O2>:  =>2KE< / D i s p l a y N a m e > < V i s i b l e > F a l s e < / V i s i b l e > < / i t e m > < i t e m > < M e a s u r e N a m e > >@>B:8E  70O2>:  4>?  =>2KE< / M e a s u r e N a m e > < D i s p l a y N a m e > >@>B:8E  70O2>:  4>?  =>2KE< / D i s p l a y N a m e > < V i s i b l e > F a l s e < / V i s i b l e > < / i t e m > < i t e m > < M e a s u r e N a m e > ;8==KE  70O2>:< / M e a s u r e N a m e > < D i s p l a y N a m e > ;8==KE  70O2>:< / D i s p l a y N a m e > < V i s i b l e > F a l s e < / V i s i b l e > < / i t e m > < i t e m > < M e a s u r e N a m e > @548B=KE  :0@B< / M e a s u r e N a m e > < D i s p l a y N a m e > @548B=KE  :0@B< / D i s p l a y N a m e > < V i s i b l e > F a l s e < / V i s i b l e > < / i t e m > < i t e m > < M e a s u r e N a m e > >=25@A8O  ;8==0O  70O2:0< / M e a s u r e N a m e > < D i s p l a y N a m e > >=25@A8O  ;8==0O  70O2:0< / D i s p l a y N a m e > < V i s i b l e > F a l s e < / V i s i b l e > < / i t e m > < i t e m > < M e a s u r e N a m e > >=25@A8O  @548B< / M e a s u r e N a m e > < D i s p l a y N a m e > >=25@A8O  @548B< / D i s p l a y N a m e > < V i s i b l e > F a l s e < / V i s i b l e > < / i t e m > < i t e m > < M e a s u r e N a m e > >=25@A8O  4>?  ?@>406< / M e a s u r e N a m e > < D i s p l a y N a m e > >=25@A8O  4>?  ?@>406< / D i s p l a y N a m e > < V i s i b l e > F a l s e < / V i s i b l e > < / i t e m > < i t e m > < M e a s u r e N a m e > @5A:>@8=3  4>;O< / M e a s u r e N a m e > < D i s p l a y N a m e > @5A:>@8=3  4>;O< / D i s p l a y N a m e > < V i s i b l e > F a l s e < / V i s i b l e > < / i t e m > < i t e m > < M e a s u r e N a m e > !:>@8=3  4>;O< / M e a s u r e N a m e > < D i s p l a y N a m e > !:>@8=3  4>;O< / D i s p l a y N a m e > < V i s i b l e > F a l s e < / V i s i b l e > < / i t e m > < i t e m > < M e a s u r e N a m e > ;8==KE  70O2>:  =>2KE< / M e a s u r e N a m e > < D i s p l a y N a m e > ;8==KE  70O2>:  =>2KE< / D i s p l a y N a m e > < V i s i b l e > F a l s e < / V i s i b l e > < / i t e m > < i t e m > < M e a s u r e N a m e > @548B>2  =>2KE< / M e a s u r e N a m e > < D i s p l a y N a m e > @548B>2  =>2KE< / D i s p l a y N a m e > < V i s i b l e > F a l s e < / V i s i b l e > < / i t e m > < i t e m > < M e a s u r e N a m e > ;8==KE  70O2>:  4>?  =>2KE< / M e a s u r e N a m e > < D i s p l a y N a m e > ;8==KE  70O2>:  4>?  =>2KE< / D i s p l a y N a m e > < V i s i b l e > F a l s e < / V i s i b l e > < / i t e m > < i t e m > < M e a s u r e N a m e > @548B>2  4>?  =>2KE< / M e a s u r e N a m e > < D i s p l a y N a m e > @548B>2  4>?  =>2KE< / D i s p l a y N a m e > < V i s i b l e > F a l s e < / V i s i b l e > < / i t e m > < i t e m > < M e a s u r e N a m e > >;O  >B:07>2  @0AAK;:0< / M e a s u r e N a m e > < D i s p l a y N a m e > >;O  >B:07>2  @0AAK;:0< / D i s p l a y N a m e > < V i s i b l e > F a l s e < / V i s i b l e > < / i t e m > < i t e m > < M e a s u r e N a m e > >;O  >B:07>2  70E>4K< / M e a s u r e N a m e > < D i s p l a y N a m e > >;O  >B:07>2  70E>4K< / D i s p l a y N a m e > < V i s i b l e > F a l s e < / V i s i b l e > < / i t e m > < i t e m > < M e a s u r e N a m e > >;O  >B:07>2  :>@>B:0O  70O2:0< / M e a s u r e N a m e > < D i s p l a y N a m e > >;O  >B:07>2  :>@>B:0O  70O2:0< / D i s p l a y N a m e > < V i s i b l e > F a l s e < / V i s i b l e > < / i t e m > < i t e m > < M e a s u r e N a m e > >;O  >B:07>2  :@548B< / M e a s u r e N a m e > < D i s p l a y N a m e > >;O  >B:07>2  :@548B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c 8 d 3 3 9 d c - 9 e 2 b - 4 0 9 4 - a f d 4 - 5 e 8 a a f d 5 7 1 f 5 " > < C u s t o m C o n t e n t > < ! [ C D A T A [ < ? x m l   v e r s i o n = " 1 . 0 "   e n c o d i n g = " u t f - 1 6 " ? > < S e t t i n g s > < C a l c u l a t e d F i e l d s > < i t e m > < M e a s u r e N a m e > A<A< / M e a s u r e N a m e > < D i s p l a y N a m e > A<A< / D i s p l a y N a m e > < V i s i b l e > F a l s e < / V i s i b l e > < / i t e m > < i t e m > < M e a s u r e N a m e > >;O  A<A< / M e a s u r e N a m e > < D i s p l a y N a m e > >;O  A<A< / D i s p l a y N a m e > < V i s i b l e > F a l s e < / V i s i b l e > < / i t e m > < i t e m > < M e a s u r e N a m e >  0AE>4>2< / M e a s u r e N a m e > < D i s p l a y N a m e >  0AE>4>2< / D i s p l a y N a m e > < V i s i b l e > F a l s e < / V i s i b l e > < / i t e m > < i t e m > < M e a s u r e N a m e > >;O  @0AE>4>2< / M e a s u r e N a m e > < D i s p l a y N a m e > >;O  @0AE>4>2< / D i s p l a y N a m e > < V i s i b l e > F a l s e < / V i s i b l e > < / i t e m > < i t e m > < M e a s u r e N a m e > 0E>4>2< / M e a s u r e N a m e > < D i s p l a y N a m e > 0E>4>2< / D i s p l a y N a m e > < V i s i b l e > F a l s e < / V i s i b l e > < / i t e m > < i t e m > < M e a s u r e N a m e > 0B@0BK  =0  A<A< / M e a s u r e N a m e > < D i s p l a y N a m e > 0B@0BK  =0  A<A< / D i s p l a y N a m e > < V i s i b l e > F a l s e < / V i s i b l e > < / i t e m > < i t e m > < M e a s u r e N a m e > 0B@0BK  =0  70E>4< / M e a s u r e N a m e > < D i s p l a y N a m e > 0B@0BK  =0  70E>4< / D i s p l a y N a m e > < V i s i b l e > F a l s e < / V i s i b l e > < / i t e m > < i t e m > < M e a s u r e N a m e > >;O  70E>4>2< / M e a s u r e N a m e > < D i s p l a y N a m e > >;O  70E>4>2< / D i s p l a y N a m e > < V i s i b l e > F a l s e < / V i s i b l e > < / i t e m > < i t e m > < M e a s u r e N a m e > >;O  :>@>B:8E  70O2>:< / M e a s u r e N a m e > < D i s p l a y N a m e > >;O  :>@>B:8E  70O2>:< / D i s p l a y N a m e > < V i s i b l e > F a l s e < / V i s i b l e > < / i t e m > < i t e m > < M e a s u r e N a m e > 0B@0BK  =0  :>@>B:CN  70O2:C< / M e a s u r e N a m e > < D i s p l a y N a m e > 0B@0BK  =0  :>@>B:CN  70O2:C< / D i s p l a y N a m e > < V i s i b l e > F a l s e < / V i s i b l e > < / i t e m > < i t e m > < M e a s u r e N a m e > @548B>2< / M e a s u r e N a m e > < D i s p l a y N a m e > @548B>2< / D i s p l a y N a m e > < V i s i b l e > F a l s e < / V i s i b l e > < / i t e m > < i t e m > < M e a s u r e N a m e > >;O  4;8==KE  70O2>:< / M e a s u r e N a m e > < D i s p l a y N a m e > >;O  4;8==KE  70O2>:< / D i s p l a y N a m e > < V i s i b l e > F a l s e < / V i s i b l e > < / i t e m > < i t e m > < M e a s u r e N a m e > >;O  :@548B>2< / M e a s u r e N a m e > < D i s p l a y N a m e > >;O  :@548B>2< / D i s p l a y N a m e > < V i s i b l e > F a l s e < / V i s i b l e > < / i t e m > < i t e m > < M e a s u r e N a m e > >;O  :@548B=KE  :0@B< / M e a s u r e N a m e > < D i s p l a y N a m e > >;O  :@548B=KE  :0@B< / D i s p l a y N a m e > < V i s i b l e > F a l s e < / V i s i b l e > < / i t e m > < i t e m > < M e a s u r e N a m e > !@54=OO  :>=25@A8O< / M e a s u r e N a m e > < D i s p l a y N a m e > !@54=OO  :>=25@A8O< / D i s p l a y N a m e > < V i s i b l e > F a l s e < / V i s i b l e > < / i t e m > < i t e m > < M e a s u r e N a m e > !@54=89  A:>@8=3< / M e a s u r e N a m e > < D i s p l a y N a m e > !@54=89  A:>@8=3< / D i s p l a y N a m e > < V i s i b l e > F a l s e < / V i s i b l e > < / i t e m > < i t e m > < M e a s u r e N a m e > 0B@0BK  =0  4;8==CN  70O2:C< / M e a s u r e N a m e > < D i s p l a y N a m e > 0B@0BK  =0  4;8==CN  70O2:C< / D i s p l a y N a m e > < V i s i b l e > F a l s e < / V i s i b l e > < / i t e m > < i t e m > < M e a s u r e N a m e > 0B@0BK  =0  :@548B< / M e a s u r e N a m e > < D i s p l a y N a m e > 0B@0BK  =0  :@548B< / D i s p l a y N a m e > < V i s i b l e > F a l s e < / V i s i b l e > < / i t e m > < i t e m > < M e a s u r e N a m e > >=25@A8O  0E>4< / M e a s u r e N a m e > < D i s p l a y N a m e > >=25@A8O  0E>4< / D i s p l a y N a m e > < V i s i b l e > F a l s e < / V i s i b l e > < / i t e m > < i t e m > < M e a s u r e N a m e > 0E>4>2  =>2KE< / M e a s u r e N a m e > < D i s p l a y N a m e > 0E>4>2  =>2KE< / D i s p l a y N a m e > < V i s i b l e > F a l s e < / V i s i b l e > < / i t e m > < i t e m > < M e a s u r e N a m e > 0E>4>2  4>?  =>2KE< / M e a s u r e N a m e > < D i s p l a y N a m e > 0E>4>2  4>?  =>2KE< / D i s p l a y N a m e > < V i s i b l e > F a l s e < / V i s i b l e > < / i t e m > < i t e m > < M e a s u r e N a m e > >@>B:8E  70O2>:< / M e a s u r e N a m e > < D i s p l a y N a m e > >@>B:8E  70O2>:< / D i s p l a y N a m e > < V i s i b l e > F a l s e < / V i s i b l e > < / i t e m > < i t e m > < M e a s u r e N a m e > >=25@A8O  :>@>B:0O  70O2:0< / M e a s u r e N a m e > < D i s p l a y N a m e > >=25@A8O  :>@>B:0O  70O2:0< / D i s p l a y N a m e > < V i s i b l e > F a l s e < / V i s i b l e > < / i t e m > < i t e m > < M e a s u r e N a m e > >@>B:8E  70O2>:  =>2KE< / M e a s u r e N a m e > < D i s p l a y N a m e > >@>B:8E  70O2>:  =>2KE< / D i s p l a y N a m e > < V i s i b l e > F a l s e < / V i s i b l e > < / i t e m > < i t e m > < M e a s u r e N a m e > >@>B:8E  70O2>:  4>?  =>2KE< / M e a s u r e N a m e > < D i s p l a y N a m e > >@>B:8E  70O2>:  4>?  =>2KE< / D i s p l a y N a m e > < V i s i b l e > F a l s e < / V i s i b l e > < / i t e m > < i t e m > < M e a s u r e N a m e > ;8==KE  70O2>:< / M e a s u r e N a m e > < D i s p l a y N a m e > ;8==KE  70O2>:< / D i s p l a y N a m e > < V i s i b l e > F a l s e < / V i s i b l e > < / i t e m > < i t e m > < M e a s u r e N a m e > @548B=KE  :0@B< / M e a s u r e N a m e > < D i s p l a y N a m e > @548B=KE  :0@B< / D i s p l a y N a m e > < V i s i b l e > F a l s e < / V i s i b l e > < / i t e m > < i t e m > < M e a s u r e N a m e > >=25@A8O  ;8==0O  70O2:0< / M e a s u r e N a m e > < D i s p l a y N a m e > >=25@A8O  ;8==0O  70O2:0< / D i s p l a y N a m e > < V i s i b l e > F a l s e < / V i s i b l e > < / i t e m > < i t e m > < M e a s u r e N a m e > >=25@A8O  @548B< / M e a s u r e N a m e > < D i s p l a y N a m e > >=25@A8O  @548B< / D i s p l a y N a m e > < V i s i b l e > F a l s e < / V i s i b l e > < / i t e m > < i t e m > < M e a s u r e N a m e > >=25@A8O  4>?  ?@>406< / M e a s u r e N a m e > < D i s p l a y N a m e > >=25@A8O  4>?  ?@>406< / D i s p l a y N a m e > < V i s i b l e > F a l s e < / V i s i b l e > < / i t e m > < i t e m > < M e a s u r e N a m e > @5A:>@8=3  4>;O< / M e a s u r e N a m e > < D i s p l a y N a m e > @5A:>@8=3  4>;O< / D i s p l a y N a m e > < V i s i b l e > F a l s e < / V i s i b l e > < / i t e m > < i t e m > < M e a s u r e N a m e > !:>@8=3  4>;O< / M e a s u r e N a m e > < D i s p l a y N a m e > !:>@8=3  4>;O< / D i s p l a y N a m e > < V i s i b l e > F a l s e < / V i s i b l e > < / i t e m > < i t e m > < M e a s u r e N a m e > ;8==KE  70O2>:  =>2KE< / M e a s u r e N a m e > < D i s p l a y N a m e > ;8==KE  70O2>:  =>2KE< / D i s p l a y N a m e > < V i s i b l e > F a l s e < / V i s i b l e > < / i t e m > < i t e m > < M e a s u r e N a m e > @548B>2  =>2KE< / M e a s u r e N a m e > < D i s p l a y N a m e > @548B>2  =>2KE< / D i s p l a y N a m e > < V i s i b l e > F a l s e < / V i s i b l e > < / i t e m > < i t e m > < M e a s u r e N a m e > ;8==KE  70O2>:  4>?  =>2KE< / M e a s u r e N a m e > < D i s p l a y N a m e > ;8==KE  70O2>:  4>?  =>2KE< / D i s p l a y N a m e > < V i s i b l e > F a l s e < / V i s i b l e > < / i t e m > < i t e m > < M e a s u r e N a m e > @548B>2  4>?  =>2KE< / M e a s u r e N a m e > < D i s p l a y N a m e > @548B>2  4>?  =>2KE< / D i s p l a y N a m e > < V i s i b l e > F a l s e < / V i s i b l e > < / i t e m > < i t e m > < M e a s u r e N a m e > >;O  >B:07>2  @0AAK;:0< / M e a s u r e N a m e > < D i s p l a y N a m e > >;O  >B:07>2  @0AAK;:0< / D i s p l a y N a m e > < V i s i b l e > F a l s e < / V i s i b l e > < / i t e m > < i t e m > < M e a s u r e N a m e > >;O  >B:07>2  70E>4K< / M e a s u r e N a m e > < D i s p l a y N a m e > >;O  >B:07>2  70E>4K< / D i s p l a y N a m e > < V i s i b l e > F a l s e < / V i s i b l e > < / i t e m > < i t e m > < M e a s u r e N a m e > >;O  >B:07>2  :>@>B:0O  70O2:0< / M e a s u r e N a m e > < D i s p l a y N a m e > >;O  >B:07>2  :>@>B:0O  70O2:0< / D i s p l a y N a m e > < V i s i b l e > F a l s e < / V i s i b l e > < / i t e m > < i t e m > < M e a s u r e N a m e > >;O  >B:07>2  :@548B< / M e a s u r e N a m e > < D i s p l a y N a m e > >;O  >B:07>2  :@548B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4 1 1 a 4 3 e f - 3 3 e 7 - 4 9 7 6 - 8 5 6 5 - 8 8 a 1 e e 5 0 3 4 2 9 " > < C u s t o m C o n t e n t > < ! [ C D A T A [ < ? x m l   v e r s i o n = " 1 . 0 "   e n c o d i n g = " u t f - 1 6 " ? > < S e t t i n g s > < C a l c u l a t e d F i e l d s > < i t e m > < M e a s u r e N a m e > !!< / M e a s u r e N a m e > < D i s p l a y N a m e > !!< / D i s p l a y N a m e > < V i s i b l e > F a l s e < / V i s i b l e > < / i t e m > < i t e m > < M e a s u r e N a m e >  0AE>4< / M e a s u r e N a m e > < D i s p l a y N a m e >  0AE>4< / D i s p l a y N a m e > < V i s i b l e > F a l s e < / V i s i b l e > < / i t e m > < i t e m > < M e a s u r e N a m e > 0E>4>2< / M e a s u r e N a m e > < D i s p l a y N a m e > 0E>4>2< / D i s p l a y N a m e > < V i s i b l e > F a l s e < / V i s i b l e > < / i t e m > < i t e m > < M e a s u r e N a m e > >@>B:8E  70O2>:< / M e a s u r e N a m e > < D i s p l a y N a m e > >@>B:8E  70O2>:< / D i s p l a y N a m e > < V i s i b l e > F a l s e < / V i s i b l e > < / i t e m > < i t e m > < M e a s u r e N a m e > 4>1@5==KE  :>@>B:8E  70O2>:< / M e a s u r e N a m e > < D i s p l a y N a m e > 4>1@5==KE  :>@>B:8E  70O2>:< / D i s p l a y N a m e > < V i s i b l e > F a l s e < / V i s i b l e > < / i t e m > < i t e m > < M e a s u r e N a m e > ;8==KE  70O2>:< / M e a s u r e N a m e > < D i s p l a y N a m e > ;8==KE  70O2>:< / D i s p l a y N a m e > < V i s i b l e > F a l s e < / V i s i b l e > < / i t e m > < i t e m > < M e a s u r e N a m e > 4>1@5==KE  4;8==KE  70O2>:< / M e a s u r e N a m e > < D i s p l a y N a m e > 4>1@5==KE  4;8==KE  70O2>:< / D i s p l a y N a m e > < V i s i b l e > F a l s e < / V i s i b l e > < / i t e m > < i t e m > < M e a s u r e N a m e > @548BK< / M e a s u r e N a m e > < D i s p l a y N a m e > @548BK< / D i s p l a y N a m e > < V i s i b l e > F a l s e < / V i s i b l e > < / i t e m > < i t e m > < M e a s u r e N a m e > >?. 0@BK< / M e a s u r e N a m e > < D i s p l a y N a m e > >?. 0@BK< / D i s p l a y N a m e > < V i s i b l e > F a l s e < / V i s i b l e > < / i t e m > < i t e m > < M e a s u r e N a m e > !!_ =>2KE< / M e a s u r e N a m e > < D i s p l a y N a m e > !!_ =>2KE< / D i s p l a y N a m e > < V i s i b l e > F a l s e < / V i s i b l e > < / i t e m > < i t e m > < M e a s u r e N a m e >  0AE>4_ =>2KE< / M e a s u r e N a m e > < D i s p l a y N a m e >  0AE>4_ =>2KE< / D i s p l a y N a m e > < V i s i b l e > F a l s e < / V i s i b l e > < / i t e m > < i t e m > < M e a s u r e N a m e > 0E>4>2_ =>2KE< / M e a s u r e N a m e > < D i s p l a y N a m e > 0E>4>2_ =>2KE< / D i s p l a y N a m e > < V i s i b l e > F a l s e < / V i s i b l e > < / i t e m > < i t e m > < M e a s u r e N a m e > >@>B:8E  70O2>:_ =>2KE< / M e a s u r e N a m e > < D i s p l a y N a m e > >@>B:8E  70O2>:_ =>2KE< / D i s p l a y N a m e > < V i s i b l e > F a l s e < / V i s i b l e > < / i t e m > < i t e m > < M e a s u r e N a m e > 4>1@5==KE  :>@>B:8E  70O2>:_ =>2KE< / M e a s u r e N a m e > < D i s p l a y N a m e > 4>1@5==KE  :>@>B:8E  70O2>:_ =>2KE< / D i s p l a y N a m e > < V i s i b l e > F a l s e < / V i s i b l e > < / i t e m > < i t e m > < M e a s u r e N a m e > ;8==KE  70O2>:_ =>2KE< / M e a s u r e N a m e > < D i s p l a y N a m e > ;8==KE  70O2>:_ =>2KE< / D i s p l a y N a m e > < V i s i b l e > F a l s e < / V i s i b l e > < / i t e m > < i t e m > < M e a s u r e N a m e > 4>1@5==KE  4;8==KE  70O2>:_ =>2KE< / M e a s u r e N a m e > < D i s p l a y N a m e > 4>1@5==KE  4;8==KE  70O2>:_ =>2KE< / D i s p l a y N a m e > < V i s i b l e > F a l s e < / V i s i b l e > < / i t e m > < i t e m > < M e a s u r e N a m e > @548BK_ =>2KE< / M e a s u r e N a m e > < D i s p l a y N a m e > @548BK_ =>2KE< / D i s p l a y N a m e > < V i s i b l e > F a l s e < / V i s i b l e > < / i t e m > < i t e m > < M e a s u r e N a m e > >?. 0@BK_ =>2KE< / M e a s u r e N a m e > < D i s p l a y N a m e > >?. 0@BK_ =>2KE< / D i s p l a y N a m e > < V i s i b l e > F a l s e < / V i s i b l e > < / i t e m > < i t e m > < M e a s u r e N a m e >  0AE>4  =0  A<A< / M e a s u r e N a m e > < D i s p l a y N a m e >  0AE>4  =0  A<A< / D i s p l a y N a m e > < V i s i b l e > F a l s e < / V i s i b l e > < / i t e m > < i t e m > < M e a s u r e N a m e >  0AE>4  =0  70E>4< / M e a s u r e N a m e > < D i s p l a y N a m e >  0AE>4  =0  70E>4< / D i s p l a y N a m e > < V i s i b l e > F a l s e < / V i s i b l e > < / i t e m > < i t e m > < M e a s u r e N a m e >  0AE>4  =0  :>@>B:CN  70O2:C< / M e a s u r e N a m e > < D i s p l a y N a m e >  0AE>4  =0  :>@>B:CN  70O2:C< / D i s p l a y N a m e > < V i s i b l e > F a l s e < / V i s i b l e > < / i t e m > < i t e m > < M e a s u r e N a m e >  0AE>4  =0  4;8==CN  70O2:C< / M e a s u r e N a m e > < D i s p l a y N a m e >  0AE>4  =0  4;8==CN  70O2:C< / D i s p l a y N a m e > < V i s i b l e > F a l s e < / V i s i b l e > < / i t e m > < i t e m > < M e a s u r e N a m e >  0AE>4  =0  :@548B< / M e a s u r e N a m e > < D i s p l a y N a m e >  0AE>4  =0  :@548B< / D i s p l a y N a m e > < V i s i b l e > F a l s e < / V i s i b l e > < / i t e m > < i t e m > < M e a s u r e N a m e > >;O  70E>4>2  =>2KE< / M e a s u r e N a m e > < D i s p l a y N a m e > >;O  70E>4>2  =>2KE< / D i s p l a y N a m e > < V i s i b l e > F a l s e < / V i s i b l e > < / i t e m > < i t e m > < M e a s u r e N a m e > >;O  :>@>B:8E  70O2>:  =>2KE< / M e a s u r e N a m e > < D i s p l a y N a m e > >;O  :>@>B:8E  70O2>:  =>2KE< / D i s p l a y N a m e > < V i s i b l e > F a l s e < / V i s i b l e > < / i t e m > < i t e m > < M e a s u r e N a m e > >;O  4;8==KE  70O2>:  =>2KE< / M e a s u r e N a m e > < D i s p l a y N a m e > >;O  4;8==KE  70O2>:  =>2KE< / D i s p l a y N a m e > < V i s i b l e > F a l s e < / V i s i b l e > < / i t e m > < i t e m > < M e a s u r e N a m e > >;O  :@548B>2  =>2KE< / M e a s u r e N a m e > < D i s p l a y N a m e > >;O  :@548B>2  =>2KE< / D i s p l a y N a m e > < V i s i b l e > F a l s e < / V i s i b l e > < / i t e m > < i t e m > < M e a s u r e N a m e >  0AE>4  =0  :@548B  :  ?@85<;5<>9  F5;8< / M e a s u r e N a m e > < D i s p l a y N a m e >  0AE>4  =0  :@548B  :  ?@85<;5<>9  F5;8< / D i s p l a y N a m e > < V i s i b l e > F a l s e < / V i s i b l e > < / i t e m > < i t e m > < M e a s u r e N a m e > >=25@A8O  2  70E>4K< / M e a s u r e N a m e > < D i s p l a y N a m e > >=25@A8O  2  70E>4K< / D i s p l a y N a m e > < V i s i b l e > F a l s e < / V i s i b l e > < / i t e m > < i t e m > < M e a s u r e N a m e > >=25@A8O  2  :>@>B:CN  70O2:C< / M e a s u r e N a m e > < D i s p l a y N a m e > >=25@A8O  2  :>@>B:CN  70O2:C< / D i s p l a y N a m e > < V i s i b l e > F a l s e < / V i s i b l e > < / i t e m > < i t e m > < M e a s u r e N a m e > @5A:>@8=3  4>;O  >4>1@5==KE< / M e a s u r e N a m e > < D i s p l a y N a m e > @5A:>@8=3  4>;O  >4>1@5==KE< / D i s p l a y N a m e > < V i s i b l e > F a l s e < / V i s i b l e > < / i t e m > < i t e m > < M e a s u r e N a m e > >=25@A8O  2  4;8==CN  70O2:C< / M e a s u r e N a m e > < D i s p l a y N a m e > >=25@A8O  2  4;8==CN  70O2:C< / D i s p l a y N a m e > < V i s i b l e > F a l s e < / V i s i b l e > < / i t e m > < i t e m > < M e a s u r e N a m e > !:>@8=3  4>;O  >4>1@5==KE< / M e a s u r e N a m e > < D i s p l a y N a m e > !:>@8=3  4>;O  >4>1@5==KE< / D i s p l a y N a m e > < V i s i b l e > F a l s e < / V i s i b l e > < / i t e m > < i t e m > < M e a s u r e N a m e > >=25@A8O  2  :@548B< / M e a s u r e N a m e > < D i s p l a y N a m e > >=25@A8O  2  :@548B< / D i s p l a y N a m e > < V i s i b l e > F a l s e < / V i s i b l e > < / i t e m > < i t e m > < M e a s u r e N a m e > >;O  4>?. ?@>406< / M e a s u r e N a m e > < D i s p l a y N a m e > >;O  4>?. ?@>406< / D i s p l a y N a m e > < V i s i b l e > F a l s e < / V i s i b l e > < / i t e m > < i t e m > < M e a s u r e N a m e > !@54=OO  :>=25@A8O< / M e a s u r e N a m e > < D i s p l a y N a m e > !@54=OO  :>=25@A8O< / D i s p l a y N a m e > < V i s i b l e > F a l s e < / V i s i b l e > < / i t e m > < i t e m > < M e a s u r e N a m e > !@54=89  A:>@8=3< / M e a s u r e N a m e > < D i s p l a y N a m e > !@54=89  A:>@8=3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Props1.xml><?xml version="1.0" encoding="utf-8"?>
<ds:datastoreItem xmlns:ds="http://schemas.openxmlformats.org/officeDocument/2006/customXml" ds:itemID="{0FA5D57A-8A4C-4842-A063-F05A13641E20}">
  <ds:schemaRefs/>
</ds:datastoreItem>
</file>

<file path=customXml/itemProps10.xml><?xml version="1.0" encoding="utf-8"?>
<ds:datastoreItem xmlns:ds="http://schemas.openxmlformats.org/officeDocument/2006/customXml" ds:itemID="{A0D8C7D6-02FC-4066-BC1D-9077A4C95074}">
  <ds:schemaRefs/>
</ds:datastoreItem>
</file>

<file path=customXml/itemProps11.xml><?xml version="1.0" encoding="utf-8"?>
<ds:datastoreItem xmlns:ds="http://schemas.openxmlformats.org/officeDocument/2006/customXml" ds:itemID="{C4C3E8C3-3A58-4DCD-8548-F8ACC53E84A2}">
  <ds:schemaRefs/>
</ds:datastoreItem>
</file>

<file path=customXml/itemProps12.xml><?xml version="1.0" encoding="utf-8"?>
<ds:datastoreItem xmlns:ds="http://schemas.openxmlformats.org/officeDocument/2006/customXml" ds:itemID="{64651EF3-E0E2-4303-B1BC-93B6B8C9DF12}">
  <ds:schemaRefs/>
</ds:datastoreItem>
</file>

<file path=customXml/itemProps13.xml><?xml version="1.0" encoding="utf-8"?>
<ds:datastoreItem xmlns:ds="http://schemas.openxmlformats.org/officeDocument/2006/customXml" ds:itemID="{272ADC11-864A-45C8-9A8B-132362C47C6A}">
  <ds:schemaRefs/>
</ds:datastoreItem>
</file>

<file path=customXml/itemProps14.xml><?xml version="1.0" encoding="utf-8"?>
<ds:datastoreItem xmlns:ds="http://schemas.openxmlformats.org/officeDocument/2006/customXml" ds:itemID="{713E43D0-8103-438C-9B2C-E7789B0A1963}">
  <ds:schemaRefs>
    <ds:schemaRef ds:uri="http://schemas.microsoft.com/DataMashup"/>
  </ds:schemaRefs>
</ds:datastoreItem>
</file>

<file path=customXml/itemProps15.xml><?xml version="1.0" encoding="utf-8"?>
<ds:datastoreItem xmlns:ds="http://schemas.openxmlformats.org/officeDocument/2006/customXml" ds:itemID="{360D2D1E-926A-4722-8335-FCF964F54E24}">
  <ds:schemaRefs/>
</ds:datastoreItem>
</file>

<file path=customXml/itemProps16.xml><?xml version="1.0" encoding="utf-8"?>
<ds:datastoreItem xmlns:ds="http://schemas.openxmlformats.org/officeDocument/2006/customXml" ds:itemID="{D20BA9F7-5A39-4307-B846-583E438BC23F}">
  <ds:schemaRefs/>
</ds:datastoreItem>
</file>

<file path=customXml/itemProps17.xml><?xml version="1.0" encoding="utf-8"?>
<ds:datastoreItem xmlns:ds="http://schemas.openxmlformats.org/officeDocument/2006/customXml" ds:itemID="{8269AC7F-CB5D-4E0B-A406-375E068CA627}">
  <ds:schemaRefs/>
</ds:datastoreItem>
</file>

<file path=customXml/itemProps18.xml><?xml version="1.0" encoding="utf-8"?>
<ds:datastoreItem xmlns:ds="http://schemas.openxmlformats.org/officeDocument/2006/customXml" ds:itemID="{85AA41AB-38A8-47AD-B64C-96CBAEEDE718}">
  <ds:schemaRefs/>
</ds:datastoreItem>
</file>

<file path=customXml/itemProps19.xml><?xml version="1.0" encoding="utf-8"?>
<ds:datastoreItem xmlns:ds="http://schemas.openxmlformats.org/officeDocument/2006/customXml" ds:itemID="{BBF9459C-C3F9-4FBE-82F9-7B150A4DECF6}">
  <ds:schemaRefs/>
</ds:datastoreItem>
</file>

<file path=customXml/itemProps2.xml><?xml version="1.0" encoding="utf-8"?>
<ds:datastoreItem xmlns:ds="http://schemas.openxmlformats.org/officeDocument/2006/customXml" ds:itemID="{D9EEFE18-DE2D-4C09-B7D6-C21D8CF73F07}">
  <ds:schemaRefs/>
</ds:datastoreItem>
</file>

<file path=customXml/itemProps20.xml><?xml version="1.0" encoding="utf-8"?>
<ds:datastoreItem xmlns:ds="http://schemas.openxmlformats.org/officeDocument/2006/customXml" ds:itemID="{75938373-5783-4ACF-8829-07B269FEA8BD}">
  <ds:schemaRefs/>
</ds:datastoreItem>
</file>

<file path=customXml/itemProps21.xml><?xml version="1.0" encoding="utf-8"?>
<ds:datastoreItem xmlns:ds="http://schemas.openxmlformats.org/officeDocument/2006/customXml" ds:itemID="{B68131D1-3FB4-458A-A037-8A042CFC46B7}">
  <ds:schemaRefs/>
</ds:datastoreItem>
</file>

<file path=customXml/itemProps22.xml><?xml version="1.0" encoding="utf-8"?>
<ds:datastoreItem xmlns:ds="http://schemas.openxmlformats.org/officeDocument/2006/customXml" ds:itemID="{38399F19-5F2F-4F9C-8BB3-14353AE858DE}">
  <ds:schemaRefs/>
</ds:datastoreItem>
</file>

<file path=customXml/itemProps23.xml><?xml version="1.0" encoding="utf-8"?>
<ds:datastoreItem xmlns:ds="http://schemas.openxmlformats.org/officeDocument/2006/customXml" ds:itemID="{3139D36F-C91A-4747-B930-8F4BD2D9FA87}">
  <ds:schemaRefs/>
</ds:datastoreItem>
</file>

<file path=customXml/itemProps24.xml><?xml version="1.0" encoding="utf-8"?>
<ds:datastoreItem xmlns:ds="http://schemas.openxmlformats.org/officeDocument/2006/customXml" ds:itemID="{2ABA4A84-06A9-4DC7-86ED-9D62A8052C22}">
  <ds:schemaRefs/>
</ds:datastoreItem>
</file>

<file path=customXml/itemProps25.xml><?xml version="1.0" encoding="utf-8"?>
<ds:datastoreItem xmlns:ds="http://schemas.openxmlformats.org/officeDocument/2006/customXml" ds:itemID="{BDD88839-D4A0-423C-B4E9-399C161863B1}">
  <ds:schemaRefs/>
</ds:datastoreItem>
</file>

<file path=customXml/itemProps26.xml><?xml version="1.0" encoding="utf-8"?>
<ds:datastoreItem xmlns:ds="http://schemas.openxmlformats.org/officeDocument/2006/customXml" ds:itemID="{9ADE569F-6834-4AF2-951B-520174941B50}">
  <ds:schemaRefs/>
</ds:datastoreItem>
</file>

<file path=customXml/itemProps27.xml><?xml version="1.0" encoding="utf-8"?>
<ds:datastoreItem xmlns:ds="http://schemas.openxmlformats.org/officeDocument/2006/customXml" ds:itemID="{FE387C66-27BE-4FDE-9640-5F4F60C0D2EB}">
  <ds:schemaRefs/>
</ds:datastoreItem>
</file>

<file path=customXml/itemProps28.xml><?xml version="1.0" encoding="utf-8"?>
<ds:datastoreItem xmlns:ds="http://schemas.openxmlformats.org/officeDocument/2006/customXml" ds:itemID="{411BF152-870E-4909-9A17-93C5D112B52A}">
  <ds:schemaRefs/>
</ds:datastoreItem>
</file>

<file path=customXml/itemProps29.xml><?xml version="1.0" encoding="utf-8"?>
<ds:datastoreItem xmlns:ds="http://schemas.openxmlformats.org/officeDocument/2006/customXml" ds:itemID="{904731C6-F95E-4A04-9EBB-5CE320FEA02C}">
  <ds:schemaRefs/>
</ds:datastoreItem>
</file>

<file path=customXml/itemProps3.xml><?xml version="1.0" encoding="utf-8"?>
<ds:datastoreItem xmlns:ds="http://schemas.openxmlformats.org/officeDocument/2006/customXml" ds:itemID="{1BF54BD6-CF55-470E-A20A-A83E0830F27F}">
  <ds:schemaRefs/>
</ds:datastoreItem>
</file>

<file path=customXml/itemProps4.xml><?xml version="1.0" encoding="utf-8"?>
<ds:datastoreItem xmlns:ds="http://schemas.openxmlformats.org/officeDocument/2006/customXml" ds:itemID="{DB371BCC-83B4-4895-A486-295326C14980}">
  <ds:schemaRefs/>
</ds:datastoreItem>
</file>

<file path=customXml/itemProps5.xml><?xml version="1.0" encoding="utf-8"?>
<ds:datastoreItem xmlns:ds="http://schemas.openxmlformats.org/officeDocument/2006/customXml" ds:itemID="{583B765E-18CB-4EC7-A528-F3004826488E}">
  <ds:schemaRefs/>
</ds:datastoreItem>
</file>

<file path=customXml/itemProps6.xml><?xml version="1.0" encoding="utf-8"?>
<ds:datastoreItem xmlns:ds="http://schemas.openxmlformats.org/officeDocument/2006/customXml" ds:itemID="{CD89F756-BD71-4161-8F0E-CD0AB44D1E3E}">
  <ds:schemaRefs/>
</ds:datastoreItem>
</file>

<file path=customXml/itemProps7.xml><?xml version="1.0" encoding="utf-8"?>
<ds:datastoreItem xmlns:ds="http://schemas.openxmlformats.org/officeDocument/2006/customXml" ds:itemID="{07C18D99-7B25-4C2A-B03F-8E0C3E27493A}">
  <ds:schemaRefs/>
</ds:datastoreItem>
</file>

<file path=customXml/itemProps8.xml><?xml version="1.0" encoding="utf-8"?>
<ds:datastoreItem xmlns:ds="http://schemas.openxmlformats.org/officeDocument/2006/customXml" ds:itemID="{8B082A31-F956-408B-ABD9-480408AAF631}">
  <ds:schemaRefs/>
</ds:datastoreItem>
</file>

<file path=customXml/itemProps9.xml><?xml version="1.0" encoding="utf-8"?>
<ds:datastoreItem xmlns:ds="http://schemas.openxmlformats.org/officeDocument/2006/customXml" ds:itemID="{7A744656-E4B6-4154-B9DC-A8FFD77508F8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data</vt:lpstr>
      <vt:lpstr>pivots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Алексей Каширин</dc:creator>
  <cp:lastModifiedBy>hp</cp:lastModifiedBy>
  <dcterms:created xsi:type="dcterms:W3CDTF">2015-06-05T18:19:34Z</dcterms:created>
  <dcterms:modified xsi:type="dcterms:W3CDTF">2023-01-02T05:43:43Z</dcterms:modified>
</cp:coreProperties>
</file>