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ta Analysis Project using Excel\"/>
    </mc:Choice>
  </mc:AlternateContent>
  <xr:revisionPtr revIDLastSave="0" documentId="13_ncr:1_{4088844C-9CA9-4407-9C33-12BE70A8F6E9}" xr6:coauthVersionLast="47" xr6:coauthVersionMax="47" xr10:uidLastSave="{00000000-0000-0000-0000-000000000000}"/>
  <bookViews>
    <workbookView xWindow="-108" yWindow="-108" windowWidth="23256" windowHeight="12456" activeTab="1" xr2:uid="{19EC6947-8039-4E76-9310-DEC08DD94342}"/>
  </bookViews>
  <sheets>
    <sheet name="Pivot Report" sheetId="1" r:id="rId1"/>
    <sheet name="Dashboard" sheetId="2" r:id="rId2"/>
    <sheet name="Daily ER No. of Patients" sheetId="4" r:id="rId3"/>
    <sheet name="Average Wait time Daily Trend" sheetId="5" r:id="rId4"/>
    <sheet name="Satisfaction Score Daily Trends" sheetId="7" r:id="rId5"/>
  </sheets>
  <definedNames>
    <definedName name="Slicer_Date__Month">#N/A</definedName>
    <definedName name="Slicer_Date__Year">#N/A</definedName>
  </definedNames>
  <calcPr calcId="191029"/>
  <pivotCaches>
    <pivotCache cacheId="62" r:id="rId6"/>
    <pivotCache cacheId="65" r:id="rId7"/>
    <pivotCache cacheId="68" r:id="rId8"/>
    <pivotCache cacheId="71" r:id="rId9"/>
    <pivotCache cacheId="74" r:id="rId10"/>
    <pivotCache cacheId="77" r:id="rId11"/>
    <pivotCache cacheId="80" r:id="rId12"/>
    <pivotCache cacheId="83" r:id="rId13"/>
    <pivotCache cacheId="86" r:id="rId14"/>
    <pivotCache cacheId="89" r:id="rId15"/>
    <pivotCache cacheId="92" r:id="rId16"/>
    <pivotCache cacheId="95"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8546ce2-f2ad-427d-8b95-a115afb7d45a" name="Hospital Emergency Room Data" connection="Query - Hospital Emergency Room Data"/>
          <x15:modelTable id="Calender_Table_49e59862-b191-4a07-a3af-7ee2264c8e24"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1" l="1"/>
  <c r="B46" i="1"/>
  <c r="A46" i="1"/>
  <c r="C45" i="1"/>
  <c r="B45"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D651ED-5F4B-40C1-8FF1-34300C908BA4}" name="Query - Calender_Table" description="Connection to the 'Calender_Table' query in the workbook." type="100" refreshedVersion="8" minRefreshableVersion="5">
    <extLst>
      <ext xmlns:x15="http://schemas.microsoft.com/office/spreadsheetml/2010/11/main" uri="{DE250136-89BD-433C-8126-D09CA5730AF9}">
        <x15:connection id="4948c199-2fec-4090-a575-317856d29530"/>
      </ext>
    </extLst>
  </connection>
  <connection id="2" xr16:uid="{362A3FD2-78FB-4E5D-820E-D71CF70B980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f2a9979-0578-4269-80fa-2012b56695e0"/>
      </ext>
    </extLst>
  </connection>
  <connection id="3" xr16:uid="{1FC46A0F-0B9C-4DE4-87FB-E4B431BED3E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<sst xmlns="http://schemas.openxmlformats.org/spreadsheetml/2006/main" count="161" uniqueCount="79">
  <si>
    <t>Count of Patient Id</t>
  </si>
  <si>
    <t>Distinct Count of Patient Id</t>
  </si>
  <si>
    <t>No. of patient</t>
  </si>
  <si>
    <t>Average of Patient Waittime</t>
  </si>
  <si>
    <t>Average of Patient Satisfaction Score</t>
  </si>
  <si>
    <t>Male</t>
  </si>
  <si>
    <t>None</t>
  </si>
  <si>
    <t>Admitted</t>
  </si>
  <si>
    <t>60-69</t>
  </si>
  <si>
    <t>Delay</t>
  </si>
  <si>
    <t>70-79</t>
  </si>
  <si>
    <t>10-19</t>
  </si>
  <si>
    <t>Ontime</t>
  </si>
  <si>
    <t>40-49</t>
  </si>
  <si>
    <t>50-59</t>
  </si>
  <si>
    <t>20-29</t>
  </si>
  <si>
    <t>0-09</t>
  </si>
  <si>
    <t>30-39</t>
  </si>
  <si>
    <t>Female</t>
  </si>
  <si>
    <t>Not Admitted</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</si>
  <si>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</si>
  <si>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</si>
  <si>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</si>
  <si>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</si>
  <si>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</si>
  <si>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</si>
  <si>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</si>
  <si>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</si>
  <si>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</si>
  <si>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</si>
  <si>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</si>
  <si>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</si>
  <si>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</si>
  <si>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</si>
  <si>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</si>
  <si>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</si>
  <si>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</si>
  <si>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</si>
  <si>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</si>
  <si>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</si>
  <si>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</si>
  <si>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</si>
  <si>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</si>
  <si>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</si>
  <si>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</si>
  <si>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</si>
  <si>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</si>
  <si>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</si>
  <si>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</si>
  <si>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</si>
  <si>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</si>
  <si>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</si>
  <si>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</si>
  <si>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</si>
  <si>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Showing a daily trend with an area sparkline to spot patterns like busy days and seasonal trends.</t>
  </si>
  <si>
    <t xml:space="preserve">Daily no. of patients </t>
  </si>
  <si>
    <t>Average wait time</t>
  </si>
  <si>
    <t>General Practice</t>
  </si>
  <si>
    <t>Orthopedics</t>
  </si>
  <si>
    <t>Neurology</t>
  </si>
  <si>
    <t>Patient Satisfaction</t>
  </si>
  <si>
    <t>Use an area sparkline to track daily changes and highlight days with longer wait times that might need improvements.</t>
  </si>
  <si>
    <t>Use an area sparkline to show trends, spots drops in satisfaction, link them to busy times or challenges.</t>
  </si>
  <si>
    <t>Count of Patient Admission Flag</t>
  </si>
  <si>
    <t>Count of Patient Admission Flag2</t>
  </si>
  <si>
    <t xml:space="preserve">Admission Status </t>
  </si>
  <si>
    <t>No. of Patients</t>
  </si>
  <si>
    <t>Count of Age Group</t>
  </si>
  <si>
    <t>age group wise analysis</t>
  </si>
  <si>
    <t>patients attented within time</t>
  </si>
  <si>
    <t>no. of pateints by gender</t>
  </si>
  <si>
    <t>department referal</t>
  </si>
  <si>
    <t>Cardiology</t>
  </si>
  <si>
    <t>Gastroenterology</t>
  </si>
  <si>
    <t>Physiotherapy</t>
  </si>
  <si>
    <t>Renal</t>
  </si>
  <si>
    <t>Count of Department Referral</t>
  </si>
  <si>
    <t>% of Total</t>
  </si>
  <si>
    <t>Status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</si>
</sst>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00204F"/>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2" fontId="0" fillId="0" borderId="0" xfId="0" applyNumberFormat="1"/>
    <xf numFmtId="0" fontId="0" fillId="0" borderId="0" xfId="0" applyAlignment="1">
      <alignment horizontal="left"/>
    </xf>
    <xf numFmtId="1" fontId="0" fillId="0" borderId="0" xfId="0" applyNumberFormat="1"/>
    <xf numFmtId="9" fontId="0" fillId="0" borderId="0" xfId="0" applyNumberFormat="1"/>
    <xf numFmtId="0" fontId="0" fillId="2" borderId="0" xfId="0" applyFill="1"/>
    <xf numFmtId="0" fontId="0" fillId="0" borderId="0" xfId="0" applyNumberFormat="1"/>
    <xf numFmtId="0" fontId="2" fillId="3" borderId="0" xfId="0" applyFont="1" applyFill="1" applyAlignment="1">
      <alignment horizontal="center"/>
    </xf>
    <xf numFmtId="0" fontId="2" fillId="3" borderId="0" xfId="0" applyFont="1" applyFill="1"/>
    <xf numFmtId="9" fontId="2" fillId="3" borderId="0" xfId="1" applyFont="1" applyFill="1" applyAlignment="1">
      <alignment horizontal="center"/>
    </xf>
  </cellXfs>
  <cellStyles count="2">
    <cellStyle name="Normal" xfId="0" builtinId="0"/>
    <cellStyle name="Percent" xfId="1" builtinId="5"/>
  </cellStyles>
  <dxfs count="44">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font>
        <b/>
        <color theme="1"/>
      </font>
      <border>
        <bottom style="thin">
          <color theme="8"/>
        </bottom>
        <vertical/>
        <horizontal/>
      </border>
    </dxf>
    <dxf>
      <font>
        <sz val="8"/>
        <color theme="1"/>
      </font>
      <fill>
        <patternFill>
          <bgColor rgb="FF00204F"/>
        </patternFill>
      </fill>
      <border diagonalUp="0" diagonalDown="0">
        <left/>
        <right/>
        <top/>
        <bottom/>
        <vertical/>
        <horizontal/>
      </border>
    </dxf>
  </dxfs>
  <tableStyles count="1" defaultTableStyle="TableStyleMedium2" defaultPivotStyle="PivotStyleLight16">
    <tableStyle name="Mystyle" pivot="0" table="0" count="10" xr9:uid="{A864B5AD-BCCA-4C1F-8DA0-5CCBCFE30C0B}">
      <tableStyleElement type="wholeTable" dxfId="43"/>
      <tableStyleElement type="headerRow" dxfId="42"/>
    </tableStyle>
  </tableStyles>
  <colors>
    <mruColors>
      <color rgb="FF00204F"/>
      <color rgb="FFCFF3FD"/>
      <color rgb="FFDCE5F4"/>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Report!PivotTable9</c:name>
    <c:fmtId val="0"/>
  </c:pivotSource>
  <c:chart>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pivotFmt>
      <c:pivotFmt>
        <c:idx val="3"/>
        <c:spPr>
          <a:solidFill>
            <a:sysClr val="window" lastClr="FFFFFF"/>
          </a:solidFill>
          <a:ln>
            <a:noFill/>
          </a:ln>
          <a:effectLst/>
        </c:spPr>
      </c:pivotFmt>
    </c:pivotFmts>
    <c:plotArea>
      <c:layout>
        <c:manualLayout>
          <c:layoutTarget val="inner"/>
          <c:xMode val="edge"/>
          <c:yMode val="edge"/>
          <c:x val="3.0007731591690585E-2"/>
          <c:y val="0.1606425702811245"/>
          <c:w val="0.9027884595820872"/>
          <c:h val="0.67871485943775089"/>
        </c:manualLayout>
      </c:layout>
      <c:barChart>
        <c:barDir val="bar"/>
        <c:grouping val="clustered"/>
        <c:varyColors val="0"/>
        <c:ser>
          <c:idx val="0"/>
          <c:order val="0"/>
          <c:tx>
            <c:strRef>
              <c:f>'Pivot Report'!$B$37</c:f>
              <c:strCache>
                <c:ptCount val="1"/>
                <c:pt idx="0">
                  <c:v>Count of Patient Admission Flag</c:v>
                </c:pt>
              </c:strCache>
            </c:strRef>
          </c:tx>
          <c:spPr>
            <a:solidFill>
              <a:sysClr val="window" lastClr="FFFFFF"/>
            </a:solidFill>
            <a:ln>
              <a:noFill/>
            </a:ln>
            <a:effectLst/>
          </c:spPr>
          <c:invertIfNegative val="0"/>
          <c:cat>
            <c:strRef>
              <c:f>'Pivot Report'!$A$38:$A$40</c:f>
              <c:strCache>
                <c:ptCount val="2"/>
                <c:pt idx="0">
                  <c:v>Admitted</c:v>
                </c:pt>
                <c:pt idx="1">
                  <c:v>Not Admitted</c:v>
                </c:pt>
              </c:strCache>
            </c:strRef>
          </c:cat>
          <c:val>
            <c:numRef>
              <c:f>'Pivot Report'!$B$38:$B$40</c:f>
              <c:numCache>
                <c:formatCode>0</c:formatCode>
                <c:ptCount val="2"/>
                <c:pt idx="0">
                  <c:v>269</c:v>
                </c:pt>
                <c:pt idx="1">
                  <c:v>244</c:v>
                </c:pt>
              </c:numCache>
            </c:numRef>
          </c:val>
          <c:extLst>
            <c:ext xmlns:c16="http://schemas.microsoft.com/office/drawing/2014/chart" uri="{C3380CC4-5D6E-409C-BE32-E72D297353CC}">
              <c16:uniqueId val="{00000000-B889-411D-9975-A8DC457E8EE2}"/>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cat>
            <c:strRef>
              <c:f>'Pivot Report'!$A$38:$A$40</c:f>
              <c:strCache>
                <c:ptCount val="2"/>
                <c:pt idx="0">
                  <c:v>Admitted</c:v>
                </c:pt>
                <c:pt idx="1">
                  <c:v>Not Admitted</c:v>
                </c:pt>
              </c:strCache>
            </c:strRef>
          </c:cat>
          <c:val>
            <c:numRef>
              <c:f>'Pivot Report'!$C$38:$C$40</c:f>
              <c:numCache>
                <c:formatCode>0%</c:formatCode>
                <c:ptCount val="2"/>
                <c:pt idx="0">
                  <c:v>0.52436647173489281</c:v>
                </c:pt>
                <c:pt idx="1">
                  <c:v>0.47563352826510719</c:v>
                </c:pt>
              </c:numCache>
            </c:numRef>
          </c:val>
          <c:extLst>
            <c:ext xmlns:c16="http://schemas.microsoft.com/office/drawing/2014/chart" uri="{C3380CC4-5D6E-409C-BE32-E72D297353CC}">
              <c16:uniqueId val="{00000001-B889-411D-9975-A8DC457E8EE2}"/>
            </c:ext>
          </c:extLst>
        </c:ser>
        <c:dLbls>
          <c:showLegendKey val="0"/>
          <c:showVal val="0"/>
          <c:showCatName val="0"/>
          <c:showSerName val="0"/>
          <c:showPercent val="0"/>
          <c:showBubbleSize val="0"/>
        </c:dLbls>
        <c:gapWidth val="0"/>
        <c:axId val="1832786624"/>
        <c:axId val="1832785664"/>
      </c:barChart>
      <c:catAx>
        <c:axId val="1832786624"/>
        <c:scaling>
          <c:orientation val="minMax"/>
        </c:scaling>
        <c:delete val="1"/>
        <c:axPos val="l"/>
        <c:numFmt formatCode="General" sourceLinked="1"/>
        <c:majorTickMark val="none"/>
        <c:minorTickMark val="none"/>
        <c:tickLblPos val="nextTo"/>
        <c:crossAx val="1832785664"/>
        <c:crosses val="autoZero"/>
        <c:auto val="1"/>
        <c:lblAlgn val="ctr"/>
        <c:lblOffset val="100"/>
        <c:noMultiLvlLbl val="0"/>
      </c:catAx>
      <c:valAx>
        <c:axId val="1832785664"/>
        <c:scaling>
          <c:orientation val="minMax"/>
        </c:scaling>
        <c:delete val="1"/>
        <c:axPos val="b"/>
        <c:numFmt formatCode="0" sourceLinked="1"/>
        <c:majorTickMark val="none"/>
        <c:minorTickMark val="none"/>
        <c:tickLblPos val="nextTo"/>
        <c:crossAx val="18327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Report!PivotTable5</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Report'!$H$5:$H$36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9D15-43FB-9693-D0B8A901A71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02483696"/>
        <c:axId val="502470736"/>
      </c:areaChart>
      <c:catAx>
        <c:axId val="5024836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2470736"/>
        <c:crosses val="autoZero"/>
        <c:auto val="1"/>
        <c:lblAlgn val="ctr"/>
        <c:lblOffset val="100"/>
        <c:noMultiLvlLbl val="0"/>
      </c:catAx>
      <c:valAx>
        <c:axId val="502470736"/>
        <c:scaling>
          <c:orientation val="minMax"/>
        </c:scaling>
        <c:delete val="1"/>
        <c:axPos val="l"/>
        <c:numFmt formatCode="0.00" sourceLinked="1"/>
        <c:majorTickMark val="out"/>
        <c:minorTickMark val="none"/>
        <c:tickLblPos val="nextTo"/>
        <c:crossAx val="502483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4F"/>
    </a:solidFill>
    <a:ln w="9525" cap="flat" cmpd="sng" algn="ctr">
      <a:solidFill>
        <a:srgbClr val="00204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Report!PivotTable8</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Report'!$K$5:$K$36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2F56-49C2-A584-C8F77701D79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88100240"/>
        <c:axId val="1988101200"/>
      </c:areaChart>
      <c:catAx>
        <c:axId val="19881002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88101200"/>
        <c:crosses val="autoZero"/>
        <c:auto val="1"/>
        <c:lblAlgn val="ctr"/>
        <c:lblOffset val="100"/>
        <c:noMultiLvlLbl val="0"/>
      </c:catAx>
      <c:valAx>
        <c:axId val="1988101200"/>
        <c:scaling>
          <c:orientation val="minMax"/>
        </c:scaling>
        <c:delete val="1"/>
        <c:axPos val="l"/>
        <c:numFmt formatCode="0.00" sourceLinked="1"/>
        <c:majorTickMark val="out"/>
        <c:minorTickMark val="none"/>
        <c:tickLblPos val="nextTo"/>
        <c:crossAx val="1988100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4F"/>
    </a:solidFill>
    <a:ln w="9525" cap="flat" cmpd="sng" algn="ctr">
      <a:solidFill>
        <a:srgbClr val="00204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Report!PivotTable4</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8681813505469E-2"/>
          <c:y val="7.3404181533742799E-2"/>
          <c:w val="0.92441318186494537"/>
          <c:h val="0.82872357642126682"/>
        </c:manualLayout>
      </c:layout>
      <c:areaChart>
        <c:grouping val="standard"/>
        <c:varyColors val="0"/>
        <c:ser>
          <c:idx val="0"/>
          <c:order val="0"/>
          <c:tx>
            <c:strRef>
              <c:f>'Pivot Report'!$E$4</c:f>
              <c:strCache>
                <c:ptCount val="1"/>
                <c:pt idx="0">
                  <c:v>Total</c:v>
                </c:pt>
              </c:strCache>
            </c:strRef>
          </c:tx>
          <c:spPr>
            <a:solidFill>
              <a:schemeClr val="bg1"/>
            </a:solidFill>
            <a:ln w="25400">
              <a:solidFill>
                <a:schemeClr val="bg1"/>
              </a:solidFill>
            </a:ln>
            <a:effectLst/>
          </c:spPr>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9140-4922-A98F-D142CDFCD2E1}"/>
            </c:ext>
          </c:extLst>
        </c:ser>
        <c:dLbls>
          <c:showLegendKey val="0"/>
          <c:showVal val="0"/>
          <c:showCatName val="0"/>
          <c:showSerName val="0"/>
          <c:showPercent val="0"/>
          <c:showBubbleSize val="0"/>
        </c:dLbls>
        <c:axId val="1811570176"/>
        <c:axId val="1705814032"/>
      </c:areaChart>
      <c:catAx>
        <c:axId val="1811570176"/>
        <c:scaling>
          <c:orientation val="minMax"/>
        </c:scaling>
        <c:delete val="1"/>
        <c:axPos val="b"/>
        <c:numFmt formatCode="General" sourceLinked="1"/>
        <c:majorTickMark val="out"/>
        <c:minorTickMark val="none"/>
        <c:tickLblPos val="nextTo"/>
        <c:crossAx val="1705814032"/>
        <c:crosses val="autoZero"/>
        <c:auto val="1"/>
        <c:lblAlgn val="ctr"/>
        <c:lblOffset val="100"/>
        <c:noMultiLvlLbl val="0"/>
      </c:catAx>
      <c:valAx>
        <c:axId val="1705814032"/>
        <c:scaling>
          <c:orientation val="minMax"/>
        </c:scaling>
        <c:delete val="1"/>
        <c:axPos val="l"/>
        <c:numFmt formatCode="General" sourceLinked="1"/>
        <c:majorTickMark val="none"/>
        <c:minorTickMark val="none"/>
        <c:tickLblPos val="nextTo"/>
        <c:crossAx val="1811570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25089079232635E-2"/>
          <c:y val="0.2811114062411964"/>
          <c:w val="0.89588480402568815"/>
          <c:h val="0.43777718751760719"/>
        </c:manualLayout>
      </c:layout>
      <c:areaChart>
        <c:grouping val="standard"/>
        <c:varyColors val="0"/>
        <c:ser>
          <c:idx val="0"/>
          <c:order val="0"/>
          <c:tx>
            <c:strRef>
              <c:f>'Pivot Report'!$H$4</c:f>
              <c:strCache>
                <c:ptCount val="1"/>
                <c:pt idx="0">
                  <c:v>Total</c:v>
                </c:pt>
              </c:strCache>
            </c:strRef>
          </c:tx>
          <c:spPr>
            <a:solidFill>
              <a:schemeClr val="bg1"/>
            </a:solidFill>
            <a:ln w="25400">
              <a:solidFill>
                <a:schemeClr val="bg1"/>
              </a:solidFill>
            </a:ln>
            <a:effectLst/>
          </c:spPr>
          <c:cat>
            <c:strRef>
              <c:f>'Pivot 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Report'!$H$5:$H$36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7ED2-4E61-8671-32D3F8947D80}"/>
            </c:ext>
          </c:extLst>
        </c:ser>
        <c:dLbls>
          <c:showLegendKey val="0"/>
          <c:showVal val="0"/>
          <c:showCatName val="0"/>
          <c:showSerName val="0"/>
          <c:showPercent val="0"/>
          <c:showBubbleSize val="0"/>
        </c:dLbls>
        <c:axId val="502483696"/>
        <c:axId val="502470736"/>
      </c:areaChart>
      <c:catAx>
        <c:axId val="502483696"/>
        <c:scaling>
          <c:orientation val="minMax"/>
        </c:scaling>
        <c:delete val="1"/>
        <c:axPos val="b"/>
        <c:numFmt formatCode="General" sourceLinked="1"/>
        <c:majorTickMark val="out"/>
        <c:minorTickMark val="none"/>
        <c:tickLblPos val="nextTo"/>
        <c:crossAx val="502470736"/>
        <c:crosses val="autoZero"/>
        <c:auto val="1"/>
        <c:lblAlgn val="ctr"/>
        <c:lblOffset val="100"/>
        <c:noMultiLvlLbl val="0"/>
      </c:catAx>
      <c:valAx>
        <c:axId val="502470736"/>
        <c:scaling>
          <c:orientation val="minMax"/>
        </c:scaling>
        <c:delete val="1"/>
        <c:axPos val="l"/>
        <c:numFmt formatCode="0.00" sourceLinked="1"/>
        <c:majorTickMark val="none"/>
        <c:minorTickMark val="none"/>
        <c:tickLblPos val="nextTo"/>
        <c:crossAx val="502483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Report!PivotTable8</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606351705250756E-2"/>
          <c:y val="0.13549340403172894"/>
          <c:w val="0.80078729658949843"/>
          <c:h val="0.6273931389127454"/>
        </c:manualLayout>
      </c:layout>
      <c:areaChart>
        <c:grouping val="standard"/>
        <c:varyColors val="0"/>
        <c:ser>
          <c:idx val="0"/>
          <c:order val="0"/>
          <c:tx>
            <c:strRef>
              <c:f>'Pivot Report'!$K$4</c:f>
              <c:strCache>
                <c:ptCount val="1"/>
                <c:pt idx="0">
                  <c:v>Total</c:v>
                </c:pt>
              </c:strCache>
            </c:strRef>
          </c:tx>
          <c:spPr>
            <a:solidFill>
              <a:schemeClr val="bg1"/>
            </a:solidFill>
            <a:ln w="25400">
              <a:solidFill>
                <a:schemeClr val="bg1"/>
              </a:solidFill>
            </a:ln>
            <a:effectLst/>
          </c:spPr>
          <c:cat>
            <c:strRef>
              <c:f>'Pivot Report'!$J$5:$J$36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Report'!$K$5:$K$36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D883-45E3-AA69-96212E658953}"/>
            </c:ext>
          </c:extLst>
        </c:ser>
        <c:dLbls>
          <c:showLegendKey val="0"/>
          <c:showVal val="0"/>
          <c:showCatName val="0"/>
          <c:showSerName val="0"/>
          <c:showPercent val="0"/>
          <c:showBubbleSize val="0"/>
        </c:dLbls>
        <c:axId val="1988100240"/>
        <c:axId val="1988101200"/>
      </c:areaChart>
      <c:catAx>
        <c:axId val="1988100240"/>
        <c:scaling>
          <c:orientation val="minMax"/>
        </c:scaling>
        <c:delete val="1"/>
        <c:axPos val="b"/>
        <c:numFmt formatCode="General" sourceLinked="1"/>
        <c:majorTickMark val="out"/>
        <c:minorTickMark val="none"/>
        <c:tickLblPos val="nextTo"/>
        <c:crossAx val="1988101200"/>
        <c:crosses val="autoZero"/>
        <c:auto val="1"/>
        <c:lblAlgn val="ctr"/>
        <c:lblOffset val="100"/>
        <c:noMultiLvlLbl val="0"/>
      </c:catAx>
      <c:valAx>
        <c:axId val="1988101200"/>
        <c:scaling>
          <c:orientation val="minMax"/>
        </c:scaling>
        <c:delete val="1"/>
        <c:axPos val="l"/>
        <c:numFmt formatCode="0.00" sourceLinked="1"/>
        <c:majorTickMark val="none"/>
        <c:minorTickMark val="none"/>
        <c:tickLblPos val="nextTo"/>
        <c:crossAx val="1988100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Report!PivotTable10</c:name>
    <c:fmtId val="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ysClr val="window" lastClr="FFFF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Report'!$B$49</c:f>
              <c:strCache>
                <c:ptCount val="1"/>
                <c:pt idx="0">
                  <c:v>Total</c:v>
                </c:pt>
              </c:strCache>
            </c:strRef>
          </c:tx>
          <c:spPr>
            <a:solidFill>
              <a:sysClr val="window" lastClr="FFFFFF"/>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Report'!$A$50:$A$58</c:f>
              <c:strCache>
                <c:ptCount val="8"/>
                <c:pt idx="0">
                  <c:v>0-09</c:v>
                </c:pt>
                <c:pt idx="1">
                  <c:v>10-19</c:v>
                </c:pt>
                <c:pt idx="2">
                  <c:v>20-29</c:v>
                </c:pt>
                <c:pt idx="3">
                  <c:v>30-39</c:v>
                </c:pt>
                <c:pt idx="4">
                  <c:v>40-49</c:v>
                </c:pt>
                <c:pt idx="5">
                  <c:v>50-59</c:v>
                </c:pt>
                <c:pt idx="6">
                  <c:v>60-69</c:v>
                </c:pt>
                <c:pt idx="7">
                  <c:v>70-79</c:v>
                </c:pt>
              </c:strCache>
            </c:strRef>
          </c:cat>
          <c:val>
            <c:numRef>
              <c:f>'Pivot Report'!$B$50:$B$58</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5B34-4A90-8D75-41BFF19ECB76}"/>
            </c:ext>
          </c:extLst>
        </c:ser>
        <c:dLbls>
          <c:showLegendKey val="0"/>
          <c:showVal val="0"/>
          <c:showCatName val="0"/>
          <c:showSerName val="0"/>
          <c:showPercent val="0"/>
          <c:showBubbleSize val="0"/>
        </c:dLbls>
        <c:gapWidth val="219"/>
        <c:overlap val="-27"/>
        <c:axId val="143151216"/>
        <c:axId val="143156016"/>
      </c:barChart>
      <c:catAx>
        <c:axId val="14315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43156016"/>
        <c:crosses val="autoZero"/>
        <c:auto val="1"/>
        <c:lblAlgn val="ctr"/>
        <c:lblOffset val="100"/>
        <c:noMultiLvlLbl val="0"/>
      </c:catAx>
      <c:valAx>
        <c:axId val="143156016"/>
        <c:scaling>
          <c:orientation val="minMax"/>
        </c:scaling>
        <c:delete val="1"/>
        <c:axPos val="l"/>
        <c:numFmt formatCode="0" sourceLinked="1"/>
        <c:majorTickMark val="none"/>
        <c:minorTickMark val="none"/>
        <c:tickLblPos val="nextTo"/>
        <c:crossAx val="14315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Report!PivotTable11</c:name>
    <c:fmtId val="1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665753124223773"/>
          <c:y val="0.18290783372170569"/>
          <c:w val="0.7480143120726338"/>
          <c:h val="0.69985838270248091"/>
        </c:manualLayout>
      </c:layout>
      <c:pieChart>
        <c:varyColors val="1"/>
        <c:ser>
          <c:idx val="0"/>
          <c:order val="0"/>
          <c:tx>
            <c:strRef>
              <c:f>'Pivot Report'!$B$61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Report'!$A$62:$A$64</c:f>
              <c:strCache>
                <c:ptCount val="2"/>
                <c:pt idx="0">
                  <c:v>Delay</c:v>
                </c:pt>
                <c:pt idx="1">
                  <c:v>Ontime</c:v>
                </c:pt>
              </c:strCache>
            </c:strRef>
          </c:cat>
          <c:val>
            <c:numRef>
              <c:f>'Pivot Report'!$B$62:$B$64</c:f>
              <c:numCache>
                <c:formatCode>0</c:formatCode>
                <c:ptCount val="2"/>
                <c:pt idx="0">
                  <c:v>316</c:v>
                </c:pt>
                <c:pt idx="1">
                  <c:v>197</c:v>
                </c:pt>
              </c:numCache>
            </c:numRef>
          </c:val>
          <c:extLst>
            <c:ext xmlns:c16="http://schemas.microsoft.com/office/drawing/2014/chart" uri="{C3380CC4-5D6E-409C-BE32-E72D297353CC}">
              <c16:uniqueId val="{00000004-9A24-43E5-A247-4AD5E3350C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4910433241757566E-2"/>
          <c:y val="9.8375361623624039E-3"/>
          <c:w val="0.91508973994029497"/>
          <c:h val="0.19915394341044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Report!PivotTable12</c:name>
    <c:fmtId val="2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590748031496057"/>
          <c:y val="0.1459317485080896"/>
          <c:w val="0.58701826457154016"/>
          <c:h val="0.7723377445151155"/>
        </c:manualLayout>
      </c:layout>
      <c:doughnutChart>
        <c:varyColors val="1"/>
        <c:ser>
          <c:idx val="0"/>
          <c:order val="0"/>
          <c:tx>
            <c:strRef>
              <c:f>'Pivot Report'!$B$67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Report'!$A$68:$A$70</c:f>
              <c:strCache>
                <c:ptCount val="2"/>
                <c:pt idx="0">
                  <c:v>Female</c:v>
                </c:pt>
                <c:pt idx="1">
                  <c:v>Male</c:v>
                </c:pt>
              </c:strCache>
            </c:strRef>
          </c:cat>
          <c:val>
            <c:numRef>
              <c:f>'Pivot Report'!$B$68:$B$70</c:f>
              <c:numCache>
                <c:formatCode>0</c:formatCode>
                <c:ptCount val="2"/>
                <c:pt idx="0">
                  <c:v>241</c:v>
                </c:pt>
                <c:pt idx="1">
                  <c:v>272</c:v>
                </c:pt>
              </c:numCache>
            </c:numRef>
          </c:val>
          <c:extLst>
            <c:ext xmlns:c16="http://schemas.microsoft.com/office/drawing/2014/chart" uri="{C3380CC4-5D6E-409C-BE32-E72D297353CC}">
              <c16:uniqueId val="{00000004-CE68-4208-A6A6-EF604402DD6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7394725690367713E-2"/>
          <c:y val="2.7274413327369284E-3"/>
          <c:w val="0.97260488402389234"/>
          <c:h val="0.21741838112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Report!PivotTable13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44687838639286"/>
          <c:y val="7.2175722309749404E-2"/>
          <c:w val="0.63206516860127704"/>
          <c:h val="0.90376570358700081"/>
        </c:manualLayout>
      </c:layout>
      <c:barChart>
        <c:barDir val="bar"/>
        <c:grouping val="clustered"/>
        <c:varyColors val="0"/>
        <c:ser>
          <c:idx val="0"/>
          <c:order val="0"/>
          <c:tx>
            <c:strRef>
              <c:f>'Pivot Report'!$B$73</c:f>
              <c:strCache>
                <c:ptCount val="1"/>
                <c:pt idx="0">
                  <c:v>Total</c:v>
                </c:pt>
              </c:strCache>
            </c:strRef>
          </c:tx>
          <c:spPr>
            <a:solidFill>
              <a:sysClr val="window" lastClr="FFFFFF"/>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Report'!$A$74:$A$82</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Report'!$B$74:$B$82</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083A-465F-932F-68B2CF7CB768}"/>
            </c:ext>
          </c:extLst>
        </c:ser>
        <c:dLbls>
          <c:showLegendKey val="0"/>
          <c:showVal val="0"/>
          <c:showCatName val="0"/>
          <c:showSerName val="0"/>
          <c:showPercent val="0"/>
          <c:showBubbleSize val="0"/>
        </c:dLbls>
        <c:gapWidth val="182"/>
        <c:axId val="2099509120"/>
        <c:axId val="2099512000"/>
      </c:barChart>
      <c:catAx>
        <c:axId val="209950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9512000"/>
        <c:crosses val="autoZero"/>
        <c:auto val="1"/>
        <c:lblAlgn val="ctr"/>
        <c:lblOffset val="100"/>
        <c:noMultiLvlLbl val="0"/>
      </c:catAx>
      <c:valAx>
        <c:axId val="2099512000"/>
        <c:scaling>
          <c:orientation val="minMax"/>
        </c:scaling>
        <c:delete val="1"/>
        <c:axPos val="b"/>
        <c:numFmt formatCode="0" sourceLinked="1"/>
        <c:majorTickMark val="none"/>
        <c:minorTickMark val="none"/>
        <c:tickLblPos val="nextTo"/>
        <c:crossAx val="209950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[Hospital_EmergencyRoom_Dashboard.xlsx]Pivot Report!PivotTable4</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AAA9-46AD-8AA5-96CDFDD0A59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31349408"/>
        <c:axId val="1831350368"/>
      </c:areaChart>
      <c:catAx>
        <c:axId val="18313494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1350368"/>
        <c:crosses val="autoZero"/>
        <c:auto val="1"/>
        <c:lblAlgn val="ctr"/>
        <c:lblOffset val="100"/>
        <c:noMultiLvlLbl val="0"/>
      </c:catAx>
      <c:valAx>
        <c:axId val="1831350368"/>
        <c:scaling>
          <c:orientation val="minMax"/>
        </c:scaling>
        <c:delete val="1"/>
        <c:axPos val="l"/>
        <c:numFmt formatCode="General" sourceLinked="1"/>
        <c:majorTickMark val="out"/>
        <c:minorTickMark val="none"/>
        <c:tickLblPos val="nextTo"/>
        <c:crossAx val="1831349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4F"/>
    </a:solidFill>
    <a:ln w="9525" cap="flat" cmpd="sng" algn="ctr">
      <a:solidFill>
        <a:srgbClr val="00204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43</xdr:row>
      <xdr:rowOff>7620</xdr:rowOff>
    </xdr:from>
    <xdr:to>
      <xdr:col>4</xdr:col>
      <xdr:colOff>38100</xdr:colOff>
      <xdr:row>46</xdr:row>
      <xdr:rowOff>91440</xdr:rowOff>
    </xdr:to>
    <xdr:graphicFrame macro="">
      <xdr:nvGraphicFramePr>
        <xdr:cNvPr id="8" name="Chart 7">
          <a:extLst>
            <a:ext uri="{FF2B5EF4-FFF2-40B4-BE49-F238E27FC236}">
              <a16:creationId xmlns:a16="http://schemas.microsoft.com/office/drawing/2014/main" id="{7797DCC1-C79C-BF9A-2F86-63E7B38A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53578</xdr:rowOff>
    </xdr:from>
    <xdr:to>
      <xdr:col>5</xdr:col>
      <xdr:colOff>68580</xdr:colOff>
      <xdr:row>3</xdr:row>
      <xdr:rowOff>35718</xdr:rowOff>
    </xdr:to>
    <xdr:sp macro="" textlink="">
      <xdr:nvSpPr>
        <xdr:cNvPr id="3" name="Rectangle: Rounded Corners 2">
          <a:extLst>
            <a:ext uri="{FF2B5EF4-FFF2-40B4-BE49-F238E27FC236}">
              <a16:creationId xmlns:a16="http://schemas.microsoft.com/office/drawing/2014/main" id="{A43B727C-6329-0DC2-CA89-9C7C566C06D7}"/>
            </a:ext>
          </a:extLst>
        </xdr:cNvPr>
        <xdr:cNvSpPr/>
      </xdr:nvSpPr>
      <xdr:spPr>
        <a:xfrm>
          <a:off x="76200" y="53578"/>
          <a:ext cx="3028474" cy="535781"/>
        </a:xfrm>
        <a:prstGeom prst="roundRect">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153590</xdr:colOff>
      <xdr:row>0</xdr:row>
      <xdr:rowOff>47625</xdr:rowOff>
    </xdr:from>
    <xdr:to>
      <xdr:col>7</xdr:col>
      <xdr:colOff>119062</xdr:colOff>
      <xdr:row>3</xdr:row>
      <xdr:rowOff>29765</xdr:rowOff>
    </xdr:to>
    <xdr:sp macro="" textlink="">
      <xdr:nvSpPr>
        <xdr:cNvPr id="4" name="Rectangle: Rounded Corners 3">
          <a:extLst>
            <a:ext uri="{FF2B5EF4-FFF2-40B4-BE49-F238E27FC236}">
              <a16:creationId xmlns:a16="http://schemas.microsoft.com/office/drawing/2014/main" id="{5B6A1CDC-3F42-3B34-D9EF-B1424231888E}"/>
            </a:ext>
          </a:extLst>
        </xdr:cNvPr>
        <xdr:cNvSpPr/>
      </xdr:nvSpPr>
      <xdr:spPr>
        <a:xfrm>
          <a:off x="3189684" y="47625"/>
          <a:ext cx="1179909" cy="535781"/>
        </a:xfrm>
        <a:prstGeom prst="roundRect">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190499</xdr:colOff>
      <xdr:row>0</xdr:row>
      <xdr:rowOff>59530</xdr:rowOff>
    </xdr:from>
    <xdr:to>
      <xdr:col>9</xdr:col>
      <xdr:colOff>342347</xdr:colOff>
      <xdr:row>6</xdr:row>
      <xdr:rowOff>166686</xdr:rowOff>
    </xdr:to>
    <xdr:sp macro="" textlink="">
      <xdr:nvSpPr>
        <xdr:cNvPr id="5" name="Rectangle: Rounded Corners 4">
          <a:extLst>
            <a:ext uri="{FF2B5EF4-FFF2-40B4-BE49-F238E27FC236}">
              <a16:creationId xmlns:a16="http://schemas.microsoft.com/office/drawing/2014/main" id="{5D55BCE7-6C73-B8E2-7F7B-05E32ECC164F}"/>
            </a:ext>
          </a:extLst>
        </xdr:cNvPr>
        <xdr:cNvSpPr/>
      </xdr:nvSpPr>
      <xdr:spPr>
        <a:xfrm>
          <a:off x="4442238" y="59530"/>
          <a:ext cx="1366631" cy="1200460"/>
        </a:xfrm>
        <a:prstGeom prst="roundRect">
          <a:avLst>
            <a:gd name="adj" fmla="val 7203"/>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430695</xdr:colOff>
      <xdr:row>0</xdr:row>
      <xdr:rowOff>70143</xdr:rowOff>
    </xdr:from>
    <xdr:to>
      <xdr:col>11</xdr:col>
      <xdr:colOff>587548</xdr:colOff>
      <xdr:row>6</xdr:row>
      <xdr:rowOff>177299</xdr:rowOff>
    </xdr:to>
    <xdr:sp macro="" textlink="">
      <xdr:nvSpPr>
        <xdr:cNvPr id="6" name="Rectangle: Rounded Corners 5">
          <a:extLst>
            <a:ext uri="{FF2B5EF4-FFF2-40B4-BE49-F238E27FC236}">
              <a16:creationId xmlns:a16="http://schemas.microsoft.com/office/drawing/2014/main" id="{380723BA-C015-B3DB-15CD-025081E54561}"/>
            </a:ext>
          </a:extLst>
        </xdr:cNvPr>
        <xdr:cNvSpPr/>
      </xdr:nvSpPr>
      <xdr:spPr>
        <a:xfrm>
          <a:off x="5897217" y="70143"/>
          <a:ext cx="1371635" cy="1200460"/>
        </a:xfrm>
        <a:prstGeom prst="roundRect">
          <a:avLst>
            <a:gd name="adj" fmla="val 6152"/>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76201</xdr:colOff>
      <xdr:row>3</xdr:row>
      <xdr:rowOff>113109</xdr:rowOff>
    </xdr:from>
    <xdr:to>
      <xdr:col>1</xdr:col>
      <xdr:colOff>226220</xdr:colOff>
      <xdr:row>17</xdr:row>
      <xdr:rowOff>5521</xdr:rowOff>
    </xdr:to>
    <xdr:sp macro="" textlink="">
      <xdr:nvSpPr>
        <xdr:cNvPr id="7" name="Rectangle: Rounded Corners 6">
          <a:extLst>
            <a:ext uri="{FF2B5EF4-FFF2-40B4-BE49-F238E27FC236}">
              <a16:creationId xmlns:a16="http://schemas.microsoft.com/office/drawing/2014/main" id="{08F4C1F9-36D2-6074-AC61-670BDE8DFFA6}"/>
            </a:ext>
          </a:extLst>
        </xdr:cNvPr>
        <xdr:cNvSpPr/>
      </xdr:nvSpPr>
      <xdr:spPr>
        <a:xfrm>
          <a:off x="76201" y="659761"/>
          <a:ext cx="757410" cy="2443456"/>
        </a:xfrm>
        <a:prstGeom prst="roundRect">
          <a:avLst>
            <a:gd name="adj" fmla="val 8019"/>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320261</xdr:colOff>
      <xdr:row>3</xdr:row>
      <xdr:rowOff>142874</xdr:rowOff>
    </xdr:from>
    <xdr:to>
      <xdr:col>3</xdr:col>
      <xdr:colOff>193261</xdr:colOff>
      <xdr:row>7</xdr:row>
      <xdr:rowOff>41512</xdr:rowOff>
    </xdr:to>
    <xdr:sp macro="" textlink="">
      <xdr:nvSpPr>
        <xdr:cNvPr id="8" name="Rectangle: Rounded Corners 7">
          <a:extLst>
            <a:ext uri="{FF2B5EF4-FFF2-40B4-BE49-F238E27FC236}">
              <a16:creationId xmlns:a16="http://schemas.microsoft.com/office/drawing/2014/main" id="{86A06D3A-45CD-5A62-D03A-D76619D3A8C2}"/>
            </a:ext>
          </a:extLst>
        </xdr:cNvPr>
        <xdr:cNvSpPr/>
      </xdr:nvSpPr>
      <xdr:spPr>
        <a:xfrm>
          <a:off x="927652" y="689526"/>
          <a:ext cx="1087783" cy="627508"/>
        </a:xfrm>
        <a:prstGeom prst="roundRect">
          <a:avLst>
            <a:gd name="adj" fmla="val 8485"/>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248478</xdr:colOff>
      <xdr:row>3</xdr:row>
      <xdr:rowOff>137080</xdr:rowOff>
    </xdr:from>
    <xdr:to>
      <xdr:col>5</xdr:col>
      <xdr:colOff>172639</xdr:colOff>
      <xdr:row>7</xdr:row>
      <xdr:rowOff>59531</xdr:rowOff>
    </xdr:to>
    <xdr:sp macro="" textlink="">
      <xdr:nvSpPr>
        <xdr:cNvPr id="9" name="Rectangle: Rounded Corners 8">
          <a:extLst>
            <a:ext uri="{FF2B5EF4-FFF2-40B4-BE49-F238E27FC236}">
              <a16:creationId xmlns:a16="http://schemas.microsoft.com/office/drawing/2014/main" id="{53DABED5-11F2-63B8-D9F3-A7416A040BDE}"/>
            </a:ext>
          </a:extLst>
        </xdr:cNvPr>
        <xdr:cNvSpPr/>
      </xdr:nvSpPr>
      <xdr:spPr>
        <a:xfrm>
          <a:off x="2070652" y="683732"/>
          <a:ext cx="1138944" cy="651321"/>
        </a:xfrm>
        <a:prstGeom prst="roundRect">
          <a:avLst>
            <a:gd name="adj" fmla="val 8485"/>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238125</xdr:colOff>
      <xdr:row>3</xdr:row>
      <xdr:rowOff>137079</xdr:rowOff>
    </xdr:from>
    <xdr:to>
      <xdr:col>7</xdr:col>
      <xdr:colOff>127001</xdr:colOff>
      <xdr:row>7</xdr:row>
      <xdr:rowOff>59530</xdr:rowOff>
    </xdr:to>
    <xdr:sp macro="" textlink="">
      <xdr:nvSpPr>
        <xdr:cNvPr id="10" name="Rectangle: Rounded Corners 9">
          <a:extLst>
            <a:ext uri="{FF2B5EF4-FFF2-40B4-BE49-F238E27FC236}">
              <a16:creationId xmlns:a16="http://schemas.microsoft.com/office/drawing/2014/main" id="{903F13D5-70B6-8233-4A77-D9FCA3D594AD}"/>
            </a:ext>
          </a:extLst>
        </xdr:cNvPr>
        <xdr:cNvSpPr/>
      </xdr:nvSpPr>
      <xdr:spPr>
        <a:xfrm>
          <a:off x="3275082" y="683731"/>
          <a:ext cx="1103658" cy="651321"/>
        </a:xfrm>
        <a:prstGeom prst="roundRect">
          <a:avLst>
            <a:gd name="adj" fmla="val 8485"/>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338137</xdr:colOff>
      <xdr:row>11</xdr:row>
      <xdr:rowOff>23812</xdr:rowOff>
    </xdr:from>
    <xdr:to>
      <xdr:col>7</xdr:col>
      <xdr:colOff>125016</xdr:colOff>
      <xdr:row>16</xdr:row>
      <xdr:rowOff>171174</xdr:rowOff>
    </xdr:to>
    <xdr:sp macro="" textlink="">
      <xdr:nvSpPr>
        <xdr:cNvPr id="12" name="Rectangle: Rounded Corners 11">
          <a:extLst>
            <a:ext uri="{FF2B5EF4-FFF2-40B4-BE49-F238E27FC236}">
              <a16:creationId xmlns:a16="http://schemas.microsoft.com/office/drawing/2014/main" id="{96400385-A95B-5BCE-4FBD-6E4170C4E207}"/>
            </a:ext>
          </a:extLst>
        </xdr:cNvPr>
        <xdr:cNvSpPr/>
      </xdr:nvSpPr>
      <xdr:spPr>
        <a:xfrm>
          <a:off x="945528" y="2028203"/>
          <a:ext cx="3431227" cy="1058449"/>
        </a:xfrm>
        <a:prstGeom prst="roundRect">
          <a:avLst>
            <a:gd name="adj" fmla="val 3940"/>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202408</xdr:colOff>
      <xdr:row>7</xdr:row>
      <xdr:rowOff>113109</xdr:rowOff>
    </xdr:from>
    <xdr:to>
      <xdr:col>12</xdr:col>
      <xdr:colOff>11043</xdr:colOff>
      <xdr:row>16</xdr:row>
      <xdr:rowOff>176697</xdr:rowOff>
    </xdr:to>
    <xdr:sp macro="" textlink="">
      <xdr:nvSpPr>
        <xdr:cNvPr id="13" name="Rectangle: Rounded Corners 12">
          <a:extLst>
            <a:ext uri="{FF2B5EF4-FFF2-40B4-BE49-F238E27FC236}">
              <a16:creationId xmlns:a16="http://schemas.microsoft.com/office/drawing/2014/main" id="{6D4E5C20-C154-1071-1487-C17D1D7822FA}"/>
            </a:ext>
          </a:extLst>
        </xdr:cNvPr>
        <xdr:cNvSpPr/>
      </xdr:nvSpPr>
      <xdr:spPr>
        <a:xfrm>
          <a:off x="4454147" y="1388631"/>
          <a:ext cx="2845592" cy="1703544"/>
        </a:xfrm>
        <a:prstGeom prst="roundRect">
          <a:avLst>
            <a:gd name="adj" fmla="val 4342"/>
          </a:avLst>
        </a:prstGeom>
        <a:solidFill>
          <a:srgbClr val="00204F"/>
        </a:solidFill>
        <a:ln>
          <a:solidFill>
            <a:srgbClr val="00206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23810</xdr:colOff>
      <xdr:row>0</xdr:row>
      <xdr:rowOff>95251</xdr:rowOff>
    </xdr:from>
    <xdr:to>
      <xdr:col>5</xdr:col>
      <xdr:colOff>29765</xdr:colOff>
      <xdr:row>1</xdr:row>
      <xdr:rowOff>142876</xdr:rowOff>
    </xdr:to>
    <xdr:sp macro="" textlink="">
      <xdr:nvSpPr>
        <xdr:cNvPr id="20" name="TextBox 19">
          <a:extLst>
            <a:ext uri="{FF2B5EF4-FFF2-40B4-BE49-F238E27FC236}">
              <a16:creationId xmlns:a16="http://schemas.microsoft.com/office/drawing/2014/main" id="{F3E9422E-55FB-95FC-E96D-F572DDC227D6}"/>
            </a:ext>
          </a:extLst>
        </xdr:cNvPr>
        <xdr:cNvSpPr txBox="1"/>
      </xdr:nvSpPr>
      <xdr:spPr>
        <a:xfrm>
          <a:off x="631029" y="95251"/>
          <a:ext cx="2434830" cy="23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solidFill>
                <a:schemeClr val="bg1"/>
              </a:solidFill>
            </a:rPr>
            <a:t>Hospital Emergency Room Dashboard</a:t>
          </a:r>
        </a:p>
      </xdr:txBody>
    </xdr:sp>
    <xdr:clientData/>
  </xdr:twoCellAnchor>
  <xdr:twoCellAnchor editAs="absolute">
    <xdr:from>
      <xdr:col>2</xdr:col>
      <xdr:colOff>15474</xdr:colOff>
      <xdr:row>1</xdr:row>
      <xdr:rowOff>134541</xdr:rowOff>
    </xdr:from>
    <xdr:to>
      <xdr:col>3</xdr:col>
      <xdr:colOff>500062</xdr:colOff>
      <xdr:row>3</xdr:row>
      <xdr:rowOff>45244</xdr:rowOff>
    </xdr:to>
    <xdr:sp macro="" textlink="">
      <xdr:nvSpPr>
        <xdr:cNvPr id="21" name="TextBox 20">
          <a:extLst>
            <a:ext uri="{FF2B5EF4-FFF2-40B4-BE49-F238E27FC236}">
              <a16:creationId xmlns:a16="http://schemas.microsoft.com/office/drawing/2014/main" id="{A9F6A506-E093-41EE-8230-6536319FBE35}"/>
            </a:ext>
          </a:extLst>
        </xdr:cNvPr>
        <xdr:cNvSpPr txBox="1"/>
      </xdr:nvSpPr>
      <xdr:spPr>
        <a:xfrm>
          <a:off x="1229912" y="319088"/>
          <a:ext cx="1091806" cy="279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solidFill>
                <a:schemeClr val="bg1"/>
              </a:solidFill>
            </a:rPr>
            <a:t>Monthly</a:t>
          </a:r>
          <a:r>
            <a:rPr lang="en-IN" sz="900" b="0" baseline="0">
              <a:solidFill>
                <a:schemeClr val="bg1"/>
              </a:solidFill>
            </a:rPr>
            <a:t> Report</a:t>
          </a:r>
          <a:r>
            <a:rPr lang="en-IN" sz="900" b="0">
              <a:solidFill>
                <a:schemeClr val="bg1"/>
              </a:solidFill>
            </a:rPr>
            <a:t> </a:t>
          </a:r>
        </a:p>
      </xdr:txBody>
    </xdr:sp>
    <xdr:clientData/>
  </xdr:twoCellAnchor>
  <xdr:twoCellAnchor editAs="absolute">
    <xdr:from>
      <xdr:col>0</xdr:col>
      <xdr:colOff>59531</xdr:colOff>
      <xdr:row>0</xdr:row>
      <xdr:rowOff>95250</xdr:rowOff>
    </xdr:from>
    <xdr:to>
      <xdr:col>1</xdr:col>
      <xdr:colOff>77390</xdr:colOff>
      <xdr:row>3</xdr:row>
      <xdr:rowOff>32228</xdr:rowOff>
    </xdr:to>
    <xdr:pic>
      <xdr:nvPicPr>
        <xdr:cNvPr id="23" name="Picture 22">
          <a:extLst>
            <a:ext uri="{FF2B5EF4-FFF2-40B4-BE49-F238E27FC236}">
              <a16:creationId xmlns:a16="http://schemas.microsoft.com/office/drawing/2014/main" id="{E10D9B1D-B6CE-04FD-AAF7-8157360EAC6E}"/>
            </a:ext>
          </a:extLst>
        </xdr:cNvPr>
        <xdr:cNvPicPr>
          <a:picLocks noChangeAspect="1"/>
        </xdr:cNvPicPr>
      </xdr:nvPicPr>
      <xdr:blipFill rotWithShape="1">
        <a:blip xmlns:r="http://schemas.openxmlformats.org/officeDocument/2006/relationships" r:embed="rId1" cstate="print">
          <a:lum bright="70000" contrast="-70000"/>
          <a:extLst>
            <a:ext uri="{28A0092B-C50C-407E-A947-70E740481C1C}">
              <a14:useLocalDpi xmlns:a14="http://schemas.microsoft.com/office/drawing/2010/main" val="0"/>
            </a:ext>
          </a:extLst>
        </a:blip>
        <a:srcRect l="16194" t="5556" r="16716" b="6944"/>
        <a:stretch>
          <a:fillRect/>
        </a:stretch>
      </xdr:blipFill>
      <xdr:spPr>
        <a:xfrm>
          <a:off x="59531" y="95250"/>
          <a:ext cx="625078" cy="490619"/>
        </a:xfrm>
        <a:prstGeom prst="rect">
          <a:avLst/>
        </a:prstGeom>
      </xdr:spPr>
    </xdr:pic>
    <xdr:clientData/>
  </xdr:twoCellAnchor>
  <xdr:twoCellAnchor editAs="absolute">
    <xdr:from>
      <xdr:col>1</xdr:col>
      <xdr:colOff>346467</xdr:colOff>
      <xdr:row>5</xdr:row>
      <xdr:rowOff>66677</xdr:rowOff>
    </xdr:from>
    <xdr:to>
      <xdr:col>3</xdr:col>
      <xdr:colOff>248477</xdr:colOff>
      <xdr:row>6</xdr:row>
      <xdr:rowOff>77305</xdr:rowOff>
    </xdr:to>
    <xdr:sp macro="" textlink="">
      <xdr:nvSpPr>
        <xdr:cNvPr id="26" name="TextBox 25">
          <a:extLst>
            <a:ext uri="{FF2B5EF4-FFF2-40B4-BE49-F238E27FC236}">
              <a16:creationId xmlns:a16="http://schemas.microsoft.com/office/drawing/2014/main" id="{027AE96F-7CA0-40CD-9E02-B5157B13C09B}"/>
            </a:ext>
          </a:extLst>
        </xdr:cNvPr>
        <xdr:cNvSpPr txBox="1"/>
      </xdr:nvSpPr>
      <xdr:spPr>
        <a:xfrm>
          <a:off x="953858" y="977764"/>
          <a:ext cx="1116793" cy="192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solidFill>
                <a:schemeClr val="bg1"/>
              </a:solidFill>
            </a:rPr>
            <a:t>No.</a:t>
          </a:r>
          <a:r>
            <a:rPr lang="en-IN" sz="900" b="1" baseline="0">
              <a:solidFill>
                <a:schemeClr val="bg1"/>
              </a:solidFill>
            </a:rPr>
            <a:t> of </a:t>
          </a:r>
          <a:r>
            <a:rPr lang="en-IN" sz="800" b="1" baseline="0">
              <a:solidFill>
                <a:schemeClr val="bg1"/>
              </a:solidFill>
            </a:rPr>
            <a:t>Patients</a:t>
          </a:r>
          <a:r>
            <a:rPr lang="en-IN" sz="900" b="1">
              <a:solidFill>
                <a:schemeClr val="bg1"/>
              </a:solidFill>
            </a:rPr>
            <a:t> </a:t>
          </a:r>
        </a:p>
      </xdr:txBody>
    </xdr:sp>
    <xdr:clientData/>
  </xdr:twoCellAnchor>
  <xdr:twoCellAnchor editAs="absolute">
    <xdr:from>
      <xdr:col>1</xdr:col>
      <xdr:colOff>355992</xdr:colOff>
      <xdr:row>4</xdr:row>
      <xdr:rowOff>34530</xdr:rowOff>
    </xdr:from>
    <xdr:to>
      <xdr:col>3</xdr:col>
      <xdr:colOff>205977</xdr:colOff>
      <xdr:row>5</xdr:row>
      <xdr:rowOff>15479</xdr:rowOff>
    </xdr:to>
    <xdr:sp macro="" textlink="'Pivot Report'!A5">
      <xdr:nvSpPr>
        <xdr:cNvPr id="27" name="TextBox 26">
          <a:extLst>
            <a:ext uri="{FF2B5EF4-FFF2-40B4-BE49-F238E27FC236}">
              <a16:creationId xmlns:a16="http://schemas.microsoft.com/office/drawing/2014/main" id="{A2E87424-7609-453A-9ABA-B4FF2DBB5BD6}"/>
            </a:ext>
          </a:extLst>
        </xdr:cNvPr>
        <xdr:cNvSpPr txBox="1"/>
      </xdr:nvSpPr>
      <xdr:spPr>
        <a:xfrm>
          <a:off x="963211" y="772718"/>
          <a:ext cx="1064422"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54383E0-56C3-4966-9443-FDB589E2ED09}" type="TxLink">
            <a:rPr lang="en-US" sz="1100" b="0" i="0" u="none" strike="noStrike">
              <a:solidFill>
                <a:schemeClr val="bg1"/>
              </a:solidFill>
              <a:latin typeface="Calibri"/>
              <a:ea typeface="Calibri"/>
              <a:cs typeface="Calibri"/>
            </a:rPr>
            <a:pPr algn="ctr"/>
            <a:t>513</a:t>
          </a:fld>
          <a:endParaRPr lang="en-US" sz="1100" b="0">
            <a:solidFill>
              <a:schemeClr val="bg1"/>
            </a:solidFill>
          </a:endParaRPr>
        </a:p>
      </xdr:txBody>
    </xdr:sp>
    <xdr:clientData/>
  </xdr:twoCellAnchor>
  <xdr:twoCellAnchor editAs="absolute">
    <xdr:from>
      <xdr:col>3</xdr:col>
      <xdr:colOff>237434</xdr:colOff>
      <xdr:row>5</xdr:row>
      <xdr:rowOff>64297</xdr:rowOff>
    </xdr:from>
    <xdr:to>
      <xdr:col>5</xdr:col>
      <xdr:colOff>171173</xdr:colOff>
      <xdr:row>6</xdr:row>
      <xdr:rowOff>55218</xdr:rowOff>
    </xdr:to>
    <xdr:sp macro="" textlink="">
      <xdr:nvSpPr>
        <xdr:cNvPr id="28" name="TextBox 27">
          <a:extLst>
            <a:ext uri="{FF2B5EF4-FFF2-40B4-BE49-F238E27FC236}">
              <a16:creationId xmlns:a16="http://schemas.microsoft.com/office/drawing/2014/main" id="{0A176C00-5042-45E5-A291-C58F5E37E4C0}"/>
            </a:ext>
          </a:extLst>
        </xdr:cNvPr>
        <xdr:cNvSpPr txBox="1"/>
      </xdr:nvSpPr>
      <xdr:spPr>
        <a:xfrm>
          <a:off x="2059608" y="975384"/>
          <a:ext cx="1148522" cy="173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solidFill>
                <a:schemeClr val="bg1"/>
              </a:solidFill>
            </a:rPr>
            <a:t>Average</a:t>
          </a:r>
          <a:r>
            <a:rPr lang="en-IN" sz="800" b="1" baseline="0">
              <a:solidFill>
                <a:schemeClr val="bg1"/>
              </a:solidFill>
            </a:rPr>
            <a:t> Wait Time (Min)</a:t>
          </a:r>
          <a:r>
            <a:rPr lang="en-IN" sz="800" b="1">
              <a:solidFill>
                <a:schemeClr val="bg1"/>
              </a:solidFill>
            </a:rPr>
            <a:t> </a:t>
          </a:r>
        </a:p>
      </xdr:txBody>
    </xdr:sp>
    <xdr:clientData/>
  </xdr:twoCellAnchor>
  <xdr:twoCellAnchor editAs="absolute">
    <xdr:from>
      <xdr:col>3</xdr:col>
      <xdr:colOff>320677</xdr:colOff>
      <xdr:row>4</xdr:row>
      <xdr:rowOff>41830</xdr:rowOff>
    </xdr:from>
    <xdr:to>
      <xdr:col>5</xdr:col>
      <xdr:colOff>66040</xdr:colOff>
      <xdr:row>5</xdr:row>
      <xdr:rowOff>22779</xdr:rowOff>
    </xdr:to>
    <xdr:sp macro="" textlink="'Pivot Report'!A9">
      <xdr:nvSpPr>
        <xdr:cNvPr id="29" name="TextBox 28">
          <a:extLst>
            <a:ext uri="{FF2B5EF4-FFF2-40B4-BE49-F238E27FC236}">
              <a16:creationId xmlns:a16="http://schemas.microsoft.com/office/drawing/2014/main" id="{D344CD87-F50B-47C0-99B1-02E7D6D3D435}"/>
            </a:ext>
          </a:extLst>
        </xdr:cNvPr>
        <xdr:cNvSpPr txBox="1"/>
      </xdr:nvSpPr>
      <xdr:spPr>
        <a:xfrm>
          <a:off x="2149477" y="773350"/>
          <a:ext cx="964563" cy="163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85ECAA7-D210-42F6-9AE6-D6833C76784A}" type="TxLink">
            <a:rPr lang="en-US" sz="1100" b="0" i="0" u="none" strike="noStrike">
              <a:solidFill>
                <a:schemeClr val="bg1"/>
              </a:solidFill>
              <a:latin typeface="Calibri"/>
              <a:ea typeface="Calibri"/>
              <a:cs typeface="Calibri"/>
            </a:rPr>
            <a:pPr algn="ctr"/>
            <a:t>36.32</a:t>
          </a:fld>
          <a:endParaRPr lang="en-IN" sz="1100" b="0">
            <a:solidFill>
              <a:schemeClr val="bg1"/>
            </a:solidFill>
          </a:endParaRPr>
        </a:p>
      </xdr:txBody>
    </xdr:sp>
    <xdr:clientData/>
  </xdr:twoCellAnchor>
  <xdr:twoCellAnchor editAs="absolute">
    <xdr:from>
      <xdr:col>5</xdr:col>
      <xdr:colOff>244078</xdr:colOff>
      <xdr:row>4</xdr:row>
      <xdr:rowOff>47782</xdr:rowOff>
    </xdr:from>
    <xdr:to>
      <xdr:col>7</xdr:col>
      <xdr:colOff>94063</xdr:colOff>
      <xdr:row>5</xdr:row>
      <xdr:rowOff>28731</xdr:rowOff>
    </xdr:to>
    <xdr:sp macro="" textlink="'Pivot Report'!A12">
      <xdr:nvSpPr>
        <xdr:cNvPr id="30" name="TextBox 29">
          <a:extLst>
            <a:ext uri="{FF2B5EF4-FFF2-40B4-BE49-F238E27FC236}">
              <a16:creationId xmlns:a16="http://schemas.microsoft.com/office/drawing/2014/main" id="{834E1C9C-3421-41A5-B343-0C3E15C831C3}"/>
            </a:ext>
          </a:extLst>
        </xdr:cNvPr>
        <xdr:cNvSpPr txBox="1"/>
      </xdr:nvSpPr>
      <xdr:spPr>
        <a:xfrm>
          <a:off x="3280172" y="785970"/>
          <a:ext cx="1064422"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64387DD-98B5-4D06-929F-23B5E032A1DA}" type="TxLink">
            <a:rPr lang="en-US" sz="1100" b="0" i="0" u="none" strike="noStrike">
              <a:solidFill>
                <a:schemeClr val="bg1"/>
              </a:solidFill>
              <a:latin typeface="Calibri"/>
              <a:ea typeface="Calibri"/>
              <a:cs typeface="Calibri"/>
            </a:rPr>
            <a:pPr algn="ctr"/>
            <a:t>4.96</a:t>
          </a:fld>
          <a:endParaRPr lang="en-IN" sz="1100" b="0">
            <a:solidFill>
              <a:schemeClr val="bg1"/>
            </a:solidFill>
          </a:endParaRPr>
        </a:p>
      </xdr:txBody>
    </xdr:sp>
    <xdr:clientData/>
  </xdr:twoCellAnchor>
  <xdr:twoCellAnchor editAs="absolute">
    <xdr:from>
      <xdr:col>5</xdr:col>
      <xdr:colOff>254001</xdr:colOff>
      <xdr:row>5</xdr:row>
      <xdr:rowOff>86211</xdr:rowOff>
    </xdr:from>
    <xdr:to>
      <xdr:col>7</xdr:col>
      <xdr:colOff>121017</xdr:colOff>
      <xdr:row>6</xdr:row>
      <xdr:rowOff>44175</xdr:rowOff>
    </xdr:to>
    <xdr:sp macro="" textlink="">
      <xdr:nvSpPr>
        <xdr:cNvPr id="31" name="TextBox 30">
          <a:extLst>
            <a:ext uri="{FF2B5EF4-FFF2-40B4-BE49-F238E27FC236}">
              <a16:creationId xmlns:a16="http://schemas.microsoft.com/office/drawing/2014/main" id="{33618CB2-D798-4F3C-84BA-78D0B97D466B}"/>
            </a:ext>
          </a:extLst>
        </xdr:cNvPr>
        <xdr:cNvSpPr txBox="1"/>
      </xdr:nvSpPr>
      <xdr:spPr>
        <a:xfrm>
          <a:off x="3290958" y="997298"/>
          <a:ext cx="1081798" cy="140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solidFill>
                <a:schemeClr val="bg1"/>
              </a:solidFill>
            </a:rPr>
            <a:t>Pateint Satisfaction Score</a:t>
          </a:r>
        </a:p>
      </xdr:txBody>
    </xdr:sp>
    <xdr:clientData/>
  </xdr:twoCellAnchor>
  <xdr:twoCellAnchor editAs="oneCell">
    <xdr:from>
      <xdr:col>6</xdr:col>
      <xdr:colOff>386522</xdr:colOff>
      <xdr:row>3</xdr:row>
      <xdr:rowOff>160130</xdr:rowOff>
    </xdr:from>
    <xdr:to>
      <xdr:col>7</xdr:col>
      <xdr:colOff>93871</xdr:colOff>
      <xdr:row>5</xdr:row>
      <xdr:rowOff>110435</xdr:rowOff>
    </xdr:to>
    <xdr:pic>
      <xdr:nvPicPr>
        <xdr:cNvPr id="34" name="Graphic 33" descr="Customer review with solid fill">
          <a:extLst>
            <a:ext uri="{FF2B5EF4-FFF2-40B4-BE49-F238E27FC236}">
              <a16:creationId xmlns:a16="http://schemas.microsoft.com/office/drawing/2014/main" id="{E8EB6BC3-8CD0-E700-2942-3FD6FF6569E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030870" y="706782"/>
          <a:ext cx="314740" cy="314740"/>
        </a:xfrm>
        <a:prstGeom prst="rect">
          <a:avLst/>
        </a:prstGeom>
      </xdr:spPr>
    </xdr:pic>
    <xdr:clientData/>
  </xdr:twoCellAnchor>
  <xdr:twoCellAnchor editAs="oneCell">
    <xdr:from>
      <xdr:col>4</xdr:col>
      <xdr:colOff>524565</xdr:colOff>
      <xdr:row>4</xdr:row>
      <xdr:rowOff>0</xdr:rowOff>
    </xdr:from>
    <xdr:to>
      <xdr:col>5</xdr:col>
      <xdr:colOff>175399</xdr:colOff>
      <xdr:row>5</xdr:row>
      <xdr:rowOff>76009</xdr:rowOff>
    </xdr:to>
    <xdr:pic>
      <xdr:nvPicPr>
        <xdr:cNvPr id="36" name="Graphic 35" descr="Hourglass Finished with solid fill">
          <a:extLst>
            <a:ext uri="{FF2B5EF4-FFF2-40B4-BE49-F238E27FC236}">
              <a16:creationId xmlns:a16="http://schemas.microsoft.com/office/drawing/2014/main" id="{D4BEEC70-29BB-2E47-E12F-F5624582426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54130" y="728870"/>
          <a:ext cx="258226" cy="258226"/>
        </a:xfrm>
        <a:prstGeom prst="rect">
          <a:avLst/>
        </a:prstGeom>
      </xdr:spPr>
    </xdr:pic>
    <xdr:clientData/>
  </xdr:twoCellAnchor>
  <xdr:twoCellAnchor editAs="oneCell">
    <xdr:from>
      <xdr:col>2</xdr:col>
      <xdr:colOff>496955</xdr:colOff>
      <xdr:row>3</xdr:row>
      <xdr:rowOff>154608</xdr:rowOff>
    </xdr:from>
    <xdr:to>
      <xdr:col>3</xdr:col>
      <xdr:colOff>192877</xdr:colOff>
      <xdr:row>5</xdr:row>
      <xdr:rowOff>93486</xdr:rowOff>
    </xdr:to>
    <xdr:pic>
      <xdr:nvPicPr>
        <xdr:cNvPr id="38" name="Graphic 37" descr="User with solid fill">
          <a:extLst>
            <a:ext uri="{FF2B5EF4-FFF2-40B4-BE49-F238E27FC236}">
              <a16:creationId xmlns:a16="http://schemas.microsoft.com/office/drawing/2014/main" id="{C1070434-EE1C-831E-F2EF-EC29DD9D64E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11738" y="701260"/>
          <a:ext cx="303313" cy="303313"/>
        </a:xfrm>
        <a:prstGeom prst="rect">
          <a:avLst/>
        </a:prstGeom>
      </xdr:spPr>
    </xdr:pic>
    <xdr:clientData/>
  </xdr:twoCellAnchor>
  <xdr:twoCellAnchor editAs="oneCell">
    <xdr:from>
      <xdr:col>0</xdr:col>
      <xdr:colOff>88348</xdr:colOff>
      <xdr:row>3</xdr:row>
      <xdr:rowOff>143563</xdr:rowOff>
    </xdr:from>
    <xdr:to>
      <xdr:col>1</xdr:col>
      <xdr:colOff>209826</xdr:colOff>
      <xdr:row>16</xdr:row>
      <xdr:rowOff>150737</xdr:rowOff>
    </xdr:to>
    <mc:AlternateContent xmlns:mc="http://schemas.openxmlformats.org/markup-compatibility/2006" xmlns:a14="http://schemas.microsoft.com/office/drawing/2010/main">
      <mc:Choice Requires="a14">
        <xdr:graphicFrame macro="">
          <xdr:nvGraphicFramePr>
            <xdr:cNvPr id="39" name="Date (Month)">
              <a:extLst>
                <a:ext uri="{FF2B5EF4-FFF2-40B4-BE49-F238E27FC236}">
                  <a16:creationId xmlns:a16="http://schemas.microsoft.com/office/drawing/2014/main" id="{3BC54233-DB6E-4A9C-B223-ED43DE40999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8348" y="692203"/>
              <a:ext cx="731078" cy="2384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231913</xdr:colOff>
      <xdr:row>5</xdr:row>
      <xdr:rowOff>121920</xdr:rowOff>
    </xdr:from>
    <xdr:to>
      <xdr:col>3</xdr:col>
      <xdr:colOff>204304</xdr:colOff>
      <xdr:row>7</xdr:row>
      <xdr:rowOff>88348</xdr:rowOff>
    </xdr:to>
    <xdr:graphicFrame macro="">
      <xdr:nvGraphicFramePr>
        <xdr:cNvPr id="40" name="Chart 39">
          <a:hlinkClick xmlns:r="http://schemas.openxmlformats.org/officeDocument/2006/relationships" r:id="rId8"/>
          <a:extLst>
            <a:ext uri="{FF2B5EF4-FFF2-40B4-BE49-F238E27FC236}">
              <a16:creationId xmlns:a16="http://schemas.microsoft.com/office/drawing/2014/main" id="{347DE09A-C2A8-453F-A87F-DEA3C97BA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187739</xdr:colOff>
      <xdr:row>6</xdr:row>
      <xdr:rowOff>0</xdr:rowOff>
    </xdr:from>
    <xdr:to>
      <xdr:col>5</xdr:col>
      <xdr:colOff>242956</xdr:colOff>
      <xdr:row>8</xdr:row>
      <xdr:rowOff>11043</xdr:rowOff>
    </xdr:to>
    <xdr:graphicFrame macro="">
      <xdr:nvGraphicFramePr>
        <xdr:cNvPr id="41" name="Chart 40">
          <a:hlinkClick xmlns:r="http://schemas.openxmlformats.org/officeDocument/2006/relationships" r:id="rId10"/>
          <a:extLst>
            <a:ext uri="{FF2B5EF4-FFF2-40B4-BE49-F238E27FC236}">
              <a16:creationId xmlns:a16="http://schemas.microsoft.com/office/drawing/2014/main" id="{214BA23E-0D06-489B-99EA-649B48D43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99391</xdr:colOff>
      <xdr:row>5</xdr:row>
      <xdr:rowOff>55880</xdr:rowOff>
    </xdr:from>
    <xdr:to>
      <xdr:col>7</xdr:col>
      <xdr:colOff>265044</xdr:colOff>
      <xdr:row>8</xdr:row>
      <xdr:rowOff>48591</xdr:rowOff>
    </xdr:to>
    <xdr:graphicFrame macro="">
      <xdr:nvGraphicFramePr>
        <xdr:cNvPr id="42" name="Chart 41">
          <a:hlinkClick xmlns:r="http://schemas.openxmlformats.org/officeDocument/2006/relationships" r:id="rId12"/>
          <a:extLst>
            <a:ext uri="{FF2B5EF4-FFF2-40B4-BE49-F238E27FC236}">
              <a16:creationId xmlns:a16="http://schemas.microsoft.com/office/drawing/2014/main" id="{5416FAF9-40FD-4EF5-9978-69374FDEF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324529</xdr:colOff>
          <xdr:row>8</xdr:row>
          <xdr:rowOff>4673</xdr:rowOff>
        </xdr:from>
        <xdr:to>
          <xdr:col>7</xdr:col>
          <xdr:colOff>126221</xdr:colOff>
          <xdr:row>10</xdr:row>
          <xdr:rowOff>116870</xdr:rowOff>
        </xdr:to>
        <xdr:pic>
          <xdr:nvPicPr>
            <xdr:cNvPr id="45" name="Picture 44">
              <a:extLst>
                <a:ext uri="{FF2B5EF4-FFF2-40B4-BE49-F238E27FC236}">
                  <a16:creationId xmlns:a16="http://schemas.microsoft.com/office/drawing/2014/main" id="{AFC88B9E-38A6-53BD-71B0-5395012AB136}"/>
                </a:ext>
              </a:extLst>
            </xdr:cNvPr>
            <xdr:cNvPicPr>
              <a:picLocks noChangeAspect="1" noChangeArrowheads="1"/>
              <a:extLst>
                <a:ext uri="{84589F7E-364E-4C9E-8A38-B11213B215E9}">
                  <a14:cameraTool cellRange="'Pivot Report'!$A$44:$D$46" spid="_x0000_s2081"/>
                </a:ext>
              </a:extLst>
            </xdr:cNvPicPr>
          </xdr:nvPicPr>
          <xdr:blipFill>
            <a:blip xmlns:r="http://schemas.openxmlformats.org/officeDocument/2006/relationships" r:embed="rId14"/>
            <a:stretch>
              <a:fillRect/>
            </a:stretch>
          </xdr:blipFill>
          <xdr:spPr bwMode="auto">
            <a:xfrm>
              <a:off x="932259" y="1463225"/>
              <a:ext cx="3448072" cy="47683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xdr:spPr>
        </xdr:pic>
        <xdr:clientData/>
      </xdr:twoCellAnchor>
    </mc:Choice>
    <mc:Fallback/>
  </mc:AlternateContent>
  <xdr:twoCellAnchor>
    <xdr:from>
      <xdr:col>1</xdr:col>
      <xdr:colOff>325783</xdr:colOff>
      <xdr:row>10</xdr:row>
      <xdr:rowOff>182216</xdr:rowOff>
    </xdr:from>
    <xdr:to>
      <xdr:col>7</xdr:col>
      <xdr:colOff>149087</xdr:colOff>
      <xdr:row>16</xdr:row>
      <xdr:rowOff>33131</xdr:rowOff>
    </xdr:to>
    <xdr:graphicFrame macro="">
      <xdr:nvGraphicFramePr>
        <xdr:cNvPr id="46" name="Chart 45">
          <a:extLst>
            <a:ext uri="{FF2B5EF4-FFF2-40B4-BE49-F238E27FC236}">
              <a16:creationId xmlns:a16="http://schemas.microsoft.com/office/drawing/2014/main" id="{B61D597E-ABE3-485F-BA87-E2B2ED297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601870</xdr:colOff>
      <xdr:row>15</xdr:row>
      <xdr:rowOff>160130</xdr:rowOff>
    </xdr:from>
    <xdr:to>
      <xdr:col>5</xdr:col>
      <xdr:colOff>469348</xdr:colOff>
      <xdr:row>16</xdr:row>
      <xdr:rowOff>182319</xdr:rowOff>
    </xdr:to>
    <xdr:sp macro="" textlink="">
      <xdr:nvSpPr>
        <xdr:cNvPr id="48" name="TextBox 47">
          <a:extLst>
            <a:ext uri="{FF2B5EF4-FFF2-40B4-BE49-F238E27FC236}">
              <a16:creationId xmlns:a16="http://schemas.microsoft.com/office/drawing/2014/main" id="{A3932036-56E1-45DC-84BA-A6246C53A2A0}"/>
            </a:ext>
          </a:extLst>
        </xdr:cNvPr>
        <xdr:cNvSpPr txBox="1"/>
      </xdr:nvSpPr>
      <xdr:spPr>
        <a:xfrm>
          <a:off x="1816653" y="2893391"/>
          <a:ext cx="1689652" cy="204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solidFill>
                <a:schemeClr val="bg1"/>
              </a:solidFill>
            </a:rPr>
            <a:t>No.</a:t>
          </a:r>
          <a:r>
            <a:rPr lang="en-IN" sz="900" b="0" baseline="0">
              <a:solidFill>
                <a:schemeClr val="bg1"/>
              </a:solidFill>
            </a:rPr>
            <a:t> Of Patient By Age Group</a:t>
          </a:r>
          <a:endParaRPr lang="en-IN" sz="900" b="0">
            <a:solidFill>
              <a:schemeClr val="bg1"/>
            </a:solidFill>
          </a:endParaRPr>
        </a:p>
      </xdr:txBody>
    </xdr:sp>
    <xdr:clientData/>
  </xdr:twoCellAnchor>
  <xdr:twoCellAnchor>
    <xdr:from>
      <xdr:col>7</xdr:col>
      <xdr:colOff>154608</xdr:colOff>
      <xdr:row>0</xdr:row>
      <xdr:rowOff>60739</xdr:rowOff>
    </xdr:from>
    <xdr:to>
      <xdr:col>9</xdr:col>
      <xdr:colOff>309217</xdr:colOff>
      <xdr:row>6</xdr:row>
      <xdr:rowOff>82826</xdr:rowOff>
    </xdr:to>
    <xdr:graphicFrame macro="">
      <xdr:nvGraphicFramePr>
        <xdr:cNvPr id="49" name="Chart 48">
          <a:extLst>
            <a:ext uri="{FF2B5EF4-FFF2-40B4-BE49-F238E27FC236}">
              <a16:creationId xmlns:a16="http://schemas.microsoft.com/office/drawing/2014/main" id="{B3C6275F-A5F5-44E0-A13B-3979E9C67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171174</xdr:colOff>
      <xdr:row>5</xdr:row>
      <xdr:rowOff>154609</xdr:rowOff>
    </xdr:from>
    <xdr:to>
      <xdr:col>9</xdr:col>
      <xdr:colOff>403087</xdr:colOff>
      <xdr:row>6</xdr:row>
      <xdr:rowOff>176697</xdr:rowOff>
    </xdr:to>
    <xdr:sp macro="" textlink="">
      <xdr:nvSpPr>
        <xdr:cNvPr id="50" name="TextBox 49">
          <a:extLst>
            <a:ext uri="{FF2B5EF4-FFF2-40B4-BE49-F238E27FC236}">
              <a16:creationId xmlns:a16="http://schemas.microsoft.com/office/drawing/2014/main" id="{E1A9B121-BA6E-40D5-9578-271847E24AB8}"/>
            </a:ext>
          </a:extLst>
        </xdr:cNvPr>
        <xdr:cNvSpPr txBox="1"/>
      </xdr:nvSpPr>
      <xdr:spPr>
        <a:xfrm>
          <a:off x="4422913" y="1065696"/>
          <a:ext cx="1446696" cy="204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baseline="0">
              <a:solidFill>
                <a:schemeClr val="bg1"/>
              </a:solidFill>
            </a:rPr>
            <a:t>Patients Attended within Time</a:t>
          </a:r>
          <a:endParaRPr lang="en-IN" sz="800" b="0">
            <a:solidFill>
              <a:schemeClr val="bg1"/>
            </a:solidFill>
          </a:endParaRPr>
        </a:p>
      </xdr:txBody>
    </xdr:sp>
    <xdr:clientData/>
  </xdr:twoCellAnchor>
  <xdr:twoCellAnchor editAs="absolute">
    <xdr:from>
      <xdr:col>9</xdr:col>
      <xdr:colOff>373582</xdr:colOff>
      <xdr:row>5</xdr:row>
      <xdr:rowOff>151762</xdr:rowOff>
    </xdr:from>
    <xdr:to>
      <xdr:col>11</xdr:col>
      <xdr:colOff>605496</xdr:colOff>
      <xdr:row>6</xdr:row>
      <xdr:rowOff>173850</xdr:rowOff>
    </xdr:to>
    <xdr:sp macro="" textlink="">
      <xdr:nvSpPr>
        <xdr:cNvPr id="51" name="TextBox 50">
          <a:extLst>
            <a:ext uri="{FF2B5EF4-FFF2-40B4-BE49-F238E27FC236}">
              <a16:creationId xmlns:a16="http://schemas.microsoft.com/office/drawing/2014/main" id="{944B4EAB-3821-40D5-8AEC-64E32D1AEBE3}"/>
            </a:ext>
          </a:extLst>
        </xdr:cNvPr>
        <xdr:cNvSpPr txBox="1"/>
      </xdr:nvSpPr>
      <xdr:spPr>
        <a:xfrm>
          <a:off x="5840104" y="1062849"/>
          <a:ext cx="1446696" cy="204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baseline="0">
              <a:solidFill>
                <a:schemeClr val="bg1"/>
              </a:solidFill>
            </a:rPr>
            <a:t>No. of Patients by Gender</a:t>
          </a:r>
          <a:endParaRPr lang="en-IN" sz="800" b="0">
            <a:solidFill>
              <a:schemeClr val="bg1"/>
            </a:solidFill>
          </a:endParaRPr>
        </a:p>
      </xdr:txBody>
    </xdr:sp>
    <xdr:clientData/>
  </xdr:twoCellAnchor>
  <xdr:twoCellAnchor>
    <xdr:from>
      <xdr:col>9</xdr:col>
      <xdr:colOff>576470</xdr:colOff>
      <xdr:row>0</xdr:row>
      <xdr:rowOff>86139</xdr:rowOff>
    </xdr:from>
    <xdr:to>
      <xdr:col>11</xdr:col>
      <xdr:colOff>530087</xdr:colOff>
      <xdr:row>6</xdr:row>
      <xdr:rowOff>72888</xdr:rowOff>
    </xdr:to>
    <xdr:graphicFrame macro="">
      <xdr:nvGraphicFramePr>
        <xdr:cNvPr id="52" name="Chart 51">
          <a:extLst>
            <a:ext uri="{FF2B5EF4-FFF2-40B4-BE49-F238E27FC236}">
              <a16:creationId xmlns:a16="http://schemas.microsoft.com/office/drawing/2014/main" id="{DE4B5CC5-670D-4435-8F60-1D7FA1A76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589722</xdr:colOff>
      <xdr:row>15</xdr:row>
      <xdr:rowOff>136300</xdr:rowOff>
    </xdr:from>
    <xdr:to>
      <xdr:col>12</xdr:col>
      <xdr:colOff>59636</xdr:colOff>
      <xdr:row>16</xdr:row>
      <xdr:rowOff>165652</xdr:rowOff>
    </xdr:to>
    <xdr:sp macro="" textlink="">
      <xdr:nvSpPr>
        <xdr:cNvPr id="53" name="TextBox 52">
          <a:extLst>
            <a:ext uri="{FF2B5EF4-FFF2-40B4-BE49-F238E27FC236}">
              <a16:creationId xmlns:a16="http://schemas.microsoft.com/office/drawing/2014/main" id="{86E0D4C3-F7C0-4713-9382-83FB4DA1B5BE}"/>
            </a:ext>
          </a:extLst>
        </xdr:cNvPr>
        <xdr:cNvSpPr txBox="1"/>
      </xdr:nvSpPr>
      <xdr:spPr>
        <a:xfrm>
          <a:off x="5466522" y="2919257"/>
          <a:ext cx="1908314" cy="214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solidFill>
                <a:schemeClr val="bg1"/>
              </a:solidFill>
            </a:rPr>
            <a:t>No.</a:t>
          </a:r>
          <a:r>
            <a:rPr lang="en-IN" sz="900" b="0" baseline="0">
              <a:solidFill>
                <a:schemeClr val="bg1"/>
              </a:solidFill>
            </a:rPr>
            <a:t> Of Patient By Department Referral</a:t>
          </a:r>
          <a:endParaRPr lang="en-IN" sz="900" b="0">
            <a:solidFill>
              <a:schemeClr val="bg1"/>
            </a:solidFill>
          </a:endParaRPr>
        </a:p>
      </xdr:txBody>
    </xdr:sp>
    <xdr:clientData/>
  </xdr:twoCellAnchor>
  <xdr:twoCellAnchor>
    <xdr:from>
      <xdr:col>7</xdr:col>
      <xdr:colOff>192158</xdr:colOff>
      <xdr:row>7</xdr:row>
      <xdr:rowOff>59634</xdr:rowOff>
    </xdr:from>
    <xdr:to>
      <xdr:col>11</xdr:col>
      <xdr:colOff>583096</xdr:colOff>
      <xdr:row>15</xdr:row>
      <xdr:rowOff>159025</xdr:rowOff>
    </xdr:to>
    <xdr:graphicFrame macro="">
      <xdr:nvGraphicFramePr>
        <xdr:cNvPr id="54" name="Chart 53">
          <a:extLst>
            <a:ext uri="{FF2B5EF4-FFF2-40B4-BE49-F238E27FC236}">
              <a16:creationId xmlns:a16="http://schemas.microsoft.com/office/drawing/2014/main" id="{E10AA0D8-FF67-4BD2-93E1-8E495C9E8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5</xdr:col>
      <xdr:colOff>198120</xdr:colOff>
      <xdr:row>1</xdr:row>
      <xdr:rowOff>55880</xdr:rowOff>
    </xdr:from>
    <xdr:to>
      <xdr:col>7</xdr:col>
      <xdr:colOff>86360</xdr:colOff>
      <xdr:row>3</xdr:row>
      <xdr:rowOff>5080</xdr:rowOff>
    </xdr:to>
    <mc:AlternateContent xmlns:mc="http://schemas.openxmlformats.org/markup-compatibility/2006" xmlns:a14="http://schemas.microsoft.com/office/drawing/2010/main">
      <mc:Choice Requires="a14">
        <xdr:graphicFrame macro="">
          <xdr:nvGraphicFramePr>
            <xdr:cNvPr id="55" name="Date (Year)">
              <a:extLst>
                <a:ext uri="{FF2B5EF4-FFF2-40B4-BE49-F238E27FC236}">
                  <a16:creationId xmlns:a16="http://schemas.microsoft.com/office/drawing/2014/main" id="{A3D48E67-A52A-4FD7-9ED8-EF057071CC5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46120" y="238760"/>
              <a:ext cx="1107440" cy="31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187404</xdr:colOff>
      <xdr:row>0</xdr:row>
      <xdr:rowOff>103505</xdr:rowOff>
    </xdr:from>
    <xdr:to>
      <xdr:col>7</xdr:col>
      <xdr:colOff>62392</xdr:colOff>
      <xdr:row>2</xdr:row>
      <xdr:rowOff>14208</xdr:rowOff>
    </xdr:to>
    <xdr:sp macro="" textlink="">
      <xdr:nvSpPr>
        <xdr:cNvPr id="56" name="TextBox 55">
          <a:extLst>
            <a:ext uri="{FF2B5EF4-FFF2-40B4-BE49-F238E27FC236}">
              <a16:creationId xmlns:a16="http://schemas.microsoft.com/office/drawing/2014/main" id="{C5ABCF07-B6DB-4457-BC7B-AAF293A518E6}"/>
            </a:ext>
          </a:extLst>
        </xdr:cNvPr>
        <xdr:cNvSpPr txBox="1"/>
      </xdr:nvSpPr>
      <xdr:spPr>
        <a:xfrm>
          <a:off x="3235404" y="103505"/>
          <a:ext cx="1094188" cy="276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solidFill>
                <a:schemeClr val="bg1"/>
              </a:solidFill>
            </a:rPr>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158262</xdr:colOff>
      <xdr:row>17</xdr:row>
      <xdr:rowOff>5861</xdr:rowOff>
    </xdr:to>
    <xdr:graphicFrame macro="">
      <xdr:nvGraphicFramePr>
        <xdr:cNvPr id="2" name="Chart 1">
          <a:extLst>
            <a:ext uri="{FF2B5EF4-FFF2-40B4-BE49-F238E27FC236}">
              <a16:creationId xmlns:a16="http://schemas.microsoft.com/office/drawing/2014/main" id="{6DEA2FA0-9FD9-471A-B511-41F9A6DD2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70339</xdr:colOff>
      <xdr:row>0</xdr:row>
      <xdr:rowOff>46892</xdr:rowOff>
    </xdr:from>
    <xdr:to>
      <xdr:col>0</xdr:col>
      <xdr:colOff>422031</xdr:colOff>
      <xdr:row>2</xdr:row>
      <xdr:rowOff>35169</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5BBB9ECF-825D-F51F-4A12-077AB6DA783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339" y="46892"/>
          <a:ext cx="351692" cy="3516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7620</xdr:rowOff>
    </xdr:from>
    <xdr:to>
      <xdr:col>15</xdr:col>
      <xdr:colOff>134814</xdr:colOff>
      <xdr:row>16</xdr:row>
      <xdr:rowOff>164123</xdr:rowOff>
    </xdr:to>
    <xdr:graphicFrame macro="">
      <xdr:nvGraphicFramePr>
        <xdr:cNvPr id="2" name="Chart 1">
          <a:extLst>
            <a:ext uri="{FF2B5EF4-FFF2-40B4-BE49-F238E27FC236}">
              <a16:creationId xmlns:a16="http://schemas.microsoft.com/office/drawing/2014/main" id="{95B0BE00-CB6D-4D0E-A45F-C727AB8B5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137160</xdr:colOff>
      <xdr:row>0</xdr:row>
      <xdr:rowOff>0</xdr:rowOff>
    </xdr:from>
    <xdr:to>
      <xdr:col>0</xdr:col>
      <xdr:colOff>502920</xdr:colOff>
      <xdr:row>2</xdr:row>
      <xdr:rowOff>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D7D5CDC-669F-AF48-BF1E-68CF80DE015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7160" y="0"/>
          <a:ext cx="365760" cy="3657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82062</xdr:colOff>
      <xdr:row>17</xdr:row>
      <xdr:rowOff>0</xdr:rowOff>
    </xdr:to>
    <xdr:graphicFrame macro="">
      <xdr:nvGraphicFramePr>
        <xdr:cNvPr id="2" name="Chart 1">
          <a:extLst>
            <a:ext uri="{FF2B5EF4-FFF2-40B4-BE49-F238E27FC236}">
              <a16:creationId xmlns:a16="http://schemas.microsoft.com/office/drawing/2014/main" id="{7596C164-5F2D-4FC4-96DD-DF670C49F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58615</xdr:colOff>
      <xdr:row>0</xdr:row>
      <xdr:rowOff>58615</xdr:rowOff>
    </xdr:from>
    <xdr:to>
      <xdr:col>0</xdr:col>
      <xdr:colOff>468923</xdr:colOff>
      <xdr:row>2</xdr:row>
      <xdr:rowOff>105508</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F490F61-5D81-3E21-ABD1-0B7D477977E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615" y="58615"/>
          <a:ext cx="410308" cy="41030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8657409" createdVersion="5" refreshedVersion="8" minRefreshableVersion="3" recordCount="0" supportSubquery="1" supportAdvancedDrill="1" xr:uid="{9F2F80DD-9376-4B9B-AE3E-B0D078456EE5}">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3">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1782411" createdVersion="5" refreshedVersion="8" minRefreshableVersion="3" recordCount="0" supportSubquery="1" supportAdvancedDrill="1" xr:uid="{343FFB90-DF32-40E3-A876-888041FB9625}">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2245373" createdVersion="5" refreshedVersion="8" minRefreshableVersion="3" recordCount="0" supportSubquery="1" supportAdvancedDrill="1" xr:uid="{73B87AEB-4BE9-477D-8630-DEE465C10705}">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2824073" createdVersion="5" refreshedVersion="8" minRefreshableVersion="3" recordCount="0" supportSubquery="1" supportAdvancedDrill="1" xr:uid="{58113640-D7A8-4281-895C-FEC3E786ED60}">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5.491807060185" createdVersion="3" refreshedVersion="8" minRefreshableVersion="3" recordCount="0" supportSubquery="1" supportAdvancedDrill="1" xr:uid="{67AA8FAE-5521-47B1-BA30-961BC72D61AE}">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706263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8773148" createdVersion="5" refreshedVersion="8" minRefreshableVersion="3" recordCount="0" supportSubquery="1" supportAdvancedDrill="1" xr:uid="{C037AEED-876A-4E80-A34A-E30640C42F9D}">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9120371" createdVersion="5" refreshedVersion="8" minRefreshableVersion="3" recordCount="0" supportSubquery="1" supportAdvancedDrill="1" xr:uid="{D0A29A12-7F35-4268-9DE8-B8C409CCD606}">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9467594" createdVersion="5" refreshedVersion="8" minRefreshableVersion="3" recordCount="0" supportSubquery="1" supportAdvancedDrill="1" xr:uid="{E5A66728-852B-4673-85E8-84E2F7818EC0}">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9930556" createdVersion="5" refreshedVersion="8" minRefreshableVersion="3" recordCount="0" supportSubquery="1" supportAdvancedDrill="1" xr:uid="{4453E8A2-A0D3-4146-83F9-B17654D30B93}">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0393518" createdVersion="5" refreshedVersion="8" minRefreshableVersion="3" recordCount="0" supportSubquery="1" supportAdvancedDrill="1" xr:uid="{40930859-D3EF-4463-9CBE-E7AC0FBBE8AA}">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0625003" createdVersion="5" refreshedVersion="8" minRefreshableVersion="3" recordCount="0" supportSubquery="1" supportAdvancedDrill="1" xr:uid="{768E9137-2C7B-4FDC-B7B7-D713E04D0332}">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085648" createdVersion="5" refreshedVersion="8" minRefreshableVersion="3" recordCount="0" supportSubquery="1" supportAdvancedDrill="1" xr:uid="{68618862-F539-4997-AE53-0010B59A4A1C}">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1203703" createdVersion="5" refreshedVersion="8" minRefreshableVersion="3" recordCount="0" supportSubquery="1" supportAdvancedDrill="1" xr:uid="{FC845266-109E-42F8-A5B1-0C16CDEB0297}">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C97C6-E6B0-4C02-97CE-AFC79A01F633}" name="PivotTable13" cacheId="77" applyNumberFormats="0" applyBorderFormats="0" applyFontFormats="0" applyPatternFormats="0" applyAlignmentFormats="0" applyWidthHeightFormats="1" dataCaption="Values" tag="74ce3d21-66b9-4751-b990-a94b488def7b" updatedVersion="8" minRefreshableVersion="3" subtotalHiddenItems="1" itemPrintTitles="1" createdVersion="5" indent="0" outline="1" outlineData="1" multipleFieldFilters="0" chartFormat="25">
  <location ref="A73:B8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1">
      <pivotArea outline="0" collapsedLevelsAreSubtotals="1" fieldPosition="0"/>
    </format>
  </format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F927C5-7F5E-4C33-B58D-1EC5A636EBC7}" name="PivotTable11" cacheId="71" applyNumberFormats="0" applyBorderFormats="0" applyFontFormats="0" applyPatternFormats="0" applyAlignmentFormats="0" applyWidthHeightFormats="1" dataCaption="Values" tag="2b6ac9cb-12d1-42fb-a7e7-ead4cb13afae" updatedVersion="8" minRefreshableVersion="3" subtotalHiddenItems="1" itemPrintTitles="1" createdVersion="5" indent="0" outline="1" outlineData="1" multipleFieldFilters="0" chartFormat="20">
  <location ref="A61:B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3">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90281C-CE88-410D-85B5-B6E8C9B2D26F}" name="PivotTable1" cacheId="65" applyNumberFormats="0" applyBorderFormats="0" applyFontFormats="0" applyPatternFormats="0" applyAlignmentFormats="0" applyWidthHeightFormats="1" dataCaption="Values" tag="905fbe9f-5c54-4fea-a4d3-767d3c10311a"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98E3B2-8210-4306-B350-932E5754D0C6}" name="PivotTable8" cacheId="92" applyNumberFormats="0" applyBorderFormats="0" applyFontFormats="0" applyPatternFormats="0" applyAlignmentFormats="0" applyWidthHeightFormats="1" dataCaption="Values" tag="08fe3bbc-c3e2-444a-a984-e89ae6999f69" updatedVersion="8" minRefreshableVersion="3" subtotalHiddenItems="1" itemPrintTitles="1" createdVersion="5" indent="0" outline="1" outlineData="1" multipleFieldFilters="0" chartFormat="43">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8">
      <pivotArea collapsedLevelsAreSubtotals="1" fieldPosition="0">
        <references count="1">
          <reference field="0" count="0"/>
        </references>
      </pivotArea>
    </format>
    <format dxfId="9">
      <pivotArea grandRow="1" outline="0" collapsedLevelsAreSubtotals="1" fieldPosition="0"/>
    </format>
  </formats>
  <chartFormats count="2">
    <chartFormat chart="36"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F115A4-A3D2-41E1-9073-DA020E1A7E92}" name="PivotTable3" cacheId="83" applyNumberFormats="0" applyBorderFormats="0" applyFontFormats="0" applyPatternFormats="0" applyAlignmentFormats="0" applyWidthHeightFormats="1" dataCaption="Values" tag="75232868-7521-4f87-a821-546d6a0a8cd6"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022AF8-F726-4C36-B4EA-32FDE285F0D9}" name="PivotTable12" cacheId="74" applyNumberFormats="0" applyBorderFormats="0" applyFontFormats="0" applyPatternFormats="0" applyAlignmentFormats="0" applyWidthHeightFormats="1" dataCaption="Values" tag="18b01f02-06fd-4571-88e1-e10de100756a" updatedVersion="8" minRefreshableVersion="3" subtotalHiddenItems="1" itemPrintTitles="1" createdVersion="5" indent="0" outline="1" outlineData="1" multipleFieldFilters="0" chartFormat="21">
  <location ref="A67:B7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2">
      <pivotArea outline="0" collapsedLevelsAreSubtotals="1" fieldPosition="0"/>
    </format>
  </formats>
  <chartFormats count="5">
    <chartFormat chart="10"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2" count="1" selected="0">
            <x v="0"/>
          </reference>
        </references>
      </pivotArea>
    </chartFormat>
    <chartFormat chart="20"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967496-1077-4EC6-976F-18B4C68986BE}" name="PivotTable10" cacheId="68" applyNumberFormats="0" applyBorderFormats="0" applyFontFormats="0" applyPatternFormats="0" applyAlignmentFormats="0" applyWidthHeightFormats="1" dataCaption="Values" tag="8f3bff84-2e0a-48a7-86d5-fad4227582e2" updatedVersion="8" minRefreshableVersion="3" subtotalHiddenItems="1" itemPrintTitles="1" createdVersion="5" indent="0" outline="1" outlineData="1" multipleFieldFilters="0" chartFormat="10">
  <location ref="A49:B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4">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DB6778-9972-4D64-9BBB-3A9CF03E979C}" name="PivotTable2" cacheId="80" applyNumberFormats="0" applyBorderFormats="0" applyFontFormats="0" applyPatternFormats="0" applyAlignmentFormats="0" applyWidthHeightFormats="1" dataCaption="Values" tag="52cf104d-7c41-4203-9646-c22b4768e6f4"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3">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590944-52BF-4926-B665-2AC5CFF94EF0}" name="PivotTable5" cacheId="89" applyNumberFormats="0" applyBorderFormats="0" applyFontFormats="0" applyPatternFormats="0" applyAlignmentFormats="0" applyWidthHeightFormats="1" dataCaption="Values" tag="2d0b219e-1b46-43bc-a678-fb9d075afff2" updatedVersion="8" minRefreshableVersion="3" subtotalHiddenItems="1" itemPrintTitles="1" createdVersion="5" indent="0" outline="1" outlineData="1" multipleFieldFilters="0" chartFormat="36">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10">
      <pivotArea collapsedLevelsAreSubtotals="1" fieldPosition="0">
        <references count="1">
          <reference field="0" count="0"/>
        </references>
      </pivotArea>
    </format>
    <format dxfId="11">
      <pivotArea grandRow="1" outline="0" collapsedLevelsAreSubtotals="1" fieldPosition="0"/>
    </format>
  </formats>
  <chartFormats count="3">
    <chartFormat chart="28" format="2"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227EF3-C814-45BC-8130-4BA90360D8D2}" name="PivotTable9" cacheId="95" applyNumberFormats="0" applyBorderFormats="0" applyFontFormats="0" applyPatternFormats="0" applyAlignmentFormats="0" applyWidthHeightFormats="1" dataCaption="Values" tag="d7c9917e-0483-4bb8-92ec-a446e242f03c" updatedVersion="8" minRefreshableVersion="3" subtotalHiddenItems="1" itemPrintTitles="1" createdVersion="5" indent="0" outline="1" outlineData="1" multipleFieldFilters="0" chartFormat="4">
  <location ref="A37:C4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9">
      <extLst>
        <ext xmlns:x14="http://schemas.microsoft.com/office/spreadsheetml/2009/9/main" uri="{E15A36E0-9728-4e99-A89B-3F7291B0FE68}">
          <x14:dataField sourceField="2" uniqueName="[__Xl2].[Measures].[Count of Patient Admission Flag]"/>
        </ext>
      </extLst>
    </dataField>
  </dataFields>
  <formats count="3">
    <format dxfId="5">
      <pivotArea outline="0" collapsedLevelsAreSubtotals="1" fieldPosition="0"/>
    </format>
    <format dxfId="6">
      <pivotArea outline="0" fieldPosition="0">
        <references count="1">
          <reference field="4294967294" count="1">
            <x v="1"/>
          </reference>
        </references>
      </pivotArea>
    </format>
    <format dxfId="7">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752C54-6EB4-4F4C-B7E0-594430BB67F3}" name="PivotTable4" cacheId="86" applyNumberFormats="0" applyBorderFormats="0" applyFontFormats="0" applyPatternFormats="0" applyAlignmentFormats="0" applyWidthHeightFormats="1" dataCaption="Values" tag="1443aa48-84fa-43aa-b903-33e07edb75bf" updatedVersion="8" minRefreshableVersion="3" subtotalHiddenItems="1" itemPrintTitles="1" createdVersion="5" indent="0" outline="1" outlineData="1" multipleFieldFilters="0" chartFormat="27">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3"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70C28C-A326-4D77-B0AA-BB833647C523}" name="PivotTable14" cacheId="62" applyNumberFormats="0" applyBorderFormats="0" applyFontFormats="0" applyPatternFormats="0" applyAlignmentFormats="0" applyWidthHeightFormats="1" dataCaption="Values" tag="90cc1a21-a4a5-4a4f-b1f9-9a06a7b47b1a" updatedVersion="8" minRefreshableVersion="3" subtotalHiddenItems="1" itemPrintTitles="1" createdVersion="5" indent="0" outline="1" outlineData="1" multipleFieldFilters="0" chartFormat="25">
  <location ref="A85:A87"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97765C6-369E-4440-AD5B-587791296DAD}" sourceName="[Calender_Table].[Date (Month)]">
  <pivotTables>
    <pivotTable tabId="1" name="PivotTable4"/>
    <pivotTable tabId="1" name="PivotTable1"/>
    <pivotTable tabId="1" name="PivotTable2"/>
    <pivotTable tabId="1" name="PivotTable3"/>
    <pivotTable tabId="1" name="PivotTable5"/>
    <pivotTable tabId="1" name="PivotTable8"/>
    <pivotTable tabId="1" name="PivotTable9"/>
    <pivotTable tabId="1" name="PivotTable10"/>
    <pivotTable tabId="1" name="PivotTable11"/>
    <pivotTable tabId="1" name="PivotTable12"/>
    <pivotTable tabId="1" name="PivotTable13"/>
    <pivotTable tabId="1" name="PivotTable14"/>
  </pivotTables>
  <data>
    <olap pivotCacheId="37062631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018E295-2DE6-45A1-A3E3-8E95CB5EB5EC}" sourceName="[Calender_Table].[Date (Year)]">
  <pivotTables>
    <pivotTable tabId="1" name="PivotTable14"/>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8"/>
    <pivotTable tabId="1" name="PivotTable9"/>
  </pivotTables>
  <data>
    <olap pivotCacheId="37062631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4B2B6B6-B8C0-42A9-B610-6CBCDACD1F7F}" cache="Slicer_Date__Month" caption="Date (Month)" showCaption="0" level="1" style="Mystyle" rowHeight="154800"/>
  <slicer name="Date (Year)" xr10:uid="{BF935AED-1B57-4E9A-B161-B4B1843FB66D}" cache="Slicer_Date__Year" caption="Date (Year)" columnCount="2" showCaption="0" level="1" style="Mystyle"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75D3D-0E7D-4635-86AE-4C0DA6242526}">
  <dimension ref="A3:K87"/>
  <sheetViews>
    <sheetView topLeftCell="A39" zoomScale="138" workbookViewId="0">
      <selection activeCell="N4" sqref="N4"/>
    </sheetView>
  </sheetViews>
  <sheetFormatPr defaultRowHeight="14.4" x14ac:dyDescent="0.3"/>
  <cols>
    <col min="1" max="1" width="16.44140625" customWidth="1"/>
    <col min="2" max="2" width="28.109375" bestFit="1" customWidth="1"/>
    <col min="3" max="3" width="11.77734375" customWidth="1"/>
    <col min="4" max="4" width="13.77734375" customWidth="1"/>
    <col min="5" max="5" width="23.88671875" bestFit="1" customWidth="1"/>
    <col min="7" max="7" width="15.77734375" bestFit="1" customWidth="1"/>
    <col min="8" max="8" width="23.88671875" bestFit="1" customWidth="1"/>
    <col min="10" max="10" width="16.88671875" bestFit="1" customWidth="1"/>
    <col min="11" max="11" width="32.44140625" bestFit="1" customWidth="1"/>
  </cols>
  <sheetData>
    <row r="3" spans="1:11" x14ac:dyDescent="0.3">
      <c r="A3" t="s">
        <v>2</v>
      </c>
      <c r="D3" t="s">
        <v>55</v>
      </c>
      <c r="G3" t="s">
        <v>56</v>
      </c>
      <c r="J3" t="s">
        <v>60</v>
      </c>
    </row>
    <row r="4" spans="1:11" x14ac:dyDescent="0.3">
      <c r="A4" t="s">
        <v>1</v>
      </c>
      <c r="D4" s="1" t="s">
        <v>20</v>
      </c>
      <c r="E4" t="s">
        <v>1</v>
      </c>
      <c r="G4" s="1" t="s">
        <v>20</v>
      </c>
      <c r="H4" t="s">
        <v>3</v>
      </c>
      <c r="J4" s="1" t="s">
        <v>20</v>
      </c>
      <c r="K4" t="s">
        <v>4</v>
      </c>
    </row>
    <row r="5" spans="1:11" x14ac:dyDescent="0.3">
      <c r="A5" s="7">
        <v>513</v>
      </c>
      <c r="D5" s="3" t="s">
        <v>23</v>
      </c>
      <c r="E5" s="7">
        <v>19</v>
      </c>
      <c r="G5" s="3" t="s">
        <v>23</v>
      </c>
      <c r="H5" s="2">
        <v>37.789473684210527</v>
      </c>
      <c r="J5" s="3" t="s">
        <v>23</v>
      </c>
      <c r="K5" s="2">
        <v>6.666666666666667</v>
      </c>
    </row>
    <row r="6" spans="1:11" x14ac:dyDescent="0.3">
      <c r="D6" s="3" t="s">
        <v>24</v>
      </c>
      <c r="E6" s="7">
        <v>14</v>
      </c>
      <c r="G6" s="3" t="s">
        <v>24</v>
      </c>
      <c r="H6" s="2">
        <v>38.214285714285715</v>
      </c>
      <c r="J6" s="3" t="s">
        <v>24</v>
      </c>
      <c r="K6" s="2">
        <v>3.5</v>
      </c>
    </row>
    <row r="7" spans="1:11" x14ac:dyDescent="0.3">
      <c r="D7" s="3" t="s">
        <v>25</v>
      </c>
      <c r="E7" s="7">
        <v>13</v>
      </c>
      <c r="G7" s="3" t="s">
        <v>25</v>
      </c>
      <c r="H7" s="2">
        <v>40.92307692307692</v>
      </c>
      <c r="J7" s="3" t="s">
        <v>25</v>
      </c>
      <c r="K7" s="2">
        <v>4.5</v>
      </c>
    </row>
    <row r="8" spans="1:11" x14ac:dyDescent="0.3">
      <c r="A8" t="s">
        <v>3</v>
      </c>
      <c r="D8" s="3" t="s">
        <v>26</v>
      </c>
      <c r="E8" s="7">
        <v>22</v>
      </c>
      <c r="G8" s="3" t="s">
        <v>26</v>
      </c>
      <c r="H8" s="2">
        <v>34.5</v>
      </c>
      <c r="J8" s="3" t="s">
        <v>26</v>
      </c>
      <c r="K8" s="2">
        <v>4.8</v>
      </c>
    </row>
    <row r="9" spans="1:11" x14ac:dyDescent="0.3">
      <c r="A9" s="2">
        <v>36.323586744639378</v>
      </c>
      <c r="D9" s="3" t="s">
        <v>27</v>
      </c>
      <c r="E9" s="7">
        <v>19</v>
      </c>
      <c r="G9" s="3" t="s">
        <v>27</v>
      </c>
      <c r="H9" s="2">
        <v>30.684210526315791</v>
      </c>
      <c r="J9" s="3" t="s">
        <v>27</v>
      </c>
      <c r="K9" s="2">
        <v>7.75</v>
      </c>
    </row>
    <row r="10" spans="1:11" x14ac:dyDescent="0.3">
      <c r="D10" s="3" t="s">
        <v>28</v>
      </c>
      <c r="E10" s="7">
        <v>15</v>
      </c>
      <c r="G10" s="3" t="s">
        <v>28</v>
      </c>
      <c r="H10" s="2">
        <v>37.666666666666664</v>
      </c>
      <c r="J10" s="3" t="s">
        <v>28</v>
      </c>
      <c r="K10" s="2">
        <v>6.2</v>
      </c>
    </row>
    <row r="11" spans="1:11" x14ac:dyDescent="0.3">
      <c r="A11" t="s">
        <v>4</v>
      </c>
      <c r="D11" s="3" t="s">
        <v>29</v>
      </c>
      <c r="E11" s="7">
        <v>12</v>
      </c>
      <c r="G11" s="3" t="s">
        <v>29</v>
      </c>
      <c r="H11" s="2">
        <v>36.083333333333336</v>
      </c>
      <c r="J11" s="3" t="s">
        <v>29</v>
      </c>
      <c r="K11" s="2">
        <v>3.75</v>
      </c>
    </row>
    <row r="12" spans="1:11" x14ac:dyDescent="0.3">
      <c r="A12" s="2">
        <v>4.9591836734693882</v>
      </c>
      <c r="D12" s="3" t="s">
        <v>30</v>
      </c>
      <c r="E12" s="7">
        <v>21</v>
      </c>
      <c r="G12" s="3" t="s">
        <v>30</v>
      </c>
      <c r="H12" s="2">
        <v>43.523809523809526</v>
      </c>
      <c r="J12" s="3" t="s">
        <v>30</v>
      </c>
      <c r="K12" s="2">
        <v>6.5</v>
      </c>
    </row>
    <row r="13" spans="1:11" x14ac:dyDescent="0.3">
      <c r="D13" s="3" t="s">
        <v>31</v>
      </c>
      <c r="E13" s="7">
        <v>12</v>
      </c>
      <c r="G13" s="3" t="s">
        <v>31</v>
      </c>
      <c r="H13" s="2">
        <v>29.5</v>
      </c>
      <c r="J13" s="3" t="s">
        <v>31</v>
      </c>
      <c r="K13" s="2">
        <v>3</v>
      </c>
    </row>
    <row r="14" spans="1:11" x14ac:dyDescent="0.3">
      <c r="D14" s="3" t="s">
        <v>32</v>
      </c>
      <c r="E14" s="7">
        <v>13</v>
      </c>
      <c r="G14" s="3" t="s">
        <v>32</v>
      </c>
      <c r="H14" s="2">
        <v>38.07692307692308</v>
      </c>
      <c r="J14" s="3" t="s">
        <v>32</v>
      </c>
      <c r="K14" s="2">
        <v>4.5</v>
      </c>
    </row>
    <row r="15" spans="1:11" x14ac:dyDescent="0.3">
      <c r="D15" s="3" t="s">
        <v>33</v>
      </c>
      <c r="E15" s="7">
        <v>13</v>
      </c>
      <c r="G15" s="3" t="s">
        <v>33</v>
      </c>
      <c r="H15" s="2">
        <v>35.846153846153847</v>
      </c>
      <c r="J15" s="3" t="s">
        <v>33</v>
      </c>
      <c r="K15" s="2">
        <v>6</v>
      </c>
    </row>
    <row r="16" spans="1:11" x14ac:dyDescent="0.3">
      <c r="D16" s="3" t="s">
        <v>34</v>
      </c>
      <c r="E16" s="7">
        <v>16</v>
      </c>
      <c r="G16" s="3" t="s">
        <v>34</v>
      </c>
      <c r="H16" s="2">
        <v>32.625</v>
      </c>
      <c r="J16" s="3" t="s">
        <v>34</v>
      </c>
      <c r="K16" s="2">
        <v>5.2</v>
      </c>
    </row>
    <row r="17" spans="4:11" x14ac:dyDescent="0.3">
      <c r="D17" s="3" t="s">
        <v>35</v>
      </c>
      <c r="E17" s="7">
        <v>20</v>
      </c>
      <c r="G17" s="3" t="s">
        <v>35</v>
      </c>
      <c r="H17" s="2">
        <v>39.200000000000003</v>
      </c>
      <c r="J17" s="3" t="s">
        <v>35</v>
      </c>
      <c r="K17" s="2">
        <v>4.4000000000000004</v>
      </c>
    </row>
    <row r="18" spans="4:11" x14ac:dyDescent="0.3">
      <c r="D18" s="3" t="s">
        <v>36</v>
      </c>
      <c r="E18" s="7">
        <v>25</v>
      </c>
      <c r="G18" s="3" t="s">
        <v>36</v>
      </c>
      <c r="H18" s="2">
        <v>35.28</v>
      </c>
      <c r="J18" s="3" t="s">
        <v>36</v>
      </c>
      <c r="K18" s="2">
        <v>3.4545454545454546</v>
      </c>
    </row>
    <row r="19" spans="4:11" x14ac:dyDescent="0.3">
      <c r="D19" s="3" t="s">
        <v>37</v>
      </c>
      <c r="E19" s="7">
        <v>20</v>
      </c>
      <c r="G19" s="3" t="s">
        <v>37</v>
      </c>
      <c r="H19" s="2">
        <v>32.549999999999997</v>
      </c>
      <c r="J19" s="3" t="s">
        <v>37</v>
      </c>
      <c r="K19" s="2">
        <v>4.4000000000000004</v>
      </c>
    </row>
    <row r="20" spans="4:11" x14ac:dyDescent="0.3">
      <c r="D20" s="3" t="s">
        <v>38</v>
      </c>
      <c r="E20" s="7">
        <v>14</v>
      </c>
      <c r="G20" s="3" t="s">
        <v>38</v>
      </c>
      <c r="H20" s="2">
        <v>35.642857142857146</v>
      </c>
      <c r="J20" s="3" t="s">
        <v>38</v>
      </c>
      <c r="K20" s="2">
        <v>5.833333333333333</v>
      </c>
    </row>
    <row r="21" spans="4:11" x14ac:dyDescent="0.3">
      <c r="D21" s="3" t="s">
        <v>39</v>
      </c>
      <c r="E21" s="7">
        <v>17</v>
      </c>
      <c r="G21" s="3" t="s">
        <v>39</v>
      </c>
      <c r="H21" s="2">
        <v>38.764705882352942</v>
      </c>
      <c r="J21" s="3" t="s">
        <v>39</v>
      </c>
      <c r="K21" s="2">
        <v>4.4444444444444446</v>
      </c>
    </row>
    <row r="22" spans="4:11" x14ac:dyDescent="0.3">
      <c r="D22" s="3" t="s">
        <v>40</v>
      </c>
      <c r="E22" s="7">
        <v>20</v>
      </c>
      <c r="G22" s="3" t="s">
        <v>40</v>
      </c>
      <c r="H22" s="2">
        <v>39.9</v>
      </c>
      <c r="J22" s="3" t="s">
        <v>40</v>
      </c>
      <c r="K22" s="2">
        <v>5.333333333333333</v>
      </c>
    </row>
    <row r="23" spans="4:11" x14ac:dyDescent="0.3">
      <c r="D23" s="3" t="s">
        <v>41</v>
      </c>
      <c r="E23" s="7">
        <v>10</v>
      </c>
      <c r="G23" s="3" t="s">
        <v>41</v>
      </c>
      <c r="H23" s="2">
        <v>41.6</v>
      </c>
      <c r="J23" s="3" t="s">
        <v>41</v>
      </c>
      <c r="K23" s="2">
        <v>5.333333333333333</v>
      </c>
    </row>
    <row r="24" spans="4:11" x14ac:dyDescent="0.3">
      <c r="D24" s="3" t="s">
        <v>42</v>
      </c>
      <c r="E24" s="7">
        <v>17</v>
      </c>
      <c r="G24" s="3" t="s">
        <v>42</v>
      </c>
      <c r="H24" s="2">
        <v>39.470588235294116</v>
      </c>
      <c r="J24" s="3" t="s">
        <v>42</v>
      </c>
      <c r="K24" s="2">
        <v>5.5714285714285712</v>
      </c>
    </row>
    <row r="25" spans="4:11" x14ac:dyDescent="0.3">
      <c r="D25" s="3" t="s">
        <v>43</v>
      </c>
      <c r="E25" s="7">
        <v>15</v>
      </c>
      <c r="G25" s="3" t="s">
        <v>43</v>
      </c>
      <c r="H25" s="2">
        <v>27.733333333333334</v>
      </c>
      <c r="J25" s="3" t="s">
        <v>43</v>
      </c>
      <c r="K25" s="2">
        <v>5</v>
      </c>
    </row>
    <row r="26" spans="4:11" x14ac:dyDescent="0.3">
      <c r="D26" s="3" t="s">
        <v>44</v>
      </c>
      <c r="E26" s="7">
        <v>16</v>
      </c>
      <c r="G26" s="3" t="s">
        <v>44</v>
      </c>
      <c r="H26" s="2">
        <v>36.875</v>
      </c>
      <c r="J26" s="3" t="s">
        <v>44</v>
      </c>
      <c r="K26" s="2">
        <v>6.4</v>
      </c>
    </row>
    <row r="27" spans="4:11" x14ac:dyDescent="0.3">
      <c r="D27" s="3" t="s">
        <v>45</v>
      </c>
      <c r="E27" s="7">
        <v>18</v>
      </c>
      <c r="G27" s="3" t="s">
        <v>45</v>
      </c>
      <c r="H27" s="2">
        <v>40.333333333333336</v>
      </c>
      <c r="J27" s="3" t="s">
        <v>45</v>
      </c>
      <c r="K27" s="2">
        <v>5.333333333333333</v>
      </c>
    </row>
    <row r="28" spans="4:11" x14ac:dyDescent="0.3">
      <c r="D28" s="3" t="s">
        <v>46</v>
      </c>
      <c r="E28" s="7">
        <v>16</v>
      </c>
      <c r="G28" s="3" t="s">
        <v>46</v>
      </c>
      <c r="H28" s="2">
        <v>36.5</v>
      </c>
      <c r="J28" s="3" t="s">
        <v>46</v>
      </c>
      <c r="K28" s="2">
        <v>3.75</v>
      </c>
    </row>
    <row r="29" spans="4:11" x14ac:dyDescent="0.3">
      <c r="D29" s="3" t="s">
        <v>47</v>
      </c>
      <c r="E29" s="7">
        <v>15</v>
      </c>
      <c r="G29" s="3" t="s">
        <v>47</v>
      </c>
      <c r="H29" s="2">
        <v>32.866666666666667</v>
      </c>
      <c r="J29" s="3" t="s">
        <v>47</v>
      </c>
      <c r="K29" s="2">
        <v>6.333333333333333</v>
      </c>
    </row>
    <row r="30" spans="4:11" x14ac:dyDescent="0.3">
      <c r="D30" s="3" t="s">
        <v>48</v>
      </c>
      <c r="E30" s="7">
        <v>14</v>
      </c>
      <c r="G30" s="3" t="s">
        <v>48</v>
      </c>
      <c r="H30" s="2">
        <v>36.642857142857146</v>
      </c>
      <c r="J30" s="3" t="s">
        <v>48</v>
      </c>
      <c r="K30" s="2">
        <v>10</v>
      </c>
    </row>
    <row r="31" spans="4:11" x14ac:dyDescent="0.3">
      <c r="D31" s="3" t="s">
        <v>49</v>
      </c>
      <c r="E31" s="7">
        <v>16</v>
      </c>
      <c r="G31" s="3" t="s">
        <v>49</v>
      </c>
      <c r="H31" s="2">
        <v>36.5625</v>
      </c>
      <c r="J31" s="3" t="s">
        <v>49</v>
      </c>
      <c r="K31" s="2">
        <v>5</v>
      </c>
    </row>
    <row r="32" spans="4:11" x14ac:dyDescent="0.3">
      <c r="D32" s="3" t="s">
        <v>50</v>
      </c>
      <c r="E32" s="7">
        <v>20</v>
      </c>
      <c r="G32" s="3" t="s">
        <v>50</v>
      </c>
      <c r="H32" s="2">
        <v>32.15</v>
      </c>
      <c r="J32" s="3" t="s">
        <v>50</v>
      </c>
      <c r="K32" s="2">
        <v>5.333333333333333</v>
      </c>
    </row>
    <row r="33" spans="1:11" x14ac:dyDescent="0.3">
      <c r="D33" s="3" t="s">
        <v>51</v>
      </c>
      <c r="E33" s="7">
        <v>19</v>
      </c>
      <c r="G33" s="3" t="s">
        <v>51</v>
      </c>
      <c r="H33" s="2">
        <v>38.368421052631582</v>
      </c>
      <c r="J33" s="3" t="s">
        <v>51</v>
      </c>
      <c r="K33" s="2">
        <v>4.8</v>
      </c>
    </row>
    <row r="34" spans="1:11" x14ac:dyDescent="0.3">
      <c r="D34" s="3" t="s">
        <v>52</v>
      </c>
      <c r="E34" s="7">
        <v>14</v>
      </c>
      <c r="G34" s="3" t="s">
        <v>52</v>
      </c>
      <c r="H34" s="2">
        <v>33.071428571428569</v>
      </c>
      <c r="J34" s="3" t="s">
        <v>52</v>
      </c>
      <c r="K34" s="2">
        <v>5</v>
      </c>
    </row>
    <row r="35" spans="1:11" x14ac:dyDescent="0.3">
      <c r="D35" s="3" t="s">
        <v>53</v>
      </c>
      <c r="E35" s="7">
        <v>18</v>
      </c>
      <c r="G35" s="3" t="s">
        <v>53</v>
      </c>
      <c r="H35" s="2">
        <v>36.444444444444443</v>
      </c>
      <c r="J35" s="3" t="s">
        <v>53</v>
      </c>
      <c r="K35" s="2">
        <v>1.4</v>
      </c>
    </row>
    <row r="36" spans="1:11" x14ac:dyDescent="0.3">
      <c r="D36" s="3" t="s">
        <v>21</v>
      </c>
      <c r="E36" s="7">
        <v>513</v>
      </c>
      <c r="G36" s="3" t="s">
        <v>21</v>
      </c>
      <c r="H36" s="2">
        <v>36.323586744639378</v>
      </c>
      <c r="J36" s="3" t="s">
        <v>21</v>
      </c>
      <c r="K36" s="2">
        <v>4.9591836734693882</v>
      </c>
    </row>
    <row r="37" spans="1:11" x14ac:dyDescent="0.3">
      <c r="A37" s="1" t="s">
        <v>20</v>
      </c>
      <c r="B37" t="s">
        <v>63</v>
      </c>
      <c r="C37" t="s">
        <v>64</v>
      </c>
    </row>
    <row r="38" spans="1:11" x14ac:dyDescent="0.3">
      <c r="A38" s="3" t="s">
        <v>7</v>
      </c>
      <c r="B38" s="4">
        <v>269</v>
      </c>
      <c r="C38" s="5">
        <v>0.52436647173489281</v>
      </c>
    </row>
    <row r="39" spans="1:11" x14ac:dyDescent="0.3">
      <c r="A39" s="3" t="s">
        <v>19</v>
      </c>
      <c r="B39" s="4">
        <v>244</v>
      </c>
      <c r="C39" s="5">
        <v>0.47563352826510719</v>
      </c>
    </row>
    <row r="40" spans="1:11" x14ac:dyDescent="0.3">
      <c r="A40" s="3" t="s">
        <v>21</v>
      </c>
      <c r="B40" s="4">
        <v>513</v>
      </c>
      <c r="C40" s="5">
        <v>1</v>
      </c>
    </row>
    <row r="44" spans="1:11" x14ac:dyDescent="0.3">
      <c r="A44" s="8" t="s">
        <v>65</v>
      </c>
      <c r="B44" s="8" t="s">
        <v>66</v>
      </c>
      <c r="C44" s="8" t="s">
        <v>77</v>
      </c>
      <c r="D44" s="9" t="s">
        <v>78</v>
      </c>
    </row>
    <row r="45" spans="1:11" x14ac:dyDescent="0.3">
      <c r="A45" s="8" t="str">
        <f>A39</f>
        <v>Not Admitted</v>
      </c>
      <c r="B45" s="8">
        <f t="shared" ref="B45:C45" si="0">B39</f>
        <v>244</v>
      </c>
      <c r="C45" s="10">
        <f t="shared" si="0"/>
        <v>0.47563352826510719</v>
      </c>
      <c r="D45" s="9"/>
    </row>
    <row r="46" spans="1:11" x14ac:dyDescent="0.3">
      <c r="A46" s="8" t="str">
        <f>A38</f>
        <v>Admitted</v>
      </c>
      <c r="B46" s="8">
        <f t="shared" ref="B46:C46" si="1">B38</f>
        <v>269</v>
      </c>
      <c r="C46" s="10">
        <f t="shared" si="1"/>
        <v>0.52436647173489281</v>
      </c>
      <c r="D46" s="9"/>
    </row>
    <row r="48" spans="1:11" x14ac:dyDescent="0.3">
      <c r="A48" t="s">
        <v>68</v>
      </c>
    </row>
    <row r="49" spans="1:2" x14ac:dyDescent="0.3">
      <c r="A49" s="1" t="s">
        <v>20</v>
      </c>
      <c r="B49" t="s">
        <v>67</v>
      </c>
    </row>
    <row r="50" spans="1:2" x14ac:dyDescent="0.3">
      <c r="A50" s="3" t="s">
        <v>16</v>
      </c>
      <c r="B50" s="4">
        <v>76</v>
      </c>
    </row>
    <row r="51" spans="1:2" x14ac:dyDescent="0.3">
      <c r="A51" s="3" t="s">
        <v>11</v>
      </c>
      <c r="B51" s="4">
        <v>69</v>
      </c>
    </row>
    <row r="52" spans="1:2" x14ac:dyDescent="0.3">
      <c r="A52" s="3" t="s">
        <v>15</v>
      </c>
      <c r="B52" s="4">
        <v>64</v>
      </c>
    </row>
    <row r="53" spans="1:2" x14ac:dyDescent="0.3">
      <c r="A53" s="3" t="s">
        <v>17</v>
      </c>
      <c r="B53" s="4">
        <v>59</v>
      </c>
    </row>
    <row r="54" spans="1:2" x14ac:dyDescent="0.3">
      <c r="A54" s="3" t="s">
        <v>13</v>
      </c>
      <c r="B54" s="4">
        <v>58</v>
      </c>
    </row>
    <row r="55" spans="1:2" x14ac:dyDescent="0.3">
      <c r="A55" s="3" t="s">
        <v>14</v>
      </c>
      <c r="B55" s="4">
        <v>66</v>
      </c>
    </row>
    <row r="56" spans="1:2" x14ac:dyDescent="0.3">
      <c r="A56" s="3" t="s">
        <v>8</v>
      </c>
      <c r="B56" s="4">
        <v>67</v>
      </c>
    </row>
    <row r="57" spans="1:2" x14ac:dyDescent="0.3">
      <c r="A57" s="3" t="s">
        <v>10</v>
      </c>
      <c r="B57" s="4">
        <v>54</v>
      </c>
    </row>
    <row r="58" spans="1:2" x14ac:dyDescent="0.3">
      <c r="A58" s="3" t="s">
        <v>21</v>
      </c>
      <c r="B58" s="4">
        <v>513</v>
      </c>
    </row>
    <row r="60" spans="1:2" x14ac:dyDescent="0.3">
      <c r="A60" s="3" t="s">
        <v>69</v>
      </c>
    </row>
    <row r="61" spans="1:2" x14ac:dyDescent="0.3">
      <c r="A61" s="1" t="s">
        <v>20</v>
      </c>
      <c r="B61" t="s">
        <v>0</v>
      </c>
    </row>
    <row r="62" spans="1:2" x14ac:dyDescent="0.3">
      <c r="A62" s="3" t="s">
        <v>9</v>
      </c>
      <c r="B62" s="4">
        <v>316</v>
      </c>
    </row>
    <row r="63" spans="1:2" x14ac:dyDescent="0.3">
      <c r="A63" s="3" t="s">
        <v>12</v>
      </c>
      <c r="B63" s="4">
        <v>197</v>
      </c>
    </row>
    <row r="64" spans="1:2" x14ac:dyDescent="0.3">
      <c r="A64" s="3" t="s">
        <v>21</v>
      </c>
      <c r="B64" s="4">
        <v>513</v>
      </c>
    </row>
    <row r="66" spans="1:2" x14ac:dyDescent="0.3">
      <c r="A66" s="3" t="s">
        <v>70</v>
      </c>
    </row>
    <row r="67" spans="1:2" x14ac:dyDescent="0.3">
      <c r="A67" s="1" t="s">
        <v>20</v>
      </c>
      <c r="B67" t="s">
        <v>0</v>
      </c>
    </row>
    <row r="68" spans="1:2" x14ac:dyDescent="0.3">
      <c r="A68" s="3" t="s">
        <v>18</v>
      </c>
      <c r="B68" s="4">
        <v>241</v>
      </c>
    </row>
    <row r="69" spans="1:2" x14ac:dyDescent="0.3">
      <c r="A69" s="3" t="s">
        <v>5</v>
      </c>
      <c r="B69" s="4">
        <v>272</v>
      </c>
    </row>
    <row r="70" spans="1:2" x14ac:dyDescent="0.3">
      <c r="A70" s="3" t="s">
        <v>21</v>
      </c>
      <c r="B70" s="4">
        <v>513</v>
      </c>
    </row>
    <row r="72" spans="1:2" x14ac:dyDescent="0.3">
      <c r="A72" s="3" t="s">
        <v>71</v>
      </c>
      <c r="B72" s="4"/>
    </row>
    <row r="73" spans="1:2" x14ac:dyDescent="0.3">
      <c r="A73" s="1" t="s">
        <v>20</v>
      </c>
      <c r="B73" t="s">
        <v>76</v>
      </c>
    </row>
    <row r="74" spans="1:2" x14ac:dyDescent="0.3">
      <c r="A74" s="3" t="s">
        <v>73</v>
      </c>
      <c r="B74" s="4">
        <v>4</v>
      </c>
    </row>
    <row r="75" spans="1:2" x14ac:dyDescent="0.3">
      <c r="A75" s="3" t="s">
        <v>75</v>
      </c>
      <c r="B75" s="4">
        <v>5</v>
      </c>
    </row>
    <row r="76" spans="1:2" x14ac:dyDescent="0.3">
      <c r="A76" s="3" t="s">
        <v>59</v>
      </c>
      <c r="B76" s="4">
        <v>9</v>
      </c>
    </row>
    <row r="77" spans="1:2" x14ac:dyDescent="0.3">
      <c r="A77" s="3" t="s">
        <v>74</v>
      </c>
      <c r="B77" s="4">
        <v>14</v>
      </c>
    </row>
    <row r="78" spans="1:2" x14ac:dyDescent="0.3">
      <c r="A78" s="3" t="s">
        <v>72</v>
      </c>
      <c r="B78" s="4">
        <v>14</v>
      </c>
    </row>
    <row r="79" spans="1:2" x14ac:dyDescent="0.3">
      <c r="A79" s="3" t="s">
        <v>58</v>
      </c>
      <c r="B79" s="4">
        <v>65</v>
      </c>
    </row>
    <row r="80" spans="1:2" x14ac:dyDescent="0.3">
      <c r="A80" s="3" t="s">
        <v>57</v>
      </c>
      <c r="B80" s="4">
        <v>103</v>
      </c>
    </row>
    <row r="81" spans="1:2" x14ac:dyDescent="0.3">
      <c r="A81" s="3" t="s">
        <v>6</v>
      </c>
      <c r="B81" s="4">
        <v>299</v>
      </c>
    </row>
    <row r="82" spans="1:2" x14ac:dyDescent="0.3">
      <c r="A82" s="3" t="s">
        <v>21</v>
      </c>
      <c r="B82" s="4">
        <v>513</v>
      </c>
    </row>
    <row r="85" spans="1:2" x14ac:dyDescent="0.3">
      <c r="A85" s="1" t="s">
        <v>20</v>
      </c>
    </row>
    <row r="86" spans="1:2" x14ac:dyDescent="0.3">
      <c r="A86" s="3" t="s">
        <v>22</v>
      </c>
    </row>
    <row r="87" spans="1:2" x14ac:dyDescent="0.3">
      <c r="A87" s="3" t="s">
        <v>21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114D9-B000-4336-994D-F06E7D4463E4}">
  <dimension ref="A1"/>
  <sheetViews>
    <sheetView showGridLines="0" showRowColHeaders="0" tabSelected="1" zoomScale="163" zoomScaleNormal="150" workbookViewId="0">
      <selection activeCell="O10" sqref="O10"/>
    </sheetView>
  </sheetViews>
  <sheetFormatPr defaultRowHeight="14.4" x14ac:dyDescent="0.3"/>
  <cols>
    <col min="1" max="16384" width="8.88671875" style="6"/>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C166-DB61-48FE-AF63-30FF8689B64D}">
  <dimension ref="C18"/>
  <sheetViews>
    <sheetView zoomScale="130" zoomScaleNormal="130" workbookViewId="0">
      <selection activeCell="P1" sqref="P1"/>
    </sheetView>
  </sheetViews>
  <sheetFormatPr defaultRowHeight="14.4" x14ac:dyDescent="0.3"/>
  <cols>
    <col min="1" max="16384" width="8.88671875" style="6"/>
  </cols>
  <sheetData>
    <row r="18" spans="3:3" x14ac:dyDescent="0.3">
      <c r="C18" s="6" t="s">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6F798-3E41-4560-9449-AAF26D19057A}">
  <dimension ref="C18"/>
  <sheetViews>
    <sheetView topLeftCell="A3" zoomScale="130" zoomScaleNormal="130" workbookViewId="0">
      <selection activeCell="H23" sqref="H23"/>
    </sheetView>
  </sheetViews>
  <sheetFormatPr defaultRowHeight="14.4" x14ac:dyDescent="0.3"/>
  <cols>
    <col min="1" max="16384" width="8.88671875" style="6"/>
  </cols>
  <sheetData>
    <row r="18" spans="3:3" x14ac:dyDescent="0.3">
      <c r="C18" s="6" t="s">
        <v>61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394BD-97B7-41F8-8E61-FECB87F2B064}">
  <dimension ref="C18"/>
  <sheetViews>
    <sheetView zoomScale="130" zoomScaleNormal="130" workbookViewId="0">
      <selection activeCell="P6" sqref="P6"/>
    </sheetView>
  </sheetViews>
  <sheetFormatPr defaultRowHeight="14.4" x14ac:dyDescent="0.3"/>
  <cols>
    <col min="1" max="16384" width="8.88671875" style="6"/>
  </cols>
  <sheetData>
    <row r="18" spans="3:3" x14ac:dyDescent="0.3">
      <c r="C18" s="6" t="s">
        <v>62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5 8 5 4 6 c e 2 - f 2 a d - 4 2 7 d - 8 b 9 5 - a 1 1 5 a f b 7 d 4 5 a , C a l e n d e r _ T a b l e _ 4 9 e 5 9 8 6 2 - b 1 9 1 - 4 a 0 7 - a 3 a f - 7 e e 2 2 6 4 c 8 e 2 4 ] ] > < / 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H o s p i t a l   E m e r g e n c y   R o o m   D a t a _ 5 8 5 4 6 c e 2 - f 2 a d - 4 2 7 d - 8 b 9 5 - a 1 1 5 a f b 7 d 4 5 a ] ] > < / 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 2 0 2 5 - 0 6 - 1 7 T 1 2 : 0 0 : 4 3 . 7 6 8 0 0 0 3 + 0 5 : 3 0 < / L a s t P r o c e s s e d T i m e > < / D a t a M o d e l i n g S a n d b o x . S e r i a l i z e d S a n d b o x E r r o r C a c h 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 3 3 4 . 8 < / H e i g h t > < I s E x p a n d e d > t r u e < / I s E x p a n d e d > < L a y e d O u t > t r u e < / L a y e d O u t > < W i d t h > 2 2 0 . 7 9 9 9 9 9 9 9 9 9 9 9 9 8 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 ( 2 3 6 . 8 , 1 6 7 . 4 ) .   E n d   p o i n t   2 :   ( 3 1 3 . 9 0 3 8 1 0 5 6 7 6 6 6 , 7 5 )   < / A u t o m a t i o n P r o p e r t y H e l p e r T e x t > < I s F o c u s e d > t r u e < / I s F o c u s e d > < L a y e d O u t > t r u e < / L a y e d O u t > < P o i n t s   x m l n s : b = " h t t p : / / s c h e m a s . d a t a c o n t r a c t . o r g / 2 0 0 4 / 0 7 / S y s t e m . W i n d o w s " > < b : P o i n t > < b : _ x > 2 3 6 . 7 9 9 9 9 9 9 9 9 9 9 9 9 5 < / b : _ x > < b : _ y > 1 6 7 . 4 < / b : _ y > < / b : P o i n t > < b : P o i n t > < b : _ x > 2 7 3 . 3 5 1 9 0 5 5 < / b : _ x > < b : _ y > 1 6 7 . 4 < / b : _ y > < / b : P o i n t > < b : P o i n t > < b : _ x > 2 7 5 . 3 5 1 9 0 5 5 < / b : _ x > < b : _ y > 1 6 5 . 4 < / b : _ y > < / b : P o i n t > < b : P o i n t > < b : _ x > 2 7 5 . 3 5 1 9 0 5 5 < / b : _ x > < b : _ y > 7 7 < / b : _ y > < / b : P o i n t > < b : P o i n t > < b : _ x > 2 7 7 . 3 5 1 9 0 5 5 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 2 2 0 . 7 9 9 9 9 9 9 9 9 9 9 9 9 5 < / b : _ x > < b : _ y > 1 5 9 . 4 < / b : _ y > < / L a b e l L o c a t i o n > < L o c a t i o n   x m l n s : b = " h t t p : / / s c h e m a s . d a t a c o n t r a c t . o r g / 2 0 0 4 / 0 7 / S y s t e m . W i n d o w s " > < b : _ x > 2 2 0 . 7 9 9 9 9 9 9 9 9 9 9 9 9 5 < / b : _ x > < b : _ y > 1 6 7 . 4 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 2 3 6 . 7 9 9 9 9 9 9 9 9 9 9 9 9 5 < / b : _ x > < b : _ y > 1 6 7 . 4 < / b : _ y > < / b : P o i n t > < b : P o i n t > < b : _ x > 2 7 3 . 3 5 1 9 0 5 5 < / b : _ x > < b : _ y > 1 6 7 . 4 < / b : _ y > < / b : P o i n t > < b : P o i n t > < b : _ x > 2 7 5 . 3 5 1 9 0 5 5 < / b : _ x > < b : _ y > 1 6 5 . 4 < / b : _ y > < / b : P o i n t > < b : P o i n t > < b : _ x > 2 7 5 . 3 5 1 9 0 5 5 < / b : _ x > < b : _ y > 7 7 < / b : _ y > < / b : P o i n t > < b : P o i n t > < b : _ x > 2 7 7 . 3 5 1 9 0 5 5 < / b : _ x > < b : _ y > 7 5 < / b : _ y > < / b : P o i n t > < b : P o i n t > < b : _ x > 3 1 3 . 9 0 3 8 1 0 5 6 7 6 6 5 8 < / b : _ x > < b : _ y > 7 5 < / b : _ y > < / b : P o i n t > < / P o i n t s > < / a : V a l u e > < / a : K e y V a l u e O f D i a g r a m O b j e c t K e y a n y T y p e z b w N T n L X > < / V i e w S t a t e s > < / D i a g r a m M a n a g e r . S e r i a l i z a b l e D i a g r a m > < / A r r a y O f D i a g r a m M a n a g e r . S e r i a l i z a b l e D i a g r a m > ] ] > < / C u s t o m C o n t e n t > < / G e m i n i > 
</file>

<file path=customXml/item16.xml>��< ? x m l   v e r s i o n = " 1 . 0 "   e n c o d i n g = " U T F - 1 6 " ? > < G e m i n i   x m l n s = " h t t p : / / g e m i n i / p i v o t c u s t o m i z a t i o n / T a b l e X M L _ H o s p i t a l   E m e r g e n c y   R o o m   D a t a _ 5 8 5 4 6 c e 2 - f 2 a d - 4 2 7 d - 8 b 9 5 - a 1 1 5 a f b 7 d 4 5 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 D a t a _ 5 8 5 4 6 c e 2 - f 2 a d - 4 2 7 d - 8 b 9 5 - a 1 1 5 a f b 7 d 4 5 a < / 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5.xml>��< ? x m l   v e r s i o n = " 1 . 0 "   e n c o d i n g = " u t f - 1 6 " ? > < D a t a M a s h u p   x m l n s = " h t t p : / / s c h e m a s . m i c r o s o f t . c o m / D a t a M a s h u p " > A A A A A F 4 G A A B Q S w M E F A A C A A g A 2 V D R 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Z U N 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V D R W p t O M Y 9 W A w A A X A s A A B M A H A B G b 3 J t d W x h c y 9 T Z W N 0 a W 9 u M S 5 t I K I Y A C i g F A A A A A A A A A A A A A A A A A A A A A A A A A A A A K V W U W / a M B B + R + I / W O l L k N y o o V s n b e K B Q V m r d a g r r N N U J m Q S F y w 5 N r I N K 6 r 4 7 z u T Q B K I y 9 a C Q o L v c v f d 3 X d n a x o Z J g U a p P f w U 7 1 W r + k Z U T R G J 9 6 V 1 H N m C E e X C V V T K q I V u p M y Q V 1 i i I d a i F N T r y H 4 D O R C R R R W O n o Z d G W 0 S K g w f o 9 x G n S k M P B H + 1 7 n 4 + i H p k q P v r Y H V 9 e D K / S r 3 W 3 f j 7 r y j + C S x H q 0 d T f e u R t b d + M u 0 b O J J C o + T Q g T / 6 t W B T 6 I 9 N J r 4 I c u 5 S x h h q q W h z 2 M O p I v E q F b Y R O j S x H J m I l p 6 + L 9 2 V m I 0 f e F N H R g V p y 2 8 s e g L w X 9 3 c B p F k 6 8 W y U T k M X o i p I Y Q r V J G p I J K G a S b N 1 P E 4 b R Q 7 b e 5 n w Q E U 6 U b h m 1 K J r s z I i Y g s X h a k 5 z c 0 N F h H 6 U K k k h W 6 H 2 K / z j 5 2 f v l h g G F U D X M Y R o Q B M Z + m T W G O W i d p w w r S 0 R I D t 0 q x b D s 2 E J L a n 2 m N J g S 9 j U O u 3 d E N D p k 4 Q 6 N b 5 Q A Q D d g K b 2 1 W t h L t 4 F N r i S 8 I 5 E h 4 a 7 d E 6 U S T Z y + k i V e g F e H m 6 P k + l W j c s p g x q U N A d w 1 4 8 k a 5 J I q h d g / S T M 2 H S 5 N c p + x + G + 5 3 V e 9 m + W s / G W k X n h O z K Z M E G z d X + P H 9 h Z p 4 r S r H F m T G 2 t D i F R n 1 e 7 p v C 9 A H l F 5 m / o 3 s A Z O C 9 H e 0 f n H I o S o 3 v C F w W a Z u u b V f 8 g K D B k L 8 I B e K a p S q / g A 7 6 s X T 5 D p 9 M 9 b N j r 2 Y s m r 3 R b z H d 4 t C H 3 Q R b 7 s Z q F G 7 I 6 w 2 w 6 w y z j w p 4 d I 3 C z T g x M h M N Q b b G x E 4 0 T w f k / J r o J z h 8 J 1 x Z E X 6 b 2 3 w w k k c u q p k g F e U / s I 3 Z a h x Y s 2 B / M O T O Z d T R Z o V 0 j 5 J 4 2 K q m G f 6 T w Z a w w B o 6 N 2 7 T y 0 K p U n F 7 3 o b u Q + 4 U N D k C W A j r o 2 7 2 2 h V 2 5 4 R 7 3 Q e g 5 X Q V N F / e b R 7 n v T m d 1 F + y w 7 D a f F / Y o A L Z N m 9 2 h S i w R M N 0 q W W I F 1 Z O z e Q y T q x T H I F b I h i z J 3 s v m a E E r H c z r R r 3 G h C u g 4 h m t A 1 P M T q j x J s T K I 9 k N 0 y a w e C B m m 1 S / e d Y 8 x 3 C k O Q s b + M N 5 i E / i h S J 2 g / N h z X 4 b h Y p L s a T K n i i M T N O Y 5 7 M H h w 1 r f H e Y K Z P y 8 w r a f g Y n K B + 4 J x a c b 3 8 v n 4 w i m 8 7 U w a V S U r 3 y s F O B z R Y x V S r z 6 K 3 0 2 D P s p a U / U q a / U E s B A i 0 A F A A C A A g A 2 V D R W h B M v A a m A A A A 9 g A A A B I A A A A A A A A A A A A A A A A A A A A A A E N v b m Z p Z y 9 Q Y W N r Y W d l L n h t b F B L A Q I t A B Q A A g A I A N l Q 0 V o P y u m r p A A A A O k A A A A T A A A A A A A A A A A A A A A A A P I A A A B b Q 2 9 u d G V u d F 9 U e X B l c 1 0 u e G 1 s U E s B A i 0 A F A A C A A g A 2 V D R W p t O M Y 9 W A w A A X A s A A B M A A A A A A A A A A A A A A A A A 4 w 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y A A A A A A A A B l 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I 0 N z J j Z D U z L W M 4 Y z U t N G Z l M i 1 i M z R j L W N m Y z g y N j N l N W R l 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2 L T E 3 V D A y O j Q z O j I 2 L j k 3 M D Y z M j l 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Y m U 0 Y T R j Y j I t Y j I 1 Z S 0 0 Y j Z j L T h k Y j M t O D E w Z m I 2 Y T Z h N j Q 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i 0 x N 1 Q w M j o 0 M z o y N i 4 5 O D A 2 N D U x 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N Q 8 i h 4 C 8 T V P q 5 K o 8 w a K L 3 c A A A A A A g A A A A A A E G Y A A A A B A A A g A A A A o T I C a o N x M R a A W z w d e T n n v G i j T / F y d x l q Z / 0 V C e w V 6 0 I A A A A A D o A A A A A C A A A g A A A A 8 F f x K 5 w Q W f + y u I o v 5 L o 4 z Q 3 k n c + K Y 0 F I + H a 3 l e F X u R R Q A A A A f z D l a + X r C r R a i e y 2 i 8 g p M h b D I J w a f e l R y 7 D K p G S i R 7 L b c W n F y F O V t y h K g A w Q f 8 M C h 8 7 b d o 1 L s d T b 4 t K c t J E / l Q j I x z / Y a c D d q u / u T j D p + T 5 A A A A A v S x O X D / A N z 6 9 A u G a R Y o 4 9 a g C J e H t / C L h y / d 9 x O a y f O d 6 t v u M o j D + l x O T F 3 m / w 8 f V G M v t 0 Y o U B Q c B e q N d y M 7 9 v g = = < / D a t a M a s h u p > 
</file>

<file path=customXml/item6.xml>��< ? x m l   v e r s i o n = " 1 . 0 "   e n c o d i n g = " U T F - 1 6 " ? > < G e m i n i   x m l n s = " h t t p : / / g e m i n i / p i v o t c u s t o m i z a t i o n / P o w e r P i v o t V e r s i o n " > < C u s t o m C o n t e n t > < ! [ C D A T A [ 2 0 1 5 . 1 3 0 . 1 6 0 6 . 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1B1F3C29-E621-45F9-8342-24444D2CAB06}">
  <ds:schemaRefs/>
</ds:datastoreItem>
</file>

<file path=customXml/itemProps10.xml><?xml version="1.0" encoding="utf-8"?>
<ds:datastoreItem xmlns:ds="http://schemas.openxmlformats.org/officeDocument/2006/customXml" ds:itemID="{43F5527F-1089-41DF-8A09-D1DF8578E041}">
  <ds:schemaRefs/>
</ds:datastoreItem>
</file>

<file path=customXml/itemProps11.xml><?xml version="1.0" encoding="utf-8"?>
<ds:datastoreItem xmlns:ds="http://schemas.openxmlformats.org/officeDocument/2006/customXml" ds:itemID="{8C9B8E83-1A29-409C-8FD6-06D123355430}">
  <ds:schemaRefs/>
</ds:datastoreItem>
</file>

<file path=customXml/itemProps12.xml><?xml version="1.0" encoding="utf-8"?>
<ds:datastoreItem xmlns:ds="http://schemas.openxmlformats.org/officeDocument/2006/customXml" ds:itemID="{5FEA35DB-E814-478E-AFBE-4BFE80695A60}">
  <ds:schemaRefs/>
</ds:datastoreItem>
</file>

<file path=customXml/itemProps13.xml><?xml version="1.0" encoding="utf-8"?>
<ds:datastoreItem xmlns:ds="http://schemas.openxmlformats.org/officeDocument/2006/customXml" ds:itemID="{291FD89C-3904-40A8-B968-E82138D9C807}">
  <ds:schemaRefs/>
</ds:datastoreItem>
</file>

<file path=customXml/itemProps14.xml><?xml version="1.0" encoding="utf-8"?>
<ds:datastoreItem xmlns:ds="http://schemas.openxmlformats.org/officeDocument/2006/customXml" ds:itemID="{4BA0B587-D826-4961-9BB3-35EA6EAEDC13}">
  <ds:schemaRefs/>
</ds:datastoreItem>
</file>

<file path=customXml/itemProps15.xml><?xml version="1.0" encoding="utf-8"?>
<ds:datastoreItem xmlns:ds="http://schemas.openxmlformats.org/officeDocument/2006/customXml" ds:itemID="{5A988A43-7CC4-498E-AECB-E5993D9DA605}">
  <ds:schemaRefs/>
</ds:datastoreItem>
</file>

<file path=customXml/itemProps16.xml><?xml version="1.0" encoding="utf-8"?>
<ds:datastoreItem xmlns:ds="http://schemas.openxmlformats.org/officeDocument/2006/customXml" ds:itemID="{7AF4D864-FF32-46C9-A515-6DF48F4780B0}">
  <ds:schemaRefs/>
</ds:datastoreItem>
</file>

<file path=customXml/itemProps17.xml><?xml version="1.0" encoding="utf-8"?>
<ds:datastoreItem xmlns:ds="http://schemas.openxmlformats.org/officeDocument/2006/customXml" ds:itemID="{6F44E5C8-D549-44B6-9687-7AEF1C27DF22}">
  <ds:schemaRefs/>
</ds:datastoreItem>
</file>

<file path=customXml/itemProps2.xml><?xml version="1.0" encoding="utf-8"?>
<ds:datastoreItem xmlns:ds="http://schemas.openxmlformats.org/officeDocument/2006/customXml" ds:itemID="{9A937600-8B7F-4305-AC22-141398F79983}">
  <ds:schemaRefs/>
</ds:datastoreItem>
</file>

<file path=customXml/itemProps3.xml><?xml version="1.0" encoding="utf-8"?>
<ds:datastoreItem xmlns:ds="http://schemas.openxmlformats.org/officeDocument/2006/customXml" ds:itemID="{7890B63A-7A5A-497F-BC15-535377E47E83}">
  <ds:schemaRefs/>
</ds:datastoreItem>
</file>

<file path=customXml/itemProps4.xml><?xml version="1.0" encoding="utf-8"?>
<ds:datastoreItem xmlns:ds="http://schemas.openxmlformats.org/officeDocument/2006/customXml" ds:itemID="{B4922C60-F629-42BA-AA9F-D223AFD9AFD5}">
  <ds:schemaRefs/>
</ds:datastoreItem>
</file>

<file path=customXml/itemProps5.xml><?xml version="1.0" encoding="utf-8"?>
<ds:datastoreItem xmlns:ds="http://schemas.openxmlformats.org/officeDocument/2006/customXml" ds:itemID="{4C015C75-13D1-4EF5-A770-B6131F376E63}">
  <ds:schemaRefs>
    <ds:schemaRef ds:uri="http://schemas.microsoft.com/DataMashup"/>
  </ds:schemaRefs>
</ds:datastoreItem>
</file>

<file path=customXml/itemProps6.xml><?xml version="1.0" encoding="utf-8"?>
<ds:datastoreItem xmlns:ds="http://schemas.openxmlformats.org/officeDocument/2006/customXml" ds:itemID="{5EDD8F2E-084A-4830-A05C-9700093E51C6}">
  <ds:schemaRefs/>
</ds:datastoreItem>
</file>

<file path=customXml/itemProps7.xml><?xml version="1.0" encoding="utf-8"?>
<ds:datastoreItem xmlns:ds="http://schemas.openxmlformats.org/officeDocument/2006/customXml" ds:itemID="{2E99016F-5907-4CB6-B4DE-3E56C0588BA2}">
  <ds:schemaRefs/>
</ds:datastoreItem>
</file>

<file path=customXml/itemProps8.xml><?xml version="1.0" encoding="utf-8"?>
<ds:datastoreItem xmlns:ds="http://schemas.openxmlformats.org/officeDocument/2006/customXml" ds:itemID="{5494F326-9E38-46A2-A40E-A23FD5108974}">
  <ds:schemaRefs/>
</ds:datastoreItem>
</file>

<file path=customXml/itemProps9.xml><?xml version="1.0" encoding="utf-8"?>
<ds:datastoreItem xmlns:ds="http://schemas.openxmlformats.org/officeDocument/2006/customXml" ds:itemID="{B6F4ADDD-7E29-41EE-954F-3FA20E1D56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 YADAV</dc:creator>
  <cp:lastModifiedBy>KASHISH YADAV</cp:lastModifiedBy>
  <dcterms:created xsi:type="dcterms:W3CDTF">2025-06-17T02:19:08Z</dcterms:created>
  <dcterms:modified xsi:type="dcterms:W3CDTF">2025-06-20T12:51:59Z</dcterms:modified>
</cp:coreProperties>
</file>