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2291fd39f11ee3/Desktop/"/>
    </mc:Choice>
  </mc:AlternateContent>
  <xr:revisionPtr revIDLastSave="5" documentId="8_{607B4AAE-6D11-4FC9-BD6A-44E17882C33D}" xr6:coauthVersionLast="47" xr6:coauthVersionMax="47" xr10:uidLastSave="{308685BE-7A3F-4711-BF06-20FB218B6752}"/>
  <bookViews>
    <workbookView xWindow="-108" yWindow="-108" windowWidth="23256" windowHeight="12456" xr2:uid="{0F88CBDC-F8D8-4102-9307-555A9BFFCC39}"/>
  </bookViews>
  <sheets>
    <sheet name="Stochastics" sheetId="2" r:id="rId1"/>
  </sheets>
  <calcPr calcId="191029"/>
</workbook>
</file>

<file path=xl/calcChain.xml><?xml version="1.0" encoding="utf-8"?>
<calcChain xmlns="http://schemas.openxmlformats.org/spreadsheetml/2006/main">
  <c r="G16" i="2" l="1"/>
  <c r="I15" i="2"/>
  <c r="F15" i="2"/>
  <c r="L29" i="2"/>
  <c r="K29" i="2"/>
  <c r="L17" i="2"/>
  <c r="L18" i="2"/>
  <c r="L19" i="2"/>
  <c r="L20" i="2"/>
  <c r="L21" i="2"/>
  <c r="L22" i="2"/>
  <c r="L23" i="2"/>
  <c r="L24" i="2"/>
  <c r="L25" i="2"/>
  <c r="L26" i="2"/>
  <c r="L27" i="2"/>
  <c r="L28" i="2"/>
  <c r="L30" i="2"/>
  <c r="L31" i="2"/>
  <c r="K31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F16" i="2"/>
  <c r="F17" i="2"/>
  <c r="I17" i="2" s="1"/>
  <c r="F18" i="2"/>
  <c r="F19" i="2"/>
  <c r="F20" i="2"/>
  <c r="I20" i="2" s="1"/>
  <c r="F21" i="2"/>
  <c r="I21" i="2" s="1"/>
  <c r="F22" i="2"/>
  <c r="F23" i="2"/>
  <c r="F24" i="2"/>
  <c r="F25" i="2"/>
  <c r="I25" i="2" s="1"/>
  <c r="F26" i="2"/>
  <c r="F27" i="2"/>
  <c r="F28" i="2"/>
  <c r="F29" i="2"/>
  <c r="I29" i="2" s="1"/>
  <c r="F30" i="2"/>
  <c r="F31" i="2"/>
  <c r="G17" i="2"/>
  <c r="G18" i="2"/>
  <c r="I18" i="2"/>
  <c r="G19" i="2"/>
  <c r="I19" i="2"/>
  <c r="G20" i="2"/>
  <c r="G21" i="2"/>
  <c r="G22" i="2"/>
  <c r="I22" i="2"/>
  <c r="G23" i="2"/>
  <c r="I23" i="2"/>
  <c r="G24" i="2"/>
  <c r="I24" i="2"/>
  <c r="G25" i="2"/>
  <c r="G26" i="2"/>
  <c r="I26" i="2"/>
  <c r="G27" i="2"/>
  <c r="I27" i="2"/>
  <c r="G28" i="2"/>
  <c r="I28" i="2"/>
  <c r="G29" i="2"/>
  <c r="G30" i="2"/>
  <c r="I30" i="2"/>
  <c r="G31" i="2"/>
  <c r="I31" i="2"/>
  <c r="G15" i="2"/>
  <c r="I16" i="2" l="1"/>
  <c r="K15" i="2" l="1"/>
  <c r="K16" i="2"/>
  <c r="L16" i="2" s="1"/>
  <c r="L15" i="2" l="1"/>
</calcChain>
</file>

<file path=xl/sharedStrings.xml><?xml version="1.0" encoding="utf-8"?>
<sst xmlns="http://schemas.openxmlformats.org/spreadsheetml/2006/main" count="9" uniqueCount="9">
  <si>
    <t>Date</t>
  </si>
  <si>
    <t>Current Close</t>
  </si>
  <si>
    <t>High</t>
  </si>
  <si>
    <t xml:space="preserve"> Low</t>
  </si>
  <si>
    <t>Highest High (14)</t>
  </si>
  <si>
    <t>Lowest Low (14)</t>
  </si>
  <si>
    <t xml:space="preserve">14-day Stochastic Oscillator </t>
  </si>
  <si>
    <t>%D Line</t>
  </si>
  <si>
    <t>Smoothed %D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</si>
</sst>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2" fontId="2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164" fontId="2" fillId="0" borderId="0" xfId="0" applyNumberFormat="1" applyFont="1"/>
    <xf numFmtId="0" fontId="4" fillId="0" borderId="1" xfId="0" applyFont="1" applyBorder="1" applyAlignment="1">
      <alignment horizontal="center" wrapText="1"/>
    </xf>
    <xf numFmtId="2" fontId="2" fillId="2" borderId="0" xfId="0" applyNumberFormat="1" applyFont="1" applyFill="1"/>
    <xf numFmtId="2" fontId="2" fillId="0" borderId="0" xfId="0" applyNumberFormat="1" applyFont="1"/>
    <xf numFmtId="2" fontId="3" fillId="0" borderId="0" xfId="0" applyNumberFormat="1" applyFont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DD15-B3FC-4667-8877-8FB8D5DB58C2}">
  <dimension ref="A1:O43"/>
  <sheetViews>
    <sheetView tabSelected="1" workbookViewId="0">
      <selection activeCell="G17" sqref="G17"/>
    </sheetView>
  </sheetViews>
  <sheetFormatPr defaultColWidth="9.109375" defaultRowHeight="11.4" x14ac:dyDescent="0.2"/>
  <cols>
    <col min="1" max="1" width="1.6640625" style="3" customWidth="1"/>
    <col min="2" max="2" width="2.88671875" style="3" customWidth="1"/>
    <col min="3" max="3" width="9.44140625" style="1" customWidth="1"/>
    <col min="4" max="4" width="6.88671875" style="2" customWidth="1"/>
    <col min="5" max="5" width="6.88671875" style="7" customWidth="1"/>
    <col min="6" max="8" width="9.109375" style="7" customWidth="1"/>
    <col min="9" max="9" width="9.88671875" style="2" customWidth="1"/>
    <col min="10" max="10" width="1.6640625" style="2" customWidth="1"/>
    <col min="11" max="11" width="7.6640625" style="3" customWidth="1"/>
    <col min="12" max="12" width="9.109375" style="13"/>
    <col min="13" max="16384" width="9.109375" style="6"/>
  </cols>
  <sheetData>
    <row r="1" spans="1:15" s="5" customFormat="1" ht="42.75" customHeight="1" thickBot="1" x14ac:dyDescent="0.3">
      <c r="A1" s="4"/>
      <c r="B1" s="4"/>
      <c r="C1" s="10" t="s">
        <v>0</v>
      </c>
      <c r="D1" s="11" t="s">
        <v>2</v>
      </c>
      <c r="E1" s="11" t="s">
        <v>3</v>
      </c>
      <c r="F1" s="11" t="s">
        <v>4</v>
      </c>
      <c r="G1" s="11" t="s">
        <v>5</v>
      </c>
      <c r="H1" s="14" t="s">
        <v>1</v>
      </c>
      <c r="I1" s="12" t="s">
        <v>6</v>
      </c>
      <c r="J1" s="8"/>
      <c r="K1" s="12" t="s">
        <v>7</v>
      </c>
      <c r="L1" s="12" t="s">
        <v>8</v>
      </c>
      <c r="M1" s="6"/>
      <c r="N1" s="6"/>
      <c r="O1" s="6"/>
    </row>
    <row r="2" spans="1:15" x14ac:dyDescent="0.2">
      <c r="B2" s="3">
        <v>1</v>
      </c>
      <c r="C2" s="1">
        <v>40232</v>
      </c>
      <c r="D2" s="2">
        <v>127.009</v>
      </c>
      <c r="E2" s="2">
        <v>125.3574</v>
      </c>
      <c r="F2" s="2"/>
      <c r="G2" s="2"/>
      <c r="H2" s="2"/>
    </row>
    <row r="3" spans="1:15" x14ac:dyDescent="0.2">
      <c r="B3" s="3">
        <v>2</v>
      </c>
      <c r="C3" s="1">
        <v>40233</v>
      </c>
      <c r="D3" s="2">
        <v>127.6159</v>
      </c>
      <c r="E3" s="2">
        <v>126.16330000000001</v>
      </c>
      <c r="F3" s="2"/>
      <c r="G3" s="2"/>
      <c r="H3" s="2"/>
      <c r="M3" s="5"/>
      <c r="N3" s="5"/>
    </row>
    <row r="4" spans="1:15" x14ac:dyDescent="0.2">
      <c r="B4" s="3">
        <v>3</v>
      </c>
      <c r="C4" s="1">
        <v>40234</v>
      </c>
      <c r="D4" s="2">
        <v>126.5911</v>
      </c>
      <c r="E4" s="2">
        <v>124.92959999999999</v>
      </c>
      <c r="F4" s="2"/>
      <c r="G4" s="2"/>
      <c r="H4" s="2"/>
    </row>
    <row r="5" spans="1:15" x14ac:dyDescent="0.2">
      <c r="B5" s="3">
        <v>4</v>
      </c>
      <c r="C5" s="1">
        <v>40235</v>
      </c>
      <c r="D5" s="2">
        <v>127.3472</v>
      </c>
      <c r="E5" s="2">
        <v>126.0937</v>
      </c>
      <c r="F5" s="2"/>
      <c r="G5" s="2"/>
      <c r="H5" s="2"/>
    </row>
    <row r="6" spans="1:15" x14ac:dyDescent="0.2">
      <c r="B6" s="3">
        <v>5</v>
      </c>
      <c r="C6" s="1">
        <v>40238</v>
      </c>
      <c r="D6" s="2">
        <v>128.173</v>
      </c>
      <c r="E6" s="2">
        <v>126.8199</v>
      </c>
      <c r="F6" s="2"/>
      <c r="G6" s="2"/>
      <c r="H6" s="2"/>
    </row>
    <row r="7" spans="1:15" x14ac:dyDescent="0.2">
      <c r="B7" s="3">
        <v>6</v>
      </c>
      <c r="C7" s="1">
        <v>40239</v>
      </c>
      <c r="D7" s="2">
        <v>128.43170000000001</v>
      </c>
      <c r="E7" s="2">
        <v>126.4817</v>
      </c>
      <c r="F7" s="2"/>
      <c r="G7" s="2"/>
      <c r="H7" s="2"/>
    </row>
    <row r="8" spans="1:15" x14ac:dyDescent="0.2">
      <c r="B8" s="3">
        <v>7</v>
      </c>
      <c r="C8" s="1">
        <v>40240</v>
      </c>
      <c r="D8" s="2">
        <v>127.36709999999999</v>
      </c>
      <c r="E8" s="2">
        <v>126.03400000000001</v>
      </c>
      <c r="F8" s="2"/>
      <c r="G8" s="2"/>
      <c r="H8" s="2"/>
    </row>
    <row r="9" spans="1:15" x14ac:dyDescent="0.2">
      <c r="B9" s="3">
        <v>8</v>
      </c>
      <c r="C9" s="1">
        <v>40241</v>
      </c>
      <c r="D9" s="2">
        <v>126.422</v>
      </c>
      <c r="E9" s="2">
        <v>124.8301</v>
      </c>
      <c r="F9" s="2"/>
      <c r="G9" s="2"/>
      <c r="H9" s="2"/>
    </row>
    <row r="10" spans="1:15" x14ac:dyDescent="0.2">
      <c r="B10" s="3">
        <v>9</v>
      </c>
      <c r="C10" s="1">
        <v>40242</v>
      </c>
      <c r="D10" s="2">
        <v>126.8995</v>
      </c>
      <c r="E10" s="2">
        <v>126.3921</v>
      </c>
      <c r="F10" s="2"/>
      <c r="G10" s="2"/>
      <c r="H10" s="2"/>
      <c r="J10" s="9"/>
    </row>
    <row r="11" spans="1:15" x14ac:dyDescent="0.2">
      <c r="B11" s="3">
        <v>10</v>
      </c>
      <c r="C11" s="1">
        <v>40245</v>
      </c>
      <c r="D11" s="2">
        <v>126.8498</v>
      </c>
      <c r="E11" s="2">
        <v>125.71559999999999</v>
      </c>
      <c r="F11" s="2"/>
      <c r="G11" s="2"/>
      <c r="H11" s="2"/>
    </row>
    <row r="12" spans="1:15" x14ac:dyDescent="0.2">
      <c r="B12" s="3">
        <v>11</v>
      </c>
      <c r="C12" s="1">
        <v>40246</v>
      </c>
      <c r="D12" s="2">
        <v>125.646</v>
      </c>
      <c r="E12" s="2">
        <v>124.5615</v>
      </c>
      <c r="F12" s="2"/>
      <c r="G12" s="2"/>
      <c r="H12" s="2"/>
    </row>
    <row r="13" spans="1:15" x14ac:dyDescent="0.2">
      <c r="B13" s="3">
        <v>12</v>
      </c>
      <c r="C13" s="1">
        <v>40247</v>
      </c>
      <c r="D13" s="2">
        <v>125.71559999999999</v>
      </c>
      <c r="E13" s="2">
        <v>124.5715</v>
      </c>
      <c r="F13" s="2"/>
      <c r="G13" s="2"/>
      <c r="H13" s="2"/>
    </row>
    <row r="14" spans="1:15" x14ac:dyDescent="0.2">
      <c r="B14" s="3">
        <v>13</v>
      </c>
      <c r="C14" s="1">
        <v>40248</v>
      </c>
      <c r="D14" s="2">
        <v>127.15819999999999</v>
      </c>
      <c r="E14" s="2">
        <v>125.0689</v>
      </c>
      <c r="F14" s="2"/>
      <c r="G14" s="2"/>
      <c r="H14" s="2"/>
    </row>
    <row r="15" spans="1:15" x14ac:dyDescent="0.2">
      <c r="B15" s="3">
        <v>14</v>
      </c>
      <c r="C15" s="1">
        <v>40249</v>
      </c>
      <c r="D15" s="2">
        <v>127.7154</v>
      </c>
      <c r="E15" s="2">
        <v>126.8597</v>
      </c>
      <c r="F15" s="2">
        <f>MAX(D2:D15)</f>
        <v>128.43170000000001</v>
      </c>
      <c r="G15" s="2">
        <f>MIN(E2:E15)</f>
        <v>124.5615</v>
      </c>
      <c r="H15" s="2">
        <v>127.2876</v>
      </c>
      <c r="I15" s="2">
        <f>(H15-G15)/(F15-G15)*100</f>
        <v>70.438220247015522</v>
      </c>
      <c r="K15" s="15">
        <f>AVERAGE(I15:I17)</f>
        <v>75.749745921829984</v>
      </c>
      <c r="L15" s="16">
        <f>AVERAGE(K15:K17)</f>
        <v>76.292353539007436</v>
      </c>
    </row>
    <row r="16" spans="1:15" x14ac:dyDescent="0.2">
      <c r="B16" s="3">
        <v>15</v>
      </c>
      <c r="C16" s="1">
        <v>40252</v>
      </c>
      <c r="D16" s="2">
        <v>127.6855</v>
      </c>
      <c r="E16" s="2">
        <v>126.6309</v>
      </c>
      <c r="F16" s="2">
        <f t="shared" ref="F16:F31" si="0">MAX(D3:D16)</f>
        <v>128.43170000000001</v>
      </c>
      <c r="G16" s="2">
        <f>MIN(E3:E16)</f>
        <v>124.5615</v>
      </c>
      <c r="H16" s="2">
        <v>127.1781</v>
      </c>
      <c r="I16" s="2">
        <f t="shared" ref="I16:I31" si="1">(H16-G16)/(F16-G16)*100</f>
        <v>67.608909100304842</v>
      </c>
      <c r="K16" s="15">
        <f>AVERAGE(I16:I18)</f>
        <v>74.207189981568561</v>
      </c>
      <c r="L16" s="16">
        <f t="shared" ref="L16:L31" si="2">AVERAGE(K16:K18)</f>
        <v>74.607111892006742</v>
      </c>
    </row>
    <row r="17" spans="2:12" x14ac:dyDescent="0.2">
      <c r="B17" s="3">
        <v>16</v>
      </c>
      <c r="C17" s="1">
        <v>40253</v>
      </c>
      <c r="D17" s="2">
        <v>128.22280000000001</v>
      </c>
      <c r="E17" s="2">
        <v>126.8001</v>
      </c>
      <c r="F17" s="2">
        <f t="shared" si="0"/>
        <v>128.43170000000001</v>
      </c>
      <c r="G17" s="2">
        <f t="shared" ref="G16:G31" si="3">MIN(E4:E17)</f>
        <v>124.5615</v>
      </c>
      <c r="H17" s="2">
        <v>128.0138</v>
      </c>
      <c r="I17" s="2">
        <f t="shared" si="1"/>
        <v>89.202108418169558</v>
      </c>
      <c r="K17" s="15">
        <f t="shared" ref="K17:K30" si="4">AVERAGE(I17:I19)</f>
        <v>78.920124713623778</v>
      </c>
      <c r="L17" s="16">
        <f t="shared" si="2"/>
        <v>74.404858215579566</v>
      </c>
    </row>
    <row r="18" spans="2:12" x14ac:dyDescent="0.2">
      <c r="B18" s="3">
        <v>17</v>
      </c>
      <c r="C18" s="1">
        <v>40254</v>
      </c>
      <c r="D18" s="2">
        <v>128.27250000000001</v>
      </c>
      <c r="E18" s="2">
        <v>126.7105</v>
      </c>
      <c r="F18" s="2">
        <f t="shared" si="0"/>
        <v>128.43170000000001</v>
      </c>
      <c r="G18" s="2">
        <f t="shared" si="3"/>
        <v>124.5615</v>
      </c>
      <c r="H18" s="2">
        <v>127.10850000000001</v>
      </c>
      <c r="I18" s="2">
        <f t="shared" si="1"/>
        <v>65.810552426231311</v>
      </c>
      <c r="K18" s="15">
        <f t="shared" si="4"/>
        <v>70.694020980827887</v>
      </c>
      <c r="L18" s="16">
        <f t="shared" si="2"/>
        <v>74.50204063098343</v>
      </c>
    </row>
    <row r="19" spans="2:12" x14ac:dyDescent="0.2">
      <c r="B19" s="3">
        <v>18</v>
      </c>
      <c r="C19" s="1">
        <v>40255</v>
      </c>
      <c r="D19" s="2">
        <v>128.0934</v>
      </c>
      <c r="E19" s="2">
        <v>126.8001</v>
      </c>
      <c r="F19" s="2">
        <f t="shared" si="0"/>
        <v>128.43170000000001</v>
      </c>
      <c r="G19" s="2">
        <f t="shared" si="3"/>
        <v>124.5615</v>
      </c>
      <c r="H19" s="2">
        <v>127.7253</v>
      </c>
      <c r="I19" s="2">
        <f t="shared" si="1"/>
        <v>81.747713296470465</v>
      </c>
      <c r="K19" s="15">
        <f t="shared" si="4"/>
        <v>73.600428952287018</v>
      </c>
      <c r="L19" s="16">
        <f t="shared" si="2"/>
        <v>77.961339329111823</v>
      </c>
    </row>
    <row r="20" spans="2:12" x14ac:dyDescent="0.2">
      <c r="B20" s="3">
        <v>19</v>
      </c>
      <c r="C20" s="1">
        <v>40256</v>
      </c>
      <c r="D20" s="2">
        <v>128.27250000000001</v>
      </c>
      <c r="E20" s="2">
        <v>126.1335</v>
      </c>
      <c r="F20" s="2">
        <f t="shared" si="0"/>
        <v>128.43170000000001</v>
      </c>
      <c r="G20" s="2">
        <f t="shared" si="3"/>
        <v>124.5615</v>
      </c>
      <c r="H20" s="2">
        <v>127.0587</v>
      </c>
      <c r="I20" s="2">
        <f t="shared" si="1"/>
        <v>64.523797219781912</v>
      </c>
      <c r="K20" s="15">
        <f t="shared" si="4"/>
        <v>79.2116719598354</v>
      </c>
      <c r="L20" s="16">
        <f t="shared" si="2"/>
        <v>80.288092524901984</v>
      </c>
    </row>
    <row r="21" spans="2:12" x14ac:dyDescent="0.2">
      <c r="B21" s="3">
        <v>20</v>
      </c>
      <c r="C21" s="1">
        <v>40259</v>
      </c>
      <c r="D21" s="2">
        <v>127.7353</v>
      </c>
      <c r="E21" s="2">
        <v>125.92449999999999</v>
      </c>
      <c r="F21" s="2">
        <f t="shared" si="0"/>
        <v>128.27250000000001</v>
      </c>
      <c r="G21" s="2">
        <f t="shared" si="3"/>
        <v>124.5615</v>
      </c>
      <c r="H21" s="2">
        <v>127.32729999999999</v>
      </c>
      <c r="I21" s="2">
        <f t="shared" si="1"/>
        <v>74.529776340608706</v>
      </c>
      <c r="K21" s="15">
        <f t="shared" si="4"/>
        <v>81.071917075213065</v>
      </c>
      <c r="L21" s="16">
        <f t="shared" si="2"/>
        <v>77.948470076193971</v>
      </c>
    </row>
    <row r="22" spans="2:12" x14ac:dyDescent="0.2">
      <c r="B22" s="3">
        <v>21</v>
      </c>
      <c r="C22" s="1">
        <v>40260</v>
      </c>
      <c r="D22" s="2">
        <v>128.77000000000001</v>
      </c>
      <c r="E22" s="2">
        <v>126.98909999999999</v>
      </c>
      <c r="F22" s="2">
        <f t="shared" si="0"/>
        <v>128.77000000000001</v>
      </c>
      <c r="G22" s="2">
        <f t="shared" si="3"/>
        <v>124.5615</v>
      </c>
      <c r="H22" s="2">
        <v>128.71029999999999</v>
      </c>
      <c r="I22" s="2">
        <f t="shared" si="1"/>
        <v>98.581442319115581</v>
      </c>
      <c r="K22" s="15">
        <f t="shared" si="4"/>
        <v>80.580688539657487</v>
      </c>
      <c r="L22" s="16">
        <f t="shared" si="2"/>
        <v>74.002850113629265</v>
      </c>
    </row>
    <row r="23" spans="2:12" x14ac:dyDescent="0.2">
      <c r="B23" s="3">
        <v>22</v>
      </c>
      <c r="C23" s="1">
        <v>40261</v>
      </c>
      <c r="D23" s="2">
        <v>129.28729999999999</v>
      </c>
      <c r="E23" s="2">
        <v>127.81480000000001</v>
      </c>
      <c r="F23" s="2">
        <f t="shared" si="0"/>
        <v>129.28729999999999</v>
      </c>
      <c r="G23" s="2">
        <f t="shared" si="3"/>
        <v>124.5615</v>
      </c>
      <c r="H23" s="2">
        <v>127.8745</v>
      </c>
      <c r="I23" s="2">
        <f t="shared" si="1"/>
        <v>70.104532565914923</v>
      </c>
      <c r="K23" s="15">
        <f t="shared" si="4"/>
        <v>72.192804613711388</v>
      </c>
      <c r="L23" s="16">
        <f t="shared" si="2"/>
        <v>68.876548583983606</v>
      </c>
    </row>
    <row r="24" spans="2:12" x14ac:dyDescent="0.2">
      <c r="B24" s="3">
        <v>23</v>
      </c>
      <c r="C24" s="1">
        <v>40262</v>
      </c>
      <c r="D24" s="2">
        <v>130.0633</v>
      </c>
      <c r="E24" s="2">
        <v>128.47149999999999</v>
      </c>
      <c r="F24" s="2">
        <f t="shared" si="0"/>
        <v>130.0633</v>
      </c>
      <c r="G24" s="2">
        <f t="shared" si="3"/>
        <v>124.5615</v>
      </c>
      <c r="H24" s="2">
        <v>128.58090000000001</v>
      </c>
      <c r="I24" s="2">
        <f t="shared" si="1"/>
        <v>73.056090733941929</v>
      </c>
      <c r="K24" s="15">
        <f t="shared" si="4"/>
        <v>69.235057187518933</v>
      </c>
      <c r="L24" s="16">
        <f t="shared" si="2"/>
        <v>62.876020775273666</v>
      </c>
    </row>
    <row r="25" spans="2:12" x14ac:dyDescent="0.2">
      <c r="B25" s="3">
        <v>24</v>
      </c>
      <c r="C25" s="1">
        <v>40263</v>
      </c>
      <c r="D25" s="2">
        <v>129.1182</v>
      </c>
      <c r="E25" s="2">
        <v>128.0641</v>
      </c>
      <c r="F25" s="2">
        <f t="shared" si="0"/>
        <v>130.0633</v>
      </c>
      <c r="G25" s="2">
        <f t="shared" si="3"/>
        <v>124.5615</v>
      </c>
      <c r="H25" s="2">
        <v>128.60079999999999</v>
      </c>
      <c r="I25" s="2">
        <f t="shared" si="1"/>
        <v>73.417790541277299</v>
      </c>
      <c r="K25" s="15">
        <f t="shared" si="4"/>
        <v>65.201783950720483</v>
      </c>
      <c r="L25" s="16">
        <f t="shared" si="2"/>
        <v>55.545276771352668</v>
      </c>
    </row>
    <row r="26" spans="2:12" x14ac:dyDescent="0.2">
      <c r="B26" s="3">
        <v>25</v>
      </c>
      <c r="C26" s="1">
        <v>40266</v>
      </c>
      <c r="D26" s="2">
        <v>129.28729999999999</v>
      </c>
      <c r="E26" s="2">
        <v>127.60590000000001</v>
      </c>
      <c r="F26" s="2">
        <f t="shared" si="0"/>
        <v>130.0633</v>
      </c>
      <c r="G26" s="2">
        <f t="shared" si="3"/>
        <v>124.5715</v>
      </c>
      <c r="H26" s="2">
        <v>127.9342</v>
      </c>
      <c r="I26" s="2">
        <f t="shared" si="1"/>
        <v>61.231290287337579</v>
      </c>
      <c r="K26" s="15">
        <f t="shared" si="4"/>
        <v>54.191221187581597</v>
      </c>
      <c r="L26" s="16">
        <f t="shared" si="2"/>
        <v>50.211432547967398</v>
      </c>
    </row>
    <row r="27" spans="2:12" x14ac:dyDescent="0.2">
      <c r="B27" s="3">
        <v>26</v>
      </c>
      <c r="C27" s="1">
        <v>40267</v>
      </c>
      <c r="D27" s="2">
        <v>128.47149999999999</v>
      </c>
      <c r="E27" s="2">
        <v>127.596</v>
      </c>
      <c r="F27" s="2">
        <f t="shared" si="0"/>
        <v>130.0633</v>
      </c>
      <c r="G27" s="2">
        <f t="shared" si="3"/>
        <v>125.0689</v>
      </c>
      <c r="H27" s="2">
        <v>128.11330000000001</v>
      </c>
      <c r="I27" s="2">
        <f t="shared" si="1"/>
        <v>60.956271023546591</v>
      </c>
      <c r="K27" s="15">
        <f t="shared" si="4"/>
        <v>47.242825175755947</v>
      </c>
      <c r="L27" s="16">
        <f t="shared" si="2"/>
        <v>50.363922299331591</v>
      </c>
    </row>
    <row r="28" spans="2:12" x14ac:dyDescent="0.2">
      <c r="B28" s="3">
        <v>27</v>
      </c>
      <c r="C28" s="1">
        <v>40268</v>
      </c>
      <c r="D28" s="2">
        <v>128.0934</v>
      </c>
      <c r="E28" s="2">
        <v>126.999</v>
      </c>
      <c r="F28" s="2">
        <f t="shared" si="0"/>
        <v>130.0633</v>
      </c>
      <c r="G28" s="2">
        <f t="shared" si="3"/>
        <v>125.92449999999999</v>
      </c>
      <c r="H28" s="2">
        <v>127.596</v>
      </c>
      <c r="I28" s="2">
        <f t="shared" si="1"/>
        <v>40.386102251860621</v>
      </c>
      <c r="K28" s="15">
        <f t="shared" si="4"/>
        <v>49.20025128056465</v>
      </c>
      <c r="L28" s="16">
        <f t="shared" si="2"/>
        <v>55.209642086273256</v>
      </c>
    </row>
    <row r="29" spans="2:12" ht="12" x14ac:dyDescent="0.25">
      <c r="B29" s="3">
        <v>28</v>
      </c>
      <c r="C29" s="1">
        <v>40269</v>
      </c>
      <c r="D29" s="2">
        <v>128.6506</v>
      </c>
      <c r="E29" s="2">
        <v>126.8995</v>
      </c>
      <c r="F29" s="2">
        <f t="shared" si="0"/>
        <v>130.0633</v>
      </c>
      <c r="G29" s="2">
        <f t="shared" si="3"/>
        <v>125.92449999999999</v>
      </c>
      <c r="H29" s="2">
        <v>127.596</v>
      </c>
      <c r="I29" s="2">
        <f t="shared" si="1"/>
        <v>40.386102251860621</v>
      </c>
      <c r="K29" s="18">
        <f>AVERAGE(I29:I31)</f>
        <v>54.648690441674177</v>
      </c>
      <c r="L29" s="17">
        <f>AVERAGE(K29:K31)</f>
        <v>57.72003157114812</v>
      </c>
    </row>
    <row r="30" spans="2:12" x14ac:dyDescent="0.2">
      <c r="B30" s="3">
        <v>29</v>
      </c>
      <c r="C30" s="1">
        <v>40273</v>
      </c>
      <c r="D30" s="2">
        <v>129.13810000000001</v>
      </c>
      <c r="E30" s="2">
        <v>127.48650000000001</v>
      </c>
      <c r="F30" s="2">
        <f t="shared" si="0"/>
        <v>130.0633</v>
      </c>
      <c r="G30" s="2">
        <f t="shared" si="3"/>
        <v>125.92449999999999</v>
      </c>
      <c r="H30" s="2">
        <v>128.69040000000001</v>
      </c>
      <c r="I30" s="2">
        <f t="shared" si="1"/>
        <v>66.828549337972703</v>
      </c>
      <c r="K30" s="15">
        <f t="shared" si="4"/>
        <v>61.779984536580955</v>
      </c>
      <c r="L30" s="16">
        <f t="shared" si="2"/>
        <v>59.255702135885088</v>
      </c>
    </row>
    <row r="31" spans="2:12" x14ac:dyDescent="0.2">
      <c r="B31" s="3">
        <v>30</v>
      </c>
      <c r="C31" s="1">
        <v>40274</v>
      </c>
      <c r="D31" s="2">
        <v>128.64060000000001</v>
      </c>
      <c r="E31" s="2">
        <v>127.39700000000001</v>
      </c>
      <c r="F31" s="2">
        <f t="shared" si="0"/>
        <v>130.0633</v>
      </c>
      <c r="G31" s="2">
        <f t="shared" si="3"/>
        <v>125.92449999999999</v>
      </c>
      <c r="H31" s="2">
        <v>128.27250000000001</v>
      </c>
      <c r="I31" s="2">
        <f t="shared" si="1"/>
        <v>56.731419735189213</v>
      </c>
      <c r="K31" s="15">
        <f>AVERAGE(I31:I33)</f>
        <v>56.731419735189213</v>
      </c>
      <c r="L31" s="16">
        <f t="shared" si="2"/>
        <v>56.731419735189213</v>
      </c>
    </row>
    <row r="43" spans="15:15" x14ac:dyDescent="0.2">
      <c r="O43" s="5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Hill</dc:creator>
  <cp:lastModifiedBy>Kashish singla</cp:lastModifiedBy>
  <dcterms:created xsi:type="dcterms:W3CDTF">2010-03-23T13:59:04Z</dcterms:created>
  <dcterms:modified xsi:type="dcterms:W3CDTF">2025-04-26T12:13:43Z</dcterms:modified>
</cp:coreProperties>
</file>