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State\Assesment\"/>
    </mc:Choice>
  </mc:AlternateContent>
  <xr:revisionPtr revIDLastSave="0" documentId="8_{FD1B08BA-533C-484F-ACF1-F905E61DA141}" xr6:coauthVersionLast="47" xr6:coauthVersionMax="47" xr10:uidLastSave="{00000000-0000-0000-0000-000000000000}"/>
  <bookViews>
    <workbookView xWindow="-108" yWindow="-108" windowWidth="23256" windowHeight="12576" xr2:uid="{3E9DA437-0172-4966-9132-68D5FF717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1" i="1"/>
  <c r="I20" i="1"/>
  <c r="I19" i="1"/>
  <c r="I8" i="1"/>
  <c r="I5" i="1"/>
  <c r="I4" i="1"/>
  <c r="I3" i="1"/>
</calcChain>
</file>

<file path=xl/sharedStrings.xml><?xml version="1.0" encoding="utf-8"?>
<sst xmlns="http://schemas.openxmlformats.org/spreadsheetml/2006/main" count="52" uniqueCount="37">
  <si>
    <t>2007 Figures</t>
  </si>
  <si>
    <t>2008 Figures</t>
  </si>
  <si>
    <t>2009 Figures</t>
  </si>
  <si>
    <t>Month</t>
  </si>
  <si>
    <t>Amount</t>
  </si>
  <si>
    <t>Variance</t>
  </si>
  <si>
    <t>TotalVariance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</si>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</sst>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9D51-F3F9-49D2-9F07-CC821D681710}">
  <dimension ref="A1:I26"/>
  <sheetViews>
    <sheetView tabSelected="1" workbookViewId="0">
      <selection activeCell="I24" sqref="I24"/>
    </sheetView>
  </sheetViews>
  <sheetFormatPr defaultRowHeight="14.4" x14ac:dyDescent="0.3"/>
  <cols>
    <col min="2" max="2" width="12.88671875" customWidth="1"/>
    <col min="4" max="4" width="12.6640625" customWidth="1"/>
    <col min="6" max="6" width="11.77734375" customWidth="1"/>
    <col min="7" max="7" width="3.6640625" customWidth="1"/>
    <col min="8" max="8" width="15.5546875" customWidth="1"/>
    <col min="9" max="9" width="12" bestFit="1" customWidth="1"/>
  </cols>
  <sheetData>
    <row r="1" spans="1:9" ht="23.4" x14ac:dyDescent="0.45">
      <c r="A1" s="1" t="s">
        <v>0</v>
      </c>
      <c r="C1" s="1" t="s">
        <v>1</v>
      </c>
      <c r="E1" s="1" t="s">
        <v>2</v>
      </c>
      <c r="H1" s="1" t="s">
        <v>5</v>
      </c>
    </row>
    <row r="2" spans="1:9" ht="18" x14ac:dyDescent="0.35">
      <c r="A2" s="2" t="s">
        <v>3</v>
      </c>
      <c r="B2" s="2" t="s">
        <v>4</v>
      </c>
      <c r="C2" s="2" t="s">
        <v>3</v>
      </c>
      <c r="D2" s="2" t="s">
        <v>4</v>
      </c>
      <c r="E2" s="2" t="s">
        <v>3</v>
      </c>
      <c r="F2" s="2" t="s">
        <v>4</v>
      </c>
    </row>
    <row r="3" spans="1:9" ht="18" x14ac:dyDescent="0.35">
      <c r="A3" s="3">
        <v>45664</v>
      </c>
      <c r="B3" s="4">
        <v>15000</v>
      </c>
      <c r="C3" s="3">
        <v>45665</v>
      </c>
      <c r="D3" s="4">
        <v>17500</v>
      </c>
      <c r="E3" s="3">
        <v>45666</v>
      </c>
      <c r="F3" s="4">
        <v>13000</v>
      </c>
      <c r="H3" s="2">
        <v>2007</v>
      </c>
      <c r="I3">
        <f>_xlfn.VAR.P(B3:B14)</f>
        <v>5713541.666666667</v>
      </c>
    </row>
    <row r="4" spans="1:9" ht="18" x14ac:dyDescent="0.35">
      <c r="A4" s="3">
        <v>45695</v>
      </c>
      <c r="B4" s="4">
        <v>14500</v>
      </c>
      <c r="C4" s="3">
        <v>45696</v>
      </c>
      <c r="D4" s="4">
        <v>12000</v>
      </c>
      <c r="E4" s="3">
        <v>45697</v>
      </c>
      <c r="F4" s="4">
        <v>15000</v>
      </c>
      <c r="H4" s="2">
        <v>2008</v>
      </c>
      <c r="I4">
        <f>_xlfn.VAR.P(D3:D14)</f>
        <v>7352430.555555556</v>
      </c>
    </row>
    <row r="5" spans="1:9" ht="18" x14ac:dyDescent="0.35">
      <c r="A5" s="3">
        <v>45723</v>
      </c>
      <c r="B5" s="4">
        <v>14500</v>
      </c>
      <c r="C5" s="3">
        <v>45724</v>
      </c>
      <c r="D5" s="4">
        <v>16000</v>
      </c>
      <c r="E5" s="3">
        <v>45725</v>
      </c>
      <c r="F5" s="4">
        <v>14000</v>
      </c>
      <c r="H5" s="2">
        <v>2009</v>
      </c>
      <c r="I5">
        <f>_xlfn.VAR.P(F3:F14)</f>
        <v>5326388.888888889</v>
      </c>
    </row>
    <row r="6" spans="1:9" x14ac:dyDescent="0.3">
      <c r="A6" s="3">
        <v>45754</v>
      </c>
      <c r="B6" s="4">
        <v>14000</v>
      </c>
      <c r="C6" s="3">
        <v>45755</v>
      </c>
      <c r="D6" s="4">
        <v>19000</v>
      </c>
      <c r="E6" s="3">
        <v>45756</v>
      </c>
      <c r="F6" s="4">
        <v>16500</v>
      </c>
    </row>
    <row r="7" spans="1:9" ht="18" x14ac:dyDescent="0.35">
      <c r="A7" s="3">
        <v>45784</v>
      </c>
      <c r="B7" s="4">
        <v>16000</v>
      </c>
      <c r="C7" s="3">
        <v>45785</v>
      </c>
      <c r="D7" s="4">
        <v>17000</v>
      </c>
      <c r="E7" s="3">
        <v>45786</v>
      </c>
      <c r="F7" s="4">
        <v>20000</v>
      </c>
      <c r="H7" s="2"/>
    </row>
    <row r="8" spans="1:9" ht="18" x14ac:dyDescent="0.35">
      <c r="A8" s="3">
        <v>45815</v>
      </c>
      <c r="B8" s="4">
        <v>9500</v>
      </c>
      <c r="C8" s="3">
        <v>45816</v>
      </c>
      <c r="D8" s="4">
        <v>10500</v>
      </c>
      <c r="E8" s="3">
        <v>45817</v>
      </c>
      <c r="F8" s="4">
        <v>12500</v>
      </c>
      <c r="H8" s="2" t="s">
        <v>6</v>
      </c>
      <c r="I8">
        <f>_xlfn.VAR.P(B3:B14,D3:D14,F3:F14)</f>
        <v>6170524.6913580243</v>
      </c>
    </row>
    <row r="9" spans="1:9" x14ac:dyDescent="0.3">
      <c r="A9" s="3">
        <v>45845</v>
      </c>
      <c r="B9" s="4">
        <v>13500</v>
      </c>
      <c r="C9" s="3">
        <v>45846</v>
      </c>
      <c r="D9" s="4">
        <v>11000</v>
      </c>
      <c r="E9" s="3">
        <v>45847</v>
      </c>
      <c r="F9" s="4">
        <v>14000</v>
      </c>
    </row>
    <row r="10" spans="1:9" x14ac:dyDescent="0.3">
      <c r="A10" s="3">
        <v>45876</v>
      </c>
      <c r="B10" s="4">
        <v>17000</v>
      </c>
      <c r="C10" s="3">
        <v>45877</v>
      </c>
      <c r="D10" s="4">
        <v>12500</v>
      </c>
      <c r="E10" s="3">
        <v>45878</v>
      </c>
      <c r="F10" s="4">
        <v>18500</v>
      </c>
    </row>
    <row r="11" spans="1:9" x14ac:dyDescent="0.3">
      <c r="A11" s="3">
        <v>45907</v>
      </c>
      <c r="B11" s="4">
        <v>11000</v>
      </c>
      <c r="C11" s="3">
        <v>45908</v>
      </c>
      <c r="D11" s="4">
        <v>13000</v>
      </c>
      <c r="E11" s="3">
        <v>45909</v>
      </c>
      <c r="F11" s="4">
        <v>14500</v>
      </c>
    </row>
    <row r="12" spans="1:9" x14ac:dyDescent="0.3">
      <c r="A12" s="3">
        <v>45937</v>
      </c>
      <c r="B12" s="4">
        <v>15000</v>
      </c>
      <c r="C12" s="3">
        <v>45938</v>
      </c>
      <c r="D12" s="4">
        <v>15500</v>
      </c>
      <c r="E12" s="3">
        <v>45939</v>
      </c>
      <c r="F12" s="4">
        <v>13000</v>
      </c>
    </row>
    <row r="13" spans="1:9" x14ac:dyDescent="0.3">
      <c r="A13" s="3">
        <v>45968</v>
      </c>
      <c r="B13" s="4">
        <v>17500</v>
      </c>
      <c r="C13" s="3">
        <v>45969</v>
      </c>
      <c r="D13" s="4">
        <v>15000</v>
      </c>
      <c r="E13" s="3">
        <v>45970</v>
      </c>
      <c r="F13" s="4">
        <v>13000</v>
      </c>
    </row>
    <row r="14" spans="1:9" x14ac:dyDescent="0.3">
      <c r="A14" s="3">
        <v>45998</v>
      </c>
      <c r="B14" s="4">
        <v>18000</v>
      </c>
      <c r="C14" s="3">
        <v>45999</v>
      </c>
      <c r="D14" s="4">
        <v>17500</v>
      </c>
      <c r="E14" s="3">
        <v>46000</v>
      </c>
      <c r="F14" s="4">
        <v>17000</v>
      </c>
    </row>
    <row r="16" spans="1:9" x14ac:dyDescent="0.3">
      <c r="B16" s="4"/>
    </row>
    <row r="17" spans="1:9" ht="23.4" x14ac:dyDescent="0.45">
      <c r="A17" s="1" t="s">
        <v>7</v>
      </c>
      <c r="C17" s="1" t="s">
        <v>8</v>
      </c>
      <c r="E17" s="1" t="s">
        <v>9</v>
      </c>
      <c r="H17" s="1" t="s">
        <v>5</v>
      </c>
    </row>
    <row r="18" spans="1:9" ht="18" x14ac:dyDescent="0.35">
      <c r="A18" s="2" t="s">
        <v>10</v>
      </c>
      <c r="B18" s="2" t="s">
        <v>11</v>
      </c>
      <c r="C18" s="2" t="s">
        <v>10</v>
      </c>
      <c r="D18" s="2" t="s">
        <v>11</v>
      </c>
      <c r="E18" s="2" t="s">
        <v>10</v>
      </c>
      <c r="F18" s="2" t="s">
        <v>11</v>
      </c>
    </row>
    <row r="19" spans="1:9" ht="18" x14ac:dyDescent="0.35">
      <c r="A19" t="s">
        <v>12</v>
      </c>
      <c r="B19">
        <v>176</v>
      </c>
      <c r="C19" t="s">
        <v>21</v>
      </c>
      <c r="D19">
        <v>179</v>
      </c>
      <c r="E19" t="s">
        <v>29</v>
      </c>
      <c r="F19">
        <v>179</v>
      </c>
      <c r="H19" s="2" t="s">
        <v>7</v>
      </c>
      <c r="I19">
        <f>_xlfn.VAR.S(B19:B25)</f>
        <v>9.8095238095238084</v>
      </c>
    </row>
    <row r="20" spans="1:9" ht="18" x14ac:dyDescent="0.35">
      <c r="A20" t="s">
        <v>13</v>
      </c>
      <c r="B20">
        <v>174</v>
      </c>
      <c r="C20" t="s">
        <v>22</v>
      </c>
      <c r="D20">
        <v>173</v>
      </c>
      <c r="E20" t="s">
        <v>30</v>
      </c>
      <c r="F20">
        <v>178</v>
      </c>
      <c r="H20" s="2" t="s">
        <v>8</v>
      </c>
      <c r="I20">
        <f>_xlfn.VAR.S(D19:D25)</f>
        <v>16.285714285714281</v>
      </c>
    </row>
    <row r="21" spans="1:9" ht="18" x14ac:dyDescent="0.35">
      <c r="A21" t="s">
        <v>14</v>
      </c>
      <c r="B21">
        <v>181</v>
      </c>
      <c r="C21" t="s">
        <v>23</v>
      </c>
      <c r="D21">
        <v>184</v>
      </c>
      <c r="E21" t="s">
        <v>31</v>
      </c>
      <c r="F21">
        <v>176</v>
      </c>
      <c r="H21" s="2" t="s">
        <v>9</v>
      </c>
      <c r="I21">
        <f>_xlfn.VAR.S(F19:F25)</f>
        <v>3.3333333333333335</v>
      </c>
    </row>
    <row r="22" spans="1:9" x14ac:dyDescent="0.3">
      <c r="A22" t="s">
        <v>15</v>
      </c>
      <c r="B22">
        <v>178</v>
      </c>
      <c r="C22" t="s">
        <v>24</v>
      </c>
      <c r="D22">
        <v>175</v>
      </c>
      <c r="E22" t="s">
        <v>32</v>
      </c>
      <c r="F22">
        <v>181</v>
      </c>
    </row>
    <row r="23" spans="1:9" ht="18" x14ac:dyDescent="0.35">
      <c r="A23" t="s">
        <v>16</v>
      </c>
      <c r="B23">
        <v>183</v>
      </c>
      <c r="C23" t="s">
        <v>25</v>
      </c>
      <c r="D23">
        <v>172</v>
      </c>
      <c r="E23" t="s">
        <v>33</v>
      </c>
      <c r="F23">
        <v>177</v>
      </c>
      <c r="H23" s="2" t="s">
        <v>6</v>
      </c>
      <c r="I23">
        <f>_xlfn.VAR.S(B19:B25,D19:D25,F19:F25)</f>
        <v>9.2619047619047628</v>
      </c>
    </row>
    <row r="24" spans="1:9" x14ac:dyDescent="0.3">
      <c r="A24" t="s">
        <v>17</v>
      </c>
      <c r="B24">
        <v>176</v>
      </c>
      <c r="C24" t="s">
        <v>26</v>
      </c>
      <c r="D24">
        <v>176</v>
      </c>
      <c r="E24" t="s">
        <v>34</v>
      </c>
      <c r="F24">
        <v>179</v>
      </c>
    </row>
    <row r="25" spans="1:9" x14ac:dyDescent="0.3">
      <c r="A25" t="s">
        <v>18</v>
      </c>
      <c r="B25">
        <v>177</v>
      </c>
      <c r="C25" t="s">
        <v>27</v>
      </c>
      <c r="D25">
        <v>177</v>
      </c>
      <c r="E25" t="s">
        <v>35</v>
      </c>
      <c r="F25">
        <v>176</v>
      </c>
    </row>
    <row r="26" spans="1:9" x14ac:dyDescent="0.3">
      <c r="A26" t="s">
        <v>19</v>
      </c>
      <c r="B26" t="s">
        <v>20</v>
      </c>
      <c r="C26" t="s">
        <v>28</v>
      </c>
      <c r="D26" t="s">
        <v>20</v>
      </c>
      <c r="E26" t="s">
        <v>36</v>
      </c>
      <c r="F26" t="s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Darji</dc:creator>
  <cp:lastModifiedBy>Kashish Darji</cp:lastModifiedBy>
  <dcterms:created xsi:type="dcterms:W3CDTF">2025-05-30T07:35:13Z</dcterms:created>
  <dcterms:modified xsi:type="dcterms:W3CDTF">2025-05-31T07:34:42Z</dcterms:modified>
</cp:coreProperties>
</file>