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OTNICTWO\Semestr VI\MKWS\SDTOOLBOX\"/>
    </mc:Choice>
  </mc:AlternateContent>
  <bookViews>
    <workbookView xWindow="0" yWindow="0" windowWidth="28800" windowHeight="12135"/>
  </bookViews>
  <sheets>
    <sheet name="znd_phi_series" sheetId="1" r:id="rId1"/>
  </sheets>
  <calcPr calcId="0"/>
</workbook>
</file>

<file path=xl/calcChain.xml><?xml version="1.0" encoding="utf-8"?>
<calcChain xmlns="http://schemas.openxmlformats.org/spreadsheetml/2006/main">
  <c r="H37" i="1" l="1"/>
  <c r="I34" i="1"/>
</calcChain>
</file>

<file path=xl/sharedStrings.xml><?xml version="1.0" encoding="utf-8"?>
<sst xmlns="http://schemas.openxmlformats.org/spreadsheetml/2006/main" count="16" uniqueCount="16">
  <si>
    <t># ZND DETONATION</t>
  </si>
  <si>
    <t># CALCULATION RUN ON 2017-05-28</t>
  </si>
  <si>
    <t># INITIAL CONDITIONS</t>
  </si>
  <si>
    <t># TEMPERATURE (K) 300.00</t>
  </si>
  <si>
    <t># PRESSURE (Pa) 100000.00</t>
  </si>
  <si>
    <t># INITIAL SPECIES ARE: 2*Phi*H2 + O2 + 3.76*N2</t>
  </si>
  <si>
    <t># THE OUTPUT DATA COLUMNS ARE:</t>
  </si>
  <si>
    <t>Variables = "Equivalence Ratio state 1","CJ Speed", "Induction time", "Exothermic time", "Effective Activation Energy "</t>
  </si>
  <si>
    <t>phi</t>
  </si>
  <si>
    <t>speed</t>
  </si>
  <si>
    <t>ind t</t>
  </si>
  <si>
    <t>exo t</t>
  </si>
  <si>
    <t>energy</t>
  </si>
  <si>
    <t>a=</t>
  </si>
  <si>
    <t>m</t>
  </si>
  <si>
    <t>cell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</si>
</sst>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rgb="FF000000"/>
      <name val="Arial Unicode MS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znd_phi_series!$A$11:$A$30</c:f>
              <c:numCache>
                <c:formatCode>General</c:formatCode>
                <c:ptCount val="20"/>
                <c:pt idx="0">
                  <c:v>0.7</c:v>
                </c:pt>
                <c:pt idx="1">
                  <c:v>0.76500000000000001</c:v>
                </c:pt>
                <c:pt idx="2">
                  <c:v>0.83</c:v>
                </c:pt>
                <c:pt idx="3">
                  <c:v>0.89500000000000002</c:v>
                </c:pt>
                <c:pt idx="4">
                  <c:v>0.96</c:v>
                </c:pt>
                <c:pt idx="5">
                  <c:v>1.0249999999999999</c:v>
                </c:pt>
                <c:pt idx="6">
                  <c:v>1.0900000000000001</c:v>
                </c:pt>
                <c:pt idx="7">
                  <c:v>1.155</c:v>
                </c:pt>
                <c:pt idx="8">
                  <c:v>1.22</c:v>
                </c:pt>
                <c:pt idx="9">
                  <c:v>1.2849999999999999</c:v>
                </c:pt>
                <c:pt idx="10">
                  <c:v>1.35</c:v>
                </c:pt>
                <c:pt idx="11">
                  <c:v>1.415</c:v>
                </c:pt>
                <c:pt idx="12">
                  <c:v>1.48</c:v>
                </c:pt>
                <c:pt idx="13">
                  <c:v>1.5449999999999999</c:v>
                </c:pt>
                <c:pt idx="14">
                  <c:v>1.61</c:v>
                </c:pt>
                <c:pt idx="15">
                  <c:v>1.675</c:v>
                </c:pt>
                <c:pt idx="16">
                  <c:v>1.74</c:v>
                </c:pt>
                <c:pt idx="17">
                  <c:v>1.8049999999999999</c:v>
                </c:pt>
                <c:pt idx="18">
                  <c:v>1.87</c:v>
                </c:pt>
                <c:pt idx="19">
                  <c:v>1.9350000000000001</c:v>
                </c:pt>
              </c:numCache>
            </c:numRef>
          </c:xVal>
          <c:yVal>
            <c:numRef>
              <c:f>znd_phi_series!$C$11:$C$30</c:f>
              <c:numCache>
                <c:formatCode>General</c:formatCode>
                <c:ptCount val="20"/>
                <c:pt idx="0">
                  <c:v>8.7191000000000003E-7</c:v>
                </c:pt>
                <c:pt idx="1">
                  <c:v>6.7812000000000004E-7</c:v>
                </c:pt>
                <c:pt idx="2">
                  <c:v>5.6225E-7</c:v>
                </c:pt>
                <c:pt idx="3">
                  <c:v>4.9052999999999999E-7</c:v>
                </c:pt>
                <c:pt idx="4">
                  <c:v>4.4544E-7</c:v>
                </c:pt>
                <c:pt idx="5">
                  <c:v>4.1922000000000002E-7</c:v>
                </c:pt>
                <c:pt idx="6">
                  <c:v>4.0557E-7</c:v>
                </c:pt>
                <c:pt idx="7">
                  <c:v>4.0077000000000001E-7</c:v>
                </c:pt>
                <c:pt idx="8">
                  <c:v>4.0252999999999999E-7</c:v>
                </c:pt>
                <c:pt idx="9">
                  <c:v>4.0852000000000001E-7</c:v>
                </c:pt>
                <c:pt idx="10">
                  <c:v>4.1852000000000002E-7</c:v>
                </c:pt>
                <c:pt idx="11">
                  <c:v>4.3086999999999999E-7</c:v>
                </c:pt>
                <c:pt idx="12">
                  <c:v>4.4584999999999999E-7</c:v>
                </c:pt>
                <c:pt idx="13">
                  <c:v>4.6302000000000003E-7</c:v>
                </c:pt>
                <c:pt idx="14">
                  <c:v>4.8271999999999997E-7</c:v>
                </c:pt>
                <c:pt idx="15">
                  <c:v>5.0371E-7</c:v>
                </c:pt>
                <c:pt idx="16">
                  <c:v>5.2742000000000005E-7</c:v>
                </c:pt>
                <c:pt idx="17">
                  <c:v>5.5346000000000003E-7</c:v>
                </c:pt>
                <c:pt idx="18">
                  <c:v>5.8179000000000002E-7</c:v>
                </c:pt>
                <c:pt idx="19">
                  <c:v>6.1238000000000003E-7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4458640"/>
        <c:axId val="-494462448"/>
      </c:scatterChart>
      <c:valAx>
        <c:axId val="-49445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phi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4462448"/>
        <c:crosses val="autoZero"/>
        <c:crossBetween val="midCat"/>
      </c:valAx>
      <c:valAx>
        <c:axId val="-49446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</a:t>
                </a:r>
                <a:r>
                  <a:rPr lang="pl-PL" baseline="0"/>
                  <a:t> ind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445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9</xdr:row>
      <xdr:rowOff>4761</xdr:rowOff>
    </xdr:from>
    <xdr:to>
      <xdr:col>15</xdr:col>
      <xdr:colOff>285750</xdr:colOff>
      <xdr:row>28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topLeftCell="A4" workbookViewId="0">
      <selection activeCell="I37" sqref="I37"/>
    </sheetView>
  </sheetViews>
  <sheetFormatPr defaultRowHeight="15" x14ac:dyDescent="0.25"/>
  <cols>
    <col min="1" max="1" width="108.42578125" customWidth="1"/>
    <col min="2" max="2" width="11.42578125" bestFit="1" customWidth="1"/>
    <col min="3" max="4" width="11.140625" bestFit="1" customWidth="1"/>
    <col min="5" max="5" width="11.42578125" bestFit="1" customWidth="1"/>
    <col min="8" max="8" width="12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  <c r="B10" t="s">
        <v>9</v>
      </c>
      <c r="C10" t="s">
        <v>10</v>
      </c>
      <c r="D10" t="s">
        <v>11</v>
      </c>
      <c r="E10" t="s">
        <v>12</v>
      </c>
    </row>
    <row r="11" spans="1:5" x14ac:dyDescent="0.25">
      <c r="A11" s="1">
        <v>0.7</v>
      </c>
      <c r="B11" s="1">
        <v>1791.3</v>
      </c>
      <c r="C11" s="1">
        <v>8.7191000000000003E-7</v>
      </c>
      <c r="D11" s="1">
        <v>1.3203E-7</v>
      </c>
      <c r="E11" s="1">
        <v>10.019</v>
      </c>
    </row>
    <row r="12" spans="1:5" x14ac:dyDescent="0.25">
      <c r="A12" s="1">
        <v>0.76500000000000001</v>
      </c>
      <c r="B12" s="1">
        <v>1838.8</v>
      </c>
      <c r="C12" s="1">
        <v>6.7812000000000004E-7</v>
      </c>
      <c r="D12" s="1">
        <v>1.1651E-7</v>
      </c>
      <c r="E12" s="1">
        <v>8.7993000000000006</v>
      </c>
    </row>
    <row r="13" spans="1:5" x14ac:dyDescent="0.25">
      <c r="A13" s="1">
        <v>0.83</v>
      </c>
      <c r="B13" s="1">
        <v>1881.3</v>
      </c>
      <c r="C13" s="1">
        <v>5.6225E-7</v>
      </c>
      <c r="D13" s="1">
        <v>1.0422E-7</v>
      </c>
      <c r="E13" s="1">
        <v>8.0915999999999997</v>
      </c>
    </row>
    <row r="14" spans="1:5" x14ac:dyDescent="0.25">
      <c r="A14" s="1">
        <v>0.89500000000000002</v>
      </c>
      <c r="B14" s="1">
        <v>1918.6</v>
      </c>
      <c r="C14" s="1">
        <v>4.9052999999999999E-7</v>
      </c>
      <c r="D14" s="1">
        <v>9.7069999999999995E-8</v>
      </c>
      <c r="E14" s="1">
        <v>7.6143000000000001</v>
      </c>
    </row>
    <row r="15" spans="1:5" x14ac:dyDescent="0.25">
      <c r="A15" s="1">
        <v>0.96</v>
      </c>
      <c r="B15" s="1">
        <v>1950.7</v>
      </c>
      <c r="C15" s="1">
        <v>4.4544E-7</v>
      </c>
      <c r="D15" s="1">
        <v>9.1645999999999999E-8</v>
      </c>
      <c r="E15" s="1">
        <v>7.3658000000000001</v>
      </c>
    </row>
    <row r="16" spans="1:5" x14ac:dyDescent="0.25">
      <c r="A16" s="1">
        <v>1.0249999999999999</v>
      </c>
      <c r="B16" s="1">
        <v>1977.6</v>
      </c>
      <c r="C16" s="1">
        <v>4.1922000000000002E-7</v>
      </c>
      <c r="D16" s="1">
        <v>8.7095E-8</v>
      </c>
      <c r="E16" s="1">
        <v>7.1966000000000001</v>
      </c>
    </row>
    <row r="17" spans="1:5" x14ac:dyDescent="0.25">
      <c r="A17" s="1">
        <v>1.0900000000000001</v>
      </c>
      <c r="B17" s="1">
        <v>1999.9</v>
      </c>
      <c r="C17" s="1">
        <v>4.0557E-7</v>
      </c>
      <c r="D17" s="1">
        <v>8.5488000000000004E-8</v>
      </c>
      <c r="E17" s="1">
        <v>7.0873999999999997</v>
      </c>
    </row>
    <row r="18" spans="1:5" x14ac:dyDescent="0.25">
      <c r="A18" s="1">
        <v>1.155</v>
      </c>
      <c r="B18" s="1">
        <v>2018.5</v>
      </c>
      <c r="C18" s="1">
        <v>4.0077000000000001E-7</v>
      </c>
      <c r="D18" s="1">
        <v>8.4789000000000006E-8</v>
      </c>
      <c r="E18" s="1">
        <v>7.0621</v>
      </c>
    </row>
    <row r="19" spans="1:5" x14ac:dyDescent="0.25">
      <c r="A19" s="1">
        <v>1.22</v>
      </c>
      <c r="B19" s="1">
        <v>2034.4</v>
      </c>
      <c r="C19" s="1">
        <v>4.0252999999999999E-7</v>
      </c>
      <c r="D19" s="1">
        <v>8.4563000000000001E-8</v>
      </c>
      <c r="E19" s="1">
        <v>7.0980999999999996</v>
      </c>
    </row>
    <row r="20" spans="1:5" x14ac:dyDescent="0.25">
      <c r="A20" s="1">
        <v>1.2849999999999999</v>
      </c>
      <c r="B20" s="1">
        <v>2048.1</v>
      </c>
      <c r="C20" s="1">
        <v>4.0852000000000001E-7</v>
      </c>
      <c r="D20" s="1">
        <v>8.5062999999999999E-8</v>
      </c>
      <c r="E20" s="1">
        <v>7.1513</v>
      </c>
    </row>
    <row r="21" spans="1:5" x14ac:dyDescent="0.25">
      <c r="A21" s="1">
        <v>1.35</v>
      </c>
      <c r="B21" s="1">
        <v>2060.1999999999998</v>
      </c>
      <c r="C21" s="1">
        <v>4.1852000000000002E-7</v>
      </c>
      <c r="D21" s="1">
        <v>8.6586000000000005E-8</v>
      </c>
      <c r="E21" s="1">
        <v>7.2196999999999996</v>
      </c>
    </row>
    <row r="22" spans="1:5" x14ac:dyDescent="0.25">
      <c r="A22" s="1">
        <v>1.415</v>
      </c>
      <c r="B22" s="1">
        <v>2071.1999999999998</v>
      </c>
      <c r="C22" s="1">
        <v>4.3086999999999999E-7</v>
      </c>
      <c r="D22" s="1">
        <v>8.8092000000000006E-8</v>
      </c>
      <c r="E22" s="1">
        <v>7.3110999999999997</v>
      </c>
    </row>
    <row r="23" spans="1:5" x14ac:dyDescent="0.25">
      <c r="A23" s="1">
        <v>1.48</v>
      </c>
      <c r="B23" s="1">
        <v>2081.3000000000002</v>
      </c>
      <c r="C23" s="1">
        <v>4.4584999999999999E-7</v>
      </c>
      <c r="D23" s="1">
        <v>8.9851000000000002E-8</v>
      </c>
      <c r="E23" s="1">
        <v>7.4367000000000001</v>
      </c>
    </row>
    <row r="24" spans="1:5" x14ac:dyDescent="0.25">
      <c r="A24" s="1">
        <v>1.5449999999999999</v>
      </c>
      <c r="B24" s="1">
        <v>2090.6999999999998</v>
      </c>
      <c r="C24" s="1">
        <v>4.6302000000000003E-7</v>
      </c>
      <c r="D24" s="1">
        <v>9.1711999999999994E-8</v>
      </c>
      <c r="E24" s="1">
        <v>7.5532000000000004</v>
      </c>
    </row>
    <row r="25" spans="1:5" x14ac:dyDescent="0.25">
      <c r="A25" s="1">
        <v>1.61</v>
      </c>
      <c r="B25" s="1">
        <v>2099.4</v>
      </c>
      <c r="C25" s="1">
        <v>4.8271999999999997E-7</v>
      </c>
      <c r="D25" s="1">
        <v>9.3011999999999999E-8</v>
      </c>
      <c r="E25" s="1">
        <v>7.7004999999999999</v>
      </c>
    </row>
    <row r="26" spans="1:5" x14ac:dyDescent="0.25">
      <c r="A26" s="1">
        <v>1.675</v>
      </c>
      <c r="B26" s="1">
        <v>2107.6999999999998</v>
      </c>
      <c r="C26" s="1">
        <v>5.0371E-7</v>
      </c>
      <c r="D26" s="1">
        <v>9.5215999999999997E-8</v>
      </c>
      <c r="E26" s="1">
        <v>7.8377999999999997</v>
      </c>
    </row>
    <row r="27" spans="1:5" x14ac:dyDescent="0.25">
      <c r="A27" s="1">
        <v>1.74</v>
      </c>
      <c r="B27" s="1">
        <v>2115.5</v>
      </c>
      <c r="C27" s="1">
        <v>5.2742000000000005E-7</v>
      </c>
      <c r="D27" s="1">
        <v>9.8332999999999998E-8</v>
      </c>
      <c r="E27" s="1">
        <v>8.0130999999999997</v>
      </c>
    </row>
    <row r="28" spans="1:5" x14ac:dyDescent="0.25">
      <c r="A28" s="1">
        <v>1.8049999999999999</v>
      </c>
      <c r="B28" s="1">
        <v>2123</v>
      </c>
      <c r="C28" s="1">
        <v>5.5346000000000003E-7</v>
      </c>
      <c r="D28" s="1">
        <v>1.0026E-7</v>
      </c>
      <c r="E28" s="1">
        <v>8.1836000000000002</v>
      </c>
    </row>
    <row r="29" spans="1:5" x14ac:dyDescent="0.25">
      <c r="A29" s="1">
        <v>1.87</v>
      </c>
      <c r="B29" s="1">
        <v>2130.1</v>
      </c>
      <c r="C29" s="1">
        <v>5.8179000000000002E-7</v>
      </c>
      <c r="D29" s="1">
        <v>1.0442E-7</v>
      </c>
      <c r="E29" s="1">
        <v>8.3876000000000008</v>
      </c>
    </row>
    <row r="30" spans="1:5" x14ac:dyDescent="0.25">
      <c r="A30" s="1">
        <v>1.9350000000000001</v>
      </c>
      <c r="B30" s="1">
        <v>2136.9</v>
      </c>
      <c r="C30" s="1">
        <v>6.1238000000000003E-7</v>
      </c>
      <c r="D30" s="1">
        <v>1.0596E-7</v>
      </c>
      <c r="E30" s="1">
        <v>8.6134000000000004</v>
      </c>
    </row>
    <row r="34" spans="4:10" x14ac:dyDescent="0.25">
      <c r="H34" t="s">
        <v>15</v>
      </c>
      <c r="I34">
        <f>11.7*10^-3</f>
        <v>1.17E-2</v>
      </c>
      <c r="J34" t="s">
        <v>14</v>
      </c>
    </row>
    <row r="37" spans="4:10" x14ac:dyDescent="0.25">
      <c r="G37" t="s">
        <v>13</v>
      </c>
      <c r="H37">
        <f>MIN(C11:C30)/$I$34</f>
        <v>3.4253846153846153E-5</v>
      </c>
    </row>
    <row r="39" spans="4:10" x14ac:dyDescent="0.25">
      <c r="D39" s="2"/>
    </row>
    <row r="40" spans="4:10" x14ac:dyDescent="0.25">
      <c r="D40" s="2"/>
    </row>
    <row r="41" spans="4:10" x14ac:dyDescent="0.25">
      <c r="D41" s="2"/>
    </row>
    <row r="42" spans="4:10" x14ac:dyDescent="0.25">
      <c r="D42" s="2"/>
    </row>
    <row r="43" spans="4:10" x14ac:dyDescent="0.25">
      <c r="D43" s="2"/>
    </row>
    <row r="44" spans="4:10" x14ac:dyDescent="0.25">
      <c r="D44" s="2"/>
    </row>
    <row r="45" spans="4:10" x14ac:dyDescent="0.25">
      <c r="D45" s="2"/>
    </row>
    <row r="46" spans="4:10" x14ac:dyDescent="0.25">
      <c r="D46" s="2"/>
    </row>
    <row r="47" spans="4:10" x14ac:dyDescent="0.25">
      <c r="D47" s="2"/>
    </row>
    <row r="48" spans="4:10" x14ac:dyDescent="0.25">
      <c r="D48" s="2"/>
    </row>
    <row r="49" spans="4:4" x14ac:dyDescent="0.25">
      <c r="D49" s="2"/>
    </row>
  </sheetData>
  <pageMargins left="0.7" right="0.7" top="0.75" bottom="0.75" header="0.3" footer="0.3"/>
  <pageSetup paperSize="9" orientation="portrait" verticalDpi="300" r:id="rId1"/>
  <drawing r:id="rId2"/>
</worksheet>
</file>