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5.xml" ContentType="application/vnd.openxmlformats-officedocument.drawingml.chart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charts/chart6.xml" ContentType="application/vnd.openxmlformats-officedocument.drawingml.chart+xml"/>
  <Override PartName="/xl/drawings/drawing1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109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/Users/kasiana.mclenaghan/Google Drive/Summer 2017/"/>
    </mc:Choice>
  </mc:AlternateContent>
  <bookViews>
    <workbookView xWindow="-100" yWindow="460" windowWidth="24700" windowHeight="14480" tabRatio="741" activeTab="5"/>
  </bookViews>
  <sheets>
    <sheet name="ALL SALMON CHART" sheetId="21" r:id="rId1"/>
    <sheet name="CHINOOK CHART" sheetId="28" r:id="rId2"/>
    <sheet name="SOCKEYE CHART" sheetId="27" r:id="rId3"/>
    <sheet name="COHO CHART" sheetId="26" r:id="rId4"/>
    <sheet name="PINK CHART" sheetId="25" r:id="rId5"/>
    <sheet name="CHUM CHART" sheetId="24" r:id="rId6"/>
  </sheets>
  <definedNames>
    <definedName name="_xlnm._FilterDatabase" localSheetId="0" hidden="1">'ALL SALMON CHART'!$H$31:$H$128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72" i="21" l="1"/>
  <c r="F130" i="21"/>
  <c r="E34" i="21"/>
  <c r="E35" i="21"/>
  <c r="E36" i="21"/>
  <c r="E37" i="21"/>
  <c r="E38" i="21"/>
  <c r="E39" i="21"/>
  <c r="E40" i="21"/>
  <c r="E41" i="21"/>
  <c r="E42" i="21"/>
  <c r="E43" i="21"/>
  <c r="E44" i="21"/>
  <c r="E45" i="21"/>
  <c r="E46" i="21"/>
  <c r="E47" i="21"/>
  <c r="E48" i="21"/>
  <c r="E49" i="21"/>
  <c r="E50" i="21"/>
  <c r="E51" i="21"/>
  <c r="E52" i="21"/>
  <c r="E53" i="21"/>
  <c r="E54" i="21"/>
  <c r="E55" i="21"/>
  <c r="E56" i="21"/>
  <c r="E57" i="21"/>
  <c r="E58" i="21"/>
  <c r="E59" i="21"/>
  <c r="E60" i="21"/>
  <c r="E61" i="21"/>
  <c r="E62" i="21"/>
  <c r="E63" i="21"/>
  <c r="E64" i="21"/>
  <c r="E65" i="21"/>
  <c r="E66" i="21"/>
  <c r="E67" i="21"/>
  <c r="E68" i="21"/>
  <c r="E69" i="21"/>
  <c r="E70" i="21"/>
  <c r="E71" i="21"/>
  <c r="E72" i="21"/>
  <c r="E73" i="21"/>
  <c r="E74" i="21"/>
  <c r="E75" i="21"/>
  <c r="E76" i="21"/>
  <c r="E77" i="21"/>
  <c r="E78" i="21"/>
  <c r="E79" i="21"/>
  <c r="E80" i="21"/>
  <c r="E81" i="21"/>
  <c r="E82" i="21"/>
  <c r="E83" i="21"/>
  <c r="E84" i="21"/>
  <c r="E85" i="21"/>
  <c r="E86" i="21"/>
  <c r="E87" i="21"/>
  <c r="E88" i="21"/>
  <c r="E89" i="21"/>
  <c r="E90" i="21"/>
  <c r="E91" i="21"/>
  <c r="E92" i="21"/>
  <c r="E93" i="21"/>
  <c r="E94" i="21"/>
  <c r="E95" i="21"/>
  <c r="E96" i="21"/>
  <c r="E97" i="21"/>
  <c r="E98" i="21"/>
  <c r="E99" i="21"/>
  <c r="E100" i="21"/>
  <c r="E101" i="21"/>
  <c r="E102" i="21"/>
  <c r="E103" i="21"/>
  <c r="E104" i="21"/>
  <c r="E105" i="21"/>
  <c r="E106" i="21"/>
  <c r="E107" i="21"/>
  <c r="E108" i="21"/>
  <c r="E109" i="21"/>
  <c r="E110" i="21"/>
  <c r="E111" i="21"/>
  <c r="E112" i="21"/>
  <c r="E113" i="21"/>
  <c r="E114" i="21"/>
  <c r="E115" i="21"/>
  <c r="E116" i="21"/>
  <c r="E117" i="21"/>
  <c r="E118" i="21"/>
  <c r="E119" i="21"/>
  <c r="E120" i="21"/>
  <c r="E121" i="21"/>
  <c r="E122" i="21"/>
  <c r="E123" i="21"/>
  <c r="E124" i="21"/>
  <c r="E125" i="21"/>
  <c r="E126" i="21"/>
  <c r="E127" i="21"/>
  <c r="E128" i="21"/>
  <c r="E129" i="21"/>
  <c r="E130" i="21"/>
  <c r="E131" i="21"/>
  <c r="E132" i="21"/>
  <c r="E133" i="21"/>
  <c r="E134" i="21"/>
  <c r="E135" i="21"/>
  <c r="E136" i="21"/>
  <c r="E137" i="21"/>
  <c r="E138" i="21"/>
  <c r="E139" i="21"/>
  <c r="E140" i="21"/>
  <c r="E141" i="21"/>
  <c r="E142" i="21"/>
  <c r="E143" i="21"/>
  <c r="E144" i="21"/>
  <c r="E145" i="21"/>
  <c r="E146" i="21"/>
  <c r="E147" i="21"/>
  <c r="E148" i="21"/>
  <c r="E149" i="21"/>
  <c r="E150" i="21"/>
  <c r="E151" i="21"/>
  <c r="E152" i="21"/>
  <c r="E153" i="21"/>
  <c r="E154" i="21"/>
  <c r="E155" i="21"/>
  <c r="E156" i="21"/>
  <c r="E157" i="21"/>
  <c r="E158" i="21"/>
  <c r="E159" i="21"/>
  <c r="E160" i="21"/>
  <c r="E161" i="21"/>
  <c r="E162" i="21"/>
  <c r="E163" i="21"/>
  <c r="E164" i="21"/>
  <c r="E165" i="21"/>
  <c r="E166" i="21"/>
  <c r="E167" i="21"/>
  <c r="E168" i="21"/>
  <c r="E169" i="21"/>
  <c r="E170" i="21"/>
  <c r="E33" i="21"/>
  <c r="C172" i="21"/>
  <c r="C169" i="27"/>
  <c r="B169" i="27"/>
  <c r="F138" i="21"/>
  <c r="F146" i="21"/>
  <c r="F154" i="21"/>
  <c r="F162" i="21"/>
  <c r="F169" i="21"/>
  <c r="F131" i="21"/>
  <c r="F139" i="21"/>
  <c r="F147" i="21"/>
  <c r="F155" i="21"/>
  <c r="F163" i="21"/>
  <c r="F141" i="21"/>
  <c r="F157" i="21"/>
  <c r="F134" i="21"/>
  <c r="F142" i="21"/>
  <c r="F150" i="21"/>
  <c r="F158" i="21"/>
  <c r="F166" i="21"/>
  <c r="F135" i="21"/>
  <c r="F143" i="21"/>
  <c r="F151" i="21"/>
  <c r="F159" i="21"/>
  <c r="F167" i="21"/>
  <c r="F136" i="21"/>
  <c r="F144" i="21"/>
  <c r="F152" i="21"/>
  <c r="F160" i="21"/>
  <c r="F168" i="21"/>
  <c r="F137" i="21"/>
  <c r="F145" i="21"/>
  <c r="F153" i="21"/>
  <c r="F161" i="21"/>
  <c r="F170" i="21"/>
  <c r="F132" i="21"/>
  <c r="F140" i="21"/>
  <c r="F148" i="21"/>
  <c r="F156" i="21"/>
  <c r="F164" i="21"/>
  <c r="F133" i="21"/>
  <c r="F149" i="21"/>
  <c r="F165" i="21"/>
  <c r="B168" i="26"/>
</calcChain>
</file>

<file path=xl/sharedStrings.xml><?xml version="1.0" encoding="utf-8"?>
<sst xmlns="http://schemas.openxmlformats.org/spreadsheetml/2006/main" count="66" uniqueCount="27">
  <si>
    <t>ALASKA ALL SPECIES TOTAL EXVESSEL VALUE</t>
  </si>
  <si>
    <t>Chinook Salmon Exvessel</t>
  </si>
  <si>
    <t>Sockeye Salmon Exvessel</t>
  </si>
  <si>
    <t>Pink Salmon Exvessel</t>
  </si>
  <si>
    <t>Coho Salmon Exvessel</t>
  </si>
  <si>
    <t>Chum Salmon Exvessel</t>
  </si>
  <si>
    <t>Year</t>
  </si>
  <si>
    <t>Harvest</t>
  </si>
  <si>
    <t>Value</t>
  </si>
  <si>
    <t>Harvest Average</t>
  </si>
  <si>
    <t>Value Average</t>
  </si>
  <si>
    <t xml:space="preserve">Source: ADF&amp;G.  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</si>
  <si>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</si>
  <si>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</si>
  <si>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</si>
  <si>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</si>
  <si>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</si>
  <si>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</si>
  <si>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</si>
  <si>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</si>
  <si>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</si>
  <si>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(in millions of fish)</t>
  </si>
  <si>
    <t>(in nominal dollars)</t>
  </si>
  <si>
    <t>(in thousands of fish)</t>
  </si>
  <si>
    <t>Avg:</t>
  </si>
  <si>
    <t>09/23/2014 revision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</si>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</sst>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5" formatCode="&quot;$&quot;#,##0_);\(&quot;$&quot;#,##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"/>
    <numFmt numFmtId="167" formatCode="_(&quot;$&quot;* #,##0_);_(&quot;$&quot;* \(#,##0\);_(&quot;$&quot;* &quot;-&quot;??_);_(@_)"/>
    <numFmt numFmtId="168" formatCode="&quot;$&quot;#,##0\ ;\(&quot;$&quot;#,##0\)"/>
    <numFmt numFmtId="169" formatCode="&quot;$&quot;#,##0"/>
    <numFmt numFmtId="170" formatCode="00"/>
    <numFmt numFmtId="171" formatCode="&quot;$&quot;#,##0.00"/>
  </numFmts>
  <fonts count="19" x14ac:knownFonts="1">
    <font>
      <sz val="10"/>
      <name val="Arial"/>
    </font>
    <font>
      <sz val="10"/>
      <name val="Arial"/>
      <family val="2"/>
    </font>
    <font>
      <b/>
      <sz val="9"/>
      <color indexed="16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9"/>
      <color indexed="12"/>
      <name val="Arial"/>
      <family val="2"/>
    </font>
    <font>
      <sz val="12"/>
      <name val="Arial"/>
      <family val="2"/>
    </font>
    <font>
      <sz val="12"/>
      <color indexed="24"/>
      <name val="Times New Roman"/>
      <family val="1"/>
    </font>
    <font>
      <sz val="18"/>
      <color indexed="24"/>
      <name val="Times New Roman"/>
      <family val="1"/>
    </font>
    <font>
      <sz val="8"/>
      <color indexed="24"/>
      <name val="Times New Roman"/>
      <family val="1"/>
    </font>
    <font>
      <b/>
      <sz val="10"/>
      <color indexed="11"/>
      <name val="Arial"/>
      <family val="2"/>
    </font>
    <font>
      <b/>
      <sz val="8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12"/>
      <name val="Arial"/>
      <family val="2"/>
    </font>
    <font>
      <sz val="9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2"/>
      <name val="Garamond"/>
      <family val="1"/>
    </font>
  </fonts>
  <fills count="8">
    <fill>
      <patternFill patternType="none"/>
    </fill>
    <fill>
      <patternFill patternType="gray125"/>
    </fill>
    <fill>
      <patternFill patternType="gray0625"/>
    </fill>
    <fill>
      <patternFill patternType="solid">
        <fgColor indexed="4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57"/>
        <bgColor indexed="64"/>
      </patternFill>
    </fill>
  </fills>
  <borders count="9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double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43" fontId="1" fillId="0" borderId="0" applyFont="0" applyFill="0" applyBorder="0" applyAlignment="0" applyProtection="0"/>
    <xf numFmtId="3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2" fontId="7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2" fillId="0" borderId="1" applyFill="0" applyBorder="0" applyAlignment="0"/>
    <xf numFmtId="0" fontId="5" fillId="2" borderId="2"/>
    <xf numFmtId="0" fontId="7" fillId="0" borderId="3" applyNumberFormat="0" applyFont="0" applyFill="0" applyAlignment="0" applyProtection="0"/>
    <xf numFmtId="42" fontId="16" fillId="0" borderId="0" applyFont="0" applyFill="0" applyBorder="0" applyAlignment="0" applyProtection="0"/>
    <xf numFmtId="44" fontId="17" fillId="0" borderId="0" applyFont="0" applyFill="0" applyBorder="0" applyAlignment="0" applyProtection="0"/>
  </cellStyleXfs>
  <cellXfs count="107">
    <xf numFmtId="0" fontId="0" fillId="0" borderId="0" xfId="0"/>
    <xf numFmtId="0" fontId="0" fillId="0" borderId="0" xfId="0" applyBorder="1"/>
    <xf numFmtId="0" fontId="3" fillId="0" borderId="0" xfId="0" applyFont="1"/>
    <xf numFmtId="43" fontId="0" fillId="0" borderId="0" xfId="0" applyNumberFormat="1"/>
    <xf numFmtId="0" fontId="3" fillId="0" borderId="0" xfId="0" applyFont="1" applyFill="1"/>
    <xf numFmtId="164" fontId="3" fillId="0" borderId="0" xfId="1" applyNumberFormat="1" applyFont="1" applyFill="1"/>
    <xf numFmtId="164" fontId="0" fillId="0" borderId="0" xfId="1" applyNumberFormat="1" applyFont="1" applyFill="1"/>
    <xf numFmtId="0" fontId="0" fillId="0" borderId="0" xfId="0" applyFill="1"/>
    <xf numFmtId="0" fontId="3" fillId="0" borderId="0" xfId="0" applyNumberFormat="1" applyFont="1" applyFill="1"/>
    <xf numFmtId="3" fontId="0" fillId="0" borderId="0" xfId="1" applyNumberFormat="1" applyFont="1" applyFill="1"/>
    <xf numFmtId="164" fontId="10" fillId="0" borderId="0" xfId="1" applyNumberFormat="1" applyFont="1" applyFill="1"/>
    <xf numFmtId="0" fontId="0" fillId="0" borderId="0" xfId="0" applyFill="1" applyBorder="1"/>
    <xf numFmtId="0" fontId="6" fillId="0" borderId="0" xfId="0" applyFont="1"/>
    <xf numFmtId="0" fontId="11" fillId="0" borderId="0" xfId="0" applyFont="1"/>
    <xf numFmtId="169" fontId="14" fillId="0" borderId="0" xfId="0" applyNumberFormat="1" applyFont="1" applyBorder="1"/>
    <xf numFmtId="0" fontId="14" fillId="0" borderId="0" xfId="0" applyFont="1"/>
    <xf numFmtId="0" fontId="14" fillId="0" borderId="0" xfId="0" applyFont="1" applyBorder="1"/>
    <xf numFmtId="0" fontId="12" fillId="3" borderId="0" xfId="0" applyFont="1" applyFill="1"/>
    <xf numFmtId="0" fontId="12" fillId="4" borderId="0" xfId="0" applyFont="1" applyFill="1"/>
    <xf numFmtId="0" fontId="12" fillId="5" borderId="0" xfId="0" applyFont="1" applyFill="1"/>
    <xf numFmtId="0" fontId="12" fillId="6" borderId="0" xfId="0" applyFont="1" applyFill="1"/>
    <xf numFmtId="0" fontId="12" fillId="7" borderId="0" xfId="0" applyFont="1" applyFill="1"/>
    <xf numFmtId="0" fontId="12" fillId="0" borderId="0" xfId="0" applyFont="1" applyFill="1" applyBorder="1"/>
    <xf numFmtId="164" fontId="4" fillId="0" borderId="0" xfId="1" applyNumberFormat="1" applyFont="1" applyFill="1"/>
    <xf numFmtId="169" fontId="6" fillId="0" borderId="0" xfId="0" applyNumberFormat="1" applyFont="1"/>
    <xf numFmtId="43" fontId="1" fillId="0" borderId="0" xfId="0" applyNumberFormat="1" applyFont="1"/>
    <xf numFmtId="0" fontId="0" fillId="4" borderId="0" xfId="0" applyFill="1"/>
    <xf numFmtId="0" fontId="0" fillId="5" borderId="0" xfId="0" applyFill="1"/>
    <xf numFmtId="3" fontId="0" fillId="0" borderId="0" xfId="0" applyNumberFormat="1" applyFill="1"/>
    <xf numFmtId="164" fontId="1" fillId="0" borderId="0" xfId="1" applyNumberFormat="1" applyFont="1" applyFill="1"/>
    <xf numFmtId="165" fontId="14" fillId="0" borderId="0" xfId="0" applyNumberFormat="1" applyFont="1" applyBorder="1"/>
    <xf numFmtId="165" fontId="14" fillId="0" borderId="0" xfId="0" applyNumberFormat="1" applyFont="1" applyBorder="1" applyAlignment="1"/>
    <xf numFmtId="0" fontId="1" fillId="0" borderId="0" xfId="0" applyFont="1" applyFill="1"/>
    <xf numFmtId="169" fontId="14" fillId="0" borderId="0" xfId="0" applyNumberFormat="1" applyFont="1" applyFill="1" applyBorder="1"/>
    <xf numFmtId="14" fontId="0" fillId="0" borderId="0" xfId="0" applyNumberFormat="1"/>
    <xf numFmtId="165" fontId="14" fillId="0" borderId="0" xfId="0" applyNumberFormat="1" applyFont="1" applyFill="1" applyBorder="1" applyAlignment="1"/>
    <xf numFmtId="1" fontId="0" fillId="0" borderId="0" xfId="1" applyNumberFormat="1" applyFont="1" applyFill="1" applyAlignment="1">
      <alignment horizontal="right"/>
    </xf>
    <xf numFmtId="169" fontId="0" fillId="0" borderId="0" xfId="0" applyNumberFormat="1"/>
    <xf numFmtId="0" fontId="4" fillId="0" borderId="0" xfId="0" applyFont="1"/>
    <xf numFmtId="0" fontId="4" fillId="0" borderId="0" xfId="0" applyFont="1" applyAlignment="1">
      <alignment horizontal="center"/>
    </xf>
    <xf numFmtId="166" fontId="6" fillId="0" borderId="0" xfId="0" applyNumberFormat="1" applyFont="1"/>
    <xf numFmtId="0" fontId="3" fillId="0" borderId="0" xfId="0" applyNumberFormat="1" applyFont="1" applyFill="1" applyBorder="1"/>
    <xf numFmtId="0" fontId="6" fillId="0" borderId="0" xfId="0" applyFont="1" applyBorder="1"/>
    <xf numFmtId="165" fontId="6" fillId="0" borderId="0" xfId="0" applyNumberFormat="1" applyFont="1" applyBorder="1"/>
    <xf numFmtId="165" fontId="6" fillId="0" borderId="0" xfId="0" applyNumberFormat="1" applyFont="1" applyBorder="1" applyAlignment="1"/>
    <xf numFmtId="165" fontId="6" fillId="0" borderId="0" xfId="0" applyNumberFormat="1" applyFont="1" applyFill="1" applyBorder="1" applyAlignment="1"/>
    <xf numFmtId="164" fontId="3" fillId="0" borderId="0" xfId="0" applyNumberFormat="1" applyFont="1"/>
    <xf numFmtId="164" fontId="0" fillId="0" borderId="0" xfId="1" applyNumberFormat="1" applyFont="1" applyFill="1" applyBorder="1"/>
    <xf numFmtId="170" fontId="0" fillId="0" borderId="0" xfId="0" applyNumberFormat="1"/>
    <xf numFmtId="170" fontId="3" fillId="0" borderId="0" xfId="0" quotePrefix="1" applyNumberFormat="1" applyFont="1" applyAlignment="1">
      <alignment horizontal="right"/>
    </xf>
    <xf numFmtId="0" fontId="15" fillId="0" borderId="0" xfId="0" applyFont="1" applyFill="1" applyBorder="1"/>
    <xf numFmtId="0" fontId="12" fillId="0" borderId="0" xfId="0" applyFont="1" applyFill="1" applyBorder="1" applyAlignment="1">
      <alignment horizontal="right"/>
    </xf>
    <xf numFmtId="0" fontId="4" fillId="0" borderId="0" xfId="0" applyFont="1" applyBorder="1"/>
    <xf numFmtId="3" fontId="0" fillId="0" borderId="0" xfId="0" applyNumberFormat="1" applyBorder="1"/>
    <xf numFmtId="3" fontId="4" fillId="0" borderId="0" xfId="0" applyNumberFormat="1" applyFont="1" applyBorder="1"/>
    <xf numFmtId="4" fontId="0" fillId="0" borderId="0" xfId="0" applyNumberFormat="1"/>
    <xf numFmtId="5" fontId="3" fillId="0" borderId="0" xfId="0" applyNumberFormat="1" applyFont="1"/>
    <xf numFmtId="169" fontId="3" fillId="0" borderId="0" xfId="0" applyNumberFormat="1" applyFont="1"/>
    <xf numFmtId="0" fontId="3" fillId="0" borderId="4" xfId="0" applyFont="1" applyBorder="1"/>
    <xf numFmtId="0" fontId="3" fillId="0" borderId="5" xfId="0" applyNumberFormat="1" applyFont="1" applyFill="1" applyBorder="1"/>
    <xf numFmtId="43" fontId="0" fillId="0" borderId="5" xfId="0" applyNumberFormat="1" applyBorder="1"/>
    <xf numFmtId="5" fontId="3" fillId="0" borderId="6" xfId="0" applyNumberFormat="1" applyFont="1" applyBorder="1"/>
    <xf numFmtId="3" fontId="0" fillId="0" borderId="0" xfId="0" applyNumberFormat="1" applyBorder="1" applyAlignment="1">
      <alignment horizontal="right"/>
    </xf>
    <xf numFmtId="169" fontId="0" fillId="0" borderId="7" xfId="0" applyNumberFormat="1" applyBorder="1" applyAlignment="1">
      <alignment horizontal="right"/>
    </xf>
    <xf numFmtId="169" fontId="3" fillId="0" borderId="0" xfId="0" applyNumberFormat="1" applyFont="1" applyBorder="1"/>
    <xf numFmtId="169" fontId="3" fillId="0" borderId="0" xfId="0" applyNumberFormat="1" applyFont="1" applyFill="1" applyBorder="1"/>
    <xf numFmtId="169" fontId="3" fillId="0" borderId="7" xfId="0" applyNumberFormat="1" applyFont="1" applyBorder="1" applyAlignment="1">
      <alignment horizontal="right"/>
    </xf>
    <xf numFmtId="3" fontId="3" fillId="0" borderId="0" xfId="0" applyNumberFormat="1" applyFont="1"/>
    <xf numFmtId="164" fontId="3" fillId="0" borderId="0" xfId="1" applyNumberFormat="1" applyFont="1" applyFill="1" applyBorder="1"/>
    <xf numFmtId="3" fontId="3" fillId="0" borderId="0" xfId="1" applyNumberFormat="1" applyFont="1" applyFill="1"/>
    <xf numFmtId="169" fontId="16" fillId="0" borderId="8" xfId="11" applyNumberFormat="1" applyFill="1" applyBorder="1"/>
    <xf numFmtId="0" fontId="1" fillId="0" borderId="0" xfId="0" applyNumberFormat="1" applyFont="1" applyFill="1"/>
    <xf numFmtId="14" fontId="1" fillId="0" borderId="0" xfId="0" applyNumberFormat="1" applyFont="1"/>
    <xf numFmtId="0" fontId="0" fillId="0" borderId="0" xfId="0" applyAlignment="1">
      <alignment horizontal="left"/>
    </xf>
    <xf numFmtId="0" fontId="0" fillId="0" borderId="0" xfId="0" applyNumberFormat="1"/>
    <xf numFmtId="0" fontId="4" fillId="0" borderId="0" xfId="0" applyFont="1" applyFill="1" applyBorder="1" applyAlignment="1">
      <alignment horizontal="right"/>
    </xf>
    <xf numFmtId="0" fontId="4" fillId="0" borderId="8" xfId="0" applyFont="1" applyFill="1" applyBorder="1"/>
    <xf numFmtId="169" fontId="4" fillId="0" borderId="0" xfId="12" applyNumberFormat="1" applyFont="1" applyFill="1" applyBorder="1" applyAlignment="1">
      <alignment horizontal="right"/>
    </xf>
    <xf numFmtId="0" fontId="1" fillId="0" borderId="0" xfId="0" applyFont="1"/>
    <xf numFmtId="164" fontId="1" fillId="0" borderId="0" xfId="0" applyNumberFormat="1" applyFont="1"/>
    <xf numFmtId="164" fontId="0" fillId="0" borderId="0" xfId="1" applyNumberFormat="1" applyFont="1"/>
    <xf numFmtId="169" fontId="1" fillId="0" borderId="0" xfId="0" applyNumberFormat="1" applyFont="1" applyFill="1" applyBorder="1"/>
    <xf numFmtId="167" fontId="14" fillId="0" borderId="0" xfId="12" applyNumberFormat="1" applyFont="1" applyBorder="1"/>
    <xf numFmtId="167" fontId="0" fillId="0" borderId="0" xfId="12" applyNumberFormat="1" applyFont="1"/>
    <xf numFmtId="167" fontId="0" fillId="0" borderId="0" xfId="0" applyNumberFormat="1"/>
    <xf numFmtId="171" fontId="0" fillId="0" borderId="0" xfId="0" applyNumberFormat="1"/>
    <xf numFmtId="3" fontId="0" fillId="0" borderId="0" xfId="0" applyNumberFormat="1"/>
    <xf numFmtId="43" fontId="0" fillId="0" borderId="0" xfId="0" applyNumberFormat="1" applyFill="1"/>
    <xf numFmtId="5" fontId="0" fillId="0" borderId="0" xfId="0" applyNumberFormat="1"/>
    <xf numFmtId="164" fontId="0" fillId="0" borderId="0" xfId="0" applyNumberFormat="1"/>
    <xf numFmtId="0" fontId="1" fillId="0" borderId="0" xfId="0" applyNumberFormat="1" applyFont="1" applyFill="1" applyBorder="1"/>
    <xf numFmtId="170" fontId="3" fillId="0" borderId="0" xfId="0" quotePrefix="1" applyNumberFormat="1" applyFont="1" applyFill="1" applyAlignment="1">
      <alignment horizontal="right"/>
    </xf>
    <xf numFmtId="5" fontId="3" fillId="0" borderId="0" xfId="0" applyNumberFormat="1" applyFont="1" applyFill="1"/>
    <xf numFmtId="167" fontId="14" fillId="0" borderId="0" xfId="12" applyNumberFormat="1" applyFont="1" applyFill="1" applyBorder="1"/>
    <xf numFmtId="167" fontId="0" fillId="0" borderId="0" xfId="12" applyNumberFormat="1" applyFont="1" applyFill="1"/>
    <xf numFmtId="167" fontId="0" fillId="0" borderId="0" xfId="0" applyNumberFormat="1" applyFill="1"/>
    <xf numFmtId="5" fontId="0" fillId="0" borderId="0" xfId="0" applyNumberFormat="1" applyFill="1"/>
    <xf numFmtId="170" fontId="0" fillId="0" borderId="0" xfId="0" applyNumberFormat="1" applyFill="1"/>
    <xf numFmtId="4" fontId="0" fillId="0" borderId="0" xfId="0" applyNumberFormat="1" applyFill="1"/>
    <xf numFmtId="169" fontId="4" fillId="0" borderId="0" xfId="0" applyNumberFormat="1" applyFont="1" applyFill="1" applyBorder="1" applyAlignment="1">
      <alignment horizontal="right"/>
    </xf>
    <xf numFmtId="164" fontId="1" fillId="0" borderId="0" xfId="1" applyNumberFormat="1" applyFont="1"/>
    <xf numFmtId="169" fontId="0" fillId="0" borderId="0" xfId="12" applyNumberFormat="1" applyFont="1"/>
    <xf numFmtId="169" fontId="0" fillId="0" borderId="0" xfId="12" applyNumberFormat="1" applyFont="1" applyFill="1" applyBorder="1"/>
    <xf numFmtId="43" fontId="0" fillId="0" borderId="0" xfId="0" applyNumberFormat="1" applyBorder="1"/>
    <xf numFmtId="44" fontId="6" fillId="0" borderId="0" xfId="0" applyNumberFormat="1" applyFont="1"/>
    <xf numFmtId="169" fontId="18" fillId="0" borderId="0" xfId="0" applyNumberFormat="1" applyFont="1" applyFill="1" applyBorder="1"/>
    <xf numFmtId="167" fontId="18" fillId="0" borderId="0" xfId="12" applyNumberFormat="1" applyFont="1"/>
  </cellXfs>
  <cellStyles count="13">
    <cellStyle name="Comma" xfId="1" builtinId="3"/>
    <cellStyle name="Comma0" xfId="2"/>
    <cellStyle name="Currency" xfId="12" builtinId="4"/>
    <cellStyle name="Currency [0]" xfId="11" builtinId="7"/>
    <cellStyle name="Currency0" xfId="3"/>
    <cellStyle name="Date" xfId="4"/>
    <cellStyle name="Fixed" xfId="5"/>
    <cellStyle name="Heading 1" xfId="6" builtinId="16" customBuiltin="1"/>
    <cellStyle name="Heading 2" xfId="7" builtinId="17" customBuiltin="1"/>
    <cellStyle name="Normal" xfId="0" builtinId="0"/>
    <cellStyle name="Subtotal1" xfId="8"/>
    <cellStyle name="subtotal2" xfId="9"/>
    <cellStyle name="Total" xfId="10" builtinId="25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/>
            </a:pPr>
            <a:r>
              <a:rPr lang="en-US" b="1"/>
              <a:t>Alaska Commercial Salmon Catches &amp; Value 1878-2016*
All species combined</a:t>
            </a:r>
          </a:p>
          <a:p>
            <a:pPr>
              <a:defRPr b="1"/>
            </a:pPr>
            <a:r>
              <a:rPr lang="en-US" b="1"/>
              <a:t>(Values not adjusted for inflation)</a:t>
            </a:r>
          </a:p>
        </c:rich>
      </c:tx>
      <c:layout>
        <c:manualLayout>
          <c:xMode val="edge"/>
          <c:yMode val="edge"/>
          <c:x val="0.271551860970939"/>
          <c:y val="0.032036613272311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694965257002449"/>
          <c:y val="0.154843630816171"/>
          <c:w val="0.866220932909702"/>
          <c:h val="0.696304152457133"/>
        </c:manualLayout>
      </c:layout>
      <c:barChart>
        <c:barDir val="col"/>
        <c:grouping val="clustered"/>
        <c:varyColors val="0"/>
        <c:ser>
          <c:idx val="1"/>
          <c:order val="0"/>
          <c:spPr>
            <a:solidFill>
              <a:srgbClr val="3366FF"/>
            </a:solidFill>
            <a:ln w="25400">
              <a:noFill/>
            </a:ln>
          </c:spPr>
          <c:invertIfNegative val="0"/>
          <c:cat>
            <c:numRef>
              <c:f>'ALL SALMON CHART'!$B$33:$B$171</c:f>
              <c:numCache>
                <c:formatCode>General</c:formatCode>
                <c:ptCount val="139"/>
                <c:pt idx="0">
                  <c:v>1878.0</c:v>
                </c:pt>
                <c:pt idx="1">
                  <c:v>1879.0</c:v>
                </c:pt>
                <c:pt idx="2">
                  <c:v>1880.0</c:v>
                </c:pt>
                <c:pt idx="3">
                  <c:v>1881.0</c:v>
                </c:pt>
                <c:pt idx="4">
                  <c:v>1882.0</c:v>
                </c:pt>
                <c:pt idx="5">
                  <c:v>1883.0</c:v>
                </c:pt>
                <c:pt idx="6">
                  <c:v>1884.0</c:v>
                </c:pt>
                <c:pt idx="7">
                  <c:v>1885.0</c:v>
                </c:pt>
                <c:pt idx="8">
                  <c:v>1886.0</c:v>
                </c:pt>
                <c:pt idx="9">
                  <c:v>1887.0</c:v>
                </c:pt>
                <c:pt idx="10">
                  <c:v>1888.0</c:v>
                </c:pt>
                <c:pt idx="11">
                  <c:v>1889.0</c:v>
                </c:pt>
                <c:pt idx="12">
                  <c:v>1890.0</c:v>
                </c:pt>
                <c:pt idx="13">
                  <c:v>1891.0</c:v>
                </c:pt>
                <c:pt idx="14">
                  <c:v>1892.0</c:v>
                </c:pt>
                <c:pt idx="15">
                  <c:v>1893.0</c:v>
                </c:pt>
                <c:pt idx="16">
                  <c:v>1894.0</c:v>
                </c:pt>
                <c:pt idx="17">
                  <c:v>1895.0</c:v>
                </c:pt>
                <c:pt idx="18">
                  <c:v>1896.0</c:v>
                </c:pt>
                <c:pt idx="19">
                  <c:v>1897.0</c:v>
                </c:pt>
                <c:pt idx="20">
                  <c:v>1898.0</c:v>
                </c:pt>
                <c:pt idx="21">
                  <c:v>1899.0</c:v>
                </c:pt>
                <c:pt idx="22">
                  <c:v>1900.0</c:v>
                </c:pt>
                <c:pt idx="23">
                  <c:v>1901.0</c:v>
                </c:pt>
                <c:pt idx="24">
                  <c:v>1902.0</c:v>
                </c:pt>
                <c:pt idx="25">
                  <c:v>1903.0</c:v>
                </c:pt>
                <c:pt idx="26">
                  <c:v>1904.0</c:v>
                </c:pt>
                <c:pt idx="27">
                  <c:v>1905.0</c:v>
                </c:pt>
                <c:pt idx="28">
                  <c:v>1906.0</c:v>
                </c:pt>
                <c:pt idx="29">
                  <c:v>1907.0</c:v>
                </c:pt>
                <c:pt idx="30">
                  <c:v>1908.0</c:v>
                </c:pt>
                <c:pt idx="31">
                  <c:v>1909.0</c:v>
                </c:pt>
                <c:pt idx="32">
                  <c:v>1910.0</c:v>
                </c:pt>
                <c:pt idx="33">
                  <c:v>1911.0</c:v>
                </c:pt>
                <c:pt idx="34">
                  <c:v>1912.0</c:v>
                </c:pt>
                <c:pt idx="35">
                  <c:v>1913.0</c:v>
                </c:pt>
                <c:pt idx="36">
                  <c:v>1914.0</c:v>
                </c:pt>
                <c:pt idx="37">
                  <c:v>1915.0</c:v>
                </c:pt>
                <c:pt idx="38">
                  <c:v>1916.0</c:v>
                </c:pt>
                <c:pt idx="39">
                  <c:v>1917.0</c:v>
                </c:pt>
                <c:pt idx="40">
                  <c:v>1918.0</c:v>
                </c:pt>
                <c:pt idx="41">
                  <c:v>1919.0</c:v>
                </c:pt>
                <c:pt idx="42">
                  <c:v>1920.0</c:v>
                </c:pt>
                <c:pt idx="43">
                  <c:v>1921.0</c:v>
                </c:pt>
                <c:pt idx="44">
                  <c:v>1922.0</c:v>
                </c:pt>
                <c:pt idx="45">
                  <c:v>1923.0</c:v>
                </c:pt>
                <c:pt idx="46">
                  <c:v>1924.0</c:v>
                </c:pt>
                <c:pt idx="47">
                  <c:v>1925.0</c:v>
                </c:pt>
                <c:pt idx="48">
                  <c:v>1926.0</c:v>
                </c:pt>
                <c:pt idx="49">
                  <c:v>1927.0</c:v>
                </c:pt>
                <c:pt idx="50">
                  <c:v>1928.0</c:v>
                </c:pt>
                <c:pt idx="51">
                  <c:v>1929.0</c:v>
                </c:pt>
                <c:pt idx="52">
                  <c:v>1930.0</c:v>
                </c:pt>
                <c:pt idx="53">
                  <c:v>1931.0</c:v>
                </c:pt>
                <c:pt idx="54">
                  <c:v>1932.0</c:v>
                </c:pt>
                <c:pt idx="55">
                  <c:v>1933.0</c:v>
                </c:pt>
                <c:pt idx="56">
                  <c:v>1934.0</c:v>
                </c:pt>
                <c:pt idx="57">
                  <c:v>1935.0</c:v>
                </c:pt>
                <c:pt idx="58">
                  <c:v>1936.0</c:v>
                </c:pt>
                <c:pt idx="59">
                  <c:v>1937.0</c:v>
                </c:pt>
                <c:pt idx="60">
                  <c:v>1938.0</c:v>
                </c:pt>
                <c:pt idx="61">
                  <c:v>1939.0</c:v>
                </c:pt>
                <c:pt idx="62">
                  <c:v>1940.0</c:v>
                </c:pt>
                <c:pt idx="63">
                  <c:v>1941.0</c:v>
                </c:pt>
                <c:pt idx="64">
                  <c:v>1942.0</c:v>
                </c:pt>
                <c:pt idx="65">
                  <c:v>1943.0</c:v>
                </c:pt>
                <c:pt idx="66">
                  <c:v>1944.0</c:v>
                </c:pt>
                <c:pt idx="67">
                  <c:v>1945.0</c:v>
                </c:pt>
                <c:pt idx="68">
                  <c:v>1946.0</c:v>
                </c:pt>
                <c:pt idx="69">
                  <c:v>1947.0</c:v>
                </c:pt>
                <c:pt idx="70">
                  <c:v>1948.0</c:v>
                </c:pt>
                <c:pt idx="71">
                  <c:v>1949.0</c:v>
                </c:pt>
                <c:pt idx="72">
                  <c:v>1950.0</c:v>
                </c:pt>
                <c:pt idx="73">
                  <c:v>1951.0</c:v>
                </c:pt>
                <c:pt idx="74">
                  <c:v>1952.0</c:v>
                </c:pt>
                <c:pt idx="75">
                  <c:v>1953.0</c:v>
                </c:pt>
                <c:pt idx="76">
                  <c:v>1954.0</c:v>
                </c:pt>
                <c:pt idx="77">
                  <c:v>1955.0</c:v>
                </c:pt>
                <c:pt idx="78">
                  <c:v>1956.0</c:v>
                </c:pt>
                <c:pt idx="79">
                  <c:v>1957.0</c:v>
                </c:pt>
                <c:pt idx="80">
                  <c:v>1958.0</c:v>
                </c:pt>
                <c:pt idx="81">
                  <c:v>1959.0</c:v>
                </c:pt>
                <c:pt idx="82">
                  <c:v>1960.0</c:v>
                </c:pt>
                <c:pt idx="83">
                  <c:v>1961.0</c:v>
                </c:pt>
                <c:pt idx="84">
                  <c:v>1962.0</c:v>
                </c:pt>
                <c:pt idx="85">
                  <c:v>1963.0</c:v>
                </c:pt>
                <c:pt idx="86">
                  <c:v>1964.0</c:v>
                </c:pt>
                <c:pt idx="87">
                  <c:v>1965.0</c:v>
                </c:pt>
                <c:pt idx="88">
                  <c:v>1966.0</c:v>
                </c:pt>
                <c:pt idx="89">
                  <c:v>1967.0</c:v>
                </c:pt>
                <c:pt idx="90">
                  <c:v>1968.0</c:v>
                </c:pt>
                <c:pt idx="91">
                  <c:v>1969.0</c:v>
                </c:pt>
                <c:pt idx="92">
                  <c:v>1970.0</c:v>
                </c:pt>
                <c:pt idx="93">
                  <c:v>1971.0</c:v>
                </c:pt>
                <c:pt idx="94">
                  <c:v>1972.0</c:v>
                </c:pt>
                <c:pt idx="95">
                  <c:v>1973.0</c:v>
                </c:pt>
                <c:pt idx="96">
                  <c:v>1974.0</c:v>
                </c:pt>
                <c:pt idx="97">
                  <c:v>1975.0</c:v>
                </c:pt>
                <c:pt idx="98">
                  <c:v>1976.0</c:v>
                </c:pt>
                <c:pt idx="99">
                  <c:v>1977.0</c:v>
                </c:pt>
                <c:pt idx="100">
                  <c:v>1978.0</c:v>
                </c:pt>
                <c:pt idx="101">
                  <c:v>1979.0</c:v>
                </c:pt>
                <c:pt idx="102">
                  <c:v>1980.0</c:v>
                </c:pt>
                <c:pt idx="103">
                  <c:v>1981.0</c:v>
                </c:pt>
                <c:pt idx="104">
                  <c:v>1982.0</c:v>
                </c:pt>
                <c:pt idx="105">
                  <c:v>1983.0</c:v>
                </c:pt>
                <c:pt idx="106">
                  <c:v>1984.0</c:v>
                </c:pt>
                <c:pt idx="107">
                  <c:v>1985.0</c:v>
                </c:pt>
                <c:pt idx="108">
                  <c:v>1986.0</c:v>
                </c:pt>
                <c:pt idx="109">
                  <c:v>1987.0</c:v>
                </c:pt>
                <c:pt idx="110">
                  <c:v>1988.0</c:v>
                </c:pt>
                <c:pt idx="111">
                  <c:v>1989.0</c:v>
                </c:pt>
                <c:pt idx="112">
                  <c:v>1990.0</c:v>
                </c:pt>
                <c:pt idx="113">
                  <c:v>1991.0</c:v>
                </c:pt>
                <c:pt idx="114">
                  <c:v>1992.0</c:v>
                </c:pt>
                <c:pt idx="115">
                  <c:v>1993.0</c:v>
                </c:pt>
                <c:pt idx="116">
                  <c:v>1994.0</c:v>
                </c:pt>
                <c:pt idx="117">
                  <c:v>1995.0</c:v>
                </c:pt>
                <c:pt idx="118">
                  <c:v>1996.0</c:v>
                </c:pt>
                <c:pt idx="119">
                  <c:v>1997.0</c:v>
                </c:pt>
                <c:pt idx="120">
                  <c:v>1998.0</c:v>
                </c:pt>
                <c:pt idx="121">
                  <c:v>1999.0</c:v>
                </c:pt>
                <c:pt idx="122">
                  <c:v>2000.0</c:v>
                </c:pt>
                <c:pt idx="123">
                  <c:v>2001.0</c:v>
                </c:pt>
                <c:pt idx="124">
                  <c:v>2002.0</c:v>
                </c:pt>
                <c:pt idx="125">
                  <c:v>2003.0</c:v>
                </c:pt>
                <c:pt idx="126">
                  <c:v>2004.0</c:v>
                </c:pt>
                <c:pt idx="127">
                  <c:v>2005.0</c:v>
                </c:pt>
                <c:pt idx="128">
                  <c:v>2006.0</c:v>
                </c:pt>
                <c:pt idx="129">
                  <c:v>2007.0</c:v>
                </c:pt>
                <c:pt idx="130">
                  <c:v>2008.0</c:v>
                </c:pt>
                <c:pt idx="131">
                  <c:v>2009.0</c:v>
                </c:pt>
                <c:pt idx="132">
                  <c:v>2010.0</c:v>
                </c:pt>
                <c:pt idx="133">
                  <c:v>2011.0</c:v>
                </c:pt>
                <c:pt idx="134">
                  <c:v>2012.0</c:v>
                </c:pt>
                <c:pt idx="135">
                  <c:v>2013.0</c:v>
                </c:pt>
                <c:pt idx="136">
                  <c:v>2014.0</c:v>
                </c:pt>
                <c:pt idx="137">
                  <c:v>2015.0</c:v>
                </c:pt>
                <c:pt idx="138">
                  <c:v>2016.0</c:v>
                </c:pt>
              </c:numCache>
            </c:numRef>
          </c:cat>
          <c:val>
            <c:numRef>
              <c:f>'ALL SALMON CHART'!$C$33:$C$171</c:f>
              <c:numCache>
                <c:formatCode>_(* #,##0.00_);_(* \(#,##0.00\);_(* "-"??_);_(@_)</c:formatCode>
                <c:ptCount val="139"/>
                <c:pt idx="0">
                  <c:v>0.056</c:v>
                </c:pt>
                <c:pt idx="1">
                  <c:v>0.069</c:v>
                </c:pt>
                <c:pt idx="2">
                  <c:v>0.068</c:v>
                </c:pt>
                <c:pt idx="3">
                  <c:v>0.091</c:v>
                </c:pt>
                <c:pt idx="4">
                  <c:v>0.177</c:v>
                </c:pt>
                <c:pt idx="5">
                  <c:v>0.295</c:v>
                </c:pt>
                <c:pt idx="6">
                  <c:v>0.429</c:v>
                </c:pt>
                <c:pt idx="7">
                  <c:v>0.64</c:v>
                </c:pt>
                <c:pt idx="8">
                  <c:v>1.273</c:v>
                </c:pt>
                <c:pt idx="9">
                  <c:v>2.06</c:v>
                </c:pt>
                <c:pt idx="10">
                  <c:v>4.183</c:v>
                </c:pt>
                <c:pt idx="11">
                  <c:v>6.605</c:v>
                </c:pt>
                <c:pt idx="12">
                  <c:v>6.625</c:v>
                </c:pt>
                <c:pt idx="13">
                  <c:v>7.694</c:v>
                </c:pt>
                <c:pt idx="14">
                  <c:v>5.117</c:v>
                </c:pt>
                <c:pt idx="15">
                  <c:v>7.266</c:v>
                </c:pt>
                <c:pt idx="16">
                  <c:v>8.506</c:v>
                </c:pt>
                <c:pt idx="17">
                  <c:v>7.586</c:v>
                </c:pt>
                <c:pt idx="18">
                  <c:v>11.536</c:v>
                </c:pt>
                <c:pt idx="19">
                  <c:v>13.025</c:v>
                </c:pt>
                <c:pt idx="20">
                  <c:v>12.898</c:v>
                </c:pt>
                <c:pt idx="21">
                  <c:v>14.358</c:v>
                </c:pt>
                <c:pt idx="22">
                  <c:v>21.546</c:v>
                </c:pt>
                <c:pt idx="23">
                  <c:v>27.165</c:v>
                </c:pt>
                <c:pt idx="24">
                  <c:v>31.794</c:v>
                </c:pt>
                <c:pt idx="25">
                  <c:v>30.095</c:v>
                </c:pt>
                <c:pt idx="26">
                  <c:v>28.631</c:v>
                </c:pt>
                <c:pt idx="27">
                  <c:v>27.257</c:v>
                </c:pt>
                <c:pt idx="28">
                  <c:v>31.312</c:v>
                </c:pt>
                <c:pt idx="29">
                  <c:v>34.643</c:v>
                </c:pt>
                <c:pt idx="30">
                  <c:v>42.296</c:v>
                </c:pt>
                <c:pt idx="31">
                  <c:v>34.938</c:v>
                </c:pt>
                <c:pt idx="32">
                  <c:v>33.365</c:v>
                </c:pt>
                <c:pt idx="33">
                  <c:v>44.307</c:v>
                </c:pt>
                <c:pt idx="34">
                  <c:v>63.139</c:v>
                </c:pt>
                <c:pt idx="35">
                  <c:v>59.308</c:v>
                </c:pt>
                <c:pt idx="36">
                  <c:v>54.975</c:v>
                </c:pt>
                <c:pt idx="37">
                  <c:v>63.655</c:v>
                </c:pt>
                <c:pt idx="38">
                  <c:v>69.742</c:v>
                </c:pt>
                <c:pt idx="39">
                  <c:v>91.565</c:v>
                </c:pt>
                <c:pt idx="40">
                  <c:v>102.041</c:v>
                </c:pt>
                <c:pt idx="41">
                  <c:v>57.367</c:v>
                </c:pt>
                <c:pt idx="42">
                  <c:v>64.066</c:v>
                </c:pt>
                <c:pt idx="43">
                  <c:v>38.568</c:v>
                </c:pt>
                <c:pt idx="44">
                  <c:v>72.273</c:v>
                </c:pt>
                <c:pt idx="45">
                  <c:v>77.989</c:v>
                </c:pt>
                <c:pt idx="46">
                  <c:v>82.181</c:v>
                </c:pt>
                <c:pt idx="47">
                  <c:v>64.143</c:v>
                </c:pt>
                <c:pt idx="48">
                  <c:v>96.785</c:v>
                </c:pt>
                <c:pt idx="49">
                  <c:v>47.517</c:v>
                </c:pt>
                <c:pt idx="50">
                  <c:v>87.737</c:v>
                </c:pt>
                <c:pt idx="51">
                  <c:v>71.107</c:v>
                </c:pt>
                <c:pt idx="52">
                  <c:v>80.07599999999999</c:v>
                </c:pt>
                <c:pt idx="53">
                  <c:v>69.629</c:v>
                </c:pt>
                <c:pt idx="54">
                  <c:v>72.196</c:v>
                </c:pt>
                <c:pt idx="55">
                  <c:v>79.624</c:v>
                </c:pt>
                <c:pt idx="56">
                  <c:v>113.433</c:v>
                </c:pt>
                <c:pt idx="57">
                  <c:v>71.501</c:v>
                </c:pt>
                <c:pt idx="58">
                  <c:v>126.439</c:v>
                </c:pt>
                <c:pt idx="59">
                  <c:v>108.687</c:v>
                </c:pt>
                <c:pt idx="60">
                  <c:v>100.71</c:v>
                </c:pt>
                <c:pt idx="61">
                  <c:v>78.341</c:v>
                </c:pt>
                <c:pt idx="62">
                  <c:v>84.8</c:v>
                </c:pt>
                <c:pt idx="63">
                  <c:v>103.608</c:v>
                </c:pt>
                <c:pt idx="64">
                  <c:v>80.844</c:v>
                </c:pt>
                <c:pt idx="65">
                  <c:v>86.717</c:v>
                </c:pt>
                <c:pt idx="66">
                  <c:v>70.128</c:v>
                </c:pt>
                <c:pt idx="67">
                  <c:v>74.867</c:v>
                </c:pt>
                <c:pt idx="68">
                  <c:v>72.454</c:v>
                </c:pt>
                <c:pt idx="69">
                  <c:v>69.85899999999999</c:v>
                </c:pt>
                <c:pt idx="70">
                  <c:v>58.16</c:v>
                </c:pt>
                <c:pt idx="71">
                  <c:v>78.17100000000001</c:v>
                </c:pt>
                <c:pt idx="72">
                  <c:v>44.816</c:v>
                </c:pt>
                <c:pt idx="73">
                  <c:v>49.503</c:v>
                </c:pt>
                <c:pt idx="74">
                  <c:v>48.032</c:v>
                </c:pt>
                <c:pt idx="75">
                  <c:v>37.041</c:v>
                </c:pt>
                <c:pt idx="76">
                  <c:v>44.296</c:v>
                </c:pt>
                <c:pt idx="77">
                  <c:v>39.624</c:v>
                </c:pt>
                <c:pt idx="78">
                  <c:v>50.591</c:v>
                </c:pt>
                <c:pt idx="79">
                  <c:v>34.37</c:v>
                </c:pt>
                <c:pt idx="80">
                  <c:v>41.0</c:v>
                </c:pt>
                <c:pt idx="81">
                  <c:v>25.127</c:v>
                </c:pt>
                <c:pt idx="82">
                  <c:v>42.484</c:v>
                </c:pt>
                <c:pt idx="83">
                  <c:v>45.026</c:v>
                </c:pt>
                <c:pt idx="84">
                  <c:v>62.801</c:v>
                </c:pt>
                <c:pt idx="85">
                  <c:v>47.471</c:v>
                </c:pt>
                <c:pt idx="86">
                  <c:v>65.717</c:v>
                </c:pt>
                <c:pt idx="87">
                  <c:v>56.331</c:v>
                </c:pt>
                <c:pt idx="88">
                  <c:v>64.033</c:v>
                </c:pt>
                <c:pt idx="89">
                  <c:v>20.881</c:v>
                </c:pt>
                <c:pt idx="90">
                  <c:v>62.292</c:v>
                </c:pt>
                <c:pt idx="91">
                  <c:v>41.902</c:v>
                </c:pt>
                <c:pt idx="92">
                  <c:v>68.445</c:v>
                </c:pt>
                <c:pt idx="93">
                  <c:v>47.489</c:v>
                </c:pt>
                <c:pt idx="94">
                  <c:v>31.95</c:v>
                </c:pt>
                <c:pt idx="95">
                  <c:v>22.305</c:v>
                </c:pt>
                <c:pt idx="96">
                  <c:v>21.873</c:v>
                </c:pt>
                <c:pt idx="97">
                  <c:v>26.217</c:v>
                </c:pt>
                <c:pt idx="98">
                  <c:v>44.416</c:v>
                </c:pt>
                <c:pt idx="99">
                  <c:v>50.805</c:v>
                </c:pt>
                <c:pt idx="100">
                  <c:v>82.281</c:v>
                </c:pt>
                <c:pt idx="101">
                  <c:v>88.754</c:v>
                </c:pt>
                <c:pt idx="102">
                  <c:v>110.004</c:v>
                </c:pt>
                <c:pt idx="103">
                  <c:v>113.325</c:v>
                </c:pt>
                <c:pt idx="104">
                  <c:v>111.572</c:v>
                </c:pt>
                <c:pt idx="105">
                  <c:v>127.698</c:v>
                </c:pt>
                <c:pt idx="106">
                  <c:v>133.637</c:v>
                </c:pt>
                <c:pt idx="107">
                  <c:v>146.743</c:v>
                </c:pt>
                <c:pt idx="108">
                  <c:v>128.962</c:v>
                </c:pt>
                <c:pt idx="109">
                  <c:v>96.554</c:v>
                </c:pt>
                <c:pt idx="110">
                  <c:v>100.14</c:v>
                </c:pt>
                <c:pt idx="111">
                  <c:v>154.1</c:v>
                </c:pt>
                <c:pt idx="112">
                  <c:v>155.165</c:v>
                </c:pt>
                <c:pt idx="113">
                  <c:v>189.517</c:v>
                </c:pt>
                <c:pt idx="114">
                  <c:v>136.163</c:v>
                </c:pt>
                <c:pt idx="115">
                  <c:v>192.987</c:v>
                </c:pt>
                <c:pt idx="116">
                  <c:v>196.03</c:v>
                </c:pt>
                <c:pt idx="117">
                  <c:v>217.78</c:v>
                </c:pt>
                <c:pt idx="118">
                  <c:v>175.234</c:v>
                </c:pt>
                <c:pt idx="119">
                  <c:v>123.138</c:v>
                </c:pt>
                <c:pt idx="120">
                  <c:v>151.52</c:v>
                </c:pt>
                <c:pt idx="121">
                  <c:v>216.806</c:v>
                </c:pt>
                <c:pt idx="122">
                  <c:v>137.593</c:v>
                </c:pt>
                <c:pt idx="123">
                  <c:v>175.17</c:v>
                </c:pt>
                <c:pt idx="124">
                  <c:v>131.37</c:v>
                </c:pt>
                <c:pt idx="125">
                  <c:v>177.98</c:v>
                </c:pt>
                <c:pt idx="126">
                  <c:v>167.58</c:v>
                </c:pt>
                <c:pt idx="127">
                  <c:v>221.9</c:v>
                </c:pt>
                <c:pt idx="128">
                  <c:v>141.06</c:v>
                </c:pt>
                <c:pt idx="129">
                  <c:v>213.01</c:v>
                </c:pt>
                <c:pt idx="130">
                  <c:v>146.35</c:v>
                </c:pt>
                <c:pt idx="131">
                  <c:v>162.945</c:v>
                </c:pt>
                <c:pt idx="132">
                  <c:v>171.161</c:v>
                </c:pt>
                <c:pt idx="133" formatCode="#,##0.00">
                  <c:v>177.287263</c:v>
                </c:pt>
                <c:pt idx="134" formatCode="#,##0.00">
                  <c:v>127.47</c:v>
                </c:pt>
                <c:pt idx="135" formatCode="#,##0.00">
                  <c:v>283.19</c:v>
                </c:pt>
                <c:pt idx="136" formatCode="#,##0.00">
                  <c:v>158.34</c:v>
                </c:pt>
                <c:pt idx="137" formatCode="#,##0.00">
                  <c:v>268.11</c:v>
                </c:pt>
                <c:pt idx="138" formatCode="#,##0.00">
                  <c:v>112.64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4633648"/>
        <c:axId val="1570958416"/>
      </c:barChart>
      <c:lineChart>
        <c:grouping val="standard"/>
        <c:varyColors val="0"/>
        <c:ser>
          <c:idx val="0"/>
          <c:order val="1"/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val>
            <c:numRef>
              <c:f>'ALL SALMON CHART'!$D$33:$D$171</c:f>
              <c:numCache>
                <c:formatCode>General</c:formatCode>
                <c:ptCount val="139"/>
                <c:pt idx="97" formatCode="&quot;$&quot;#,##0_);\(&quot;$&quot;#,##0\)">
                  <c:v>5.6728621931466E7</c:v>
                </c:pt>
                <c:pt idx="98" formatCode="&quot;$&quot;#,##0_);\(&quot;$&quot;#,##0\)">
                  <c:v>1.17961821306978E8</c:v>
                </c:pt>
                <c:pt idx="99" formatCode="&quot;$&quot;#,##0_);\(&quot;$&quot;#,##0\)">
                  <c:v>1.70813920299973E8</c:v>
                </c:pt>
                <c:pt idx="100" formatCode="&quot;$&quot;#,##0_);\(&quot;$&quot;#,##0\)">
                  <c:v>2.43885763895747E8</c:v>
                </c:pt>
                <c:pt idx="101" formatCode="&quot;$&quot;#,##0_);\(&quot;$&quot;#,##0\)">
                  <c:v>3.41426076926003E8</c:v>
                </c:pt>
                <c:pt idx="102" formatCode="&quot;$&quot;#,##0_);\(&quot;$&quot;#,##0\)">
                  <c:v>2.6786372104421E8</c:v>
                </c:pt>
                <c:pt idx="103" formatCode="&quot;$&quot;#,##0_);\(&quot;$&quot;#,##0\)">
                  <c:v>3.97362555559955E8</c:v>
                </c:pt>
                <c:pt idx="104" formatCode="&quot;$&quot;#,##0_);\(&quot;$&quot;#,##0\)">
                  <c:v>3.09504031610909E8</c:v>
                </c:pt>
                <c:pt idx="105" formatCode="&quot;$&quot;#,##0_);\(&quot;$&quot;#,##0\)">
                  <c:v>3.2018419044029E8</c:v>
                </c:pt>
                <c:pt idx="106" formatCode="&quot;$&quot;#,##0_);\(&quot;$&quot;#,##0\)">
                  <c:v>3.22217989E8</c:v>
                </c:pt>
                <c:pt idx="107" formatCode="&quot;$&quot;#,##0_);\(&quot;$&quot;#,##0\)">
                  <c:v>3.71496815E8</c:v>
                </c:pt>
                <c:pt idx="108" formatCode="&quot;$&quot;#,##0_);\(&quot;$&quot;#,##0\)">
                  <c:v>4.06509104E8</c:v>
                </c:pt>
                <c:pt idx="109" formatCode="&quot;$&quot;#,##0_);\(&quot;$&quot;#,##0\)">
                  <c:v>4.99454252E8</c:v>
                </c:pt>
                <c:pt idx="110" formatCode="&quot;$&quot;#,##0_);\(&quot;$&quot;#,##0\)">
                  <c:v>7.24600653E8</c:v>
                </c:pt>
                <c:pt idx="111" formatCode="&quot;$&quot;#,##0_);\(&quot;$&quot;#,##0\)">
                  <c:v>5.82798094E8</c:v>
                </c:pt>
                <c:pt idx="112" formatCode="&quot;$&quot;#,##0_);\(&quot;$&quot;#,##0\)">
                  <c:v>5.56170186E8</c:v>
                </c:pt>
                <c:pt idx="113" formatCode="&quot;$&quot;#,##0_);\(&quot;$&quot;#,##0\)">
                  <c:v>3.25075232E8</c:v>
                </c:pt>
                <c:pt idx="114" formatCode="&quot;$&quot;#,##0_);\(&quot;$&quot;#,##0\)">
                  <c:v>5.47658693E8</c:v>
                </c:pt>
                <c:pt idx="115" formatCode="&quot;$&quot;#,##0_);\(&quot;$&quot;#,##0\)">
                  <c:v>4.14150488E8</c:v>
                </c:pt>
                <c:pt idx="116" formatCode="&quot;$&quot;#,##0_);\(&quot;$&quot;#,##0\)">
                  <c:v>4.8913E8</c:v>
                </c:pt>
                <c:pt idx="117" formatCode="&quot;$&quot;#,##0_);\(&quot;$&quot;#,##0\)">
                  <c:v>4.8695E8</c:v>
                </c:pt>
                <c:pt idx="118" formatCode="&quot;$&quot;#,##0_);\(&quot;$&quot;#,##0\)">
                  <c:v>3.6596E8</c:v>
                </c:pt>
                <c:pt idx="119" formatCode="&quot;$&quot;#,##0_);\(&quot;$&quot;#,##0\)">
                  <c:v>2.9672E8</c:v>
                </c:pt>
                <c:pt idx="120" formatCode="&quot;$&quot;#,##0_);\(&quot;$&quot;#,##0\)">
                  <c:v>2.6272E8</c:v>
                </c:pt>
                <c:pt idx="121" formatCode="&quot;$&quot;#,##0_);\(&quot;$&quot;#,##0\)">
                  <c:v>3.8333E8</c:v>
                </c:pt>
                <c:pt idx="122" formatCode="&quot;$&quot;#,##0_);\(&quot;$&quot;#,##0\)">
                  <c:v>2.7511E8</c:v>
                </c:pt>
                <c:pt idx="123" formatCode="&quot;$&quot;#,##0_);\(&quot;$&quot;#,##0\)">
                  <c:v>2.2918E8</c:v>
                </c:pt>
                <c:pt idx="124" formatCode="&quot;$&quot;#,##0_);\(&quot;$&quot;#,##0\)">
                  <c:v>1.62552E8</c:v>
                </c:pt>
                <c:pt idx="125" formatCode="&quot;$&quot;#,##0_);\(&quot;$&quot;#,##0\)">
                  <c:v>2.09698E8</c:v>
                </c:pt>
                <c:pt idx="126" formatCode="&quot;$&quot;#,##0_);\(&quot;$&quot;#,##0\)">
                  <c:v>2.72255E8</c:v>
                </c:pt>
                <c:pt idx="127" formatCode="&quot;$&quot;#,##0_);\(&quot;$&quot;#,##0\)">
                  <c:v>3.34049E8</c:v>
                </c:pt>
                <c:pt idx="128" formatCode="&quot;$&quot;#,##0_);\(&quot;$&quot;#,##0\)">
                  <c:v>3.46449E8</c:v>
                </c:pt>
                <c:pt idx="129" formatCode="&quot;$&quot;#,##0_);\(&quot;$&quot;#,##0\)">
                  <c:v>4.16769E8</c:v>
                </c:pt>
                <c:pt idx="130" formatCode="&quot;$&quot;#,##0_);\(&quot;$&quot;#,##0\)">
                  <c:v>4.52029E8</c:v>
                </c:pt>
                <c:pt idx="131" formatCode="&quot;$&quot;#,##0_);\(&quot;$&quot;#,##0\)">
                  <c:v>4.16829E8</c:v>
                </c:pt>
                <c:pt idx="132" formatCode="&quot;$&quot;#,##0_);\(&quot;$&quot;#,##0\)">
                  <c:v>6.05216E8</c:v>
                </c:pt>
                <c:pt idx="133" formatCode="&quot;$&quot;#,##0">
                  <c:v>6.59705405E8</c:v>
                </c:pt>
                <c:pt idx="134" formatCode="&quot;$&quot;#,##0">
                  <c:v>5.78329136E8</c:v>
                </c:pt>
                <c:pt idx="135" formatCode="&quot;$&quot;#,##0">
                  <c:v>7.64820712904358E8</c:v>
                </c:pt>
                <c:pt idx="136" formatCode="&quot;$&quot;#,##0">
                  <c:v>6.26561794284127E8</c:v>
                </c:pt>
                <c:pt idx="137" formatCode="&quot;$&quot;#,##0">
                  <c:v>4.36469077E8</c:v>
                </c:pt>
                <c:pt idx="138" formatCode="&quot;$&quot;#,##0">
                  <c:v>4.06379E8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1638944"/>
        <c:axId val="1691328704"/>
      </c:lineChart>
      <c:catAx>
        <c:axId val="1534633648"/>
        <c:scaling>
          <c:orientation val="minMax"/>
        </c:scaling>
        <c:delete val="0"/>
        <c:axPos val="b"/>
        <c:numFmt formatCode="General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b="1"/>
            </a:pPr>
            <a:endParaRPr lang="en-US"/>
          </a:p>
        </c:txPr>
        <c:crossAx val="1570958416"/>
        <c:crosses val="autoZero"/>
        <c:auto val="0"/>
        <c:lblAlgn val="ctr"/>
        <c:lblOffset val="0"/>
        <c:tickLblSkip val="4"/>
        <c:tickMarkSkip val="1"/>
        <c:noMultiLvlLbl val="0"/>
      </c:catAx>
      <c:valAx>
        <c:axId val="1570958416"/>
        <c:scaling>
          <c:orientation val="minMax"/>
          <c:max val="225.0"/>
          <c:min val="0.0"/>
        </c:scaling>
        <c:delete val="0"/>
        <c:axPos val="l"/>
        <c:title>
          <c:tx>
            <c:rich>
              <a:bodyPr/>
              <a:lstStyle/>
              <a:p>
                <a:pPr>
                  <a:defRPr b="1"/>
                </a:pPr>
                <a:r>
                  <a:rPr lang="en-US" b="1"/>
                  <a:t>Millions of Fish</a:t>
                </a:r>
              </a:p>
            </c:rich>
          </c:tx>
          <c:layout>
            <c:manualLayout>
              <c:xMode val="edge"/>
              <c:yMode val="edge"/>
              <c:x val="0.0126577794796927"/>
              <c:y val="0.418764302059497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b="1"/>
            </a:pPr>
            <a:endParaRPr lang="en-US"/>
          </a:p>
        </c:txPr>
        <c:crossAx val="1534633648"/>
        <c:crosses val="autoZero"/>
        <c:crossBetween val="between"/>
        <c:majorUnit val="20.0"/>
        <c:minorUnit val="1.0"/>
      </c:valAx>
      <c:catAx>
        <c:axId val="1571638944"/>
        <c:scaling>
          <c:orientation val="minMax"/>
        </c:scaling>
        <c:delete val="1"/>
        <c:axPos val="b"/>
        <c:majorTickMark val="out"/>
        <c:minorTickMark val="none"/>
        <c:tickLblPos val="none"/>
        <c:crossAx val="1691328704"/>
        <c:crosses val="autoZero"/>
        <c:auto val="0"/>
        <c:lblAlgn val="ctr"/>
        <c:lblOffset val="100"/>
        <c:noMultiLvlLbl val="0"/>
      </c:catAx>
      <c:valAx>
        <c:axId val="169132870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b="1"/>
                </a:pPr>
                <a:r>
                  <a:rPr lang="en-US" b="1"/>
                  <a:t>Value of Catch (Millions)</a:t>
                </a:r>
              </a:p>
            </c:rich>
          </c:tx>
          <c:layout>
            <c:manualLayout>
              <c:xMode val="edge"/>
              <c:yMode val="edge"/>
              <c:x val="0.972803186835688"/>
              <c:y val="0.337909992372235"/>
            </c:manualLayout>
          </c:layout>
          <c:overlay val="0"/>
          <c:spPr>
            <a:noFill/>
            <a:ln w="25400">
              <a:noFill/>
            </a:ln>
          </c:spPr>
        </c:title>
        <c:numFmt formatCode="\$#,##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b="1"/>
            </a:pPr>
            <a:endParaRPr lang="en-US"/>
          </a:p>
        </c:txPr>
        <c:crossAx val="1571638944"/>
        <c:crosses val="max"/>
        <c:crossBetween val="between"/>
        <c:dispUnits>
          <c:builtInUnit val="millions"/>
        </c:dispUnits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Garamond" panose="02020404030301010803" pitchFamily="18" charset="0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.0" l="0.750000000000001" r="0.750000000000001" t="1.0" header="0.5" footer="0.5"/>
    <c:pageSetup orientation="landscape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Alaska Commercial Chinook Salmon Catches &amp; Value 1878-2015*</a:t>
            </a:r>
          </a:p>
          <a:p>
            <a:pPr>
              <a:defRPr/>
            </a:pPr>
            <a:r>
              <a:rPr lang="en-US"/>
              <a:t>(Values not adjusted for inflation)</a:t>
            </a:r>
          </a:p>
        </c:rich>
      </c:tx>
      <c:layout>
        <c:manualLayout>
          <c:xMode val="edge"/>
          <c:yMode val="edge"/>
          <c:x val="0.249492869335389"/>
          <c:y val="0.0307328797015127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929746369116447"/>
          <c:y val="0.176142900170266"/>
          <c:w val="0.819047094637646"/>
          <c:h val="0.637679224523166"/>
        </c:manualLayout>
      </c:layout>
      <c:barChart>
        <c:barDir val="col"/>
        <c:grouping val="clustered"/>
        <c:varyColors val="0"/>
        <c:ser>
          <c:idx val="1"/>
          <c:order val="0"/>
          <c:spPr>
            <a:solidFill>
              <a:srgbClr val="000000"/>
            </a:solidFill>
            <a:ln w="25400">
              <a:noFill/>
            </a:ln>
          </c:spPr>
          <c:invertIfNegative val="0"/>
          <c:cat>
            <c:numRef>
              <c:f>'ALL SALMON CHART'!$B$33:$B$169</c:f>
              <c:numCache>
                <c:formatCode>General</c:formatCode>
                <c:ptCount val="137"/>
                <c:pt idx="0">
                  <c:v>1878.0</c:v>
                </c:pt>
                <c:pt idx="1">
                  <c:v>1879.0</c:v>
                </c:pt>
                <c:pt idx="2">
                  <c:v>1880.0</c:v>
                </c:pt>
                <c:pt idx="3">
                  <c:v>1881.0</c:v>
                </c:pt>
                <c:pt idx="4">
                  <c:v>1882.0</c:v>
                </c:pt>
                <c:pt idx="5">
                  <c:v>1883.0</c:v>
                </c:pt>
                <c:pt idx="6">
                  <c:v>1884.0</c:v>
                </c:pt>
                <c:pt idx="7">
                  <c:v>1885.0</c:v>
                </c:pt>
                <c:pt idx="8">
                  <c:v>1886.0</c:v>
                </c:pt>
                <c:pt idx="9">
                  <c:v>1887.0</c:v>
                </c:pt>
                <c:pt idx="10">
                  <c:v>1888.0</c:v>
                </c:pt>
                <c:pt idx="11">
                  <c:v>1889.0</c:v>
                </c:pt>
                <c:pt idx="12">
                  <c:v>1890.0</c:v>
                </c:pt>
                <c:pt idx="13">
                  <c:v>1891.0</c:v>
                </c:pt>
                <c:pt idx="14">
                  <c:v>1892.0</c:v>
                </c:pt>
                <c:pt idx="15">
                  <c:v>1893.0</c:v>
                </c:pt>
                <c:pt idx="16">
                  <c:v>1894.0</c:v>
                </c:pt>
                <c:pt idx="17">
                  <c:v>1895.0</c:v>
                </c:pt>
                <c:pt idx="18">
                  <c:v>1896.0</c:v>
                </c:pt>
                <c:pt idx="19">
                  <c:v>1897.0</c:v>
                </c:pt>
                <c:pt idx="20">
                  <c:v>1898.0</c:v>
                </c:pt>
                <c:pt idx="21">
                  <c:v>1899.0</c:v>
                </c:pt>
                <c:pt idx="22">
                  <c:v>1900.0</c:v>
                </c:pt>
                <c:pt idx="23">
                  <c:v>1901.0</c:v>
                </c:pt>
                <c:pt idx="24">
                  <c:v>1902.0</c:v>
                </c:pt>
                <c:pt idx="25">
                  <c:v>1903.0</c:v>
                </c:pt>
                <c:pt idx="26">
                  <c:v>1904.0</c:v>
                </c:pt>
                <c:pt idx="27">
                  <c:v>1905.0</c:v>
                </c:pt>
                <c:pt idx="28">
                  <c:v>1906.0</c:v>
                </c:pt>
                <c:pt idx="29">
                  <c:v>1907.0</c:v>
                </c:pt>
                <c:pt idx="30">
                  <c:v>1908.0</c:v>
                </c:pt>
                <c:pt idx="31">
                  <c:v>1909.0</c:v>
                </c:pt>
                <c:pt idx="32">
                  <c:v>1910.0</c:v>
                </c:pt>
                <c:pt idx="33">
                  <c:v>1911.0</c:v>
                </c:pt>
                <c:pt idx="34">
                  <c:v>1912.0</c:v>
                </c:pt>
                <c:pt idx="35">
                  <c:v>1913.0</c:v>
                </c:pt>
                <c:pt idx="36">
                  <c:v>1914.0</c:v>
                </c:pt>
                <c:pt idx="37">
                  <c:v>1915.0</c:v>
                </c:pt>
                <c:pt idx="38">
                  <c:v>1916.0</c:v>
                </c:pt>
                <c:pt idx="39">
                  <c:v>1917.0</c:v>
                </c:pt>
                <c:pt idx="40">
                  <c:v>1918.0</c:v>
                </c:pt>
                <c:pt idx="41">
                  <c:v>1919.0</c:v>
                </c:pt>
                <c:pt idx="42">
                  <c:v>1920.0</c:v>
                </c:pt>
                <c:pt idx="43">
                  <c:v>1921.0</c:v>
                </c:pt>
                <c:pt idx="44">
                  <c:v>1922.0</c:v>
                </c:pt>
                <c:pt idx="45">
                  <c:v>1923.0</c:v>
                </c:pt>
                <c:pt idx="46">
                  <c:v>1924.0</c:v>
                </c:pt>
                <c:pt idx="47">
                  <c:v>1925.0</c:v>
                </c:pt>
                <c:pt idx="48">
                  <c:v>1926.0</c:v>
                </c:pt>
                <c:pt idx="49">
                  <c:v>1927.0</c:v>
                </c:pt>
                <c:pt idx="50">
                  <c:v>1928.0</c:v>
                </c:pt>
                <c:pt idx="51">
                  <c:v>1929.0</c:v>
                </c:pt>
                <c:pt idx="52">
                  <c:v>1930.0</c:v>
                </c:pt>
                <c:pt idx="53">
                  <c:v>1931.0</c:v>
                </c:pt>
                <c:pt idx="54">
                  <c:v>1932.0</c:v>
                </c:pt>
                <c:pt idx="55">
                  <c:v>1933.0</c:v>
                </c:pt>
                <c:pt idx="56">
                  <c:v>1934.0</c:v>
                </c:pt>
                <c:pt idx="57">
                  <c:v>1935.0</c:v>
                </c:pt>
                <c:pt idx="58">
                  <c:v>1936.0</c:v>
                </c:pt>
                <c:pt idx="59">
                  <c:v>1937.0</c:v>
                </c:pt>
                <c:pt idx="60">
                  <c:v>1938.0</c:v>
                </c:pt>
                <c:pt idx="61">
                  <c:v>1939.0</c:v>
                </c:pt>
                <c:pt idx="62">
                  <c:v>1940.0</c:v>
                </c:pt>
                <c:pt idx="63">
                  <c:v>1941.0</c:v>
                </c:pt>
                <c:pt idx="64">
                  <c:v>1942.0</c:v>
                </c:pt>
                <c:pt idx="65">
                  <c:v>1943.0</c:v>
                </c:pt>
                <c:pt idx="66">
                  <c:v>1944.0</c:v>
                </c:pt>
                <c:pt idx="67">
                  <c:v>1945.0</c:v>
                </c:pt>
                <c:pt idx="68">
                  <c:v>1946.0</c:v>
                </c:pt>
                <c:pt idx="69">
                  <c:v>1947.0</c:v>
                </c:pt>
                <c:pt idx="70">
                  <c:v>1948.0</c:v>
                </c:pt>
                <c:pt idx="71">
                  <c:v>1949.0</c:v>
                </c:pt>
                <c:pt idx="72">
                  <c:v>1950.0</c:v>
                </c:pt>
                <c:pt idx="73">
                  <c:v>1951.0</c:v>
                </c:pt>
                <c:pt idx="74">
                  <c:v>1952.0</c:v>
                </c:pt>
                <c:pt idx="75">
                  <c:v>1953.0</c:v>
                </c:pt>
                <c:pt idx="76">
                  <c:v>1954.0</c:v>
                </c:pt>
                <c:pt idx="77">
                  <c:v>1955.0</c:v>
                </c:pt>
                <c:pt idx="78">
                  <c:v>1956.0</c:v>
                </c:pt>
                <c:pt idx="79">
                  <c:v>1957.0</c:v>
                </c:pt>
                <c:pt idx="80">
                  <c:v>1958.0</c:v>
                </c:pt>
                <c:pt idx="81">
                  <c:v>1959.0</c:v>
                </c:pt>
                <c:pt idx="82">
                  <c:v>1960.0</c:v>
                </c:pt>
                <c:pt idx="83">
                  <c:v>1961.0</c:v>
                </c:pt>
                <c:pt idx="84">
                  <c:v>1962.0</c:v>
                </c:pt>
                <c:pt idx="85">
                  <c:v>1963.0</c:v>
                </c:pt>
                <c:pt idx="86">
                  <c:v>1964.0</c:v>
                </c:pt>
                <c:pt idx="87">
                  <c:v>1965.0</c:v>
                </c:pt>
                <c:pt idx="88">
                  <c:v>1966.0</c:v>
                </c:pt>
                <c:pt idx="89">
                  <c:v>1967.0</c:v>
                </c:pt>
                <c:pt idx="90">
                  <c:v>1968.0</c:v>
                </c:pt>
                <c:pt idx="91">
                  <c:v>1969.0</c:v>
                </c:pt>
                <c:pt idx="92">
                  <c:v>1970.0</c:v>
                </c:pt>
                <c:pt idx="93">
                  <c:v>1971.0</c:v>
                </c:pt>
                <c:pt idx="94">
                  <c:v>1972.0</c:v>
                </c:pt>
                <c:pt idx="95">
                  <c:v>1973.0</c:v>
                </c:pt>
                <c:pt idx="96">
                  <c:v>1974.0</c:v>
                </c:pt>
                <c:pt idx="97">
                  <c:v>1975.0</c:v>
                </c:pt>
                <c:pt idx="98">
                  <c:v>1976.0</c:v>
                </c:pt>
                <c:pt idx="99">
                  <c:v>1977.0</c:v>
                </c:pt>
                <c:pt idx="100">
                  <c:v>1978.0</c:v>
                </c:pt>
                <c:pt idx="101">
                  <c:v>1979.0</c:v>
                </c:pt>
                <c:pt idx="102">
                  <c:v>1980.0</c:v>
                </c:pt>
                <c:pt idx="103">
                  <c:v>1981.0</c:v>
                </c:pt>
                <c:pt idx="104">
                  <c:v>1982.0</c:v>
                </c:pt>
                <c:pt idx="105">
                  <c:v>1983.0</c:v>
                </c:pt>
                <c:pt idx="106">
                  <c:v>1984.0</c:v>
                </c:pt>
                <c:pt idx="107">
                  <c:v>1985.0</c:v>
                </c:pt>
                <c:pt idx="108">
                  <c:v>1986.0</c:v>
                </c:pt>
                <c:pt idx="109">
                  <c:v>1987.0</c:v>
                </c:pt>
                <c:pt idx="110">
                  <c:v>1988.0</c:v>
                </c:pt>
                <c:pt idx="111">
                  <c:v>1989.0</c:v>
                </c:pt>
                <c:pt idx="112">
                  <c:v>1990.0</c:v>
                </c:pt>
                <c:pt idx="113">
                  <c:v>1991.0</c:v>
                </c:pt>
                <c:pt idx="114">
                  <c:v>1992.0</c:v>
                </c:pt>
                <c:pt idx="115">
                  <c:v>1993.0</c:v>
                </c:pt>
                <c:pt idx="116">
                  <c:v>1994.0</c:v>
                </c:pt>
                <c:pt idx="117">
                  <c:v>1995.0</c:v>
                </c:pt>
                <c:pt idx="118">
                  <c:v>1996.0</c:v>
                </c:pt>
                <c:pt idx="119">
                  <c:v>1997.0</c:v>
                </c:pt>
                <c:pt idx="120">
                  <c:v>1998.0</c:v>
                </c:pt>
                <c:pt idx="121">
                  <c:v>1999.0</c:v>
                </c:pt>
                <c:pt idx="122">
                  <c:v>2000.0</c:v>
                </c:pt>
                <c:pt idx="123">
                  <c:v>2001.0</c:v>
                </c:pt>
                <c:pt idx="124">
                  <c:v>2002.0</c:v>
                </c:pt>
                <c:pt idx="125">
                  <c:v>2003.0</c:v>
                </c:pt>
                <c:pt idx="126">
                  <c:v>2004.0</c:v>
                </c:pt>
                <c:pt idx="127">
                  <c:v>2005.0</c:v>
                </c:pt>
                <c:pt idx="128">
                  <c:v>2006.0</c:v>
                </c:pt>
                <c:pt idx="129">
                  <c:v>2007.0</c:v>
                </c:pt>
                <c:pt idx="130">
                  <c:v>2008.0</c:v>
                </c:pt>
                <c:pt idx="131">
                  <c:v>2009.0</c:v>
                </c:pt>
                <c:pt idx="132">
                  <c:v>2010.0</c:v>
                </c:pt>
                <c:pt idx="133">
                  <c:v>2011.0</c:v>
                </c:pt>
                <c:pt idx="134">
                  <c:v>2012.0</c:v>
                </c:pt>
                <c:pt idx="135">
                  <c:v>2013.0</c:v>
                </c:pt>
                <c:pt idx="136">
                  <c:v>2014.0</c:v>
                </c:pt>
              </c:numCache>
            </c:numRef>
          </c:cat>
          <c:val>
            <c:numRef>
              <c:f>'CHINOOK CHART'!$B$33:$B$171</c:f>
              <c:numCache>
                <c:formatCode>_(* #,##0_);_(* \(#,##0\);_(* "-"??_);_(@_)</c:formatCode>
                <c:ptCount val="13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5.0</c:v>
                </c:pt>
                <c:pt idx="13">
                  <c:v>6.0</c:v>
                </c:pt>
                <c:pt idx="14">
                  <c:v>0.0</c:v>
                </c:pt>
                <c:pt idx="15">
                  <c:v>89.0</c:v>
                </c:pt>
                <c:pt idx="16">
                  <c:v>47.0</c:v>
                </c:pt>
                <c:pt idx="17">
                  <c:v>68.0</c:v>
                </c:pt>
                <c:pt idx="18">
                  <c:v>59.0</c:v>
                </c:pt>
                <c:pt idx="19">
                  <c:v>61.0</c:v>
                </c:pt>
                <c:pt idx="20">
                  <c:v>54.0</c:v>
                </c:pt>
                <c:pt idx="21">
                  <c:v>98.0</c:v>
                </c:pt>
                <c:pt idx="22">
                  <c:v>110.0</c:v>
                </c:pt>
                <c:pt idx="23">
                  <c:v>168.0</c:v>
                </c:pt>
                <c:pt idx="24">
                  <c:v>175.0</c:v>
                </c:pt>
                <c:pt idx="25">
                  <c:v>201.0</c:v>
                </c:pt>
                <c:pt idx="26">
                  <c:v>174.0</c:v>
                </c:pt>
                <c:pt idx="27">
                  <c:v>226.0</c:v>
                </c:pt>
                <c:pt idx="28">
                  <c:v>215.0</c:v>
                </c:pt>
                <c:pt idx="29">
                  <c:v>296.0</c:v>
                </c:pt>
                <c:pt idx="30">
                  <c:v>229.0</c:v>
                </c:pt>
                <c:pt idx="31">
                  <c:v>312.0</c:v>
                </c:pt>
                <c:pt idx="32">
                  <c:v>329.0</c:v>
                </c:pt>
                <c:pt idx="33">
                  <c:v>318.0</c:v>
                </c:pt>
                <c:pt idx="34">
                  <c:v>559.0</c:v>
                </c:pt>
                <c:pt idx="35">
                  <c:v>508.0</c:v>
                </c:pt>
                <c:pt idx="36">
                  <c:v>501.0</c:v>
                </c:pt>
                <c:pt idx="37">
                  <c:v>542.0</c:v>
                </c:pt>
                <c:pt idx="38">
                  <c:v>493.0</c:v>
                </c:pt>
                <c:pt idx="39">
                  <c:v>535.0</c:v>
                </c:pt>
                <c:pt idx="40">
                  <c:v>591.0</c:v>
                </c:pt>
                <c:pt idx="41">
                  <c:v>967.0</c:v>
                </c:pt>
                <c:pt idx="42">
                  <c:v>671.0</c:v>
                </c:pt>
                <c:pt idx="43">
                  <c:v>657.0</c:v>
                </c:pt>
                <c:pt idx="44">
                  <c:v>505.0</c:v>
                </c:pt>
                <c:pt idx="45">
                  <c:v>935.0</c:v>
                </c:pt>
                <c:pt idx="46">
                  <c:v>1014.0</c:v>
                </c:pt>
                <c:pt idx="47">
                  <c:v>798.0</c:v>
                </c:pt>
                <c:pt idx="48">
                  <c:v>662.0</c:v>
                </c:pt>
                <c:pt idx="49">
                  <c:v>875.0</c:v>
                </c:pt>
                <c:pt idx="50">
                  <c:v>585.0</c:v>
                </c:pt>
                <c:pt idx="51">
                  <c:v>741.0</c:v>
                </c:pt>
                <c:pt idx="52">
                  <c:v>842.0</c:v>
                </c:pt>
                <c:pt idx="53">
                  <c:v>619.0</c:v>
                </c:pt>
                <c:pt idx="54">
                  <c:v>841.0</c:v>
                </c:pt>
                <c:pt idx="55">
                  <c:v>584.0</c:v>
                </c:pt>
                <c:pt idx="56">
                  <c:v>521.0</c:v>
                </c:pt>
                <c:pt idx="57">
                  <c:v>757.0</c:v>
                </c:pt>
                <c:pt idx="58">
                  <c:v>839.0</c:v>
                </c:pt>
                <c:pt idx="59">
                  <c:v>1038.0</c:v>
                </c:pt>
                <c:pt idx="60">
                  <c:v>902.0</c:v>
                </c:pt>
                <c:pt idx="61">
                  <c:v>783.0</c:v>
                </c:pt>
                <c:pt idx="62">
                  <c:v>543.0</c:v>
                </c:pt>
                <c:pt idx="63">
                  <c:v>809.0</c:v>
                </c:pt>
                <c:pt idx="64">
                  <c:v>730.0</c:v>
                </c:pt>
                <c:pt idx="65">
                  <c:v>624.0</c:v>
                </c:pt>
                <c:pt idx="66">
                  <c:v>467.0</c:v>
                </c:pt>
                <c:pt idx="67">
                  <c:v>600.0</c:v>
                </c:pt>
                <c:pt idx="68">
                  <c:v>722.0</c:v>
                </c:pt>
                <c:pt idx="69">
                  <c:v>724.0</c:v>
                </c:pt>
                <c:pt idx="70">
                  <c:v>681.0</c:v>
                </c:pt>
                <c:pt idx="71">
                  <c:v>694.0</c:v>
                </c:pt>
                <c:pt idx="72">
                  <c:v>655.0</c:v>
                </c:pt>
                <c:pt idx="73">
                  <c:v>790.0</c:v>
                </c:pt>
                <c:pt idx="74">
                  <c:v>735.0</c:v>
                </c:pt>
                <c:pt idx="75">
                  <c:v>713.0</c:v>
                </c:pt>
                <c:pt idx="76">
                  <c:v>608.0</c:v>
                </c:pt>
                <c:pt idx="77">
                  <c:v>585.0</c:v>
                </c:pt>
                <c:pt idx="78">
                  <c:v>456.0</c:v>
                </c:pt>
                <c:pt idx="79">
                  <c:v>518.0</c:v>
                </c:pt>
                <c:pt idx="80">
                  <c:v>552.0</c:v>
                </c:pt>
                <c:pt idx="81">
                  <c:v>607.0</c:v>
                </c:pt>
                <c:pt idx="82">
                  <c:v>547.0</c:v>
                </c:pt>
                <c:pt idx="83">
                  <c:v>504.0</c:v>
                </c:pt>
                <c:pt idx="84">
                  <c:v>461.0</c:v>
                </c:pt>
                <c:pt idx="85">
                  <c:v>501.0</c:v>
                </c:pt>
                <c:pt idx="86">
                  <c:v>639.0</c:v>
                </c:pt>
                <c:pt idx="87">
                  <c:v>581.0</c:v>
                </c:pt>
                <c:pt idx="88">
                  <c:v>540.0</c:v>
                </c:pt>
                <c:pt idx="89">
                  <c:v>611.0</c:v>
                </c:pt>
                <c:pt idx="90">
                  <c:v>611.0</c:v>
                </c:pt>
                <c:pt idx="91">
                  <c:v>639.0</c:v>
                </c:pt>
                <c:pt idx="92">
                  <c:v>646.0</c:v>
                </c:pt>
                <c:pt idx="93">
                  <c:v>662.0</c:v>
                </c:pt>
                <c:pt idx="94">
                  <c:v>553.0</c:v>
                </c:pt>
                <c:pt idx="95">
                  <c:v>551.0</c:v>
                </c:pt>
                <c:pt idx="96">
                  <c:v>557.0</c:v>
                </c:pt>
                <c:pt idx="97">
                  <c:v>455.0</c:v>
                </c:pt>
                <c:pt idx="98">
                  <c:v>533.0</c:v>
                </c:pt>
                <c:pt idx="99">
                  <c:v>621.0</c:v>
                </c:pt>
                <c:pt idx="100">
                  <c:v>836.0</c:v>
                </c:pt>
                <c:pt idx="101">
                  <c:v>830.0</c:v>
                </c:pt>
                <c:pt idx="102">
                  <c:v>676.0</c:v>
                </c:pt>
                <c:pt idx="103">
                  <c:v>823.0</c:v>
                </c:pt>
                <c:pt idx="104">
                  <c:v>854.0</c:v>
                </c:pt>
                <c:pt idx="105">
                  <c:v>814.0</c:v>
                </c:pt>
                <c:pt idx="106">
                  <c:v>656.0</c:v>
                </c:pt>
                <c:pt idx="107">
                  <c:v>706.0</c:v>
                </c:pt>
                <c:pt idx="108">
                  <c:v>617.0</c:v>
                </c:pt>
                <c:pt idx="109">
                  <c:v>682.0</c:v>
                </c:pt>
                <c:pt idx="110">
                  <c:v>590.0</c:v>
                </c:pt>
                <c:pt idx="111">
                  <c:v>576.0</c:v>
                </c:pt>
                <c:pt idx="112">
                  <c:v>669.0</c:v>
                </c:pt>
                <c:pt idx="113">
                  <c:v>613.0</c:v>
                </c:pt>
                <c:pt idx="114">
                  <c:v>606.0</c:v>
                </c:pt>
                <c:pt idx="115">
                  <c:v>747.0</c:v>
                </c:pt>
                <c:pt idx="116">
                  <c:v>650.0</c:v>
                </c:pt>
                <c:pt idx="117">
                  <c:v>670.0</c:v>
                </c:pt>
                <c:pt idx="118">
                  <c:v>503.0</c:v>
                </c:pt>
                <c:pt idx="119">
                  <c:v>659.0</c:v>
                </c:pt>
                <c:pt idx="120">
                  <c:v>563.0</c:v>
                </c:pt>
                <c:pt idx="121">
                  <c:v>439.0</c:v>
                </c:pt>
                <c:pt idx="122">
                  <c:v>353.0</c:v>
                </c:pt>
                <c:pt idx="123" formatCode="#,##0">
                  <c:v>375.0</c:v>
                </c:pt>
                <c:pt idx="124" formatCode="#,##0">
                  <c:v>584.0</c:v>
                </c:pt>
                <c:pt idx="125" formatCode="0">
                  <c:v>621.0</c:v>
                </c:pt>
                <c:pt idx="126" formatCode="General">
                  <c:v>816.0</c:v>
                </c:pt>
                <c:pt idx="127" formatCode="General">
                  <c:v>662.0</c:v>
                </c:pt>
                <c:pt idx="128" formatCode="General">
                  <c:v>645.0</c:v>
                </c:pt>
                <c:pt idx="129" formatCode="General">
                  <c:v>562.0</c:v>
                </c:pt>
                <c:pt idx="130" formatCode="General">
                  <c:v>376.0</c:v>
                </c:pt>
                <c:pt idx="131" formatCode="General">
                  <c:v>359.0</c:v>
                </c:pt>
                <c:pt idx="132" formatCode="General">
                  <c:v>376.0</c:v>
                </c:pt>
                <c:pt idx="133" formatCode="#,##0">
                  <c:v>462.848</c:v>
                </c:pt>
                <c:pt idx="134" formatCode="#,##0">
                  <c:v>332.79</c:v>
                </c:pt>
                <c:pt idx="135" formatCode="General">
                  <c:v>324.0</c:v>
                </c:pt>
                <c:pt idx="136" formatCode="General">
                  <c:v>498.0</c:v>
                </c:pt>
                <c:pt idx="137" formatCode="General">
                  <c:v>479.0</c:v>
                </c:pt>
                <c:pt idx="138" formatCode="General">
                  <c:v>401.0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1825024"/>
        <c:axId val="1531826800"/>
      </c:barChart>
      <c:lineChart>
        <c:grouping val="standard"/>
        <c:varyColors val="0"/>
        <c:ser>
          <c:idx val="0"/>
          <c:order val="1"/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val>
            <c:numRef>
              <c:f>'CHINOOK CHART'!$C$33:$C$171</c:f>
              <c:numCache>
                <c:formatCode>General</c:formatCode>
                <c:ptCount val="139"/>
                <c:pt idx="97" formatCode="&quot;$&quot;#,##0">
                  <c:v>5.3727596178908E6</c:v>
                </c:pt>
                <c:pt idx="98" formatCode="&quot;$&quot;#,##0">
                  <c:v>8.47741245977911E6</c:v>
                </c:pt>
                <c:pt idx="99" formatCode="&quot;$&quot;#,##0">
                  <c:v>1.4498353943199E7</c:v>
                </c:pt>
                <c:pt idx="100" formatCode="&quot;$&quot;#,##0">
                  <c:v>2.01786763589219E7</c:v>
                </c:pt>
                <c:pt idx="101" formatCode="&quot;$&quot;#,##0">
                  <c:v>2.11865157945397E7</c:v>
                </c:pt>
                <c:pt idx="102" formatCode="&quot;$&quot;#,##0">
                  <c:v>1.69878398472399E7</c:v>
                </c:pt>
                <c:pt idx="103" formatCode="&quot;$&quot;#,##0">
                  <c:v>2.37373095072399E7</c:v>
                </c:pt>
                <c:pt idx="104" formatCode="&quot;$&quot;#,##0">
                  <c:v>2.70813382138841E7</c:v>
                </c:pt>
                <c:pt idx="105" formatCode="&quot;$&quot;#,##0">
                  <c:v>1.82356030534337E7</c:v>
                </c:pt>
                <c:pt idx="106" formatCode="&quot;$&quot;#,##0">
                  <c:v>2.0615093E7</c:v>
                </c:pt>
                <c:pt idx="107" formatCode="&quot;$&quot;#,##0">
                  <c:v>1.9821942E7</c:v>
                </c:pt>
                <c:pt idx="108" formatCode="&quot;$&quot;#,##0">
                  <c:v>1.5748921E7</c:v>
                </c:pt>
                <c:pt idx="109" formatCode="&quot;$&quot;#,##0">
                  <c:v>2.6798631E7</c:v>
                </c:pt>
                <c:pt idx="110" formatCode="&quot;$&quot;#,##0">
                  <c:v>2.9230881E7</c:v>
                </c:pt>
                <c:pt idx="111" formatCode="&quot;$&quot;#,##0">
                  <c:v>2.1713029E7</c:v>
                </c:pt>
                <c:pt idx="112" formatCode="&quot;$&quot;#,##0">
                  <c:v>2.2110829E7</c:v>
                </c:pt>
                <c:pt idx="113" formatCode="&quot;$&quot;#,##0">
                  <c:v>1.9114569E7</c:v>
                </c:pt>
                <c:pt idx="114" formatCode="&quot;$&quot;#,##0">
                  <c:v>2.2033551E7</c:v>
                </c:pt>
                <c:pt idx="115" formatCode="&quot;$&quot;#,##0">
                  <c:v>1.7073174E7</c:v>
                </c:pt>
                <c:pt idx="116" formatCode="&quot;$&quot;#,##0">
                  <c:v>1.4135184E7</c:v>
                </c:pt>
                <c:pt idx="117" formatCode="&quot;$&quot;#,##0">
                  <c:v>1.9806273E7</c:v>
                </c:pt>
                <c:pt idx="118" formatCode="&quot;$&quot;#,##0">
                  <c:v>1.2529136E7</c:v>
                </c:pt>
                <c:pt idx="119" formatCode="&quot;$&quot;#,##0">
                  <c:v>1.9135772E7</c:v>
                </c:pt>
                <c:pt idx="120" formatCode="&quot;$&quot;#,##0">
                  <c:v>1.2045245E7</c:v>
                </c:pt>
                <c:pt idx="121" formatCode="&quot;$&quot;#,##0">
                  <c:v>1.5954583E7</c:v>
                </c:pt>
                <c:pt idx="122" formatCode="&quot;$&quot;#,##0">
                  <c:v>1.0354755E7</c:v>
                </c:pt>
                <c:pt idx="123" formatCode="&quot;$&quot;#,##0">
                  <c:v>1.0148165E7</c:v>
                </c:pt>
                <c:pt idx="124" formatCode="&quot;$&quot;#,##0">
                  <c:v>1.2937E7</c:v>
                </c:pt>
                <c:pt idx="125" formatCode="&quot;$&quot;#,##0">
                  <c:v>1.4183E7</c:v>
                </c:pt>
                <c:pt idx="126" formatCode="&quot;$&quot;#,##0">
                  <c:v>2.4941E7</c:v>
                </c:pt>
                <c:pt idx="127" formatCode="&quot;$&quot;#,##0">
                  <c:v>1.9458E7</c:v>
                </c:pt>
                <c:pt idx="128" formatCode="&quot;$&quot;#,##0">
                  <c:v>3.0721E7</c:v>
                </c:pt>
                <c:pt idx="129" formatCode="&quot;$&quot;#,##0">
                  <c:v>2.3265E7</c:v>
                </c:pt>
                <c:pt idx="130" formatCode="&quot;$&quot;#,##0">
                  <c:v>2.5619E7</c:v>
                </c:pt>
                <c:pt idx="131" formatCode="&quot;$&quot;#,##0">
                  <c:v>1.4078E7</c:v>
                </c:pt>
                <c:pt idx="132" formatCode="&quot;$&quot;#,##0">
                  <c:v>1.9192E7</c:v>
                </c:pt>
                <c:pt idx="133" formatCode="&quot;$&quot;#,##0">
                  <c:v>2.22167172640643E7</c:v>
                </c:pt>
                <c:pt idx="134" formatCode="&quot;$&quot;#,##0">
                  <c:v>1.76018990489738E7</c:v>
                </c:pt>
                <c:pt idx="135" formatCode="&quot;$&quot;#,##0">
                  <c:v>1.78204856661713E7</c:v>
                </c:pt>
                <c:pt idx="136" formatCode="&quot;$&quot;#,##0">
                  <c:v>2.5290263E7</c:v>
                </c:pt>
                <c:pt idx="137" formatCode="&quot;$&quot;#,##0">
                  <c:v>2.1125957E7</c:v>
                </c:pt>
                <c:pt idx="138" formatCode="&quot;$&quot;#,##0">
                  <c:v>1.8829E7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2307856"/>
        <c:axId val="1572417728"/>
      </c:lineChart>
      <c:catAx>
        <c:axId val="1531825024"/>
        <c:scaling>
          <c:orientation val="minMax"/>
        </c:scaling>
        <c:delete val="0"/>
        <c:axPos val="b"/>
        <c:numFmt formatCode="General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/>
            </a:pPr>
            <a:endParaRPr lang="en-US"/>
          </a:p>
        </c:txPr>
        <c:crossAx val="1531826800"/>
        <c:crosses val="autoZero"/>
        <c:auto val="0"/>
        <c:lblAlgn val="ctr"/>
        <c:lblOffset val="0"/>
        <c:tickLblSkip val="4"/>
        <c:tickMarkSkip val="1"/>
        <c:noMultiLvlLbl val="0"/>
      </c:catAx>
      <c:valAx>
        <c:axId val="15318268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Thousands of Fish</a:t>
                </a:r>
              </a:p>
            </c:rich>
          </c:tx>
          <c:layout>
            <c:manualLayout>
              <c:xMode val="edge"/>
              <c:yMode val="edge"/>
              <c:x val="0.0124743497971844"/>
              <c:y val="0.33159035448437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1531825024"/>
        <c:crosses val="autoZero"/>
        <c:crossBetween val="between"/>
      </c:valAx>
      <c:catAx>
        <c:axId val="1572307856"/>
        <c:scaling>
          <c:orientation val="minMax"/>
        </c:scaling>
        <c:delete val="1"/>
        <c:axPos val="b"/>
        <c:majorTickMark val="out"/>
        <c:minorTickMark val="none"/>
        <c:tickLblPos val="none"/>
        <c:crossAx val="1572417728"/>
        <c:crosses val="autoZero"/>
        <c:auto val="0"/>
        <c:lblAlgn val="ctr"/>
        <c:lblOffset val="100"/>
        <c:noMultiLvlLbl val="0"/>
      </c:catAx>
      <c:valAx>
        <c:axId val="1572417728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Value of Catch (Millions)</a:t>
                </a:r>
              </a:p>
            </c:rich>
          </c:tx>
          <c:layout>
            <c:manualLayout>
              <c:xMode val="edge"/>
              <c:yMode val="edge"/>
              <c:x val="0.964002821325656"/>
              <c:y val="0.267583027531394"/>
            </c:manualLayout>
          </c:layout>
          <c:overlay val="0"/>
          <c:spPr>
            <a:noFill/>
            <a:ln w="25400">
              <a:noFill/>
            </a:ln>
          </c:spPr>
        </c:title>
        <c:numFmt formatCode="\$#,##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1572307856"/>
        <c:crosses val="max"/>
        <c:crossBetween val="between"/>
        <c:dispUnits>
          <c:builtInUnit val="millions"/>
        </c:dispUnits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1" i="0" u="none" strike="noStrike" baseline="0">
          <a:solidFill>
            <a:srgbClr val="000000"/>
          </a:solidFill>
          <a:latin typeface="Garamond" panose="02020404030301010803" pitchFamily="18" charset="0"/>
          <a:ea typeface="Arial"/>
          <a:cs typeface="Arial"/>
        </a:defRPr>
      </a:pPr>
      <a:endParaRPr lang="en-US"/>
    </a:p>
  </c:txPr>
  <c:printSettings>
    <c:headerFooter alignWithMargins="0"/>
    <c:pageMargins b="1.0" l="0.750000000000001" r="0.750000000000001" t="1.0" header="0.5" footer="0.5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400"/>
              <a:t>Alaska Commercial Sockeye Salmon Catches &amp; Value 1878-2015</a:t>
            </a:r>
          </a:p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0"/>
              <a:t>(</a:t>
            </a:r>
            <a:r>
              <a:rPr lang="en-US" sz="1200" b="0" i="0" u="none" strike="noStrike" baseline="0"/>
              <a:t>Values not adjusted for inflation</a:t>
            </a:r>
            <a:r>
              <a:rPr lang="en-US" sz="1200" b="0"/>
              <a:t>)</a:t>
            </a:r>
          </a:p>
        </c:rich>
      </c:tx>
      <c:layout>
        <c:manualLayout>
          <c:xMode val="edge"/>
          <c:yMode val="edge"/>
          <c:x val="0.249746299479063"/>
          <c:y val="0.0307328605200946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988155668358715"/>
          <c:y val="0.169425240284681"/>
          <c:w val="0.814890443263121"/>
          <c:h val="0.657211919169066"/>
        </c:manualLayout>
      </c:layout>
      <c:barChart>
        <c:barDir val="col"/>
        <c:grouping val="clustered"/>
        <c:varyColors val="0"/>
        <c:ser>
          <c:idx val="1"/>
          <c:order val="0"/>
          <c:spPr>
            <a:solidFill>
              <a:srgbClr val="FF0000"/>
            </a:solidFill>
            <a:ln w="25400">
              <a:noFill/>
            </a:ln>
          </c:spPr>
          <c:invertIfNegative val="0"/>
          <c:cat>
            <c:numRef>
              <c:f>'ALL SALMON CHART'!$B$33:$B$170</c:f>
              <c:numCache>
                <c:formatCode>General</c:formatCode>
                <c:ptCount val="138"/>
                <c:pt idx="0">
                  <c:v>1878.0</c:v>
                </c:pt>
                <c:pt idx="1">
                  <c:v>1879.0</c:v>
                </c:pt>
                <c:pt idx="2">
                  <c:v>1880.0</c:v>
                </c:pt>
                <c:pt idx="3">
                  <c:v>1881.0</c:v>
                </c:pt>
                <c:pt idx="4">
                  <c:v>1882.0</c:v>
                </c:pt>
                <c:pt idx="5">
                  <c:v>1883.0</c:v>
                </c:pt>
                <c:pt idx="6">
                  <c:v>1884.0</c:v>
                </c:pt>
                <c:pt idx="7">
                  <c:v>1885.0</c:v>
                </c:pt>
                <c:pt idx="8">
                  <c:v>1886.0</c:v>
                </c:pt>
                <c:pt idx="9">
                  <c:v>1887.0</c:v>
                </c:pt>
                <c:pt idx="10">
                  <c:v>1888.0</c:v>
                </c:pt>
                <c:pt idx="11">
                  <c:v>1889.0</c:v>
                </c:pt>
                <c:pt idx="12">
                  <c:v>1890.0</c:v>
                </c:pt>
                <c:pt idx="13">
                  <c:v>1891.0</c:v>
                </c:pt>
                <c:pt idx="14">
                  <c:v>1892.0</c:v>
                </c:pt>
                <c:pt idx="15">
                  <c:v>1893.0</c:v>
                </c:pt>
                <c:pt idx="16">
                  <c:v>1894.0</c:v>
                </c:pt>
                <c:pt idx="17">
                  <c:v>1895.0</c:v>
                </c:pt>
                <c:pt idx="18">
                  <c:v>1896.0</c:v>
                </c:pt>
                <c:pt idx="19">
                  <c:v>1897.0</c:v>
                </c:pt>
                <c:pt idx="20">
                  <c:v>1898.0</c:v>
                </c:pt>
                <c:pt idx="21">
                  <c:v>1899.0</c:v>
                </c:pt>
                <c:pt idx="22">
                  <c:v>1900.0</c:v>
                </c:pt>
                <c:pt idx="23">
                  <c:v>1901.0</c:v>
                </c:pt>
                <c:pt idx="24">
                  <c:v>1902.0</c:v>
                </c:pt>
                <c:pt idx="25">
                  <c:v>1903.0</c:v>
                </c:pt>
                <c:pt idx="26">
                  <c:v>1904.0</c:v>
                </c:pt>
                <c:pt idx="27">
                  <c:v>1905.0</c:v>
                </c:pt>
                <c:pt idx="28">
                  <c:v>1906.0</c:v>
                </c:pt>
                <c:pt idx="29">
                  <c:v>1907.0</c:v>
                </c:pt>
                <c:pt idx="30">
                  <c:v>1908.0</c:v>
                </c:pt>
                <c:pt idx="31">
                  <c:v>1909.0</c:v>
                </c:pt>
                <c:pt idx="32">
                  <c:v>1910.0</c:v>
                </c:pt>
                <c:pt idx="33">
                  <c:v>1911.0</c:v>
                </c:pt>
                <c:pt idx="34">
                  <c:v>1912.0</c:v>
                </c:pt>
                <c:pt idx="35">
                  <c:v>1913.0</c:v>
                </c:pt>
                <c:pt idx="36">
                  <c:v>1914.0</c:v>
                </c:pt>
                <c:pt idx="37">
                  <c:v>1915.0</c:v>
                </c:pt>
                <c:pt idx="38">
                  <c:v>1916.0</c:v>
                </c:pt>
                <c:pt idx="39">
                  <c:v>1917.0</c:v>
                </c:pt>
                <c:pt idx="40">
                  <c:v>1918.0</c:v>
                </c:pt>
                <c:pt idx="41">
                  <c:v>1919.0</c:v>
                </c:pt>
                <c:pt idx="42">
                  <c:v>1920.0</c:v>
                </c:pt>
                <c:pt idx="43">
                  <c:v>1921.0</c:v>
                </c:pt>
                <c:pt idx="44">
                  <c:v>1922.0</c:v>
                </c:pt>
                <c:pt idx="45">
                  <c:v>1923.0</c:v>
                </c:pt>
                <c:pt idx="46">
                  <c:v>1924.0</c:v>
                </c:pt>
                <c:pt idx="47">
                  <c:v>1925.0</c:v>
                </c:pt>
                <c:pt idx="48">
                  <c:v>1926.0</c:v>
                </c:pt>
                <c:pt idx="49">
                  <c:v>1927.0</c:v>
                </c:pt>
                <c:pt idx="50">
                  <c:v>1928.0</c:v>
                </c:pt>
                <c:pt idx="51">
                  <c:v>1929.0</c:v>
                </c:pt>
                <c:pt idx="52">
                  <c:v>1930.0</c:v>
                </c:pt>
                <c:pt idx="53">
                  <c:v>1931.0</c:v>
                </c:pt>
                <c:pt idx="54">
                  <c:v>1932.0</c:v>
                </c:pt>
                <c:pt idx="55">
                  <c:v>1933.0</c:v>
                </c:pt>
                <c:pt idx="56">
                  <c:v>1934.0</c:v>
                </c:pt>
                <c:pt idx="57">
                  <c:v>1935.0</c:v>
                </c:pt>
                <c:pt idx="58">
                  <c:v>1936.0</c:v>
                </c:pt>
                <c:pt idx="59">
                  <c:v>1937.0</c:v>
                </c:pt>
                <c:pt idx="60">
                  <c:v>1938.0</c:v>
                </c:pt>
                <c:pt idx="61">
                  <c:v>1939.0</c:v>
                </c:pt>
                <c:pt idx="62">
                  <c:v>1940.0</c:v>
                </c:pt>
                <c:pt idx="63">
                  <c:v>1941.0</c:v>
                </c:pt>
                <c:pt idx="64">
                  <c:v>1942.0</c:v>
                </c:pt>
                <c:pt idx="65">
                  <c:v>1943.0</c:v>
                </c:pt>
                <c:pt idx="66">
                  <c:v>1944.0</c:v>
                </c:pt>
                <c:pt idx="67">
                  <c:v>1945.0</c:v>
                </c:pt>
                <c:pt idx="68">
                  <c:v>1946.0</c:v>
                </c:pt>
                <c:pt idx="69">
                  <c:v>1947.0</c:v>
                </c:pt>
                <c:pt idx="70">
                  <c:v>1948.0</c:v>
                </c:pt>
                <c:pt idx="71">
                  <c:v>1949.0</c:v>
                </c:pt>
                <c:pt idx="72">
                  <c:v>1950.0</c:v>
                </c:pt>
                <c:pt idx="73">
                  <c:v>1951.0</c:v>
                </c:pt>
                <c:pt idx="74">
                  <c:v>1952.0</c:v>
                </c:pt>
                <c:pt idx="75">
                  <c:v>1953.0</c:v>
                </c:pt>
                <c:pt idx="76">
                  <c:v>1954.0</c:v>
                </c:pt>
                <c:pt idx="77">
                  <c:v>1955.0</c:v>
                </c:pt>
                <c:pt idx="78">
                  <c:v>1956.0</c:v>
                </c:pt>
                <c:pt idx="79">
                  <c:v>1957.0</c:v>
                </c:pt>
                <c:pt idx="80">
                  <c:v>1958.0</c:v>
                </c:pt>
                <c:pt idx="81">
                  <c:v>1959.0</c:v>
                </c:pt>
                <c:pt idx="82">
                  <c:v>1960.0</c:v>
                </c:pt>
                <c:pt idx="83">
                  <c:v>1961.0</c:v>
                </c:pt>
                <c:pt idx="84">
                  <c:v>1962.0</c:v>
                </c:pt>
                <c:pt idx="85">
                  <c:v>1963.0</c:v>
                </c:pt>
                <c:pt idx="86">
                  <c:v>1964.0</c:v>
                </c:pt>
                <c:pt idx="87">
                  <c:v>1965.0</c:v>
                </c:pt>
                <c:pt idx="88">
                  <c:v>1966.0</c:v>
                </c:pt>
                <c:pt idx="89">
                  <c:v>1967.0</c:v>
                </c:pt>
                <c:pt idx="90">
                  <c:v>1968.0</c:v>
                </c:pt>
                <c:pt idx="91">
                  <c:v>1969.0</c:v>
                </c:pt>
                <c:pt idx="92">
                  <c:v>1970.0</c:v>
                </c:pt>
                <c:pt idx="93">
                  <c:v>1971.0</c:v>
                </c:pt>
                <c:pt idx="94">
                  <c:v>1972.0</c:v>
                </c:pt>
                <c:pt idx="95">
                  <c:v>1973.0</c:v>
                </c:pt>
                <c:pt idx="96">
                  <c:v>1974.0</c:v>
                </c:pt>
                <c:pt idx="97">
                  <c:v>1975.0</c:v>
                </c:pt>
                <c:pt idx="98">
                  <c:v>1976.0</c:v>
                </c:pt>
                <c:pt idx="99">
                  <c:v>1977.0</c:v>
                </c:pt>
                <c:pt idx="100">
                  <c:v>1978.0</c:v>
                </c:pt>
                <c:pt idx="101">
                  <c:v>1979.0</c:v>
                </c:pt>
                <c:pt idx="102">
                  <c:v>1980.0</c:v>
                </c:pt>
                <c:pt idx="103">
                  <c:v>1981.0</c:v>
                </c:pt>
                <c:pt idx="104">
                  <c:v>1982.0</c:v>
                </c:pt>
                <c:pt idx="105">
                  <c:v>1983.0</c:v>
                </c:pt>
                <c:pt idx="106">
                  <c:v>1984.0</c:v>
                </c:pt>
                <c:pt idx="107">
                  <c:v>1985.0</c:v>
                </c:pt>
                <c:pt idx="108">
                  <c:v>1986.0</c:v>
                </c:pt>
                <c:pt idx="109">
                  <c:v>1987.0</c:v>
                </c:pt>
                <c:pt idx="110">
                  <c:v>1988.0</c:v>
                </c:pt>
                <c:pt idx="111">
                  <c:v>1989.0</c:v>
                </c:pt>
                <c:pt idx="112">
                  <c:v>1990.0</c:v>
                </c:pt>
                <c:pt idx="113">
                  <c:v>1991.0</c:v>
                </c:pt>
                <c:pt idx="114">
                  <c:v>1992.0</c:v>
                </c:pt>
                <c:pt idx="115">
                  <c:v>1993.0</c:v>
                </c:pt>
                <c:pt idx="116">
                  <c:v>1994.0</c:v>
                </c:pt>
                <c:pt idx="117">
                  <c:v>1995.0</c:v>
                </c:pt>
                <c:pt idx="118">
                  <c:v>1996.0</c:v>
                </c:pt>
                <c:pt idx="119">
                  <c:v>1997.0</c:v>
                </c:pt>
                <c:pt idx="120">
                  <c:v>1998.0</c:v>
                </c:pt>
                <c:pt idx="121">
                  <c:v>1999.0</c:v>
                </c:pt>
                <c:pt idx="122">
                  <c:v>2000.0</c:v>
                </c:pt>
                <c:pt idx="123">
                  <c:v>2001.0</c:v>
                </c:pt>
                <c:pt idx="124">
                  <c:v>2002.0</c:v>
                </c:pt>
                <c:pt idx="125">
                  <c:v>2003.0</c:v>
                </c:pt>
                <c:pt idx="126">
                  <c:v>2004.0</c:v>
                </c:pt>
                <c:pt idx="127">
                  <c:v>2005.0</c:v>
                </c:pt>
                <c:pt idx="128">
                  <c:v>2006.0</c:v>
                </c:pt>
                <c:pt idx="129">
                  <c:v>2007.0</c:v>
                </c:pt>
                <c:pt idx="130">
                  <c:v>2008.0</c:v>
                </c:pt>
                <c:pt idx="131">
                  <c:v>2009.0</c:v>
                </c:pt>
                <c:pt idx="132">
                  <c:v>2010.0</c:v>
                </c:pt>
                <c:pt idx="133">
                  <c:v>2011.0</c:v>
                </c:pt>
                <c:pt idx="134">
                  <c:v>2012.0</c:v>
                </c:pt>
                <c:pt idx="135">
                  <c:v>2013.0</c:v>
                </c:pt>
                <c:pt idx="136">
                  <c:v>2014.0</c:v>
                </c:pt>
                <c:pt idx="137">
                  <c:v>2015.0</c:v>
                </c:pt>
              </c:numCache>
            </c:numRef>
          </c:cat>
          <c:val>
            <c:numRef>
              <c:f>'SOCKEYE CHART'!$B$33:$B$171</c:f>
              <c:numCache>
                <c:formatCode>_(* #,##0_);_(* \(#,##0\);_(* "-"??_);_(@_)</c:formatCode>
                <c:ptCount val="13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59.0</c:v>
                </c:pt>
                <c:pt idx="5">
                  <c:v>297.0</c:v>
                </c:pt>
                <c:pt idx="6">
                  <c:v>425.0</c:v>
                </c:pt>
                <c:pt idx="7">
                  <c:v>495.0</c:v>
                </c:pt>
                <c:pt idx="8">
                  <c:v>765.0</c:v>
                </c:pt>
                <c:pt idx="9">
                  <c:v>1303.0</c:v>
                </c:pt>
                <c:pt idx="10">
                  <c:v>3230.0</c:v>
                </c:pt>
                <c:pt idx="11">
                  <c:v>5296.0</c:v>
                </c:pt>
                <c:pt idx="12">
                  <c:v>5344.0</c:v>
                </c:pt>
                <c:pt idx="13">
                  <c:v>6276.0</c:v>
                </c:pt>
                <c:pt idx="14">
                  <c:v>4433.0</c:v>
                </c:pt>
                <c:pt idx="15">
                  <c:v>6492.0</c:v>
                </c:pt>
                <c:pt idx="16">
                  <c:v>7502.0</c:v>
                </c:pt>
                <c:pt idx="17">
                  <c:v>6128.0</c:v>
                </c:pt>
                <c:pt idx="18">
                  <c:v>8900.0</c:v>
                </c:pt>
                <c:pt idx="19">
                  <c:v>8763.0</c:v>
                </c:pt>
                <c:pt idx="20">
                  <c:v>10372.0</c:v>
                </c:pt>
                <c:pt idx="21">
                  <c:v>10615.0</c:v>
                </c:pt>
                <c:pt idx="22">
                  <c:v>16534.0</c:v>
                </c:pt>
                <c:pt idx="23">
                  <c:v>18582.0</c:v>
                </c:pt>
                <c:pt idx="24">
                  <c:v>22046.0</c:v>
                </c:pt>
                <c:pt idx="25">
                  <c:v>22735.0</c:v>
                </c:pt>
                <c:pt idx="26">
                  <c:v>21108.0</c:v>
                </c:pt>
                <c:pt idx="27">
                  <c:v>21400.0</c:v>
                </c:pt>
                <c:pt idx="28">
                  <c:v>19489.0</c:v>
                </c:pt>
                <c:pt idx="29">
                  <c:v>19058.0</c:v>
                </c:pt>
                <c:pt idx="30">
                  <c:v>24388.0</c:v>
                </c:pt>
                <c:pt idx="31">
                  <c:v>23236.0</c:v>
                </c:pt>
                <c:pt idx="32">
                  <c:v>19027.0</c:v>
                </c:pt>
                <c:pt idx="33">
                  <c:v>17535.0</c:v>
                </c:pt>
                <c:pt idx="34">
                  <c:v>28619.0</c:v>
                </c:pt>
                <c:pt idx="35">
                  <c:v>28373.0</c:v>
                </c:pt>
                <c:pt idx="36">
                  <c:v>30091.0</c:v>
                </c:pt>
                <c:pt idx="37">
                  <c:v>25787.0</c:v>
                </c:pt>
                <c:pt idx="38">
                  <c:v>29744.0</c:v>
                </c:pt>
                <c:pt idx="39">
                  <c:v>37440.0</c:v>
                </c:pt>
                <c:pt idx="40">
                  <c:v>35210.0</c:v>
                </c:pt>
                <c:pt idx="41">
                  <c:v>16505.0</c:v>
                </c:pt>
                <c:pt idx="42">
                  <c:v>20358.0</c:v>
                </c:pt>
                <c:pt idx="43">
                  <c:v>26210.0</c:v>
                </c:pt>
                <c:pt idx="44">
                  <c:v>33581.0</c:v>
                </c:pt>
                <c:pt idx="45">
                  <c:v>26972.0</c:v>
                </c:pt>
                <c:pt idx="46">
                  <c:v>19265.0</c:v>
                </c:pt>
                <c:pt idx="47">
                  <c:v>15225.0</c:v>
                </c:pt>
                <c:pt idx="48">
                  <c:v>31136.0</c:v>
                </c:pt>
                <c:pt idx="49">
                  <c:v>17009.0</c:v>
                </c:pt>
                <c:pt idx="50">
                  <c:v>27154.0</c:v>
                </c:pt>
                <c:pt idx="51">
                  <c:v>19948.0</c:v>
                </c:pt>
                <c:pt idx="52">
                  <c:v>10394.0</c:v>
                </c:pt>
                <c:pt idx="53">
                  <c:v>20861.0</c:v>
                </c:pt>
                <c:pt idx="54">
                  <c:v>25401.0</c:v>
                </c:pt>
                <c:pt idx="55">
                  <c:v>31182.0</c:v>
                </c:pt>
                <c:pt idx="56">
                  <c:v>30194.0</c:v>
                </c:pt>
                <c:pt idx="57">
                  <c:v>10249.0</c:v>
                </c:pt>
                <c:pt idx="58">
                  <c:v>34358.0</c:v>
                </c:pt>
                <c:pt idx="59">
                  <c:v>31117.0</c:v>
                </c:pt>
                <c:pt idx="60">
                  <c:v>34703.0</c:v>
                </c:pt>
                <c:pt idx="61">
                  <c:v>24805.0</c:v>
                </c:pt>
                <c:pt idx="62">
                  <c:v>11683.0</c:v>
                </c:pt>
                <c:pt idx="63">
                  <c:v>14588.0</c:v>
                </c:pt>
                <c:pt idx="64">
                  <c:v>12859.0</c:v>
                </c:pt>
                <c:pt idx="65">
                  <c:v>26991.0</c:v>
                </c:pt>
                <c:pt idx="66">
                  <c:v>19291.0</c:v>
                </c:pt>
                <c:pt idx="67">
                  <c:v>15010.0</c:v>
                </c:pt>
                <c:pt idx="68">
                  <c:v>14233.0</c:v>
                </c:pt>
                <c:pt idx="69">
                  <c:v>25989.0</c:v>
                </c:pt>
                <c:pt idx="70">
                  <c:v>19879.0</c:v>
                </c:pt>
                <c:pt idx="71">
                  <c:v>11837.0</c:v>
                </c:pt>
                <c:pt idx="72">
                  <c:v>14374.0</c:v>
                </c:pt>
                <c:pt idx="73">
                  <c:v>9653.0</c:v>
                </c:pt>
                <c:pt idx="74">
                  <c:v>16929.0</c:v>
                </c:pt>
                <c:pt idx="75">
                  <c:v>11793.0</c:v>
                </c:pt>
                <c:pt idx="76">
                  <c:v>9639.0</c:v>
                </c:pt>
                <c:pt idx="77">
                  <c:v>8711.0</c:v>
                </c:pt>
                <c:pt idx="78">
                  <c:v>14783.0</c:v>
                </c:pt>
                <c:pt idx="79">
                  <c:v>9891.0</c:v>
                </c:pt>
                <c:pt idx="80">
                  <c:v>6104.0</c:v>
                </c:pt>
                <c:pt idx="81">
                  <c:v>8077.0</c:v>
                </c:pt>
                <c:pt idx="82">
                  <c:v>17834.0</c:v>
                </c:pt>
                <c:pt idx="83">
                  <c:v>16081.0</c:v>
                </c:pt>
                <c:pt idx="84">
                  <c:v>9297.0</c:v>
                </c:pt>
                <c:pt idx="85">
                  <c:v>6215.0</c:v>
                </c:pt>
                <c:pt idx="86">
                  <c:v>9966.0</c:v>
                </c:pt>
                <c:pt idx="87">
                  <c:v>29770.0</c:v>
                </c:pt>
                <c:pt idx="88">
                  <c:v>15073.0</c:v>
                </c:pt>
                <c:pt idx="89">
                  <c:v>8576.0</c:v>
                </c:pt>
                <c:pt idx="90">
                  <c:v>8130.0</c:v>
                </c:pt>
                <c:pt idx="91">
                  <c:v>11417.0</c:v>
                </c:pt>
                <c:pt idx="92">
                  <c:v>27634.0</c:v>
                </c:pt>
                <c:pt idx="93">
                  <c:v>14180.0</c:v>
                </c:pt>
                <c:pt idx="94">
                  <c:v>6590.0</c:v>
                </c:pt>
                <c:pt idx="95">
                  <c:v>4490.0</c:v>
                </c:pt>
                <c:pt idx="96">
                  <c:v>4878.0</c:v>
                </c:pt>
                <c:pt idx="97">
                  <c:v>7453.0</c:v>
                </c:pt>
                <c:pt idx="98">
                  <c:v>11783.0</c:v>
                </c:pt>
                <c:pt idx="99">
                  <c:v>12460.0</c:v>
                </c:pt>
                <c:pt idx="100">
                  <c:v>18138.0</c:v>
                </c:pt>
                <c:pt idx="101">
                  <c:v>28723.0</c:v>
                </c:pt>
                <c:pt idx="102">
                  <c:v>33308.0</c:v>
                </c:pt>
                <c:pt idx="103">
                  <c:v>36343.0</c:v>
                </c:pt>
                <c:pt idx="104">
                  <c:v>28832.0</c:v>
                </c:pt>
                <c:pt idx="105">
                  <c:v>52874.0</c:v>
                </c:pt>
                <c:pt idx="106">
                  <c:v>38449.0</c:v>
                </c:pt>
                <c:pt idx="107">
                  <c:v>38983.0</c:v>
                </c:pt>
                <c:pt idx="108">
                  <c:v>32207.0</c:v>
                </c:pt>
                <c:pt idx="109">
                  <c:v>35430.0</c:v>
                </c:pt>
                <c:pt idx="110">
                  <c:v>30038.0</c:v>
                </c:pt>
                <c:pt idx="111">
                  <c:v>44117.0</c:v>
                </c:pt>
                <c:pt idx="112">
                  <c:v>52772.0</c:v>
                </c:pt>
                <c:pt idx="113">
                  <c:v>44646.0</c:v>
                </c:pt>
                <c:pt idx="114">
                  <c:v>58735.0</c:v>
                </c:pt>
                <c:pt idx="115">
                  <c:v>64717.0</c:v>
                </c:pt>
                <c:pt idx="116">
                  <c:v>52400.0</c:v>
                </c:pt>
                <c:pt idx="117">
                  <c:v>63530.0</c:v>
                </c:pt>
                <c:pt idx="118">
                  <c:v>49749.0</c:v>
                </c:pt>
                <c:pt idx="119">
                  <c:v>31087.0</c:v>
                </c:pt>
                <c:pt idx="120">
                  <c:v>22650.0</c:v>
                </c:pt>
                <c:pt idx="121">
                  <c:v>44679.0</c:v>
                </c:pt>
                <c:pt idx="122">
                  <c:v>33491.0</c:v>
                </c:pt>
                <c:pt idx="123">
                  <c:v>26524.0</c:v>
                </c:pt>
                <c:pt idx="124">
                  <c:v>22211.0</c:v>
                </c:pt>
                <c:pt idx="125">
                  <c:v>30912.0</c:v>
                </c:pt>
                <c:pt idx="126">
                  <c:v>44839.0</c:v>
                </c:pt>
                <c:pt idx="127">
                  <c:v>43007.0</c:v>
                </c:pt>
                <c:pt idx="128">
                  <c:v>41649.0</c:v>
                </c:pt>
                <c:pt idx="129">
                  <c:v>47072.0</c:v>
                </c:pt>
                <c:pt idx="130">
                  <c:v>39090.0</c:v>
                </c:pt>
                <c:pt idx="131">
                  <c:v>43288.0</c:v>
                </c:pt>
                <c:pt idx="132">
                  <c:v>41268.0</c:v>
                </c:pt>
                <c:pt idx="133" formatCode="#,##0">
                  <c:v>40223.0</c:v>
                </c:pt>
                <c:pt idx="134" formatCode="#,##0">
                  <c:v>35224.578</c:v>
                </c:pt>
                <c:pt idx="135">
                  <c:v>29535.0</c:v>
                </c:pt>
                <c:pt idx="136">
                  <c:v>44005.839</c:v>
                </c:pt>
                <c:pt idx="137">
                  <c:v>53748.0</c:v>
                </c:pt>
                <c:pt idx="138">
                  <c:v>52861.0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3861776"/>
        <c:axId val="1533875888"/>
      </c:barChart>
      <c:lineChart>
        <c:grouping val="standard"/>
        <c:varyColors val="0"/>
        <c:ser>
          <c:idx val="0"/>
          <c:order val="1"/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'SOCKEYE CHART'!$C$33:$C$171</c:f>
              <c:numCache>
                <c:formatCode>General</c:formatCode>
                <c:ptCount val="139"/>
                <c:pt idx="97" formatCode="&quot;$&quot;#,##0">
                  <c:v>1.92661218382449E7</c:v>
                </c:pt>
                <c:pt idx="98" formatCode="&quot;$&quot;#,##0">
                  <c:v>4.59820671845357E7</c:v>
                </c:pt>
                <c:pt idx="99" formatCode="&quot;$&quot;#,##0">
                  <c:v>6.82738184916376E7</c:v>
                </c:pt>
                <c:pt idx="100" formatCode="&quot;$&quot;#,##0">
                  <c:v>1.139909687565E8</c:v>
                </c:pt>
                <c:pt idx="101" formatCode="&quot;$&quot;#,##0">
                  <c:v>1.89399298595866E8</c:v>
                </c:pt>
                <c:pt idx="102" formatCode="&quot;$&quot;#,##0">
                  <c:v>1.1414429137635E8</c:v>
                </c:pt>
                <c:pt idx="103" formatCode="&quot;$&quot;#,##0">
                  <c:v>1.96300743716498E8</c:v>
                </c:pt>
                <c:pt idx="104" formatCode="&quot;$&quot;#,##0">
                  <c:v>1.55693157162855E8</c:v>
                </c:pt>
                <c:pt idx="105" formatCode="&quot;$&quot;#,##0">
                  <c:v>2.12806866752324E8</c:v>
                </c:pt>
                <c:pt idx="106" formatCode="&quot;$&quot;#,##0">
                  <c:v>1.61448462E8</c:v>
                </c:pt>
                <c:pt idx="107" formatCode="&quot;$&quot;#,##0">
                  <c:v>2.1473992E8</c:v>
                </c:pt>
                <c:pt idx="108" formatCode="&quot;$&quot;#,##0">
                  <c:v>2.63731394E8</c:v>
                </c:pt>
                <c:pt idx="109" formatCode="&quot;$&quot;#,##0">
                  <c:v>3.40972979E8</c:v>
                </c:pt>
                <c:pt idx="110" formatCode="&quot;$&quot;#,##0">
                  <c:v>4.02057394E8</c:v>
                </c:pt>
                <c:pt idx="111" formatCode="&quot;$&quot;#,##0">
                  <c:v>3.6783912E8</c:v>
                </c:pt>
                <c:pt idx="112" formatCode="&quot;$&quot;#,##0">
                  <c:v>3.80043567E8</c:v>
                </c:pt>
                <c:pt idx="113" formatCode="&quot;$&quot;#,##0">
                  <c:v>2.06451422E8</c:v>
                </c:pt>
                <c:pt idx="114" formatCode="&quot;$&quot;#,##0">
                  <c:v>4.10871346E8</c:v>
                </c:pt>
                <c:pt idx="115" formatCode="&quot;$&quot;#,##0">
                  <c:v>2.78063927E8</c:v>
                </c:pt>
                <c:pt idx="116" formatCode="&quot;$&quot;#,##0">
                  <c:v>2.94241166E8</c:v>
                </c:pt>
                <c:pt idx="117" formatCode="&quot;$&quot;#,##0">
                  <c:v>2.92588731E8</c:v>
                </c:pt>
                <c:pt idx="118" formatCode="&quot;$&quot;#,##0">
                  <c:v>2.78885836E8</c:v>
                </c:pt>
                <c:pt idx="119" formatCode="&quot;$&quot;#,##0">
                  <c:v>1.83282388E8</c:v>
                </c:pt>
                <c:pt idx="120" formatCode="&quot;$&quot;#,##0">
                  <c:v>1.53081555E8</c:v>
                </c:pt>
                <c:pt idx="121" formatCode="&quot;$&quot;#,##0">
                  <c:v>2.38283555E8</c:v>
                </c:pt>
                <c:pt idx="122" formatCode="&quot;$&quot;#,##0">
                  <c:v>1.58361282E8</c:v>
                </c:pt>
                <c:pt idx="123" formatCode="&quot;$&quot;#,##0">
                  <c:v>9.4773368E7</c:v>
                </c:pt>
                <c:pt idx="124" formatCode="&quot;$&quot;#,##0">
                  <c:v>8.1576E7</c:v>
                </c:pt>
                <c:pt idx="125" formatCode="&quot;$&quot;#,##0">
                  <c:v>1.1642E8</c:v>
                </c:pt>
                <c:pt idx="126" formatCode="&quot;$&quot;#,##0">
                  <c:v>1.54937E8</c:v>
                </c:pt>
                <c:pt idx="127" formatCode="&quot;$&quot;#,##0">
                  <c:v>1.84878E8</c:v>
                </c:pt>
                <c:pt idx="128" formatCode="&quot;$&quot;#,##0">
                  <c:v>1.8061E8</c:v>
                </c:pt>
                <c:pt idx="129" formatCode="&quot;$&quot;#,##0">
                  <c:v>2.06461E8</c:v>
                </c:pt>
                <c:pt idx="130" formatCode="&quot;$&quot;#,##0">
                  <c:v>1.90622E8</c:v>
                </c:pt>
                <c:pt idx="131" formatCode="&quot;$&quot;#,##0">
                  <c:v>2.31562E8</c:v>
                </c:pt>
                <c:pt idx="132" formatCode="&quot;$&quot;#,##0">
                  <c:v>2.91075E8</c:v>
                </c:pt>
                <c:pt idx="133" formatCode="&quot;$&quot;#,##0">
                  <c:v>3.25233980431332E8</c:v>
                </c:pt>
                <c:pt idx="134" formatCode="&quot;$&quot;#,##0">
                  <c:v>2.45596071190814E8</c:v>
                </c:pt>
                <c:pt idx="135" formatCode="&quot;$&quot;#,##0">
                  <c:v>3.19325122385099E8</c:v>
                </c:pt>
                <c:pt idx="136" formatCode="&quot;$&quot;#,##0">
                  <c:v>3.78908701E8</c:v>
                </c:pt>
                <c:pt idx="137" formatCode="&quot;$&quot;#,##0">
                  <c:v>1.97783E8</c:v>
                </c:pt>
                <c:pt idx="138" formatCode="&quot;$&quot;#,##0">
                  <c:v>2.51435E8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3796224"/>
        <c:axId val="1533845744"/>
      </c:lineChart>
      <c:catAx>
        <c:axId val="1533861776"/>
        <c:scaling>
          <c:orientation val="minMax"/>
        </c:scaling>
        <c:delete val="0"/>
        <c:axPos val="b"/>
        <c:numFmt formatCode="General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3875888"/>
        <c:crosses val="autoZero"/>
        <c:auto val="0"/>
        <c:lblAlgn val="ctr"/>
        <c:lblOffset val="0"/>
        <c:tickLblSkip val="4"/>
        <c:tickMarkSkip val="1"/>
        <c:noMultiLvlLbl val="0"/>
      </c:catAx>
      <c:valAx>
        <c:axId val="1533875888"/>
        <c:scaling>
          <c:orientation val="minMax"/>
          <c:max val="70000.0"/>
          <c:min val="0.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100"/>
                  <a:t>Thousands of Fish</a:t>
                </a:r>
              </a:p>
            </c:rich>
          </c:tx>
          <c:layout>
            <c:manualLayout>
              <c:xMode val="edge"/>
              <c:yMode val="edge"/>
              <c:x val="0.00642978003384095"/>
              <c:y val="0.316785862760063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3861776"/>
        <c:crosses val="autoZero"/>
        <c:crossBetween val="between"/>
        <c:majorUnit val="10000.0"/>
        <c:minorUnit val="2000.0"/>
      </c:valAx>
      <c:catAx>
        <c:axId val="1533796224"/>
        <c:scaling>
          <c:orientation val="minMax"/>
        </c:scaling>
        <c:delete val="1"/>
        <c:axPos val="b"/>
        <c:majorTickMark val="out"/>
        <c:minorTickMark val="none"/>
        <c:tickLblPos val="none"/>
        <c:crossAx val="1533845744"/>
        <c:crosses val="autoZero"/>
        <c:auto val="0"/>
        <c:lblAlgn val="ctr"/>
        <c:lblOffset val="100"/>
        <c:noMultiLvlLbl val="0"/>
      </c:catAx>
      <c:valAx>
        <c:axId val="153384574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100"/>
                  <a:t>Value of Catch (Millions)</a:t>
                </a:r>
              </a:p>
            </c:rich>
          </c:tx>
          <c:layout>
            <c:manualLayout>
              <c:xMode val="edge"/>
              <c:yMode val="edge"/>
              <c:x val="0.970220392501699"/>
              <c:y val="0.267140224493215"/>
            </c:manualLayout>
          </c:layout>
          <c:overlay val="0"/>
          <c:spPr>
            <a:noFill/>
            <a:ln w="25400">
              <a:noFill/>
            </a:ln>
          </c:spPr>
        </c:title>
        <c:numFmt formatCode="\$#,##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3796224"/>
        <c:crosses val="max"/>
        <c:crossBetween val="between"/>
        <c:dispUnits>
          <c:builtInUnit val="millions"/>
        </c:dispUnits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.0" l="0.750000000000001" r="0.750000000000001" t="1.0" header="0.5" footer="0.5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400"/>
              <a:t>Alaska Commercial Coho Salmon Catches &amp; Value 1878-2015</a:t>
            </a:r>
          </a:p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0"/>
              <a:t>(</a:t>
            </a:r>
            <a:r>
              <a:rPr lang="en-US" sz="1200" b="0" i="0" u="none" strike="noStrike" baseline="0"/>
              <a:t>Values not adjusted for inflation</a:t>
            </a:r>
            <a:r>
              <a:rPr lang="en-US" sz="1200" b="0"/>
              <a:t>)</a:t>
            </a:r>
          </a:p>
        </c:rich>
      </c:tx>
      <c:layout>
        <c:manualLayout>
          <c:xMode val="edge"/>
          <c:yMode val="edge"/>
          <c:x val="0.257231404958678"/>
          <c:y val="0.0307328605200946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99862258953168"/>
          <c:y val="0.178093731191403"/>
          <c:w val="0.816460055096418"/>
          <c:h val="0.632783207063657"/>
        </c:manualLayout>
      </c:layout>
      <c:barChart>
        <c:barDir val="col"/>
        <c:grouping val="clustered"/>
        <c:varyColors val="0"/>
        <c:ser>
          <c:idx val="1"/>
          <c:order val="0"/>
          <c:spPr>
            <a:solidFill>
              <a:srgbClr val="00CCFF"/>
            </a:solidFill>
            <a:ln w="3175">
              <a:solidFill>
                <a:srgbClr val="00CCFF"/>
              </a:solidFill>
              <a:prstDash val="solid"/>
            </a:ln>
          </c:spPr>
          <c:invertIfNegative val="0"/>
          <c:cat>
            <c:numRef>
              <c:f>'ALL SALMON CHART'!$B$33:$B$170</c:f>
              <c:numCache>
                <c:formatCode>General</c:formatCode>
                <c:ptCount val="138"/>
                <c:pt idx="0">
                  <c:v>1878.0</c:v>
                </c:pt>
                <c:pt idx="1">
                  <c:v>1879.0</c:v>
                </c:pt>
                <c:pt idx="2">
                  <c:v>1880.0</c:v>
                </c:pt>
                <c:pt idx="3">
                  <c:v>1881.0</c:v>
                </c:pt>
                <c:pt idx="4">
                  <c:v>1882.0</c:v>
                </c:pt>
                <c:pt idx="5">
                  <c:v>1883.0</c:v>
                </c:pt>
                <c:pt idx="6">
                  <c:v>1884.0</c:v>
                </c:pt>
                <c:pt idx="7">
                  <c:v>1885.0</c:v>
                </c:pt>
                <c:pt idx="8">
                  <c:v>1886.0</c:v>
                </c:pt>
                <c:pt idx="9">
                  <c:v>1887.0</c:v>
                </c:pt>
                <c:pt idx="10">
                  <c:v>1888.0</c:v>
                </c:pt>
                <c:pt idx="11">
                  <c:v>1889.0</c:v>
                </c:pt>
                <c:pt idx="12">
                  <c:v>1890.0</c:v>
                </c:pt>
                <c:pt idx="13">
                  <c:v>1891.0</c:v>
                </c:pt>
                <c:pt idx="14">
                  <c:v>1892.0</c:v>
                </c:pt>
                <c:pt idx="15">
                  <c:v>1893.0</c:v>
                </c:pt>
                <c:pt idx="16">
                  <c:v>1894.0</c:v>
                </c:pt>
                <c:pt idx="17">
                  <c:v>1895.0</c:v>
                </c:pt>
                <c:pt idx="18">
                  <c:v>1896.0</c:v>
                </c:pt>
                <c:pt idx="19">
                  <c:v>1897.0</c:v>
                </c:pt>
                <c:pt idx="20">
                  <c:v>1898.0</c:v>
                </c:pt>
                <c:pt idx="21">
                  <c:v>1899.0</c:v>
                </c:pt>
                <c:pt idx="22">
                  <c:v>1900.0</c:v>
                </c:pt>
                <c:pt idx="23">
                  <c:v>1901.0</c:v>
                </c:pt>
                <c:pt idx="24">
                  <c:v>1902.0</c:v>
                </c:pt>
                <c:pt idx="25">
                  <c:v>1903.0</c:v>
                </c:pt>
                <c:pt idx="26">
                  <c:v>1904.0</c:v>
                </c:pt>
                <c:pt idx="27">
                  <c:v>1905.0</c:v>
                </c:pt>
                <c:pt idx="28">
                  <c:v>1906.0</c:v>
                </c:pt>
                <c:pt idx="29">
                  <c:v>1907.0</c:v>
                </c:pt>
                <c:pt idx="30">
                  <c:v>1908.0</c:v>
                </c:pt>
                <c:pt idx="31">
                  <c:v>1909.0</c:v>
                </c:pt>
                <c:pt idx="32">
                  <c:v>1910.0</c:v>
                </c:pt>
                <c:pt idx="33">
                  <c:v>1911.0</c:v>
                </c:pt>
                <c:pt idx="34">
                  <c:v>1912.0</c:v>
                </c:pt>
                <c:pt idx="35">
                  <c:v>1913.0</c:v>
                </c:pt>
                <c:pt idx="36">
                  <c:v>1914.0</c:v>
                </c:pt>
                <c:pt idx="37">
                  <c:v>1915.0</c:v>
                </c:pt>
                <c:pt idx="38">
                  <c:v>1916.0</c:v>
                </c:pt>
                <c:pt idx="39">
                  <c:v>1917.0</c:v>
                </c:pt>
                <c:pt idx="40">
                  <c:v>1918.0</c:v>
                </c:pt>
                <c:pt idx="41">
                  <c:v>1919.0</c:v>
                </c:pt>
                <c:pt idx="42">
                  <c:v>1920.0</c:v>
                </c:pt>
                <c:pt idx="43">
                  <c:v>1921.0</c:v>
                </c:pt>
                <c:pt idx="44">
                  <c:v>1922.0</c:v>
                </c:pt>
                <c:pt idx="45">
                  <c:v>1923.0</c:v>
                </c:pt>
                <c:pt idx="46">
                  <c:v>1924.0</c:v>
                </c:pt>
                <c:pt idx="47">
                  <c:v>1925.0</c:v>
                </c:pt>
                <c:pt idx="48">
                  <c:v>1926.0</c:v>
                </c:pt>
                <c:pt idx="49">
                  <c:v>1927.0</c:v>
                </c:pt>
                <c:pt idx="50">
                  <c:v>1928.0</c:v>
                </c:pt>
                <c:pt idx="51">
                  <c:v>1929.0</c:v>
                </c:pt>
                <c:pt idx="52">
                  <c:v>1930.0</c:v>
                </c:pt>
                <c:pt idx="53">
                  <c:v>1931.0</c:v>
                </c:pt>
                <c:pt idx="54">
                  <c:v>1932.0</c:v>
                </c:pt>
                <c:pt idx="55">
                  <c:v>1933.0</c:v>
                </c:pt>
                <c:pt idx="56">
                  <c:v>1934.0</c:v>
                </c:pt>
                <c:pt idx="57">
                  <c:v>1935.0</c:v>
                </c:pt>
                <c:pt idx="58">
                  <c:v>1936.0</c:v>
                </c:pt>
                <c:pt idx="59">
                  <c:v>1937.0</c:v>
                </c:pt>
                <c:pt idx="60">
                  <c:v>1938.0</c:v>
                </c:pt>
                <c:pt idx="61">
                  <c:v>1939.0</c:v>
                </c:pt>
                <c:pt idx="62">
                  <c:v>1940.0</c:v>
                </c:pt>
                <c:pt idx="63">
                  <c:v>1941.0</c:v>
                </c:pt>
                <c:pt idx="64">
                  <c:v>1942.0</c:v>
                </c:pt>
                <c:pt idx="65">
                  <c:v>1943.0</c:v>
                </c:pt>
                <c:pt idx="66">
                  <c:v>1944.0</c:v>
                </c:pt>
                <c:pt idx="67">
                  <c:v>1945.0</c:v>
                </c:pt>
                <c:pt idx="68">
                  <c:v>1946.0</c:v>
                </c:pt>
                <c:pt idx="69">
                  <c:v>1947.0</c:v>
                </c:pt>
                <c:pt idx="70">
                  <c:v>1948.0</c:v>
                </c:pt>
                <c:pt idx="71">
                  <c:v>1949.0</c:v>
                </c:pt>
                <c:pt idx="72">
                  <c:v>1950.0</c:v>
                </c:pt>
                <c:pt idx="73">
                  <c:v>1951.0</c:v>
                </c:pt>
                <c:pt idx="74">
                  <c:v>1952.0</c:v>
                </c:pt>
                <c:pt idx="75">
                  <c:v>1953.0</c:v>
                </c:pt>
                <c:pt idx="76">
                  <c:v>1954.0</c:v>
                </c:pt>
                <c:pt idx="77">
                  <c:v>1955.0</c:v>
                </c:pt>
                <c:pt idx="78">
                  <c:v>1956.0</c:v>
                </c:pt>
                <c:pt idx="79">
                  <c:v>1957.0</c:v>
                </c:pt>
                <c:pt idx="80">
                  <c:v>1958.0</c:v>
                </c:pt>
                <c:pt idx="81">
                  <c:v>1959.0</c:v>
                </c:pt>
                <c:pt idx="82">
                  <c:v>1960.0</c:v>
                </c:pt>
                <c:pt idx="83">
                  <c:v>1961.0</c:v>
                </c:pt>
                <c:pt idx="84">
                  <c:v>1962.0</c:v>
                </c:pt>
                <c:pt idx="85">
                  <c:v>1963.0</c:v>
                </c:pt>
                <c:pt idx="86">
                  <c:v>1964.0</c:v>
                </c:pt>
                <c:pt idx="87">
                  <c:v>1965.0</c:v>
                </c:pt>
                <c:pt idx="88">
                  <c:v>1966.0</c:v>
                </c:pt>
                <c:pt idx="89">
                  <c:v>1967.0</c:v>
                </c:pt>
                <c:pt idx="90">
                  <c:v>1968.0</c:v>
                </c:pt>
                <c:pt idx="91">
                  <c:v>1969.0</c:v>
                </c:pt>
                <c:pt idx="92">
                  <c:v>1970.0</c:v>
                </c:pt>
                <c:pt idx="93">
                  <c:v>1971.0</c:v>
                </c:pt>
                <c:pt idx="94">
                  <c:v>1972.0</c:v>
                </c:pt>
                <c:pt idx="95">
                  <c:v>1973.0</c:v>
                </c:pt>
                <c:pt idx="96">
                  <c:v>1974.0</c:v>
                </c:pt>
                <c:pt idx="97">
                  <c:v>1975.0</c:v>
                </c:pt>
                <c:pt idx="98">
                  <c:v>1976.0</c:v>
                </c:pt>
                <c:pt idx="99">
                  <c:v>1977.0</c:v>
                </c:pt>
                <c:pt idx="100">
                  <c:v>1978.0</c:v>
                </c:pt>
                <c:pt idx="101">
                  <c:v>1979.0</c:v>
                </c:pt>
                <c:pt idx="102">
                  <c:v>1980.0</c:v>
                </c:pt>
                <c:pt idx="103">
                  <c:v>1981.0</c:v>
                </c:pt>
                <c:pt idx="104">
                  <c:v>1982.0</c:v>
                </c:pt>
                <c:pt idx="105">
                  <c:v>1983.0</c:v>
                </c:pt>
                <c:pt idx="106">
                  <c:v>1984.0</c:v>
                </c:pt>
                <c:pt idx="107">
                  <c:v>1985.0</c:v>
                </c:pt>
                <c:pt idx="108">
                  <c:v>1986.0</c:v>
                </c:pt>
                <c:pt idx="109">
                  <c:v>1987.0</c:v>
                </c:pt>
                <c:pt idx="110">
                  <c:v>1988.0</c:v>
                </c:pt>
                <c:pt idx="111">
                  <c:v>1989.0</c:v>
                </c:pt>
                <c:pt idx="112">
                  <c:v>1990.0</c:v>
                </c:pt>
                <c:pt idx="113">
                  <c:v>1991.0</c:v>
                </c:pt>
                <c:pt idx="114">
                  <c:v>1992.0</c:v>
                </c:pt>
                <c:pt idx="115">
                  <c:v>1993.0</c:v>
                </c:pt>
                <c:pt idx="116">
                  <c:v>1994.0</c:v>
                </c:pt>
                <c:pt idx="117">
                  <c:v>1995.0</c:v>
                </c:pt>
                <c:pt idx="118">
                  <c:v>1996.0</c:v>
                </c:pt>
                <c:pt idx="119">
                  <c:v>1997.0</c:v>
                </c:pt>
                <c:pt idx="120">
                  <c:v>1998.0</c:v>
                </c:pt>
                <c:pt idx="121">
                  <c:v>1999.0</c:v>
                </c:pt>
                <c:pt idx="122">
                  <c:v>2000.0</c:v>
                </c:pt>
                <c:pt idx="123">
                  <c:v>2001.0</c:v>
                </c:pt>
                <c:pt idx="124">
                  <c:v>2002.0</c:v>
                </c:pt>
                <c:pt idx="125">
                  <c:v>2003.0</c:v>
                </c:pt>
                <c:pt idx="126">
                  <c:v>2004.0</c:v>
                </c:pt>
                <c:pt idx="127">
                  <c:v>2005.0</c:v>
                </c:pt>
                <c:pt idx="128">
                  <c:v>2006.0</c:v>
                </c:pt>
                <c:pt idx="129">
                  <c:v>2007.0</c:v>
                </c:pt>
                <c:pt idx="130">
                  <c:v>2008.0</c:v>
                </c:pt>
                <c:pt idx="131">
                  <c:v>2009.0</c:v>
                </c:pt>
                <c:pt idx="132">
                  <c:v>2010.0</c:v>
                </c:pt>
                <c:pt idx="133">
                  <c:v>2011.0</c:v>
                </c:pt>
                <c:pt idx="134">
                  <c:v>2012.0</c:v>
                </c:pt>
                <c:pt idx="135">
                  <c:v>2013.0</c:v>
                </c:pt>
                <c:pt idx="136">
                  <c:v>2014.0</c:v>
                </c:pt>
                <c:pt idx="137">
                  <c:v>2015.0</c:v>
                </c:pt>
              </c:numCache>
            </c:numRef>
          </c:cat>
          <c:val>
            <c:numRef>
              <c:f>'COHO CHART'!$B$33:$B$171</c:f>
              <c:numCache>
                <c:formatCode>_(* #,##0_);_(* \(#,##0\);_(* "-"??_);_(@_)</c:formatCode>
                <c:ptCount val="13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16.0</c:v>
                </c:pt>
                <c:pt idx="11">
                  <c:v>11.0</c:v>
                </c:pt>
                <c:pt idx="12">
                  <c:v>44.0</c:v>
                </c:pt>
                <c:pt idx="13">
                  <c:v>24.0</c:v>
                </c:pt>
                <c:pt idx="14">
                  <c:v>15.0</c:v>
                </c:pt>
                <c:pt idx="15">
                  <c:v>501.0</c:v>
                </c:pt>
                <c:pt idx="16">
                  <c:v>430.0</c:v>
                </c:pt>
                <c:pt idx="17">
                  <c:v>788.0</c:v>
                </c:pt>
                <c:pt idx="18">
                  <c:v>603.0</c:v>
                </c:pt>
                <c:pt idx="19">
                  <c:v>483.0</c:v>
                </c:pt>
                <c:pt idx="20">
                  <c:v>451.0</c:v>
                </c:pt>
                <c:pt idx="21">
                  <c:v>481.0</c:v>
                </c:pt>
                <c:pt idx="22">
                  <c:v>440.0</c:v>
                </c:pt>
                <c:pt idx="23">
                  <c:v>301.0</c:v>
                </c:pt>
                <c:pt idx="24">
                  <c:v>519.0</c:v>
                </c:pt>
                <c:pt idx="25">
                  <c:v>901.0</c:v>
                </c:pt>
                <c:pt idx="26">
                  <c:v>774.0</c:v>
                </c:pt>
                <c:pt idx="27">
                  <c:v>564.0</c:v>
                </c:pt>
                <c:pt idx="28">
                  <c:v>984.0</c:v>
                </c:pt>
                <c:pt idx="29">
                  <c:v>851.0</c:v>
                </c:pt>
                <c:pt idx="30">
                  <c:v>730.0</c:v>
                </c:pt>
                <c:pt idx="31">
                  <c:v>560.0</c:v>
                </c:pt>
                <c:pt idx="32">
                  <c:v>984.0</c:v>
                </c:pt>
                <c:pt idx="33">
                  <c:v>1216.0</c:v>
                </c:pt>
                <c:pt idx="34">
                  <c:v>1499.0</c:v>
                </c:pt>
                <c:pt idx="35">
                  <c:v>796.0</c:v>
                </c:pt>
                <c:pt idx="36">
                  <c:v>1334.0</c:v>
                </c:pt>
                <c:pt idx="37">
                  <c:v>1240.0</c:v>
                </c:pt>
                <c:pt idx="38">
                  <c:v>2440.0</c:v>
                </c:pt>
                <c:pt idx="39">
                  <c:v>1901.0</c:v>
                </c:pt>
                <c:pt idx="40">
                  <c:v>2390.0</c:v>
                </c:pt>
                <c:pt idx="41">
                  <c:v>2460.0</c:v>
                </c:pt>
                <c:pt idx="42">
                  <c:v>1993.0</c:v>
                </c:pt>
                <c:pt idx="43">
                  <c:v>1088.0</c:v>
                </c:pt>
                <c:pt idx="44">
                  <c:v>1765.0</c:v>
                </c:pt>
                <c:pt idx="45">
                  <c:v>1717.0</c:v>
                </c:pt>
                <c:pt idx="46">
                  <c:v>1984.0</c:v>
                </c:pt>
                <c:pt idx="47">
                  <c:v>1972.0</c:v>
                </c:pt>
                <c:pt idx="48">
                  <c:v>2260.0</c:v>
                </c:pt>
                <c:pt idx="49">
                  <c:v>2720.0</c:v>
                </c:pt>
                <c:pt idx="50">
                  <c:v>3634.0</c:v>
                </c:pt>
                <c:pt idx="51">
                  <c:v>2127.0</c:v>
                </c:pt>
                <c:pt idx="52">
                  <c:v>3645.0</c:v>
                </c:pt>
                <c:pt idx="53">
                  <c:v>1967.0</c:v>
                </c:pt>
                <c:pt idx="54">
                  <c:v>2059.0</c:v>
                </c:pt>
                <c:pt idx="55">
                  <c:v>1933.0</c:v>
                </c:pt>
                <c:pt idx="56">
                  <c:v>2683.0</c:v>
                </c:pt>
                <c:pt idx="57">
                  <c:v>2266.0</c:v>
                </c:pt>
                <c:pt idx="58">
                  <c:v>2705.0</c:v>
                </c:pt>
                <c:pt idx="59">
                  <c:v>1981.0</c:v>
                </c:pt>
                <c:pt idx="60">
                  <c:v>2871.0</c:v>
                </c:pt>
                <c:pt idx="61">
                  <c:v>1549.0</c:v>
                </c:pt>
                <c:pt idx="62">
                  <c:v>2993.0</c:v>
                </c:pt>
                <c:pt idx="63">
                  <c:v>3937.0</c:v>
                </c:pt>
                <c:pt idx="64">
                  <c:v>3900.0</c:v>
                </c:pt>
                <c:pt idx="65">
                  <c:v>2391.0</c:v>
                </c:pt>
                <c:pt idx="66">
                  <c:v>2252.0</c:v>
                </c:pt>
                <c:pt idx="67">
                  <c:v>3486.0</c:v>
                </c:pt>
                <c:pt idx="68">
                  <c:v>3657.0</c:v>
                </c:pt>
                <c:pt idx="69">
                  <c:v>2481.0</c:v>
                </c:pt>
                <c:pt idx="70">
                  <c:v>2957.0</c:v>
                </c:pt>
                <c:pt idx="71">
                  <c:v>2979.0</c:v>
                </c:pt>
                <c:pt idx="72">
                  <c:v>2416.0</c:v>
                </c:pt>
                <c:pt idx="73">
                  <c:v>4031.0</c:v>
                </c:pt>
                <c:pt idx="74">
                  <c:v>2376.0</c:v>
                </c:pt>
                <c:pt idx="75">
                  <c:v>1580.0</c:v>
                </c:pt>
                <c:pt idx="76">
                  <c:v>2533.0</c:v>
                </c:pt>
                <c:pt idx="77">
                  <c:v>1855.0</c:v>
                </c:pt>
                <c:pt idx="78">
                  <c:v>1513.0</c:v>
                </c:pt>
                <c:pt idx="79">
                  <c:v>1630.0</c:v>
                </c:pt>
                <c:pt idx="80">
                  <c:v>1607.0</c:v>
                </c:pt>
                <c:pt idx="81">
                  <c:v>1433.0</c:v>
                </c:pt>
                <c:pt idx="82">
                  <c:v>1404.0</c:v>
                </c:pt>
                <c:pt idx="83">
                  <c:v>1314.0</c:v>
                </c:pt>
                <c:pt idx="84">
                  <c:v>2039.0</c:v>
                </c:pt>
                <c:pt idx="85">
                  <c:v>2022.0</c:v>
                </c:pt>
                <c:pt idx="86">
                  <c:v>2558.0</c:v>
                </c:pt>
                <c:pt idx="87">
                  <c:v>1998.0</c:v>
                </c:pt>
                <c:pt idx="88">
                  <c:v>1921.0</c:v>
                </c:pt>
                <c:pt idx="89">
                  <c:v>1489.0</c:v>
                </c:pt>
                <c:pt idx="90">
                  <c:v>2751.0</c:v>
                </c:pt>
                <c:pt idx="91">
                  <c:v>1133.0</c:v>
                </c:pt>
                <c:pt idx="92">
                  <c:v>1527.0</c:v>
                </c:pt>
                <c:pt idx="93">
                  <c:v>1448.0</c:v>
                </c:pt>
                <c:pt idx="94">
                  <c:v>1831.0</c:v>
                </c:pt>
                <c:pt idx="95">
                  <c:v>1457.0</c:v>
                </c:pt>
                <c:pt idx="96">
                  <c:v>1859.0</c:v>
                </c:pt>
                <c:pt idx="97">
                  <c:v>1014.0</c:v>
                </c:pt>
                <c:pt idx="98">
                  <c:v>1432.0</c:v>
                </c:pt>
                <c:pt idx="99">
                  <c:v>1815.0</c:v>
                </c:pt>
                <c:pt idx="100">
                  <c:v>2820.0</c:v>
                </c:pt>
                <c:pt idx="101">
                  <c:v>3245.0</c:v>
                </c:pt>
                <c:pt idx="102">
                  <c:v>3135.0</c:v>
                </c:pt>
                <c:pt idx="103">
                  <c:v>3527.0</c:v>
                </c:pt>
                <c:pt idx="104">
                  <c:v>5976.0</c:v>
                </c:pt>
                <c:pt idx="105">
                  <c:v>3614.0</c:v>
                </c:pt>
                <c:pt idx="106">
                  <c:v>5312.0</c:v>
                </c:pt>
                <c:pt idx="107">
                  <c:v>5695.0</c:v>
                </c:pt>
                <c:pt idx="108">
                  <c:v>6293.0</c:v>
                </c:pt>
                <c:pt idx="109">
                  <c:v>3493.0</c:v>
                </c:pt>
                <c:pt idx="110">
                  <c:v>4473.0</c:v>
                </c:pt>
                <c:pt idx="111">
                  <c:v>4649.0</c:v>
                </c:pt>
                <c:pt idx="112">
                  <c:v>5476.0</c:v>
                </c:pt>
                <c:pt idx="113">
                  <c:v>6153.0</c:v>
                </c:pt>
                <c:pt idx="114">
                  <c:v>7095.0</c:v>
                </c:pt>
                <c:pt idx="115">
                  <c:v>6050.0</c:v>
                </c:pt>
                <c:pt idx="116">
                  <c:v>9480.0</c:v>
                </c:pt>
                <c:pt idx="117">
                  <c:v>6470.0</c:v>
                </c:pt>
                <c:pt idx="118">
                  <c:v>5847.0</c:v>
                </c:pt>
                <c:pt idx="119">
                  <c:v>3190.0</c:v>
                </c:pt>
                <c:pt idx="120">
                  <c:v>4590.0</c:v>
                </c:pt>
                <c:pt idx="121">
                  <c:v>4634.0</c:v>
                </c:pt>
                <c:pt idx="122">
                  <c:v>4202.0</c:v>
                </c:pt>
                <c:pt idx="123" formatCode="#,##0">
                  <c:v>4947.0</c:v>
                </c:pt>
                <c:pt idx="124" formatCode="#,##0">
                  <c:v>5059.0</c:v>
                </c:pt>
                <c:pt idx="125">
                  <c:v>4208.0</c:v>
                </c:pt>
                <c:pt idx="126">
                  <c:v>5463.0</c:v>
                </c:pt>
                <c:pt idx="127">
                  <c:v>4662.0</c:v>
                </c:pt>
                <c:pt idx="128">
                  <c:v>4428.0</c:v>
                </c:pt>
                <c:pt idx="129">
                  <c:v>3670.0</c:v>
                </c:pt>
                <c:pt idx="130">
                  <c:v>4462.0</c:v>
                </c:pt>
                <c:pt idx="131">
                  <c:v>4124.0</c:v>
                </c:pt>
                <c:pt idx="132">
                  <c:v>4025.0</c:v>
                </c:pt>
                <c:pt idx="133" formatCode="#,##0">
                  <c:v>3478.416</c:v>
                </c:pt>
                <c:pt idx="134" formatCode="#,##0">
                  <c:v>2982.71</c:v>
                </c:pt>
                <c:pt idx="135">
                  <c:v>5766.495</c:v>
                </c:pt>
                <c:pt idx="136">
                  <c:v>6245.0</c:v>
                </c:pt>
                <c:pt idx="137">
                  <c:v>6105.0</c:v>
                </c:pt>
                <c:pt idx="138">
                  <c:v>3800.0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90202016"/>
        <c:axId val="1590203376"/>
      </c:barChart>
      <c:lineChart>
        <c:grouping val="standard"/>
        <c:varyColors val="0"/>
        <c:ser>
          <c:idx val="0"/>
          <c:order val="1"/>
          <c:spPr>
            <a:ln w="25400">
              <a:solidFill>
                <a:srgbClr val="FF0000"/>
              </a:solidFill>
              <a:prstDash val="solid"/>
            </a:ln>
          </c:spPr>
          <c:marker>
            <c:symbol val="square"/>
            <c:size val="6"/>
            <c:spPr>
              <a:noFill/>
              <a:ln w="9525">
                <a:noFill/>
              </a:ln>
            </c:spPr>
          </c:marker>
          <c:val>
            <c:numRef>
              <c:f>'COHO CHART'!$C$33:$C$171</c:f>
              <c:numCache>
                <c:formatCode>General</c:formatCode>
                <c:ptCount val="139"/>
                <c:pt idx="97" formatCode="&quot;$&quot;#,##0">
                  <c:v>4.37211275557112E6</c:v>
                </c:pt>
                <c:pt idx="98" formatCode="&quot;$&quot;#,##0">
                  <c:v>1.00802498632981E7</c:v>
                </c:pt>
                <c:pt idx="99" formatCode="&quot;$&quot;#,##0">
                  <c:v>1.45018210502246E7</c:v>
                </c:pt>
                <c:pt idx="100" formatCode="&quot;$&quot;#,##0">
                  <c:v>2.11185834438916E7</c:v>
                </c:pt>
                <c:pt idx="101" formatCode="&quot;$&quot;#,##0">
                  <c:v>2.70032245561084E7</c:v>
                </c:pt>
                <c:pt idx="102" formatCode="&quot;$&quot;#,##0">
                  <c:v>1.77663936103642E7</c:v>
                </c:pt>
                <c:pt idx="103" formatCode="&quot;$&quot;#,##0">
                  <c:v>2.36663878843806E7</c:v>
                </c:pt>
                <c:pt idx="104" formatCode="&quot;$&quot;#,##0">
                  <c:v>4.01018212062974E7</c:v>
                </c:pt>
                <c:pt idx="105" formatCode="&quot;$&quot;#,##0">
                  <c:v>1.6097007698624E7</c:v>
                </c:pt>
                <c:pt idx="106" formatCode="&quot;$&quot;#,##0">
                  <c:v>3.9049646E7</c:v>
                </c:pt>
                <c:pt idx="107" formatCode="&quot;$&quot;#,##0">
                  <c:v>3.8185882E7</c:v>
                </c:pt>
                <c:pt idx="108" formatCode="&quot;$&quot;#,##0">
                  <c:v>3.7623718E7</c:v>
                </c:pt>
                <c:pt idx="109" formatCode="&quot;$&quot;#,##0">
                  <c:v>2.9288795E7</c:v>
                </c:pt>
                <c:pt idx="110" formatCode="&quot;$&quot;#,##0">
                  <c:v>5.8135258E7</c:v>
                </c:pt>
                <c:pt idx="111" formatCode="&quot;$&quot;#,##0">
                  <c:v>2.6685307E7</c:v>
                </c:pt>
                <c:pt idx="112" formatCode="&quot;$&quot;#,##0">
                  <c:v>3.9635813E7</c:v>
                </c:pt>
                <c:pt idx="113" formatCode="&quot;$&quot;#,##0">
                  <c:v>3.27121E7</c:v>
                </c:pt>
                <c:pt idx="114" formatCode="&quot;$&quot;#,##0">
                  <c:v>4.7249887E7</c:v>
                </c:pt>
                <c:pt idx="115" formatCode="&quot;$&quot;#,##0">
                  <c:v>3.1711883E7</c:v>
                </c:pt>
                <c:pt idx="116" formatCode="&quot;$&quot;#,##0">
                  <c:v>6.3878892E7</c:v>
                </c:pt>
                <c:pt idx="117" formatCode="&quot;$&quot;#,##0">
                  <c:v>2.8114099E7</c:v>
                </c:pt>
                <c:pt idx="118" formatCode="&quot;$&quot;#,##0">
                  <c:v>2.2681002E7</c:v>
                </c:pt>
                <c:pt idx="119" formatCode="&quot;$&quot;#,##0">
                  <c:v>1.7349339E7</c:v>
                </c:pt>
                <c:pt idx="120" formatCode="&quot;$&quot;#,##0">
                  <c:v>1.9454883E7</c:v>
                </c:pt>
                <c:pt idx="121" formatCode="&quot;$&quot;#,##0">
                  <c:v>2.3439144E7</c:v>
                </c:pt>
                <c:pt idx="122" formatCode="&quot;$&quot;#,##0">
                  <c:v>1.7225883E7</c:v>
                </c:pt>
                <c:pt idx="123" formatCode="&quot;$&quot;#,##0">
                  <c:v>1.5181464E7</c:v>
                </c:pt>
                <c:pt idx="124" formatCode="&quot;$&quot;#,##0">
                  <c:v>1.3985E7</c:v>
                </c:pt>
                <c:pt idx="125" formatCode="&quot;$&quot;#,##0">
                  <c:v>1.291E7</c:v>
                </c:pt>
                <c:pt idx="126" formatCode="&quot;$&quot;#,##0">
                  <c:v>2.2478E7</c:v>
                </c:pt>
                <c:pt idx="127" formatCode="&quot;$&quot;#,##0">
                  <c:v>2.0312E7</c:v>
                </c:pt>
                <c:pt idx="128" formatCode="&quot;$&quot;#,##0">
                  <c:v>3.3447E7</c:v>
                </c:pt>
                <c:pt idx="129" formatCode="&quot;$&quot;#,##0">
                  <c:v>2.0354E7</c:v>
                </c:pt>
                <c:pt idx="130" formatCode="&quot;$&quot;#,##0">
                  <c:v>4.523E7</c:v>
                </c:pt>
                <c:pt idx="131" formatCode="&quot;$&quot;#,##0">
                  <c:v>2.5716E7</c:v>
                </c:pt>
                <c:pt idx="132" formatCode="&quot;$&quot;#,##0">
                  <c:v>3.5043E7</c:v>
                </c:pt>
                <c:pt idx="133" formatCode="&quot;$&quot;#,##0">
                  <c:v>2.49638434455434E7</c:v>
                </c:pt>
                <c:pt idx="134" formatCode="&quot;$&quot;#,##0">
                  <c:v>2.24475405359517E7</c:v>
                </c:pt>
                <c:pt idx="135" formatCode="&quot;$&quot;#,##0">
                  <c:v>4.8117112080306E7</c:v>
                </c:pt>
                <c:pt idx="136" formatCode="&quot;$&quot;#,##0">
                  <c:v>5.184876E7</c:v>
                </c:pt>
                <c:pt idx="137" formatCode="&quot;$&quot;#,##0">
                  <c:v>4.9915E7</c:v>
                </c:pt>
                <c:pt idx="138" formatCode="&quot;$&quot;#,##0">
                  <c:v>3.3157E7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2898384"/>
        <c:axId val="1532890176"/>
      </c:lineChart>
      <c:catAx>
        <c:axId val="1590202016"/>
        <c:scaling>
          <c:orientation val="minMax"/>
        </c:scaling>
        <c:delete val="0"/>
        <c:axPos val="b"/>
        <c:numFmt formatCode="General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90203376"/>
        <c:crosses val="autoZero"/>
        <c:auto val="0"/>
        <c:lblAlgn val="ctr"/>
        <c:lblOffset val="0"/>
        <c:tickLblSkip val="4"/>
        <c:tickMarkSkip val="1"/>
        <c:noMultiLvlLbl val="0"/>
      </c:catAx>
      <c:valAx>
        <c:axId val="1590203376"/>
        <c:scaling>
          <c:orientation val="minMax"/>
          <c:max val="10000.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100"/>
                  <a:t>Thousands of Fish</a:t>
                </a:r>
              </a:p>
            </c:rich>
          </c:tx>
          <c:layout>
            <c:manualLayout>
              <c:xMode val="edge"/>
              <c:yMode val="edge"/>
              <c:x val="0.0120523415977961"/>
              <c:y val="0.32230201721238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90202016"/>
        <c:crosses val="autoZero"/>
        <c:crossBetween val="between"/>
      </c:valAx>
      <c:catAx>
        <c:axId val="1532898384"/>
        <c:scaling>
          <c:orientation val="minMax"/>
        </c:scaling>
        <c:delete val="1"/>
        <c:axPos val="b"/>
        <c:majorTickMark val="out"/>
        <c:minorTickMark val="none"/>
        <c:tickLblPos val="none"/>
        <c:crossAx val="1532890176"/>
        <c:crosses val="autoZero"/>
        <c:auto val="0"/>
        <c:lblAlgn val="ctr"/>
        <c:lblOffset val="100"/>
        <c:noMultiLvlLbl val="0"/>
      </c:catAx>
      <c:valAx>
        <c:axId val="1532890176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100"/>
                  <a:t>Value of Catch (Millions)</a:t>
                </a:r>
              </a:p>
            </c:rich>
          </c:tx>
          <c:layout>
            <c:manualLayout>
              <c:xMode val="edge"/>
              <c:yMode val="edge"/>
              <c:x val="0.96728650137741"/>
              <c:y val="0.271080334816304"/>
            </c:manualLayout>
          </c:layout>
          <c:overlay val="0"/>
          <c:spPr>
            <a:noFill/>
            <a:ln w="25400">
              <a:noFill/>
            </a:ln>
          </c:spPr>
        </c:title>
        <c:numFmt formatCode="\$#,##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2898384"/>
        <c:crosses val="max"/>
        <c:crossBetween val="between"/>
        <c:dispUnits>
          <c:builtInUnit val="millions"/>
        </c:dispUnits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.0" l="0.750000000000001" r="0.750000000000001" t="1.0" header="0.5" footer="0.5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400"/>
              <a:t>Alaska Commercial Pink Salmon Catches &amp; Value 1878-2015</a:t>
            </a:r>
          </a:p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0"/>
              <a:t>(</a:t>
            </a:r>
            <a:r>
              <a:rPr lang="en-US" sz="1200" b="0" i="0" u="none" strike="noStrike" baseline="0"/>
              <a:t>Values not adjusted for inflation</a:t>
            </a:r>
            <a:r>
              <a:rPr lang="en-US" sz="1200" b="0"/>
              <a:t>)</a:t>
            </a:r>
          </a:p>
        </c:rich>
      </c:tx>
      <c:layout>
        <c:manualLayout>
          <c:xMode val="edge"/>
          <c:yMode val="edge"/>
          <c:x val="0.245985987288779"/>
          <c:y val="0.0307329639350637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6007787249734"/>
          <c:y val="0.157670603674541"/>
          <c:w val="0.795514088631483"/>
          <c:h val="0.649528531155828"/>
        </c:manualLayout>
      </c:layout>
      <c:barChart>
        <c:barDir val="col"/>
        <c:grouping val="clustered"/>
        <c:varyColors val="0"/>
        <c:ser>
          <c:idx val="1"/>
          <c:order val="0"/>
          <c:spPr>
            <a:solidFill>
              <a:srgbClr val="FF00FF"/>
            </a:solidFill>
            <a:ln w="3175">
              <a:solidFill>
                <a:srgbClr val="FF00FF"/>
              </a:solidFill>
              <a:prstDash val="solid"/>
            </a:ln>
          </c:spPr>
          <c:invertIfNegative val="0"/>
          <c:cat>
            <c:numRef>
              <c:f>'PINK CHART'!$A$33:$A$171</c:f>
              <c:numCache>
                <c:formatCode>General</c:formatCode>
                <c:ptCount val="139"/>
                <c:pt idx="0">
                  <c:v>1878.0</c:v>
                </c:pt>
                <c:pt idx="1">
                  <c:v>1879.0</c:v>
                </c:pt>
                <c:pt idx="2">
                  <c:v>1880.0</c:v>
                </c:pt>
                <c:pt idx="3">
                  <c:v>1881.0</c:v>
                </c:pt>
                <c:pt idx="4">
                  <c:v>1882.0</c:v>
                </c:pt>
                <c:pt idx="5">
                  <c:v>1883.0</c:v>
                </c:pt>
                <c:pt idx="6">
                  <c:v>1884.0</c:v>
                </c:pt>
                <c:pt idx="7">
                  <c:v>1885.0</c:v>
                </c:pt>
                <c:pt idx="8">
                  <c:v>1886.0</c:v>
                </c:pt>
                <c:pt idx="9">
                  <c:v>1887.0</c:v>
                </c:pt>
                <c:pt idx="10">
                  <c:v>1888.0</c:v>
                </c:pt>
                <c:pt idx="11">
                  <c:v>1889.0</c:v>
                </c:pt>
                <c:pt idx="12">
                  <c:v>1890.0</c:v>
                </c:pt>
                <c:pt idx="13">
                  <c:v>1891.0</c:v>
                </c:pt>
                <c:pt idx="14">
                  <c:v>1892.0</c:v>
                </c:pt>
                <c:pt idx="15">
                  <c:v>1893.0</c:v>
                </c:pt>
                <c:pt idx="16">
                  <c:v>1894.0</c:v>
                </c:pt>
                <c:pt idx="17">
                  <c:v>1895.0</c:v>
                </c:pt>
                <c:pt idx="18">
                  <c:v>1896.0</c:v>
                </c:pt>
                <c:pt idx="19">
                  <c:v>1897.0</c:v>
                </c:pt>
                <c:pt idx="20">
                  <c:v>1898.0</c:v>
                </c:pt>
                <c:pt idx="21">
                  <c:v>1899.0</c:v>
                </c:pt>
                <c:pt idx="22">
                  <c:v>1900.0</c:v>
                </c:pt>
                <c:pt idx="23">
                  <c:v>1901.0</c:v>
                </c:pt>
                <c:pt idx="24">
                  <c:v>1902.0</c:v>
                </c:pt>
                <c:pt idx="25">
                  <c:v>1903.0</c:v>
                </c:pt>
                <c:pt idx="26">
                  <c:v>1904.0</c:v>
                </c:pt>
                <c:pt idx="27">
                  <c:v>1905.0</c:v>
                </c:pt>
                <c:pt idx="28">
                  <c:v>1906.0</c:v>
                </c:pt>
                <c:pt idx="29">
                  <c:v>1907.0</c:v>
                </c:pt>
                <c:pt idx="30">
                  <c:v>1908.0</c:v>
                </c:pt>
                <c:pt idx="31">
                  <c:v>1909.0</c:v>
                </c:pt>
                <c:pt idx="32">
                  <c:v>1910.0</c:v>
                </c:pt>
                <c:pt idx="33">
                  <c:v>1911.0</c:v>
                </c:pt>
                <c:pt idx="34">
                  <c:v>1912.0</c:v>
                </c:pt>
                <c:pt idx="35">
                  <c:v>1913.0</c:v>
                </c:pt>
                <c:pt idx="36">
                  <c:v>1914.0</c:v>
                </c:pt>
                <c:pt idx="37">
                  <c:v>1915.0</c:v>
                </c:pt>
                <c:pt idx="38">
                  <c:v>1916.0</c:v>
                </c:pt>
                <c:pt idx="39">
                  <c:v>1917.0</c:v>
                </c:pt>
                <c:pt idx="40">
                  <c:v>1918.0</c:v>
                </c:pt>
                <c:pt idx="41">
                  <c:v>1919.0</c:v>
                </c:pt>
                <c:pt idx="42">
                  <c:v>1920.0</c:v>
                </c:pt>
                <c:pt idx="43">
                  <c:v>1921.0</c:v>
                </c:pt>
                <c:pt idx="44">
                  <c:v>1922.0</c:v>
                </c:pt>
                <c:pt idx="45">
                  <c:v>1923.0</c:v>
                </c:pt>
                <c:pt idx="46">
                  <c:v>1924.0</c:v>
                </c:pt>
                <c:pt idx="47">
                  <c:v>1925.0</c:v>
                </c:pt>
                <c:pt idx="48">
                  <c:v>1926.0</c:v>
                </c:pt>
                <c:pt idx="49">
                  <c:v>1927.0</c:v>
                </c:pt>
                <c:pt idx="50">
                  <c:v>1928.0</c:v>
                </c:pt>
                <c:pt idx="51">
                  <c:v>1929.0</c:v>
                </c:pt>
                <c:pt idx="52">
                  <c:v>1930.0</c:v>
                </c:pt>
                <c:pt idx="53">
                  <c:v>1931.0</c:v>
                </c:pt>
                <c:pt idx="54">
                  <c:v>1932.0</c:v>
                </c:pt>
                <c:pt idx="55">
                  <c:v>1933.0</c:v>
                </c:pt>
                <c:pt idx="56">
                  <c:v>1934.0</c:v>
                </c:pt>
                <c:pt idx="57">
                  <c:v>1935.0</c:v>
                </c:pt>
                <c:pt idx="58">
                  <c:v>1936.0</c:v>
                </c:pt>
                <c:pt idx="59">
                  <c:v>1937.0</c:v>
                </c:pt>
                <c:pt idx="60">
                  <c:v>1938.0</c:v>
                </c:pt>
                <c:pt idx="61">
                  <c:v>1939.0</c:v>
                </c:pt>
                <c:pt idx="62">
                  <c:v>1940.0</c:v>
                </c:pt>
                <c:pt idx="63">
                  <c:v>1941.0</c:v>
                </c:pt>
                <c:pt idx="64">
                  <c:v>1942.0</c:v>
                </c:pt>
                <c:pt idx="65">
                  <c:v>1943.0</c:v>
                </c:pt>
                <c:pt idx="66">
                  <c:v>1944.0</c:v>
                </c:pt>
                <c:pt idx="67">
                  <c:v>1945.0</c:v>
                </c:pt>
                <c:pt idx="68">
                  <c:v>1946.0</c:v>
                </c:pt>
                <c:pt idx="69">
                  <c:v>1947.0</c:v>
                </c:pt>
                <c:pt idx="70">
                  <c:v>1948.0</c:v>
                </c:pt>
                <c:pt idx="71">
                  <c:v>1949.0</c:v>
                </c:pt>
                <c:pt idx="72">
                  <c:v>1950.0</c:v>
                </c:pt>
                <c:pt idx="73">
                  <c:v>1951.0</c:v>
                </c:pt>
                <c:pt idx="74">
                  <c:v>1952.0</c:v>
                </c:pt>
                <c:pt idx="75">
                  <c:v>1953.0</c:v>
                </c:pt>
                <c:pt idx="76">
                  <c:v>1954.0</c:v>
                </c:pt>
                <c:pt idx="77">
                  <c:v>1955.0</c:v>
                </c:pt>
                <c:pt idx="78">
                  <c:v>1956.0</c:v>
                </c:pt>
                <c:pt idx="79">
                  <c:v>1957.0</c:v>
                </c:pt>
                <c:pt idx="80">
                  <c:v>1958.0</c:v>
                </c:pt>
                <c:pt idx="81">
                  <c:v>1959.0</c:v>
                </c:pt>
                <c:pt idx="82">
                  <c:v>1960.0</c:v>
                </c:pt>
                <c:pt idx="83">
                  <c:v>1961.0</c:v>
                </c:pt>
                <c:pt idx="84">
                  <c:v>1962.0</c:v>
                </c:pt>
                <c:pt idx="85">
                  <c:v>1963.0</c:v>
                </c:pt>
                <c:pt idx="86">
                  <c:v>1964.0</c:v>
                </c:pt>
                <c:pt idx="87">
                  <c:v>1965.0</c:v>
                </c:pt>
                <c:pt idx="88">
                  <c:v>1966.0</c:v>
                </c:pt>
                <c:pt idx="89">
                  <c:v>1967.0</c:v>
                </c:pt>
                <c:pt idx="90">
                  <c:v>1968.0</c:v>
                </c:pt>
                <c:pt idx="91">
                  <c:v>1969.0</c:v>
                </c:pt>
                <c:pt idx="92">
                  <c:v>1970.0</c:v>
                </c:pt>
                <c:pt idx="93">
                  <c:v>1971.0</c:v>
                </c:pt>
                <c:pt idx="94">
                  <c:v>1972.0</c:v>
                </c:pt>
                <c:pt idx="95">
                  <c:v>1973.0</c:v>
                </c:pt>
                <c:pt idx="96">
                  <c:v>1974.0</c:v>
                </c:pt>
                <c:pt idx="97">
                  <c:v>1975.0</c:v>
                </c:pt>
                <c:pt idx="98">
                  <c:v>1976.0</c:v>
                </c:pt>
                <c:pt idx="99">
                  <c:v>1977.0</c:v>
                </c:pt>
                <c:pt idx="100">
                  <c:v>1978.0</c:v>
                </c:pt>
                <c:pt idx="101">
                  <c:v>1979.0</c:v>
                </c:pt>
                <c:pt idx="102">
                  <c:v>1980.0</c:v>
                </c:pt>
                <c:pt idx="103">
                  <c:v>1981.0</c:v>
                </c:pt>
                <c:pt idx="104">
                  <c:v>1982.0</c:v>
                </c:pt>
                <c:pt idx="105">
                  <c:v>1983.0</c:v>
                </c:pt>
                <c:pt idx="106">
                  <c:v>1984.0</c:v>
                </c:pt>
                <c:pt idx="107">
                  <c:v>1985.0</c:v>
                </c:pt>
                <c:pt idx="108">
                  <c:v>1986.0</c:v>
                </c:pt>
                <c:pt idx="109">
                  <c:v>1987.0</c:v>
                </c:pt>
                <c:pt idx="110">
                  <c:v>1988.0</c:v>
                </c:pt>
                <c:pt idx="111">
                  <c:v>1989.0</c:v>
                </c:pt>
                <c:pt idx="112">
                  <c:v>1990.0</c:v>
                </c:pt>
                <c:pt idx="113">
                  <c:v>1991.0</c:v>
                </c:pt>
                <c:pt idx="114">
                  <c:v>1992.0</c:v>
                </c:pt>
                <c:pt idx="115">
                  <c:v>1993.0</c:v>
                </c:pt>
                <c:pt idx="116">
                  <c:v>1994.0</c:v>
                </c:pt>
                <c:pt idx="117">
                  <c:v>1995.0</c:v>
                </c:pt>
                <c:pt idx="118">
                  <c:v>1996.0</c:v>
                </c:pt>
                <c:pt idx="119">
                  <c:v>1997.0</c:v>
                </c:pt>
                <c:pt idx="120">
                  <c:v>1998.0</c:v>
                </c:pt>
                <c:pt idx="121">
                  <c:v>1999.0</c:v>
                </c:pt>
                <c:pt idx="122">
                  <c:v>2000.0</c:v>
                </c:pt>
                <c:pt idx="123">
                  <c:v>2001.0</c:v>
                </c:pt>
                <c:pt idx="124">
                  <c:v>2002.0</c:v>
                </c:pt>
                <c:pt idx="125">
                  <c:v>2003.0</c:v>
                </c:pt>
                <c:pt idx="126">
                  <c:v>2004.0</c:v>
                </c:pt>
                <c:pt idx="127">
                  <c:v>2005.0</c:v>
                </c:pt>
                <c:pt idx="128">
                  <c:v>2006.0</c:v>
                </c:pt>
                <c:pt idx="129">
                  <c:v>2007.0</c:v>
                </c:pt>
                <c:pt idx="130">
                  <c:v>2008.0</c:v>
                </c:pt>
                <c:pt idx="131">
                  <c:v>2009.0</c:v>
                </c:pt>
                <c:pt idx="132">
                  <c:v>2010.0</c:v>
                </c:pt>
                <c:pt idx="133">
                  <c:v>2011.0</c:v>
                </c:pt>
                <c:pt idx="134">
                  <c:v>2012.0</c:v>
                </c:pt>
                <c:pt idx="135">
                  <c:v>2013.0</c:v>
                </c:pt>
                <c:pt idx="136">
                  <c:v>2014.0</c:v>
                </c:pt>
                <c:pt idx="137">
                  <c:v>2015.0</c:v>
                </c:pt>
                <c:pt idx="138">
                  <c:v>2016.0</c:v>
                </c:pt>
              </c:numCache>
            </c:numRef>
          </c:cat>
          <c:val>
            <c:numRef>
              <c:f>'PINK CHART'!$B$33:$B$171</c:f>
              <c:numCache>
                <c:formatCode>_(* #,##0_);_(* \(#,##0\);_(* "-"??_);_(@_)</c:formatCode>
                <c:ptCount val="13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92.0</c:v>
                </c:pt>
                <c:pt idx="12">
                  <c:v>0.0</c:v>
                </c:pt>
                <c:pt idx="13">
                  <c:v>0.0</c:v>
                </c:pt>
                <c:pt idx="14">
                  <c:v>8.0</c:v>
                </c:pt>
                <c:pt idx="15">
                  <c:v>186.0</c:v>
                </c:pt>
                <c:pt idx="16">
                  <c:v>528.0</c:v>
                </c:pt>
                <c:pt idx="17">
                  <c:v>605.0</c:v>
                </c:pt>
                <c:pt idx="18">
                  <c:v>1974.0</c:v>
                </c:pt>
                <c:pt idx="19">
                  <c:v>3713.0</c:v>
                </c:pt>
                <c:pt idx="20">
                  <c:v>1994.0</c:v>
                </c:pt>
                <c:pt idx="21">
                  <c:v>3158.0</c:v>
                </c:pt>
                <c:pt idx="22">
                  <c:v>4429.0</c:v>
                </c:pt>
                <c:pt idx="23">
                  <c:v>8115.0</c:v>
                </c:pt>
                <c:pt idx="24">
                  <c:v>9055.0</c:v>
                </c:pt>
                <c:pt idx="25">
                  <c:v>6260.0</c:v>
                </c:pt>
                <c:pt idx="26">
                  <c:v>6179.0</c:v>
                </c:pt>
                <c:pt idx="27">
                  <c:v>3349.0</c:v>
                </c:pt>
                <c:pt idx="28">
                  <c:v>8999.0</c:v>
                </c:pt>
                <c:pt idx="29">
                  <c:v>12575.0</c:v>
                </c:pt>
                <c:pt idx="30">
                  <c:v>14669.0</c:v>
                </c:pt>
                <c:pt idx="31">
                  <c:v>9753.0</c:v>
                </c:pt>
                <c:pt idx="32">
                  <c:v>10720.0</c:v>
                </c:pt>
                <c:pt idx="33">
                  <c:v>22001.0</c:v>
                </c:pt>
                <c:pt idx="34">
                  <c:v>26393.0</c:v>
                </c:pt>
                <c:pt idx="35">
                  <c:v>26773.0</c:v>
                </c:pt>
                <c:pt idx="36">
                  <c:v>16724.0</c:v>
                </c:pt>
                <c:pt idx="37">
                  <c:v>31394.0</c:v>
                </c:pt>
                <c:pt idx="38">
                  <c:v>29824.0</c:v>
                </c:pt>
                <c:pt idx="39">
                  <c:v>43320.0</c:v>
                </c:pt>
                <c:pt idx="40">
                  <c:v>50022.0</c:v>
                </c:pt>
                <c:pt idx="41">
                  <c:v>25763.0</c:v>
                </c:pt>
                <c:pt idx="42">
                  <c:v>30306.0</c:v>
                </c:pt>
                <c:pt idx="43">
                  <c:v>7894.0</c:v>
                </c:pt>
                <c:pt idx="44">
                  <c:v>31228.0</c:v>
                </c:pt>
                <c:pt idx="45">
                  <c:v>43443.0</c:v>
                </c:pt>
                <c:pt idx="46">
                  <c:v>50331.0</c:v>
                </c:pt>
                <c:pt idx="47">
                  <c:v>35440.0</c:v>
                </c:pt>
                <c:pt idx="48">
                  <c:v>53740.0</c:v>
                </c:pt>
                <c:pt idx="49">
                  <c:v>21809.0</c:v>
                </c:pt>
                <c:pt idx="50">
                  <c:v>47178.0</c:v>
                </c:pt>
                <c:pt idx="51">
                  <c:v>39809.0</c:v>
                </c:pt>
                <c:pt idx="52">
                  <c:v>59339.0</c:v>
                </c:pt>
                <c:pt idx="53">
                  <c:v>40580.0</c:v>
                </c:pt>
                <c:pt idx="54">
                  <c:v>35819.0</c:v>
                </c:pt>
                <c:pt idx="55">
                  <c:v>38936.0</c:v>
                </c:pt>
                <c:pt idx="56">
                  <c:v>72794.0</c:v>
                </c:pt>
                <c:pt idx="57">
                  <c:v>49833.0</c:v>
                </c:pt>
                <c:pt idx="58">
                  <c:v>77417.0</c:v>
                </c:pt>
                <c:pt idx="59">
                  <c:v>66280.0</c:v>
                </c:pt>
                <c:pt idx="60">
                  <c:v>54470.0</c:v>
                </c:pt>
                <c:pt idx="61">
                  <c:v>44136.0</c:v>
                </c:pt>
                <c:pt idx="62">
                  <c:v>60761.0</c:v>
                </c:pt>
                <c:pt idx="63">
                  <c:v>77835.0</c:v>
                </c:pt>
                <c:pt idx="64">
                  <c:v>54605.0</c:v>
                </c:pt>
                <c:pt idx="65">
                  <c:v>47245.0</c:v>
                </c:pt>
                <c:pt idx="66">
                  <c:v>37736.0</c:v>
                </c:pt>
                <c:pt idx="67">
                  <c:v>47778.0</c:v>
                </c:pt>
                <c:pt idx="68">
                  <c:v>46639.0</c:v>
                </c:pt>
                <c:pt idx="69">
                  <c:v>34445.0</c:v>
                </c:pt>
                <c:pt idx="70">
                  <c:v>27246.0</c:v>
                </c:pt>
                <c:pt idx="71">
                  <c:v>57003.0</c:v>
                </c:pt>
                <c:pt idx="72">
                  <c:v>19969.0</c:v>
                </c:pt>
                <c:pt idx="73">
                  <c:v>28421.0</c:v>
                </c:pt>
                <c:pt idx="74">
                  <c:v>19856.0</c:v>
                </c:pt>
                <c:pt idx="75">
                  <c:v>15665.0</c:v>
                </c:pt>
                <c:pt idx="76">
                  <c:v>22886.0</c:v>
                </c:pt>
                <c:pt idx="77">
                  <c:v>24820.0</c:v>
                </c:pt>
                <c:pt idx="78">
                  <c:v>26415.0</c:v>
                </c:pt>
                <c:pt idx="79">
                  <c:v>13750.0</c:v>
                </c:pt>
                <c:pt idx="80">
                  <c:v>26091.0</c:v>
                </c:pt>
                <c:pt idx="81">
                  <c:v>10925.0</c:v>
                </c:pt>
                <c:pt idx="82">
                  <c:v>16072.0</c:v>
                </c:pt>
                <c:pt idx="83">
                  <c:v>21499.0</c:v>
                </c:pt>
                <c:pt idx="84">
                  <c:v>43857.0</c:v>
                </c:pt>
                <c:pt idx="85">
                  <c:v>34270.0</c:v>
                </c:pt>
                <c:pt idx="86">
                  <c:v>45283.0</c:v>
                </c:pt>
                <c:pt idx="87">
                  <c:v>20342.0</c:v>
                </c:pt>
                <c:pt idx="88">
                  <c:v>40043.0</c:v>
                </c:pt>
                <c:pt idx="89">
                  <c:v>6551.0</c:v>
                </c:pt>
                <c:pt idx="90">
                  <c:v>44720.0</c:v>
                </c:pt>
                <c:pt idx="91">
                  <c:v>25760.0</c:v>
                </c:pt>
                <c:pt idx="92">
                  <c:v>31138.0</c:v>
                </c:pt>
                <c:pt idx="93">
                  <c:v>23522.0</c:v>
                </c:pt>
                <c:pt idx="94">
                  <c:v>15915.0</c:v>
                </c:pt>
                <c:pt idx="95">
                  <c:v>9793.0</c:v>
                </c:pt>
                <c:pt idx="96">
                  <c:v>9852.0</c:v>
                </c:pt>
                <c:pt idx="97">
                  <c:v>12977.0</c:v>
                </c:pt>
                <c:pt idx="98">
                  <c:v>24743.0</c:v>
                </c:pt>
                <c:pt idx="99">
                  <c:v>28581.0</c:v>
                </c:pt>
                <c:pt idx="100">
                  <c:v>53807.0</c:v>
                </c:pt>
                <c:pt idx="101">
                  <c:v>50136.0</c:v>
                </c:pt>
                <c:pt idx="102">
                  <c:v>63282.0</c:v>
                </c:pt>
                <c:pt idx="103">
                  <c:v>60017.0</c:v>
                </c:pt>
                <c:pt idx="104">
                  <c:v>64828.0</c:v>
                </c:pt>
                <c:pt idx="105">
                  <c:v>60337.0</c:v>
                </c:pt>
                <c:pt idx="106">
                  <c:v>76240.0</c:v>
                </c:pt>
                <c:pt idx="107">
                  <c:v>90341.0</c:v>
                </c:pt>
                <c:pt idx="108">
                  <c:v>77289.0</c:v>
                </c:pt>
                <c:pt idx="109">
                  <c:v>46488.0</c:v>
                </c:pt>
                <c:pt idx="110">
                  <c:v>50357.0</c:v>
                </c:pt>
                <c:pt idx="111">
                  <c:v>96827.0</c:v>
                </c:pt>
                <c:pt idx="112">
                  <c:v>88242.0</c:v>
                </c:pt>
                <c:pt idx="113">
                  <c:v>128336.0</c:v>
                </c:pt>
                <c:pt idx="114">
                  <c:v>60597.0</c:v>
                </c:pt>
                <c:pt idx="115">
                  <c:v>109631.0</c:v>
                </c:pt>
                <c:pt idx="116">
                  <c:v>117000.0</c:v>
                </c:pt>
                <c:pt idx="117">
                  <c:v>128190.0</c:v>
                </c:pt>
                <c:pt idx="118">
                  <c:v>97899.0</c:v>
                </c:pt>
                <c:pt idx="119">
                  <c:v>71958.0</c:v>
                </c:pt>
                <c:pt idx="120">
                  <c:v>104790.0</c:v>
                </c:pt>
                <c:pt idx="121">
                  <c:v>146076.0</c:v>
                </c:pt>
                <c:pt idx="122">
                  <c:v>75173.0</c:v>
                </c:pt>
                <c:pt idx="123" formatCode="#,##0">
                  <c:v>127620.0</c:v>
                </c:pt>
                <c:pt idx="124" formatCode="#,##0">
                  <c:v>87310.0</c:v>
                </c:pt>
                <c:pt idx="125">
                  <c:v>124251.0</c:v>
                </c:pt>
                <c:pt idx="126">
                  <c:v>100289.0</c:v>
                </c:pt>
                <c:pt idx="127">
                  <c:v>146931.0</c:v>
                </c:pt>
                <c:pt idx="128">
                  <c:v>72808.0</c:v>
                </c:pt>
                <c:pt idx="129">
                  <c:v>143949.0</c:v>
                </c:pt>
                <c:pt idx="130">
                  <c:v>84089.0</c:v>
                </c:pt>
                <c:pt idx="131">
                  <c:v>97201.0</c:v>
                </c:pt>
                <c:pt idx="132">
                  <c:v>107253.0</c:v>
                </c:pt>
                <c:pt idx="133" formatCode="#,##0">
                  <c:v>116129.689</c:v>
                </c:pt>
                <c:pt idx="134" formatCode="#,##0">
                  <c:v>66956.886</c:v>
                </c:pt>
                <c:pt idx="135">
                  <c:v>223648.0</c:v>
                </c:pt>
                <c:pt idx="136">
                  <c:v>94751.0</c:v>
                </c:pt>
                <c:pt idx="137">
                  <c:v>190492.0</c:v>
                </c:pt>
                <c:pt idx="138">
                  <c:v>39389.0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1456784"/>
        <c:axId val="1531368368"/>
      </c:barChart>
      <c:lineChart>
        <c:grouping val="standard"/>
        <c:varyColors val="0"/>
        <c:ser>
          <c:idx val="0"/>
          <c:order val="1"/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'PINK CHART'!$C$33:$C$171</c:f>
              <c:numCache>
                <c:formatCode>General</c:formatCode>
                <c:ptCount val="139"/>
                <c:pt idx="97" formatCode="&quot;$&quot;#,##0">
                  <c:v>1.60510683135037E7</c:v>
                </c:pt>
                <c:pt idx="98" formatCode="&quot;$&quot;#,##0">
                  <c:v>3.48680728113821E7</c:v>
                </c:pt>
                <c:pt idx="99" formatCode="&quot;$&quot;#,##0">
                  <c:v>4.56401008578105E7</c:v>
                </c:pt>
                <c:pt idx="100" formatCode="&quot;$&quot;#,##0">
                  <c:v>6.25019206759267E7</c:v>
                </c:pt>
                <c:pt idx="101" formatCode="&quot;$&quot;#,##0">
                  <c:v>7.51515308399789E7</c:v>
                </c:pt>
                <c:pt idx="102" formatCode="&quot;$&quot;#,##0">
                  <c:v>8.45394102749052E7</c:v>
                </c:pt>
                <c:pt idx="103" formatCode="&quot;$&quot;#,##0">
                  <c:v>1.05976342047193E8</c:v>
                </c:pt>
                <c:pt idx="104" formatCode="&quot;$&quot;#,##0">
                  <c:v>4.7418294069381E7</c:v>
                </c:pt>
                <c:pt idx="105" formatCode="&quot;$&quot;#,##0">
                  <c:v>4.80107905282173E7</c:v>
                </c:pt>
                <c:pt idx="106" formatCode="&quot;$&quot;#,##0">
                  <c:v>6.741473E7</c:v>
                </c:pt>
                <c:pt idx="107" formatCode="&quot;$&quot;#,##0">
                  <c:v>6.6811354E7</c:v>
                </c:pt>
                <c:pt idx="108" formatCode="&quot;$&quot;#,##0">
                  <c:v>5.7687214E7</c:v>
                </c:pt>
                <c:pt idx="109" formatCode="&quot;$&quot;#,##0">
                  <c:v>6.7177506E7</c:v>
                </c:pt>
                <c:pt idx="110" formatCode="&quot;$&quot;#,##0">
                  <c:v>1.351549E8</c:v>
                </c:pt>
                <c:pt idx="111" formatCode="&quot;$&quot;#,##0">
                  <c:v>1.42096972E8</c:v>
                </c:pt>
                <c:pt idx="112" formatCode="&quot;$&quot;#,##0">
                  <c:v>8.7219551E7</c:v>
                </c:pt>
                <c:pt idx="113" formatCode="&quot;$&quot;#,##0">
                  <c:v>4.6865127E7</c:v>
                </c:pt>
                <c:pt idx="114" formatCode="&quot;$&quot;#,##0">
                  <c:v>3.884282E7</c:v>
                </c:pt>
                <c:pt idx="115" formatCode="&quot;$&quot;#,##0">
                  <c:v>5.3591089E7</c:v>
                </c:pt>
                <c:pt idx="116" formatCode="&quot;$&quot;#,##0">
                  <c:v>6.4224772E7</c:v>
                </c:pt>
                <c:pt idx="117" formatCode="&quot;$&quot;#,##0">
                  <c:v>7.9756963E7</c:v>
                </c:pt>
                <c:pt idx="118" formatCode="&quot;$&quot;#,##0">
                  <c:v>2.7888855E7</c:v>
                </c:pt>
                <c:pt idx="119" formatCode="&quot;$&quot;#,##0">
                  <c:v>3.910118E7</c:v>
                </c:pt>
                <c:pt idx="120" formatCode="&quot;$&quot;#,##0">
                  <c:v>5.8004773E7</c:v>
                </c:pt>
                <c:pt idx="121" formatCode="&quot;$&quot;#,##0">
                  <c:v>6.6029969E7</c:v>
                </c:pt>
                <c:pt idx="122" formatCode="&quot;$&quot;#,##0">
                  <c:v>3.8253629E7</c:v>
                </c:pt>
                <c:pt idx="123" formatCode="&quot;$&quot;#,##0">
                  <c:v>5.473587626E7</c:v>
                </c:pt>
                <c:pt idx="124" formatCode="&quot;$&quot;#,##0">
                  <c:v>2.82E7</c:v>
                </c:pt>
                <c:pt idx="125" formatCode="&quot;$&quot;#,##0">
                  <c:v>4.3378E7</c:v>
                </c:pt>
                <c:pt idx="126" formatCode="&quot;$&quot;#,##0">
                  <c:v>2.581E7</c:v>
                </c:pt>
                <c:pt idx="127" formatCode="&quot;$&quot;#,##0">
                  <c:v>5.2512E7</c:v>
                </c:pt>
                <c:pt idx="128" formatCode="&quot;$&quot;#,##0">
                  <c:v>4.3372E7</c:v>
                </c:pt>
                <c:pt idx="129" formatCode="&quot;$&quot;#,##0">
                  <c:v>8.4771E7</c:v>
                </c:pt>
                <c:pt idx="130" formatCode="&quot;$&quot;#,##0">
                  <c:v>1.03423E8</c:v>
                </c:pt>
                <c:pt idx="131" formatCode="&quot;$&quot;#,##0">
                  <c:v>8.1554E7</c:v>
                </c:pt>
                <c:pt idx="132" formatCode="&quot;$&quot;#,##0">
                  <c:v>1.62572E8</c:v>
                </c:pt>
                <c:pt idx="133" formatCode="&quot;$&quot;#,##0">
                  <c:v>1.82350436100891E8</c:v>
                </c:pt>
                <c:pt idx="134" formatCode="&quot;$&quot;#,##0">
                  <c:v>1.05608692095499E8</c:v>
                </c:pt>
                <c:pt idx="135" formatCode="&quot;$&quot;#,##0">
                  <c:v>2.8130555E8</c:v>
                </c:pt>
                <c:pt idx="136" formatCode="&quot;$&quot;#,##0">
                  <c:v>1.00518284E8</c:v>
                </c:pt>
                <c:pt idx="137" formatCode="&quot;$&quot;#,##0">
                  <c:v>1.31999E8</c:v>
                </c:pt>
                <c:pt idx="138" formatCode="_(&quot;$&quot;* #,##0_);_(&quot;$&quot;* \(#,##0\);_(&quot;$&quot;* &quot;-&quot;??_);_(@_)">
                  <c:v>3.7773E7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1409904"/>
        <c:axId val="1531412224"/>
      </c:lineChart>
      <c:catAx>
        <c:axId val="1531456784"/>
        <c:scaling>
          <c:orientation val="minMax"/>
        </c:scaling>
        <c:delete val="0"/>
        <c:axPos val="b"/>
        <c:numFmt formatCode="General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1368368"/>
        <c:crosses val="autoZero"/>
        <c:auto val="0"/>
        <c:lblAlgn val="ctr"/>
        <c:lblOffset val="0"/>
        <c:tickLblSkip val="4"/>
        <c:tickMarkSkip val="1"/>
        <c:noMultiLvlLbl val="0"/>
      </c:catAx>
      <c:valAx>
        <c:axId val="15313683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100"/>
                  <a:t>Thousands of Fish</a:t>
                </a:r>
              </a:p>
            </c:rich>
          </c:tx>
          <c:layout>
            <c:manualLayout>
              <c:xMode val="edge"/>
              <c:yMode val="edge"/>
              <c:x val="0.0110227543871066"/>
              <c:y val="0.29393336249635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1456784"/>
        <c:crosses val="autoZero"/>
        <c:crossBetween val="between"/>
      </c:valAx>
      <c:catAx>
        <c:axId val="1531409904"/>
        <c:scaling>
          <c:orientation val="minMax"/>
        </c:scaling>
        <c:delete val="1"/>
        <c:axPos val="b"/>
        <c:majorTickMark val="out"/>
        <c:minorTickMark val="none"/>
        <c:tickLblPos val="none"/>
        <c:crossAx val="1531412224"/>
        <c:crosses val="autoZero"/>
        <c:auto val="0"/>
        <c:lblAlgn val="ctr"/>
        <c:lblOffset val="100"/>
        <c:noMultiLvlLbl val="0"/>
      </c:catAx>
      <c:valAx>
        <c:axId val="153141222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100"/>
                  <a:t>Value of Catch (Millions)</a:t>
                </a:r>
              </a:p>
            </c:rich>
          </c:tx>
          <c:layout>
            <c:manualLayout>
              <c:xMode val="edge"/>
              <c:yMode val="edge"/>
              <c:x val="0.968181818181819"/>
              <c:y val="0.276202488577817"/>
            </c:manualLayout>
          </c:layout>
          <c:overlay val="0"/>
          <c:spPr>
            <a:noFill/>
            <a:ln w="25400">
              <a:noFill/>
            </a:ln>
          </c:spPr>
        </c:title>
        <c:numFmt formatCode="\$#,##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1409904"/>
        <c:crosses val="max"/>
        <c:crossBetween val="between"/>
        <c:dispUnits>
          <c:builtInUnit val="millions"/>
        </c:dispUnits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.0" l="0.750000000000001" r="0.750000000000001" t="1.0" header="0.5" footer="0.5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Alaska Commercial Chum Salmon Catches &amp; Value 1878-2016</a:t>
            </a:r>
          </a:p>
          <a:p>
            <a:pPr>
              <a:defRPr/>
            </a:pPr>
            <a:r>
              <a:rPr lang="en-US"/>
              <a:t>(Values not adjusted for inflation)</a:t>
            </a:r>
          </a:p>
        </c:rich>
      </c:tx>
      <c:layout>
        <c:manualLayout>
          <c:xMode val="edge"/>
          <c:yMode val="edge"/>
          <c:x val="0.269006095312467"/>
          <c:y val="0.0307328605200946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0243378668576"/>
          <c:y val="0.19700626074223"/>
          <c:w val="0.798198086809397"/>
          <c:h val="0.608354274864579"/>
        </c:manualLayout>
      </c:layout>
      <c:barChart>
        <c:barDir val="col"/>
        <c:grouping val="clustered"/>
        <c:varyColors val="0"/>
        <c:ser>
          <c:idx val="1"/>
          <c:order val="0"/>
          <c:spPr>
            <a:solidFill>
              <a:srgbClr val="99CC00"/>
            </a:solidFill>
            <a:ln w="3175">
              <a:solidFill>
                <a:srgbClr val="00FF00"/>
              </a:solidFill>
              <a:prstDash val="solid"/>
            </a:ln>
          </c:spPr>
          <c:invertIfNegative val="0"/>
          <c:cat>
            <c:numRef>
              <c:f>'CHUM CHART'!$A$33:$A$171</c:f>
              <c:numCache>
                <c:formatCode>General</c:formatCode>
                <c:ptCount val="139"/>
                <c:pt idx="0">
                  <c:v>1878.0</c:v>
                </c:pt>
                <c:pt idx="1">
                  <c:v>1879.0</c:v>
                </c:pt>
                <c:pt idx="2">
                  <c:v>1880.0</c:v>
                </c:pt>
                <c:pt idx="3">
                  <c:v>1881.0</c:v>
                </c:pt>
                <c:pt idx="4">
                  <c:v>1882.0</c:v>
                </c:pt>
                <c:pt idx="5">
                  <c:v>1883.0</c:v>
                </c:pt>
                <c:pt idx="6">
                  <c:v>1884.0</c:v>
                </c:pt>
                <c:pt idx="7">
                  <c:v>1885.0</c:v>
                </c:pt>
                <c:pt idx="8">
                  <c:v>1886.0</c:v>
                </c:pt>
                <c:pt idx="9">
                  <c:v>1887.0</c:v>
                </c:pt>
                <c:pt idx="10">
                  <c:v>1888.0</c:v>
                </c:pt>
                <c:pt idx="11">
                  <c:v>1889.0</c:v>
                </c:pt>
                <c:pt idx="12">
                  <c:v>1890.0</c:v>
                </c:pt>
                <c:pt idx="13">
                  <c:v>1891.0</c:v>
                </c:pt>
                <c:pt idx="14">
                  <c:v>1892.0</c:v>
                </c:pt>
                <c:pt idx="15">
                  <c:v>1893.0</c:v>
                </c:pt>
                <c:pt idx="16">
                  <c:v>1894.0</c:v>
                </c:pt>
                <c:pt idx="17">
                  <c:v>1895.0</c:v>
                </c:pt>
                <c:pt idx="18">
                  <c:v>1896.0</c:v>
                </c:pt>
                <c:pt idx="19">
                  <c:v>1897.0</c:v>
                </c:pt>
                <c:pt idx="20">
                  <c:v>1898.0</c:v>
                </c:pt>
                <c:pt idx="21">
                  <c:v>1899.0</c:v>
                </c:pt>
                <c:pt idx="22">
                  <c:v>1900.0</c:v>
                </c:pt>
                <c:pt idx="23">
                  <c:v>1901.0</c:v>
                </c:pt>
                <c:pt idx="24">
                  <c:v>1902.0</c:v>
                </c:pt>
                <c:pt idx="25">
                  <c:v>1903.0</c:v>
                </c:pt>
                <c:pt idx="26">
                  <c:v>1904.0</c:v>
                </c:pt>
                <c:pt idx="27">
                  <c:v>1905.0</c:v>
                </c:pt>
                <c:pt idx="28">
                  <c:v>1906.0</c:v>
                </c:pt>
                <c:pt idx="29">
                  <c:v>1907.0</c:v>
                </c:pt>
                <c:pt idx="30">
                  <c:v>1908.0</c:v>
                </c:pt>
                <c:pt idx="31">
                  <c:v>1909.0</c:v>
                </c:pt>
                <c:pt idx="32">
                  <c:v>1910.0</c:v>
                </c:pt>
                <c:pt idx="33">
                  <c:v>1911.0</c:v>
                </c:pt>
                <c:pt idx="34">
                  <c:v>1912.0</c:v>
                </c:pt>
                <c:pt idx="35">
                  <c:v>1913.0</c:v>
                </c:pt>
                <c:pt idx="36">
                  <c:v>1914.0</c:v>
                </c:pt>
                <c:pt idx="37">
                  <c:v>1915.0</c:v>
                </c:pt>
                <c:pt idx="38">
                  <c:v>1916.0</c:v>
                </c:pt>
                <c:pt idx="39">
                  <c:v>1917.0</c:v>
                </c:pt>
                <c:pt idx="40">
                  <c:v>1918.0</c:v>
                </c:pt>
                <c:pt idx="41">
                  <c:v>1919.0</c:v>
                </c:pt>
                <c:pt idx="42">
                  <c:v>1920.0</c:v>
                </c:pt>
                <c:pt idx="43">
                  <c:v>1921.0</c:v>
                </c:pt>
                <c:pt idx="44">
                  <c:v>1922.0</c:v>
                </c:pt>
                <c:pt idx="45">
                  <c:v>1923.0</c:v>
                </c:pt>
                <c:pt idx="46">
                  <c:v>1924.0</c:v>
                </c:pt>
                <c:pt idx="47">
                  <c:v>1925.0</c:v>
                </c:pt>
                <c:pt idx="48">
                  <c:v>1926.0</c:v>
                </c:pt>
                <c:pt idx="49">
                  <c:v>1927.0</c:v>
                </c:pt>
                <c:pt idx="50">
                  <c:v>1928.0</c:v>
                </c:pt>
                <c:pt idx="51">
                  <c:v>1929.0</c:v>
                </c:pt>
                <c:pt idx="52">
                  <c:v>1930.0</c:v>
                </c:pt>
                <c:pt idx="53">
                  <c:v>1931.0</c:v>
                </c:pt>
                <c:pt idx="54">
                  <c:v>1932.0</c:v>
                </c:pt>
                <c:pt idx="55">
                  <c:v>1933.0</c:v>
                </c:pt>
                <c:pt idx="56">
                  <c:v>1934.0</c:v>
                </c:pt>
                <c:pt idx="57">
                  <c:v>1935.0</c:v>
                </c:pt>
                <c:pt idx="58">
                  <c:v>1936.0</c:v>
                </c:pt>
                <c:pt idx="59">
                  <c:v>1937.0</c:v>
                </c:pt>
                <c:pt idx="60">
                  <c:v>1938.0</c:v>
                </c:pt>
                <c:pt idx="61">
                  <c:v>1939.0</c:v>
                </c:pt>
                <c:pt idx="62">
                  <c:v>1940.0</c:v>
                </c:pt>
                <c:pt idx="63">
                  <c:v>1941.0</c:v>
                </c:pt>
                <c:pt idx="64">
                  <c:v>1942.0</c:v>
                </c:pt>
                <c:pt idx="65">
                  <c:v>1943.0</c:v>
                </c:pt>
                <c:pt idx="66">
                  <c:v>1944.0</c:v>
                </c:pt>
                <c:pt idx="67">
                  <c:v>1945.0</c:v>
                </c:pt>
                <c:pt idx="68">
                  <c:v>1946.0</c:v>
                </c:pt>
                <c:pt idx="69">
                  <c:v>1947.0</c:v>
                </c:pt>
                <c:pt idx="70">
                  <c:v>1948.0</c:v>
                </c:pt>
                <c:pt idx="71">
                  <c:v>1949.0</c:v>
                </c:pt>
                <c:pt idx="72">
                  <c:v>1950.0</c:v>
                </c:pt>
                <c:pt idx="73">
                  <c:v>1951.0</c:v>
                </c:pt>
                <c:pt idx="74">
                  <c:v>1952.0</c:v>
                </c:pt>
                <c:pt idx="75">
                  <c:v>1953.0</c:v>
                </c:pt>
                <c:pt idx="76">
                  <c:v>1954.0</c:v>
                </c:pt>
                <c:pt idx="77">
                  <c:v>1955.0</c:v>
                </c:pt>
                <c:pt idx="78">
                  <c:v>1956.0</c:v>
                </c:pt>
                <c:pt idx="79">
                  <c:v>1957.0</c:v>
                </c:pt>
                <c:pt idx="80">
                  <c:v>1958.0</c:v>
                </c:pt>
                <c:pt idx="81">
                  <c:v>1959.0</c:v>
                </c:pt>
                <c:pt idx="82">
                  <c:v>1960.0</c:v>
                </c:pt>
                <c:pt idx="83">
                  <c:v>1961.0</c:v>
                </c:pt>
                <c:pt idx="84">
                  <c:v>1962.0</c:v>
                </c:pt>
                <c:pt idx="85">
                  <c:v>1963.0</c:v>
                </c:pt>
                <c:pt idx="86">
                  <c:v>1964.0</c:v>
                </c:pt>
                <c:pt idx="87">
                  <c:v>1965.0</c:v>
                </c:pt>
                <c:pt idx="88">
                  <c:v>1966.0</c:v>
                </c:pt>
                <c:pt idx="89">
                  <c:v>1967.0</c:v>
                </c:pt>
                <c:pt idx="90">
                  <c:v>1968.0</c:v>
                </c:pt>
                <c:pt idx="91">
                  <c:v>1969.0</c:v>
                </c:pt>
                <c:pt idx="92">
                  <c:v>1970.0</c:v>
                </c:pt>
                <c:pt idx="93">
                  <c:v>1971.0</c:v>
                </c:pt>
                <c:pt idx="94">
                  <c:v>1972.0</c:v>
                </c:pt>
                <c:pt idx="95">
                  <c:v>1973.0</c:v>
                </c:pt>
                <c:pt idx="96">
                  <c:v>1974.0</c:v>
                </c:pt>
                <c:pt idx="97">
                  <c:v>1975.0</c:v>
                </c:pt>
                <c:pt idx="98">
                  <c:v>1976.0</c:v>
                </c:pt>
                <c:pt idx="99">
                  <c:v>1977.0</c:v>
                </c:pt>
                <c:pt idx="100">
                  <c:v>1978.0</c:v>
                </c:pt>
                <c:pt idx="101">
                  <c:v>1979.0</c:v>
                </c:pt>
                <c:pt idx="102">
                  <c:v>1980.0</c:v>
                </c:pt>
                <c:pt idx="103">
                  <c:v>1981.0</c:v>
                </c:pt>
                <c:pt idx="104">
                  <c:v>1982.0</c:v>
                </c:pt>
                <c:pt idx="105">
                  <c:v>1983.0</c:v>
                </c:pt>
                <c:pt idx="106">
                  <c:v>1984.0</c:v>
                </c:pt>
                <c:pt idx="107">
                  <c:v>1985.0</c:v>
                </c:pt>
                <c:pt idx="108">
                  <c:v>1986.0</c:v>
                </c:pt>
                <c:pt idx="109">
                  <c:v>1987.0</c:v>
                </c:pt>
                <c:pt idx="110">
                  <c:v>1988.0</c:v>
                </c:pt>
                <c:pt idx="111">
                  <c:v>1989.0</c:v>
                </c:pt>
                <c:pt idx="112">
                  <c:v>1990.0</c:v>
                </c:pt>
                <c:pt idx="113">
                  <c:v>1991.0</c:v>
                </c:pt>
                <c:pt idx="114">
                  <c:v>1992.0</c:v>
                </c:pt>
                <c:pt idx="115">
                  <c:v>1993.0</c:v>
                </c:pt>
                <c:pt idx="116">
                  <c:v>1994.0</c:v>
                </c:pt>
                <c:pt idx="117">
                  <c:v>1995.0</c:v>
                </c:pt>
                <c:pt idx="118">
                  <c:v>1996.0</c:v>
                </c:pt>
                <c:pt idx="119">
                  <c:v>1997.0</c:v>
                </c:pt>
                <c:pt idx="120">
                  <c:v>1998.0</c:v>
                </c:pt>
                <c:pt idx="121">
                  <c:v>1999.0</c:v>
                </c:pt>
                <c:pt idx="122">
                  <c:v>2000.0</c:v>
                </c:pt>
                <c:pt idx="123">
                  <c:v>2001.0</c:v>
                </c:pt>
                <c:pt idx="124">
                  <c:v>2002.0</c:v>
                </c:pt>
                <c:pt idx="125">
                  <c:v>2003.0</c:v>
                </c:pt>
                <c:pt idx="126">
                  <c:v>2004.0</c:v>
                </c:pt>
                <c:pt idx="127">
                  <c:v>2005.0</c:v>
                </c:pt>
                <c:pt idx="128">
                  <c:v>2006.0</c:v>
                </c:pt>
                <c:pt idx="129">
                  <c:v>2007.0</c:v>
                </c:pt>
                <c:pt idx="130">
                  <c:v>2008.0</c:v>
                </c:pt>
                <c:pt idx="131">
                  <c:v>2009.0</c:v>
                </c:pt>
                <c:pt idx="132">
                  <c:v>2010.0</c:v>
                </c:pt>
                <c:pt idx="133">
                  <c:v>2011.0</c:v>
                </c:pt>
                <c:pt idx="134">
                  <c:v>2012.0</c:v>
                </c:pt>
                <c:pt idx="135">
                  <c:v>2013.0</c:v>
                </c:pt>
                <c:pt idx="136">
                  <c:v>2014.0</c:v>
                </c:pt>
                <c:pt idx="137">
                  <c:v>2015.0</c:v>
                </c:pt>
                <c:pt idx="138">
                  <c:v>2016.0</c:v>
                </c:pt>
              </c:numCache>
            </c:numRef>
          </c:cat>
          <c:val>
            <c:numRef>
              <c:f>'CHUM CHART'!$B$33:$B$171</c:f>
              <c:numCache>
                <c:formatCode>_(* #,##0_);_(* \(#,##0\);_(* "-"??_);_(@_)</c:formatCode>
                <c:ptCount val="13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2.0</c:v>
                </c:pt>
                <c:pt idx="19">
                  <c:v>6.0</c:v>
                </c:pt>
                <c:pt idx="20">
                  <c:v>27.0</c:v>
                </c:pt>
                <c:pt idx="21">
                  <c:v>6.0</c:v>
                </c:pt>
                <c:pt idx="22">
                  <c:v>33.0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394.0</c:v>
                </c:pt>
                <c:pt idx="27">
                  <c:v>1717.0</c:v>
                </c:pt>
                <c:pt idx="28">
                  <c:v>1626.0</c:v>
                </c:pt>
                <c:pt idx="29">
                  <c:v>1862.0</c:v>
                </c:pt>
                <c:pt idx="30">
                  <c:v>2283.0</c:v>
                </c:pt>
                <c:pt idx="31">
                  <c:v>1078.0</c:v>
                </c:pt>
                <c:pt idx="32">
                  <c:v>2307.0</c:v>
                </c:pt>
                <c:pt idx="33">
                  <c:v>3232.0</c:v>
                </c:pt>
                <c:pt idx="34">
                  <c:v>6064.0</c:v>
                </c:pt>
                <c:pt idx="35">
                  <c:v>2853.0</c:v>
                </c:pt>
                <c:pt idx="36">
                  <c:v>6321.0</c:v>
                </c:pt>
                <c:pt idx="37">
                  <c:v>4690.0</c:v>
                </c:pt>
                <c:pt idx="38">
                  <c:v>7236.0</c:v>
                </c:pt>
                <c:pt idx="39">
                  <c:v>8365.0</c:v>
                </c:pt>
                <c:pt idx="40">
                  <c:v>13822.0</c:v>
                </c:pt>
                <c:pt idx="41">
                  <c:v>11671.0</c:v>
                </c:pt>
                <c:pt idx="42">
                  <c:v>10735.0</c:v>
                </c:pt>
                <c:pt idx="43">
                  <c:v>2717.0</c:v>
                </c:pt>
                <c:pt idx="44">
                  <c:v>5191.0</c:v>
                </c:pt>
                <c:pt idx="45">
                  <c:v>4918.0</c:v>
                </c:pt>
                <c:pt idx="46">
                  <c:v>9583.0</c:v>
                </c:pt>
                <c:pt idx="47">
                  <c:v>10705.0</c:v>
                </c:pt>
                <c:pt idx="48">
                  <c:v>8981.0</c:v>
                </c:pt>
                <c:pt idx="49">
                  <c:v>5100.0</c:v>
                </c:pt>
                <c:pt idx="50">
                  <c:v>9183.0</c:v>
                </c:pt>
                <c:pt idx="51">
                  <c:v>8478.0</c:v>
                </c:pt>
                <c:pt idx="52">
                  <c:v>5851.0</c:v>
                </c:pt>
                <c:pt idx="53">
                  <c:v>5600.0</c:v>
                </c:pt>
                <c:pt idx="54">
                  <c:v>8075.0</c:v>
                </c:pt>
                <c:pt idx="55">
                  <c:v>6985.0</c:v>
                </c:pt>
                <c:pt idx="56">
                  <c:v>7236.0</c:v>
                </c:pt>
                <c:pt idx="57">
                  <c:v>8393.0</c:v>
                </c:pt>
                <c:pt idx="58">
                  <c:v>11115.0</c:v>
                </c:pt>
                <c:pt idx="59">
                  <c:v>8271.0</c:v>
                </c:pt>
                <c:pt idx="60">
                  <c:v>7762.0</c:v>
                </c:pt>
                <c:pt idx="61">
                  <c:v>7067.0</c:v>
                </c:pt>
                <c:pt idx="62">
                  <c:v>8816.0</c:v>
                </c:pt>
                <c:pt idx="63">
                  <c:v>6439.0</c:v>
                </c:pt>
                <c:pt idx="64">
                  <c:v>8746.0</c:v>
                </c:pt>
                <c:pt idx="65">
                  <c:v>9463.0</c:v>
                </c:pt>
                <c:pt idx="66">
                  <c:v>10376.0</c:v>
                </c:pt>
                <c:pt idx="67">
                  <c:v>7987.0</c:v>
                </c:pt>
                <c:pt idx="68">
                  <c:v>7203.0</c:v>
                </c:pt>
                <c:pt idx="69">
                  <c:v>6218.0</c:v>
                </c:pt>
                <c:pt idx="70">
                  <c:v>7393.0</c:v>
                </c:pt>
                <c:pt idx="71">
                  <c:v>5655.0</c:v>
                </c:pt>
                <c:pt idx="72">
                  <c:v>7398.0</c:v>
                </c:pt>
                <c:pt idx="73">
                  <c:v>6607.0</c:v>
                </c:pt>
                <c:pt idx="74">
                  <c:v>8131.0</c:v>
                </c:pt>
                <c:pt idx="75">
                  <c:v>7285.0</c:v>
                </c:pt>
                <c:pt idx="76">
                  <c:v>8628.0</c:v>
                </c:pt>
                <c:pt idx="77">
                  <c:v>3649.0</c:v>
                </c:pt>
                <c:pt idx="78">
                  <c:v>7418.0</c:v>
                </c:pt>
                <c:pt idx="79">
                  <c:v>8575.0</c:v>
                </c:pt>
                <c:pt idx="80">
                  <c:v>6640.0</c:v>
                </c:pt>
                <c:pt idx="81">
                  <c:v>4081.0</c:v>
                </c:pt>
                <c:pt idx="82">
                  <c:v>6620.0</c:v>
                </c:pt>
                <c:pt idx="83">
                  <c:v>5624.0</c:v>
                </c:pt>
                <c:pt idx="84">
                  <c:v>7140.0</c:v>
                </c:pt>
                <c:pt idx="85">
                  <c:v>4458.0</c:v>
                </c:pt>
                <c:pt idx="86">
                  <c:v>7263.0</c:v>
                </c:pt>
                <c:pt idx="87">
                  <c:v>3638.0</c:v>
                </c:pt>
                <c:pt idx="88">
                  <c:v>6449.0</c:v>
                </c:pt>
                <c:pt idx="89">
                  <c:v>3648.0</c:v>
                </c:pt>
                <c:pt idx="90">
                  <c:v>6074.0</c:v>
                </c:pt>
                <c:pt idx="91">
                  <c:v>2944.0</c:v>
                </c:pt>
                <c:pt idx="92">
                  <c:v>7491.0</c:v>
                </c:pt>
                <c:pt idx="93">
                  <c:v>7671.0</c:v>
                </c:pt>
                <c:pt idx="94">
                  <c:v>7056.0</c:v>
                </c:pt>
                <c:pt idx="95">
                  <c:v>6007.0</c:v>
                </c:pt>
                <c:pt idx="96">
                  <c:v>4722.0</c:v>
                </c:pt>
                <c:pt idx="97">
                  <c:v>4314.0</c:v>
                </c:pt>
                <c:pt idx="98">
                  <c:v>5916.0</c:v>
                </c:pt>
                <c:pt idx="99">
                  <c:v>7322.0</c:v>
                </c:pt>
                <c:pt idx="100">
                  <c:v>6673.0</c:v>
                </c:pt>
                <c:pt idx="101">
                  <c:v>5829.0</c:v>
                </c:pt>
                <c:pt idx="102">
                  <c:v>9612.0</c:v>
                </c:pt>
                <c:pt idx="103">
                  <c:v>12624.0</c:v>
                </c:pt>
                <c:pt idx="104">
                  <c:v>11090.0</c:v>
                </c:pt>
                <c:pt idx="105">
                  <c:v>10216.0</c:v>
                </c:pt>
                <c:pt idx="106">
                  <c:v>13084.0</c:v>
                </c:pt>
                <c:pt idx="107">
                  <c:v>10554.0</c:v>
                </c:pt>
                <c:pt idx="108">
                  <c:v>12510.0</c:v>
                </c:pt>
                <c:pt idx="109">
                  <c:v>10526.0</c:v>
                </c:pt>
                <c:pt idx="110">
                  <c:v>15101.0</c:v>
                </c:pt>
                <c:pt idx="111">
                  <c:v>7895.0</c:v>
                </c:pt>
                <c:pt idx="112">
                  <c:v>8008.0</c:v>
                </c:pt>
                <c:pt idx="113">
                  <c:v>9769.0</c:v>
                </c:pt>
                <c:pt idx="114">
                  <c:v>9130.0</c:v>
                </c:pt>
                <c:pt idx="115">
                  <c:v>11842.0</c:v>
                </c:pt>
                <c:pt idx="116">
                  <c:v>16500.0</c:v>
                </c:pt>
                <c:pt idx="117">
                  <c:v>18304.0</c:v>
                </c:pt>
                <c:pt idx="118">
                  <c:v>21236.0</c:v>
                </c:pt>
                <c:pt idx="119">
                  <c:v>16244.0</c:v>
                </c:pt>
                <c:pt idx="120">
                  <c:v>18920.0</c:v>
                </c:pt>
                <c:pt idx="121">
                  <c:v>20977.0</c:v>
                </c:pt>
                <c:pt idx="122">
                  <c:v>24375.0</c:v>
                </c:pt>
                <c:pt idx="123" formatCode="#,##0">
                  <c:v>15397.0</c:v>
                </c:pt>
                <c:pt idx="124" formatCode="#,##0">
                  <c:v>16210.0</c:v>
                </c:pt>
                <c:pt idx="125" formatCode="#,##0">
                  <c:v>17993.0</c:v>
                </c:pt>
                <c:pt idx="126" formatCode="#,##0">
                  <c:v>16531.0</c:v>
                </c:pt>
                <c:pt idx="127" formatCode="#,##0">
                  <c:v>10853.0</c:v>
                </c:pt>
                <c:pt idx="128" formatCode="#,##0">
                  <c:v>21532.0</c:v>
                </c:pt>
                <c:pt idx="129" formatCode="#,##0">
                  <c:v>17337.0</c:v>
                </c:pt>
                <c:pt idx="130">
                  <c:v>18335.0</c:v>
                </c:pt>
                <c:pt idx="131" formatCode="#,##0">
                  <c:v>17972.0</c:v>
                </c:pt>
                <c:pt idx="132">
                  <c:v>18239.0</c:v>
                </c:pt>
                <c:pt idx="133" formatCode="#,##0">
                  <c:v>16993.31</c:v>
                </c:pt>
                <c:pt idx="134" formatCode="#,##0">
                  <c:v>18339.986</c:v>
                </c:pt>
                <c:pt idx="135">
                  <c:v>21090.0</c:v>
                </c:pt>
                <c:pt idx="136">
                  <c:v>10938.0</c:v>
                </c:pt>
                <c:pt idx="137">
                  <c:v>11220.0</c:v>
                </c:pt>
                <c:pt idx="138">
                  <c:v>16189.0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1442000"/>
        <c:axId val="1531444048"/>
      </c:barChart>
      <c:lineChart>
        <c:grouping val="standard"/>
        <c:varyColors val="0"/>
        <c:ser>
          <c:idx val="0"/>
          <c:order val="1"/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'CHUM CHART'!$C$33:$C$171</c:f>
              <c:numCache>
                <c:formatCode>General</c:formatCode>
                <c:ptCount val="139"/>
                <c:pt idx="97" formatCode="&quot;$&quot;#,##0">
                  <c:v>1.08539652689484E7</c:v>
                </c:pt>
                <c:pt idx="98" formatCode="&quot;$&quot;#,##0">
                  <c:v>1.85773017015236E7</c:v>
                </c:pt>
                <c:pt idx="99" formatCode="&quot;$&quot;#,##0">
                  <c:v>2.78087886974197E7</c:v>
                </c:pt>
                <c:pt idx="100" formatCode="&quot;$&quot;#,##0">
                  <c:v>2.60969748106396E7</c:v>
                </c:pt>
                <c:pt idx="101" formatCode="&quot;$&quot;#,##0">
                  <c:v>2.80354852740714E7</c:v>
                </c:pt>
                <c:pt idx="102" formatCode="&quot;$&quot;#,##0">
                  <c:v>3.43823158541191E7</c:v>
                </c:pt>
                <c:pt idx="103" formatCode="&quot;$&quot;#,##0">
                  <c:v>4.75627989503676E7</c:v>
                </c:pt>
                <c:pt idx="104" formatCode="&quot;$&quot;#,##0">
                  <c:v>3.89051250840028E7</c:v>
                </c:pt>
                <c:pt idx="105" formatCode="&quot;$&quot;#,##0">
                  <c:v>2.49935850169222E7</c:v>
                </c:pt>
                <c:pt idx="106" formatCode="&quot;$&quot;#,##0">
                  <c:v>3.3690058E7</c:v>
                </c:pt>
                <c:pt idx="107" formatCode="&quot;$&quot;#,##0">
                  <c:v>3.1937717E7</c:v>
                </c:pt>
                <c:pt idx="108" formatCode="&quot;$&quot;#,##0">
                  <c:v>3.1717857E7</c:v>
                </c:pt>
                <c:pt idx="109" formatCode="&quot;$&quot;#,##0">
                  <c:v>3.5216341E7</c:v>
                </c:pt>
                <c:pt idx="110" formatCode="&quot;$&quot;#,##0">
                  <c:v>1.0002222E8</c:v>
                </c:pt>
                <c:pt idx="111" formatCode="&quot;$&quot;#,##0">
                  <c:v>2.4463666E7</c:v>
                </c:pt>
                <c:pt idx="112" formatCode="&quot;$&quot;#,##0">
                  <c:v>2.7160426E7</c:v>
                </c:pt>
                <c:pt idx="113" formatCode="&quot;$&quot;#,##0">
                  <c:v>1.9932014E7</c:v>
                </c:pt>
                <c:pt idx="114" formatCode="&quot;$&quot;#,##0">
                  <c:v>2.8661089E7</c:v>
                </c:pt>
                <c:pt idx="115" formatCode="&quot;$&quot;#,##0">
                  <c:v>3.3710415E7</c:v>
                </c:pt>
                <c:pt idx="116" formatCode="&quot;$&quot;#,##0">
                  <c:v>3.0755224E7</c:v>
                </c:pt>
                <c:pt idx="117" formatCode="&quot;$&quot;#,##0">
                  <c:v>4.2537227E7</c:v>
                </c:pt>
                <c:pt idx="118" formatCode="&quot;$&quot;#,##0">
                  <c:v>2.3224581E7</c:v>
                </c:pt>
                <c:pt idx="119" formatCode="&quot;$&quot;#,##0">
                  <c:v>2.6228478E7</c:v>
                </c:pt>
                <c:pt idx="120" formatCode="&quot;$&quot;#,##0">
                  <c:v>2.7044835E7</c:v>
                </c:pt>
                <c:pt idx="121" formatCode="&quot;$&quot;#,##0">
                  <c:v>3.3158405E7</c:v>
                </c:pt>
                <c:pt idx="122" formatCode="&quot;$&quot;#,##0">
                  <c:v>5.2783294E7</c:v>
                </c:pt>
                <c:pt idx="123" formatCode="&quot;$&quot;#,##0">
                  <c:v>3.7738312E7</c:v>
                </c:pt>
                <c:pt idx="124" formatCode="&quot;$&quot;#,##0">
                  <c:v>2.5853E7</c:v>
                </c:pt>
                <c:pt idx="125" formatCode="&quot;$&quot;#,##0">
                  <c:v>2.2807E7</c:v>
                </c:pt>
                <c:pt idx="126" formatCode="&quot;$&quot;#,##0">
                  <c:v>2.0379E7</c:v>
                </c:pt>
                <c:pt idx="127" formatCode="&quot;$&quot;#,##0">
                  <c:v>1.8167E7</c:v>
                </c:pt>
                <c:pt idx="128" formatCode="&quot;$&quot;#,##0">
                  <c:v>5.63E7</c:v>
                </c:pt>
                <c:pt idx="129" formatCode="&quot;$&quot;#,##0">
                  <c:v>3.952E7</c:v>
                </c:pt>
                <c:pt idx="130" formatCode="&quot;$&quot;#,##0">
                  <c:v>8.7135E7</c:v>
                </c:pt>
                <c:pt idx="131" formatCode="&quot;$&quot;#,##0">
                  <c:v>6.3919E7</c:v>
                </c:pt>
                <c:pt idx="132" formatCode="&quot;$&quot;#,##0">
                  <c:v>9.7334E7</c:v>
                </c:pt>
                <c:pt idx="133" formatCode="&quot;$&quot;#,##0">
                  <c:v>1.04940427854917E8</c:v>
                </c:pt>
                <c:pt idx="134" formatCode="&quot;$&quot;#,##0">
                  <c:v>1.14514883510129E8</c:v>
                </c:pt>
                <c:pt idx="135" formatCode="&quot;$&quot;#,##0">
                  <c:v>9.2719207E7</c:v>
                </c:pt>
                <c:pt idx="136" formatCode="&quot;$&quot;#,##0">
                  <c:v>6.24343E7</c:v>
                </c:pt>
                <c:pt idx="137" formatCode="&quot;$&quot;#,##0">
                  <c:v>5.6207E7</c:v>
                </c:pt>
                <c:pt idx="138" formatCode="&quot;$&quot;#,##0">
                  <c:v>6.5185E7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1435200"/>
        <c:axId val="1531885280"/>
      </c:lineChart>
      <c:catAx>
        <c:axId val="1531442000"/>
        <c:scaling>
          <c:orientation val="minMax"/>
        </c:scaling>
        <c:delete val="0"/>
        <c:axPos val="b"/>
        <c:numFmt formatCode="General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/>
            </a:pPr>
            <a:endParaRPr lang="en-US"/>
          </a:p>
        </c:txPr>
        <c:crossAx val="1531444048"/>
        <c:crosses val="autoZero"/>
        <c:auto val="0"/>
        <c:lblAlgn val="ctr"/>
        <c:lblOffset val="0"/>
        <c:tickLblSkip val="4"/>
        <c:tickMarkSkip val="1"/>
        <c:noMultiLvlLbl val="0"/>
      </c:catAx>
      <c:valAx>
        <c:axId val="15314440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Thousandss of Fish</a:t>
                </a:r>
              </a:p>
            </c:rich>
          </c:tx>
          <c:layout>
            <c:manualLayout>
              <c:xMode val="edge"/>
              <c:yMode val="edge"/>
              <c:x val="0.0131377844298388"/>
              <c:y val="0.3215139951477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1531442000"/>
        <c:crosses val="autoZero"/>
        <c:crossBetween val="between"/>
      </c:valAx>
      <c:catAx>
        <c:axId val="1531435200"/>
        <c:scaling>
          <c:orientation val="minMax"/>
        </c:scaling>
        <c:delete val="1"/>
        <c:axPos val="b"/>
        <c:majorTickMark val="out"/>
        <c:minorTickMark val="none"/>
        <c:tickLblPos val="none"/>
        <c:crossAx val="1531885280"/>
        <c:crosses val="autoZero"/>
        <c:auto val="0"/>
        <c:lblAlgn val="ctr"/>
        <c:lblOffset val="100"/>
        <c:noMultiLvlLbl val="0"/>
      </c:catAx>
      <c:valAx>
        <c:axId val="1531885280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Value of Catch (Millions)</a:t>
                </a:r>
              </a:p>
            </c:rich>
          </c:tx>
          <c:layout>
            <c:manualLayout>
              <c:xMode val="edge"/>
              <c:yMode val="edge"/>
              <c:x val="0.967329667469253"/>
              <c:y val="0.263988136234744"/>
            </c:manualLayout>
          </c:layout>
          <c:overlay val="0"/>
          <c:spPr>
            <a:noFill/>
            <a:ln w="25400">
              <a:noFill/>
            </a:ln>
          </c:spPr>
        </c:title>
        <c:numFmt formatCode="\$#,##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1531435200"/>
        <c:crosses val="max"/>
        <c:crossBetween val="between"/>
        <c:dispUnits>
          <c:builtInUnit val="millions"/>
        </c:dispUnits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Garamond" panose="02020404030301010803" pitchFamily="18" charset="0"/>
          <a:ea typeface="Arial"/>
          <a:cs typeface="Arial"/>
        </a:defRPr>
      </a:pPr>
      <a:endParaRPr lang="en-US"/>
    </a:p>
  </c:txPr>
  <c:printSettings>
    <c:headerFooter alignWithMargins="0"/>
    <c:pageMargins b="1.0" l="0.750000000000001" r="0.750000000000001" t="1.0" header="0.5" footer="0.5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9525</xdr:rowOff>
    </xdr:from>
    <xdr:to>
      <xdr:col>9</xdr:col>
      <xdr:colOff>638175</xdr:colOff>
      <xdr:row>27</xdr:row>
      <xdr:rowOff>0</xdr:rowOff>
    </xdr:to>
    <xdr:graphicFrame macro="">
      <xdr:nvGraphicFramePr>
        <xdr:cNvPr id="6" name="Chart 206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0.81198</cdr:x>
      <cdr:y>0.29861</cdr:y>
    </cdr:from>
    <cdr:to>
      <cdr:x>0.87086</cdr:x>
      <cdr:y>0.36805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7486661" y="1228720"/>
          <a:ext cx="542886" cy="2857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/>
            <a:t>Value</a:t>
          </a:r>
        </a:p>
      </cdr:txBody>
    </cdr:sp>
  </cdr:relSizeAnchor>
  <cdr:relSizeAnchor xmlns:cdr="http://schemas.openxmlformats.org/drawingml/2006/chartDrawing">
    <cdr:from>
      <cdr:x>0.85434</cdr:x>
      <cdr:y>0.3449</cdr:y>
    </cdr:from>
    <cdr:to>
      <cdr:x>0.88843</cdr:x>
      <cdr:y>0.37732</cdr:y>
    </cdr:to>
    <cdr:sp macro="" textlink="">
      <cdr:nvSpPr>
        <cdr:cNvPr id="4" name="Line 2066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7877180" y="1419193"/>
          <a:ext cx="314317" cy="133402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 type="triangle" w="med" len="med"/>
        </a:ln>
        <a:effectLst xmlns:a="http://schemas.openxmlformats.org/drawingml/2006/main"/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0.73554</cdr:x>
      <cdr:y>0.92593</cdr:y>
    </cdr:from>
    <cdr:to>
      <cdr:x>0.99587</cdr:x>
      <cdr:y>0.97917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781800" y="3810000"/>
          <a:ext cx="2400300" cy="2190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*2014 values are prelimnary</a:t>
          </a:r>
        </a:p>
        <a:p xmlns:a="http://schemas.openxmlformats.org/drawingml/2006/main">
          <a:endParaRPr lang="en-US" sz="1100">
            <a:latin typeface="Garamond" panose="02020404030301010803" pitchFamily="18" charset="0"/>
          </a:endParaRP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161925</xdr:colOff>
      <xdr:row>2</xdr:row>
      <xdr:rowOff>85725</xdr:rowOff>
    </xdr:from>
    <xdr:to>
      <xdr:col>3</xdr:col>
      <xdr:colOff>0</xdr:colOff>
      <xdr:row>27</xdr:row>
      <xdr:rowOff>66675</xdr:rowOff>
    </xdr:to>
    <xdr:graphicFrame macro="">
      <xdr:nvGraphicFramePr>
        <xdr:cNvPr id="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0.65289</cdr:x>
      <cdr:y>0.29315</cdr:y>
    </cdr:from>
    <cdr:to>
      <cdr:x>0.71177</cdr:x>
      <cdr:y>0.36407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019760" y="1181122"/>
          <a:ext cx="542886" cy="2857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200">
              <a:latin typeface="Garamond" panose="02020404030301010803" pitchFamily="18" charset="0"/>
            </a:rPr>
            <a:t>Value</a:t>
          </a:r>
        </a:p>
      </cdr:txBody>
    </cdr:sp>
  </cdr:relSizeAnchor>
  <cdr:relSizeAnchor xmlns:cdr="http://schemas.openxmlformats.org/drawingml/2006/chartDrawing">
    <cdr:from>
      <cdr:x>0.71178</cdr:x>
      <cdr:y>0.3357</cdr:y>
    </cdr:from>
    <cdr:to>
      <cdr:x>0.74588</cdr:x>
      <cdr:y>0.3688</cdr:y>
    </cdr:to>
    <cdr:sp macro="" textlink="">
      <cdr:nvSpPr>
        <cdr:cNvPr id="4" name="Line 2066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6562715" y="1352543"/>
          <a:ext cx="314409" cy="133362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 type="triangle" w="med" len="med"/>
        </a:ln>
        <a:effectLst xmlns:a="http://schemas.openxmlformats.org/drawingml/2006/main"/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0.55132</cdr:x>
      <cdr:y>0.34462</cdr:y>
    </cdr:from>
    <cdr:to>
      <cdr:x>0.63375</cdr:x>
      <cdr:y>0.69484</cdr:y>
    </cdr:to>
    <cdr:grpSp>
      <cdr:nvGrpSpPr>
        <cdr:cNvPr id="7" name="Group 6"/>
        <cdr:cNvGrpSpPr/>
      </cdr:nvGrpSpPr>
      <cdr:grpSpPr>
        <a:xfrm xmlns:a="http://schemas.openxmlformats.org/drawingml/2006/main">
          <a:off x="6695437" y="1476033"/>
          <a:ext cx="1001061" cy="1500019"/>
          <a:chOff x="5216242" y="1653523"/>
          <a:chExt cx="774939" cy="1457765"/>
        </a:xfrm>
      </cdr:grpSpPr>
      <cdr:sp macro="" textlink="">
        <cdr:nvSpPr>
          <cdr:cNvPr id="529409" name="Text Box 1025"/>
          <cdr:cNvSpPr txBox="1">
            <a:spLocks xmlns:a="http://schemas.openxmlformats.org/drawingml/2006/main" noChangeArrowheads="1"/>
          </cdr:cNvSpPr>
        </cdr:nvSpPr>
        <cdr:spPr bwMode="auto">
          <a:xfrm xmlns:a="http://schemas.openxmlformats.org/drawingml/2006/main">
            <a:off x="5216242" y="1653523"/>
            <a:ext cx="774939" cy="518181"/>
          </a:xfrm>
          <a:prstGeom xmlns:a="http://schemas.openxmlformats.org/drawingml/2006/main" prst="rect">
            <a:avLst/>
          </a:prstGeom>
          <a:noFill xmlns:a="http://schemas.openxmlformats.org/drawingml/2006/main"/>
          <a:ln xmlns:a="http://schemas.openxmlformats.org/drawingml/2006/main" w="9525">
            <a:noFill/>
            <a:miter lim="800000"/>
            <a:headEnd/>
            <a:tailEnd/>
          </a:ln>
        </cdr:spPr>
        <cdr:txBody>
          <a:bodyPr xmlns:a="http://schemas.openxmlformats.org/drawingml/2006/main" vertOverflow="clip" wrap="square" lIns="27432" tIns="22860" rIns="0" bIns="0" anchor="t" upright="1"/>
          <a:lstStyle xmlns:a="http://schemas.openxmlformats.org/drawingml/2006/main"/>
          <a:p xmlns:a="http://schemas.openxmlformats.org/drawingml/2006/main">
            <a:pPr algn="ctr" rtl="0">
              <a:defRPr sz="1000"/>
            </a:pPr>
            <a:r>
              <a:rPr lang="en-US" sz="1000" b="0" i="0" strike="noStrike">
                <a:solidFill>
                  <a:srgbClr val="000000"/>
                </a:solidFill>
                <a:latin typeface="Arial"/>
                <a:cs typeface="Arial"/>
              </a:rPr>
              <a:t>State</a:t>
            </a:r>
          </a:p>
          <a:p xmlns:a="http://schemas.openxmlformats.org/drawingml/2006/main">
            <a:pPr algn="ctr" rtl="0">
              <a:defRPr sz="1000"/>
            </a:pPr>
            <a:r>
              <a:rPr lang="en-US" sz="1000" b="0" i="0" strike="noStrike">
                <a:solidFill>
                  <a:srgbClr val="000000"/>
                </a:solidFill>
                <a:latin typeface="Arial"/>
                <a:cs typeface="Arial"/>
              </a:rPr>
              <a:t>Management Begins</a:t>
            </a:r>
          </a:p>
        </cdr:txBody>
      </cdr:sp>
      <cdr:sp macro="" textlink="">
        <cdr:nvSpPr>
          <cdr:cNvPr id="529410" name="Line 1026"/>
          <cdr:cNvSpPr>
            <a:spLocks xmlns:a="http://schemas.openxmlformats.org/drawingml/2006/main" noChangeShapeType="1"/>
          </cdr:cNvSpPr>
        </cdr:nvSpPr>
        <cdr:spPr bwMode="auto">
          <a:xfrm xmlns:a="http://schemas.openxmlformats.org/drawingml/2006/main">
            <a:off x="5597084" y="2165626"/>
            <a:ext cx="0" cy="945662"/>
          </a:xfrm>
          <a:prstGeom xmlns:a="http://schemas.openxmlformats.org/drawingml/2006/main" prst="line">
            <a:avLst/>
          </a:prstGeom>
          <a:noFill xmlns:a="http://schemas.openxmlformats.org/drawingml/2006/main"/>
          <a:ln xmlns:a="http://schemas.openxmlformats.org/drawingml/2006/main" w="9525">
            <a:solidFill>
              <a:srgbClr val="000000"/>
            </a:solidFill>
            <a:round/>
            <a:headEnd/>
            <a:tailEnd type="triangle" w="med" len="med"/>
          </a:ln>
        </cdr:spPr>
        <cdr:txBody>
          <a:bodyPr xmlns:a="http://schemas.openxmlformats.org/drawingml/2006/main"/>
          <a:lstStyle xmlns:a="http://schemas.openxmlformats.org/drawingml/2006/main"/>
          <a:p xmlns:a="http://schemas.openxmlformats.org/drawingml/2006/main">
            <a:endParaRPr lang="en-US"/>
          </a:p>
        </cdr:txBody>
      </cdr:sp>
    </cdr:grpSp>
  </cdr:relSizeAnchor>
  <cdr:relSizeAnchor xmlns:cdr="http://schemas.openxmlformats.org/drawingml/2006/chartDrawing">
    <cdr:from>
      <cdr:x>0.6493</cdr:x>
      <cdr:y>0.36968</cdr:y>
    </cdr:from>
    <cdr:to>
      <cdr:x>0.71125</cdr:x>
      <cdr:y>0.73316</cdr:y>
    </cdr:to>
    <cdr:grpSp>
      <cdr:nvGrpSpPr>
        <cdr:cNvPr id="8" name="Group 7"/>
        <cdr:cNvGrpSpPr/>
      </cdr:nvGrpSpPr>
      <cdr:grpSpPr>
        <a:xfrm xmlns:a="http://schemas.openxmlformats.org/drawingml/2006/main">
          <a:off x="7885343" y="1583367"/>
          <a:ext cx="752344" cy="1556812"/>
          <a:chOff x="6199417" y="1795920"/>
          <a:chExt cx="582403" cy="1512958"/>
        </a:xfrm>
      </cdr:grpSpPr>
      <cdr:sp macro="" textlink="">
        <cdr:nvSpPr>
          <cdr:cNvPr id="529411" name="Text Box 1027"/>
          <cdr:cNvSpPr txBox="1">
            <a:spLocks xmlns:a="http://schemas.openxmlformats.org/drawingml/2006/main" noChangeArrowheads="1"/>
          </cdr:cNvSpPr>
        </cdr:nvSpPr>
        <cdr:spPr bwMode="auto">
          <a:xfrm xmlns:a="http://schemas.openxmlformats.org/drawingml/2006/main">
            <a:off x="6199417" y="1795920"/>
            <a:ext cx="582403" cy="490084"/>
          </a:xfrm>
          <a:prstGeom xmlns:a="http://schemas.openxmlformats.org/drawingml/2006/main" prst="rect">
            <a:avLst/>
          </a:prstGeom>
          <a:noFill xmlns:a="http://schemas.openxmlformats.org/drawingml/2006/main"/>
          <a:ln xmlns:a="http://schemas.openxmlformats.org/drawingml/2006/main" w="9525">
            <a:noFill/>
            <a:miter lim="800000"/>
            <a:headEnd/>
            <a:tailEnd/>
          </a:ln>
        </cdr:spPr>
        <cdr:txBody>
          <a:bodyPr xmlns:a="http://schemas.openxmlformats.org/drawingml/2006/main" vertOverflow="clip" wrap="square" lIns="27432" tIns="22860" rIns="0" bIns="0" anchor="t" upright="1"/>
          <a:lstStyle xmlns:a="http://schemas.openxmlformats.org/drawingml/2006/main"/>
          <a:p xmlns:a="http://schemas.openxmlformats.org/drawingml/2006/main">
            <a:pPr algn="ctr" rtl="0">
              <a:defRPr sz="1000"/>
            </a:pPr>
            <a:r>
              <a:rPr lang="en-US" sz="1000" b="0" i="0" strike="noStrike">
                <a:solidFill>
                  <a:srgbClr val="000000"/>
                </a:solidFill>
                <a:latin typeface="Arial"/>
                <a:cs typeface="Arial"/>
              </a:rPr>
              <a:t>Limited</a:t>
            </a:r>
          </a:p>
          <a:p xmlns:a="http://schemas.openxmlformats.org/drawingml/2006/main">
            <a:pPr algn="ctr" rtl="0">
              <a:defRPr sz="1000"/>
            </a:pPr>
            <a:r>
              <a:rPr lang="en-US" sz="1000" b="0" i="0" strike="noStrike">
                <a:solidFill>
                  <a:srgbClr val="000000"/>
                </a:solidFill>
                <a:latin typeface="Arial"/>
                <a:cs typeface="Arial"/>
              </a:rPr>
              <a:t>Entry</a:t>
            </a:r>
          </a:p>
          <a:p xmlns:a="http://schemas.openxmlformats.org/drawingml/2006/main">
            <a:pPr algn="ctr" rtl="0">
              <a:defRPr sz="1000"/>
            </a:pPr>
            <a:r>
              <a:rPr lang="en-US" sz="1000" b="0" i="0" strike="noStrike">
                <a:solidFill>
                  <a:srgbClr val="000000"/>
                </a:solidFill>
                <a:latin typeface="Arial"/>
                <a:cs typeface="Arial"/>
              </a:rPr>
              <a:t>Begins</a:t>
            </a:r>
          </a:p>
        </cdr:txBody>
      </cdr:sp>
      <cdr:sp macro="" textlink="">
        <cdr:nvSpPr>
          <cdr:cNvPr id="529412" name="Line 1028"/>
          <cdr:cNvSpPr>
            <a:spLocks xmlns:a="http://schemas.openxmlformats.org/drawingml/2006/main" noChangeShapeType="1"/>
          </cdr:cNvSpPr>
        </cdr:nvSpPr>
        <cdr:spPr bwMode="auto">
          <a:xfrm xmlns:a="http://schemas.openxmlformats.org/drawingml/2006/main">
            <a:off x="6503451" y="2306275"/>
            <a:ext cx="0" cy="1002603"/>
          </a:xfrm>
          <a:prstGeom xmlns:a="http://schemas.openxmlformats.org/drawingml/2006/main" prst="line">
            <a:avLst/>
          </a:prstGeom>
          <a:noFill xmlns:a="http://schemas.openxmlformats.org/drawingml/2006/main"/>
          <a:ln xmlns:a="http://schemas.openxmlformats.org/drawingml/2006/main" w="9525">
            <a:solidFill>
              <a:srgbClr val="000000"/>
            </a:solidFill>
            <a:round/>
            <a:headEnd/>
            <a:tailEnd type="triangle" w="med" len="med"/>
          </a:ln>
        </cdr:spPr>
        <cdr:txBody>
          <a:bodyPr xmlns:a="http://schemas.openxmlformats.org/drawingml/2006/main"/>
          <a:lstStyle xmlns:a="http://schemas.openxmlformats.org/drawingml/2006/main"/>
          <a:p xmlns:a="http://schemas.openxmlformats.org/drawingml/2006/main">
            <a:endParaRPr lang="en-US"/>
          </a:p>
        </cdr:txBody>
      </cdr:sp>
    </cdr:grpSp>
  </cdr:relSizeAnchor>
  <cdr:relSizeAnchor xmlns:cdr="http://schemas.openxmlformats.org/drawingml/2006/chartDrawing">
    <cdr:from>
      <cdr:x>0</cdr:x>
      <cdr:y>0</cdr:y>
    </cdr:from>
    <cdr:to>
      <cdr:x>0.00259</cdr:x>
      <cdr:y>0.00586</cdr:y>
    </cdr:to>
    <cdr:pic>
      <cdr:nvPicPr>
        <cdr:cNvPr id="9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0" y="0"/>
          <a:ext cx="24386" cy="24386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0.68226</cdr:x>
      <cdr:y>0.16753</cdr:y>
    </cdr:from>
    <cdr:to>
      <cdr:x>0.75926</cdr:x>
      <cdr:y>0.2911</cdr:y>
    </cdr:to>
    <cdr:grpSp>
      <cdr:nvGrpSpPr>
        <cdr:cNvPr id="13" name="Group 12"/>
        <cdr:cNvGrpSpPr/>
      </cdr:nvGrpSpPr>
      <cdr:grpSpPr>
        <a:xfrm xmlns:a="http://schemas.openxmlformats.org/drawingml/2006/main">
          <a:off x="8285621" y="717544"/>
          <a:ext cx="935117" cy="529259"/>
          <a:chOff x="6372225" y="914400"/>
          <a:chExt cx="723901" cy="514350"/>
        </a:xfrm>
      </cdr:grpSpPr>
      <cdr:sp macro="" textlink="">
        <cdr:nvSpPr>
          <cdr:cNvPr id="10" name="Text Box 2065"/>
          <cdr:cNvSpPr txBox="1">
            <a:spLocks xmlns:a="http://schemas.openxmlformats.org/drawingml/2006/main" noChangeArrowheads="1"/>
          </cdr:cNvSpPr>
        </cdr:nvSpPr>
        <cdr:spPr bwMode="auto">
          <a:xfrm xmlns:a="http://schemas.openxmlformats.org/drawingml/2006/main">
            <a:off x="6372225" y="914400"/>
            <a:ext cx="419101" cy="419099"/>
          </a:xfrm>
          <a:prstGeom xmlns:a="http://schemas.openxmlformats.org/drawingml/2006/main" prst="rect">
            <a:avLst/>
          </a:prstGeom>
          <a:noFill xmlns:a="http://schemas.openxmlformats.org/drawingml/2006/main"/>
          <a:ln xmlns:a="http://schemas.openxmlformats.org/drawingml/2006/main" w="9525" algn="ctr">
            <a:noFill/>
            <a:miter lim="800000"/>
            <a:headEnd/>
            <a:tailEnd/>
          </a:ln>
          <a:effectLst xmlns:a="http://schemas.openxmlformats.org/drawingml/2006/main"/>
        </cdr:spPr>
        <cdr:txBody>
          <a:bodyPr xmlns:a="http://schemas.openxmlformats.org/drawingml/2006/main" wrap="square" lIns="27432" tIns="22860" rIns="0" bIns="0" anchor="ctr" upright="1"/>
          <a:lstStyle xmlns:a="http://schemas.openxmlformats.org/drawingml/2006/main">
            <a:lvl1pPr marL="0" indent="0">
              <a:defRPr sz="1100">
                <a:latin typeface="Calibri"/>
              </a:defRPr>
            </a:lvl1pPr>
            <a:lvl2pPr marL="457200" indent="0">
              <a:defRPr sz="1100">
                <a:latin typeface="Calibri"/>
              </a:defRPr>
            </a:lvl2pPr>
            <a:lvl3pPr marL="914400" indent="0">
              <a:defRPr sz="1100">
                <a:latin typeface="Calibri"/>
              </a:defRPr>
            </a:lvl3pPr>
            <a:lvl4pPr marL="1371600" indent="0">
              <a:defRPr sz="1100">
                <a:latin typeface="Calibri"/>
              </a:defRPr>
            </a:lvl4pPr>
            <a:lvl5pPr marL="1828800" indent="0">
              <a:defRPr sz="1100">
                <a:latin typeface="Calibri"/>
              </a:defRPr>
            </a:lvl5pPr>
            <a:lvl6pPr marL="2286000" indent="0">
              <a:defRPr sz="1100">
                <a:latin typeface="Calibri"/>
              </a:defRPr>
            </a:lvl6pPr>
            <a:lvl7pPr marL="2743200" indent="0">
              <a:defRPr sz="1100">
                <a:latin typeface="Calibri"/>
              </a:defRPr>
            </a:lvl7pPr>
            <a:lvl8pPr marL="3200400" indent="0">
              <a:defRPr sz="1100">
                <a:latin typeface="Calibri"/>
              </a:defRPr>
            </a:lvl8pPr>
            <a:lvl9pPr marL="3657600" indent="0">
              <a:defRPr sz="1100">
                <a:latin typeface="Calibri"/>
              </a:defRPr>
            </a:lvl9pPr>
          </a:lstStyle>
          <a:p xmlns:a="http://schemas.openxmlformats.org/drawingml/2006/main">
            <a:pPr algn="l" rtl="0">
              <a:defRPr sz="1000"/>
            </a:pPr>
            <a:r>
              <a:rPr lang="en-US" sz="1000" b="0" i="0" strike="noStrike">
                <a:solidFill>
                  <a:srgbClr val="000000"/>
                </a:solidFill>
                <a:latin typeface="Arial"/>
                <a:cs typeface="Arial"/>
              </a:rPr>
              <a:t>    Value</a:t>
            </a:r>
          </a:p>
        </cdr:txBody>
      </cdr:sp>
      <cdr:sp macro="" textlink="">
        <cdr:nvSpPr>
          <cdr:cNvPr id="11" name="Line 2066"/>
          <cdr:cNvSpPr>
            <a:spLocks xmlns:a="http://schemas.openxmlformats.org/drawingml/2006/main" noChangeShapeType="1"/>
          </cdr:cNvSpPr>
        </cdr:nvSpPr>
        <cdr:spPr bwMode="auto">
          <a:xfrm xmlns:a="http://schemas.openxmlformats.org/drawingml/2006/main">
            <a:off x="6734175" y="1276350"/>
            <a:ext cx="361951" cy="152400"/>
          </a:xfrm>
          <a:prstGeom xmlns:a="http://schemas.openxmlformats.org/drawingml/2006/main" prst="line">
            <a:avLst/>
          </a:prstGeom>
          <a:noFill xmlns:a="http://schemas.openxmlformats.org/drawingml/2006/main"/>
          <a:ln xmlns:a="http://schemas.openxmlformats.org/drawingml/2006/main" w="9525">
            <a:solidFill>
              <a:srgbClr val="000000"/>
            </a:solidFill>
            <a:round/>
            <a:headEnd/>
            <a:tailEnd type="triangle" w="med" len="med"/>
          </a:ln>
        </cdr:spPr>
      </cdr:sp>
    </cdr:grpSp>
  </cdr:relSizeAnchor>
  <cdr:relSizeAnchor xmlns:cdr="http://schemas.openxmlformats.org/drawingml/2006/chartDrawing">
    <cdr:from>
      <cdr:x>0.79111</cdr:x>
      <cdr:y>0.93651</cdr:y>
    </cdr:from>
    <cdr:to>
      <cdr:x>0.96889</cdr:x>
      <cdr:y>0.9932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477250" y="3933825"/>
          <a:ext cx="1905000" cy="238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>
              <a:latin typeface="Garamond" panose="02020404030301010803" pitchFamily="18" charset="0"/>
            </a:rPr>
            <a:t>*2016 values preliminary</a:t>
          </a:r>
        </a:p>
      </cdr:txBody>
    </cdr:sp>
  </cdr:relSizeAnchor>
  <cdr:relSizeAnchor xmlns:cdr="http://schemas.openxmlformats.org/drawingml/2006/chartDrawing">
    <cdr:from>
      <cdr:x>0.61778</cdr:x>
      <cdr:y>0.22298</cdr:y>
    </cdr:from>
    <cdr:to>
      <cdr:x>0.67911</cdr:x>
      <cdr:y>0.64626</cdr:y>
    </cdr:to>
    <cdr:grpSp>
      <cdr:nvGrpSpPr>
        <cdr:cNvPr id="14" name="Group 13"/>
        <cdr:cNvGrpSpPr/>
      </cdr:nvGrpSpPr>
      <cdr:grpSpPr>
        <a:xfrm xmlns:a="http://schemas.openxmlformats.org/drawingml/2006/main">
          <a:off x="7502552" y="955040"/>
          <a:ext cx="744815" cy="1812940"/>
          <a:chOff x="-44569" y="9439"/>
          <a:chExt cx="576606" cy="1489796"/>
        </a:xfrm>
      </cdr:grpSpPr>
      <cdr:sp macro="" textlink="">
        <cdr:nvSpPr>
          <cdr:cNvPr id="15" name="Text Box 1027"/>
          <cdr:cNvSpPr txBox="1">
            <a:spLocks xmlns:a="http://schemas.openxmlformats.org/drawingml/2006/main" noChangeArrowheads="1"/>
          </cdr:cNvSpPr>
        </cdr:nvSpPr>
        <cdr:spPr bwMode="auto">
          <a:xfrm xmlns:a="http://schemas.openxmlformats.org/drawingml/2006/main">
            <a:off x="-44569" y="9439"/>
            <a:ext cx="576606" cy="485639"/>
          </a:xfrm>
          <a:prstGeom xmlns:a="http://schemas.openxmlformats.org/drawingml/2006/main" prst="rect">
            <a:avLst/>
          </a:prstGeom>
          <a:noFill xmlns:a="http://schemas.openxmlformats.org/drawingml/2006/main"/>
          <a:ln xmlns:a="http://schemas.openxmlformats.org/drawingml/2006/main" w="9525">
            <a:noFill/>
            <a:miter lim="800000"/>
            <a:headEnd/>
            <a:tailEnd/>
          </a:ln>
        </cdr:spPr>
        <cdr:txBody>
          <a:bodyPr xmlns:a="http://schemas.openxmlformats.org/drawingml/2006/main" wrap="square" lIns="27432" tIns="22860" rIns="0" bIns="0" anchor="t" upright="1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 rtl="0">
              <a:defRPr sz="1000"/>
            </a:pPr>
            <a:r>
              <a:rPr lang="en-US" sz="1000" b="0" i="0" strike="noStrike">
                <a:solidFill>
                  <a:srgbClr val="000000"/>
                </a:solidFill>
                <a:latin typeface="Arial"/>
                <a:cs typeface="Arial"/>
              </a:rPr>
              <a:t>Hatchery Produciton</a:t>
            </a:r>
            <a:r>
              <a:rPr lang="en-US" sz="1000" b="0" i="0" strike="noStrike" baseline="0">
                <a:solidFill>
                  <a:srgbClr val="000000"/>
                </a:solidFill>
                <a:latin typeface="Arial"/>
                <a:cs typeface="Arial"/>
              </a:rPr>
              <a:t> Begins</a:t>
            </a:r>
            <a:endParaRPr lang="en-US" sz="1000" b="0" i="0" strike="noStrike">
              <a:solidFill>
                <a:srgbClr val="000000"/>
              </a:solidFill>
              <a:latin typeface="Arial"/>
              <a:cs typeface="Arial"/>
            </a:endParaRPr>
          </a:p>
        </cdr:txBody>
      </cdr:sp>
      <cdr:sp macro="" textlink="">
        <cdr:nvSpPr>
          <cdr:cNvPr id="16" name="Line 1028"/>
          <cdr:cNvSpPr>
            <a:spLocks xmlns:a="http://schemas.openxmlformats.org/drawingml/2006/main" noChangeShapeType="1"/>
          </cdr:cNvSpPr>
        </cdr:nvSpPr>
        <cdr:spPr bwMode="auto">
          <a:xfrm xmlns:a="http://schemas.openxmlformats.org/drawingml/2006/main">
            <a:off x="266739" y="505726"/>
            <a:ext cx="0" cy="993509"/>
          </a:xfrm>
          <a:prstGeom xmlns:a="http://schemas.openxmlformats.org/drawingml/2006/main" prst="line">
            <a:avLst/>
          </a:prstGeom>
          <a:noFill xmlns:a="http://schemas.openxmlformats.org/drawingml/2006/main"/>
          <a:ln xmlns:a="http://schemas.openxmlformats.org/drawingml/2006/main" w="9525">
            <a:solidFill>
              <a:srgbClr val="000000"/>
            </a:solidFill>
            <a:round/>
            <a:headEnd/>
            <a:tailEnd type="triangle" w="med" len="med"/>
          </a:ln>
        </cdr:spPr>
        <cdr:txBody>
          <a:bodyPr xmlns:a="http://schemas.openxmlformats.org/drawingml/2006/main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endParaRPr lang="en-US"/>
          </a:p>
        </cdr:txBody>
      </cdr:sp>
    </cdr:grp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238125</xdr:colOff>
      <xdr:row>12</xdr:row>
      <xdr:rowOff>152400</xdr:rowOff>
    </xdr:from>
    <xdr:to>
      <xdr:col>19</xdr:col>
      <xdr:colOff>190500</xdr:colOff>
      <xdr:row>37</xdr:row>
      <xdr:rowOff>95250</xdr:rowOff>
    </xdr:to>
    <xdr:graphicFrame macro="">
      <xdr:nvGraphicFramePr>
        <xdr:cNvPr id="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0.0026</cdr:x>
      <cdr:y>0.00605</cdr:y>
    </cdr:to>
    <cdr:pic>
      <cdr:nvPicPr>
        <cdr:cNvPr id="2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0" y="0"/>
          <a:ext cx="24386" cy="24386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0.67632</cdr:x>
      <cdr:y>0.19907</cdr:y>
    </cdr:from>
    <cdr:to>
      <cdr:x>0.72527</cdr:x>
      <cdr:y>0.25996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6448428" y="809656"/>
          <a:ext cx="466715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r>
            <a:rPr lang="en-US" sz="1200"/>
            <a:t>Value</a:t>
          </a:r>
        </a:p>
      </cdr:txBody>
    </cdr:sp>
  </cdr:relSizeAnchor>
  <cdr:relSizeAnchor xmlns:cdr="http://schemas.openxmlformats.org/drawingml/2006/chartDrawing">
    <cdr:from>
      <cdr:x>0.71828</cdr:x>
      <cdr:y>0.2459</cdr:y>
    </cdr:from>
    <cdr:to>
      <cdr:x>0.75125</cdr:x>
      <cdr:y>0.27869</cdr:y>
    </cdr:to>
    <cdr:sp macro="" textlink="">
      <cdr:nvSpPr>
        <cdr:cNvPr id="7" name="Line 2066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6848439" y="1000106"/>
          <a:ext cx="314354" cy="133363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 type="triangle" w="med" len="med"/>
        </a:ln>
        <a:effectLst xmlns:a="http://schemas.openxmlformats.org/drawingml/2006/main"/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0.82018</cdr:x>
      <cdr:y>0.93676</cdr:y>
    </cdr:from>
    <cdr:to>
      <cdr:x>1</cdr:x>
      <cdr:y>1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7829550" y="3886200"/>
          <a:ext cx="1714500" cy="25719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200">
              <a:latin typeface="Arial Narrow" pitchFamily="34" charset="0"/>
            </a:rPr>
            <a:t>*2015 </a:t>
          </a:r>
          <a:r>
            <a:rPr lang="en-US" sz="1200">
              <a:latin typeface="Garamond" panose="02020404030301010803" pitchFamily="18" charset="0"/>
            </a:rPr>
            <a:t>values</a:t>
          </a:r>
          <a:r>
            <a:rPr lang="en-US" sz="1200">
              <a:latin typeface="Arial Narrow" pitchFamily="34" charset="0"/>
            </a:rPr>
            <a:t> are preliminary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533400</xdr:colOff>
      <xdr:row>2</xdr:row>
      <xdr:rowOff>57150</xdr:rowOff>
    </xdr:from>
    <xdr:to>
      <xdr:col>13</xdr:col>
      <xdr:colOff>409575</xdr:colOff>
      <xdr:row>27</xdr:row>
      <xdr:rowOff>38100</xdr:rowOff>
    </xdr:to>
    <xdr:graphicFrame macro="">
      <xdr:nvGraphicFramePr>
        <xdr:cNvPr id="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0.68223</cdr:x>
      <cdr:y>0.18676</cdr:y>
    </cdr:from>
    <cdr:to>
      <cdr:x>0.7401</cdr:x>
      <cdr:y>0.25768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6400803" y="752478"/>
          <a:ext cx="542944" cy="2857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r>
            <a:rPr lang="en-US" sz="1200"/>
            <a:t>Value</a:t>
          </a:r>
        </a:p>
      </cdr:txBody>
    </cdr:sp>
  </cdr:relSizeAnchor>
  <cdr:relSizeAnchor xmlns:cdr="http://schemas.openxmlformats.org/drawingml/2006/chartDrawing">
    <cdr:from>
      <cdr:x>0.72995</cdr:x>
      <cdr:y>0.23404</cdr:y>
    </cdr:from>
    <cdr:to>
      <cdr:x>0.76346</cdr:x>
      <cdr:y>0.26714</cdr:y>
    </cdr:to>
    <cdr:sp macro="" textlink="">
      <cdr:nvSpPr>
        <cdr:cNvPr id="10" name="Line 2066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6848514" y="942957"/>
          <a:ext cx="314395" cy="133363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 type="triangle" w="med" len="med"/>
        </a:ln>
        <a:effectLst xmlns:a="http://schemas.openxmlformats.org/drawingml/2006/main"/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533400</xdr:colOff>
      <xdr:row>2</xdr:row>
      <xdr:rowOff>104775</xdr:rowOff>
    </xdr:from>
    <xdr:to>
      <xdr:col>15</xdr:col>
      <xdr:colOff>0</xdr:colOff>
      <xdr:row>27</xdr:row>
      <xdr:rowOff>85725</xdr:rowOff>
    </xdr:to>
    <xdr:graphicFrame macro="">
      <xdr:nvGraphicFramePr>
        <xdr:cNvPr id="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0.68285</cdr:x>
      <cdr:y>0.29788</cdr:y>
    </cdr:from>
    <cdr:to>
      <cdr:x>0.74174</cdr:x>
      <cdr:y>0.3688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296001" y="1200172"/>
          <a:ext cx="542977" cy="2857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200"/>
            <a:t>Value</a:t>
          </a:r>
        </a:p>
      </cdr:txBody>
    </cdr:sp>
  </cdr:relSizeAnchor>
  <cdr:relSizeAnchor xmlns:cdr="http://schemas.openxmlformats.org/drawingml/2006/chartDrawing">
    <cdr:from>
      <cdr:x>0.73141</cdr:x>
      <cdr:y>0.33806</cdr:y>
    </cdr:from>
    <cdr:to>
      <cdr:x>0.7655</cdr:x>
      <cdr:y>0.37116</cdr:y>
    </cdr:to>
    <cdr:sp macro="" textlink="">
      <cdr:nvSpPr>
        <cdr:cNvPr id="4" name="Line 2066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6743734" y="1362077"/>
          <a:ext cx="314316" cy="133362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 type="triangle" w="med" len="med"/>
        </a:ln>
        <a:effectLst xmlns:a="http://schemas.openxmlformats.org/drawingml/2006/main"/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152400</xdr:colOff>
      <xdr:row>2</xdr:row>
      <xdr:rowOff>28575</xdr:rowOff>
    </xdr:from>
    <xdr:to>
      <xdr:col>9</xdr:col>
      <xdr:colOff>847725</xdr:colOff>
      <xdr:row>27</xdr:row>
      <xdr:rowOff>95250</xdr:rowOff>
    </xdr:to>
    <xdr:graphicFrame macro="">
      <xdr:nvGraphicFramePr>
        <xdr:cNvPr id="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Relationship Id="rId2" Type="http://schemas.openxmlformats.org/officeDocument/2006/relationships/drawing" Target="../drawings/drawing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C00000"/>
  </sheetPr>
  <dimension ref="A1:Q384"/>
  <sheetViews>
    <sheetView workbookViewId="0">
      <pane xSplit="1" ySplit="32" topLeftCell="B169" activePane="bottomRight" state="frozen"/>
      <selection pane="topRight" activeCell="B1" sqref="B1"/>
      <selection pane="bottomLeft" activeCell="A33" sqref="A33"/>
      <selection pane="bottomRight" activeCell="F173" sqref="F173"/>
    </sheetView>
  </sheetViews>
  <sheetFormatPr baseColWidth="10" defaultColWidth="8.83203125" defaultRowHeight="13" x14ac:dyDescent="0.15"/>
  <cols>
    <col min="2" max="2" width="11.6640625" customWidth="1"/>
    <col min="3" max="3" width="15.83203125" customWidth="1"/>
    <col min="4" max="4" width="18" customWidth="1"/>
    <col min="5" max="5" width="30.5" customWidth="1"/>
    <col min="6" max="6" width="20.5" customWidth="1"/>
    <col min="7" max="7" width="21.83203125" customWidth="1"/>
    <col min="8" max="8" width="17.6640625" customWidth="1"/>
    <col min="9" max="9" width="15" customWidth="1"/>
    <col min="10" max="10" width="14.1640625" customWidth="1"/>
    <col min="11" max="12" width="15" customWidth="1"/>
    <col min="13" max="13" width="16" bestFit="1" customWidth="1"/>
    <col min="14" max="14" width="14.33203125" customWidth="1"/>
    <col min="15" max="15" width="11.6640625" bestFit="1" customWidth="1"/>
    <col min="16" max="16" width="11.1640625" bestFit="1" customWidth="1"/>
    <col min="17" max="17" width="12.1640625" bestFit="1" customWidth="1"/>
  </cols>
  <sheetData>
    <row r="1" spans="2:17" x14ac:dyDescent="0.15">
      <c r="B1" t="s">
        <v>11</v>
      </c>
    </row>
    <row r="2" spans="2:17" x14ac:dyDescent="0.15">
      <c r="B2" s="72" t="s">
        <v>25</v>
      </c>
    </row>
    <row r="3" spans="2:17" x14ac:dyDescent="0.15">
      <c r="M3" s="55"/>
      <c r="N3" s="85"/>
      <c r="O3" s="86"/>
      <c r="P3" s="86"/>
      <c r="Q3" s="37"/>
    </row>
    <row r="4" spans="2:17" x14ac:dyDescent="0.15">
      <c r="M4" s="55"/>
      <c r="N4" s="85"/>
      <c r="O4" s="86"/>
      <c r="P4" s="86"/>
      <c r="Q4" s="37"/>
    </row>
    <row r="5" spans="2:17" x14ac:dyDescent="0.15">
      <c r="M5" s="55"/>
      <c r="N5" s="85"/>
      <c r="O5" s="86"/>
      <c r="P5" s="86"/>
      <c r="Q5" s="37"/>
    </row>
    <row r="6" spans="2:17" x14ac:dyDescent="0.15">
      <c r="M6" s="55"/>
      <c r="N6" s="85"/>
      <c r="O6" s="86"/>
      <c r="P6" s="86"/>
      <c r="Q6" s="37"/>
    </row>
    <row r="7" spans="2:17" x14ac:dyDescent="0.15">
      <c r="M7" s="55"/>
      <c r="N7" s="85"/>
      <c r="O7" s="86"/>
      <c r="P7" s="86"/>
      <c r="Q7" s="37"/>
    </row>
    <row r="8" spans="2:17" x14ac:dyDescent="0.15">
      <c r="O8" s="86"/>
      <c r="P8" s="86"/>
      <c r="Q8" s="37"/>
    </row>
    <row r="16" spans="2:17" x14ac:dyDescent="0.15">
      <c r="K16" t="s">
        <v>26</v>
      </c>
    </row>
    <row r="29" spans="2:14" x14ac:dyDescent="0.15">
      <c r="C29" s="13"/>
    </row>
    <row r="30" spans="2:14" ht="16" x14ac:dyDescent="0.2">
      <c r="C30" s="22" t="s">
        <v>0</v>
      </c>
      <c r="D30" s="22"/>
      <c r="E30" s="22"/>
      <c r="F30" s="22"/>
      <c r="G30" s="11"/>
      <c r="H30" s="7"/>
    </row>
    <row r="31" spans="2:14" ht="16" x14ac:dyDescent="0.2">
      <c r="B31" s="22" t="s">
        <v>6</v>
      </c>
      <c r="C31" s="22" t="s">
        <v>7</v>
      </c>
      <c r="D31" s="22" t="s">
        <v>8</v>
      </c>
      <c r="E31" s="22" t="s">
        <v>9</v>
      </c>
      <c r="F31" s="22" t="s">
        <v>10</v>
      </c>
      <c r="G31" s="11"/>
      <c r="H31" s="23"/>
      <c r="I31" s="22"/>
      <c r="J31" s="22"/>
      <c r="K31" s="22"/>
      <c r="L31" s="22"/>
      <c r="M31" s="22"/>
      <c r="N31" s="22"/>
    </row>
    <row r="32" spans="2:14" x14ac:dyDescent="0.15">
      <c r="C32" s="50" t="s">
        <v>21</v>
      </c>
      <c r="D32" s="50" t="s">
        <v>22</v>
      </c>
      <c r="E32" s="50" t="s">
        <v>21</v>
      </c>
      <c r="F32" s="50" t="s">
        <v>22</v>
      </c>
      <c r="G32" s="11"/>
      <c r="H32" s="23"/>
    </row>
    <row r="33" spans="1:8" x14ac:dyDescent="0.15">
      <c r="A33">
        <v>1878</v>
      </c>
      <c r="B33">
        <v>1878</v>
      </c>
      <c r="C33" s="3">
        <v>5.6000000000000001E-2</v>
      </c>
      <c r="E33" s="60">
        <f>AVERAGE($C$33:$C$171)</f>
        <v>77.700807647482009</v>
      </c>
      <c r="H33" s="23"/>
    </row>
    <row r="34" spans="1:8" x14ac:dyDescent="0.15">
      <c r="A34">
        <v>79</v>
      </c>
      <c r="B34">
        <v>1879</v>
      </c>
      <c r="C34" s="3">
        <v>6.9000000000000006E-2</v>
      </c>
      <c r="E34" s="60">
        <f t="shared" ref="E34:E97" si="0">AVERAGE($C$33:$C$171)</f>
        <v>77.700807647482009</v>
      </c>
      <c r="H34" s="23"/>
    </row>
    <row r="35" spans="1:8" x14ac:dyDescent="0.15">
      <c r="A35">
        <v>80</v>
      </c>
      <c r="B35">
        <v>1880</v>
      </c>
      <c r="C35" s="3">
        <v>6.8000000000000005E-2</v>
      </c>
      <c r="E35" s="60">
        <f t="shared" si="0"/>
        <v>77.700807647482009</v>
      </c>
      <c r="H35" s="23"/>
    </row>
    <row r="36" spans="1:8" x14ac:dyDescent="0.15">
      <c r="A36">
        <v>81</v>
      </c>
      <c r="B36">
        <v>1881</v>
      </c>
      <c r="C36" s="3">
        <v>9.0999999999999998E-2</v>
      </c>
      <c r="E36" s="60">
        <f t="shared" si="0"/>
        <v>77.700807647482009</v>
      </c>
      <c r="H36" s="23"/>
    </row>
    <row r="37" spans="1:8" x14ac:dyDescent="0.15">
      <c r="A37">
        <v>82</v>
      </c>
      <c r="B37">
        <v>1882</v>
      </c>
      <c r="C37" s="3">
        <v>0.17699999999999999</v>
      </c>
      <c r="E37" s="60">
        <f t="shared" si="0"/>
        <v>77.700807647482009</v>
      </c>
      <c r="H37" s="23"/>
    </row>
    <row r="38" spans="1:8" x14ac:dyDescent="0.15">
      <c r="A38">
        <v>83</v>
      </c>
      <c r="B38">
        <v>1883</v>
      </c>
      <c r="C38" s="3">
        <v>0.29499999999999998</v>
      </c>
      <c r="E38" s="60">
        <f t="shared" si="0"/>
        <v>77.700807647482009</v>
      </c>
      <c r="H38" s="23"/>
    </row>
    <row r="39" spans="1:8" x14ac:dyDescent="0.15">
      <c r="A39">
        <v>84</v>
      </c>
      <c r="B39">
        <v>1884</v>
      </c>
      <c r="C39" s="3">
        <v>0.42899999999999999</v>
      </c>
      <c r="E39" s="60">
        <f t="shared" si="0"/>
        <v>77.700807647482009</v>
      </c>
      <c r="H39" s="23"/>
    </row>
    <row r="40" spans="1:8" x14ac:dyDescent="0.15">
      <c r="A40">
        <v>85</v>
      </c>
      <c r="B40">
        <v>1885</v>
      </c>
      <c r="C40" s="3">
        <v>0.64</v>
      </c>
      <c r="E40" s="60">
        <f t="shared" si="0"/>
        <v>77.700807647482009</v>
      </c>
      <c r="H40" s="23"/>
    </row>
    <row r="41" spans="1:8" x14ac:dyDescent="0.15">
      <c r="A41">
        <v>86</v>
      </c>
      <c r="B41">
        <v>1886</v>
      </c>
      <c r="C41" s="3">
        <v>1.2729999999999999</v>
      </c>
      <c r="E41" s="60">
        <f t="shared" si="0"/>
        <v>77.700807647482009</v>
      </c>
      <c r="H41" s="23"/>
    </row>
    <row r="42" spans="1:8" x14ac:dyDescent="0.15">
      <c r="A42">
        <v>87</v>
      </c>
      <c r="B42">
        <v>1887</v>
      </c>
      <c r="C42" s="3">
        <v>2.06</v>
      </c>
      <c r="E42" s="60">
        <f t="shared" si="0"/>
        <v>77.700807647482009</v>
      </c>
      <c r="H42" s="23"/>
    </row>
    <row r="43" spans="1:8" x14ac:dyDescent="0.15">
      <c r="A43">
        <v>88</v>
      </c>
      <c r="B43">
        <v>1888</v>
      </c>
      <c r="C43" s="3">
        <v>4.1829999999999998</v>
      </c>
      <c r="E43" s="60">
        <f t="shared" si="0"/>
        <v>77.700807647482009</v>
      </c>
      <c r="H43" s="23"/>
    </row>
    <row r="44" spans="1:8" x14ac:dyDescent="0.15">
      <c r="A44">
        <v>89</v>
      </c>
      <c r="B44">
        <v>1889</v>
      </c>
      <c r="C44" s="25">
        <v>6.6050000000000004</v>
      </c>
      <c r="E44" s="60">
        <f t="shared" si="0"/>
        <v>77.700807647482009</v>
      </c>
      <c r="H44" s="23"/>
    </row>
    <row r="45" spans="1:8" x14ac:dyDescent="0.15">
      <c r="A45">
        <v>90</v>
      </c>
      <c r="B45">
        <v>1890</v>
      </c>
      <c r="C45" s="25">
        <v>6.625</v>
      </c>
      <c r="E45" s="60">
        <f t="shared" si="0"/>
        <v>77.700807647482009</v>
      </c>
      <c r="H45" s="23"/>
    </row>
    <row r="46" spans="1:8" x14ac:dyDescent="0.15">
      <c r="A46">
        <v>91</v>
      </c>
      <c r="B46">
        <v>1891</v>
      </c>
      <c r="C46" s="25">
        <v>7.694</v>
      </c>
      <c r="E46" s="60">
        <f t="shared" si="0"/>
        <v>77.700807647482009</v>
      </c>
      <c r="H46" s="23"/>
    </row>
    <row r="47" spans="1:8" x14ac:dyDescent="0.15">
      <c r="A47">
        <v>92</v>
      </c>
      <c r="B47">
        <v>1892</v>
      </c>
      <c r="C47" s="25">
        <v>5.117</v>
      </c>
      <c r="E47" s="60">
        <f t="shared" si="0"/>
        <v>77.700807647482009</v>
      </c>
      <c r="H47" s="23"/>
    </row>
    <row r="48" spans="1:8" x14ac:dyDescent="0.15">
      <c r="A48">
        <v>93</v>
      </c>
      <c r="B48">
        <v>1893</v>
      </c>
      <c r="C48" s="25">
        <v>7.266</v>
      </c>
      <c r="E48" s="60">
        <f t="shared" si="0"/>
        <v>77.700807647482009</v>
      </c>
      <c r="H48" s="23"/>
    </row>
    <row r="49" spans="1:8" x14ac:dyDescent="0.15">
      <c r="A49">
        <v>94</v>
      </c>
      <c r="B49">
        <v>1894</v>
      </c>
      <c r="C49" s="25">
        <v>8.5060000000000002</v>
      </c>
      <c r="E49" s="60">
        <f t="shared" si="0"/>
        <v>77.700807647482009</v>
      </c>
      <c r="H49" s="23"/>
    </row>
    <row r="50" spans="1:8" x14ac:dyDescent="0.15">
      <c r="A50">
        <v>95</v>
      </c>
      <c r="B50">
        <v>1895</v>
      </c>
      <c r="C50" s="25">
        <v>7.5860000000000003</v>
      </c>
      <c r="E50" s="60">
        <f t="shared" si="0"/>
        <v>77.700807647482009</v>
      </c>
      <c r="H50" s="23"/>
    </row>
    <row r="51" spans="1:8" x14ac:dyDescent="0.15">
      <c r="A51">
        <v>96</v>
      </c>
      <c r="B51">
        <v>1896</v>
      </c>
      <c r="C51" s="25">
        <v>11.536</v>
      </c>
      <c r="E51" s="60">
        <f t="shared" si="0"/>
        <v>77.700807647482009</v>
      </c>
      <c r="H51" s="23"/>
    </row>
    <row r="52" spans="1:8" x14ac:dyDescent="0.15">
      <c r="A52">
        <v>97</v>
      </c>
      <c r="B52">
        <v>1897</v>
      </c>
      <c r="C52" s="25">
        <v>13.025</v>
      </c>
      <c r="E52" s="60">
        <f t="shared" si="0"/>
        <v>77.700807647482009</v>
      </c>
      <c r="H52" s="23"/>
    </row>
    <row r="53" spans="1:8" x14ac:dyDescent="0.15">
      <c r="A53">
        <v>98</v>
      </c>
      <c r="B53">
        <v>1898</v>
      </c>
      <c r="C53" s="25">
        <v>12.898</v>
      </c>
      <c r="E53" s="60">
        <f t="shared" si="0"/>
        <v>77.700807647482009</v>
      </c>
      <c r="H53" s="23"/>
    </row>
    <row r="54" spans="1:8" x14ac:dyDescent="0.15">
      <c r="A54">
        <v>99</v>
      </c>
      <c r="B54">
        <v>1899</v>
      </c>
      <c r="C54" s="25">
        <v>14.358000000000001</v>
      </c>
      <c r="E54" s="60">
        <f t="shared" si="0"/>
        <v>77.700807647482009</v>
      </c>
      <c r="H54" s="23"/>
    </row>
    <row r="55" spans="1:8" x14ac:dyDescent="0.15">
      <c r="A55">
        <v>1900</v>
      </c>
      <c r="B55">
        <v>1900</v>
      </c>
      <c r="C55" s="25">
        <v>21.545999999999999</v>
      </c>
      <c r="E55" s="60">
        <f t="shared" si="0"/>
        <v>77.700807647482009</v>
      </c>
      <c r="H55" s="23"/>
    </row>
    <row r="56" spans="1:8" x14ac:dyDescent="0.15">
      <c r="A56" s="49" t="s">
        <v>12</v>
      </c>
      <c r="B56">
        <v>1901</v>
      </c>
      <c r="C56" s="25">
        <v>27.164999999999999</v>
      </c>
      <c r="D56" s="7"/>
      <c r="E56" s="60">
        <f t="shared" si="0"/>
        <v>77.700807647482009</v>
      </c>
      <c r="H56" s="23"/>
    </row>
    <row r="57" spans="1:8" x14ac:dyDescent="0.15">
      <c r="A57" s="49" t="s">
        <v>13</v>
      </c>
      <c r="B57">
        <v>1902</v>
      </c>
      <c r="C57" s="25">
        <v>31.794</v>
      </c>
      <c r="E57" s="60">
        <f t="shared" si="0"/>
        <v>77.700807647482009</v>
      </c>
      <c r="H57" s="23"/>
    </row>
    <row r="58" spans="1:8" x14ac:dyDescent="0.15">
      <c r="A58" s="49" t="s">
        <v>14</v>
      </c>
      <c r="B58">
        <v>1903</v>
      </c>
      <c r="C58" s="25">
        <v>30.094999999999999</v>
      </c>
      <c r="E58" s="60">
        <f t="shared" si="0"/>
        <v>77.700807647482009</v>
      </c>
      <c r="H58" s="23"/>
    </row>
    <row r="59" spans="1:8" x14ac:dyDescent="0.15">
      <c r="A59" s="49" t="s">
        <v>15</v>
      </c>
      <c r="B59">
        <v>1904</v>
      </c>
      <c r="C59" s="25">
        <v>28.631</v>
      </c>
      <c r="E59" s="60">
        <f t="shared" si="0"/>
        <v>77.700807647482009</v>
      </c>
      <c r="H59" s="23"/>
    </row>
    <row r="60" spans="1:8" x14ac:dyDescent="0.15">
      <c r="A60" s="49" t="s">
        <v>16</v>
      </c>
      <c r="B60">
        <v>1905</v>
      </c>
      <c r="C60" s="25">
        <v>27.257000000000001</v>
      </c>
      <c r="E60" s="60">
        <f t="shared" si="0"/>
        <v>77.700807647482009</v>
      </c>
      <c r="H60" s="23"/>
    </row>
    <row r="61" spans="1:8" x14ac:dyDescent="0.15">
      <c r="A61" s="49" t="s">
        <v>17</v>
      </c>
      <c r="B61">
        <v>1906</v>
      </c>
      <c r="C61" s="3">
        <v>31.312000000000001</v>
      </c>
      <c r="E61" s="60">
        <f t="shared" si="0"/>
        <v>77.700807647482009</v>
      </c>
      <c r="H61" s="23"/>
    </row>
    <row r="62" spans="1:8" x14ac:dyDescent="0.15">
      <c r="A62" s="49" t="s">
        <v>18</v>
      </c>
      <c r="B62">
        <v>1907</v>
      </c>
      <c r="C62" s="3">
        <v>34.643000000000001</v>
      </c>
      <c r="E62" s="60">
        <f t="shared" si="0"/>
        <v>77.700807647482009</v>
      </c>
      <c r="H62" s="23"/>
    </row>
    <row r="63" spans="1:8" x14ac:dyDescent="0.15">
      <c r="A63" s="49" t="s">
        <v>19</v>
      </c>
      <c r="B63">
        <v>1908</v>
      </c>
      <c r="C63" s="3">
        <v>42.295999999999999</v>
      </c>
      <c r="E63" s="60">
        <f t="shared" si="0"/>
        <v>77.700807647482009</v>
      </c>
      <c r="H63" s="23"/>
    </row>
    <row r="64" spans="1:8" x14ac:dyDescent="0.15">
      <c r="A64" s="49" t="s">
        <v>20</v>
      </c>
      <c r="B64">
        <v>1909</v>
      </c>
      <c r="C64" s="3">
        <v>34.938000000000002</v>
      </c>
      <c r="E64" s="60">
        <f t="shared" si="0"/>
        <v>77.700807647482009</v>
      </c>
      <c r="H64" s="23"/>
    </row>
    <row r="65" spans="1:8" x14ac:dyDescent="0.15">
      <c r="A65">
        <v>10</v>
      </c>
      <c r="B65">
        <v>1910</v>
      </c>
      <c r="C65" s="3">
        <v>33.365000000000002</v>
      </c>
      <c r="E65" s="60">
        <f t="shared" si="0"/>
        <v>77.700807647482009</v>
      </c>
      <c r="H65" s="23"/>
    </row>
    <row r="66" spans="1:8" x14ac:dyDescent="0.15">
      <c r="A66" s="48">
        <v>11</v>
      </c>
      <c r="B66">
        <v>1911</v>
      </c>
      <c r="C66" s="3">
        <v>44.307000000000002</v>
      </c>
      <c r="E66" s="60">
        <f t="shared" si="0"/>
        <v>77.700807647482009</v>
      </c>
      <c r="H66" s="23"/>
    </row>
    <row r="67" spans="1:8" x14ac:dyDescent="0.15">
      <c r="A67" s="48">
        <v>12</v>
      </c>
      <c r="B67">
        <v>1912</v>
      </c>
      <c r="C67" s="3">
        <v>63.139000000000003</v>
      </c>
      <c r="E67" s="60">
        <f t="shared" si="0"/>
        <v>77.700807647482009</v>
      </c>
      <c r="H67" s="23"/>
    </row>
    <row r="68" spans="1:8" x14ac:dyDescent="0.15">
      <c r="A68">
        <v>13</v>
      </c>
      <c r="B68">
        <v>1913</v>
      </c>
      <c r="C68" s="3">
        <v>59.308</v>
      </c>
      <c r="E68" s="60">
        <f t="shared" si="0"/>
        <v>77.700807647482009</v>
      </c>
      <c r="H68" s="23"/>
    </row>
    <row r="69" spans="1:8" x14ac:dyDescent="0.15">
      <c r="A69">
        <v>14</v>
      </c>
      <c r="B69">
        <v>1914</v>
      </c>
      <c r="C69" s="3">
        <v>54.975000000000001</v>
      </c>
      <c r="E69" s="60">
        <f t="shared" si="0"/>
        <v>77.700807647482009</v>
      </c>
      <c r="H69" s="23"/>
    </row>
    <row r="70" spans="1:8" x14ac:dyDescent="0.15">
      <c r="A70">
        <v>15</v>
      </c>
      <c r="B70">
        <v>1915</v>
      </c>
      <c r="C70" s="3">
        <v>63.655000000000001</v>
      </c>
      <c r="E70" s="60">
        <f t="shared" si="0"/>
        <v>77.700807647482009</v>
      </c>
      <c r="H70" s="23"/>
    </row>
    <row r="71" spans="1:8" x14ac:dyDescent="0.15">
      <c r="A71">
        <v>16</v>
      </c>
      <c r="B71">
        <v>1916</v>
      </c>
      <c r="C71" s="3">
        <v>69.742000000000004</v>
      </c>
      <c r="E71" s="60">
        <f t="shared" si="0"/>
        <v>77.700807647482009</v>
      </c>
      <c r="H71" s="23"/>
    </row>
    <row r="72" spans="1:8" x14ac:dyDescent="0.15">
      <c r="A72">
        <v>17</v>
      </c>
      <c r="B72">
        <v>1917</v>
      </c>
      <c r="C72" s="3">
        <v>91.564999999999998</v>
      </c>
      <c r="E72" s="60">
        <f t="shared" si="0"/>
        <v>77.700807647482009</v>
      </c>
      <c r="H72" s="10"/>
    </row>
    <row r="73" spans="1:8" x14ac:dyDescent="0.15">
      <c r="A73">
        <v>18</v>
      </c>
      <c r="B73">
        <v>1918</v>
      </c>
      <c r="C73" s="3">
        <v>102.041</v>
      </c>
      <c r="E73" s="60">
        <f t="shared" si="0"/>
        <v>77.700807647482009</v>
      </c>
      <c r="H73" s="23"/>
    </row>
    <row r="74" spans="1:8" x14ac:dyDescent="0.15">
      <c r="A74">
        <v>19</v>
      </c>
      <c r="B74">
        <v>1919</v>
      </c>
      <c r="C74" s="3">
        <v>57.366999999999997</v>
      </c>
      <c r="E74" s="60">
        <f t="shared" si="0"/>
        <v>77.700807647482009</v>
      </c>
      <c r="H74" s="23"/>
    </row>
    <row r="75" spans="1:8" x14ac:dyDescent="0.15">
      <c r="A75">
        <v>20</v>
      </c>
      <c r="B75">
        <v>1920</v>
      </c>
      <c r="C75" s="3">
        <v>64.066000000000003</v>
      </c>
      <c r="E75" s="60">
        <f t="shared" si="0"/>
        <v>77.700807647482009</v>
      </c>
      <c r="H75" s="23"/>
    </row>
    <row r="76" spans="1:8" x14ac:dyDescent="0.15">
      <c r="A76">
        <v>21</v>
      </c>
      <c r="B76">
        <v>1921</v>
      </c>
      <c r="C76" s="3">
        <v>38.567999999999998</v>
      </c>
      <c r="E76" s="60">
        <f t="shared" si="0"/>
        <v>77.700807647482009</v>
      </c>
      <c r="H76" s="23"/>
    </row>
    <row r="77" spans="1:8" x14ac:dyDescent="0.15">
      <c r="A77">
        <v>22</v>
      </c>
      <c r="B77">
        <v>1922</v>
      </c>
      <c r="C77" s="3">
        <v>72.272999999999996</v>
      </c>
      <c r="E77" s="60">
        <f t="shared" si="0"/>
        <v>77.700807647482009</v>
      </c>
      <c r="H77" s="23"/>
    </row>
    <row r="78" spans="1:8" x14ac:dyDescent="0.15">
      <c r="A78">
        <v>23</v>
      </c>
      <c r="B78">
        <v>1923</v>
      </c>
      <c r="C78" s="3">
        <v>77.989000000000004</v>
      </c>
      <c r="E78" s="60">
        <f t="shared" si="0"/>
        <v>77.700807647482009</v>
      </c>
      <c r="H78" s="23"/>
    </row>
    <row r="79" spans="1:8" x14ac:dyDescent="0.15">
      <c r="A79">
        <v>24</v>
      </c>
      <c r="B79">
        <v>1924</v>
      </c>
      <c r="C79" s="3">
        <v>82.180999999999997</v>
      </c>
      <c r="E79" s="60">
        <f t="shared" si="0"/>
        <v>77.700807647482009</v>
      </c>
      <c r="H79" s="23"/>
    </row>
    <row r="80" spans="1:8" x14ac:dyDescent="0.15">
      <c r="A80">
        <v>25</v>
      </c>
      <c r="B80">
        <v>1925</v>
      </c>
      <c r="C80" s="3">
        <v>64.143000000000001</v>
      </c>
      <c r="E80" s="60">
        <f t="shared" si="0"/>
        <v>77.700807647482009</v>
      </c>
      <c r="H80" s="23"/>
    </row>
    <row r="81" spans="1:8" x14ac:dyDescent="0.15">
      <c r="A81">
        <v>26</v>
      </c>
      <c r="B81">
        <v>1926</v>
      </c>
      <c r="C81" s="3">
        <v>96.784999999999997</v>
      </c>
      <c r="E81" s="60">
        <f t="shared" si="0"/>
        <v>77.700807647482009</v>
      </c>
      <c r="H81" s="23"/>
    </row>
    <row r="82" spans="1:8" x14ac:dyDescent="0.15">
      <c r="A82">
        <v>27</v>
      </c>
      <c r="B82">
        <v>1927</v>
      </c>
      <c r="C82" s="3">
        <v>47.517000000000003</v>
      </c>
      <c r="E82" s="60">
        <f t="shared" si="0"/>
        <v>77.700807647482009</v>
      </c>
      <c r="H82" s="23"/>
    </row>
    <row r="83" spans="1:8" x14ac:dyDescent="0.15">
      <c r="A83">
        <v>28</v>
      </c>
      <c r="B83">
        <v>1928</v>
      </c>
      <c r="C83" s="3">
        <v>87.736999999999995</v>
      </c>
      <c r="E83" s="60">
        <f t="shared" si="0"/>
        <v>77.700807647482009</v>
      </c>
      <c r="H83" s="23"/>
    </row>
    <row r="84" spans="1:8" x14ac:dyDescent="0.15">
      <c r="A84">
        <v>29</v>
      </c>
      <c r="B84">
        <v>1929</v>
      </c>
      <c r="C84" s="3">
        <v>71.106999999999999</v>
      </c>
      <c r="E84" s="60">
        <f t="shared" si="0"/>
        <v>77.700807647482009</v>
      </c>
      <c r="H84" s="23"/>
    </row>
    <row r="85" spans="1:8" x14ac:dyDescent="0.15">
      <c r="A85">
        <v>30</v>
      </c>
      <c r="B85">
        <v>1930</v>
      </c>
      <c r="C85" s="3">
        <v>80.075999999999993</v>
      </c>
      <c r="E85" s="60">
        <f t="shared" si="0"/>
        <v>77.700807647482009</v>
      </c>
      <c r="H85" s="23"/>
    </row>
    <row r="86" spans="1:8" x14ac:dyDescent="0.15">
      <c r="A86">
        <v>31</v>
      </c>
      <c r="B86">
        <v>1931</v>
      </c>
      <c r="C86" s="3">
        <v>69.629000000000005</v>
      </c>
      <c r="E86" s="60">
        <f t="shared" si="0"/>
        <v>77.700807647482009</v>
      </c>
      <c r="H86" s="23"/>
    </row>
    <row r="87" spans="1:8" x14ac:dyDescent="0.15">
      <c r="A87">
        <v>32</v>
      </c>
      <c r="B87">
        <v>1932</v>
      </c>
      <c r="C87" s="3">
        <v>72.195999999999998</v>
      </c>
      <c r="E87" s="60">
        <f t="shared" si="0"/>
        <v>77.700807647482009</v>
      </c>
      <c r="H87" s="23"/>
    </row>
    <row r="88" spans="1:8" x14ac:dyDescent="0.15">
      <c r="A88">
        <v>33</v>
      </c>
      <c r="B88">
        <v>1933</v>
      </c>
      <c r="C88" s="3">
        <v>79.623999999999995</v>
      </c>
      <c r="E88" s="60">
        <f t="shared" si="0"/>
        <v>77.700807647482009</v>
      </c>
      <c r="H88" s="10"/>
    </row>
    <row r="89" spans="1:8" x14ac:dyDescent="0.15">
      <c r="A89">
        <v>34</v>
      </c>
      <c r="B89">
        <v>1934</v>
      </c>
      <c r="C89" s="3">
        <v>113.43300000000001</v>
      </c>
      <c r="E89" s="60">
        <f t="shared" si="0"/>
        <v>77.700807647482009</v>
      </c>
      <c r="H89" s="23"/>
    </row>
    <row r="90" spans="1:8" x14ac:dyDescent="0.15">
      <c r="A90">
        <v>35</v>
      </c>
      <c r="B90">
        <v>1935</v>
      </c>
      <c r="C90" s="3">
        <v>71.501000000000005</v>
      </c>
      <c r="E90" s="60">
        <f t="shared" si="0"/>
        <v>77.700807647482009</v>
      </c>
      <c r="H90" s="10"/>
    </row>
    <row r="91" spans="1:8" x14ac:dyDescent="0.15">
      <c r="A91">
        <v>36</v>
      </c>
      <c r="B91">
        <v>1936</v>
      </c>
      <c r="C91" s="3">
        <v>126.43899999999999</v>
      </c>
      <c r="E91" s="60">
        <f t="shared" si="0"/>
        <v>77.700807647482009</v>
      </c>
      <c r="H91" s="10"/>
    </row>
    <row r="92" spans="1:8" x14ac:dyDescent="0.15">
      <c r="A92">
        <v>37</v>
      </c>
      <c r="B92">
        <v>1937</v>
      </c>
      <c r="C92" s="3">
        <v>108.687</v>
      </c>
      <c r="E92" s="60">
        <f t="shared" si="0"/>
        <v>77.700807647482009</v>
      </c>
      <c r="H92" s="10"/>
    </row>
    <row r="93" spans="1:8" x14ac:dyDescent="0.15">
      <c r="A93">
        <v>38</v>
      </c>
      <c r="B93">
        <v>1938</v>
      </c>
      <c r="C93" s="3">
        <v>100.71</v>
      </c>
      <c r="E93" s="60">
        <f t="shared" si="0"/>
        <v>77.700807647482009</v>
      </c>
      <c r="H93" s="23"/>
    </row>
    <row r="94" spans="1:8" x14ac:dyDescent="0.15">
      <c r="A94">
        <v>39</v>
      </c>
      <c r="B94">
        <v>1939</v>
      </c>
      <c r="C94" s="3">
        <v>78.340999999999994</v>
      </c>
      <c r="E94" s="60">
        <f t="shared" si="0"/>
        <v>77.700807647482009</v>
      </c>
      <c r="H94" s="23"/>
    </row>
    <row r="95" spans="1:8" x14ac:dyDescent="0.15">
      <c r="A95">
        <v>40</v>
      </c>
      <c r="B95">
        <v>1940</v>
      </c>
      <c r="C95" s="3">
        <v>84.8</v>
      </c>
      <c r="E95" s="60">
        <f t="shared" si="0"/>
        <v>77.700807647482009</v>
      </c>
      <c r="H95" s="10"/>
    </row>
    <row r="96" spans="1:8" x14ac:dyDescent="0.15">
      <c r="A96">
        <v>41</v>
      </c>
      <c r="B96">
        <v>1941</v>
      </c>
      <c r="C96" s="3">
        <v>103.608</v>
      </c>
      <c r="E96" s="60">
        <f t="shared" si="0"/>
        <v>77.700807647482009</v>
      </c>
      <c r="H96" s="23"/>
    </row>
    <row r="97" spans="1:8" x14ac:dyDescent="0.15">
      <c r="A97">
        <v>42</v>
      </c>
      <c r="B97">
        <v>1942</v>
      </c>
      <c r="C97" s="3">
        <v>80.843999999999994</v>
      </c>
      <c r="E97" s="60">
        <f t="shared" si="0"/>
        <v>77.700807647482009</v>
      </c>
      <c r="H97" s="23"/>
    </row>
    <row r="98" spans="1:8" x14ac:dyDescent="0.15">
      <c r="A98">
        <v>43</v>
      </c>
      <c r="B98">
        <v>1943</v>
      </c>
      <c r="C98" s="3">
        <v>86.716999999999999</v>
      </c>
      <c r="E98" s="60">
        <f t="shared" ref="E98:E161" si="1">AVERAGE($C$33:$C$171)</f>
        <v>77.700807647482009</v>
      </c>
      <c r="H98" s="23"/>
    </row>
    <row r="99" spans="1:8" x14ac:dyDescent="0.15">
      <c r="A99">
        <v>44</v>
      </c>
      <c r="B99">
        <v>1944</v>
      </c>
      <c r="C99" s="3">
        <v>70.128</v>
      </c>
      <c r="E99" s="60">
        <f t="shared" si="1"/>
        <v>77.700807647482009</v>
      </c>
      <c r="H99" s="23"/>
    </row>
    <row r="100" spans="1:8" x14ac:dyDescent="0.15">
      <c r="A100">
        <v>45</v>
      </c>
      <c r="B100">
        <v>1945</v>
      </c>
      <c r="C100" s="3">
        <v>74.867000000000004</v>
      </c>
      <c r="E100" s="60">
        <f t="shared" si="1"/>
        <v>77.700807647482009</v>
      </c>
      <c r="H100" s="23"/>
    </row>
    <row r="101" spans="1:8" x14ac:dyDescent="0.15">
      <c r="A101">
        <v>46</v>
      </c>
      <c r="B101">
        <v>1946</v>
      </c>
      <c r="C101" s="3">
        <v>72.453999999999994</v>
      </c>
      <c r="E101" s="60">
        <f t="shared" si="1"/>
        <v>77.700807647482009</v>
      </c>
      <c r="H101" s="23"/>
    </row>
    <row r="102" spans="1:8" x14ac:dyDescent="0.15">
      <c r="A102">
        <v>47</v>
      </c>
      <c r="B102">
        <v>1947</v>
      </c>
      <c r="C102" s="3">
        <v>69.858999999999995</v>
      </c>
      <c r="E102" s="60">
        <f t="shared" si="1"/>
        <v>77.700807647482009</v>
      </c>
      <c r="H102" s="23"/>
    </row>
    <row r="103" spans="1:8" x14ac:dyDescent="0.15">
      <c r="A103">
        <v>48</v>
      </c>
      <c r="B103">
        <v>1948</v>
      </c>
      <c r="C103" s="3">
        <v>58.16</v>
      </c>
      <c r="E103" s="60">
        <f t="shared" si="1"/>
        <v>77.700807647482009</v>
      </c>
      <c r="H103" s="23"/>
    </row>
    <row r="104" spans="1:8" x14ac:dyDescent="0.15">
      <c r="A104">
        <v>49</v>
      </c>
      <c r="B104">
        <v>1949</v>
      </c>
      <c r="C104" s="3">
        <v>78.171000000000006</v>
      </c>
      <c r="E104" s="60">
        <f t="shared" si="1"/>
        <v>77.700807647482009</v>
      </c>
      <c r="H104" s="23"/>
    </row>
    <row r="105" spans="1:8" x14ac:dyDescent="0.15">
      <c r="A105">
        <v>50</v>
      </c>
      <c r="B105">
        <v>1950</v>
      </c>
      <c r="C105" s="3">
        <v>44.816000000000003</v>
      </c>
      <c r="E105" s="60">
        <f t="shared" si="1"/>
        <v>77.700807647482009</v>
      </c>
      <c r="H105" s="23"/>
    </row>
    <row r="106" spans="1:8" x14ac:dyDescent="0.15">
      <c r="A106">
        <v>51</v>
      </c>
      <c r="B106">
        <v>1951</v>
      </c>
      <c r="C106" s="3">
        <v>49.503</v>
      </c>
      <c r="E106" s="60">
        <f t="shared" si="1"/>
        <v>77.700807647482009</v>
      </c>
      <c r="H106" s="23"/>
    </row>
    <row r="107" spans="1:8" x14ac:dyDescent="0.15">
      <c r="A107">
        <v>52</v>
      </c>
      <c r="B107">
        <v>1952</v>
      </c>
      <c r="C107" s="3">
        <v>48.031999999999996</v>
      </c>
      <c r="E107" s="60">
        <f t="shared" si="1"/>
        <v>77.700807647482009</v>
      </c>
      <c r="H107" s="23"/>
    </row>
    <row r="108" spans="1:8" x14ac:dyDescent="0.15">
      <c r="A108">
        <v>53</v>
      </c>
      <c r="B108">
        <v>1953</v>
      </c>
      <c r="C108" s="3">
        <v>37.040999999999997</v>
      </c>
      <c r="E108" s="60">
        <f t="shared" si="1"/>
        <v>77.700807647482009</v>
      </c>
      <c r="H108" s="23"/>
    </row>
    <row r="109" spans="1:8" x14ac:dyDescent="0.15">
      <c r="A109">
        <v>54</v>
      </c>
      <c r="B109">
        <v>1954</v>
      </c>
      <c r="C109" s="3">
        <v>44.295999999999999</v>
      </c>
      <c r="E109" s="60">
        <f t="shared" si="1"/>
        <v>77.700807647482009</v>
      </c>
      <c r="H109" s="23"/>
    </row>
    <row r="110" spans="1:8" x14ac:dyDescent="0.15">
      <c r="A110">
        <v>55</v>
      </c>
      <c r="B110">
        <v>1955</v>
      </c>
      <c r="C110" s="3">
        <v>39.624000000000002</v>
      </c>
      <c r="E110" s="60">
        <f t="shared" si="1"/>
        <v>77.700807647482009</v>
      </c>
      <c r="H110" s="23"/>
    </row>
    <row r="111" spans="1:8" x14ac:dyDescent="0.15">
      <c r="A111">
        <v>56</v>
      </c>
      <c r="B111">
        <v>1956</v>
      </c>
      <c r="C111" s="3">
        <v>50.591000000000001</v>
      </c>
      <c r="E111" s="60">
        <f t="shared" si="1"/>
        <v>77.700807647482009</v>
      </c>
      <c r="H111" s="23"/>
    </row>
    <row r="112" spans="1:8" x14ac:dyDescent="0.15">
      <c r="A112">
        <v>57</v>
      </c>
      <c r="B112">
        <v>1957</v>
      </c>
      <c r="C112" s="3">
        <v>34.369999999999997</v>
      </c>
      <c r="E112" s="60">
        <f t="shared" si="1"/>
        <v>77.700807647482009</v>
      </c>
      <c r="H112" s="23"/>
    </row>
    <row r="113" spans="1:8" x14ac:dyDescent="0.15">
      <c r="A113">
        <v>58</v>
      </c>
      <c r="B113">
        <v>1958</v>
      </c>
      <c r="C113" s="3">
        <v>41</v>
      </c>
      <c r="E113" s="60">
        <f t="shared" si="1"/>
        <v>77.700807647482009</v>
      </c>
      <c r="H113" s="23"/>
    </row>
    <row r="114" spans="1:8" x14ac:dyDescent="0.15">
      <c r="A114">
        <v>59</v>
      </c>
      <c r="B114">
        <v>1959</v>
      </c>
      <c r="C114" s="3">
        <v>25.126999999999999</v>
      </c>
      <c r="E114" s="60">
        <f t="shared" si="1"/>
        <v>77.700807647482009</v>
      </c>
      <c r="H114" s="23"/>
    </row>
    <row r="115" spans="1:8" x14ac:dyDescent="0.15">
      <c r="A115">
        <v>60</v>
      </c>
      <c r="B115">
        <v>1960</v>
      </c>
      <c r="C115" s="3">
        <v>42.484000000000002</v>
      </c>
      <c r="E115" s="60">
        <f t="shared" si="1"/>
        <v>77.700807647482009</v>
      </c>
      <c r="H115" s="23"/>
    </row>
    <row r="116" spans="1:8" x14ac:dyDescent="0.15">
      <c r="A116">
        <v>61</v>
      </c>
      <c r="B116">
        <v>1961</v>
      </c>
      <c r="C116" s="3">
        <v>45.026000000000003</v>
      </c>
      <c r="E116" s="60">
        <f t="shared" si="1"/>
        <v>77.700807647482009</v>
      </c>
      <c r="H116" s="23"/>
    </row>
    <row r="117" spans="1:8" x14ac:dyDescent="0.15">
      <c r="A117">
        <v>62</v>
      </c>
      <c r="B117">
        <v>1962</v>
      </c>
      <c r="C117" s="3">
        <v>62.801000000000002</v>
      </c>
      <c r="E117" s="60">
        <f t="shared" si="1"/>
        <v>77.700807647482009</v>
      </c>
      <c r="H117" s="23"/>
    </row>
    <row r="118" spans="1:8" x14ac:dyDescent="0.15">
      <c r="A118">
        <v>63</v>
      </c>
      <c r="B118">
        <v>1963</v>
      </c>
      <c r="C118" s="3">
        <v>47.470999999999997</v>
      </c>
      <c r="E118" s="60">
        <f t="shared" si="1"/>
        <v>77.700807647482009</v>
      </c>
      <c r="H118" s="23"/>
    </row>
    <row r="119" spans="1:8" x14ac:dyDescent="0.15">
      <c r="A119">
        <v>64</v>
      </c>
      <c r="B119">
        <v>1964</v>
      </c>
      <c r="C119" s="3">
        <v>65.716999999999999</v>
      </c>
      <c r="E119" s="60">
        <f t="shared" si="1"/>
        <v>77.700807647482009</v>
      </c>
      <c r="H119" s="23"/>
    </row>
    <row r="120" spans="1:8" x14ac:dyDescent="0.15">
      <c r="A120">
        <v>65</v>
      </c>
      <c r="B120">
        <v>1965</v>
      </c>
      <c r="C120" s="3">
        <v>56.331000000000003</v>
      </c>
      <c r="E120" s="60">
        <f t="shared" si="1"/>
        <v>77.700807647482009</v>
      </c>
      <c r="H120" s="23"/>
    </row>
    <row r="121" spans="1:8" x14ac:dyDescent="0.15">
      <c r="A121">
        <v>66</v>
      </c>
      <c r="B121">
        <v>1966</v>
      </c>
      <c r="C121" s="3">
        <v>64.033000000000001</v>
      </c>
      <c r="E121" s="60">
        <f t="shared" si="1"/>
        <v>77.700807647482009</v>
      </c>
      <c r="H121" s="23"/>
    </row>
    <row r="122" spans="1:8" x14ac:dyDescent="0.15">
      <c r="A122">
        <v>67</v>
      </c>
      <c r="B122">
        <v>1967</v>
      </c>
      <c r="C122" s="3">
        <v>20.881</v>
      </c>
      <c r="E122" s="60">
        <f t="shared" si="1"/>
        <v>77.700807647482009</v>
      </c>
      <c r="H122" s="23"/>
    </row>
    <row r="123" spans="1:8" x14ac:dyDescent="0.15">
      <c r="A123">
        <v>68</v>
      </c>
      <c r="B123">
        <v>1968</v>
      </c>
      <c r="C123" s="3">
        <v>62.292000000000002</v>
      </c>
      <c r="E123" s="60">
        <f t="shared" si="1"/>
        <v>77.700807647482009</v>
      </c>
      <c r="H123" s="23"/>
    </row>
    <row r="124" spans="1:8" x14ac:dyDescent="0.15">
      <c r="A124">
        <v>69</v>
      </c>
      <c r="B124">
        <v>1969</v>
      </c>
      <c r="C124" s="3">
        <v>41.902000000000001</v>
      </c>
      <c r="E124" s="60">
        <f t="shared" si="1"/>
        <v>77.700807647482009</v>
      </c>
      <c r="H124" s="23"/>
    </row>
    <row r="125" spans="1:8" x14ac:dyDescent="0.15">
      <c r="A125">
        <v>70</v>
      </c>
      <c r="B125">
        <v>1970</v>
      </c>
      <c r="C125" s="3">
        <v>68.444999999999993</v>
      </c>
      <c r="E125" s="60">
        <f t="shared" si="1"/>
        <v>77.700807647482009</v>
      </c>
      <c r="H125" s="23"/>
    </row>
    <row r="126" spans="1:8" x14ac:dyDescent="0.15">
      <c r="A126">
        <v>71</v>
      </c>
      <c r="B126">
        <v>1971</v>
      </c>
      <c r="C126" s="3">
        <v>47.488999999999997</v>
      </c>
      <c r="E126" s="60">
        <f t="shared" si="1"/>
        <v>77.700807647482009</v>
      </c>
      <c r="H126" s="23"/>
    </row>
    <row r="127" spans="1:8" x14ac:dyDescent="0.15">
      <c r="A127">
        <v>72</v>
      </c>
      <c r="B127">
        <v>1972</v>
      </c>
      <c r="C127" s="3">
        <v>31.95</v>
      </c>
      <c r="E127" s="60">
        <f t="shared" si="1"/>
        <v>77.700807647482009</v>
      </c>
      <c r="H127" s="23"/>
    </row>
    <row r="128" spans="1:8" x14ac:dyDescent="0.15">
      <c r="A128">
        <v>73</v>
      </c>
      <c r="B128">
        <v>1973</v>
      </c>
      <c r="C128" s="3">
        <v>22.305</v>
      </c>
      <c r="E128" s="60">
        <f t="shared" si="1"/>
        <v>77.700807647482009</v>
      </c>
      <c r="H128" s="23"/>
    </row>
    <row r="129" spans="1:15" x14ac:dyDescent="0.15">
      <c r="A129">
        <v>74</v>
      </c>
      <c r="B129">
        <v>1974</v>
      </c>
      <c r="C129" s="3">
        <v>21.873000000000001</v>
      </c>
      <c r="E129" s="60">
        <f t="shared" si="1"/>
        <v>77.700807647482009</v>
      </c>
    </row>
    <row r="130" spans="1:15" ht="16" x14ac:dyDescent="0.2">
      <c r="A130">
        <v>75</v>
      </c>
      <c r="B130">
        <v>1975</v>
      </c>
      <c r="C130" s="3">
        <v>26.216999999999999</v>
      </c>
      <c r="D130" s="56">
        <v>56728621.931466028</v>
      </c>
      <c r="E130" s="60">
        <f t="shared" si="1"/>
        <v>77.700807647482009</v>
      </c>
      <c r="F130" s="56">
        <f t="shared" ref="F130:F170" si="2">$D$172</f>
        <v>391739841.29057181</v>
      </c>
      <c r="H130" s="82"/>
      <c r="I130" s="83"/>
      <c r="J130" s="83"/>
      <c r="K130" s="83"/>
      <c r="L130" s="83"/>
      <c r="M130" s="84"/>
      <c r="O130" s="88"/>
    </row>
    <row r="131" spans="1:15" ht="16" x14ac:dyDescent="0.2">
      <c r="A131">
        <v>76</v>
      </c>
      <c r="B131">
        <v>1976</v>
      </c>
      <c r="C131" s="3">
        <v>44.415999999999997</v>
      </c>
      <c r="D131" s="56">
        <v>117961821.30697848</v>
      </c>
      <c r="E131" s="60">
        <f t="shared" si="1"/>
        <v>77.700807647482009</v>
      </c>
      <c r="F131" s="56">
        <f t="shared" si="2"/>
        <v>391739841.29057181</v>
      </c>
      <c r="H131" s="82"/>
      <c r="I131" s="83"/>
      <c r="J131" s="83"/>
      <c r="K131" s="83"/>
      <c r="L131" s="83"/>
      <c r="M131" s="84"/>
      <c r="O131" s="88"/>
    </row>
    <row r="132" spans="1:15" ht="16" x14ac:dyDescent="0.2">
      <c r="A132">
        <v>77</v>
      </c>
      <c r="B132">
        <v>1977</v>
      </c>
      <c r="C132" s="3">
        <v>50.805</v>
      </c>
      <c r="D132" s="56">
        <v>170813920.29997328</v>
      </c>
      <c r="E132" s="60">
        <f t="shared" si="1"/>
        <v>77.700807647482009</v>
      </c>
      <c r="F132" s="56">
        <f t="shared" si="2"/>
        <v>391739841.29057181</v>
      </c>
      <c r="H132" s="82"/>
      <c r="I132" s="83"/>
      <c r="J132" s="83"/>
      <c r="K132" s="83"/>
      <c r="L132" s="83"/>
      <c r="M132" s="84"/>
      <c r="O132" s="88"/>
    </row>
    <row r="133" spans="1:15" ht="16" x14ac:dyDescent="0.2">
      <c r="A133">
        <v>78</v>
      </c>
      <c r="B133">
        <v>1978</v>
      </c>
      <c r="C133" s="3">
        <v>82.281000000000006</v>
      </c>
      <c r="D133" s="56">
        <v>243885763.89574713</v>
      </c>
      <c r="E133" s="60">
        <f t="shared" si="1"/>
        <v>77.700807647482009</v>
      </c>
      <c r="F133" s="56">
        <f t="shared" si="2"/>
        <v>391739841.29057181</v>
      </c>
      <c r="H133" s="82"/>
      <c r="I133" s="83"/>
      <c r="J133" s="83"/>
      <c r="K133" s="83"/>
      <c r="L133" s="83"/>
      <c r="M133" s="84"/>
      <c r="O133" s="88"/>
    </row>
    <row r="134" spans="1:15" ht="16" x14ac:dyDescent="0.2">
      <c r="A134">
        <v>79</v>
      </c>
      <c r="B134">
        <v>1979</v>
      </c>
      <c r="C134" s="3">
        <v>88.754000000000005</v>
      </c>
      <c r="D134" s="56">
        <v>341426076.9260025</v>
      </c>
      <c r="E134" s="60">
        <f t="shared" si="1"/>
        <v>77.700807647482009</v>
      </c>
      <c r="F134" s="56">
        <f t="shared" si="2"/>
        <v>391739841.29057181</v>
      </c>
      <c r="H134" s="82"/>
      <c r="I134" s="83"/>
      <c r="J134" s="83"/>
      <c r="K134" s="83"/>
      <c r="L134" s="83"/>
      <c r="M134" s="84"/>
      <c r="O134" s="88"/>
    </row>
    <row r="135" spans="1:15" ht="16" x14ac:dyDescent="0.2">
      <c r="A135">
        <v>80</v>
      </c>
      <c r="B135">
        <v>1980</v>
      </c>
      <c r="C135" s="3">
        <v>110.004</v>
      </c>
      <c r="D135" s="56">
        <v>267863721.04420957</v>
      </c>
      <c r="E135" s="60">
        <f t="shared" si="1"/>
        <v>77.700807647482009</v>
      </c>
      <c r="F135" s="56">
        <f t="shared" si="2"/>
        <v>391739841.29057181</v>
      </c>
      <c r="H135" s="82"/>
      <c r="I135" s="83"/>
      <c r="J135" s="83"/>
      <c r="K135" s="83"/>
      <c r="L135" s="83"/>
      <c r="M135" s="84"/>
      <c r="O135" s="88"/>
    </row>
    <row r="136" spans="1:15" ht="16" x14ac:dyDescent="0.2">
      <c r="A136">
        <v>81</v>
      </c>
      <c r="B136">
        <v>1981</v>
      </c>
      <c r="C136" s="3">
        <v>113.325</v>
      </c>
      <c r="D136" s="56">
        <v>397362555.55995494</v>
      </c>
      <c r="E136" s="60">
        <f t="shared" si="1"/>
        <v>77.700807647482009</v>
      </c>
      <c r="F136" s="56">
        <f t="shared" si="2"/>
        <v>391739841.29057181</v>
      </c>
      <c r="H136" s="82"/>
      <c r="I136" s="83"/>
      <c r="J136" s="83"/>
      <c r="K136" s="83"/>
      <c r="L136" s="83"/>
      <c r="M136" s="84"/>
      <c r="O136" s="88"/>
    </row>
    <row r="137" spans="1:15" ht="16" x14ac:dyDescent="0.2">
      <c r="A137">
        <v>82</v>
      </c>
      <c r="B137">
        <v>1982</v>
      </c>
      <c r="C137" s="3">
        <v>111.572</v>
      </c>
      <c r="D137" s="56">
        <v>309504031.61090893</v>
      </c>
      <c r="E137" s="60">
        <f t="shared" si="1"/>
        <v>77.700807647482009</v>
      </c>
      <c r="F137" s="56">
        <f t="shared" si="2"/>
        <v>391739841.29057181</v>
      </c>
      <c r="H137" s="82"/>
      <c r="I137" s="83"/>
      <c r="J137" s="83"/>
      <c r="K137" s="83"/>
      <c r="L137" s="83"/>
      <c r="M137" s="84"/>
      <c r="O137" s="88"/>
    </row>
    <row r="138" spans="1:15" ht="16" x14ac:dyDescent="0.2">
      <c r="A138">
        <v>83</v>
      </c>
      <c r="B138">
        <v>1983</v>
      </c>
      <c r="C138" s="3">
        <v>127.69799999999999</v>
      </c>
      <c r="D138" s="56">
        <v>320184190.44029015</v>
      </c>
      <c r="E138" s="60">
        <f t="shared" si="1"/>
        <v>77.700807647482009</v>
      </c>
      <c r="F138" s="56">
        <f t="shared" si="2"/>
        <v>391739841.29057181</v>
      </c>
      <c r="H138" s="82"/>
      <c r="I138" s="83"/>
      <c r="J138" s="83"/>
      <c r="K138" s="83"/>
      <c r="L138" s="83"/>
      <c r="M138" s="84"/>
      <c r="O138" s="88"/>
    </row>
    <row r="139" spans="1:15" ht="16" x14ac:dyDescent="0.2">
      <c r="A139">
        <v>84</v>
      </c>
      <c r="B139">
        <v>1984</v>
      </c>
      <c r="C139" s="3">
        <v>133.637</v>
      </c>
      <c r="D139" s="56">
        <v>322217989</v>
      </c>
      <c r="E139" s="60">
        <f t="shared" si="1"/>
        <v>77.700807647482009</v>
      </c>
      <c r="F139" s="56">
        <f t="shared" si="2"/>
        <v>391739841.29057181</v>
      </c>
      <c r="H139" s="82"/>
      <c r="I139" s="83"/>
      <c r="J139" s="83"/>
      <c r="K139" s="83"/>
      <c r="L139" s="83"/>
      <c r="M139" s="84"/>
      <c r="O139" s="88"/>
    </row>
    <row r="140" spans="1:15" ht="16" x14ac:dyDescent="0.2">
      <c r="A140">
        <v>85</v>
      </c>
      <c r="B140">
        <v>1985</v>
      </c>
      <c r="C140" s="3">
        <v>146.74299999999999</v>
      </c>
      <c r="D140" s="56">
        <v>371496815</v>
      </c>
      <c r="E140" s="60">
        <f t="shared" si="1"/>
        <v>77.700807647482009</v>
      </c>
      <c r="F140" s="56">
        <f t="shared" si="2"/>
        <v>391739841.29057181</v>
      </c>
      <c r="H140" s="82"/>
      <c r="I140" s="83"/>
      <c r="J140" s="83"/>
      <c r="K140" s="83"/>
      <c r="L140" s="83"/>
      <c r="M140" s="84"/>
      <c r="O140" s="88"/>
    </row>
    <row r="141" spans="1:15" ht="16" x14ac:dyDescent="0.2">
      <c r="A141">
        <v>86</v>
      </c>
      <c r="B141">
        <v>1986</v>
      </c>
      <c r="C141" s="3">
        <v>128.96199999999999</v>
      </c>
      <c r="D141" s="56">
        <v>406509104</v>
      </c>
      <c r="E141" s="60">
        <f t="shared" si="1"/>
        <v>77.700807647482009</v>
      </c>
      <c r="F141" s="56">
        <f t="shared" si="2"/>
        <v>391739841.29057181</v>
      </c>
      <c r="H141" s="82"/>
      <c r="I141" s="83"/>
      <c r="J141" s="83"/>
      <c r="K141" s="83"/>
      <c r="L141" s="83"/>
      <c r="M141" s="84"/>
      <c r="O141" s="88"/>
    </row>
    <row r="142" spans="1:15" ht="16" x14ac:dyDescent="0.2">
      <c r="A142">
        <v>87</v>
      </c>
      <c r="B142" s="4">
        <v>1987</v>
      </c>
      <c r="C142" s="3">
        <v>96.554000000000002</v>
      </c>
      <c r="D142" s="56">
        <v>499454252</v>
      </c>
      <c r="E142" s="60">
        <f t="shared" si="1"/>
        <v>77.700807647482009</v>
      </c>
      <c r="F142" s="56">
        <f t="shared" si="2"/>
        <v>391739841.29057181</v>
      </c>
      <c r="H142" s="82"/>
      <c r="I142" s="83"/>
      <c r="J142" s="83"/>
      <c r="K142" s="83"/>
      <c r="L142" s="83"/>
      <c r="M142" s="84"/>
      <c r="O142" s="88"/>
    </row>
    <row r="143" spans="1:15" ht="16" x14ac:dyDescent="0.2">
      <c r="A143">
        <v>88</v>
      </c>
      <c r="B143">
        <v>1988</v>
      </c>
      <c r="C143" s="3">
        <v>100.14</v>
      </c>
      <c r="D143" s="56">
        <v>724600653</v>
      </c>
      <c r="E143" s="60">
        <f t="shared" si="1"/>
        <v>77.700807647482009</v>
      </c>
      <c r="F143" s="56">
        <f t="shared" si="2"/>
        <v>391739841.29057181</v>
      </c>
      <c r="H143" s="82"/>
      <c r="I143" s="83"/>
      <c r="J143" s="83"/>
      <c r="K143" s="83"/>
      <c r="L143" s="83"/>
      <c r="M143" s="84"/>
      <c r="O143" s="88"/>
    </row>
    <row r="144" spans="1:15" ht="16" x14ac:dyDescent="0.2">
      <c r="A144">
        <v>89</v>
      </c>
      <c r="B144">
        <v>1989</v>
      </c>
      <c r="C144" s="3">
        <v>154.1</v>
      </c>
      <c r="D144" s="56">
        <v>582798094</v>
      </c>
      <c r="E144" s="60">
        <f t="shared" si="1"/>
        <v>77.700807647482009</v>
      </c>
      <c r="F144" s="56">
        <f t="shared" si="2"/>
        <v>391739841.29057181</v>
      </c>
      <c r="H144" s="82"/>
      <c r="I144" s="83"/>
      <c r="J144" s="83"/>
      <c r="K144" s="83"/>
      <c r="L144" s="83"/>
      <c r="M144" s="84"/>
      <c r="O144" s="88"/>
    </row>
    <row r="145" spans="1:15" ht="16" x14ac:dyDescent="0.2">
      <c r="A145">
        <v>90</v>
      </c>
      <c r="B145">
        <v>1990</v>
      </c>
      <c r="C145" s="3">
        <v>155.16499999999999</v>
      </c>
      <c r="D145" s="56">
        <v>556170186</v>
      </c>
      <c r="E145" s="60">
        <f t="shared" si="1"/>
        <v>77.700807647482009</v>
      </c>
      <c r="F145" s="56">
        <f t="shared" si="2"/>
        <v>391739841.29057181</v>
      </c>
      <c r="H145" s="82"/>
      <c r="I145" s="83"/>
      <c r="J145" s="83"/>
      <c r="K145" s="83"/>
      <c r="L145" s="83"/>
      <c r="M145" s="84"/>
      <c r="O145" s="88"/>
    </row>
    <row r="146" spans="1:15" ht="16" x14ac:dyDescent="0.2">
      <c r="A146">
        <v>91</v>
      </c>
      <c r="B146">
        <v>1991</v>
      </c>
      <c r="C146" s="3">
        <v>189.517</v>
      </c>
      <c r="D146" s="56">
        <v>325075232</v>
      </c>
      <c r="E146" s="60">
        <f t="shared" si="1"/>
        <v>77.700807647482009</v>
      </c>
      <c r="F146" s="56">
        <f t="shared" si="2"/>
        <v>391739841.29057181</v>
      </c>
      <c r="H146" s="82"/>
      <c r="I146" s="83"/>
      <c r="J146" s="83"/>
      <c r="K146" s="83"/>
      <c r="L146" s="83"/>
      <c r="M146" s="84"/>
      <c r="O146" s="88"/>
    </row>
    <row r="147" spans="1:15" ht="16" x14ac:dyDescent="0.2">
      <c r="A147">
        <v>92</v>
      </c>
      <c r="B147">
        <v>1992</v>
      </c>
      <c r="C147" s="3">
        <v>136.16300000000001</v>
      </c>
      <c r="D147" s="56">
        <v>547658693</v>
      </c>
      <c r="E147" s="60">
        <f t="shared" si="1"/>
        <v>77.700807647482009</v>
      </c>
      <c r="F147" s="56">
        <f t="shared" si="2"/>
        <v>391739841.29057181</v>
      </c>
      <c r="H147" s="82"/>
      <c r="I147" s="83"/>
      <c r="J147" s="83"/>
      <c r="K147" s="83"/>
      <c r="L147" s="83"/>
      <c r="M147" s="84"/>
      <c r="O147" s="88"/>
    </row>
    <row r="148" spans="1:15" ht="16" x14ac:dyDescent="0.2">
      <c r="A148">
        <v>93</v>
      </c>
      <c r="B148">
        <v>1993</v>
      </c>
      <c r="C148" s="3">
        <v>192.98699999999999</v>
      </c>
      <c r="D148" s="56">
        <v>414150488</v>
      </c>
      <c r="E148" s="60">
        <f t="shared" si="1"/>
        <v>77.700807647482009</v>
      </c>
      <c r="F148" s="56">
        <f t="shared" si="2"/>
        <v>391739841.29057181</v>
      </c>
      <c r="H148" s="82"/>
      <c r="I148" s="83"/>
      <c r="J148" s="83"/>
      <c r="K148" s="83"/>
      <c r="L148" s="83"/>
      <c r="M148" s="84"/>
      <c r="O148" s="88"/>
    </row>
    <row r="149" spans="1:15" ht="16" x14ac:dyDescent="0.2">
      <c r="A149">
        <v>94</v>
      </c>
      <c r="B149">
        <v>1994</v>
      </c>
      <c r="C149" s="3">
        <v>196.03</v>
      </c>
      <c r="D149" s="56">
        <v>489130000</v>
      </c>
      <c r="E149" s="60">
        <f t="shared" si="1"/>
        <v>77.700807647482009</v>
      </c>
      <c r="F149" s="56">
        <f t="shared" si="2"/>
        <v>391739841.29057181</v>
      </c>
      <c r="H149" s="82"/>
      <c r="I149" s="83"/>
      <c r="J149" s="83"/>
      <c r="K149" s="83"/>
      <c r="L149" s="83"/>
      <c r="M149" s="84"/>
      <c r="O149" s="88"/>
    </row>
    <row r="150" spans="1:15" ht="16" x14ac:dyDescent="0.2">
      <c r="A150">
        <v>95</v>
      </c>
      <c r="B150">
        <v>1995</v>
      </c>
      <c r="C150" s="3">
        <v>217.78</v>
      </c>
      <c r="D150" s="56">
        <v>486950000</v>
      </c>
      <c r="E150" s="60">
        <f t="shared" si="1"/>
        <v>77.700807647482009</v>
      </c>
      <c r="F150" s="56">
        <f t="shared" si="2"/>
        <v>391739841.29057181</v>
      </c>
      <c r="H150" s="82"/>
      <c r="I150" s="83"/>
      <c r="J150" s="83"/>
      <c r="K150" s="83"/>
      <c r="L150" s="83"/>
      <c r="M150" s="84"/>
      <c r="O150" s="88"/>
    </row>
    <row r="151" spans="1:15" ht="16" x14ac:dyDescent="0.2">
      <c r="A151">
        <v>96</v>
      </c>
      <c r="B151">
        <v>1996</v>
      </c>
      <c r="C151" s="3">
        <v>175.23400000000001</v>
      </c>
      <c r="D151" s="56">
        <v>365960000</v>
      </c>
      <c r="E151" s="60">
        <f t="shared" si="1"/>
        <v>77.700807647482009</v>
      </c>
      <c r="F151" s="56">
        <f t="shared" si="2"/>
        <v>391739841.29057181</v>
      </c>
      <c r="H151" s="82"/>
      <c r="I151" s="83"/>
      <c r="J151" s="83"/>
      <c r="K151" s="83"/>
      <c r="L151" s="83"/>
      <c r="M151" s="84"/>
      <c r="O151" s="88"/>
    </row>
    <row r="152" spans="1:15" ht="16" x14ac:dyDescent="0.2">
      <c r="A152">
        <v>97</v>
      </c>
      <c r="B152" s="2">
        <v>1997</v>
      </c>
      <c r="C152" s="3">
        <v>123.13800000000001</v>
      </c>
      <c r="D152" s="56">
        <v>296720000</v>
      </c>
      <c r="E152" s="60">
        <f t="shared" si="1"/>
        <v>77.700807647482009</v>
      </c>
      <c r="F152" s="56">
        <f t="shared" si="2"/>
        <v>391739841.29057181</v>
      </c>
      <c r="H152" s="82"/>
      <c r="I152" s="83"/>
      <c r="J152" s="83"/>
      <c r="K152" s="83"/>
      <c r="L152" s="83"/>
      <c r="M152" s="84"/>
      <c r="O152" s="88"/>
    </row>
    <row r="153" spans="1:15" ht="16" x14ac:dyDescent="0.2">
      <c r="A153">
        <v>98</v>
      </c>
      <c r="B153" s="2">
        <v>1998</v>
      </c>
      <c r="C153" s="3">
        <v>151.52000000000001</v>
      </c>
      <c r="D153" s="56">
        <v>262720000</v>
      </c>
      <c r="E153" s="60">
        <f t="shared" si="1"/>
        <v>77.700807647482009</v>
      </c>
      <c r="F153" s="56">
        <f t="shared" si="2"/>
        <v>391739841.29057181</v>
      </c>
      <c r="H153" s="82"/>
      <c r="I153" s="83"/>
      <c r="J153" s="83"/>
      <c r="K153" s="83"/>
      <c r="L153" s="83"/>
      <c r="M153" s="84"/>
      <c r="O153" s="88"/>
    </row>
    <row r="154" spans="1:15" ht="16" x14ac:dyDescent="0.2">
      <c r="A154">
        <v>99</v>
      </c>
      <c r="B154" s="4">
        <v>1999</v>
      </c>
      <c r="C154" s="3">
        <v>216.80600000000001</v>
      </c>
      <c r="D154" s="56">
        <v>383330000</v>
      </c>
      <c r="E154" s="60">
        <f t="shared" si="1"/>
        <v>77.700807647482009</v>
      </c>
      <c r="F154" s="56">
        <f t="shared" si="2"/>
        <v>391739841.29057181</v>
      </c>
      <c r="H154" s="82"/>
      <c r="I154" s="83"/>
      <c r="J154" s="83"/>
      <c r="K154" s="83"/>
      <c r="L154" s="83"/>
      <c r="M154" s="84"/>
      <c r="O154" s="88"/>
    </row>
    <row r="155" spans="1:15" ht="16" x14ac:dyDescent="0.2">
      <c r="A155">
        <v>2000</v>
      </c>
      <c r="B155" s="4">
        <v>2000</v>
      </c>
      <c r="C155" s="3">
        <v>137.59299999999999</v>
      </c>
      <c r="D155" s="56">
        <v>275110000</v>
      </c>
      <c r="E155" s="60">
        <f t="shared" si="1"/>
        <v>77.700807647482009</v>
      </c>
      <c r="F155" s="56">
        <f t="shared" si="2"/>
        <v>391739841.29057181</v>
      </c>
      <c r="H155" s="82"/>
      <c r="I155" s="83"/>
      <c r="J155" s="83"/>
      <c r="K155" s="83"/>
      <c r="L155" s="83"/>
      <c r="M155" s="84"/>
      <c r="O155" s="88"/>
    </row>
    <row r="156" spans="1:15" ht="16" x14ac:dyDescent="0.2">
      <c r="A156" s="49" t="s">
        <v>12</v>
      </c>
      <c r="B156" s="8">
        <v>2001</v>
      </c>
      <c r="C156" s="3">
        <v>175.17</v>
      </c>
      <c r="D156" s="56">
        <v>229180000</v>
      </c>
      <c r="E156" s="60">
        <f t="shared" si="1"/>
        <v>77.700807647482009</v>
      </c>
      <c r="F156" s="56">
        <f t="shared" si="2"/>
        <v>391739841.29057181</v>
      </c>
      <c r="H156" s="82"/>
      <c r="I156" s="83"/>
      <c r="J156" s="83"/>
      <c r="K156" s="83"/>
      <c r="L156" s="83"/>
      <c r="M156" s="84"/>
      <c r="O156" s="88"/>
    </row>
    <row r="157" spans="1:15" ht="16" x14ac:dyDescent="0.2">
      <c r="A157" s="49" t="s">
        <v>13</v>
      </c>
      <c r="B157" s="8">
        <v>2002</v>
      </c>
      <c r="C157" s="3">
        <v>131.37</v>
      </c>
      <c r="D157" s="56">
        <v>162552000</v>
      </c>
      <c r="E157" s="60">
        <f t="shared" si="1"/>
        <v>77.700807647482009</v>
      </c>
      <c r="F157" s="56">
        <f t="shared" si="2"/>
        <v>391739841.29057181</v>
      </c>
      <c r="H157" s="82"/>
      <c r="I157" s="83"/>
      <c r="J157" s="83"/>
      <c r="K157" s="83"/>
      <c r="L157" s="83"/>
      <c r="M157" s="84"/>
      <c r="O157" s="88"/>
    </row>
    <row r="158" spans="1:15" ht="16" x14ac:dyDescent="0.2">
      <c r="A158" s="49" t="s">
        <v>14</v>
      </c>
      <c r="B158" s="8">
        <v>2003</v>
      </c>
      <c r="C158" s="3">
        <v>177.98</v>
      </c>
      <c r="D158" s="56">
        <v>209698000</v>
      </c>
      <c r="E158" s="60">
        <f t="shared" si="1"/>
        <v>77.700807647482009</v>
      </c>
      <c r="F158" s="56">
        <f t="shared" si="2"/>
        <v>391739841.29057181</v>
      </c>
      <c r="H158" s="82"/>
      <c r="I158" s="83"/>
      <c r="J158" s="83"/>
      <c r="K158" s="83"/>
      <c r="L158" s="83"/>
      <c r="M158" s="84"/>
      <c r="O158" s="88"/>
    </row>
    <row r="159" spans="1:15" s="7" customFormat="1" ht="16" x14ac:dyDescent="0.2">
      <c r="A159" s="91" t="s">
        <v>15</v>
      </c>
      <c r="B159" s="8">
        <v>2004</v>
      </c>
      <c r="C159" s="87">
        <v>167.58</v>
      </c>
      <c r="D159" s="92">
        <v>272255000</v>
      </c>
      <c r="E159" s="60">
        <f t="shared" si="1"/>
        <v>77.700807647482009</v>
      </c>
      <c r="F159" s="56">
        <f t="shared" si="2"/>
        <v>391739841.29057181</v>
      </c>
      <c r="H159" s="93"/>
      <c r="I159" s="94"/>
      <c r="J159" s="94"/>
      <c r="K159" s="94"/>
      <c r="L159" s="94"/>
      <c r="M159" s="95"/>
      <c r="O159" s="96"/>
    </row>
    <row r="160" spans="1:15" ht="16" x14ac:dyDescent="0.2">
      <c r="A160" s="49" t="s">
        <v>16</v>
      </c>
      <c r="B160" s="8">
        <v>2005</v>
      </c>
      <c r="C160" s="3">
        <v>221.9</v>
      </c>
      <c r="D160" s="56">
        <v>334049000</v>
      </c>
      <c r="E160" s="60">
        <f t="shared" si="1"/>
        <v>77.700807647482009</v>
      </c>
      <c r="F160" s="56">
        <f t="shared" si="2"/>
        <v>391739841.29057181</v>
      </c>
      <c r="H160" s="82"/>
      <c r="I160" s="83"/>
      <c r="J160" s="83"/>
      <c r="K160" s="83"/>
      <c r="L160" s="83"/>
      <c r="M160" s="84"/>
      <c r="O160" s="88"/>
    </row>
    <row r="161" spans="1:15" ht="16" x14ac:dyDescent="0.2">
      <c r="A161" s="49" t="s">
        <v>17</v>
      </c>
      <c r="B161" s="8">
        <v>2006</v>
      </c>
      <c r="C161" s="3">
        <v>141.06</v>
      </c>
      <c r="D161" s="56">
        <v>346449000</v>
      </c>
      <c r="E161" s="60">
        <f t="shared" si="1"/>
        <v>77.700807647482009</v>
      </c>
      <c r="F161" s="56">
        <f t="shared" si="2"/>
        <v>391739841.29057181</v>
      </c>
      <c r="H161" s="82"/>
      <c r="I161" s="83"/>
      <c r="J161" s="83"/>
      <c r="K161" s="83"/>
      <c r="L161" s="83"/>
      <c r="M161" s="84"/>
      <c r="O161" s="88"/>
    </row>
    <row r="162" spans="1:15" ht="16" x14ac:dyDescent="0.2">
      <c r="A162" s="49" t="s">
        <v>18</v>
      </c>
      <c r="B162" s="8">
        <v>2007</v>
      </c>
      <c r="C162" s="3">
        <v>213.01</v>
      </c>
      <c r="D162" s="56">
        <v>416769000</v>
      </c>
      <c r="E162" s="60">
        <f t="shared" ref="E162:E170" si="3">AVERAGE($C$33:$C$171)</f>
        <v>77.700807647482009</v>
      </c>
      <c r="F162" s="56">
        <f t="shared" si="2"/>
        <v>391739841.29057181</v>
      </c>
      <c r="H162" s="82"/>
      <c r="I162" s="83"/>
      <c r="J162" s="83"/>
      <c r="K162" s="83"/>
      <c r="L162" s="83"/>
      <c r="M162" s="84"/>
      <c r="O162" s="88"/>
    </row>
    <row r="163" spans="1:15" ht="16" x14ac:dyDescent="0.2">
      <c r="A163" s="49" t="s">
        <v>19</v>
      </c>
      <c r="B163" s="8">
        <v>2008</v>
      </c>
      <c r="C163" s="3">
        <v>146.35</v>
      </c>
      <c r="D163" s="56">
        <v>452029000</v>
      </c>
      <c r="E163" s="60">
        <f t="shared" si="3"/>
        <v>77.700807647482009</v>
      </c>
      <c r="F163" s="56">
        <f t="shared" si="2"/>
        <v>391739841.29057181</v>
      </c>
      <c r="H163" s="82"/>
      <c r="I163" s="83"/>
      <c r="J163" s="83"/>
      <c r="K163" s="83"/>
      <c r="L163" s="83"/>
      <c r="M163" s="84"/>
      <c r="O163" s="88"/>
    </row>
    <row r="164" spans="1:15" ht="16" x14ac:dyDescent="0.2">
      <c r="A164" s="49" t="s">
        <v>20</v>
      </c>
      <c r="B164" s="8">
        <v>2009</v>
      </c>
      <c r="C164" s="3">
        <v>162.94499999999999</v>
      </c>
      <c r="D164" s="56">
        <v>416829000</v>
      </c>
      <c r="E164" s="60">
        <f t="shared" si="3"/>
        <v>77.700807647482009</v>
      </c>
      <c r="F164" s="56">
        <f t="shared" si="2"/>
        <v>391739841.29057181</v>
      </c>
      <c r="H164" s="82"/>
      <c r="I164" s="83"/>
      <c r="J164" s="83"/>
      <c r="K164" s="83"/>
      <c r="L164" s="83"/>
      <c r="M164" s="84"/>
      <c r="O164" s="88"/>
    </row>
    <row r="165" spans="1:15" ht="16" x14ac:dyDescent="0.2">
      <c r="A165" s="48">
        <v>2010</v>
      </c>
      <c r="B165" s="8">
        <v>2010</v>
      </c>
      <c r="C165" s="3">
        <v>171.161</v>
      </c>
      <c r="D165" s="56">
        <v>605216000</v>
      </c>
      <c r="E165" s="60">
        <f t="shared" si="3"/>
        <v>77.700807647482009</v>
      </c>
      <c r="F165" s="56">
        <f t="shared" si="2"/>
        <v>391739841.29057181</v>
      </c>
      <c r="H165" s="82"/>
      <c r="I165" s="83"/>
      <c r="J165" s="83"/>
      <c r="K165" s="83"/>
      <c r="L165" s="83"/>
      <c r="M165" s="84"/>
      <c r="O165" s="88"/>
    </row>
    <row r="166" spans="1:15" ht="16" x14ac:dyDescent="0.2">
      <c r="A166" s="48">
        <v>11</v>
      </c>
      <c r="B166" s="8">
        <v>2011</v>
      </c>
      <c r="C166" s="55">
        <v>177.287263</v>
      </c>
      <c r="D166" s="57">
        <v>659705405</v>
      </c>
      <c r="E166" s="60">
        <f t="shared" si="3"/>
        <v>77.700807647482009</v>
      </c>
      <c r="F166" s="56">
        <f t="shared" si="2"/>
        <v>391739841.29057181</v>
      </c>
      <c r="H166" s="82"/>
      <c r="I166" s="83"/>
      <c r="J166" s="83"/>
      <c r="K166" s="83"/>
      <c r="L166" s="83"/>
      <c r="M166" s="84"/>
      <c r="O166" s="88"/>
    </row>
    <row r="167" spans="1:15" ht="16" x14ac:dyDescent="0.2">
      <c r="A167" s="48">
        <v>12</v>
      </c>
      <c r="B167" s="8">
        <v>2012</v>
      </c>
      <c r="C167" s="55">
        <v>127.47</v>
      </c>
      <c r="D167" s="70">
        <v>578329136</v>
      </c>
      <c r="E167" s="60">
        <f t="shared" si="3"/>
        <v>77.700807647482009</v>
      </c>
      <c r="F167" s="56">
        <f t="shared" si="2"/>
        <v>391739841.29057181</v>
      </c>
      <c r="H167" s="82"/>
      <c r="I167" s="83"/>
      <c r="J167" s="83"/>
      <c r="K167" s="83"/>
      <c r="L167" s="83"/>
      <c r="M167" s="84"/>
      <c r="O167" s="88"/>
    </row>
    <row r="168" spans="1:15" s="7" customFormat="1" ht="16" x14ac:dyDescent="0.2">
      <c r="A168" s="97">
        <v>13</v>
      </c>
      <c r="B168" s="71">
        <v>2013</v>
      </c>
      <c r="C168" s="98">
        <v>283.19</v>
      </c>
      <c r="D168" s="99">
        <v>764820712.90435815</v>
      </c>
      <c r="E168" s="60">
        <f t="shared" si="3"/>
        <v>77.700807647482009</v>
      </c>
      <c r="F168" s="56">
        <f t="shared" si="2"/>
        <v>391739841.29057181</v>
      </c>
      <c r="H168" s="93"/>
      <c r="I168" s="94"/>
      <c r="J168" s="94"/>
      <c r="K168" s="94"/>
      <c r="L168" s="94"/>
      <c r="M168" s="95"/>
      <c r="O168" s="96"/>
    </row>
    <row r="169" spans="1:15" ht="16" x14ac:dyDescent="0.2">
      <c r="A169" s="48">
        <v>14</v>
      </c>
      <c r="B169" s="71">
        <v>2014</v>
      </c>
      <c r="C169" s="55">
        <v>158.34</v>
      </c>
      <c r="D169" s="37">
        <v>626561794.28412712</v>
      </c>
      <c r="E169" s="60">
        <f t="shared" si="3"/>
        <v>77.700807647482009</v>
      </c>
      <c r="F169" s="56">
        <f t="shared" si="2"/>
        <v>391739841.29057181</v>
      </c>
      <c r="H169" s="82"/>
      <c r="I169" s="83"/>
      <c r="J169" s="83"/>
      <c r="K169" s="83"/>
      <c r="L169" s="83"/>
      <c r="M169" s="84"/>
    </row>
    <row r="170" spans="1:15" ht="16" x14ac:dyDescent="0.2">
      <c r="A170" s="48">
        <v>15</v>
      </c>
      <c r="B170" s="71">
        <v>2015</v>
      </c>
      <c r="C170" s="55">
        <v>268.11</v>
      </c>
      <c r="D170" s="37">
        <v>436469077</v>
      </c>
      <c r="E170" s="60">
        <f t="shared" si="3"/>
        <v>77.700807647482009</v>
      </c>
      <c r="F170" s="56">
        <f t="shared" si="2"/>
        <v>391739841.29057181</v>
      </c>
      <c r="H170" s="82"/>
      <c r="I170" s="83"/>
      <c r="J170" s="83"/>
      <c r="K170" s="83"/>
      <c r="L170" s="83"/>
      <c r="M170" s="84"/>
    </row>
    <row r="171" spans="1:15" ht="16" x14ac:dyDescent="0.2">
      <c r="A171" s="48">
        <v>16</v>
      </c>
      <c r="B171" s="71">
        <v>2016</v>
      </c>
      <c r="C171" s="55">
        <v>112.64</v>
      </c>
      <c r="D171" s="37">
        <v>406379000</v>
      </c>
      <c r="E171" s="103"/>
      <c r="F171" s="56"/>
      <c r="H171" s="82"/>
      <c r="I171" s="83"/>
      <c r="J171" s="83"/>
      <c r="K171" s="83"/>
      <c r="L171" s="83"/>
      <c r="M171" s="84"/>
    </row>
    <row r="172" spans="1:15" ht="16" x14ac:dyDescent="0.2">
      <c r="A172" s="58" t="s">
        <v>24</v>
      </c>
      <c r="B172" s="59"/>
      <c r="C172" s="60">
        <f>AVERAGE($C$33:$C$171)</f>
        <v>77.700807647482009</v>
      </c>
      <c r="D172" s="61">
        <f>AVERAGE($D$130:$D$171)</f>
        <v>391739841.29057181</v>
      </c>
      <c r="E172" s="40"/>
      <c r="F172" s="37"/>
      <c r="H172" s="7"/>
    </row>
    <row r="173" spans="1:15" ht="16" x14ac:dyDescent="0.2">
      <c r="B173" s="8"/>
      <c r="C173" s="3"/>
      <c r="D173" s="104"/>
      <c r="E173" s="40"/>
      <c r="F173" s="37"/>
      <c r="H173" s="7"/>
    </row>
    <row r="174" spans="1:15" x14ac:dyDescent="0.15">
      <c r="B174" s="38"/>
      <c r="C174" s="38"/>
      <c r="H174" s="7"/>
    </row>
    <row r="175" spans="1:15" x14ac:dyDescent="0.15">
      <c r="H175" s="7"/>
    </row>
    <row r="176" spans="1:15" ht="16" x14ac:dyDescent="0.2">
      <c r="C176" s="2"/>
      <c r="D176" s="78"/>
      <c r="F176" s="22"/>
      <c r="G176" s="22"/>
    </row>
    <row r="177" spans="2:8" x14ac:dyDescent="0.15">
      <c r="B177" s="8"/>
      <c r="C177" s="3"/>
      <c r="D177" s="56"/>
      <c r="F177" s="71"/>
      <c r="G177" s="55"/>
    </row>
    <row r="178" spans="2:8" x14ac:dyDescent="0.15">
      <c r="B178" s="8"/>
      <c r="C178" s="3"/>
      <c r="D178" s="56"/>
      <c r="F178" s="71"/>
      <c r="G178" s="3"/>
    </row>
    <row r="179" spans="2:8" x14ac:dyDescent="0.15">
      <c r="B179" s="8"/>
      <c r="C179" s="3"/>
      <c r="D179" s="56"/>
      <c r="G179" s="3"/>
    </row>
    <row r="180" spans="2:8" x14ac:dyDescent="0.15">
      <c r="B180" s="8"/>
      <c r="C180" s="3"/>
      <c r="D180" s="56"/>
      <c r="F180" s="32"/>
      <c r="G180" s="3"/>
    </row>
    <row r="181" spans="2:8" x14ac:dyDescent="0.15">
      <c r="B181" s="8"/>
      <c r="C181" s="3"/>
      <c r="D181" s="56"/>
      <c r="F181" s="71"/>
      <c r="G181" s="3"/>
    </row>
    <row r="182" spans="2:8" x14ac:dyDescent="0.15">
      <c r="B182" s="8"/>
      <c r="C182" s="3"/>
      <c r="D182" s="56"/>
      <c r="G182" s="3"/>
    </row>
    <row r="183" spans="2:8" x14ac:dyDescent="0.15">
      <c r="G183" s="3"/>
      <c r="H183" s="7"/>
    </row>
    <row r="184" spans="2:8" x14ac:dyDescent="0.15">
      <c r="G184" s="3"/>
      <c r="H184" s="7"/>
    </row>
    <row r="185" spans="2:8" x14ac:dyDescent="0.15">
      <c r="G185" s="3"/>
      <c r="H185" s="7"/>
    </row>
    <row r="186" spans="2:8" x14ac:dyDescent="0.15">
      <c r="G186" s="3"/>
      <c r="H186" s="7"/>
    </row>
    <row r="187" spans="2:8" x14ac:dyDescent="0.15">
      <c r="G187" s="3"/>
      <c r="H187" s="7"/>
    </row>
    <row r="188" spans="2:8" x14ac:dyDescent="0.15">
      <c r="G188" s="3"/>
      <c r="H188" s="7"/>
    </row>
    <row r="189" spans="2:8" x14ac:dyDescent="0.15">
      <c r="G189" s="3"/>
      <c r="H189" s="7"/>
    </row>
    <row r="190" spans="2:8" x14ac:dyDescent="0.15">
      <c r="G190" s="3"/>
      <c r="H190" s="7"/>
    </row>
    <row r="191" spans="2:8" x14ac:dyDescent="0.15">
      <c r="G191" s="3"/>
      <c r="H191" s="7"/>
    </row>
    <row r="192" spans="2:8" x14ac:dyDescent="0.15">
      <c r="G192" s="3"/>
      <c r="H192" s="7"/>
    </row>
    <row r="193" spans="7:8" x14ac:dyDescent="0.15">
      <c r="G193" s="3"/>
      <c r="H193" s="7"/>
    </row>
    <row r="194" spans="7:8" x14ac:dyDescent="0.15">
      <c r="G194" s="3"/>
      <c r="H194" s="7"/>
    </row>
    <row r="195" spans="7:8" x14ac:dyDescent="0.15">
      <c r="G195" s="3"/>
      <c r="H195" s="7"/>
    </row>
    <row r="196" spans="7:8" x14ac:dyDescent="0.15">
      <c r="G196" s="3"/>
      <c r="H196" s="7"/>
    </row>
    <row r="197" spans="7:8" x14ac:dyDescent="0.15">
      <c r="G197" s="3"/>
      <c r="H197" s="7"/>
    </row>
    <row r="198" spans="7:8" x14ac:dyDescent="0.15">
      <c r="G198" s="3"/>
      <c r="H198" s="7"/>
    </row>
    <row r="199" spans="7:8" x14ac:dyDescent="0.15">
      <c r="G199" s="3"/>
      <c r="H199" s="7"/>
    </row>
    <row r="200" spans="7:8" x14ac:dyDescent="0.15">
      <c r="G200" s="3"/>
      <c r="H200" s="7"/>
    </row>
    <row r="201" spans="7:8" x14ac:dyDescent="0.15">
      <c r="G201" s="3"/>
      <c r="H201" s="7"/>
    </row>
    <row r="202" spans="7:8" x14ac:dyDescent="0.15">
      <c r="G202" s="3"/>
      <c r="H202" s="7"/>
    </row>
    <row r="203" spans="7:8" x14ac:dyDescent="0.15">
      <c r="G203" s="3"/>
      <c r="H203" s="7"/>
    </row>
    <row r="204" spans="7:8" x14ac:dyDescent="0.15">
      <c r="G204" s="3"/>
      <c r="H204" s="7"/>
    </row>
    <row r="205" spans="7:8" x14ac:dyDescent="0.15">
      <c r="G205" s="3"/>
      <c r="H205" s="7"/>
    </row>
    <row r="206" spans="7:8" x14ac:dyDescent="0.15">
      <c r="G206" s="3"/>
      <c r="H206" s="7"/>
    </row>
    <row r="207" spans="7:8" x14ac:dyDescent="0.15">
      <c r="G207" s="3"/>
      <c r="H207" s="7"/>
    </row>
    <row r="208" spans="7:8" x14ac:dyDescent="0.15">
      <c r="G208" s="3"/>
      <c r="H208" s="7"/>
    </row>
    <row r="209" spans="7:8" x14ac:dyDescent="0.15">
      <c r="G209" s="3"/>
      <c r="H209" s="7"/>
    </row>
    <row r="210" spans="7:8" x14ac:dyDescent="0.15">
      <c r="G210" s="3"/>
      <c r="H210" s="7"/>
    </row>
    <row r="211" spans="7:8" x14ac:dyDescent="0.15">
      <c r="G211" s="3"/>
      <c r="H211" s="7"/>
    </row>
    <row r="212" spans="7:8" x14ac:dyDescent="0.15">
      <c r="G212" s="3"/>
      <c r="H212" s="7"/>
    </row>
    <row r="213" spans="7:8" x14ac:dyDescent="0.15">
      <c r="G213" s="3"/>
      <c r="H213" s="7"/>
    </row>
    <row r="214" spans="7:8" x14ac:dyDescent="0.15">
      <c r="G214" s="3"/>
      <c r="H214" s="7"/>
    </row>
    <row r="215" spans="7:8" x14ac:dyDescent="0.15">
      <c r="G215" s="3"/>
      <c r="H215" s="7"/>
    </row>
    <row r="216" spans="7:8" x14ac:dyDescent="0.15">
      <c r="G216" s="3"/>
      <c r="H216" s="7"/>
    </row>
    <row r="217" spans="7:8" x14ac:dyDescent="0.15">
      <c r="G217" s="3"/>
      <c r="H217" s="7"/>
    </row>
    <row r="218" spans="7:8" x14ac:dyDescent="0.15">
      <c r="G218" s="3"/>
      <c r="H218" s="7"/>
    </row>
    <row r="219" spans="7:8" x14ac:dyDescent="0.15">
      <c r="G219" s="3"/>
      <c r="H219" s="7"/>
    </row>
    <row r="220" spans="7:8" x14ac:dyDescent="0.15">
      <c r="G220" s="3"/>
      <c r="H220" s="7"/>
    </row>
    <row r="221" spans="7:8" x14ac:dyDescent="0.15">
      <c r="G221" s="3"/>
      <c r="H221" s="7"/>
    </row>
    <row r="222" spans="7:8" x14ac:dyDescent="0.15">
      <c r="G222" s="3"/>
      <c r="H222" s="7"/>
    </row>
    <row r="223" spans="7:8" x14ac:dyDescent="0.15">
      <c r="G223" s="3"/>
      <c r="H223" s="7"/>
    </row>
    <row r="224" spans="7:8" x14ac:dyDescent="0.15">
      <c r="G224" s="3"/>
      <c r="H224" s="7"/>
    </row>
    <row r="225" spans="7:8" x14ac:dyDescent="0.15">
      <c r="G225" s="3"/>
      <c r="H225" s="7"/>
    </row>
    <row r="226" spans="7:8" x14ac:dyDescent="0.15">
      <c r="G226" s="3"/>
      <c r="H226" s="7"/>
    </row>
    <row r="227" spans="7:8" x14ac:dyDescent="0.15">
      <c r="G227" s="3"/>
      <c r="H227" s="7"/>
    </row>
    <row r="228" spans="7:8" x14ac:dyDescent="0.15">
      <c r="G228" s="3"/>
      <c r="H228" s="7"/>
    </row>
    <row r="229" spans="7:8" x14ac:dyDescent="0.15">
      <c r="G229" s="3"/>
      <c r="H229" s="7"/>
    </row>
    <row r="230" spans="7:8" x14ac:dyDescent="0.15">
      <c r="G230" s="3"/>
      <c r="H230" s="7"/>
    </row>
    <row r="231" spans="7:8" x14ac:dyDescent="0.15">
      <c r="G231" s="3"/>
      <c r="H231" s="7"/>
    </row>
    <row r="232" spans="7:8" x14ac:dyDescent="0.15">
      <c r="G232" s="3"/>
      <c r="H232" s="7"/>
    </row>
    <row r="233" spans="7:8" x14ac:dyDescent="0.15">
      <c r="G233" s="3"/>
      <c r="H233" s="7"/>
    </row>
    <row r="234" spans="7:8" x14ac:dyDescent="0.15">
      <c r="G234" s="3"/>
      <c r="H234" s="7"/>
    </row>
    <row r="235" spans="7:8" x14ac:dyDescent="0.15">
      <c r="G235" s="3"/>
      <c r="H235" s="7"/>
    </row>
    <row r="236" spans="7:8" x14ac:dyDescent="0.15">
      <c r="G236" s="3"/>
      <c r="H236" s="7"/>
    </row>
    <row r="237" spans="7:8" x14ac:dyDescent="0.15">
      <c r="G237" s="25"/>
      <c r="H237" s="7"/>
    </row>
    <row r="238" spans="7:8" x14ac:dyDescent="0.15">
      <c r="G238" s="3"/>
      <c r="H238" s="7"/>
    </row>
    <row r="239" spans="7:8" x14ac:dyDescent="0.15">
      <c r="G239" s="25"/>
      <c r="H239" s="7"/>
    </row>
    <row r="240" spans="7:8" x14ac:dyDescent="0.15">
      <c r="G240" s="25"/>
      <c r="H240" s="7"/>
    </row>
    <row r="241" spans="7:8" x14ac:dyDescent="0.15">
      <c r="G241" s="25"/>
      <c r="H241" s="7"/>
    </row>
    <row r="242" spans="7:8" x14ac:dyDescent="0.15">
      <c r="G242" s="25"/>
      <c r="H242" s="7"/>
    </row>
    <row r="243" spans="7:8" x14ac:dyDescent="0.15">
      <c r="G243" s="3"/>
      <c r="H243" s="7"/>
    </row>
    <row r="244" spans="7:8" x14ac:dyDescent="0.15">
      <c r="G244" s="3"/>
      <c r="H244" s="7"/>
    </row>
    <row r="245" spans="7:8" x14ac:dyDescent="0.15">
      <c r="G245" s="3"/>
      <c r="H245" s="7"/>
    </row>
    <row r="246" spans="7:8" x14ac:dyDescent="0.15">
      <c r="G246" s="3"/>
      <c r="H246" s="7"/>
    </row>
    <row r="247" spans="7:8" x14ac:dyDescent="0.15">
      <c r="G247" s="25"/>
      <c r="H247" s="7"/>
    </row>
    <row r="248" spans="7:8" x14ac:dyDescent="0.15">
      <c r="G248" s="3"/>
      <c r="H248" s="7"/>
    </row>
    <row r="249" spans="7:8" x14ac:dyDescent="0.15">
      <c r="G249" s="25"/>
      <c r="H249" s="7"/>
    </row>
    <row r="250" spans="7:8" x14ac:dyDescent="0.15">
      <c r="G250" s="25"/>
      <c r="H250" s="7"/>
    </row>
    <row r="251" spans="7:8" x14ac:dyDescent="0.15">
      <c r="G251" s="25"/>
      <c r="H251" s="7"/>
    </row>
    <row r="252" spans="7:8" x14ac:dyDescent="0.15">
      <c r="G252" s="25"/>
      <c r="H252" s="7"/>
    </row>
    <row r="253" spans="7:8" x14ac:dyDescent="0.15">
      <c r="G253" s="25"/>
      <c r="H253" s="7"/>
    </row>
    <row r="254" spans="7:8" x14ac:dyDescent="0.15">
      <c r="G254" s="25"/>
      <c r="H254" s="7"/>
    </row>
    <row r="255" spans="7:8" x14ac:dyDescent="0.15">
      <c r="G255" s="25"/>
      <c r="H255" s="7"/>
    </row>
    <row r="256" spans="7:8" x14ac:dyDescent="0.15">
      <c r="G256" s="25"/>
      <c r="H256" s="7"/>
    </row>
    <row r="257" spans="5:8" x14ac:dyDescent="0.15">
      <c r="G257" s="25"/>
      <c r="H257" s="7"/>
    </row>
    <row r="258" spans="5:8" x14ac:dyDescent="0.15">
      <c r="G258" s="25"/>
      <c r="H258" s="7"/>
    </row>
    <row r="259" spans="5:8" x14ac:dyDescent="0.15">
      <c r="G259" s="25"/>
      <c r="H259" s="7"/>
    </row>
    <row r="260" spans="5:8" x14ac:dyDescent="0.15">
      <c r="G260" s="3"/>
      <c r="H260" s="7"/>
    </row>
    <row r="261" spans="5:8" x14ac:dyDescent="0.15">
      <c r="G261" s="3"/>
      <c r="H261" s="7"/>
    </row>
    <row r="262" spans="5:8" x14ac:dyDescent="0.15">
      <c r="G262" s="3"/>
      <c r="H262" s="7"/>
    </row>
    <row r="263" spans="5:8" x14ac:dyDescent="0.15">
      <c r="E263" s="2"/>
      <c r="G263" s="3"/>
      <c r="H263" s="7"/>
    </row>
    <row r="264" spans="5:8" x14ac:dyDescent="0.15">
      <c r="G264" s="3"/>
      <c r="H264" s="7"/>
    </row>
    <row r="265" spans="5:8" x14ac:dyDescent="0.15">
      <c r="G265" s="3"/>
      <c r="H265" s="7"/>
    </row>
    <row r="266" spans="5:8" x14ac:dyDescent="0.15">
      <c r="G266" s="3"/>
      <c r="H266" s="7"/>
    </row>
    <row r="267" spans="5:8" x14ac:dyDescent="0.15">
      <c r="G267" s="3"/>
      <c r="H267" s="7"/>
    </row>
    <row r="268" spans="5:8" x14ac:dyDescent="0.15">
      <c r="G268" s="3"/>
      <c r="H268" s="7"/>
    </row>
    <row r="269" spans="5:8" x14ac:dyDescent="0.15">
      <c r="G269" s="3"/>
      <c r="H269" s="7"/>
    </row>
    <row r="270" spans="5:8" x14ac:dyDescent="0.15">
      <c r="G270" s="3"/>
      <c r="H270" s="7"/>
    </row>
    <row r="271" spans="5:8" x14ac:dyDescent="0.15">
      <c r="H271" s="7"/>
    </row>
    <row r="272" spans="5:8" x14ac:dyDescent="0.15">
      <c r="H272" s="7"/>
    </row>
    <row r="273" spans="8:8" x14ac:dyDescent="0.15">
      <c r="H273" s="7"/>
    </row>
    <row r="274" spans="8:8" x14ac:dyDescent="0.15">
      <c r="H274" s="7"/>
    </row>
    <row r="275" spans="8:8" x14ac:dyDescent="0.15">
      <c r="H275" s="7"/>
    </row>
    <row r="276" spans="8:8" x14ac:dyDescent="0.15">
      <c r="H276" s="7"/>
    </row>
    <row r="277" spans="8:8" x14ac:dyDescent="0.15">
      <c r="H277" s="7"/>
    </row>
    <row r="278" spans="8:8" x14ac:dyDescent="0.15">
      <c r="H278" s="7"/>
    </row>
    <row r="279" spans="8:8" x14ac:dyDescent="0.15">
      <c r="H279" s="7"/>
    </row>
    <row r="280" spans="8:8" x14ac:dyDescent="0.15">
      <c r="H280" s="7"/>
    </row>
    <row r="281" spans="8:8" x14ac:dyDescent="0.15">
      <c r="H281" s="7"/>
    </row>
    <row r="282" spans="8:8" x14ac:dyDescent="0.15">
      <c r="H282" s="7"/>
    </row>
    <row r="283" spans="8:8" x14ac:dyDescent="0.15">
      <c r="H283" s="7"/>
    </row>
    <row r="284" spans="8:8" x14ac:dyDescent="0.15">
      <c r="H284" s="7"/>
    </row>
    <row r="285" spans="8:8" x14ac:dyDescent="0.15">
      <c r="H285" s="7"/>
    </row>
    <row r="286" spans="8:8" x14ac:dyDescent="0.15">
      <c r="H286" s="7"/>
    </row>
    <row r="287" spans="8:8" x14ac:dyDescent="0.15">
      <c r="H287" s="7"/>
    </row>
    <row r="288" spans="8:8" x14ac:dyDescent="0.15">
      <c r="H288" s="7"/>
    </row>
    <row r="289" spans="8:8" x14ac:dyDescent="0.15">
      <c r="H289" s="7"/>
    </row>
    <row r="290" spans="8:8" x14ac:dyDescent="0.15">
      <c r="H290" s="7"/>
    </row>
    <row r="291" spans="8:8" x14ac:dyDescent="0.15">
      <c r="H291" s="7"/>
    </row>
    <row r="292" spans="8:8" x14ac:dyDescent="0.15">
      <c r="H292" s="7"/>
    </row>
    <row r="293" spans="8:8" x14ac:dyDescent="0.15">
      <c r="H293" s="7"/>
    </row>
    <row r="294" spans="8:8" x14ac:dyDescent="0.15">
      <c r="H294" s="7"/>
    </row>
    <row r="295" spans="8:8" x14ac:dyDescent="0.15">
      <c r="H295" s="7"/>
    </row>
    <row r="296" spans="8:8" x14ac:dyDescent="0.15">
      <c r="H296" s="7"/>
    </row>
    <row r="297" spans="8:8" x14ac:dyDescent="0.15">
      <c r="H297" s="7"/>
    </row>
    <row r="298" spans="8:8" x14ac:dyDescent="0.15">
      <c r="H298" s="7"/>
    </row>
    <row r="299" spans="8:8" x14ac:dyDescent="0.15">
      <c r="H299" s="7"/>
    </row>
    <row r="300" spans="8:8" x14ac:dyDescent="0.15">
      <c r="H300" s="7"/>
    </row>
    <row r="301" spans="8:8" x14ac:dyDescent="0.15">
      <c r="H301" s="7"/>
    </row>
    <row r="302" spans="8:8" x14ac:dyDescent="0.15">
      <c r="H302" s="7"/>
    </row>
    <row r="303" spans="8:8" x14ac:dyDescent="0.15">
      <c r="H303" s="7"/>
    </row>
    <row r="304" spans="8:8" x14ac:dyDescent="0.15">
      <c r="H304" s="7"/>
    </row>
    <row r="305" spans="8:8" x14ac:dyDescent="0.15">
      <c r="H305" s="7"/>
    </row>
    <row r="306" spans="8:8" x14ac:dyDescent="0.15">
      <c r="H306" s="7"/>
    </row>
    <row r="307" spans="8:8" x14ac:dyDescent="0.15">
      <c r="H307" s="7"/>
    </row>
    <row r="308" spans="8:8" x14ac:dyDescent="0.15">
      <c r="H308" s="7"/>
    </row>
    <row r="309" spans="8:8" x14ac:dyDescent="0.15">
      <c r="H309" s="7"/>
    </row>
    <row r="310" spans="8:8" x14ac:dyDescent="0.15">
      <c r="H310" s="7"/>
    </row>
    <row r="311" spans="8:8" x14ac:dyDescent="0.15">
      <c r="H311" s="7"/>
    </row>
    <row r="312" spans="8:8" x14ac:dyDescent="0.15">
      <c r="H312" s="7"/>
    </row>
    <row r="313" spans="8:8" x14ac:dyDescent="0.15">
      <c r="H313" s="7"/>
    </row>
    <row r="314" spans="8:8" x14ac:dyDescent="0.15">
      <c r="H314" s="7"/>
    </row>
    <row r="315" spans="8:8" x14ac:dyDescent="0.15">
      <c r="H315" s="7"/>
    </row>
    <row r="316" spans="8:8" x14ac:dyDescent="0.15">
      <c r="H316" s="7"/>
    </row>
    <row r="317" spans="8:8" x14ac:dyDescent="0.15">
      <c r="H317" s="7"/>
    </row>
    <row r="318" spans="8:8" x14ac:dyDescent="0.15">
      <c r="H318" s="7"/>
    </row>
    <row r="319" spans="8:8" x14ac:dyDescent="0.15">
      <c r="H319" s="7"/>
    </row>
    <row r="320" spans="8:8" x14ac:dyDescent="0.15">
      <c r="H320" s="7"/>
    </row>
    <row r="321" spans="8:8" x14ac:dyDescent="0.15">
      <c r="H321" s="7"/>
    </row>
    <row r="322" spans="8:8" x14ac:dyDescent="0.15">
      <c r="H322" s="7"/>
    </row>
    <row r="323" spans="8:8" x14ac:dyDescent="0.15">
      <c r="H323" s="7"/>
    </row>
    <row r="324" spans="8:8" x14ac:dyDescent="0.15">
      <c r="H324" s="7"/>
    </row>
    <row r="325" spans="8:8" x14ac:dyDescent="0.15">
      <c r="H325" s="7"/>
    </row>
    <row r="326" spans="8:8" x14ac:dyDescent="0.15">
      <c r="H326" s="7"/>
    </row>
    <row r="327" spans="8:8" x14ac:dyDescent="0.15">
      <c r="H327" s="7"/>
    </row>
    <row r="328" spans="8:8" x14ac:dyDescent="0.15">
      <c r="H328" s="7"/>
    </row>
    <row r="329" spans="8:8" x14ac:dyDescent="0.15">
      <c r="H329" s="7"/>
    </row>
    <row r="330" spans="8:8" x14ac:dyDescent="0.15">
      <c r="H330" s="7"/>
    </row>
    <row r="331" spans="8:8" x14ac:dyDescent="0.15">
      <c r="H331" s="7"/>
    </row>
    <row r="332" spans="8:8" x14ac:dyDescent="0.15">
      <c r="H332" s="7"/>
    </row>
    <row r="333" spans="8:8" x14ac:dyDescent="0.15">
      <c r="H333" s="7"/>
    </row>
    <row r="334" spans="8:8" x14ac:dyDescent="0.15">
      <c r="H334" s="7"/>
    </row>
    <row r="335" spans="8:8" x14ac:dyDescent="0.15">
      <c r="H335" s="7"/>
    </row>
    <row r="336" spans="8:8" x14ac:dyDescent="0.15">
      <c r="H336" s="7"/>
    </row>
    <row r="337" spans="8:8" x14ac:dyDescent="0.15">
      <c r="H337" s="7"/>
    </row>
    <row r="338" spans="8:8" x14ac:dyDescent="0.15">
      <c r="H338" s="7"/>
    </row>
    <row r="339" spans="8:8" x14ac:dyDescent="0.15">
      <c r="H339" s="7"/>
    </row>
    <row r="340" spans="8:8" x14ac:dyDescent="0.15">
      <c r="H340" s="7"/>
    </row>
    <row r="341" spans="8:8" x14ac:dyDescent="0.15">
      <c r="H341" s="7"/>
    </row>
    <row r="342" spans="8:8" x14ac:dyDescent="0.15">
      <c r="H342" s="7"/>
    </row>
    <row r="343" spans="8:8" x14ac:dyDescent="0.15">
      <c r="H343" s="7"/>
    </row>
    <row r="344" spans="8:8" x14ac:dyDescent="0.15">
      <c r="H344" s="7"/>
    </row>
    <row r="345" spans="8:8" x14ac:dyDescent="0.15">
      <c r="H345" s="7"/>
    </row>
    <row r="346" spans="8:8" x14ac:dyDescent="0.15">
      <c r="H346" s="7"/>
    </row>
    <row r="347" spans="8:8" x14ac:dyDescent="0.15">
      <c r="H347" s="7"/>
    </row>
    <row r="348" spans="8:8" x14ac:dyDescent="0.15">
      <c r="H348" s="7"/>
    </row>
    <row r="349" spans="8:8" x14ac:dyDescent="0.15">
      <c r="H349" s="7"/>
    </row>
    <row r="350" spans="8:8" x14ac:dyDescent="0.15">
      <c r="H350" s="7"/>
    </row>
    <row r="351" spans="8:8" x14ac:dyDescent="0.15">
      <c r="H351" s="7"/>
    </row>
    <row r="352" spans="8:8" x14ac:dyDescent="0.15">
      <c r="H352" s="7"/>
    </row>
    <row r="353" spans="8:8" x14ac:dyDescent="0.15">
      <c r="H353" s="7"/>
    </row>
    <row r="354" spans="8:8" x14ac:dyDescent="0.15">
      <c r="H354" s="7"/>
    </row>
    <row r="355" spans="8:8" x14ac:dyDescent="0.15">
      <c r="H355" s="7"/>
    </row>
    <row r="356" spans="8:8" x14ac:dyDescent="0.15">
      <c r="H356" s="7"/>
    </row>
    <row r="357" spans="8:8" x14ac:dyDescent="0.15">
      <c r="H357" s="7"/>
    </row>
    <row r="358" spans="8:8" x14ac:dyDescent="0.15">
      <c r="H358" s="7"/>
    </row>
    <row r="359" spans="8:8" x14ac:dyDescent="0.15">
      <c r="H359" s="7"/>
    </row>
    <row r="360" spans="8:8" x14ac:dyDescent="0.15">
      <c r="H360" s="7"/>
    </row>
    <row r="361" spans="8:8" x14ac:dyDescent="0.15">
      <c r="H361" s="7"/>
    </row>
    <row r="362" spans="8:8" x14ac:dyDescent="0.15">
      <c r="H362" s="7"/>
    </row>
    <row r="363" spans="8:8" x14ac:dyDescent="0.15">
      <c r="H363" s="7"/>
    </row>
    <row r="364" spans="8:8" x14ac:dyDescent="0.15">
      <c r="H364" s="7"/>
    </row>
    <row r="365" spans="8:8" x14ac:dyDescent="0.15">
      <c r="H365" s="7"/>
    </row>
    <row r="366" spans="8:8" x14ac:dyDescent="0.15">
      <c r="H366" s="7"/>
    </row>
    <row r="367" spans="8:8" x14ac:dyDescent="0.15">
      <c r="H367" s="7"/>
    </row>
    <row r="368" spans="8:8" x14ac:dyDescent="0.15">
      <c r="H368" s="7"/>
    </row>
    <row r="369" spans="8:8" x14ac:dyDescent="0.15">
      <c r="H369" s="7"/>
    </row>
    <row r="370" spans="8:8" x14ac:dyDescent="0.15">
      <c r="H370" s="7"/>
    </row>
    <row r="371" spans="8:8" x14ac:dyDescent="0.15">
      <c r="H371" s="7"/>
    </row>
    <row r="372" spans="8:8" x14ac:dyDescent="0.15">
      <c r="H372" s="7"/>
    </row>
    <row r="373" spans="8:8" x14ac:dyDescent="0.15">
      <c r="H373" s="7"/>
    </row>
    <row r="374" spans="8:8" x14ac:dyDescent="0.15">
      <c r="H374" s="7"/>
    </row>
    <row r="375" spans="8:8" x14ac:dyDescent="0.15">
      <c r="H375" s="7"/>
    </row>
    <row r="376" spans="8:8" x14ac:dyDescent="0.15">
      <c r="H376" s="7"/>
    </row>
    <row r="377" spans="8:8" x14ac:dyDescent="0.15">
      <c r="H377" s="7"/>
    </row>
    <row r="378" spans="8:8" x14ac:dyDescent="0.15">
      <c r="H378" s="7"/>
    </row>
    <row r="379" spans="8:8" x14ac:dyDescent="0.15">
      <c r="H379" s="7"/>
    </row>
    <row r="380" spans="8:8" x14ac:dyDescent="0.15">
      <c r="H380" s="7"/>
    </row>
    <row r="381" spans="8:8" x14ac:dyDescent="0.15">
      <c r="H381" s="7"/>
    </row>
    <row r="382" spans="8:8" x14ac:dyDescent="0.15">
      <c r="H382" s="7"/>
    </row>
    <row r="383" spans="8:8" x14ac:dyDescent="0.15">
      <c r="H383" s="7"/>
    </row>
    <row r="384" spans="8:8" x14ac:dyDescent="0.15">
      <c r="H384" s="7"/>
    </row>
  </sheetData>
  <sortState ref="F174:H309">
    <sortCondition descending="1" ref="G173"/>
  </sortState>
  <phoneticPr fontId="13" type="noConversion"/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0:T499"/>
  <sheetViews>
    <sheetView topLeftCell="A13" workbookViewId="0">
      <pane xSplit="1" ySplit="20" topLeftCell="B33" activePane="bottomRight" state="frozen"/>
      <selection activeCell="A13" sqref="A13"/>
      <selection pane="topRight" activeCell="C13" sqref="C13"/>
      <selection pane="bottomLeft" activeCell="A33" sqref="A33"/>
      <selection pane="bottomRight" activeCell="B29" sqref="B29"/>
    </sheetView>
  </sheetViews>
  <sheetFormatPr baseColWidth="10" defaultColWidth="8.83203125" defaultRowHeight="13" x14ac:dyDescent="0.15"/>
  <cols>
    <col min="2" max="2" width="17" customWidth="1"/>
    <col min="3" max="3" width="17.5" customWidth="1"/>
    <col min="19" max="19" width="15.6640625" customWidth="1"/>
    <col min="20" max="20" width="13.6640625" customWidth="1"/>
  </cols>
  <sheetData>
    <row r="30" spans="1:20" ht="16" x14ac:dyDescent="0.2">
      <c r="B30" s="17" t="s">
        <v>1</v>
      </c>
      <c r="C30" s="17"/>
    </row>
    <row r="31" spans="1:20" ht="16" x14ac:dyDescent="0.2">
      <c r="A31" s="22" t="s">
        <v>6</v>
      </c>
      <c r="B31" s="22" t="s">
        <v>7</v>
      </c>
      <c r="C31" s="22" t="s">
        <v>8</v>
      </c>
    </row>
    <row r="32" spans="1:20" x14ac:dyDescent="0.15">
      <c r="B32" s="50" t="s">
        <v>23</v>
      </c>
      <c r="C32" s="50" t="s">
        <v>22</v>
      </c>
      <c r="R32" s="73"/>
      <c r="S32" s="74"/>
      <c r="T32" s="74"/>
    </row>
    <row r="33" spans="1:20" x14ac:dyDescent="0.15">
      <c r="A33">
        <v>1878</v>
      </c>
      <c r="B33" s="6">
        <v>0</v>
      </c>
      <c r="R33" s="73"/>
      <c r="S33" s="74"/>
      <c r="T33" s="74"/>
    </row>
    <row r="34" spans="1:20" x14ac:dyDescent="0.15">
      <c r="A34">
        <v>1879</v>
      </c>
      <c r="B34" s="6">
        <v>0</v>
      </c>
      <c r="R34" s="73"/>
      <c r="S34" s="74"/>
      <c r="T34" s="74"/>
    </row>
    <row r="35" spans="1:20" x14ac:dyDescent="0.15">
      <c r="A35">
        <v>1880</v>
      </c>
      <c r="B35" s="6">
        <v>0</v>
      </c>
      <c r="R35" s="73"/>
      <c r="S35" s="74"/>
      <c r="T35" s="74"/>
    </row>
    <row r="36" spans="1:20" x14ac:dyDescent="0.15">
      <c r="A36">
        <v>1881</v>
      </c>
      <c r="B36" s="6">
        <v>0</v>
      </c>
      <c r="R36" s="73"/>
      <c r="S36" s="74"/>
      <c r="T36" s="74"/>
    </row>
    <row r="37" spans="1:20" x14ac:dyDescent="0.15">
      <c r="A37">
        <v>1882</v>
      </c>
      <c r="B37" s="6">
        <v>0</v>
      </c>
      <c r="R37" s="73"/>
      <c r="S37" s="74"/>
      <c r="T37" s="74"/>
    </row>
    <row r="38" spans="1:20" x14ac:dyDescent="0.15">
      <c r="A38">
        <v>1883</v>
      </c>
      <c r="B38" s="6">
        <v>0</v>
      </c>
      <c r="R38" s="73"/>
      <c r="S38" s="74"/>
      <c r="T38" s="74"/>
    </row>
    <row r="39" spans="1:20" x14ac:dyDescent="0.15">
      <c r="A39">
        <v>1884</v>
      </c>
      <c r="B39" s="6">
        <v>0</v>
      </c>
    </row>
    <row r="40" spans="1:20" x14ac:dyDescent="0.15">
      <c r="A40">
        <v>1885</v>
      </c>
      <c r="B40" s="6">
        <v>0</v>
      </c>
    </row>
    <row r="41" spans="1:20" x14ac:dyDescent="0.15">
      <c r="A41">
        <v>1886</v>
      </c>
      <c r="B41" s="6">
        <v>0</v>
      </c>
    </row>
    <row r="42" spans="1:20" x14ac:dyDescent="0.15">
      <c r="A42">
        <v>1887</v>
      </c>
      <c r="B42" s="6">
        <v>0</v>
      </c>
    </row>
    <row r="43" spans="1:20" x14ac:dyDescent="0.15">
      <c r="A43">
        <v>1888</v>
      </c>
      <c r="B43" s="6">
        <v>0</v>
      </c>
    </row>
    <row r="44" spans="1:20" x14ac:dyDescent="0.15">
      <c r="A44">
        <v>1889</v>
      </c>
      <c r="B44" s="6">
        <v>0</v>
      </c>
    </row>
    <row r="45" spans="1:20" x14ac:dyDescent="0.15">
      <c r="A45">
        <v>1890</v>
      </c>
      <c r="B45" s="6">
        <v>5</v>
      </c>
    </row>
    <row r="46" spans="1:20" x14ac:dyDescent="0.15">
      <c r="A46">
        <v>1891</v>
      </c>
      <c r="B46" s="6">
        <v>6</v>
      </c>
    </row>
    <row r="47" spans="1:20" x14ac:dyDescent="0.15">
      <c r="A47">
        <v>1892</v>
      </c>
      <c r="B47" s="6">
        <v>0</v>
      </c>
    </row>
    <row r="48" spans="1:20" x14ac:dyDescent="0.15">
      <c r="A48">
        <v>1893</v>
      </c>
      <c r="B48" s="6">
        <v>89</v>
      </c>
    </row>
    <row r="49" spans="1:2" x14ac:dyDescent="0.15">
      <c r="A49">
        <v>1894</v>
      </c>
      <c r="B49" s="6">
        <v>47</v>
      </c>
    </row>
    <row r="50" spans="1:2" x14ac:dyDescent="0.15">
      <c r="A50">
        <v>1895</v>
      </c>
      <c r="B50" s="6">
        <v>68</v>
      </c>
    </row>
    <row r="51" spans="1:2" x14ac:dyDescent="0.15">
      <c r="A51">
        <v>1896</v>
      </c>
      <c r="B51" s="6">
        <v>59</v>
      </c>
    </row>
    <row r="52" spans="1:2" x14ac:dyDescent="0.15">
      <c r="A52">
        <v>1897</v>
      </c>
      <c r="B52" s="6">
        <v>61</v>
      </c>
    </row>
    <row r="53" spans="1:2" x14ac:dyDescent="0.15">
      <c r="A53">
        <v>1898</v>
      </c>
      <c r="B53" s="6">
        <v>54</v>
      </c>
    </row>
    <row r="54" spans="1:2" x14ac:dyDescent="0.15">
      <c r="A54">
        <v>1899</v>
      </c>
      <c r="B54" s="6">
        <v>98</v>
      </c>
    </row>
    <row r="55" spans="1:2" x14ac:dyDescent="0.15">
      <c r="A55">
        <v>1900</v>
      </c>
      <c r="B55" s="6">
        <v>110</v>
      </c>
    </row>
    <row r="56" spans="1:2" x14ac:dyDescent="0.15">
      <c r="A56">
        <v>1901</v>
      </c>
      <c r="B56" s="6">
        <v>168</v>
      </c>
    </row>
    <row r="57" spans="1:2" x14ac:dyDescent="0.15">
      <c r="A57">
        <v>1902</v>
      </c>
      <c r="B57" s="6">
        <v>175</v>
      </c>
    </row>
    <row r="58" spans="1:2" x14ac:dyDescent="0.15">
      <c r="A58">
        <v>1903</v>
      </c>
      <c r="B58" s="6">
        <v>201</v>
      </c>
    </row>
    <row r="59" spans="1:2" x14ac:dyDescent="0.15">
      <c r="A59">
        <v>1904</v>
      </c>
      <c r="B59" s="6">
        <v>174</v>
      </c>
    </row>
    <row r="60" spans="1:2" x14ac:dyDescent="0.15">
      <c r="A60">
        <v>1905</v>
      </c>
      <c r="B60" s="6">
        <v>226</v>
      </c>
    </row>
    <row r="61" spans="1:2" x14ac:dyDescent="0.15">
      <c r="A61">
        <v>1906</v>
      </c>
      <c r="B61" s="6">
        <v>215</v>
      </c>
    </row>
    <row r="62" spans="1:2" x14ac:dyDescent="0.15">
      <c r="A62">
        <v>1907</v>
      </c>
      <c r="B62" s="6">
        <v>296</v>
      </c>
    </row>
    <row r="63" spans="1:2" x14ac:dyDescent="0.15">
      <c r="A63">
        <v>1908</v>
      </c>
      <c r="B63" s="6">
        <v>229</v>
      </c>
    </row>
    <row r="64" spans="1:2" x14ac:dyDescent="0.15">
      <c r="A64">
        <v>1909</v>
      </c>
      <c r="B64" s="6">
        <v>312</v>
      </c>
    </row>
    <row r="65" spans="1:2" x14ac:dyDescent="0.15">
      <c r="A65">
        <v>1910</v>
      </c>
      <c r="B65" s="6">
        <v>329</v>
      </c>
    </row>
    <row r="66" spans="1:2" x14ac:dyDescent="0.15">
      <c r="A66">
        <v>1911</v>
      </c>
      <c r="B66" s="6">
        <v>318</v>
      </c>
    </row>
    <row r="67" spans="1:2" x14ac:dyDescent="0.15">
      <c r="A67">
        <v>1912</v>
      </c>
      <c r="B67" s="6">
        <v>559</v>
      </c>
    </row>
    <row r="68" spans="1:2" x14ac:dyDescent="0.15">
      <c r="A68">
        <v>1913</v>
      </c>
      <c r="B68" s="6">
        <v>508</v>
      </c>
    </row>
    <row r="69" spans="1:2" x14ac:dyDescent="0.15">
      <c r="A69">
        <v>1914</v>
      </c>
      <c r="B69" s="6">
        <v>501</v>
      </c>
    </row>
    <row r="70" spans="1:2" x14ac:dyDescent="0.15">
      <c r="A70">
        <v>1915</v>
      </c>
      <c r="B70" s="6">
        <v>542</v>
      </c>
    </row>
    <row r="71" spans="1:2" x14ac:dyDescent="0.15">
      <c r="A71">
        <v>1916</v>
      </c>
      <c r="B71" s="6">
        <v>493</v>
      </c>
    </row>
    <row r="72" spans="1:2" x14ac:dyDescent="0.15">
      <c r="A72">
        <v>1917</v>
      </c>
      <c r="B72" s="6">
        <v>535</v>
      </c>
    </row>
    <row r="73" spans="1:2" x14ac:dyDescent="0.15">
      <c r="A73">
        <v>1918</v>
      </c>
      <c r="B73" s="6">
        <v>591</v>
      </c>
    </row>
    <row r="74" spans="1:2" x14ac:dyDescent="0.15">
      <c r="A74">
        <v>1919</v>
      </c>
      <c r="B74" s="6">
        <v>967</v>
      </c>
    </row>
    <row r="75" spans="1:2" x14ac:dyDescent="0.15">
      <c r="A75">
        <v>1920</v>
      </c>
      <c r="B75" s="6">
        <v>671</v>
      </c>
    </row>
    <row r="76" spans="1:2" x14ac:dyDescent="0.15">
      <c r="A76">
        <v>1921</v>
      </c>
      <c r="B76" s="6">
        <v>657</v>
      </c>
    </row>
    <row r="77" spans="1:2" x14ac:dyDescent="0.15">
      <c r="A77">
        <v>1922</v>
      </c>
      <c r="B77" s="6">
        <v>505</v>
      </c>
    </row>
    <row r="78" spans="1:2" x14ac:dyDescent="0.15">
      <c r="A78">
        <v>1923</v>
      </c>
      <c r="B78" s="6">
        <v>935</v>
      </c>
    </row>
    <row r="79" spans="1:2" x14ac:dyDescent="0.15">
      <c r="A79">
        <v>1924</v>
      </c>
      <c r="B79" s="6">
        <v>1014</v>
      </c>
    </row>
    <row r="80" spans="1:2" x14ac:dyDescent="0.15">
      <c r="A80">
        <v>1925</v>
      </c>
      <c r="B80" s="6">
        <v>798</v>
      </c>
    </row>
    <row r="81" spans="1:3" x14ac:dyDescent="0.15">
      <c r="A81">
        <v>1926</v>
      </c>
      <c r="B81" s="6">
        <v>662</v>
      </c>
    </row>
    <row r="82" spans="1:3" x14ac:dyDescent="0.15">
      <c r="A82">
        <v>1927</v>
      </c>
      <c r="B82" s="6">
        <v>875</v>
      </c>
    </row>
    <row r="83" spans="1:3" x14ac:dyDescent="0.15">
      <c r="A83">
        <v>1928</v>
      </c>
      <c r="B83" s="6">
        <v>585</v>
      </c>
    </row>
    <row r="84" spans="1:3" x14ac:dyDescent="0.15">
      <c r="A84">
        <v>1929</v>
      </c>
      <c r="B84" s="6">
        <v>741</v>
      </c>
    </row>
    <row r="85" spans="1:3" x14ac:dyDescent="0.15">
      <c r="A85">
        <v>1930</v>
      </c>
      <c r="B85" s="6">
        <v>842</v>
      </c>
    </row>
    <row r="86" spans="1:3" x14ac:dyDescent="0.15">
      <c r="A86">
        <v>1931</v>
      </c>
      <c r="B86" s="6">
        <v>619</v>
      </c>
    </row>
    <row r="87" spans="1:3" x14ac:dyDescent="0.15">
      <c r="A87">
        <v>1932</v>
      </c>
      <c r="B87" s="6">
        <v>841</v>
      </c>
    </row>
    <row r="88" spans="1:3" x14ac:dyDescent="0.15">
      <c r="A88">
        <v>1933</v>
      </c>
      <c r="B88" s="6">
        <v>584</v>
      </c>
    </row>
    <row r="89" spans="1:3" x14ac:dyDescent="0.15">
      <c r="A89">
        <v>1934</v>
      </c>
      <c r="B89" s="6">
        <v>521</v>
      </c>
    </row>
    <row r="90" spans="1:3" x14ac:dyDescent="0.15">
      <c r="A90">
        <v>1935</v>
      </c>
      <c r="B90" s="6">
        <v>757</v>
      </c>
    </row>
    <row r="91" spans="1:3" x14ac:dyDescent="0.15">
      <c r="A91">
        <v>1936</v>
      </c>
      <c r="B91" s="6">
        <v>839</v>
      </c>
    </row>
    <row r="92" spans="1:3" x14ac:dyDescent="0.15">
      <c r="A92">
        <v>1937</v>
      </c>
      <c r="B92" s="5">
        <v>1038</v>
      </c>
      <c r="C92" s="32"/>
    </row>
    <row r="93" spans="1:3" x14ac:dyDescent="0.15">
      <c r="A93">
        <v>1938</v>
      </c>
      <c r="B93" s="6">
        <v>902</v>
      </c>
      <c r="C93" s="32"/>
    </row>
    <row r="94" spans="1:3" x14ac:dyDescent="0.15">
      <c r="A94">
        <v>1939</v>
      </c>
      <c r="B94" s="6">
        <v>783</v>
      </c>
    </row>
    <row r="95" spans="1:3" x14ac:dyDescent="0.15">
      <c r="A95">
        <v>1940</v>
      </c>
      <c r="B95" s="6">
        <v>543</v>
      </c>
    </row>
    <row r="96" spans="1:3" x14ac:dyDescent="0.15">
      <c r="A96">
        <v>1941</v>
      </c>
      <c r="B96" s="6">
        <v>809</v>
      </c>
    </row>
    <row r="97" spans="1:2" x14ac:dyDescent="0.15">
      <c r="A97">
        <v>1942</v>
      </c>
      <c r="B97" s="6">
        <v>730</v>
      </c>
    </row>
    <row r="98" spans="1:2" x14ac:dyDescent="0.15">
      <c r="A98">
        <v>1943</v>
      </c>
      <c r="B98" s="6">
        <v>624</v>
      </c>
    </row>
    <row r="99" spans="1:2" x14ac:dyDescent="0.15">
      <c r="A99">
        <v>1944</v>
      </c>
      <c r="B99" s="6">
        <v>467</v>
      </c>
    </row>
    <row r="100" spans="1:2" x14ac:dyDescent="0.15">
      <c r="A100">
        <v>1945</v>
      </c>
      <c r="B100" s="6">
        <v>600</v>
      </c>
    </row>
    <row r="101" spans="1:2" x14ac:dyDescent="0.15">
      <c r="A101">
        <v>1946</v>
      </c>
      <c r="B101" s="6">
        <v>722</v>
      </c>
    </row>
    <row r="102" spans="1:2" x14ac:dyDescent="0.15">
      <c r="A102">
        <v>1947</v>
      </c>
      <c r="B102" s="6">
        <v>724</v>
      </c>
    </row>
    <row r="103" spans="1:2" x14ac:dyDescent="0.15">
      <c r="A103">
        <v>1948</v>
      </c>
      <c r="B103" s="6">
        <v>681</v>
      </c>
    </row>
    <row r="104" spans="1:2" x14ac:dyDescent="0.15">
      <c r="A104">
        <v>1949</v>
      </c>
      <c r="B104" s="6">
        <v>694</v>
      </c>
    </row>
    <row r="105" spans="1:2" x14ac:dyDescent="0.15">
      <c r="A105">
        <v>1950</v>
      </c>
      <c r="B105" s="6">
        <v>655</v>
      </c>
    </row>
    <row r="106" spans="1:2" x14ac:dyDescent="0.15">
      <c r="A106">
        <v>1951</v>
      </c>
      <c r="B106" s="6">
        <v>790</v>
      </c>
    </row>
    <row r="107" spans="1:2" x14ac:dyDescent="0.15">
      <c r="A107">
        <v>1952</v>
      </c>
      <c r="B107" s="6">
        <v>735</v>
      </c>
    </row>
    <row r="108" spans="1:2" x14ac:dyDescent="0.15">
      <c r="A108">
        <v>1953</v>
      </c>
      <c r="B108" s="6">
        <v>713</v>
      </c>
    </row>
    <row r="109" spans="1:2" x14ac:dyDescent="0.15">
      <c r="A109">
        <v>1954</v>
      </c>
      <c r="B109" s="6">
        <v>608</v>
      </c>
    </row>
    <row r="110" spans="1:2" x14ac:dyDescent="0.15">
      <c r="A110">
        <v>1955</v>
      </c>
      <c r="B110" s="6">
        <v>585</v>
      </c>
    </row>
    <row r="111" spans="1:2" x14ac:dyDescent="0.15">
      <c r="A111">
        <v>1956</v>
      </c>
      <c r="B111" s="6">
        <v>456</v>
      </c>
    </row>
    <row r="112" spans="1:2" x14ac:dyDescent="0.15">
      <c r="A112">
        <v>1957</v>
      </c>
      <c r="B112" s="6">
        <v>518</v>
      </c>
    </row>
    <row r="113" spans="1:4" x14ac:dyDescent="0.15">
      <c r="A113">
        <v>1958</v>
      </c>
      <c r="B113" s="6">
        <v>552</v>
      </c>
    </row>
    <row r="114" spans="1:4" x14ac:dyDescent="0.15">
      <c r="A114">
        <v>1959</v>
      </c>
      <c r="B114" s="6">
        <v>607</v>
      </c>
    </row>
    <row r="115" spans="1:4" x14ac:dyDescent="0.15">
      <c r="A115">
        <v>1960</v>
      </c>
      <c r="B115" s="6">
        <v>547</v>
      </c>
    </row>
    <row r="116" spans="1:4" x14ac:dyDescent="0.15">
      <c r="A116">
        <v>1961</v>
      </c>
      <c r="B116" s="6">
        <v>504</v>
      </c>
    </row>
    <row r="117" spans="1:4" x14ac:dyDescent="0.15">
      <c r="A117">
        <v>1962</v>
      </c>
      <c r="B117" s="6">
        <v>461</v>
      </c>
    </row>
    <row r="118" spans="1:4" x14ac:dyDescent="0.15">
      <c r="A118">
        <v>1963</v>
      </c>
      <c r="B118" s="6">
        <v>501</v>
      </c>
    </row>
    <row r="119" spans="1:4" x14ac:dyDescent="0.15">
      <c r="A119">
        <v>1964</v>
      </c>
      <c r="B119" s="6">
        <v>639</v>
      </c>
    </row>
    <row r="120" spans="1:4" x14ac:dyDescent="0.15">
      <c r="A120">
        <v>1965</v>
      </c>
      <c r="B120" s="6">
        <v>581</v>
      </c>
    </row>
    <row r="121" spans="1:4" x14ac:dyDescent="0.15">
      <c r="A121">
        <v>1966</v>
      </c>
      <c r="B121" s="6">
        <v>540</v>
      </c>
    </row>
    <row r="122" spans="1:4" x14ac:dyDescent="0.15">
      <c r="A122">
        <v>1967</v>
      </c>
      <c r="B122" s="6">
        <v>611</v>
      </c>
    </row>
    <row r="123" spans="1:4" x14ac:dyDescent="0.15">
      <c r="A123">
        <v>1968</v>
      </c>
      <c r="B123" s="6">
        <v>611</v>
      </c>
    </row>
    <row r="124" spans="1:4" x14ac:dyDescent="0.15">
      <c r="A124">
        <v>1969</v>
      </c>
      <c r="B124" s="6">
        <v>639</v>
      </c>
    </row>
    <row r="125" spans="1:4" x14ac:dyDescent="0.15">
      <c r="A125">
        <v>1970</v>
      </c>
      <c r="B125" s="6">
        <v>646</v>
      </c>
    </row>
    <row r="126" spans="1:4" x14ac:dyDescent="0.15">
      <c r="A126">
        <v>1971</v>
      </c>
      <c r="B126" s="6">
        <v>662</v>
      </c>
    </row>
    <row r="127" spans="1:4" x14ac:dyDescent="0.15">
      <c r="A127">
        <v>1972</v>
      </c>
      <c r="B127" s="6">
        <v>553</v>
      </c>
    </row>
    <row r="128" spans="1:4" ht="16" x14ac:dyDescent="0.2">
      <c r="A128">
        <v>1973</v>
      </c>
      <c r="B128" s="6">
        <v>551</v>
      </c>
      <c r="D128" s="30"/>
    </row>
    <row r="129" spans="1:4" ht="16" x14ac:dyDescent="0.2">
      <c r="A129">
        <v>1974</v>
      </c>
      <c r="B129" s="6">
        <v>557</v>
      </c>
      <c r="D129" s="30"/>
    </row>
    <row r="130" spans="1:4" ht="16" x14ac:dyDescent="0.2">
      <c r="A130">
        <v>1975</v>
      </c>
      <c r="B130" s="6">
        <v>455</v>
      </c>
      <c r="C130" s="57">
        <v>5372759.6178908013</v>
      </c>
      <c r="D130" s="30"/>
    </row>
    <row r="131" spans="1:4" ht="16" x14ac:dyDescent="0.2">
      <c r="A131">
        <v>1976</v>
      </c>
      <c r="B131" s="6">
        <v>533</v>
      </c>
      <c r="C131" s="57">
        <v>8477412.4597791079</v>
      </c>
      <c r="D131" s="30"/>
    </row>
    <row r="132" spans="1:4" ht="16" x14ac:dyDescent="0.2">
      <c r="A132">
        <v>1977</v>
      </c>
      <c r="B132" s="6">
        <v>621</v>
      </c>
      <c r="C132" s="57">
        <v>14498353.943198981</v>
      </c>
      <c r="D132" s="30"/>
    </row>
    <row r="133" spans="1:4" ht="16" x14ac:dyDescent="0.2">
      <c r="A133">
        <v>1978</v>
      </c>
      <c r="B133" s="6">
        <v>836</v>
      </c>
      <c r="C133" s="57">
        <v>20178676.358921874</v>
      </c>
      <c r="D133" s="30"/>
    </row>
    <row r="134" spans="1:4" ht="16" x14ac:dyDescent="0.2">
      <c r="A134">
        <v>1979</v>
      </c>
      <c r="B134" s="6">
        <v>830</v>
      </c>
      <c r="C134" s="57">
        <v>21186515.794539656</v>
      </c>
      <c r="D134" s="30"/>
    </row>
    <row r="135" spans="1:4" ht="16" x14ac:dyDescent="0.2">
      <c r="A135">
        <v>1980</v>
      </c>
      <c r="B135" s="6">
        <v>676</v>
      </c>
      <c r="C135" s="57">
        <v>16987839.847239949</v>
      </c>
      <c r="D135" s="30"/>
    </row>
    <row r="136" spans="1:4" ht="16" x14ac:dyDescent="0.2">
      <c r="A136">
        <v>1981</v>
      </c>
      <c r="B136" s="6">
        <v>823</v>
      </c>
      <c r="C136" s="57">
        <v>23737309.507239934</v>
      </c>
      <c r="D136" s="30"/>
    </row>
    <row r="137" spans="1:4" ht="16" x14ac:dyDescent="0.2">
      <c r="A137">
        <v>1982</v>
      </c>
      <c r="B137" s="6">
        <v>854</v>
      </c>
      <c r="C137" s="57">
        <v>27081338.213884119</v>
      </c>
      <c r="D137" s="30"/>
    </row>
    <row r="138" spans="1:4" ht="16" x14ac:dyDescent="0.2">
      <c r="A138">
        <v>1983</v>
      </c>
      <c r="B138" s="6">
        <v>814</v>
      </c>
      <c r="C138" s="57">
        <v>18235603.053433653</v>
      </c>
      <c r="D138" s="30"/>
    </row>
    <row r="139" spans="1:4" ht="16" x14ac:dyDescent="0.2">
      <c r="A139">
        <v>1984</v>
      </c>
      <c r="B139" s="6">
        <v>656</v>
      </c>
      <c r="C139" s="64">
        <v>20615093</v>
      </c>
      <c r="D139" s="30"/>
    </row>
    <row r="140" spans="1:4" ht="16" x14ac:dyDescent="0.2">
      <c r="A140">
        <v>1985</v>
      </c>
      <c r="B140" s="6">
        <v>706</v>
      </c>
      <c r="C140" s="64">
        <v>19821942</v>
      </c>
      <c r="D140" s="30"/>
    </row>
    <row r="141" spans="1:4" ht="16" x14ac:dyDescent="0.2">
      <c r="A141">
        <v>1986</v>
      </c>
      <c r="B141" s="6">
        <v>617</v>
      </c>
      <c r="C141" s="64">
        <v>15748921</v>
      </c>
      <c r="D141" s="30"/>
    </row>
    <row r="142" spans="1:4" ht="16" x14ac:dyDescent="0.2">
      <c r="A142" s="4">
        <v>1987</v>
      </c>
      <c r="B142" s="5">
        <v>682</v>
      </c>
      <c r="C142" s="64">
        <v>26798631</v>
      </c>
      <c r="D142" s="30"/>
    </row>
    <row r="143" spans="1:4" ht="16" x14ac:dyDescent="0.2">
      <c r="A143">
        <v>1988</v>
      </c>
      <c r="B143" s="6">
        <v>590</v>
      </c>
      <c r="C143" s="64">
        <v>29230881</v>
      </c>
      <c r="D143" s="30"/>
    </row>
    <row r="144" spans="1:4" ht="16" x14ac:dyDescent="0.2">
      <c r="A144">
        <v>1989</v>
      </c>
      <c r="B144" s="6">
        <v>576</v>
      </c>
      <c r="C144" s="64">
        <v>21713029</v>
      </c>
      <c r="D144" s="30"/>
    </row>
    <row r="145" spans="1:4" ht="16" x14ac:dyDescent="0.2">
      <c r="A145">
        <v>1990</v>
      </c>
      <c r="B145" s="6">
        <v>669</v>
      </c>
      <c r="C145" s="64">
        <v>22110829</v>
      </c>
      <c r="D145" s="30"/>
    </row>
    <row r="146" spans="1:4" ht="16" x14ac:dyDescent="0.2">
      <c r="A146">
        <v>1991</v>
      </c>
      <c r="B146" s="6">
        <v>613</v>
      </c>
      <c r="C146" s="64">
        <v>19114569</v>
      </c>
      <c r="D146" s="30"/>
    </row>
    <row r="147" spans="1:4" ht="16" x14ac:dyDescent="0.2">
      <c r="A147">
        <v>1992</v>
      </c>
      <c r="B147" s="6">
        <v>606</v>
      </c>
      <c r="C147" s="64">
        <v>22033551</v>
      </c>
      <c r="D147" s="30"/>
    </row>
    <row r="148" spans="1:4" ht="16" x14ac:dyDescent="0.2">
      <c r="A148">
        <v>1993</v>
      </c>
      <c r="B148" s="6">
        <v>747</v>
      </c>
      <c r="C148" s="64">
        <v>17073174</v>
      </c>
      <c r="D148" s="30"/>
    </row>
    <row r="149" spans="1:4" ht="16" x14ac:dyDescent="0.2">
      <c r="A149" s="1">
        <v>1994</v>
      </c>
      <c r="B149" s="47">
        <v>650</v>
      </c>
      <c r="C149" s="64">
        <v>14135184</v>
      </c>
      <c r="D149" s="30"/>
    </row>
    <row r="150" spans="1:4" ht="16" x14ac:dyDescent="0.2">
      <c r="A150">
        <v>1995</v>
      </c>
      <c r="B150" s="6">
        <v>670</v>
      </c>
      <c r="C150" s="64">
        <v>19806273</v>
      </c>
      <c r="D150" s="30"/>
    </row>
    <row r="151" spans="1:4" ht="16" x14ac:dyDescent="0.2">
      <c r="A151">
        <v>1996</v>
      </c>
      <c r="B151" s="6">
        <v>503</v>
      </c>
      <c r="C151" s="64">
        <v>12529136</v>
      </c>
      <c r="D151" s="30"/>
    </row>
    <row r="152" spans="1:4" ht="16" x14ac:dyDescent="0.2">
      <c r="A152" s="2">
        <v>1997</v>
      </c>
      <c r="B152" s="6">
        <v>659</v>
      </c>
      <c r="C152" s="64">
        <v>19135772</v>
      </c>
      <c r="D152" s="30"/>
    </row>
    <row r="153" spans="1:4" ht="16" x14ac:dyDescent="0.2">
      <c r="A153" s="2">
        <v>1998</v>
      </c>
      <c r="B153" s="6">
        <v>563</v>
      </c>
      <c r="C153" s="64">
        <v>12045245</v>
      </c>
      <c r="D153" s="30"/>
    </row>
    <row r="154" spans="1:4" ht="16" x14ac:dyDescent="0.2">
      <c r="A154" s="4">
        <v>1999</v>
      </c>
      <c r="B154" s="6">
        <v>439</v>
      </c>
      <c r="C154" s="64">
        <v>15954583</v>
      </c>
      <c r="D154" s="31"/>
    </row>
    <row r="155" spans="1:4" ht="16" x14ac:dyDescent="0.2">
      <c r="A155" s="4">
        <v>2000</v>
      </c>
      <c r="B155" s="6">
        <v>353</v>
      </c>
      <c r="C155" s="64">
        <v>10354755</v>
      </c>
      <c r="D155" s="30"/>
    </row>
    <row r="156" spans="1:4" ht="16" x14ac:dyDescent="0.2">
      <c r="A156" s="8">
        <v>2001</v>
      </c>
      <c r="B156" s="9">
        <v>375</v>
      </c>
      <c r="C156" s="64">
        <v>10148165</v>
      </c>
      <c r="D156" s="30"/>
    </row>
    <row r="157" spans="1:4" x14ac:dyDescent="0.15">
      <c r="A157" s="8">
        <v>2002</v>
      </c>
      <c r="B157" s="9">
        <v>584</v>
      </c>
      <c r="C157" s="65">
        <v>12937000</v>
      </c>
    </row>
    <row r="158" spans="1:4" x14ac:dyDescent="0.15">
      <c r="A158" s="8">
        <v>2003</v>
      </c>
      <c r="B158" s="36">
        <v>621</v>
      </c>
      <c r="C158" s="65">
        <v>14183000</v>
      </c>
    </row>
    <row r="159" spans="1:4" x14ac:dyDescent="0.15">
      <c r="A159" s="8">
        <v>2004</v>
      </c>
      <c r="B159" s="7">
        <v>816</v>
      </c>
      <c r="C159" s="65">
        <v>24941000</v>
      </c>
    </row>
    <row r="160" spans="1:4" s="1" customFormat="1" x14ac:dyDescent="0.15">
      <c r="A160" s="8">
        <v>2005</v>
      </c>
      <c r="B160" s="7">
        <v>662</v>
      </c>
      <c r="C160" s="65">
        <v>19458000</v>
      </c>
    </row>
    <row r="161" spans="1:3" x14ac:dyDescent="0.15">
      <c r="A161" s="8">
        <v>2006</v>
      </c>
      <c r="B161" s="7">
        <v>645</v>
      </c>
      <c r="C161" s="65">
        <v>30721000</v>
      </c>
    </row>
    <row r="162" spans="1:3" x14ac:dyDescent="0.15">
      <c r="A162" s="8">
        <v>2007</v>
      </c>
      <c r="B162" s="7">
        <v>562</v>
      </c>
      <c r="C162" s="65">
        <v>23265000</v>
      </c>
    </row>
    <row r="163" spans="1:3" x14ac:dyDescent="0.15">
      <c r="A163" s="41">
        <v>2008</v>
      </c>
      <c r="B163" s="7">
        <v>376</v>
      </c>
      <c r="C163" s="65">
        <v>25619000</v>
      </c>
    </row>
    <row r="164" spans="1:3" x14ac:dyDescent="0.15">
      <c r="A164" s="41">
        <v>2009</v>
      </c>
      <c r="B164" s="7">
        <v>359</v>
      </c>
      <c r="C164" s="65">
        <v>14078000</v>
      </c>
    </row>
    <row r="165" spans="1:3" x14ac:dyDescent="0.15">
      <c r="A165" s="41">
        <v>2010</v>
      </c>
      <c r="B165" s="7">
        <v>376</v>
      </c>
      <c r="C165" s="65">
        <v>19192000</v>
      </c>
    </row>
    <row r="166" spans="1:3" x14ac:dyDescent="0.15">
      <c r="A166" s="41">
        <v>2011</v>
      </c>
      <c r="B166" s="28">
        <v>462.84800000000001</v>
      </c>
      <c r="C166" s="65">
        <v>22216717.264064346</v>
      </c>
    </row>
    <row r="167" spans="1:3" x14ac:dyDescent="0.15">
      <c r="A167" s="41">
        <v>2012</v>
      </c>
      <c r="B167" s="62">
        <v>332.79</v>
      </c>
      <c r="C167" s="66">
        <v>17601899.048973836</v>
      </c>
    </row>
    <row r="168" spans="1:3" x14ac:dyDescent="0.15">
      <c r="A168" s="75">
        <v>2013</v>
      </c>
      <c r="B168" s="76">
        <v>324</v>
      </c>
      <c r="C168" s="77">
        <v>17820485.666171286</v>
      </c>
    </row>
    <row r="169" spans="1:3" x14ac:dyDescent="0.15">
      <c r="A169" s="90">
        <v>2014</v>
      </c>
      <c r="B169" s="7">
        <v>498</v>
      </c>
      <c r="C169" s="81">
        <v>25290263</v>
      </c>
    </row>
    <row r="170" spans="1:3" x14ac:dyDescent="0.15">
      <c r="A170" s="90">
        <v>2015</v>
      </c>
      <c r="B170" s="7">
        <v>479</v>
      </c>
      <c r="C170" s="81">
        <v>21125957</v>
      </c>
    </row>
    <row r="171" spans="1:3" x14ac:dyDescent="0.15">
      <c r="A171" s="90">
        <v>2016</v>
      </c>
      <c r="B171" s="7">
        <v>401</v>
      </c>
      <c r="C171" s="81">
        <v>18829000</v>
      </c>
    </row>
    <row r="172" spans="1:3" x14ac:dyDescent="0.15">
      <c r="B172" s="7"/>
    </row>
    <row r="173" spans="1:3" x14ac:dyDescent="0.15">
      <c r="B173" s="7"/>
    </row>
    <row r="174" spans="1:3" x14ac:dyDescent="0.15">
      <c r="B174" s="7"/>
    </row>
    <row r="175" spans="1:3" x14ac:dyDescent="0.15">
      <c r="B175" s="7"/>
    </row>
    <row r="176" spans="1:3" x14ac:dyDescent="0.15">
      <c r="B176" s="7"/>
    </row>
    <row r="177" spans="2:2" x14ac:dyDescent="0.15">
      <c r="B177" s="7"/>
    </row>
    <row r="178" spans="2:2" x14ac:dyDescent="0.15">
      <c r="B178" s="7"/>
    </row>
    <row r="179" spans="2:2" x14ac:dyDescent="0.15">
      <c r="B179" s="7"/>
    </row>
    <row r="180" spans="2:2" x14ac:dyDescent="0.15">
      <c r="B180" s="7"/>
    </row>
    <row r="181" spans="2:2" x14ac:dyDescent="0.15">
      <c r="B181" s="7"/>
    </row>
    <row r="182" spans="2:2" x14ac:dyDescent="0.15">
      <c r="B182" s="7"/>
    </row>
    <row r="183" spans="2:2" x14ac:dyDescent="0.15">
      <c r="B183" s="7"/>
    </row>
    <row r="184" spans="2:2" x14ac:dyDescent="0.15">
      <c r="B184" s="7"/>
    </row>
    <row r="185" spans="2:2" x14ac:dyDescent="0.15">
      <c r="B185" s="7"/>
    </row>
    <row r="186" spans="2:2" x14ac:dyDescent="0.15">
      <c r="B186" s="7"/>
    </row>
    <row r="187" spans="2:2" x14ac:dyDescent="0.15">
      <c r="B187" s="7"/>
    </row>
    <row r="188" spans="2:2" x14ac:dyDescent="0.15">
      <c r="B188" s="7"/>
    </row>
    <row r="189" spans="2:2" x14ac:dyDescent="0.15">
      <c r="B189" s="7"/>
    </row>
    <row r="190" spans="2:2" x14ac:dyDescent="0.15">
      <c r="B190" s="7"/>
    </row>
    <row r="191" spans="2:2" x14ac:dyDescent="0.15">
      <c r="B191" s="7"/>
    </row>
    <row r="192" spans="2:2" x14ac:dyDescent="0.15">
      <c r="B192" s="7"/>
    </row>
    <row r="193" spans="2:2" x14ac:dyDescent="0.15">
      <c r="B193" s="7"/>
    </row>
    <row r="194" spans="2:2" x14ac:dyDescent="0.15">
      <c r="B194" s="7"/>
    </row>
    <row r="195" spans="2:2" x14ac:dyDescent="0.15">
      <c r="B195" s="7"/>
    </row>
    <row r="196" spans="2:2" x14ac:dyDescent="0.15">
      <c r="B196" s="7"/>
    </row>
    <row r="197" spans="2:2" x14ac:dyDescent="0.15">
      <c r="B197" s="7"/>
    </row>
    <row r="198" spans="2:2" x14ac:dyDescent="0.15">
      <c r="B198" s="7"/>
    </row>
    <row r="199" spans="2:2" x14ac:dyDescent="0.15">
      <c r="B199" s="7"/>
    </row>
    <row r="200" spans="2:2" x14ac:dyDescent="0.15">
      <c r="B200" s="7"/>
    </row>
    <row r="201" spans="2:2" x14ac:dyDescent="0.15">
      <c r="B201" s="7"/>
    </row>
    <row r="202" spans="2:2" x14ac:dyDescent="0.15">
      <c r="B202" s="7"/>
    </row>
    <row r="203" spans="2:2" x14ac:dyDescent="0.15">
      <c r="B203" s="7"/>
    </row>
    <row r="204" spans="2:2" x14ac:dyDescent="0.15">
      <c r="B204" s="7"/>
    </row>
    <row r="205" spans="2:2" x14ac:dyDescent="0.15">
      <c r="B205" s="7"/>
    </row>
    <row r="206" spans="2:2" x14ac:dyDescent="0.15">
      <c r="B206" s="7"/>
    </row>
    <row r="207" spans="2:2" x14ac:dyDescent="0.15">
      <c r="B207" s="7"/>
    </row>
    <row r="208" spans="2:2" x14ac:dyDescent="0.15">
      <c r="B208" s="7"/>
    </row>
    <row r="209" spans="2:2" x14ac:dyDescent="0.15">
      <c r="B209" s="7"/>
    </row>
    <row r="210" spans="2:2" x14ac:dyDescent="0.15">
      <c r="B210" s="7"/>
    </row>
    <row r="211" spans="2:2" x14ac:dyDescent="0.15">
      <c r="B211" s="7"/>
    </row>
    <row r="212" spans="2:2" x14ac:dyDescent="0.15">
      <c r="B212" s="7"/>
    </row>
    <row r="213" spans="2:2" x14ac:dyDescent="0.15">
      <c r="B213" s="7"/>
    </row>
    <row r="214" spans="2:2" x14ac:dyDescent="0.15">
      <c r="B214" s="7"/>
    </row>
    <row r="215" spans="2:2" x14ac:dyDescent="0.15">
      <c r="B215" s="7"/>
    </row>
    <row r="216" spans="2:2" x14ac:dyDescent="0.15">
      <c r="B216" s="7"/>
    </row>
    <row r="217" spans="2:2" x14ac:dyDescent="0.15">
      <c r="B217" s="7"/>
    </row>
    <row r="218" spans="2:2" x14ac:dyDescent="0.15">
      <c r="B218" s="7"/>
    </row>
    <row r="219" spans="2:2" x14ac:dyDescent="0.15">
      <c r="B219" s="7"/>
    </row>
    <row r="220" spans="2:2" x14ac:dyDescent="0.15">
      <c r="B220" s="7"/>
    </row>
    <row r="221" spans="2:2" x14ac:dyDescent="0.15">
      <c r="B221" s="7"/>
    </row>
    <row r="222" spans="2:2" x14ac:dyDescent="0.15">
      <c r="B222" s="7"/>
    </row>
    <row r="223" spans="2:2" x14ac:dyDescent="0.15">
      <c r="B223" s="7"/>
    </row>
    <row r="224" spans="2:2" x14ac:dyDescent="0.15">
      <c r="B224" s="7"/>
    </row>
    <row r="225" spans="2:2" x14ac:dyDescent="0.15">
      <c r="B225" s="7"/>
    </row>
    <row r="226" spans="2:2" x14ac:dyDescent="0.15">
      <c r="B226" s="7"/>
    </row>
    <row r="227" spans="2:2" x14ac:dyDescent="0.15">
      <c r="B227" s="7"/>
    </row>
    <row r="228" spans="2:2" x14ac:dyDescent="0.15">
      <c r="B228" s="7"/>
    </row>
    <row r="229" spans="2:2" x14ac:dyDescent="0.15">
      <c r="B229" s="7"/>
    </row>
    <row r="230" spans="2:2" x14ac:dyDescent="0.15">
      <c r="B230" s="7"/>
    </row>
    <row r="231" spans="2:2" x14ac:dyDescent="0.15">
      <c r="B231" s="7"/>
    </row>
    <row r="232" spans="2:2" x14ac:dyDescent="0.15">
      <c r="B232" s="7"/>
    </row>
    <row r="233" spans="2:2" x14ac:dyDescent="0.15">
      <c r="B233" s="7"/>
    </row>
    <row r="234" spans="2:2" x14ac:dyDescent="0.15">
      <c r="B234" s="7"/>
    </row>
    <row r="235" spans="2:2" x14ac:dyDescent="0.15">
      <c r="B235" s="7"/>
    </row>
    <row r="236" spans="2:2" x14ac:dyDescent="0.15">
      <c r="B236" s="7"/>
    </row>
    <row r="237" spans="2:2" x14ac:dyDescent="0.15">
      <c r="B237" s="7"/>
    </row>
    <row r="238" spans="2:2" x14ac:dyDescent="0.15">
      <c r="B238" s="7"/>
    </row>
    <row r="239" spans="2:2" x14ac:dyDescent="0.15">
      <c r="B239" s="7"/>
    </row>
    <row r="240" spans="2:2" x14ac:dyDescent="0.15">
      <c r="B240" s="7"/>
    </row>
    <row r="241" spans="2:2" x14ac:dyDescent="0.15">
      <c r="B241" s="7"/>
    </row>
    <row r="242" spans="2:2" x14ac:dyDescent="0.15">
      <c r="B242" s="7"/>
    </row>
    <row r="243" spans="2:2" x14ac:dyDescent="0.15">
      <c r="B243" s="7"/>
    </row>
    <row r="244" spans="2:2" x14ac:dyDescent="0.15">
      <c r="B244" s="7"/>
    </row>
    <row r="245" spans="2:2" x14ac:dyDescent="0.15">
      <c r="B245" s="7"/>
    </row>
    <row r="246" spans="2:2" x14ac:dyDescent="0.15">
      <c r="B246" s="7"/>
    </row>
    <row r="247" spans="2:2" x14ac:dyDescent="0.15">
      <c r="B247" s="7"/>
    </row>
    <row r="248" spans="2:2" x14ac:dyDescent="0.15">
      <c r="B248" s="7"/>
    </row>
    <row r="249" spans="2:2" x14ac:dyDescent="0.15">
      <c r="B249" s="7"/>
    </row>
    <row r="250" spans="2:2" x14ac:dyDescent="0.15">
      <c r="B250" s="7"/>
    </row>
    <row r="251" spans="2:2" x14ac:dyDescent="0.15">
      <c r="B251" s="7"/>
    </row>
    <row r="252" spans="2:2" x14ac:dyDescent="0.15">
      <c r="B252" s="7"/>
    </row>
    <row r="253" spans="2:2" x14ac:dyDescent="0.15">
      <c r="B253" s="7"/>
    </row>
    <row r="254" spans="2:2" x14ac:dyDescent="0.15">
      <c r="B254" s="7"/>
    </row>
    <row r="255" spans="2:2" x14ac:dyDescent="0.15">
      <c r="B255" s="7"/>
    </row>
    <row r="256" spans="2:2" x14ac:dyDescent="0.15">
      <c r="B256" s="7"/>
    </row>
    <row r="257" spans="2:2" x14ac:dyDescent="0.15">
      <c r="B257" s="7"/>
    </row>
    <row r="258" spans="2:2" x14ac:dyDescent="0.15">
      <c r="B258" s="7"/>
    </row>
    <row r="259" spans="2:2" x14ac:dyDescent="0.15">
      <c r="B259" s="7"/>
    </row>
    <row r="260" spans="2:2" x14ac:dyDescent="0.15">
      <c r="B260" s="7"/>
    </row>
    <row r="261" spans="2:2" x14ac:dyDescent="0.15">
      <c r="B261" s="7"/>
    </row>
    <row r="262" spans="2:2" x14ac:dyDescent="0.15">
      <c r="B262" s="7"/>
    </row>
    <row r="263" spans="2:2" x14ac:dyDescent="0.15">
      <c r="B263" s="7"/>
    </row>
    <row r="264" spans="2:2" x14ac:dyDescent="0.15">
      <c r="B264" s="7"/>
    </row>
    <row r="265" spans="2:2" x14ac:dyDescent="0.15">
      <c r="B265" s="7"/>
    </row>
    <row r="266" spans="2:2" x14ac:dyDescent="0.15">
      <c r="B266" s="7"/>
    </row>
    <row r="267" spans="2:2" x14ac:dyDescent="0.15">
      <c r="B267" s="7"/>
    </row>
    <row r="268" spans="2:2" x14ac:dyDescent="0.15">
      <c r="B268" s="7"/>
    </row>
    <row r="269" spans="2:2" x14ac:dyDescent="0.15">
      <c r="B269" s="7"/>
    </row>
    <row r="270" spans="2:2" x14ac:dyDescent="0.15">
      <c r="B270" s="7"/>
    </row>
    <row r="271" spans="2:2" x14ac:dyDescent="0.15">
      <c r="B271" s="7"/>
    </row>
    <row r="272" spans="2:2" x14ac:dyDescent="0.15">
      <c r="B272" s="7"/>
    </row>
    <row r="273" spans="2:2" x14ac:dyDescent="0.15">
      <c r="B273" s="7"/>
    </row>
    <row r="274" spans="2:2" x14ac:dyDescent="0.15">
      <c r="B274" s="7"/>
    </row>
    <row r="275" spans="2:2" x14ac:dyDescent="0.15">
      <c r="B275" s="7"/>
    </row>
    <row r="276" spans="2:2" x14ac:dyDescent="0.15">
      <c r="B276" s="7"/>
    </row>
    <row r="277" spans="2:2" x14ac:dyDescent="0.15">
      <c r="B277" s="7"/>
    </row>
    <row r="278" spans="2:2" x14ac:dyDescent="0.15">
      <c r="B278" s="7"/>
    </row>
    <row r="279" spans="2:2" x14ac:dyDescent="0.15">
      <c r="B279" s="7"/>
    </row>
    <row r="280" spans="2:2" x14ac:dyDescent="0.15">
      <c r="B280" s="7"/>
    </row>
    <row r="281" spans="2:2" x14ac:dyDescent="0.15">
      <c r="B281" s="7"/>
    </row>
    <row r="282" spans="2:2" x14ac:dyDescent="0.15">
      <c r="B282" s="7"/>
    </row>
    <row r="283" spans="2:2" x14ac:dyDescent="0.15">
      <c r="B283" s="7"/>
    </row>
    <row r="284" spans="2:2" x14ac:dyDescent="0.15">
      <c r="B284" s="7"/>
    </row>
    <row r="285" spans="2:2" x14ac:dyDescent="0.15">
      <c r="B285" s="7"/>
    </row>
    <row r="286" spans="2:2" x14ac:dyDescent="0.15">
      <c r="B286" s="7"/>
    </row>
    <row r="287" spans="2:2" x14ac:dyDescent="0.15">
      <c r="B287" s="7"/>
    </row>
    <row r="288" spans="2:2" x14ac:dyDescent="0.15">
      <c r="B288" s="7"/>
    </row>
    <row r="289" spans="2:2" x14ac:dyDescent="0.15">
      <c r="B289" s="7"/>
    </row>
    <row r="290" spans="2:2" x14ac:dyDescent="0.15">
      <c r="B290" s="7"/>
    </row>
    <row r="291" spans="2:2" x14ac:dyDescent="0.15">
      <c r="B291" s="7"/>
    </row>
    <row r="292" spans="2:2" x14ac:dyDescent="0.15">
      <c r="B292" s="7"/>
    </row>
    <row r="293" spans="2:2" x14ac:dyDescent="0.15">
      <c r="B293" s="7"/>
    </row>
    <row r="294" spans="2:2" x14ac:dyDescent="0.15">
      <c r="B294" s="7"/>
    </row>
    <row r="295" spans="2:2" x14ac:dyDescent="0.15">
      <c r="B295" s="7"/>
    </row>
    <row r="296" spans="2:2" x14ac:dyDescent="0.15">
      <c r="B296" s="7"/>
    </row>
    <row r="297" spans="2:2" x14ac:dyDescent="0.15">
      <c r="B297" s="7"/>
    </row>
    <row r="298" spans="2:2" x14ac:dyDescent="0.15">
      <c r="B298" s="7"/>
    </row>
    <row r="299" spans="2:2" x14ac:dyDescent="0.15">
      <c r="B299" s="7"/>
    </row>
    <row r="300" spans="2:2" x14ac:dyDescent="0.15">
      <c r="B300" s="7"/>
    </row>
    <row r="301" spans="2:2" x14ac:dyDescent="0.15">
      <c r="B301" s="7"/>
    </row>
    <row r="302" spans="2:2" x14ac:dyDescent="0.15">
      <c r="B302" s="7"/>
    </row>
    <row r="303" spans="2:2" x14ac:dyDescent="0.15">
      <c r="B303" s="7"/>
    </row>
    <row r="304" spans="2:2" x14ac:dyDescent="0.15">
      <c r="B304" s="7"/>
    </row>
    <row r="305" spans="2:2" x14ac:dyDescent="0.15">
      <c r="B305" s="7"/>
    </row>
    <row r="306" spans="2:2" x14ac:dyDescent="0.15">
      <c r="B306" s="7"/>
    </row>
    <row r="307" spans="2:2" x14ac:dyDescent="0.15">
      <c r="B307" s="7"/>
    </row>
    <row r="308" spans="2:2" x14ac:dyDescent="0.15">
      <c r="B308" s="7"/>
    </row>
    <row r="309" spans="2:2" x14ac:dyDescent="0.15">
      <c r="B309" s="7"/>
    </row>
    <row r="310" spans="2:2" x14ac:dyDescent="0.15">
      <c r="B310" s="7"/>
    </row>
    <row r="311" spans="2:2" x14ac:dyDescent="0.15">
      <c r="B311" s="7"/>
    </row>
    <row r="312" spans="2:2" x14ac:dyDescent="0.15">
      <c r="B312" s="7"/>
    </row>
    <row r="313" spans="2:2" x14ac:dyDescent="0.15">
      <c r="B313" s="7"/>
    </row>
    <row r="314" spans="2:2" x14ac:dyDescent="0.15">
      <c r="B314" s="7"/>
    </row>
    <row r="315" spans="2:2" x14ac:dyDescent="0.15">
      <c r="B315" s="7"/>
    </row>
    <row r="316" spans="2:2" x14ac:dyDescent="0.15">
      <c r="B316" s="7"/>
    </row>
    <row r="317" spans="2:2" x14ac:dyDescent="0.15">
      <c r="B317" s="7"/>
    </row>
    <row r="318" spans="2:2" x14ac:dyDescent="0.15">
      <c r="B318" s="7"/>
    </row>
    <row r="319" spans="2:2" x14ac:dyDescent="0.15">
      <c r="B319" s="7"/>
    </row>
    <row r="320" spans="2:2" x14ac:dyDescent="0.15">
      <c r="B320" s="7"/>
    </row>
    <row r="321" spans="2:2" x14ac:dyDescent="0.15">
      <c r="B321" s="7"/>
    </row>
    <row r="322" spans="2:2" x14ac:dyDescent="0.15">
      <c r="B322" s="7"/>
    </row>
    <row r="323" spans="2:2" x14ac:dyDescent="0.15">
      <c r="B323" s="7"/>
    </row>
    <row r="324" spans="2:2" x14ac:dyDescent="0.15">
      <c r="B324" s="7"/>
    </row>
    <row r="325" spans="2:2" x14ac:dyDescent="0.15">
      <c r="B325" s="7"/>
    </row>
    <row r="326" spans="2:2" x14ac:dyDescent="0.15">
      <c r="B326" s="7"/>
    </row>
    <row r="327" spans="2:2" x14ac:dyDescent="0.15">
      <c r="B327" s="7"/>
    </row>
    <row r="328" spans="2:2" x14ac:dyDescent="0.15">
      <c r="B328" s="7"/>
    </row>
    <row r="329" spans="2:2" x14ac:dyDescent="0.15">
      <c r="B329" s="7"/>
    </row>
    <row r="330" spans="2:2" x14ac:dyDescent="0.15">
      <c r="B330" s="7"/>
    </row>
    <row r="331" spans="2:2" x14ac:dyDescent="0.15">
      <c r="B331" s="7"/>
    </row>
    <row r="332" spans="2:2" x14ac:dyDescent="0.15">
      <c r="B332" s="7"/>
    </row>
    <row r="333" spans="2:2" x14ac:dyDescent="0.15">
      <c r="B333" s="7"/>
    </row>
    <row r="334" spans="2:2" x14ac:dyDescent="0.15">
      <c r="B334" s="7"/>
    </row>
    <row r="335" spans="2:2" x14ac:dyDescent="0.15">
      <c r="B335" s="7"/>
    </row>
    <row r="336" spans="2:2" x14ac:dyDescent="0.15">
      <c r="B336" s="7"/>
    </row>
    <row r="337" spans="2:2" x14ac:dyDescent="0.15">
      <c r="B337" s="7"/>
    </row>
    <row r="338" spans="2:2" x14ac:dyDescent="0.15">
      <c r="B338" s="7"/>
    </row>
    <row r="339" spans="2:2" x14ac:dyDescent="0.15">
      <c r="B339" s="7"/>
    </row>
    <row r="340" spans="2:2" x14ac:dyDescent="0.15">
      <c r="B340" s="7"/>
    </row>
    <row r="341" spans="2:2" x14ac:dyDescent="0.15">
      <c r="B341" s="7"/>
    </row>
    <row r="342" spans="2:2" x14ac:dyDescent="0.15">
      <c r="B342" s="7"/>
    </row>
    <row r="343" spans="2:2" x14ac:dyDescent="0.15">
      <c r="B343" s="7"/>
    </row>
    <row r="344" spans="2:2" x14ac:dyDescent="0.15">
      <c r="B344" s="7"/>
    </row>
    <row r="345" spans="2:2" x14ac:dyDescent="0.15">
      <c r="B345" s="7"/>
    </row>
    <row r="346" spans="2:2" x14ac:dyDescent="0.15">
      <c r="B346" s="7"/>
    </row>
    <row r="347" spans="2:2" x14ac:dyDescent="0.15">
      <c r="B347" s="7"/>
    </row>
    <row r="348" spans="2:2" x14ac:dyDescent="0.15">
      <c r="B348" s="7"/>
    </row>
    <row r="349" spans="2:2" x14ac:dyDescent="0.15">
      <c r="B349" s="7"/>
    </row>
    <row r="350" spans="2:2" x14ac:dyDescent="0.15">
      <c r="B350" s="7"/>
    </row>
    <row r="351" spans="2:2" x14ac:dyDescent="0.15">
      <c r="B351" s="7"/>
    </row>
    <row r="352" spans="2:2" x14ac:dyDescent="0.15">
      <c r="B352" s="7"/>
    </row>
    <row r="353" spans="2:2" x14ac:dyDescent="0.15">
      <c r="B353" s="7"/>
    </row>
    <row r="354" spans="2:2" x14ac:dyDescent="0.15">
      <c r="B354" s="7"/>
    </row>
    <row r="355" spans="2:2" x14ac:dyDescent="0.15">
      <c r="B355" s="7"/>
    </row>
    <row r="356" spans="2:2" x14ac:dyDescent="0.15">
      <c r="B356" s="7"/>
    </row>
    <row r="357" spans="2:2" x14ac:dyDescent="0.15">
      <c r="B357" s="7"/>
    </row>
    <row r="358" spans="2:2" x14ac:dyDescent="0.15">
      <c r="B358" s="7"/>
    </row>
    <row r="359" spans="2:2" x14ac:dyDescent="0.15">
      <c r="B359" s="7"/>
    </row>
    <row r="360" spans="2:2" x14ac:dyDescent="0.15">
      <c r="B360" s="7"/>
    </row>
    <row r="361" spans="2:2" x14ac:dyDescent="0.15">
      <c r="B361" s="7"/>
    </row>
    <row r="362" spans="2:2" x14ac:dyDescent="0.15">
      <c r="B362" s="7"/>
    </row>
    <row r="363" spans="2:2" x14ac:dyDescent="0.15">
      <c r="B363" s="7"/>
    </row>
    <row r="364" spans="2:2" x14ac:dyDescent="0.15">
      <c r="B364" s="7"/>
    </row>
    <row r="365" spans="2:2" x14ac:dyDescent="0.15">
      <c r="B365" s="7"/>
    </row>
    <row r="366" spans="2:2" x14ac:dyDescent="0.15">
      <c r="B366" s="7"/>
    </row>
    <row r="367" spans="2:2" x14ac:dyDescent="0.15">
      <c r="B367" s="7"/>
    </row>
    <row r="368" spans="2:2" x14ac:dyDescent="0.15">
      <c r="B368" s="7"/>
    </row>
    <row r="369" spans="2:2" x14ac:dyDescent="0.15">
      <c r="B369" s="7"/>
    </row>
    <row r="370" spans="2:2" x14ac:dyDescent="0.15">
      <c r="B370" s="7"/>
    </row>
    <row r="371" spans="2:2" x14ac:dyDescent="0.15">
      <c r="B371" s="7"/>
    </row>
    <row r="372" spans="2:2" x14ac:dyDescent="0.15">
      <c r="B372" s="7"/>
    </row>
    <row r="373" spans="2:2" x14ac:dyDescent="0.15">
      <c r="B373" s="7"/>
    </row>
    <row r="374" spans="2:2" x14ac:dyDescent="0.15">
      <c r="B374" s="7"/>
    </row>
    <row r="375" spans="2:2" x14ac:dyDescent="0.15">
      <c r="B375" s="7"/>
    </row>
    <row r="376" spans="2:2" x14ac:dyDescent="0.15">
      <c r="B376" s="7"/>
    </row>
    <row r="377" spans="2:2" x14ac:dyDescent="0.15">
      <c r="B377" s="7"/>
    </row>
    <row r="378" spans="2:2" x14ac:dyDescent="0.15">
      <c r="B378" s="7"/>
    </row>
    <row r="379" spans="2:2" x14ac:dyDescent="0.15">
      <c r="B379" s="7"/>
    </row>
    <row r="380" spans="2:2" x14ac:dyDescent="0.15">
      <c r="B380" s="7"/>
    </row>
    <row r="381" spans="2:2" x14ac:dyDescent="0.15">
      <c r="B381" s="7"/>
    </row>
    <row r="382" spans="2:2" x14ac:dyDescent="0.15">
      <c r="B382" s="7"/>
    </row>
    <row r="383" spans="2:2" x14ac:dyDescent="0.15">
      <c r="B383" s="7"/>
    </row>
    <row r="384" spans="2:2" x14ac:dyDescent="0.15">
      <c r="B384" s="7"/>
    </row>
    <row r="385" spans="2:2" x14ac:dyDescent="0.15">
      <c r="B385" s="7"/>
    </row>
    <row r="386" spans="2:2" x14ac:dyDescent="0.15">
      <c r="B386" s="7"/>
    </row>
    <row r="387" spans="2:2" x14ac:dyDescent="0.15">
      <c r="B387" s="7"/>
    </row>
    <row r="388" spans="2:2" x14ac:dyDescent="0.15">
      <c r="B388" s="7"/>
    </row>
    <row r="389" spans="2:2" x14ac:dyDescent="0.15">
      <c r="B389" s="7"/>
    </row>
    <row r="390" spans="2:2" x14ac:dyDescent="0.15">
      <c r="B390" s="7"/>
    </row>
    <row r="391" spans="2:2" x14ac:dyDescent="0.15">
      <c r="B391" s="7"/>
    </row>
    <row r="392" spans="2:2" x14ac:dyDescent="0.15">
      <c r="B392" s="7"/>
    </row>
    <row r="393" spans="2:2" x14ac:dyDescent="0.15">
      <c r="B393" s="7"/>
    </row>
    <row r="394" spans="2:2" x14ac:dyDescent="0.15">
      <c r="B394" s="7"/>
    </row>
    <row r="395" spans="2:2" x14ac:dyDescent="0.15">
      <c r="B395" s="7"/>
    </row>
    <row r="396" spans="2:2" x14ac:dyDescent="0.15">
      <c r="B396" s="7"/>
    </row>
    <row r="397" spans="2:2" x14ac:dyDescent="0.15">
      <c r="B397" s="7"/>
    </row>
    <row r="398" spans="2:2" x14ac:dyDescent="0.15">
      <c r="B398" s="7"/>
    </row>
    <row r="399" spans="2:2" x14ac:dyDescent="0.15">
      <c r="B399" s="7"/>
    </row>
    <row r="400" spans="2:2" x14ac:dyDescent="0.15">
      <c r="B400" s="7"/>
    </row>
    <row r="401" spans="2:2" x14ac:dyDescent="0.15">
      <c r="B401" s="7"/>
    </row>
    <row r="402" spans="2:2" x14ac:dyDescent="0.15">
      <c r="B402" s="7"/>
    </row>
    <row r="403" spans="2:2" x14ac:dyDescent="0.15">
      <c r="B403" s="7"/>
    </row>
    <row r="404" spans="2:2" x14ac:dyDescent="0.15">
      <c r="B404" s="7"/>
    </row>
    <row r="405" spans="2:2" x14ac:dyDescent="0.15">
      <c r="B405" s="7"/>
    </row>
    <row r="406" spans="2:2" x14ac:dyDescent="0.15">
      <c r="B406" s="7"/>
    </row>
    <row r="407" spans="2:2" x14ac:dyDescent="0.15">
      <c r="B407" s="7"/>
    </row>
    <row r="408" spans="2:2" x14ac:dyDescent="0.15">
      <c r="B408" s="7"/>
    </row>
    <row r="409" spans="2:2" x14ac:dyDescent="0.15">
      <c r="B409" s="7"/>
    </row>
    <row r="410" spans="2:2" x14ac:dyDescent="0.15">
      <c r="B410" s="7"/>
    </row>
    <row r="411" spans="2:2" x14ac:dyDescent="0.15">
      <c r="B411" s="7"/>
    </row>
    <row r="412" spans="2:2" x14ac:dyDescent="0.15">
      <c r="B412" s="7"/>
    </row>
    <row r="413" spans="2:2" x14ac:dyDescent="0.15">
      <c r="B413" s="7"/>
    </row>
    <row r="414" spans="2:2" x14ac:dyDescent="0.15">
      <c r="B414" s="7"/>
    </row>
    <row r="415" spans="2:2" x14ac:dyDescent="0.15">
      <c r="B415" s="7"/>
    </row>
    <row r="416" spans="2:2" x14ac:dyDescent="0.15">
      <c r="B416" s="7"/>
    </row>
    <row r="417" spans="2:2" x14ac:dyDescent="0.15">
      <c r="B417" s="7"/>
    </row>
    <row r="418" spans="2:2" x14ac:dyDescent="0.15">
      <c r="B418" s="7"/>
    </row>
    <row r="419" spans="2:2" x14ac:dyDescent="0.15">
      <c r="B419" s="7"/>
    </row>
    <row r="420" spans="2:2" x14ac:dyDescent="0.15">
      <c r="B420" s="7"/>
    </row>
    <row r="421" spans="2:2" x14ac:dyDescent="0.15">
      <c r="B421" s="7"/>
    </row>
    <row r="422" spans="2:2" x14ac:dyDescent="0.15">
      <c r="B422" s="7"/>
    </row>
    <row r="423" spans="2:2" x14ac:dyDescent="0.15">
      <c r="B423" s="7"/>
    </row>
    <row r="424" spans="2:2" x14ac:dyDescent="0.15">
      <c r="B424" s="7"/>
    </row>
    <row r="425" spans="2:2" x14ac:dyDescent="0.15">
      <c r="B425" s="7"/>
    </row>
    <row r="426" spans="2:2" x14ac:dyDescent="0.15">
      <c r="B426" s="7"/>
    </row>
    <row r="427" spans="2:2" x14ac:dyDescent="0.15">
      <c r="B427" s="7"/>
    </row>
    <row r="428" spans="2:2" x14ac:dyDescent="0.15">
      <c r="B428" s="7"/>
    </row>
    <row r="429" spans="2:2" x14ac:dyDescent="0.15">
      <c r="B429" s="7"/>
    </row>
    <row r="430" spans="2:2" x14ac:dyDescent="0.15">
      <c r="B430" s="7"/>
    </row>
    <row r="431" spans="2:2" x14ac:dyDescent="0.15">
      <c r="B431" s="7"/>
    </row>
    <row r="432" spans="2:2" x14ac:dyDescent="0.15">
      <c r="B432" s="7"/>
    </row>
    <row r="433" spans="2:2" x14ac:dyDescent="0.15">
      <c r="B433" s="7"/>
    </row>
    <row r="434" spans="2:2" x14ac:dyDescent="0.15">
      <c r="B434" s="7"/>
    </row>
    <row r="435" spans="2:2" x14ac:dyDescent="0.15">
      <c r="B435" s="7"/>
    </row>
    <row r="436" spans="2:2" x14ac:dyDescent="0.15">
      <c r="B436" s="7"/>
    </row>
    <row r="437" spans="2:2" x14ac:dyDescent="0.15">
      <c r="B437" s="7"/>
    </row>
    <row r="438" spans="2:2" x14ac:dyDescent="0.15">
      <c r="B438" s="7"/>
    </row>
    <row r="439" spans="2:2" x14ac:dyDescent="0.15">
      <c r="B439" s="7"/>
    </row>
    <row r="440" spans="2:2" x14ac:dyDescent="0.15">
      <c r="B440" s="7"/>
    </row>
    <row r="441" spans="2:2" x14ac:dyDescent="0.15">
      <c r="B441" s="7"/>
    </row>
    <row r="442" spans="2:2" x14ac:dyDescent="0.15">
      <c r="B442" s="7"/>
    </row>
    <row r="443" spans="2:2" x14ac:dyDescent="0.15">
      <c r="B443" s="7"/>
    </row>
    <row r="444" spans="2:2" x14ac:dyDescent="0.15">
      <c r="B444" s="7"/>
    </row>
    <row r="445" spans="2:2" x14ac:dyDescent="0.15">
      <c r="B445" s="7"/>
    </row>
    <row r="446" spans="2:2" x14ac:dyDescent="0.15">
      <c r="B446" s="7"/>
    </row>
    <row r="447" spans="2:2" x14ac:dyDescent="0.15">
      <c r="B447" s="7"/>
    </row>
    <row r="448" spans="2:2" x14ac:dyDescent="0.15">
      <c r="B448" s="7"/>
    </row>
    <row r="449" spans="2:2" x14ac:dyDescent="0.15">
      <c r="B449" s="7"/>
    </row>
    <row r="450" spans="2:2" x14ac:dyDescent="0.15">
      <c r="B450" s="7"/>
    </row>
    <row r="451" spans="2:2" x14ac:dyDescent="0.15">
      <c r="B451" s="7"/>
    </row>
    <row r="452" spans="2:2" x14ac:dyDescent="0.15">
      <c r="B452" s="7"/>
    </row>
    <row r="453" spans="2:2" x14ac:dyDescent="0.15">
      <c r="B453" s="7"/>
    </row>
    <row r="454" spans="2:2" x14ac:dyDescent="0.15">
      <c r="B454" s="7"/>
    </row>
    <row r="455" spans="2:2" x14ac:dyDescent="0.15">
      <c r="B455" s="7"/>
    </row>
    <row r="456" spans="2:2" x14ac:dyDescent="0.15">
      <c r="B456" s="7"/>
    </row>
    <row r="457" spans="2:2" x14ac:dyDescent="0.15">
      <c r="B457" s="7"/>
    </row>
    <row r="458" spans="2:2" x14ac:dyDescent="0.15">
      <c r="B458" s="7"/>
    </row>
    <row r="459" spans="2:2" x14ac:dyDescent="0.15">
      <c r="B459" s="7"/>
    </row>
    <row r="460" spans="2:2" x14ac:dyDescent="0.15">
      <c r="B460" s="7"/>
    </row>
    <row r="461" spans="2:2" x14ac:dyDescent="0.15">
      <c r="B461" s="7"/>
    </row>
    <row r="462" spans="2:2" x14ac:dyDescent="0.15">
      <c r="B462" s="7"/>
    </row>
    <row r="463" spans="2:2" x14ac:dyDescent="0.15">
      <c r="B463" s="7"/>
    </row>
    <row r="464" spans="2:2" x14ac:dyDescent="0.15">
      <c r="B464" s="7"/>
    </row>
    <row r="465" spans="2:2" x14ac:dyDescent="0.15">
      <c r="B465" s="7"/>
    </row>
    <row r="466" spans="2:2" x14ac:dyDescent="0.15">
      <c r="B466" s="7"/>
    </row>
    <row r="467" spans="2:2" x14ac:dyDescent="0.15">
      <c r="B467" s="7"/>
    </row>
    <row r="468" spans="2:2" x14ac:dyDescent="0.15">
      <c r="B468" s="7"/>
    </row>
    <row r="469" spans="2:2" x14ac:dyDescent="0.15">
      <c r="B469" s="7"/>
    </row>
    <row r="470" spans="2:2" x14ac:dyDescent="0.15">
      <c r="B470" s="7"/>
    </row>
    <row r="471" spans="2:2" x14ac:dyDescent="0.15">
      <c r="B471" s="7"/>
    </row>
    <row r="472" spans="2:2" x14ac:dyDescent="0.15">
      <c r="B472" s="7"/>
    </row>
    <row r="473" spans="2:2" x14ac:dyDescent="0.15">
      <c r="B473" s="7"/>
    </row>
    <row r="474" spans="2:2" x14ac:dyDescent="0.15">
      <c r="B474" s="7"/>
    </row>
    <row r="475" spans="2:2" x14ac:dyDescent="0.15">
      <c r="B475" s="7"/>
    </row>
    <row r="476" spans="2:2" x14ac:dyDescent="0.15">
      <c r="B476" s="7"/>
    </row>
    <row r="477" spans="2:2" x14ac:dyDescent="0.15">
      <c r="B477" s="7"/>
    </row>
    <row r="478" spans="2:2" x14ac:dyDescent="0.15">
      <c r="B478" s="7"/>
    </row>
    <row r="479" spans="2:2" x14ac:dyDescent="0.15">
      <c r="B479" s="7"/>
    </row>
    <row r="480" spans="2:2" x14ac:dyDescent="0.15">
      <c r="B480" s="7"/>
    </row>
    <row r="481" spans="2:2" x14ac:dyDescent="0.15">
      <c r="B481" s="7"/>
    </row>
    <row r="482" spans="2:2" x14ac:dyDescent="0.15">
      <c r="B482" s="7"/>
    </row>
    <row r="483" spans="2:2" x14ac:dyDescent="0.15">
      <c r="B483" s="7"/>
    </row>
    <row r="484" spans="2:2" x14ac:dyDescent="0.15">
      <c r="B484" s="7"/>
    </row>
    <row r="485" spans="2:2" x14ac:dyDescent="0.15">
      <c r="B485" s="7"/>
    </row>
    <row r="486" spans="2:2" x14ac:dyDescent="0.15">
      <c r="B486" s="7"/>
    </row>
    <row r="487" spans="2:2" x14ac:dyDescent="0.15">
      <c r="B487" s="7"/>
    </row>
    <row r="488" spans="2:2" x14ac:dyDescent="0.15">
      <c r="B488" s="7"/>
    </row>
    <row r="489" spans="2:2" x14ac:dyDescent="0.15">
      <c r="B489" s="7"/>
    </row>
    <row r="490" spans="2:2" x14ac:dyDescent="0.15">
      <c r="B490" s="7"/>
    </row>
    <row r="491" spans="2:2" x14ac:dyDescent="0.15">
      <c r="B491" s="7"/>
    </row>
    <row r="492" spans="2:2" x14ac:dyDescent="0.15">
      <c r="B492" s="7"/>
    </row>
    <row r="493" spans="2:2" x14ac:dyDescent="0.15">
      <c r="B493" s="7"/>
    </row>
    <row r="494" spans="2:2" x14ac:dyDescent="0.15">
      <c r="B494" s="7"/>
    </row>
    <row r="495" spans="2:2" x14ac:dyDescent="0.15">
      <c r="B495" s="7"/>
    </row>
    <row r="496" spans="2:2" x14ac:dyDescent="0.15">
      <c r="B496" s="7"/>
    </row>
    <row r="497" spans="2:2" x14ac:dyDescent="0.15">
      <c r="B497" s="7"/>
    </row>
    <row r="498" spans="2:2" x14ac:dyDescent="0.15">
      <c r="B498" s="7"/>
    </row>
    <row r="499" spans="2:2" x14ac:dyDescent="0.15">
      <c r="B499" s="7"/>
    </row>
  </sheetData>
  <phoneticPr fontId="13" type="noConversion"/>
  <pageMargins left="0.75" right="0.75" top="1" bottom="1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1"/>
  <sheetViews>
    <sheetView workbookViewId="0">
      <pane ySplit="32" topLeftCell="A159" activePane="bottomLeft" state="frozen"/>
      <selection pane="bottomLeft" activeCell="G174" sqref="G174"/>
    </sheetView>
  </sheetViews>
  <sheetFormatPr baseColWidth="10" defaultColWidth="8.83203125" defaultRowHeight="13" x14ac:dyDescent="0.15"/>
  <cols>
    <col min="1" max="2" width="17.5" customWidth="1"/>
    <col min="3" max="3" width="16.1640625" customWidth="1"/>
  </cols>
  <sheetData>
    <row r="1" spans="1:1" x14ac:dyDescent="0.15">
      <c r="A1" t="s">
        <v>11</v>
      </c>
    </row>
    <row r="2" spans="1:1" x14ac:dyDescent="0.15">
      <c r="A2" s="34">
        <v>41214</v>
      </c>
    </row>
    <row r="30" spans="1:4" ht="16" x14ac:dyDescent="0.2">
      <c r="B30" s="18" t="s">
        <v>2</v>
      </c>
      <c r="C30" s="18"/>
      <c r="D30" s="26"/>
    </row>
    <row r="31" spans="1:4" ht="16" x14ac:dyDescent="0.2">
      <c r="A31" s="51" t="s">
        <v>6</v>
      </c>
      <c r="B31" s="22" t="s">
        <v>7</v>
      </c>
      <c r="C31" s="22" t="s">
        <v>8</v>
      </c>
    </row>
    <row r="32" spans="1:4" x14ac:dyDescent="0.15">
      <c r="B32" s="50" t="s">
        <v>23</v>
      </c>
      <c r="C32" s="50" t="s">
        <v>22</v>
      </c>
    </row>
    <row r="33" spans="1:2" x14ac:dyDescent="0.15">
      <c r="A33">
        <v>1878</v>
      </c>
      <c r="B33" s="6">
        <v>0</v>
      </c>
    </row>
    <row r="34" spans="1:2" x14ac:dyDescent="0.15">
      <c r="A34">
        <v>1879</v>
      </c>
      <c r="B34" s="6">
        <v>0</v>
      </c>
    </row>
    <row r="35" spans="1:2" x14ac:dyDescent="0.15">
      <c r="A35">
        <v>1880</v>
      </c>
      <c r="B35" s="6">
        <v>0</v>
      </c>
    </row>
    <row r="36" spans="1:2" x14ac:dyDescent="0.15">
      <c r="A36">
        <v>1881</v>
      </c>
      <c r="B36" s="6">
        <v>0</v>
      </c>
    </row>
    <row r="37" spans="1:2" x14ac:dyDescent="0.15">
      <c r="A37">
        <v>1882</v>
      </c>
      <c r="B37" s="6">
        <v>59</v>
      </c>
    </row>
    <row r="38" spans="1:2" x14ac:dyDescent="0.15">
      <c r="A38">
        <v>1883</v>
      </c>
      <c r="B38" s="6">
        <v>297</v>
      </c>
    </row>
    <row r="39" spans="1:2" x14ac:dyDescent="0.15">
      <c r="A39">
        <v>1884</v>
      </c>
      <c r="B39" s="6">
        <v>425</v>
      </c>
    </row>
    <row r="40" spans="1:2" x14ac:dyDescent="0.15">
      <c r="A40">
        <v>1885</v>
      </c>
      <c r="B40" s="6">
        <v>495</v>
      </c>
    </row>
    <row r="41" spans="1:2" x14ac:dyDescent="0.15">
      <c r="A41">
        <v>1886</v>
      </c>
      <c r="B41" s="6">
        <v>765</v>
      </c>
    </row>
    <row r="42" spans="1:2" x14ac:dyDescent="0.15">
      <c r="A42">
        <v>1887</v>
      </c>
      <c r="B42" s="6">
        <v>1303</v>
      </c>
    </row>
    <row r="43" spans="1:2" x14ac:dyDescent="0.15">
      <c r="A43">
        <v>1888</v>
      </c>
      <c r="B43" s="6">
        <v>3230</v>
      </c>
    </row>
    <row r="44" spans="1:2" x14ac:dyDescent="0.15">
      <c r="A44">
        <v>1889</v>
      </c>
      <c r="B44" s="6">
        <v>5296</v>
      </c>
    </row>
    <row r="45" spans="1:2" x14ac:dyDescent="0.15">
      <c r="A45">
        <v>1890</v>
      </c>
      <c r="B45" s="6">
        <v>5344</v>
      </c>
    </row>
    <row r="46" spans="1:2" x14ac:dyDescent="0.15">
      <c r="A46">
        <v>1891</v>
      </c>
      <c r="B46" s="6">
        <v>6276</v>
      </c>
    </row>
    <row r="47" spans="1:2" x14ac:dyDescent="0.15">
      <c r="A47">
        <v>1892</v>
      </c>
      <c r="B47" s="6">
        <v>4433</v>
      </c>
    </row>
    <row r="48" spans="1:2" x14ac:dyDescent="0.15">
      <c r="A48">
        <v>1893</v>
      </c>
      <c r="B48" s="6">
        <v>6492</v>
      </c>
    </row>
    <row r="49" spans="1:3" x14ac:dyDescent="0.15">
      <c r="A49">
        <v>1894</v>
      </c>
      <c r="B49" s="6">
        <v>7502</v>
      </c>
    </row>
    <row r="50" spans="1:3" x14ac:dyDescent="0.15">
      <c r="A50">
        <v>1895</v>
      </c>
      <c r="B50" s="6">
        <v>6128</v>
      </c>
    </row>
    <row r="51" spans="1:3" x14ac:dyDescent="0.15">
      <c r="A51">
        <v>1896</v>
      </c>
      <c r="B51" s="6">
        <v>8900</v>
      </c>
    </row>
    <row r="52" spans="1:3" x14ac:dyDescent="0.15">
      <c r="A52">
        <v>1897</v>
      </c>
      <c r="B52" s="6">
        <v>8763</v>
      </c>
    </row>
    <row r="53" spans="1:3" x14ac:dyDescent="0.15">
      <c r="A53">
        <v>1898</v>
      </c>
      <c r="B53" s="6">
        <v>10372</v>
      </c>
    </row>
    <row r="54" spans="1:3" x14ac:dyDescent="0.15">
      <c r="A54">
        <v>1899</v>
      </c>
      <c r="B54" s="6">
        <v>10615</v>
      </c>
    </row>
    <row r="55" spans="1:3" x14ac:dyDescent="0.15">
      <c r="A55">
        <v>1900</v>
      </c>
      <c r="B55" s="6">
        <v>16534</v>
      </c>
    </row>
    <row r="56" spans="1:3" x14ac:dyDescent="0.15">
      <c r="A56">
        <v>1901</v>
      </c>
      <c r="B56" s="6">
        <v>18582</v>
      </c>
    </row>
    <row r="57" spans="1:3" x14ac:dyDescent="0.15">
      <c r="A57">
        <v>1902</v>
      </c>
      <c r="B57" s="6">
        <v>22046</v>
      </c>
    </row>
    <row r="58" spans="1:3" x14ac:dyDescent="0.15">
      <c r="A58">
        <v>1903</v>
      </c>
      <c r="B58" s="6">
        <v>22735</v>
      </c>
    </row>
    <row r="59" spans="1:3" x14ac:dyDescent="0.15">
      <c r="A59">
        <v>1904</v>
      </c>
      <c r="B59" s="6">
        <v>21108</v>
      </c>
    </row>
    <row r="60" spans="1:3" ht="16" x14ac:dyDescent="0.2">
      <c r="A60">
        <v>1905</v>
      </c>
      <c r="B60" s="6">
        <v>21400</v>
      </c>
      <c r="C60" s="15"/>
    </row>
    <row r="61" spans="1:3" x14ac:dyDescent="0.15">
      <c r="A61">
        <v>1906</v>
      </c>
      <c r="B61" s="6">
        <v>19489</v>
      </c>
    </row>
    <row r="62" spans="1:3" x14ac:dyDescent="0.15">
      <c r="A62">
        <v>1907</v>
      </c>
      <c r="B62" s="6">
        <v>19058</v>
      </c>
    </row>
    <row r="63" spans="1:3" x14ac:dyDescent="0.15">
      <c r="A63">
        <v>1908</v>
      </c>
      <c r="B63" s="6">
        <v>24388</v>
      </c>
    </row>
    <row r="64" spans="1:3" x14ac:dyDescent="0.15">
      <c r="A64">
        <v>1909</v>
      </c>
      <c r="B64" s="6">
        <v>23236</v>
      </c>
    </row>
    <row r="65" spans="1:2" x14ac:dyDescent="0.15">
      <c r="A65">
        <v>1910</v>
      </c>
      <c r="B65" s="6">
        <v>19027</v>
      </c>
    </row>
    <row r="66" spans="1:2" x14ac:dyDescent="0.15">
      <c r="A66">
        <v>1911</v>
      </c>
      <c r="B66" s="6">
        <v>17535</v>
      </c>
    </row>
    <row r="67" spans="1:2" x14ac:dyDescent="0.15">
      <c r="A67">
        <v>1912</v>
      </c>
      <c r="B67" s="6">
        <v>28619</v>
      </c>
    </row>
    <row r="68" spans="1:2" x14ac:dyDescent="0.15">
      <c r="A68">
        <v>1913</v>
      </c>
      <c r="B68" s="6">
        <v>28373</v>
      </c>
    </row>
    <row r="69" spans="1:2" x14ac:dyDescent="0.15">
      <c r="A69">
        <v>1914</v>
      </c>
      <c r="B69" s="6">
        <v>30091</v>
      </c>
    </row>
    <row r="70" spans="1:2" x14ac:dyDescent="0.15">
      <c r="A70">
        <v>1915</v>
      </c>
      <c r="B70" s="6">
        <v>25787</v>
      </c>
    </row>
    <row r="71" spans="1:2" x14ac:dyDescent="0.15">
      <c r="A71">
        <v>1916</v>
      </c>
      <c r="B71" s="6">
        <v>29744</v>
      </c>
    </row>
    <row r="72" spans="1:2" x14ac:dyDescent="0.15">
      <c r="A72">
        <v>1917</v>
      </c>
      <c r="B72" s="6">
        <v>37440</v>
      </c>
    </row>
    <row r="73" spans="1:2" x14ac:dyDescent="0.15">
      <c r="A73">
        <v>1918</v>
      </c>
      <c r="B73" s="6">
        <v>35210</v>
      </c>
    </row>
    <row r="74" spans="1:2" x14ac:dyDescent="0.15">
      <c r="A74">
        <v>1919</v>
      </c>
      <c r="B74" s="6">
        <v>16505</v>
      </c>
    </row>
    <row r="75" spans="1:2" x14ac:dyDescent="0.15">
      <c r="A75">
        <v>1920</v>
      </c>
      <c r="B75" s="6">
        <v>20358</v>
      </c>
    </row>
    <row r="76" spans="1:2" x14ac:dyDescent="0.15">
      <c r="A76">
        <v>1921</v>
      </c>
      <c r="B76" s="6">
        <v>26210</v>
      </c>
    </row>
    <row r="77" spans="1:2" x14ac:dyDescent="0.15">
      <c r="A77">
        <v>1922</v>
      </c>
      <c r="B77" s="6">
        <v>33581</v>
      </c>
    </row>
    <row r="78" spans="1:2" x14ac:dyDescent="0.15">
      <c r="A78">
        <v>1923</v>
      </c>
      <c r="B78" s="6">
        <v>26972</v>
      </c>
    </row>
    <row r="79" spans="1:2" x14ac:dyDescent="0.15">
      <c r="A79">
        <v>1924</v>
      </c>
      <c r="B79" s="6">
        <v>19265</v>
      </c>
    </row>
    <row r="80" spans="1:2" x14ac:dyDescent="0.15">
      <c r="A80">
        <v>1925</v>
      </c>
      <c r="B80" s="6">
        <v>15225</v>
      </c>
    </row>
    <row r="81" spans="1:2" x14ac:dyDescent="0.15">
      <c r="A81">
        <v>1926</v>
      </c>
      <c r="B81" s="6">
        <v>31136</v>
      </c>
    </row>
    <row r="82" spans="1:2" x14ac:dyDescent="0.15">
      <c r="A82">
        <v>1927</v>
      </c>
      <c r="B82" s="6">
        <v>17009</v>
      </c>
    </row>
    <row r="83" spans="1:2" x14ac:dyDescent="0.15">
      <c r="A83">
        <v>1928</v>
      </c>
      <c r="B83" s="6">
        <v>27154</v>
      </c>
    </row>
    <row r="84" spans="1:2" x14ac:dyDescent="0.15">
      <c r="A84">
        <v>1929</v>
      </c>
      <c r="B84" s="6">
        <v>19948</v>
      </c>
    </row>
    <row r="85" spans="1:2" x14ac:dyDescent="0.15">
      <c r="A85">
        <v>1930</v>
      </c>
      <c r="B85" s="6">
        <v>10394</v>
      </c>
    </row>
    <row r="86" spans="1:2" x14ac:dyDescent="0.15">
      <c r="A86">
        <v>1931</v>
      </c>
      <c r="B86" s="6">
        <v>20861</v>
      </c>
    </row>
    <row r="87" spans="1:2" x14ac:dyDescent="0.15">
      <c r="A87">
        <v>1932</v>
      </c>
      <c r="B87" s="6">
        <v>25401</v>
      </c>
    </row>
    <row r="88" spans="1:2" x14ac:dyDescent="0.15">
      <c r="A88">
        <v>1933</v>
      </c>
      <c r="B88" s="6">
        <v>31182</v>
      </c>
    </row>
    <row r="89" spans="1:2" x14ac:dyDescent="0.15">
      <c r="A89">
        <v>1934</v>
      </c>
      <c r="B89" s="6">
        <v>30194</v>
      </c>
    </row>
    <row r="90" spans="1:2" x14ac:dyDescent="0.15">
      <c r="A90">
        <v>1935</v>
      </c>
      <c r="B90" s="6">
        <v>10249</v>
      </c>
    </row>
    <row r="91" spans="1:2" x14ac:dyDescent="0.15">
      <c r="A91">
        <v>1936</v>
      </c>
      <c r="B91" s="6">
        <v>34358</v>
      </c>
    </row>
    <row r="92" spans="1:2" x14ac:dyDescent="0.15">
      <c r="A92">
        <v>1937</v>
      </c>
      <c r="B92" s="6">
        <v>31117</v>
      </c>
    </row>
    <row r="93" spans="1:2" x14ac:dyDescent="0.15">
      <c r="A93">
        <v>1938</v>
      </c>
      <c r="B93" s="6">
        <v>34703</v>
      </c>
    </row>
    <row r="94" spans="1:2" x14ac:dyDescent="0.15">
      <c r="A94">
        <v>1939</v>
      </c>
      <c r="B94" s="6">
        <v>24805</v>
      </c>
    </row>
    <row r="95" spans="1:2" x14ac:dyDescent="0.15">
      <c r="A95">
        <v>1940</v>
      </c>
      <c r="B95" s="6">
        <v>11683</v>
      </c>
    </row>
    <row r="96" spans="1:2" x14ac:dyDescent="0.15">
      <c r="A96">
        <v>1941</v>
      </c>
      <c r="B96" s="6">
        <v>14588</v>
      </c>
    </row>
    <row r="97" spans="1:2" x14ac:dyDescent="0.15">
      <c r="A97">
        <v>1942</v>
      </c>
      <c r="B97" s="6">
        <v>12859</v>
      </c>
    </row>
    <row r="98" spans="1:2" x14ac:dyDescent="0.15">
      <c r="A98">
        <v>1943</v>
      </c>
      <c r="B98" s="6">
        <v>26991</v>
      </c>
    </row>
    <row r="99" spans="1:2" x14ac:dyDescent="0.15">
      <c r="A99">
        <v>1944</v>
      </c>
      <c r="B99" s="6">
        <v>19291</v>
      </c>
    </row>
    <row r="100" spans="1:2" x14ac:dyDescent="0.15">
      <c r="A100">
        <v>1945</v>
      </c>
      <c r="B100" s="6">
        <v>15010</v>
      </c>
    </row>
    <row r="101" spans="1:2" x14ac:dyDescent="0.15">
      <c r="A101">
        <v>1946</v>
      </c>
      <c r="B101" s="6">
        <v>14233</v>
      </c>
    </row>
    <row r="102" spans="1:2" x14ac:dyDescent="0.15">
      <c r="A102">
        <v>1947</v>
      </c>
      <c r="B102" s="6">
        <v>25989</v>
      </c>
    </row>
    <row r="103" spans="1:2" x14ac:dyDescent="0.15">
      <c r="A103">
        <v>1948</v>
      </c>
      <c r="B103" s="6">
        <v>19879</v>
      </c>
    </row>
    <row r="104" spans="1:2" x14ac:dyDescent="0.15">
      <c r="A104">
        <v>1949</v>
      </c>
      <c r="B104" s="6">
        <v>11837</v>
      </c>
    </row>
    <row r="105" spans="1:2" x14ac:dyDescent="0.15">
      <c r="A105">
        <v>1950</v>
      </c>
      <c r="B105" s="6">
        <v>14374</v>
      </c>
    </row>
    <row r="106" spans="1:2" x14ac:dyDescent="0.15">
      <c r="A106">
        <v>1951</v>
      </c>
      <c r="B106" s="6">
        <v>9653</v>
      </c>
    </row>
    <row r="107" spans="1:2" x14ac:dyDescent="0.15">
      <c r="A107">
        <v>1952</v>
      </c>
      <c r="B107" s="6">
        <v>16929</v>
      </c>
    </row>
    <row r="108" spans="1:2" x14ac:dyDescent="0.15">
      <c r="A108">
        <v>1953</v>
      </c>
      <c r="B108" s="6">
        <v>11793</v>
      </c>
    </row>
    <row r="109" spans="1:2" x14ac:dyDescent="0.15">
      <c r="A109">
        <v>1954</v>
      </c>
      <c r="B109" s="6">
        <v>9639</v>
      </c>
    </row>
    <row r="110" spans="1:2" x14ac:dyDescent="0.15">
      <c r="A110">
        <v>1955</v>
      </c>
      <c r="B110" s="6">
        <v>8711</v>
      </c>
    </row>
    <row r="111" spans="1:2" x14ac:dyDescent="0.15">
      <c r="A111">
        <v>1956</v>
      </c>
      <c r="B111" s="6">
        <v>14783</v>
      </c>
    </row>
    <row r="112" spans="1:2" x14ac:dyDescent="0.15">
      <c r="A112">
        <v>1957</v>
      </c>
      <c r="B112" s="6">
        <v>9891</v>
      </c>
    </row>
    <row r="113" spans="1:4" x14ac:dyDescent="0.15">
      <c r="A113">
        <v>1958</v>
      </c>
      <c r="B113" s="6">
        <v>6104</v>
      </c>
    </row>
    <row r="114" spans="1:4" x14ac:dyDescent="0.15">
      <c r="A114">
        <v>1959</v>
      </c>
      <c r="B114" s="6">
        <v>8077</v>
      </c>
    </row>
    <row r="115" spans="1:4" x14ac:dyDescent="0.15">
      <c r="A115">
        <v>1960</v>
      </c>
      <c r="B115" s="6">
        <v>17834</v>
      </c>
    </row>
    <row r="116" spans="1:4" x14ac:dyDescent="0.15">
      <c r="A116">
        <v>1961</v>
      </c>
      <c r="B116" s="6">
        <v>16081</v>
      </c>
    </row>
    <row r="117" spans="1:4" x14ac:dyDescent="0.15">
      <c r="A117">
        <v>1962</v>
      </c>
      <c r="B117" s="6">
        <v>9297</v>
      </c>
    </row>
    <row r="118" spans="1:4" x14ac:dyDescent="0.15">
      <c r="A118">
        <v>1963</v>
      </c>
      <c r="B118" s="6">
        <v>6215</v>
      </c>
    </row>
    <row r="119" spans="1:4" x14ac:dyDescent="0.15">
      <c r="A119">
        <v>1964</v>
      </c>
      <c r="B119" s="6">
        <v>9966</v>
      </c>
    </row>
    <row r="120" spans="1:4" x14ac:dyDescent="0.15">
      <c r="A120">
        <v>1965</v>
      </c>
      <c r="B120" s="6">
        <v>29770</v>
      </c>
    </row>
    <row r="121" spans="1:4" x14ac:dyDescent="0.15">
      <c r="A121">
        <v>1966</v>
      </c>
      <c r="B121" s="6">
        <v>15073</v>
      </c>
    </row>
    <row r="122" spans="1:4" x14ac:dyDescent="0.15">
      <c r="A122">
        <v>1967</v>
      </c>
      <c r="B122" s="6">
        <v>8576</v>
      </c>
    </row>
    <row r="123" spans="1:4" x14ac:dyDescent="0.15">
      <c r="A123">
        <v>1968</v>
      </c>
      <c r="B123" s="6">
        <v>8130</v>
      </c>
    </row>
    <row r="124" spans="1:4" x14ac:dyDescent="0.15">
      <c r="A124">
        <v>1969</v>
      </c>
      <c r="B124" s="6">
        <v>11417</v>
      </c>
    </row>
    <row r="125" spans="1:4" x14ac:dyDescent="0.15">
      <c r="A125">
        <v>1970</v>
      </c>
      <c r="B125" s="6">
        <v>27634</v>
      </c>
    </row>
    <row r="126" spans="1:4" x14ac:dyDescent="0.15">
      <c r="A126">
        <v>1971</v>
      </c>
      <c r="B126" s="6">
        <v>14180</v>
      </c>
    </row>
    <row r="127" spans="1:4" x14ac:dyDescent="0.15">
      <c r="A127">
        <v>1972</v>
      </c>
      <c r="B127" s="6">
        <v>6590</v>
      </c>
    </row>
    <row r="128" spans="1:4" ht="16" x14ac:dyDescent="0.2">
      <c r="A128">
        <v>1973</v>
      </c>
      <c r="B128" s="6">
        <v>4490</v>
      </c>
      <c r="D128" s="30"/>
    </row>
    <row r="129" spans="1:4" ht="16" x14ac:dyDescent="0.2">
      <c r="A129">
        <v>1974</v>
      </c>
      <c r="B129" s="6">
        <v>4878</v>
      </c>
      <c r="D129" s="30"/>
    </row>
    <row r="130" spans="1:4" ht="16" x14ac:dyDescent="0.2">
      <c r="A130">
        <v>1975</v>
      </c>
      <c r="B130" s="6">
        <v>7453</v>
      </c>
      <c r="C130" s="57">
        <v>19266121.838244934</v>
      </c>
      <c r="D130" s="30"/>
    </row>
    <row r="131" spans="1:4" ht="16" x14ac:dyDescent="0.2">
      <c r="A131">
        <v>1976</v>
      </c>
      <c r="B131" s="6">
        <v>11783</v>
      </c>
      <c r="C131" s="57">
        <v>45982067.184535742</v>
      </c>
      <c r="D131" s="30"/>
    </row>
    <row r="132" spans="1:4" ht="16" x14ac:dyDescent="0.2">
      <c r="A132">
        <v>1977</v>
      </c>
      <c r="B132" s="6">
        <v>12460</v>
      </c>
      <c r="C132" s="57">
        <v>68273818.491637558</v>
      </c>
      <c r="D132" s="30"/>
    </row>
    <row r="133" spans="1:4" ht="16" x14ac:dyDescent="0.2">
      <c r="A133">
        <v>1978</v>
      </c>
      <c r="B133" s="6">
        <v>18138</v>
      </c>
      <c r="C133" s="57">
        <v>113990968.75650041</v>
      </c>
      <c r="D133" s="30"/>
    </row>
    <row r="134" spans="1:4" ht="16" x14ac:dyDescent="0.2">
      <c r="A134">
        <v>1979</v>
      </c>
      <c r="B134" s="6">
        <v>28723</v>
      </c>
      <c r="C134" s="57">
        <v>189399298.59586552</v>
      </c>
      <c r="D134" s="30"/>
    </row>
    <row r="135" spans="1:4" ht="16" x14ac:dyDescent="0.2">
      <c r="A135">
        <v>1980</v>
      </c>
      <c r="B135" s="6">
        <v>33308</v>
      </c>
      <c r="C135" s="57">
        <v>114144291.37635002</v>
      </c>
      <c r="D135" s="30"/>
    </row>
    <row r="136" spans="1:4" ht="16" x14ac:dyDescent="0.2">
      <c r="A136">
        <v>1981</v>
      </c>
      <c r="B136" s="6">
        <v>36343</v>
      </c>
      <c r="C136" s="57">
        <v>196300743.7164979</v>
      </c>
      <c r="D136" s="30"/>
    </row>
    <row r="137" spans="1:4" ht="16" x14ac:dyDescent="0.2">
      <c r="A137">
        <v>1982</v>
      </c>
      <c r="B137" s="6">
        <v>28832</v>
      </c>
      <c r="C137" s="57">
        <v>155693157.16285509</v>
      </c>
      <c r="D137" s="30"/>
    </row>
    <row r="138" spans="1:4" ht="16" x14ac:dyDescent="0.2">
      <c r="A138">
        <v>1983</v>
      </c>
      <c r="B138" s="6">
        <v>52874</v>
      </c>
      <c r="C138" s="57">
        <v>212806866.75232366</v>
      </c>
      <c r="D138" s="30"/>
    </row>
    <row r="139" spans="1:4" ht="16" x14ac:dyDescent="0.2">
      <c r="A139">
        <v>1984</v>
      </c>
      <c r="B139" s="6">
        <v>38449</v>
      </c>
      <c r="C139" s="64">
        <v>161448462</v>
      </c>
      <c r="D139" s="30"/>
    </row>
    <row r="140" spans="1:4" ht="16" x14ac:dyDescent="0.2">
      <c r="A140">
        <v>1985</v>
      </c>
      <c r="B140" s="6">
        <v>38983</v>
      </c>
      <c r="C140" s="64">
        <v>214739920</v>
      </c>
      <c r="D140" s="30"/>
    </row>
    <row r="141" spans="1:4" ht="16" x14ac:dyDescent="0.2">
      <c r="A141">
        <v>1986</v>
      </c>
      <c r="B141" s="6">
        <v>32207</v>
      </c>
      <c r="C141" s="64">
        <v>263731394</v>
      </c>
      <c r="D141" s="30"/>
    </row>
    <row r="142" spans="1:4" ht="16" x14ac:dyDescent="0.2">
      <c r="A142" s="4">
        <v>1987</v>
      </c>
      <c r="B142" s="5">
        <v>35430</v>
      </c>
      <c r="C142" s="64">
        <v>340972979</v>
      </c>
      <c r="D142" s="30"/>
    </row>
    <row r="143" spans="1:4" ht="16" x14ac:dyDescent="0.2">
      <c r="A143">
        <v>1988</v>
      </c>
      <c r="B143" s="6">
        <v>30038</v>
      </c>
      <c r="C143" s="64">
        <v>402057394</v>
      </c>
      <c r="D143" s="30"/>
    </row>
    <row r="144" spans="1:4" ht="16" x14ac:dyDescent="0.2">
      <c r="A144">
        <v>1989</v>
      </c>
      <c r="B144" s="6">
        <v>44117</v>
      </c>
      <c r="C144" s="64">
        <v>367839120</v>
      </c>
      <c r="D144" s="30"/>
    </row>
    <row r="145" spans="1:8" ht="16" x14ac:dyDescent="0.2">
      <c r="A145">
        <v>1990</v>
      </c>
      <c r="B145" s="6">
        <v>52772</v>
      </c>
      <c r="C145" s="64">
        <v>380043567</v>
      </c>
      <c r="D145" s="30"/>
    </row>
    <row r="146" spans="1:8" ht="16" x14ac:dyDescent="0.2">
      <c r="A146">
        <v>1991</v>
      </c>
      <c r="B146" s="6">
        <v>44646</v>
      </c>
      <c r="C146" s="64">
        <v>206451422</v>
      </c>
      <c r="D146" s="43"/>
      <c r="E146" s="1"/>
      <c r="F146" s="1"/>
      <c r="G146" s="1"/>
      <c r="H146" s="1"/>
    </row>
    <row r="147" spans="1:8" ht="16" x14ac:dyDescent="0.2">
      <c r="A147">
        <v>1992</v>
      </c>
      <c r="B147" s="6">
        <v>58735</v>
      </c>
      <c r="C147" s="64">
        <v>410871346</v>
      </c>
      <c r="D147" s="43"/>
      <c r="E147" s="1"/>
      <c r="F147" s="1"/>
      <c r="G147" s="1"/>
      <c r="H147" s="1"/>
    </row>
    <row r="148" spans="1:8" ht="16" x14ac:dyDescent="0.2">
      <c r="A148">
        <v>1993</v>
      </c>
      <c r="B148" s="6">
        <v>64717</v>
      </c>
      <c r="C148" s="64">
        <v>278063927</v>
      </c>
      <c r="D148" s="43"/>
      <c r="E148" s="1"/>
      <c r="F148" s="1"/>
      <c r="G148" s="1"/>
      <c r="H148" s="1"/>
    </row>
    <row r="149" spans="1:8" ht="16" x14ac:dyDescent="0.2">
      <c r="A149">
        <v>1994</v>
      </c>
      <c r="B149" s="6">
        <v>52400</v>
      </c>
      <c r="C149" s="64">
        <v>294241166</v>
      </c>
      <c r="D149" s="43"/>
      <c r="E149" s="1"/>
      <c r="F149" s="1"/>
      <c r="G149" s="1"/>
      <c r="H149" s="1"/>
    </row>
    <row r="150" spans="1:8" ht="16" x14ac:dyDescent="0.2">
      <c r="A150">
        <v>1995</v>
      </c>
      <c r="B150" s="6">
        <v>63530</v>
      </c>
      <c r="C150" s="64">
        <v>292588731</v>
      </c>
      <c r="D150" s="43"/>
      <c r="E150" s="1"/>
      <c r="F150" s="1"/>
      <c r="G150" s="1"/>
      <c r="H150" s="1"/>
    </row>
    <row r="151" spans="1:8" ht="16" x14ac:dyDescent="0.2">
      <c r="A151">
        <v>1996</v>
      </c>
      <c r="B151" s="6">
        <v>49749</v>
      </c>
      <c r="C151" s="64">
        <v>278885836</v>
      </c>
      <c r="D151" s="43"/>
      <c r="E151" s="1"/>
      <c r="F151" s="1"/>
      <c r="G151" s="1"/>
      <c r="H151" s="1"/>
    </row>
    <row r="152" spans="1:8" ht="16" x14ac:dyDescent="0.2">
      <c r="A152">
        <v>1997</v>
      </c>
      <c r="B152" s="6">
        <v>31087</v>
      </c>
      <c r="C152" s="64">
        <v>183282388</v>
      </c>
      <c r="D152" s="43"/>
      <c r="E152" s="1"/>
      <c r="F152" s="1"/>
      <c r="G152" s="1"/>
      <c r="H152" s="1"/>
    </row>
    <row r="153" spans="1:8" ht="16" x14ac:dyDescent="0.2">
      <c r="A153">
        <v>1998</v>
      </c>
      <c r="B153" s="6">
        <v>22650</v>
      </c>
      <c r="C153" s="64">
        <v>153081555</v>
      </c>
      <c r="D153" s="43"/>
      <c r="E153" s="1"/>
      <c r="F153" s="1"/>
      <c r="G153" s="1"/>
      <c r="H153" s="1"/>
    </row>
    <row r="154" spans="1:8" ht="16" x14ac:dyDescent="0.2">
      <c r="A154">
        <v>1999</v>
      </c>
      <c r="B154" s="6">
        <v>44679</v>
      </c>
      <c r="C154" s="64">
        <v>238283555</v>
      </c>
      <c r="D154" s="44"/>
      <c r="E154" s="1"/>
      <c r="F154" s="1"/>
      <c r="G154" s="1"/>
      <c r="H154" s="1"/>
    </row>
    <row r="155" spans="1:8" ht="16" x14ac:dyDescent="0.2">
      <c r="A155">
        <v>2000</v>
      </c>
      <c r="B155" s="6">
        <v>33491</v>
      </c>
      <c r="C155" s="64">
        <v>158361282</v>
      </c>
      <c r="D155" s="42"/>
      <c r="E155" s="1"/>
      <c r="F155" s="1"/>
      <c r="G155" s="1"/>
      <c r="H155" s="1"/>
    </row>
    <row r="156" spans="1:8" ht="16" x14ac:dyDescent="0.2">
      <c r="A156">
        <v>2001</v>
      </c>
      <c r="B156" s="6">
        <v>26524</v>
      </c>
      <c r="C156" s="64">
        <v>94773368</v>
      </c>
      <c r="D156" s="45"/>
      <c r="E156" s="1"/>
      <c r="F156" s="1"/>
      <c r="G156" s="1"/>
      <c r="H156" s="1"/>
    </row>
    <row r="157" spans="1:8" ht="16" x14ac:dyDescent="0.2">
      <c r="A157">
        <v>2002</v>
      </c>
      <c r="B157" s="6">
        <v>22211</v>
      </c>
      <c r="C157" s="64">
        <v>81576000</v>
      </c>
      <c r="D157" s="42"/>
      <c r="E157" s="1"/>
      <c r="F157" s="1"/>
      <c r="G157" s="1"/>
      <c r="H157" s="1"/>
    </row>
    <row r="158" spans="1:8" ht="16" x14ac:dyDescent="0.2">
      <c r="A158">
        <v>2003</v>
      </c>
      <c r="B158" s="6">
        <v>30912</v>
      </c>
      <c r="C158" s="64">
        <v>116420000</v>
      </c>
      <c r="D158" s="42"/>
      <c r="E158" s="1"/>
      <c r="F158" s="1"/>
      <c r="G158" s="1"/>
      <c r="H158" s="1"/>
    </row>
    <row r="159" spans="1:8" ht="16" x14ac:dyDescent="0.2">
      <c r="A159">
        <v>2004</v>
      </c>
      <c r="B159" s="6">
        <v>44839</v>
      </c>
      <c r="C159" s="64">
        <v>154937000</v>
      </c>
      <c r="D159" s="42"/>
      <c r="E159" s="1"/>
      <c r="F159" s="1"/>
      <c r="G159" s="1"/>
      <c r="H159" s="1"/>
    </row>
    <row r="160" spans="1:8" ht="16" x14ac:dyDescent="0.2">
      <c r="A160">
        <v>2005</v>
      </c>
      <c r="B160" s="6">
        <v>43007</v>
      </c>
      <c r="C160" s="64">
        <v>184878000</v>
      </c>
      <c r="D160" s="42"/>
      <c r="E160" s="1"/>
      <c r="F160" s="1"/>
      <c r="G160" s="1"/>
      <c r="H160" s="1"/>
    </row>
    <row r="161" spans="1:8" ht="16" x14ac:dyDescent="0.2">
      <c r="A161">
        <v>2006</v>
      </c>
      <c r="B161" s="6">
        <v>41649</v>
      </c>
      <c r="C161" s="64">
        <v>180610000</v>
      </c>
      <c r="D161" s="42"/>
      <c r="E161" s="1"/>
      <c r="F161" s="1"/>
      <c r="G161" s="1"/>
      <c r="H161" s="1"/>
    </row>
    <row r="162" spans="1:8" ht="16" x14ac:dyDescent="0.2">
      <c r="A162">
        <v>2007</v>
      </c>
      <c r="B162" s="6">
        <v>47072</v>
      </c>
      <c r="C162" s="64">
        <v>206461000</v>
      </c>
      <c r="D162" s="42"/>
      <c r="E162" s="1"/>
      <c r="F162" s="1"/>
      <c r="G162" s="1"/>
      <c r="H162" s="1"/>
    </row>
    <row r="163" spans="1:8" x14ac:dyDescent="0.15">
      <c r="A163">
        <v>2008</v>
      </c>
      <c r="B163" s="6">
        <v>39090</v>
      </c>
      <c r="C163" s="64">
        <v>190622000</v>
      </c>
    </row>
    <row r="164" spans="1:8" x14ac:dyDescent="0.15">
      <c r="A164">
        <v>2009</v>
      </c>
      <c r="B164" s="6">
        <v>43288</v>
      </c>
      <c r="C164" s="64">
        <v>231562000</v>
      </c>
    </row>
    <row r="165" spans="1:8" x14ac:dyDescent="0.15">
      <c r="A165">
        <v>2010</v>
      </c>
      <c r="B165" s="6">
        <v>41268</v>
      </c>
      <c r="C165" s="64">
        <v>291075000</v>
      </c>
    </row>
    <row r="166" spans="1:8" x14ac:dyDescent="0.15">
      <c r="A166">
        <v>2011</v>
      </c>
      <c r="B166" s="9">
        <v>40223</v>
      </c>
      <c r="C166" s="64">
        <v>325233980.43133199</v>
      </c>
    </row>
    <row r="167" spans="1:8" ht="16" x14ac:dyDescent="0.2">
      <c r="A167">
        <v>2012</v>
      </c>
      <c r="B167" s="9">
        <v>35224.578000000001</v>
      </c>
      <c r="C167" s="63">
        <v>245596071.1908136</v>
      </c>
      <c r="D167" s="12"/>
    </row>
    <row r="168" spans="1:8" x14ac:dyDescent="0.15">
      <c r="A168">
        <v>2013</v>
      </c>
      <c r="B168" s="6">
        <v>29535</v>
      </c>
      <c r="C168" s="37">
        <v>319325122.38509923</v>
      </c>
    </row>
    <row r="169" spans="1:8" x14ac:dyDescent="0.15">
      <c r="A169">
        <v>2014</v>
      </c>
      <c r="B169" s="100">
        <f>44005839/1000</f>
        <v>44005.839</v>
      </c>
      <c r="C169" s="101">
        <f>378908701</f>
        <v>378908701</v>
      </c>
    </row>
    <row r="170" spans="1:8" x14ac:dyDescent="0.15">
      <c r="A170">
        <v>2015</v>
      </c>
      <c r="B170" s="100">
        <v>53748</v>
      </c>
      <c r="C170" s="102">
        <v>197783000</v>
      </c>
    </row>
    <row r="171" spans="1:8" x14ac:dyDescent="0.15">
      <c r="A171">
        <v>2016</v>
      </c>
      <c r="B171" s="100">
        <v>52861</v>
      </c>
      <c r="C171" s="102">
        <v>251435000</v>
      </c>
    </row>
  </sheetData>
  <phoneticPr fontId="13" type="noConversion"/>
  <pageMargins left="0.75" right="0.75" top="1" bottom="1" header="0.5" footer="0.5"/>
  <pageSetup orientation="portrait" horizontalDpi="1200" verticalDpi="12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1"/>
  <sheetViews>
    <sheetView workbookViewId="0">
      <pane ySplit="32" topLeftCell="A165" activePane="bottomLeft" state="frozen"/>
      <selection pane="bottomLeft" activeCell="E180" sqref="E180"/>
    </sheetView>
  </sheetViews>
  <sheetFormatPr baseColWidth="10" defaultColWidth="8.83203125" defaultRowHeight="13" x14ac:dyDescent="0.15"/>
  <cols>
    <col min="1" max="1" width="12.5" customWidth="1"/>
    <col min="2" max="2" width="10.33203125" bestFit="1" customWidth="1"/>
    <col min="3" max="3" width="14.6640625" customWidth="1"/>
  </cols>
  <sheetData>
    <row r="1" spans="1:1" x14ac:dyDescent="0.15">
      <c r="A1" t="s">
        <v>11</v>
      </c>
    </row>
    <row r="2" spans="1:1" x14ac:dyDescent="0.15">
      <c r="A2" s="34">
        <v>41214</v>
      </c>
    </row>
    <row r="30" spans="1:4" ht="16" x14ac:dyDescent="0.2">
      <c r="B30" s="19" t="s">
        <v>4</v>
      </c>
      <c r="C30" s="19"/>
      <c r="D30" s="27"/>
    </row>
    <row r="31" spans="1:4" ht="16" x14ac:dyDescent="0.2">
      <c r="A31" s="51" t="s">
        <v>6</v>
      </c>
      <c r="B31" s="22" t="s">
        <v>7</v>
      </c>
      <c r="C31" s="22" t="s">
        <v>8</v>
      </c>
    </row>
    <row r="32" spans="1:4" x14ac:dyDescent="0.15">
      <c r="B32" s="50" t="s">
        <v>23</v>
      </c>
      <c r="C32" s="50" t="s">
        <v>22</v>
      </c>
    </row>
    <row r="33" spans="1:2" x14ac:dyDescent="0.15">
      <c r="A33">
        <v>1878</v>
      </c>
      <c r="B33" s="6">
        <v>0</v>
      </c>
    </row>
    <row r="34" spans="1:2" x14ac:dyDescent="0.15">
      <c r="A34">
        <v>1879</v>
      </c>
      <c r="B34" s="6">
        <v>0</v>
      </c>
    </row>
    <row r="35" spans="1:2" x14ac:dyDescent="0.15">
      <c r="A35">
        <v>1880</v>
      </c>
      <c r="B35" s="6">
        <v>0</v>
      </c>
    </row>
    <row r="36" spans="1:2" x14ac:dyDescent="0.15">
      <c r="A36">
        <v>1881</v>
      </c>
      <c r="B36" s="6">
        <v>0</v>
      </c>
    </row>
    <row r="37" spans="1:2" x14ac:dyDescent="0.15">
      <c r="A37">
        <v>1882</v>
      </c>
      <c r="B37" s="6">
        <v>0</v>
      </c>
    </row>
    <row r="38" spans="1:2" x14ac:dyDescent="0.15">
      <c r="A38">
        <v>1883</v>
      </c>
      <c r="B38" s="6">
        <v>0</v>
      </c>
    </row>
    <row r="39" spans="1:2" x14ac:dyDescent="0.15">
      <c r="A39">
        <v>1884</v>
      </c>
      <c r="B39" s="6">
        <v>0</v>
      </c>
    </row>
    <row r="40" spans="1:2" x14ac:dyDescent="0.15">
      <c r="A40">
        <v>1885</v>
      </c>
      <c r="B40" s="6">
        <v>0</v>
      </c>
    </row>
    <row r="41" spans="1:2" x14ac:dyDescent="0.15">
      <c r="A41">
        <v>1886</v>
      </c>
      <c r="B41" s="6">
        <v>0</v>
      </c>
    </row>
    <row r="42" spans="1:2" x14ac:dyDescent="0.15">
      <c r="A42">
        <v>1887</v>
      </c>
      <c r="B42" s="6">
        <v>0</v>
      </c>
    </row>
    <row r="43" spans="1:2" x14ac:dyDescent="0.15">
      <c r="A43">
        <v>1888</v>
      </c>
      <c r="B43" s="6">
        <v>16</v>
      </c>
    </row>
    <row r="44" spans="1:2" x14ac:dyDescent="0.15">
      <c r="A44">
        <v>1889</v>
      </c>
      <c r="B44" s="6">
        <v>11</v>
      </c>
    </row>
    <row r="45" spans="1:2" x14ac:dyDescent="0.15">
      <c r="A45">
        <v>1890</v>
      </c>
      <c r="B45" s="6">
        <v>44</v>
      </c>
    </row>
    <row r="46" spans="1:2" x14ac:dyDescent="0.15">
      <c r="A46">
        <v>1891</v>
      </c>
      <c r="B46" s="6">
        <v>24</v>
      </c>
    </row>
    <row r="47" spans="1:2" x14ac:dyDescent="0.15">
      <c r="A47">
        <v>1892</v>
      </c>
      <c r="B47" s="6">
        <v>15</v>
      </c>
    </row>
    <row r="48" spans="1:2" x14ac:dyDescent="0.15">
      <c r="A48">
        <v>1893</v>
      </c>
      <c r="B48" s="6">
        <v>501</v>
      </c>
    </row>
    <row r="49" spans="1:3" x14ac:dyDescent="0.15">
      <c r="A49">
        <v>1894</v>
      </c>
      <c r="B49" s="6">
        <v>430</v>
      </c>
    </row>
    <row r="50" spans="1:3" x14ac:dyDescent="0.15">
      <c r="A50">
        <v>1895</v>
      </c>
      <c r="B50" s="6">
        <v>788</v>
      </c>
    </row>
    <row r="51" spans="1:3" x14ac:dyDescent="0.15">
      <c r="A51">
        <v>1896</v>
      </c>
      <c r="B51" s="6">
        <v>603</v>
      </c>
    </row>
    <row r="52" spans="1:3" x14ac:dyDescent="0.15">
      <c r="A52">
        <v>1897</v>
      </c>
      <c r="B52" s="6">
        <v>483</v>
      </c>
    </row>
    <row r="53" spans="1:3" x14ac:dyDescent="0.15">
      <c r="A53">
        <v>1898</v>
      </c>
      <c r="B53" s="6">
        <v>451</v>
      </c>
    </row>
    <row r="54" spans="1:3" x14ac:dyDescent="0.15">
      <c r="A54">
        <v>1899</v>
      </c>
      <c r="B54" s="6">
        <v>481</v>
      </c>
    </row>
    <row r="55" spans="1:3" x14ac:dyDescent="0.15">
      <c r="A55">
        <v>1900</v>
      </c>
      <c r="B55" s="6">
        <v>440</v>
      </c>
    </row>
    <row r="56" spans="1:3" x14ac:dyDescent="0.15">
      <c r="A56">
        <v>1901</v>
      </c>
      <c r="B56" s="6">
        <v>301</v>
      </c>
    </row>
    <row r="57" spans="1:3" x14ac:dyDescent="0.15">
      <c r="A57">
        <v>1902</v>
      </c>
      <c r="B57" s="6">
        <v>519</v>
      </c>
    </row>
    <row r="58" spans="1:3" x14ac:dyDescent="0.15">
      <c r="A58">
        <v>1903</v>
      </c>
      <c r="B58" s="6">
        <v>901</v>
      </c>
    </row>
    <row r="59" spans="1:3" x14ac:dyDescent="0.15">
      <c r="A59">
        <v>1904</v>
      </c>
      <c r="B59" s="6">
        <v>774</v>
      </c>
    </row>
    <row r="60" spans="1:3" ht="16" x14ac:dyDescent="0.2">
      <c r="A60">
        <v>1905</v>
      </c>
      <c r="B60" s="6">
        <v>564</v>
      </c>
      <c r="C60" s="16"/>
    </row>
    <row r="61" spans="1:3" x14ac:dyDescent="0.15">
      <c r="A61">
        <v>1906</v>
      </c>
      <c r="B61" s="6">
        <v>984</v>
      </c>
    </row>
    <row r="62" spans="1:3" x14ac:dyDescent="0.15">
      <c r="A62">
        <v>1907</v>
      </c>
      <c r="B62" s="6">
        <v>851</v>
      </c>
    </row>
    <row r="63" spans="1:3" x14ac:dyDescent="0.15">
      <c r="A63">
        <v>1908</v>
      </c>
      <c r="B63" s="6">
        <v>730</v>
      </c>
    </row>
    <row r="64" spans="1:3" x14ac:dyDescent="0.15">
      <c r="A64">
        <v>1909</v>
      </c>
      <c r="B64" s="6">
        <v>560</v>
      </c>
    </row>
    <row r="65" spans="1:2" x14ac:dyDescent="0.15">
      <c r="A65">
        <v>1910</v>
      </c>
      <c r="B65" s="6">
        <v>984</v>
      </c>
    </row>
    <row r="66" spans="1:2" x14ac:dyDescent="0.15">
      <c r="A66">
        <v>1911</v>
      </c>
      <c r="B66" s="6">
        <v>1216</v>
      </c>
    </row>
    <row r="67" spans="1:2" x14ac:dyDescent="0.15">
      <c r="A67">
        <v>1912</v>
      </c>
      <c r="B67" s="6">
        <v>1499</v>
      </c>
    </row>
    <row r="68" spans="1:2" x14ac:dyDescent="0.15">
      <c r="A68">
        <v>1913</v>
      </c>
      <c r="B68" s="6">
        <v>796</v>
      </c>
    </row>
    <row r="69" spans="1:2" x14ac:dyDescent="0.15">
      <c r="A69">
        <v>1914</v>
      </c>
      <c r="B69" s="6">
        <v>1334</v>
      </c>
    </row>
    <row r="70" spans="1:2" x14ac:dyDescent="0.15">
      <c r="A70">
        <v>1915</v>
      </c>
      <c r="B70" s="6">
        <v>1240</v>
      </c>
    </row>
    <row r="71" spans="1:2" x14ac:dyDescent="0.15">
      <c r="A71">
        <v>1916</v>
      </c>
      <c r="B71" s="6">
        <v>2440</v>
      </c>
    </row>
    <row r="72" spans="1:2" x14ac:dyDescent="0.15">
      <c r="A72">
        <v>1917</v>
      </c>
      <c r="B72" s="6">
        <v>1901</v>
      </c>
    </row>
    <row r="73" spans="1:2" x14ac:dyDescent="0.15">
      <c r="A73">
        <v>1918</v>
      </c>
      <c r="B73" s="6">
        <v>2390</v>
      </c>
    </row>
    <row r="74" spans="1:2" x14ac:dyDescent="0.15">
      <c r="A74">
        <v>1919</v>
      </c>
      <c r="B74" s="6">
        <v>2460</v>
      </c>
    </row>
    <row r="75" spans="1:2" x14ac:dyDescent="0.15">
      <c r="A75">
        <v>1920</v>
      </c>
      <c r="B75" s="6">
        <v>1993</v>
      </c>
    </row>
    <row r="76" spans="1:2" x14ac:dyDescent="0.15">
      <c r="A76">
        <v>1921</v>
      </c>
      <c r="B76" s="6">
        <v>1088</v>
      </c>
    </row>
    <row r="77" spans="1:2" x14ac:dyDescent="0.15">
      <c r="A77">
        <v>1922</v>
      </c>
      <c r="B77" s="6">
        <v>1765</v>
      </c>
    </row>
    <row r="78" spans="1:2" x14ac:dyDescent="0.15">
      <c r="A78">
        <v>1923</v>
      </c>
      <c r="B78" s="6">
        <v>1717</v>
      </c>
    </row>
    <row r="79" spans="1:2" x14ac:dyDescent="0.15">
      <c r="A79">
        <v>1924</v>
      </c>
      <c r="B79" s="6">
        <v>1984</v>
      </c>
    </row>
    <row r="80" spans="1:2" x14ac:dyDescent="0.15">
      <c r="A80">
        <v>1925</v>
      </c>
      <c r="B80" s="6">
        <v>1972</v>
      </c>
    </row>
    <row r="81" spans="1:2" x14ac:dyDescent="0.15">
      <c r="A81">
        <v>1926</v>
      </c>
      <c r="B81" s="6">
        <v>2260</v>
      </c>
    </row>
    <row r="82" spans="1:2" x14ac:dyDescent="0.15">
      <c r="A82">
        <v>1927</v>
      </c>
      <c r="B82" s="6">
        <v>2720</v>
      </c>
    </row>
    <row r="83" spans="1:2" x14ac:dyDescent="0.15">
      <c r="A83">
        <v>1928</v>
      </c>
      <c r="B83" s="6">
        <v>3634</v>
      </c>
    </row>
    <row r="84" spans="1:2" x14ac:dyDescent="0.15">
      <c r="A84">
        <v>1929</v>
      </c>
      <c r="B84" s="6">
        <v>2127</v>
      </c>
    </row>
    <row r="85" spans="1:2" x14ac:dyDescent="0.15">
      <c r="A85">
        <v>1930</v>
      </c>
      <c r="B85" s="6">
        <v>3645</v>
      </c>
    </row>
    <row r="86" spans="1:2" x14ac:dyDescent="0.15">
      <c r="A86">
        <v>1931</v>
      </c>
      <c r="B86" s="6">
        <v>1967</v>
      </c>
    </row>
    <row r="87" spans="1:2" x14ac:dyDescent="0.15">
      <c r="A87">
        <v>1932</v>
      </c>
      <c r="B87" s="6">
        <v>2059</v>
      </c>
    </row>
    <row r="88" spans="1:2" x14ac:dyDescent="0.15">
      <c r="A88">
        <v>1933</v>
      </c>
      <c r="B88" s="6">
        <v>1933</v>
      </c>
    </row>
    <row r="89" spans="1:2" x14ac:dyDescent="0.15">
      <c r="A89">
        <v>1934</v>
      </c>
      <c r="B89" s="6">
        <v>2683</v>
      </c>
    </row>
    <row r="90" spans="1:2" x14ac:dyDescent="0.15">
      <c r="A90">
        <v>1935</v>
      </c>
      <c r="B90" s="6">
        <v>2266</v>
      </c>
    </row>
    <row r="91" spans="1:2" x14ac:dyDescent="0.15">
      <c r="A91">
        <v>1936</v>
      </c>
      <c r="B91" s="6">
        <v>2705</v>
      </c>
    </row>
    <row r="92" spans="1:2" x14ac:dyDescent="0.15">
      <c r="A92">
        <v>1937</v>
      </c>
      <c r="B92" s="6">
        <v>1981</v>
      </c>
    </row>
    <row r="93" spans="1:2" x14ac:dyDescent="0.15">
      <c r="A93">
        <v>1938</v>
      </c>
      <c r="B93" s="6">
        <v>2871</v>
      </c>
    </row>
    <row r="94" spans="1:2" x14ac:dyDescent="0.15">
      <c r="A94">
        <v>1939</v>
      </c>
      <c r="B94" s="6">
        <v>1549</v>
      </c>
    </row>
    <row r="95" spans="1:2" x14ac:dyDescent="0.15">
      <c r="A95">
        <v>1940</v>
      </c>
      <c r="B95" s="6">
        <v>2993</v>
      </c>
    </row>
    <row r="96" spans="1:2" x14ac:dyDescent="0.15">
      <c r="A96">
        <v>1941</v>
      </c>
      <c r="B96" s="6">
        <v>3937</v>
      </c>
    </row>
    <row r="97" spans="1:2" x14ac:dyDescent="0.15">
      <c r="A97">
        <v>1942</v>
      </c>
      <c r="B97" s="6">
        <v>3900</v>
      </c>
    </row>
    <row r="98" spans="1:2" x14ac:dyDescent="0.15">
      <c r="A98">
        <v>1943</v>
      </c>
      <c r="B98" s="6">
        <v>2391</v>
      </c>
    </row>
    <row r="99" spans="1:2" x14ac:dyDescent="0.15">
      <c r="A99">
        <v>1944</v>
      </c>
      <c r="B99" s="6">
        <v>2252</v>
      </c>
    </row>
    <row r="100" spans="1:2" x14ac:dyDescent="0.15">
      <c r="A100">
        <v>1945</v>
      </c>
      <c r="B100" s="6">
        <v>3486</v>
      </c>
    </row>
    <row r="101" spans="1:2" x14ac:dyDescent="0.15">
      <c r="A101">
        <v>1946</v>
      </c>
      <c r="B101" s="6">
        <v>3657</v>
      </c>
    </row>
    <row r="102" spans="1:2" x14ac:dyDescent="0.15">
      <c r="A102">
        <v>1947</v>
      </c>
      <c r="B102" s="6">
        <v>2481</v>
      </c>
    </row>
    <row r="103" spans="1:2" x14ac:dyDescent="0.15">
      <c r="A103">
        <v>1948</v>
      </c>
      <c r="B103" s="6">
        <v>2957</v>
      </c>
    </row>
    <row r="104" spans="1:2" x14ac:dyDescent="0.15">
      <c r="A104">
        <v>1949</v>
      </c>
      <c r="B104" s="6">
        <v>2979</v>
      </c>
    </row>
    <row r="105" spans="1:2" x14ac:dyDescent="0.15">
      <c r="A105">
        <v>1950</v>
      </c>
      <c r="B105" s="6">
        <v>2416</v>
      </c>
    </row>
    <row r="106" spans="1:2" x14ac:dyDescent="0.15">
      <c r="A106">
        <v>1951</v>
      </c>
      <c r="B106" s="6">
        <v>4031</v>
      </c>
    </row>
    <row r="107" spans="1:2" x14ac:dyDescent="0.15">
      <c r="A107">
        <v>1952</v>
      </c>
      <c r="B107" s="6">
        <v>2376</v>
      </c>
    </row>
    <row r="108" spans="1:2" x14ac:dyDescent="0.15">
      <c r="A108">
        <v>1953</v>
      </c>
      <c r="B108" s="6">
        <v>1580</v>
      </c>
    </row>
    <row r="109" spans="1:2" x14ac:dyDescent="0.15">
      <c r="A109">
        <v>1954</v>
      </c>
      <c r="B109" s="6">
        <v>2533</v>
      </c>
    </row>
    <row r="110" spans="1:2" x14ac:dyDescent="0.15">
      <c r="A110">
        <v>1955</v>
      </c>
      <c r="B110" s="6">
        <v>1855</v>
      </c>
    </row>
    <row r="111" spans="1:2" x14ac:dyDescent="0.15">
      <c r="A111">
        <v>1956</v>
      </c>
      <c r="B111" s="6">
        <v>1513</v>
      </c>
    </row>
    <row r="112" spans="1:2" x14ac:dyDescent="0.15">
      <c r="A112">
        <v>1957</v>
      </c>
      <c r="B112" s="6">
        <v>1630</v>
      </c>
    </row>
    <row r="113" spans="1:4" x14ac:dyDescent="0.15">
      <c r="A113">
        <v>1958</v>
      </c>
      <c r="B113" s="6">
        <v>1607</v>
      </c>
    </row>
    <row r="114" spans="1:4" x14ac:dyDescent="0.15">
      <c r="A114">
        <v>1959</v>
      </c>
      <c r="B114" s="6">
        <v>1433</v>
      </c>
    </row>
    <row r="115" spans="1:4" x14ac:dyDescent="0.15">
      <c r="A115">
        <v>1960</v>
      </c>
      <c r="B115" s="6">
        <v>1404</v>
      </c>
    </row>
    <row r="116" spans="1:4" x14ac:dyDescent="0.15">
      <c r="A116">
        <v>1961</v>
      </c>
      <c r="B116" s="6">
        <v>1314</v>
      </c>
    </row>
    <row r="117" spans="1:4" x14ac:dyDescent="0.15">
      <c r="A117">
        <v>1962</v>
      </c>
      <c r="B117" s="6">
        <v>2039</v>
      </c>
    </row>
    <row r="118" spans="1:4" x14ac:dyDescent="0.15">
      <c r="A118">
        <v>1963</v>
      </c>
      <c r="B118" s="6">
        <v>2022</v>
      </c>
    </row>
    <row r="119" spans="1:4" x14ac:dyDescent="0.15">
      <c r="A119">
        <v>1964</v>
      </c>
      <c r="B119" s="6">
        <v>2558</v>
      </c>
    </row>
    <row r="120" spans="1:4" x14ac:dyDescent="0.15">
      <c r="A120">
        <v>1965</v>
      </c>
      <c r="B120" s="6">
        <v>1998</v>
      </c>
    </row>
    <row r="121" spans="1:4" x14ac:dyDescent="0.15">
      <c r="A121">
        <v>1966</v>
      </c>
      <c r="B121" s="6">
        <v>1921</v>
      </c>
    </row>
    <row r="122" spans="1:4" x14ac:dyDescent="0.15">
      <c r="A122">
        <v>1967</v>
      </c>
      <c r="B122" s="6">
        <v>1489</v>
      </c>
    </row>
    <row r="123" spans="1:4" x14ac:dyDescent="0.15">
      <c r="A123">
        <v>1968</v>
      </c>
      <c r="B123" s="6">
        <v>2751</v>
      </c>
    </row>
    <row r="124" spans="1:4" x14ac:dyDescent="0.15">
      <c r="A124">
        <v>1969</v>
      </c>
      <c r="B124" s="6">
        <v>1133</v>
      </c>
    </row>
    <row r="125" spans="1:4" x14ac:dyDescent="0.15">
      <c r="A125">
        <v>1970</v>
      </c>
      <c r="B125" s="6">
        <v>1527</v>
      </c>
    </row>
    <row r="126" spans="1:4" x14ac:dyDescent="0.15">
      <c r="A126">
        <v>1971</v>
      </c>
      <c r="B126" s="6">
        <v>1448</v>
      </c>
    </row>
    <row r="127" spans="1:4" x14ac:dyDescent="0.15">
      <c r="A127">
        <v>1972</v>
      </c>
      <c r="B127" s="6">
        <v>1831</v>
      </c>
    </row>
    <row r="128" spans="1:4" ht="16" x14ac:dyDescent="0.2">
      <c r="A128">
        <v>1973</v>
      </c>
      <c r="B128" s="6">
        <v>1457</v>
      </c>
      <c r="D128" s="30"/>
    </row>
    <row r="129" spans="1:4" ht="16" x14ac:dyDescent="0.2">
      <c r="A129">
        <v>1974</v>
      </c>
      <c r="B129" s="6">
        <v>1859</v>
      </c>
      <c r="D129" s="30"/>
    </row>
    <row r="130" spans="1:4" ht="16" x14ac:dyDescent="0.2">
      <c r="A130">
        <v>1975</v>
      </c>
      <c r="B130" s="6">
        <v>1014</v>
      </c>
      <c r="C130" s="57">
        <v>4372112.7555711241</v>
      </c>
      <c r="D130" s="30"/>
    </row>
    <row r="131" spans="1:4" ht="16" x14ac:dyDescent="0.2">
      <c r="A131">
        <v>1976</v>
      </c>
      <c r="B131" s="6">
        <v>1432</v>
      </c>
      <c r="C131" s="57">
        <v>10080249.863298055</v>
      </c>
      <c r="D131" s="30"/>
    </row>
    <row r="132" spans="1:4" ht="16" x14ac:dyDescent="0.2">
      <c r="A132">
        <v>1977</v>
      </c>
      <c r="B132" s="6">
        <v>1815</v>
      </c>
      <c r="C132" s="57">
        <v>14501821.05022458</v>
      </c>
      <c r="D132" s="30"/>
    </row>
    <row r="133" spans="1:4" ht="16" x14ac:dyDescent="0.2">
      <c r="A133">
        <v>1978</v>
      </c>
      <c r="B133" s="6">
        <v>2820</v>
      </c>
      <c r="C133" s="57">
        <v>21118583.443891551</v>
      </c>
      <c r="D133" s="30"/>
    </row>
    <row r="134" spans="1:4" ht="16" x14ac:dyDescent="0.2">
      <c r="A134">
        <v>1979</v>
      </c>
      <c r="B134" s="6">
        <v>3245</v>
      </c>
      <c r="C134" s="57">
        <v>27003224.55610837</v>
      </c>
      <c r="D134" s="30"/>
    </row>
    <row r="135" spans="1:4" ht="16" x14ac:dyDescent="0.2">
      <c r="A135">
        <v>1980</v>
      </c>
      <c r="B135" s="6">
        <v>3135</v>
      </c>
      <c r="C135" s="57">
        <v>17766393.610364169</v>
      </c>
      <c r="D135" s="30"/>
    </row>
    <row r="136" spans="1:4" ht="16" x14ac:dyDescent="0.2">
      <c r="A136">
        <v>1981</v>
      </c>
      <c r="B136" s="6">
        <v>3527</v>
      </c>
      <c r="C136" s="57">
        <v>23666387.884380639</v>
      </c>
      <c r="D136" s="30"/>
    </row>
    <row r="137" spans="1:4" ht="16" x14ac:dyDescent="0.2">
      <c r="A137">
        <v>1982</v>
      </c>
      <c r="B137" s="6">
        <v>5976</v>
      </c>
      <c r="C137" s="57">
        <v>40101821.206297383</v>
      </c>
      <c r="D137" s="30"/>
    </row>
    <row r="138" spans="1:4" ht="16" x14ac:dyDescent="0.2">
      <c r="A138">
        <v>1983</v>
      </c>
      <c r="B138" s="6">
        <v>3614</v>
      </c>
      <c r="C138" s="57">
        <v>16097007.698624022</v>
      </c>
      <c r="D138" s="30"/>
    </row>
    <row r="139" spans="1:4" ht="16" x14ac:dyDescent="0.2">
      <c r="A139">
        <v>1984</v>
      </c>
      <c r="B139" s="6">
        <v>5312</v>
      </c>
      <c r="C139" s="64">
        <v>39049646</v>
      </c>
      <c r="D139" s="30"/>
    </row>
    <row r="140" spans="1:4" ht="16" x14ac:dyDescent="0.2">
      <c r="A140">
        <v>1985</v>
      </c>
      <c r="B140" s="6">
        <v>5695</v>
      </c>
      <c r="C140" s="64">
        <v>38185882</v>
      </c>
      <c r="D140" s="30"/>
    </row>
    <row r="141" spans="1:4" ht="16" x14ac:dyDescent="0.2">
      <c r="A141">
        <v>1986</v>
      </c>
      <c r="B141" s="6">
        <v>6293</v>
      </c>
      <c r="C141" s="64">
        <v>37623718</v>
      </c>
      <c r="D141" s="30"/>
    </row>
    <row r="142" spans="1:4" ht="16" x14ac:dyDescent="0.2">
      <c r="A142" s="4">
        <v>1987</v>
      </c>
      <c r="B142" s="5">
        <v>3493</v>
      </c>
      <c r="C142" s="64">
        <v>29288795</v>
      </c>
      <c r="D142" s="30"/>
    </row>
    <row r="143" spans="1:4" ht="16" x14ac:dyDescent="0.2">
      <c r="A143">
        <v>1988</v>
      </c>
      <c r="B143" s="6">
        <v>4473</v>
      </c>
      <c r="C143" s="64">
        <v>58135258</v>
      </c>
      <c r="D143" s="30"/>
    </row>
    <row r="144" spans="1:4" ht="16" x14ac:dyDescent="0.2">
      <c r="A144">
        <v>1989</v>
      </c>
      <c r="B144" s="6">
        <v>4649</v>
      </c>
      <c r="C144" s="64">
        <v>26685307</v>
      </c>
      <c r="D144" s="30"/>
    </row>
    <row r="145" spans="1:4" ht="16" x14ac:dyDescent="0.2">
      <c r="A145">
        <v>1990</v>
      </c>
      <c r="B145" s="6">
        <v>5476</v>
      </c>
      <c r="C145" s="64">
        <v>39635813</v>
      </c>
      <c r="D145" s="30"/>
    </row>
    <row r="146" spans="1:4" ht="16" x14ac:dyDescent="0.2">
      <c r="A146">
        <v>1991</v>
      </c>
      <c r="B146" s="6">
        <v>6153</v>
      </c>
      <c r="C146" s="64">
        <v>32712100</v>
      </c>
      <c r="D146" s="30"/>
    </row>
    <row r="147" spans="1:4" ht="16" x14ac:dyDescent="0.2">
      <c r="A147" s="1">
        <v>1992</v>
      </c>
      <c r="B147" s="47">
        <v>7095</v>
      </c>
      <c r="C147" s="64">
        <v>47249887</v>
      </c>
      <c r="D147" s="30"/>
    </row>
    <row r="148" spans="1:4" ht="16" x14ac:dyDescent="0.2">
      <c r="A148" s="1">
        <v>1993</v>
      </c>
      <c r="B148" s="47">
        <v>6050</v>
      </c>
      <c r="C148" s="64">
        <v>31711883</v>
      </c>
      <c r="D148" s="30"/>
    </row>
    <row r="149" spans="1:4" ht="16" x14ac:dyDescent="0.2">
      <c r="A149" s="1">
        <v>1994</v>
      </c>
      <c r="B149" s="68">
        <v>9480</v>
      </c>
      <c r="C149" s="64">
        <v>63878892</v>
      </c>
      <c r="D149" s="30"/>
    </row>
    <row r="150" spans="1:4" ht="16" x14ac:dyDescent="0.2">
      <c r="A150">
        <v>1995</v>
      </c>
      <c r="B150" s="6">
        <v>6470</v>
      </c>
      <c r="C150" s="64">
        <v>28114099</v>
      </c>
      <c r="D150" s="30"/>
    </row>
    <row r="151" spans="1:4" ht="16" x14ac:dyDescent="0.2">
      <c r="A151">
        <v>1996</v>
      </c>
      <c r="B151" s="6">
        <v>5847</v>
      </c>
      <c r="C151" s="64">
        <v>22681002</v>
      </c>
      <c r="D151" s="30"/>
    </row>
    <row r="152" spans="1:4" ht="16" x14ac:dyDescent="0.2">
      <c r="A152" s="2">
        <v>1997</v>
      </c>
      <c r="B152" s="6">
        <v>3190</v>
      </c>
      <c r="C152" s="64">
        <v>17349339</v>
      </c>
      <c r="D152" s="30"/>
    </row>
    <row r="153" spans="1:4" ht="16" x14ac:dyDescent="0.2">
      <c r="A153" s="2">
        <v>1998</v>
      </c>
      <c r="B153" s="6">
        <v>4590</v>
      </c>
      <c r="C153" s="64">
        <v>19454883</v>
      </c>
      <c r="D153" s="30"/>
    </row>
    <row r="154" spans="1:4" ht="16" x14ac:dyDescent="0.2">
      <c r="A154" s="4">
        <v>1999</v>
      </c>
      <c r="B154" s="6">
        <v>4634</v>
      </c>
      <c r="C154" s="64">
        <v>23439144</v>
      </c>
      <c r="D154" s="31"/>
    </row>
    <row r="155" spans="1:4" x14ac:dyDescent="0.15">
      <c r="A155" s="4">
        <v>2000</v>
      </c>
      <c r="B155" s="6">
        <v>4202</v>
      </c>
      <c r="C155" s="64">
        <v>17225883</v>
      </c>
    </row>
    <row r="156" spans="1:4" ht="16" x14ac:dyDescent="0.2">
      <c r="A156" s="8">
        <v>2001</v>
      </c>
      <c r="B156" s="28">
        <v>4947</v>
      </c>
      <c r="C156" s="64">
        <v>15181464</v>
      </c>
      <c r="D156" s="35"/>
    </row>
    <row r="157" spans="1:4" ht="16" x14ac:dyDescent="0.2">
      <c r="A157" s="8">
        <v>2002</v>
      </c>
      <c r="B157" s="28">
        <v>5059</v>
      </c>
      <c r="C157" s="65">
        <v>13985000</v>
      </c>
      <c r="D157" s="35"/>
    </row>
    <row r="158" spans="1:4" x14ac:dyDescent="0.15">
      <c r="A158" s="8">
        <v>2003</v>
      </c>
      <c r="B158" s="6">
        <v>4208</v>
      </c>
      <c r="C158" s="65">
        <v>12910000</v>
      </c>
    </row>
    <row r="159" spans="1:4" x14ac:dyDescent="0.15">
      <c r="A159" s="8">
        <v>2004</v>
      </c>
      <c r="B159" s="6">
        <v>5463</v>
      </c>
      <c r="C159" s="65">
        <v>22478000</v>
      </c>
    </row>
    <row r="160" spans="1:4" x14ac:dyDescent="0.15">
      <c r="A160" s="8">
        <v>2005</v>
      </c>
      <c r="B160" s="6">
        <v>4662</v>
      </c>
      <c r="C160" s="65">
        <v>20312000</v>
      </c>
    </row>
    <row r="161" spans="1:3" x14ac:dyDescent="0.15">
      <c r="A161" s="8">
        <v>2006</v>
      </c>
      <c r="B161" s="6">
        <v>4428</v>
      </c>
      <c r="C161" s="65">
        <v>33447000</v>
      </c>
    </row>
    <row r="162" spans="1:3" x14ac:dyDescent="0.15">
      <c r="A162" s="8">
        <v>2007</v>
      </c>
      <c r="B162" s="6">
        <v>3670</v>
      </c>
      <c r="C162" s="65">
        <v>20354000</v>
      </c>
    </row>
    <row r="163" spans="1:3" x14ac:dyDescent="0.15">
      <c r="A163" s="2">
        <v>2008</v>
      </c>
      <c r="B163" s="46">
        <v>4462</v>
      </c>
      <c r="C163" s="57">
        <v>45230000</v>
      </c>
    </row>
    <row r="164" spans="1:3" x14ac:dyDescent="0.15">
      <c r="A164" s="2">
        <v>2009</v>
      </c>
      <c r="B164" s="46">
        <v>4124</v>
      </c>
      <c r="C164" s="57">
        <v>25716000</v>
      </c>
    </row>
    <row r="165" spans="1:3" x14ac:dyDescent="0.15">
      <c r="A165" s="2">
        <v>2010</v>
      </c>
      <c r="B165" s="46">
        <v>4025</v>
      </c>
      <c r="C165" s="57">
        <v>35043000</v>
      </c>
    </row>
    <row r="166" spans="1:3" x14ac:dyDescent="0.15">
      <c r="A166" s="2">
        <v>2011</v>
      </c>
      <c r="B166" s="67">
        <v>3478.4160000000002</v>
      </c>
      <c r="C166" s="57">
        <v>24963843.445543438</v>
      </c>
    </row>
    <row r="167" spans="1:3" x14ac:dyDescent="0.15">
      <c r="A167" s="2">
        <v>2012</v>
      </c>
      <c r="B167" s="67">
        <v>2982.71</v>
      </c>
      <c r="C167" s="57">
        <v>22447540.535951667</v>
      </c>
    </row>
    <row r="168" spans="1:3" x14ac:dyDescent="0.15">
      <c r="A168" s="78">
        <v>2013</v>
      </c>
      <c r="B168" s="79">
        <f>5766495/1000</f>
        <v>5766.4949999999999</v>
      </c>
      <c r="C168" s="37">
        <v>48117112.080306038</v>
      </c>
    </row>
    <row r="169" spans="1:3" x14ac:dyDescent="0.15">
      <c r="A169" s="78">
        <v>2014</v>
      </c>
      <c r="B169" s="79">
        <v>6245</v>
      </c>
      <c r="C169" s="37">
        <v>51848760</v>
      </c>
    </row>
    <row r="170" spans="1:3" x14ac:dyDescent="0.15">
      <c r="A170" s="78">
        <v>2015</v>
      </c>
      <c r="B170" s="79">
        <v>6105</v>
      </c>
      <c r="C170" s="37">
        <v>49915000</v>
      </c>
    </row>
    <row r="171" spans="1:3" x14ac:dyDescent="0.15">
      <c r="A171" s="78">
        <v>2016</v>
      </c>
      <c r="B171" s="79">
        <v>3800</v>
      </c>
      <c r="C171" s="37">
        <v>33157000</v>
      </c>
    </row>
  </sheetData>
  <phoneticPr fontId="13" type="noConversion"/>
  <pageMargins left="0.75" right="0.75" top="1" bottom="1" header="0.5" footer="0.5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49"/>
  <sheetViews>
    <sheetView topLeftCell="A154" zoomScale="119" zoomScaleNormal="78" zoomScalePageLayoutView="78" workbookViewId="0">
      <selection activeCell="B171" sqref="B171"/>
    </sheetView>
  </sheetViews>
  <sheetFormatPr baseColWidth="10" defaultColWidth="8.83203125" defaultRowHeight="13" x14ac:dyDescent="0.15"/>
  <cols>
    <col min="1" max="1" width="11.1640625" customWidth="1"/>
    <col min="2" max="2" width="16.6640625" customWidth="1"/>
    <col min="3" max="3" width="17.6640625" customWidth="1"/>
    <col min="4" max="4" width="22.6640625" customWidth="1"/>
    <col min="5" max="5" width="19.6640625" customWidth="1"/>
    <col min="6" max="6" width="13.6640625" bestFit="1" customWidth="1"/>
    <col min="8" max="8" width="5.1640625" bestFit="1" customWidth="1"/>
    <col min="9" max="9" width="23" bestFit="1" customWidth="1"/>
    <col min="10" max="10" width="15.5" bestFit="1" customWidth="1"/>
    <col min="16" max="16" width="15.5" bestFit="1" customWidth="1"/>
  </cols>
  <sheetData>
    <row r="1" spans="1:1" x14ac:dyDescent="0.15">
      <c r="A1" t="s">
        <v>11</v>
      </c>
    </row>
    <row r="2" spans="1:1" x14ac:dyDescent="0.15">
      <c r="A2" s="34">
        <v>41214</v>
      </c>
    </row>
    <row r="30" spans="1:3" ht="16" x14ac:dyDescent="0.2">
      <c r="B30" s="20" t="s">
        <v>3</v>
      </c>
      <c r="C30" s="20"/>
    </row>
    <row r="31" spans="1:3" ht="16" x14ac:dyDescent="0.2">
      <c r="A31" s="51" t="s">
        <v>6</v>
      </c>
      <c r="B31" s="22" t="s">
        <v>7</v>
      </c>
      <c r="C31" s="22" t="s">
        <v>8</v>
      </c>
    </row>
    <row r="32" spans="1:3" x14ac:dyDescent="0.15">
      <c r="B32" s="50" t="s">
        <v>23</v>
      </c>
      <c r="C32" s="50" t="s">
        <v>22</v>
      </c>
    </row>
    <row r="33" spans="1:2" x14ac:dyDescent="0.15">
      <c r="A33">
        <v>1878</v>
      </c>
      <c r="B33" s="6">
        <v>0</v>
      </c>
    </row>
    <row r="34" spans="1:2" x14ac:dyDescent="0.15">
      <c r="A34">
        <v>1879</v>
      </c>
      <c r="B34" s="6">
        <v>0</v>
      </c>
    </row>
    <row r="35" spans="1:2" x14ac:dyDescent="0.15">
      <c r="A35">
        <v>1880</v>
      </c>
      <c r="B35" s="6">
        <v>0</v>
      </c>
    </row>
    <row r="36" spans="1:2" x14ac:dyDescent="0.15">
      <c r="A36">
        <v>1881</v>
      </c>
      <c r="B36" s="6">
        <v>0</v>
      </c>
    </row>
    <row r="37" spans="1:2" x14ac:dyDescent="0.15">
      <c r="A37">
        <v>1882</v>
      </c>
      <c r="B37" s="6">
        <v>0</v>
      </c>
    </row>
    <row r="38" spans="1:2" x14ac:dyDescent="0.15">
      <c r="A38">
        <v>1883</v>
      </c>
      <c r="B38" s="6">
        <v>0</v>
      </c>
    </row>
    <row r="39" spans="1:2" x14ac:dyDescent="0.15">
      <c r="A39">
        <v>1884</v>
      </c>
      <c r="B39" s="6">
        <v>0</v>
      </c>
    </row>
    <row r="40" spans="1:2" x14ac:dyDescent="0.15">
      <c r="A40">
        <v>1885</v>
      </c>
      <c r="B40" s="6">
        <v>0</v>
      </c>
    </row>
    <row r="41" spans="1:2" x14ac:dyDescent="0.15">
      <c r="A41">
        <v>1886</v>
      </c>
      <c r="B41" s="6">
        <v>0</v>
      </c>
    </row>
    <row r="42" spans="1:2" x14ac:dyDescent="0.15">
      <c r="A42">
        <v>1887</v>
      </c>
      <c r="B42" s="6">
        <v>0</v>
      </c>
    </row>
    <row r="43" spans="1:2" x14ac:dyDescent="0.15">
      <c r="A43">
        <v>1888</v>
      </c>
      <c r="B43" s="6">
        <v>0</v>
      </c>
    </row>
    <row r="44" spans="1:2" x14ac:dyDescent="0.15">
      <c r="A44">
        <v>1889</v>
      </c>
      <c r="B44" s="6">
        <v>92</v>
      </c>
    </row>
    <row r="45" spans="1:2" x14ac:dyDescent="0.15">
      <c r="A45">
        <v>1890</v>
      </c>
      <c r="B45" s="6">
        <v>0</v>
      </c>
    </row>
    <row r="46" spans="1:2" x14ac:dyDescent="0.15">
      <c r="A46">
        <v>1891</v>
      </c>
      <c r="B46" s="6">
        <v>0</v>
      </c>
    </row>
    <row r="47" spans="1:2" x14ac:dyDescent="0.15">
      <c r="A47">
        <v>1892</v>
      </c>
      <c r="B47" s="6">
        <v>8</v>
      </c>
    </row>
    <row r="48" spans="1:2" x14ac:dyDescent="0.15">
      <c r="A48">
        <v>1893</v>
      </c>
      <c r="B48" s="6">
        <v>186</v>
      </c>
    </row>
    <row r="49" spans="1:3" x14ac:dyDescent="0.15">
      <c r="A49">
        <v>1894</v>
      </c>
      <c r="B49" s="6">
        <v>528</v>
      </c>
    </row>
    <row r="50" spans="1:3" x14ac:dyDescent="0.15">
      <c r="A50">
        <v>1895</v>
      </c>
      <c r="B50" s="6">
        <v>605</v>
      </c>
    </row>
    <row r="51" spans="1:3" x14ac:dyDescent="0.15">
      <c r="A51">
        <v>1896</v>
      </c>
      <c r="B51" s="6">
        <v>1974</v>
      </c>
    </row>
    <row r="52" spans="1:3" x14ac:dyDescent="0.15">
      <c r="A52">
        <v>1897</v>
      </c>
      <c r="B52" s="6">
        <v>3713</v>
      </c>
    </row>
    <row r="53" spans="1:3" x14ac:dyDescent="0.15">
      <c r="A53">
        <v>1898</v>
      </c>
      <c r="B53" s="6">
        <v>1994</v>
      </c>
    </row>
    <row r="54" spans="1:3" x14ac:dyDescent="0.15">
      <c r="A54">
        <v>1899</v>
      </c>
      <c r="B54" s="6">
        <v>3158</v>
      </c>
    </row>
    <row r="55" spans="1:3" x14ac:dyDescent="0.15">
      <c r="A55">
        <v>1900</v>
      </c>
      <c r="B55" s="6">
        <v>4429</v>
      </c>
    </row>
    <row r="56" spans="1:3" x14ac:dyDescent="0.15">
      <c r="A56">
        <v>1901</v>
      </c>
      <c r="B56" s="6">
        <v>8115</v>
      </c>
    </row>
    <row r="57" spans="1:3" x14ac:dyDescent="0.15">
      <c r="A57">
        <v>1902</v>
      </c>
      <c r="B57" s="6">
        <v>9055</v>
      </c>
    </row>
    <row r="58" spans="1:3" x14ac:dyDescent="0.15">
      <c r="A58">
        <v>1903</v>
      </c>
      <c r="B58" s="6">
        <v>6260</v>
      </c>
    </row>
    <row r="59" spans="1:3" x14ac:dyDescent="0.15">
      <c r="A59">
        <v>1904</v>
      </c>
      <c r="B59" s="6">
        <v>6179</v>
      </c>
    </row>
    <row r="60" spans="1:3" x14ac:dyDescent="0.15">
      <c r="A60">
        <v>1905</v>
      </c>
      <c r="B60" s="6">
        <v>3349</v>
      </c>
      <c r="C60" s="1"/>
    </row>
    <row r="61" spans="1:3" x14ac:dyDescent="0.15">
      <c r="A61">
        <v>1906</v>
      </c>
      <c r="B61" s="6">
        <v>8999</v>
      </c>
    </row>
    <row r="62" spans="1:3" x14ac:dyDescent="0.15">
      <c r="A62">
        <v>1907</v>
      </c>
      <c r="B62" s="6">
        <v>12575</v>
      </c>
    </row>
    <row r="63" spans="1:3" x14ac:dyDescent="0.15">
      <c r="A63">
        <v>1908</v>
      </c>
      <c r="B63" s="6">
        <v>14669</v>
      </c>
    </row>
    <row r="64" spans="1:3" x14ac:dyDescent="0.15">
      <c r="A64">
        <v>1909</v>
      </c>
      <c r="B64" s="6">
        <v>9753</v>
      </c>
    </row>
    <row r="65" spans="1:2" x14ac:dyDescent="0.15">
      <c r="A65">
        <v>1910</v>
      </c>
      <c r="B65" s="6">
        <v>10720</v>
      </c>
    </row>
    <row r="66" spans="1:2" x14ac:dyDescent="0.15">
      <c r="A66">
        <v>1911</v>
      </c>
      <c r="B66" s="6">
        <v>22001</v>
      </c>
    </row>
    <row r="67" spans="1:2" x14ac:dyDescent="0.15">
      <c r="A67">
        <v>1912</v>
      </c>
      <c r="B67" s="6">
        <v>26393</v>
      </c>
    </row>
    <row r="68" spans="1:2" x14ac:dyDescent="0.15">
      <c r="A68">
        <v>1913</v>
      </c>
      <c r="B68" s="6">
        <v>26773</v>
      </c>
    </row>
    <row r="69" spans="1:2" x14ac:dyDescent="0.15">
      <c r="A69">
        <v>1914</v>
      </c>
      <c r="B69" s="6">
        <v>16724</v>
      </c>
    </row>
    <row r="70" spans="1:2" x14ac:dyDescent="0.15">
      <c r="A70">
        <v>1915</v>
      </c>
      <c r="B70" s="6">
        <v>31394</v>
      </c>
    </row>
    <row r="71" spans="1:2" x14ac:dyDescent="0.15">
      <c r="A71">
        <v>1916</v>
      </c>
      <c r="B71" s="6">
        <v>29824</v>
      </c>
    </row>
    <row r="72" spans="1:2" x14ac:dyDescent="0.15">
      <c r="A72">
        <v>1917</v>
      </c>
      <c r="B72" s="6">
        <v>43320</v>
      </c>
    </row>
    <row r="73" spans="1:2" x14ac:dyDescent="0.15">
      <c r="A73">
        <v>1918</v>
      </c>
      <c r="B73" s="6">
        <v>50022</v>
      </c>
    </row>
    <row r="74" spans="1:2" x14ac:dyDescent="0.15">
      <c r="A74">
        <v>1919</v>
      </c>
      <c r="B74" s="6">
        <v>25763</v>
      </c>
    </row>
    <row r="75" spans="1:2" x14ac:dyDescent="0.15">
      <c r="A75">
        <v>1920</v>
      </c>
      <c r="B75" s="6">
        <v>30306</v>
      </c>
    </row>
    <row r="76" spans="1:2" x14ac:dyDescent="0.15">
      <c r="A76">
        <v>1921</v>
      </c>
      <c r="B76" s="6">
        <v>7894</v>
      </c>
    </row>
    <row r="77" spans="1:2" x14ac:dyDescent="0.15">
      <c r="A77">
        <v>1922</v>
      </c>
      <c r="B77" s="6">
        <v>31228</v>
      </c>
    </row>
    <row r="78" spans="1:2" x14ac:dyDescent="0.15">
      <c r="A78">
        <v>1923</v>
      </c>
      <c r="B78" s="6">
        <v>43443</v>
      </c>
    </row>
    <row r="79" spans="1:2" x14ac:dyDescent="0.15">
      <c r="A79">
        <v>1924</v>
      </c>
      <c r="B79" s="6">
        <v>50331</v>
      </c>
    </row>
    <row r="80" spans="1:2" x14ac:dyDescent="0.15">
      <c r="A80">
        <v>1925</v>
      </c>
      <c r="B80" s="6">
        <v>35440</v>
      </c>
    </row>
    <row r="81" spans="1:2" x14ac:dyDescent="0.15">
      <c r="A81">
        <v>1926</v>
      </c>
      <c r="B81" s="6">
        <v>53740</v>
      </c>
    </row>
    <row r="82" spans="1:2" x14ac:dyDescent="0.15">
      <c r="A82">
        <v>1927</v>
      </c>
      <c r="B82" s="6">
        <v>21809</v>
      </c>
    </row>
    <row r="83" spans="1:2" x14ac:dyDescent="0.15">
      <c r="A83">
        <v>1928</v>
      </c>
      <c r="B83" s="6">
        <v>47178</v>
      </c>
    </row>
    <row r="84" spans="1:2" x14ac:dyDescent="0.15">
      <c r="A84">
        <v>1929</v>
      </c>
      <c r="B84" s="6">
        <v>39809</v>
      </c>
    </row>
    <row r="85" spans="1:2" x14ac:dyDescent="0.15">
      <c r="A85">
        <v>1930</v>
      </c>
      <c r="B85" s="6">
        <v>59339</v>
      </c>
    </row>
    <row r="86" spans="1:2" x14ac:dyDescent="0.15">
      <c r="A86">
        <v>1931</v>
      </c>
      <c r="B86" s="6">
        <v>40580</v>
      </c>
    </row>
    <row r="87" spans="1:2" x14ac:dyDescent="0.15">
      <c r="A87">
        <v>1932</v>
      </c>
      <c r="B87" s="6">
        <v>35819</v>
      </c>
    </row>
    <row r="88" spans="1:2" x14ac:dyDescent="0.15">
      <c r="A88">
        <v>1933</v>
      </c>
      <c r="B88" s="6">
        <v>38936</v>
      </c>
    </row>
    <row r="89" spans="1:2" x14ac:dyDescent="0.15">
      <c r="A89">
        <v>1934</v>
      </c>
      <c r="B89" s="6">
        <v>72794</v>
      </c>
    </row>
    <row r="90" spans="1:2" x14ac:dyDescent="0.15">
      <c r="A90">
        <v>1935</v>
      </c>
      <c r="B90" s="6">
        <v>49833</v>
      </c>
    </row>
    <row r="91" spans="1:2" x14ac:dyDescent="0.15">
      <c r="A91">
        <v>1936</v>
      </c>
      <c r="B91" s="6">
        <v>77417</v>
      </c>
    </row>
    <row r="92" spans="1:2" x14ac:dyDescent="0.15">
      <c r="A92">
        <v>1937</v>
      </c>
      <c r="B92" s="6">
        <v>66280</v>
      </c>
    </row>
    <row r="93" spans="1:2" x14ac:dyDescent="0.15">
      <c r="A93">
        <v>1938</v>
      </c>
      <c r="B93" s="6">
        <v>54470</v>
      </c>
    </row>
    <row r="94" spans="1:2" x14ac:dyDescent="0.15">
      <c r="A94">
        <v>1939</v>
      </c>
      <c r="B94" s="6">
        <v>44136</v>
      </c>
    </row>
    <row r="95" spans="1:2" x14ac:dyDescent="0.15">
      <c r="A95">
        <v>1940</v>
      </c>
      <c r="B95" s="6">
        <v>60761</v>
      </c>
    </row>
    <row r="96" spans="1:2" x14ac:dyDescent="0.15">
      <c r="A96">
        <v>1941</v>
      </c>
      <c r="B96" s="6">
        <v>77835</v>
      </c>
    </row>
    <row r="97" spans="1:2" x14ac:dyDescent="0.15">
      <c r="A97">
        <v>1942</v>
      </c>
      <c r="B97" s="6">
        <v>54605</v>
      </c>
    </row>
    <row r="98" spans="1:2" x14ac:dyDescent="0.15">
      <c r="A98">
        <v>1943</v>
      </c>
      <c r="B98" s="6">
        <v>47245</v>
      </c>
    </row>
    <row r="99" spans="1:2" x14ac:dyDescent="0.15">
      <c r="A99">
        <v>1944</v>
      </c>
      <c r="B99" s="6">
        <v>37736</v>
      </c>
    </row>
    <row r="100" spans="1:2" x14ac:dyDescent="0.15">
      <c r="A100">
        <v>1945</v>
      </c>
      <c r="B100" s="6">
        <v>47778</v>
      </c>
    </row>
    <row r="101" spans="1:2" x14ac:dyDescent="0.15">
      <c r="A101">
        <v>1946</v>
      </c>
      <c r="B101" s="6">
        <v>46639</v>
      </c>
    </row>
    <row r="102" spans="1:2" x14ac:dyDescent="0.15">
      <c r="A102">
        <v>1947</v>
      </c>
      <c r="B102" s="6">
        <v>34445</v>
      </c>
    </row>
    <row r="103" spans="1:2" x14ac:dyDescent="0.15">
      <c r="A103">
        <v>1948</v>
      </c>
      <c r="B103" s="6">
        <v>27246</v>
      </c>
    </row>
    <row r="104" spans="1:2" x14ac:dyDescent="0.15">
      <c r="A104">
        <v>1949</v>
      </c>
      <c r="B104" s="6">
        <v>57003</v>
      </c>
    </row>
    <row r="105" spans="1:2" x14ac:dyDescent="0.15">
      <c r="A105">
        <v>1950</v>
      </c>
      <c r="B105" s="6">
        <v>19969</v>
      </c>
    </row>
    <row r="106" spans="1:2" x14ac:dyDescent="0.15">
      <c r="A106">
        <v>1951</v>
      </c>
      <c r="B106" s="6">
        <v>28421</v>
      </c>
    </row>
    <row r="107" spans="1:2" x14ac:dyDescent="0.15">
      <c r="A107">
        <v>1952</v>
      </c>
      <c r="B107" s="6">
        <v>19856</v>
      </c>
    </row>
    <row r="108" spans="1:2" x14ac:dyDescent="0.15">
      <c r="A108">
        <v>1953</v>
      </c>
      <c r="B108" s="6">
        <v>15665</v>
      </c>
    </row>
    <row r="109" spans="1:2" x14ac:dyDescent="0.15">
      <c r="A109">
        <v>1954</v>
      </c>
      <c r="B109" s="6">
        <v>22886</v>
      </c>
    </row>
    <row r="110" spans="1:2" x14ac:dyDescent="0.15">
      <c r="A110">
        <v>1955</v>
      </c>
      <c r="B110" s="6">
        <v>24820</v>
      </c>
    </row>
    <row r="111" spans="1:2" x14ac:dyDescent="0.15">
      <c r="A111">
        <v>1956</v>
      </c>
      <c r="B111" s="6">
        <v>26415</v>
      </c>
    </row>
    <row r="112" spans="1:2" x14ac:dyDescent="0.15">
      <c r="A112">
        <v>1957</v>
      </c>
      <c r="B112" s="6">
        <v>13750</v>
      </c>
    </row>
    <row r="113" spans="1:4" x14ac:dyDescent="0.15">
      <c r="A113">
        <v>1958</v>
      </c>
      <c r="B113" s="6">
        <v>26091</v>
      </c>
    </row>
    <row r="114" spans="1:4" x14ac:dyDescent="0.15">
      <c r="A114">
        <v>1959</v>
      </c>
      <c r="B114" s="6">
        <v>10925</v>
      </c>
    </row>
    <row r="115" spans="1:4" x14ac:dyDescent="0.15">
      <c r="A115">
        <v>1960</v>
      </c>
      <c r="B115" s="6">
        <v>16072</v>
      </c>
    </row>
    <row r="116" spans="1:4" x14ac:dyDescent="0.15">
      <c r="A116">
        <v>1961</v>
      </c>
      <c r="B116" s="6">
        <v>21499</v>
      </c>
    </row>
    <row r="117" spans="1:4" x14ac:dyDescent="0.15">
      <c r="A117">
        <v>1962</v>
      </c>
      <c r="B117" s="6">
        <v>43857</v>
      </c>
    </row>
    <row r="118" spans="1:4" x14ac:dyDescent="0.15">
      <c r="A118">
        <v>1963</v>
      </c>
      <c r="B118" s="6">
        <v>34270</v>
      </c>
    </row>
    <row r="119" spans="1:4" x14ac:dyDescent="0.15">
      <c r="A119">
        <v>1964</v>
      </c>
      <c r="B119" s="6">
        <v>45283</v>
      </c>
    </row>
    <row r="120" spans="1:4" x14ac:dyDescent="0.15">
      <c r="A120">
        <v>1965</v>
      </c>
      <c r="B120" s="6">
        <v>20342</v>
      </c>
    </row>
    <row r="121" spans="1:4" x14ac:dyDescent="0.15">
      <c r="A121">
        <v>1966</v>
      </c>
      <c r="B121" s="6">
        <v>40043</v>
      </c>
    </row>
    <row r="122" spans="1:4" x14ac:dyDescent="0.15">
      <c r="A122">
        <v>1967</v>
      </c>
      <c r="B122" s="6">
        <v>6551</v>
      </c>
    </row>
    <row r="123" spans="1:4" x14ac:dyDescent="0.15">
      <c r="A123">
        <v>1968</v>
      </c>
      <c r="B123" s="6">
        <v>44720</v>
      </c>
    </row>
    <row r="124" spans="1:4" x14ac:dyDescent="0.15">
      <c r="A124">
        <v>1969</v>
      </c>
      <c r="B124" s="6">
        <v>25760</v>
      </c>
    </row>
    <row r="125" spans="1:4" x14ac:dyDescent="0.15">
      <c r="A125">
        <v>1970</v>
      </c>
      <c r="B125" s="6">
        <v>31138</v>
      </c>
    </row>
    <row r="126" spans="1:4" x14ac:dyDescent="0.15">
      <c r="A126">
        <v>1971</v>
      </c>
      <c r="B126" s="6">
        <v>23522</v>
      </c>
    </row>
    <row r="127" spans="1:4" x14ac:dyDescent="0.15">
      <c r="A127">
        <v>1972</v>
      </c>
      <c r="B127" s="6">
        <v>15915</v>
      </c>
    </row>
    <row r="128" spans="1:4" ht="16" x14ac:dyDescent="0.2">
      <c r="A128">
        <v>1973</v>
      </c>
      <c r="B128" s="6">
        <v>9793</v>
      </c>
      <c r="D128" s="30"/>
    </row>
    <row r="129" spans="1:4" ht="16" x14ac:dyDescent="0.2">
      <c r="A129">
        <v>1974</v>
      </c>
      <c r="B129" s="6">
        <v>9852</v>
      </c>
      <c r="D129" s="30"/>
    </row>
    <row r="130" spans="1:4" ht="16" x14ac:dyDescent="0.2">
      <c r="A130">
        <v>1975</v>
      </c>
      <c r="B130" s="6">
        <v>12977</v>
      </c>
      <c r="C130" s="57">
        <v>16051068.313503671</v>
      </c>
      <c r="D130" s="30"/>
    </row>
    <row r="131" spans="1:4" ht="16" x14ac:dyDescent="0.2">
      <c r="A131">
        <v>1976</v>
      </c>
      <c r="B131" s="6">
        <v>24743</v>
      </c>
      <c r="C131" s="57">
        <v>34868072.811382085</v>
      </c>
      <c r="D131" s="30"/>
    </row>
    <row r="132" spans="1:4" ht="16" x14ac:dyDescent="0.2">
      <c r="A132">
        <v>1977</v>
      </c>
      <c r="B132" s="6">
        <v>28581</v>
      </c>
      <c r="C132" s="57">
        <v>45640100.85781052</v>
      </c>
      <c r="D132" s="30"/>
    </row>
    <row r="133" spans="1:4" ht="16" x14ac:dyDescent="0.2">
      <c r="A133">
        <v>1978</v>
      </c>
      <c r="B133" s="6">
        <v>53807</v>
      </c>
      <c r="C133" s="57">
        <v>62501920.6759267</v>
      </c>
      <c r="D133" s="30"/>
    </row>
    <row r="134" spans="1:4" ht="16" x14ac:dyDescent="0.2">
      <c r="A134">
        <v>1979</v>
      </c>
      <c r="B134" s="6">
        <v>50136</v>
      </c>
      <c r="C134" s="57">
        <v>75151530.839978948</v>
      </c>
      <c r="D134" s="30"/>
    </row>
    <row r="135" spans="1:4" ht="16" x14ac:dyDescent="0.2">
      <c r="A135">
        <v>1980</v>
      </c>
      <c r="B135" s="6">
        <v>63282</v>
      </c>
      <c r="C135" s="57">
        <v>84539410.274905235</v>
      </c>
      <c r="D135" s="30"/>
    </row>
    <row r="136" spans="1:4" ht="16" x14ac:dyDescent="0.2">
      <c r="A136">
        <v>1981</v>
      </c>
      <c r="B136" s="6">
        <v>60017</v>
      </c>
      <c r="C136" s="57">
        <v>105976342.04719283</v>
      </c>
      <c r="D136" s="30"/>
    </row>
    <row r="137" spans="1:4" ht="16" x14ac:dyDescent="0.2">
      <c r="A137">
        <v>1982</v>
      </c>
      <c r="B137" s="6">
        <v>64828</v>
      </c>
      <c r="C137" s="57">
        <v>47418294.069381021</v>
      </c>
      <c r="D137" s="30"/>
    </row>
    <row r="138" spans="1:4" ht="16" x14ac:dyDescent="0.2">
      <c r="A138">
        <v>1983</v>
      </c>
      <c r="B138" s="6">
        <v>60337</v>
      </c>
      <c r="C138" s="57">
        <v>48010790.528217264</v>
      </c>
      <c r="D138" s="30"/>
    </row>
    <row r="139" spans="1:4" ht="16" x14ac:dyDescent="0.2">
      <c r="A139">
        <v>1984</v>
      </c>
      <c r="B139" s="6">
        <v>76240</v>
      </c>
      <c r="C139" s="64">
        <v>67414730</v>
      </c>
      <c r="D139" s="30"/>
    </row>
    <row r="140" spans="1:4" ht="16" x14ac:dyDescent="0.2">
      <c r="A140">
        <v>1985</v>
      </c>
      <c r="B140" s="6">
        <v>90341</v>
      </c>
      <c r="C140" s="64">
        <v>66811354</v>
      </c>
      <c r="D140" s="30"/>
    </row>
    <row r="141" spans="1:4" ht="16" x14ac:dyDescent="0.2">
      <c r="A141">
        <v>1986</v>
      </c>
      <c r="B141" s="6">
        <v>77289</v>
      </c>
      <c r="C141" s="64">
        <v>57687214</v>
      </c>
      <c r="D141" s="30"/>
    </row>
    <row r="142" spans="1:4" ht="16" x14ac:dyDescent="0.2">
      <c r="A142" s="4">
        <v>1987</v>
      </c>
      <c r="B142" s="5">
        <v>46488</v>
      </c>
      <c r="C142" s="64">
        <v>67177506</v>
      </c>
      <c r="D142" s="30"/>
    </row>
    <row r="143" spans="1:4" ht="16" x14ac:dyDescent="0.2">
      <c r="A143">
        <v>1988</v>
      </c>
      <c r="B143" s="6">
        <v>50357</v>
      </c>
      <c r="C143" s="64">
        <v>135154900</v>
      </c>
      <c r="D143" s="30"/>
    </row>
    <row r="144" spans="1:4" ht="16" x14ac:dyDescent="0.2">
      <c r="A144">
        <v>1989</v>
      </c>
      <c r="B144" s="6">
        <v>96827</v>
      </c>
      <c r="C144" s="64">
        <v>142096972</v>
      </c>
      <c r="D144" s="30"/>
    </row>
    <row r="145" spans="1:4" ht="16" x14ac:dyDescent="0.2">
      <c r="A145">
        <v>1990</v>
      </c>
      <c r="B145" s="6">
        <v>88242</v>
      </c>
      <c r="C145" s="64">
        <v>87219551</v>
      </c>
      <c r="D145" s="30"/>
    </row>
    <row r="146" spans="1:4" ht="16" x14ac:dyDescent="0.2">
      <c r="A146">
        <v>1991</v>
      </c>
      <c r="B146" s="6">
        <v>128336</v>
      </c>
      <c r="C146" s="64">
        <v>46865127</v>
      </c>
      <c r="D146" s="30"/>
    </row>
    <row r="147" spans="1:4" ht="16" x14ac:dyDescent="0.2">
      <c r="A147">
        <v>1992</v>
      </c>
      <c r="B147" s="6">
        <v>60597</v>
      </c>
      <c r="C147" s="64">
        <v>38842820</v>
      </c>
      <c r="D147" s="30"/>
    </row>
    <row r="148" spans="1:4" ht="16" x14ac:dyDescent="0.2">
      <c r="A148">
        <v>1993</v>
      </c>
      <c r="B148" s="6">
        <v>109631</v>
      </c>
      <c r="C148" s="64">
        <v>53591089</v>
      </c>
      <c r="D148" s="30"/>
    </row>
    <row r="149" spans="1:4" ht="16" x14ac:dyDescent="0.2">
      <c r="A149">
        <v>1994</v>
      </c>
      <c r="B149" s="6">
        <v>117000</v>
      </c>
      <c r="C149" s="64">
        <v>64224772</v>
      </c>
      <c r="D149" s="30"/>
    </row>
    <row r="150" spans="1:4" ht="16" x14ac:dyDescent="0.2">
      <c r="A150">
        <v>1995</v>
      </c>
      <c r="B150" s="29">
        <v>128190</v>
      </c>
      <c r="C150" s="64">
        <v>79756963</v>
      </c>
      <c r="D150" s="30"/>
    </row>
    <row r="151" spans="1:4" ht="16" x14ac:dyDescent="0.2">
      <c r="A151">
        <v>1996</v>
      </c>
      <c r="B151" s="6">
        <v>97899</v>
      </c>
      <c r="C151" s="64">
        <v>27888855</v>
      </c>
      <c r="D151" s="30"/>
    </row>
    <row r="152" spans="1:4" ht="16" x14ac:dyDescent="0.2">
      <c r="A152" s="2">
        <v>1997</v>
      </c>
      <c r="B152" s="6">
        <v>71958</v>
      </c>
      <c r="C152" s="64">
        <v>39101180</v>
      </c>
      <c r="D152" s="30"/>
    </row>
    <row r="153" spans="1:4" ht="16" x14ac:dyDescent="0.2">
      <c r="A153" s="2">
        <v>1998</v>
      </c>
      <c r="B153" s="6">
        <v>104790</v>
      </c>
      <c r="C153" s="64">
        <v>58004773</v>
      </c>
      <c r="D153" s="30"/>
    </row>
    <row r="154" spans="1:4" ht="16" x14ac:dyDescent="0.2">
      <c r="A154" s="4">
        <v>1999</v>
      </c>
      <c r="B154" s="5">
        <v>146076</v>
      </c>
      <c r="C154" s="64">
        <v>66029969</v>
      </c>
      <c r="D154" s="31"/>
    </row>
    <row r="155" spans="1:4" x14ac:dyDescent="0.15">
      <c r="A155" s="4">
        <v>2000</v>
      </c>
      <c r="B155" s="6">
        <v>75173</v>
      </c>
      <c r="C155" s="64">
        <v>38253629</v>
      </c>
    </row>
    <row r="156" spans="1:4" ht="16" x14ac:dyDescent="0.2">
      <c r="A156" s="8">
        <v>2001</v>
      </c>
      <c r="B156" s="28">
        <v>127620</v>
      </c>
      <c r="C156" s="64">
        <v>54735876.259999998</v>
      </c>
      <c r="D156" s="35"/>
    </row>
    <row r="157" spans="1:4" ht="16" x14ac:dyDescent="0.2">
      <c r="A157" s="8">
        <v>2002</v>
      </c>
      <c r="B157" s="28">
        <v>87310</v>
      </c>
      <c r="C157" s="65">
        <v>28200000</v>
      </c>
      <c r="D157" s="35"/>
    </row>
    <row r="158" spans="1:4" x14ac:dyDescent="0.15">
      <c r="A158" s="8">
        <v>2003</v>
      </c>
      <c r="B158" s="6">
        <v>124251</v>
      </c>
      <c r="C158" s="65">
        <v>43378000</v>
      </c>
    </row>
    <row r="159" spans="1:4" x14ac:dyDescent="0.15">
      <c r="A159" s="8">
        <v>2004</v>
      </c>
      <c r="B159" s="6">
        <v>100289</v>
      </c>
      <c r="C159" s="65">
        <v>25810000</v>
      </c>
    </row>
    <row r="160" spans="1:4" x14ac:dyDescent="0.15">
      <c r="A160" s="8">
        <v>2005</v>
      </c>
      <c r="B160" s="6">
        <v>146931</v>
      </c>
      <c r="C160" s="65">
        <v>52512000</v>
      </c>
    </row>
    <row r="161" spans="1:16" x14ac:dyDescent="0.15">
      <c r="A161" s="8">
        <v>2006</v>
      </c>
      <c r="B161" s="6">
        <v>72808</v>
      </c>
      <c r="C161" s="65">
        <v>43372000</v>
      </c>
    </row>
    <row r="162" spans="1:16" x14ac:dyDescent="0.15">
      <c r="A162" s="8">
        <v>2007</v>
      </c>
      <c r="B162" s="6">
        <v>143949</v>
      </c>
      <c r="C162" s="65">
        <v>84771000</v>
      </c>
    </row>
    <row r="163" spans="1:16" x14ac:dyDescent="0.15">
      <c r="A163" s="8">
        <v>2008</v>
      </c>
      <c r="B163" s="6">
        <v>84089</v>
      </c>
      <c r="C163" s="65">
        <v>103423000</v>
      </c>
    </row>
    <row r="164" spans="1:16" x14ac:dyDescent="0.15">
      <c r="A164" s="8">
        <v>2009</v>
      </c>
      <c r="B164" s="6">
        <v>97201</v>
      </c>
      <c r="C164" s="65">
        <v>81554000</v>
      </c>
    </row>
    <row r="165" spans="1:16" x14ac:dyDescent="0.15">
      <c r="A165" s="8">
        <v>2010</v>
      </c>
      <c r="B165" s="6">
        <v>107253</v>
      </c>
      <c r="C165" s="65">
        <v>162572000</v>
      </c>
      <c r="N165" s="78"/>
      <c r="O165" s="78"/>
      <c r="P165" s="78"/>
    </row>
    <row r="166" spans="1:16" x14ac:dyDescent="0.15">
      <c r="A166" s="8">
        <v>2011</v>
      </c>
      <c r="B166" s="9">
        <v>116129.689</v>
      </c>
      <c r="C166" s="65">
        <v>182350436.10089064</v>
      </c>
      <c r="N166" s="8"/>
      <c r="O166" s="6"/>
      <c r="P166" s="65"/>
    </row>
    <row r="167" spans="1:16" x14ac:dyDescent="0.15">
      <c r="A167" s="8">
        <v>2012</v>
      </c>
      <c r="B167" s="9">
        <v>66956.885999999999</v>
      </c>
      <c r="C167" s="65">
        <v>105608692.09549853</v>
      </c>
      <c r="D167" s="2"/>
      <c r="N167" s="8"/>
      <c r="O167" s="6"/>
      <c r="P167" s="65"/>
    </row>
    <row r="168" spans="1:16" ht="16" x14ac:dyDescent="0.2">
      <c r="A168" s="71">
        <v>2013</v>
      </c>
      <c r="B168" s="6">
        <v>223648</v>
      </c>
      <c r="C168" s="105">
        <v>281305550</v>
      </c>
      <c r="N168" s="8"/>
      <c r="O168" s="6"/>
      <c r="P168" s="65"/>
    </row>
    <row r="169" spans="1:16" ht="16" x14ac:dyDescent="0.2">
      <c r="A169" s="71">
        <v>2014</v>
      </c>
      <c r="B169" s="6">
        <v>94751</v>
      </c>
      <c r="C169" s="105">
        <v>100518284</v>
      </c>
      <c r="N169" s="8"/>
      <c r="O169" s="6"/>
      <c r="P169" s="65"/>
    </row>
    <row r="170" spans="1:16" ht="16" x14ac:dyDescent="0.2">
      <c r="A170" s="71">
        <v>2015</v>
      </c>
      <c r="B170" s="6">
        <v>190492</v>
      </c>
      <c r="C170" s="105">
        <v>131999000</v>
      </c>
      <c r="D170" s="38"/>
      <c r="E170" s="38"/>
      <c r="F170" s="2"/>
      <c r="I170" s="38"/>
      <c r="J170" s="38"/>
      <c r="K170" s="2"/>
      <c r="N170" s="8"/>
      <c r="O170" s="6"/>
      <c r="P170" s="65"/>
    </row>
    <row r="171" spans="1:16" ht="16" x14ac:dyDescent="0.2">
      <c r="A171" s="71">
        <v>2016</v>
      </c>
      <c r="B171" s="6">
        <v>39389</v>
      </c>
      <c r="C171" s="106">
        <v>37773000</v>
      </c>
      <c r="D171" s="5"/>
      <c r="F171" s="2"/>
      <c r="I171" s="5"/>
      <c r="K171" s="2"/>
      <c r="N171" s="8"/>
      <c r="O171" s="6"/>
      <c r="P171" s="65"/>
    </row>
    <row r="172" spans="1:16" x14ac:dyDescent="0.15">
      <c r="C172" s="39"/>
      <c r="D172" s="6"/>
      <c r="H172" s="38"/>
      <c r="I172" s="6"/>
      <c r="N172" s="8"/>
      <c r="O172" s="9"/>
      <c r="P172" s="65"/>
    </row>
    <row r="173" spans="1:16" ht="16" x14ac:dyDescent="0.2">
      <c r="C173" s="8"/>
      <c r="D173" s="6"/>
      <c r="E173" s="33"/>
      <c r="F173" s="8"/>
      <c r="H173" s="8"/>
      <c r="I173" s="6"/>
      <c r="J173" s="33"/>
      <c r="K173" s="8"/>
      <c r="N173" s="8"/>
      <c r="O173" s="9"/>
      <c r="P173" s="65"/>
    </row>
    <row r="174" spans="1:16" ht="16" x14ac:dyDescent="0.2">
      <c r="C174" s="4"/>
      <c r="D174" s="5"/>
      <c r="E174" s="14"/>
      <c r="F174" s="4"/>
      <c r="H174" s="8"/>
      <c r="I174" s="6"/>
      <c r="J174" s="33"/>
      <c r="K174" s="8"/>
      <c r="N174" s="71"/>
      <c r="O174" s="6"/>
      <c r="P174" s="33"/>
    </row>
    <row r="175" spans="1:16" ht="16" x14ac:dyDescent="0.2">
      <c r="C175" s="8"/>
      <c r="D175" s="6"/>
      <c r="E175" s="33"/>
      <c r="F175" s="8"/>
      <c r="I175" s="6"/>
      <c r="J175" s="14"/>
      <c r="N175" s="71"/>
      <c r="O175" s="6"/>
      <c r="P175" s="33"/>
    </row>
    <row r="176" spans="1:16" ht="16" x14ac:dyDescent="0.2">
      <c r="D176" s="6"/>
      <c r="E176" s="14"/>
      <c r="F176" s="8"/>
      <c r="I176" s="6"/>
      <c r="J176" s="14"/>
    </row>
    <row r="177" spans="3:15" ht="16" x14ac:dyDescent="0.2">
      <c r="D177" s="29"/>
      <c r="E177" s="14"/>
      <c r="F177" s="8"/>
      <c r="I177" s="6"/>
      <c r="J177" s="24"/>
      <c r="N177" s="78"/>
      <c r="O177" s="89"/>
    </row>
    <row r="178" spans="3:15" ht="16" x14ac:dyDescent="0.2">
      <c r="C178" s="8"/>
      <c r="D178" s="28"/>
      <c r="E178" s="14"/>
      <c r="F178" s="8"/>
      <c r="H178" s="8"/>
      <c r="I178" s="6"/>
      <c r="J178" s="33"/>
      <c r="K178" s="8"/>
    </row>
    <row r="179" spans="3:15" ht="16" x14ac:dyDescent="0.2">
      <c r="C179" s="8"/>
      <c r="D179" s="6"/>
      <c r="E179" s="33"/>
      <c r="F179" s="8"/>
      <c r="I179" s="6"/>
      <c r="J179" s="14"/>
      <c r="K179" s="8"/>
    </row>
    <row r="180" spans="3:15" ht="16" x14ac:dyDescent="0.2">
      <c r="D180" s="6"/>
      <c r="E180" s="14"/>
      <c r="F180" s="8"/>
      <c r="H180" s="8"/>
      <c r="I180" s="6"/>
      <c r="J180" s="33"/>
      <c r="K180" s="8"/>
    </row>
    <row r="181" spans="3:15" ht="16" x14ac:dyDescent="0.2">
      <c r="C181" s="8"/>
      <c r="D181" s="6"/>
      <c r="E181" s="33"/>
      <c r="F181" s="8"/>
      <c r="I181" s="6"/>
      <c r="J181" s="24"/>
      <c r="K181" s="8"/>
    </row>
    <row r="182" spans="3:15" ht="16" x14ac:dyDescent="0.2">
      <c r="D182" s="6"/>
      <c r="E182" s="14"/>
      <c r="F182" s="8"/>
      <c r="H182" s="8"/>
      <c r="I182" s="6"/>
      <c r="J182" s="33"/>
      <c r="K182" s="8"/>
    </row>
    <row r="183" spans="3:15" ht="16" x14ac:dyDescent="0.2">
      <c r="C183" s="8"/>
      <c r="D183" s="6"/>
      <c r="E183" s="33"/>
      <c r="I183" s="29"/>
      <c r="J183" s="14"/>
    </row>
    <row r="184" spans="3:15" ht="16" x14ac:dyDescent="0.2">
      <c r="C184" s="2"/>
      <c r="D184" s="6"/>
      <c r="E184" s="14"/>
      <c r="I184" s="6"/>
      <c r="J184" s="24"/>
    </row>
    <row r="185" spans="3:15" ht="16" x14ac:dyDescent="0.2">
      <c r="C185" s="8"/>
      <c r="D185" s="6"/>
      <c r="E185" s="33"/>
      <c r="I185" s="6"/>
      <c r="J185" s="14"/>
    </row>
    <row r="186" spans="3:15" ht="16" x14ac:dyDescent="0.2">
      <c r="D186" s="6"/>
      <c r="E186" s="14"/>
      <c r="H186" s="4"/>
      <c r="I186" s="5"/>
      <c r="J186" s="14"/>
    </row>
    <row r="187" spans="3:15" ht="16" x14ac:dyDescent="0.2">
      <c r="C187" s="8"/>
      <c r="D187" s="6"/>
      <c r="E187" s="33"/>
      <c r="I187" s="6"/>
      <c r="J187" s="14"/>
    </row>
    <row r="188" spans="3:15" ht="16" x14ac:dyDescent="0.2">
      <c r="D188" s="6"/>
      <c r="E188" s="14"/>
      <c r="H188" s="4"/>
      <c r="I188" s="5"/>
      <c r="J188" s="14"/>
    </row>
    <row r="189" spans="3:15" ht="16" x14ac:dyDescent="0.2">
      <c r="D189" s="6"/>
      <c r="E189" s="14"/>
      <c r="I189" s="6"/>
      <c r="J189" s="14"/>
    </row>
    <row r="190" spans="3:15" ht="16" x14ac:dyDescent="0.2">
      <c r="D190" s="6"/>
      <c r="E190" s="14"/>
      <c r="I190" s="6"/>
      <c r="J190" s="24"/>
    </row>
    <row r="191" spans="3:15" ht="16" x14ac:dyDescent="0.2">
      <c r="C191" s="8"/>
      <c r="D191" s="28"/>
      <c r="E191" s="33"/>
      <c r="H191" s="2"/>
      <c r="I191" s="6"/>
      <c r="J191" s="14"/>
    </row>
    <row r="192" spans="3:15" ht="16" x14ac:dyDescent="0.2">
      <c r="C192" s="8"/>
      <c r="D192" s="6"/>
      <c r="E192" s="33"/>
      <c r="I192" s="6"/>
      <c r="J192" s="14"/>
    </row>
    <row r="193" spans="3:10" ht="16" x14ac:dyDescent="0.2">
      <c r="D193" s="6"/>
      <c r="H193" s="8"/>
      <c r="I193" s="28"/>
      <c r="J193" s="14"/>
    </row>
    <row r="194" spans="3:10" ht="16" x14ac:dyDescent="0.2">
      <c r="D194" s="6"/>
      <c r="I194" s="6"/>
      <c r="J194" s="14"/>
    </row>
    <row r="195" spans="3:10" ht="16" x14ac:dyDescent="0.2">
      <c r="D195" s="6"/>
      <c r="E195" s="14"/>
      <c r="H195" s="8"/>
      <c r="I195" s="6"/>
      <c r="J195" s="33"/>
    </row>
    <row r="196" spans="3:10" ht="16" x14ac:dyDescent="0.2">
      <c r="D196" s="6"/>
      <c r="E196" s="14"/>
      <c r="I196" s="6"/>
      <c r="J196" s="24"/>
    </row>
    <row r="197" spans="3:10" ht="16" x14ac:dyDescent="0.2">
      <c r="C197" s="4"/>
      <c r="D197" s="6"/>
      <c r="E197" s="14"/>
      <c r="I197" s="6"/>
      <c r="J197" s="24"/>
    </row>
    <row r="198" spans="3:10" ht="16" x14ac:dyDescent="0.2">
      <c r="C198" s="8"/>
      <c r="D198" s="6"/>
      <c r="E198" s="33"/>
      <c r="I198" s="6"/>
      <c r="J198" s="14"/>
    </row>
    <row r="199" spans="3:10" ht="16" x14ac:dyDescent="0.2">
      <c r="D199" s="6"/>
      <c r="I199" s="6"/>
      <c r="J199" s="24"/>
    </row>
    <row r="200" spans="3:10" ht="16" x14ac:dyDescent="0.2">
      <c r="C200" s="2"/>
      <c r="D200" s="6"/>
      <c r="E200" s="14"/>
      <c r="H200" s="8"/>
      <c r="I200" s="6"/>
      <c r="J200" s="33"/>
    </row>
    <row r="201" spans="3:10" ht="16" x14ac:dyDescent="0.2">
      <c r="D201" s="6"/>
      <c r="H201" s="8"/>
      <c r="I201" s="6"/>
      <c r="J201" s="33"/>
    </row>
    <row r="202" spans="3:10" ht="16" x14ac:dyDescent="0.2">
      <c r="D202" s="6"/>
      <c r="E202" s="24"/>
      <c r="H202" s="2"/>
      <c r="I202" s="6"/>
      <c r="J202" s="14"/>
    </row>
    <row r="203" spans="3:10" ht="16" x14ac:dyDescent="0.2">
      <c r="D203" s="6"/>
      <c r="E203" s="24"/>
      <c r="I203" s="6"/>
      <c r="J203" s="14"/>
    </row>
    <row r="204" spans="3:10" ht="16" x14ac:dyDescent="0.2">
      <c r="D204" s="6"/>
      <c r="H204" s="4"/>
      <c r="I204" s="6"/>
      <c r="J204" s="14"/>
    </row>
    <row r="205" spans="3:10" ht="16" x14ac:dyDescent="0.2">
      <c r="D205" s="6"/>
      <c r="E205" s="14"/>
      <c r="I205" s="6"/>
      <c r="J205" s="24"/>
    </row>
    <row r="206" spans="3:10" ht="16" x14ac:dyDescent="0.2">
      <c r="D206" s="6"/>
      <c r="E206" s="24"/>
      <c r="H206" s="8"/>
      <c r="I206" s="28"/>
      <c r="J206" s="33"/>
    </row>
    <row r="207" spans="3:10" ht="16" x14ac:dyDescent="0.2">
      <c r="D207" s="6"/>
      <c r="E207" s="24"/>
      <c r="I207" s="6"/>
      <c r="J207" s="14"/>
    </row>
    <row r="208" spans="3:10" ht="16" x14ac:dyDescent="0.2">
      <c r="D208" s="6"/>
      <c r="H208" s="8"/>
      <c r="I208" s="6"/>
      <c r="J208" s="33"/>
    </row>
    <row r="209" spans="3:10" ht="16" x14ac:dyDescent="0.2">
      <c r="D209" s="6"/>
      <c r="I209" s="6"/>
      <c r="J209" s="24"/>
    </row>
    <row r="210" spans="3:10" x14ac:dyDescent="0.15">
      <c r="D210" s="6"/>
      <c r="I210" s="6"/>
    </row>
    <row r="211" spans="3:10" x14ac:dyDescent="0.15">
      <c r="D211" s="6"/>
      <c r="I211" s="6"/>
    </row>
    <row r="212" spans="3:10" ht="16" x14ac:dyDescent="0.2">
      <c r="D212" s="6"/>
      <c r="E212" s="24"/>
      <c r="I212" s="6"/>
    </row>
    <row r="213" spans="3:10" x14ac:dyDescent="0.15">
      <c r="D213" s="6"/>
      <c r="I213" s="6"/>
    </row>
    <row r="214" spans="3:10" ht="16" x14ac:dyDescent="0.2">
      <c r="D214" s="6"/>
      <c r="E214" s="14"/>
      <c r="I214" s="6"/>
    </row>
    <row r="215" spans="3:10" x14ac:dyDescent="0.15">
      <c r="D215" s="6"/>
      <c r="I215" s="6"/>
    </row>
    <row r="216" spans="3:10" ht="16" x14ac:dyDescent="0.2">
      <c r="D216" s="6"/>
      <c r="E216" s="24"/>
      <c r="I216" s="6"/>
    </row>
    <row r="217" spans="3:10" x14ac:dyDescent="0.15">
      <c r="D217" s="6"/>
      <c r="I217" s="6"/>
    </row>
    <row r="218" spans="3:10" x14ac:dyDescent="0.15">
      <c r="D218" s="6"/>
      <c r="I218" s="6"/>
    </row>
    <row r="219" spans="3:10" x14ac:dyDescent="0.15">
      <c r="D219" s="6"/>
      <c r="I219" s="6"/>
    </row>
    <row r="220" spans="3:10" x14ac:dyDescent="0.15">
      <c r="D220" s="6"/>
      <c r="I220" s="6"/>
    </row>
    <row r="221" spans="3:10" x14ac:dyDescent="0.15">
      <c r="D221" s="6"/>
      <c r="I221" s="6"/>
    </row>
    <row r="222" spans="3:10" x14ac:dyDescent="0.15">
      <c r="D222" s="6"/>
      <c r="I222" s="6"/>
    </row>
    <row r="223" spans="3:10" ht="16" x14ac:dyDescent="0.2">
      <c r="C223" s="4"/>
      <c r="D223" s="5"/>
      <c r="E223" s="14"/>
      <c r="I223" s="6"/>
    </row>
    <row r="224" spans="3:10" x14ac:dyDescent="0.15">
      <c r="D224" s="6"/>
      <c r="I224" s="6"/>
    </row>
    <row r="225" spans="4:10" x14ac:dyDescent="0.15">
      <c r="D225" s="6"/>
      <c r="I225" s="6"/>
    </row>
    <row r="226" spans="4:10" x14ac:dyDescent="0.15">
      <c r="D226" s="6"/>
      <c r="I226" s="6"/>
    </row>
    <row r="227" spans="4:10" x14ac:dyDescent="0.15">
      <c r="D227" s="6"/>
      <c r="I227" s="6"/>
    </row>
    <row r="228" spans="4:10" x14ac:dyDescent="0.15">
      <c r="D228" s="6"/>
      <c r="I228" s="6"/>
    </row>
    <row r="229" spans="4:10" x14ac:dyDescent="0.15">
      <c r="D229" s="6"/>
      <c r="I229" s="6"/>
    </row>
    <row r="230" spans="4:10" x14ac:dyDescent="0.15">
      <c r="D230" s="6"/>
      <c r="I230" s="6"/>
    </row>
    <row r="231" spans="4:10" x14ac:dyDescent="0.15">
      <c r="D231" s="6"/>
      <c r="I231" s="6"/>
    </row>
    <row r="232" spans="4:10" x14ac:dyDescent="0.15">
      <c r="D232" s="6"/>
      <c r="I232" s="6"/>
    </row>
    <row r="233" spans="4:10" x14ac:dyDescent="0.15">
      <c r="D233" s="6"/>
      <c r="I233" s="6"/>
    </row>
    <row r="234" spans="4:10" x14ac:dyDescent="0.15">
      <c r="D234" s="6"/>
      <c r="I234" s="6"/>
    </row>
    <row r="235" spans="4:10" x14ac:dyDescent="0.15">
      <c r="D235" s="6"/>
      <c r="I235" s="6"/>
    </row>
    <row r="236" spans="4:10" x14ac:dyDescent="0.15">
      <c r="D236" s="6"/>
      <c r="I236" s="6"/>
    </row>
    <row r="237" spans="4:10" x14ac:dyDescent="0.15">
      <c r="D237" s="6"/>
      <c r="I237" s="6"/>
      <c r="J237" s="1"/>
    </row>
    <row r="238" spans="4:10" x14ac:dyDescent="0.15">
      <c r="D238" s="6"/>
      <c r="I238" s="6"/>
    </row>
    <row r="239" spans="4:10" x14ac:dyDescent="0.15">
      <c r="D239" s="6"/>
      <c r="I239" s="6"/>
    </row>
    <row r="240" spans="4:10" x14ac:dyDescent="0.15">
      <c r="D240" s="6"/>
      <c r="I240" s="6"/>
    </row>
    <row r="241" spans="4:9" x14ac:dyDescent="0.15">
      <c r="D241" s="6"/>
      <c r="I241" s="6"/>
    </row>
    <row r="242" spans="4:9" x14ac:dyDescent="0.15">
      <c r="D242" s="6"/>
      <c r="I242" s="6"/>
    </row>
    <row r="243" spans="4:9" x14ac:dyDescent="0.15">
      <c r="D243" s="6"/>
      <c r="I243" s="6"/>
    </row>
    <row r="244" spans="4:9" ht="16" x14ac:dyDescent="0.2">
      <c r="D244" s="6"/>
      <c r="E244" s="24"/>
      <c r="I244" s="6"/>
    </row>
    <row r="245" spans="4:9" x14ac:dyDescent="0.15">
      <c r="D245" s="6"/>
      <c r="I245" s="6"/>
    </row>
    <row r="246" spans="4:9" x14ac:dyDescent="0.15">
      <c r="D246" s="6"/>
      <c r="I246" s="6"/>
    </row>
    <row r="247" spans="4:9" x14ac:dyDescent="0.15">
      <c r="D247" s="6"/>
      <c r="I247" s="6"/>
    </row>
    <row r="248" spans="4:9" x14ac:dyDescent="0.15">
      <c r="D248" s="6"/>
      <c r="I248" s="6"/>
    </row>
    <row r="249" spans="4:9" x14ac:dyDescent="0.15">
      <c r="D249" s="6"/>
      <c r="I249" s="6"/>
    </row>
    <row r="250" spans="4:9" x14ac:dyDescent="0.15">
      <c r="D250" s="6"/>
      <c r="I250" s="6"/>
    </row>
    <row r="251" spans="4:9" x14ac:dyDescent="0.15">
      <c r="D251" s="6"/>
      <c r="I251" s="6"/>
    </row>
    <row r="252" spans="4:9" x14ac:dyDescent="0.15">
      <c r="D252" s="6"/>
      <c r="I252" s="6"/>
    </row>
    <row r="253" spans="4:9" x14ac:dyDescent="0.15">
      <c r="D253" s="6"/>
      <c r="I253" s="6"/>
    </row>
    <row r="254" spans="4:9" ht="16" x14ac:dyDescent="0.2">
      <c r="D254" s="6"/>
      <c r="E254" s="24"/>
      <c r="I254" s="6"/>
    </row>
    <row r="255" spans="4:9" x14ac:dyDescent="0.15">
      <c r="D255" s="6"/>
      <c r="I255" s="6"/>
    </row>
    <row r="256" spans="4:9" x14ac:dyDescent="0.15">
      <c r="D256" s="6"/>
      <c r="I256" s="6"/>
    </row>
    <row r="257" spans="4:9" x14ac:dyDescent="0.15">
      <c r="D257" s="6"/>
      <c r="I257" s="6"/>
    </row>
    <row r="258" spans="4:9" x14ac:dyDescent="0.15">
      <c r="D258" s="6"/>
      <c r="I258" s="6"/>
    </row>
    <row r="259" spans="4:9" x14ac:dyDescent="0.15">
      <c r="D259" s="6"/>
      <c r="I259" s="6"/>
    </row>
    <row r="260" spans="4:9" x14ac:dyDescent="0.15">
      <c r="D260" s="6"/>
      <c r="I260" s="6"/>
    </row>
    <row r="261" spans="4:9" x14ac:dyDescent="0.15">
      <c r="D261" s="6"/>
      <c r="I261" s="6"/>
    </row>
    <row r="262" spans="4:9" x14ac:dyDescent="0.15">
      <c r="D262" s="6"/>
      <c r="I262" s="6"/>
    </row>
    <row r="263" spans="4:9" x14ac:dyDescent="0.15">
      <c r="D263" s="6"/>
      <c r="I263" s="6"/>
    </row>
    <row r="264" spans="4:9" x14ac:dyDescent="0.15">
      <c r="D264" s="6"/>
      <c r="I264" s="6"/>
    </row>
    <row r="265" spans="4:9" x14ac:dyDescent="0.15">
      <c r="D265" s="6"/>
      <c r="I265" s="6"/>
    </row>
    <row r="266" spans="4:9" x14ac:dyDescent="0.15">
      <c r="D266" s="6"/>
      <c r="I266" s="6"/>
    </row>
    <row r="267" spans="4:9" x14ac:dyDescent="0.15">
      <c r="D267" s="6"/>
      <c r="I267" s="6"/>
    </row>
    <row r="268" spans="4:9" x14ac:dyDescent="0.15">
      <c r="D268" s="6"/>
      <c r="I268" s="6"/>
    </row>
    <row r="269" spans="4:9" ht="16" x14ac:dyDescent="0.2">
      <c r="D269" s="6"/>
      <c r="E269" s="24"/>
      <c r="I269" s="6"/>
    </row>
    <row r="270" spans="4:9" x14ac:dyDescent="0.15">
      <c r="D270" s="6"/>
      <c r="I270" s="6"/>
    </row>
    <row r="271" spans="4:9" x14ac:dyDescent="0.15">
      <c r="D271" s="6"/>
      <c r="I271" s="6"/>
    </row>
    <row r="272" spans="4:9" x14ac:dyDescent="0.15">
      <c r="D272" s="6"/>
      <c r="I272" s="6"/>
    </row>
    <row r="273" spans="4:9" x14ac:dyDescent="0.15">
      <c r="D273" s="6"/>
      <c r="I273" s="6"/>
    </row>
    <row r="274" spans="4:9" x14ac:dyDescent="0.15">
      <c r="D274" s="6"/>
      <c r="I274" s="6"/>
    </row>
    <row r="275" spans="4:9" x14ac:dyDescent="0.15">
      <c r="D275" s="6"/>
      <c r="I275" s="6"/>
    </row>
    <row r="276" spans="4:9" x14ac:dyDescent="0.15">
      <c r="D276" s="6"/>
      <c r="I276" s="6"/>
    </row>
    <row r="277" spans="4:9" x14ac:dyDescent="0.15">
      <c r="D277" s="6"/>
      <c r="I277" s="6"/>
    </row>
    <row r="278" spans="4:9" x14ac:dyDescent="0.15">
      <c r="D278" s="6"/>
      <c r="I278" s="6"/>
    </row>
    <row r="279" spans="4:9" x14ac:dyDescent="0.15">
      <c r="D279" s="6"/>
      <c r="I279" s="6"/>
    </row>
    <row r="280" spans="4:9" x14ac:dyDescent="0.15">
      <c r="D280" s="6"/>
      <c r="I280" s="6"/>
    </row>
    <row r="281" spans="4:9" x14ac:dyDescent="0.15">
      <c r="D281" s="6"/>
      <c r="I281" s="6"/>
    </row>
    <row r="282" spans="4:9" x14ac:dyDescent="0.15">
      <c r="D282" s="6"/>
      <c r="I282" s="6"/>
    </row>
    <row r="283" spans="4:9" x14ac:dyDescent="0.15">
      <c r="D283" s="6"/>
      <c r="I283" s="6"/>
    </row>
    <row r="284" spans="4:9" x14ac:dyDescent="0.15">
      <c r="D284" s="6"/>
      <c r="I284" s="6"/>
    </row>
    <row r="285" spans="4:9" x14ac:dyDescent="0.15">
      <c r="D285" s="6"/>
      <c r="E285" s="1"/>
      <c r="I285" s="6"/>
    </row>
    <row r="286" spans="4:9" x14ac:dyDescent="0.15">
      <c r="D286" s="6"/>
      <c r="I286" s="6"/>
    </row>
    <row r="287" spans="4:9" x14ac:dyDescent="0.15">
      <c r="D287" s="6"/>
      <c r="I287" s="6"/>
    </row>
    <row r="288" spans="4:9" x14ac:dyDescent="0.15">
      <c r="D288" s="6"/>
      <c r="I288" s="6"/>
    </row>
    <row r="289" spans="4:9" x14ac:dyDescent="0.15">
      <c r="D289" s="6"/>
      <c r="I289" s="6"/>
    </row>
    <row r="290" spans="4:9" x14ac:dyDescent="0.15">
      <c r="D290" s="6"/>
      <c r="I290" s="6"/>
    </row>
    <row r="291" spans="4:9" x14ac:dyDescent="0.15">
      <c r="D291" s="6"/>
      <c r="I291" s="6"/>
    </row>
    <row r="292" spans="4:9" x14ac:dyDescent="0.15">
      <c r="D292" s="6"/>
      <c r="I292" s="6"/>
    </row>
    <row r="293" spans="4:9" x14ac:dyDescent="0.15">
      <c r="D293" s="6"/>
      <c r="I293" s="6"/>
    </row>
    <row r="294" spans="4:9" x14ac:dyDescent="0.15">
      <c r="D294" s="6"/>
      <c r="I294" s="6"/>
    </row>
    <row r="295" spans="4:9" x14ac:dyDescent="0.15">
      <c r="D295" s="6"/>
      <c r="I295" s="6"/>
    </row>
    <row r="296" spans="4:9" x14ac:dyDescent="0.15">
      <c r="D296" s="6"/>
      <c r="I296" s="6"/>
    </row>
    <row r="297" spans="4:9" x14ac:dyDescent="0.15">
      <c r="D297" s="6"/>
      <c r="I297" s="6"/>
    </row>
    <row r="298" spans="4:9" x14ac:dyDescent="0.15">
      <c r="D298" s="6"/>
      <c r="I298" s="6"/>
    </row>
    <row r="299" spans="4:9" x14ac:dyDescent="0.15">
      <c r="D299" s="6"/>
      <c r="I299" s="6"/>
    </row>
    <row r="300" spans="4:9" x14ac:dyDescent="0.15">
      <c r="D300" s="6"/>
      <c r="I300" s="6"/>
    </row>
    <row r="301" spans="4:9" x14ac:dyDescent="0.15">
      <c r="D301" s="6"/>
      <c r="I301" s="6"/>
    </row>
    <row r="302" spans="4:9" x14ac:dyDescent="0.15">
      <c r="D302" s="6"/>
      <c r="I302" s="6"/>
    </row>
    <row r="303" spans="4:9" x14ac:dyDescent="0.15">
      <c r="D303" s="6"/>
      <c r="I303" s="6"/>
    </row>
    <row r="304" spans="4:9" x14ac:dyDescent="0.15">
      <c r="D304" s="6"/>
      <c r="I304" s="6"/>
    </row>
    <row r="305" spans="4:9" x14ac:dyDescent="0.15">
      <c r="D305" s="6"/>
      <c r="I305" s="6"/>
    </row>
    <row r="306" spans="4:9" x14ac:dyDescent="0.15">
      <c r="D306" s="6"/>
      <c r="I306" s="6"/>
    </row>
    <row r="437" spans="1:3" x14ac:dyDescent="0.15">
      <c r="A437" s="1"/>
      <c r="B437" s="1"/>
      <c r="C437" s="1"/>
    </row>
    <row r="438" spans="1:3" x14ac:dyDescent="0.15">
      <c r="A438" s="52"/>
      <c r="B438" s="52"/>
      <c r="C438" s="52"/>
    </row>
    <row r="439" spans="1:3" x14ac:dyDescent="0.15">
      <c r="A439" s="1"/>
      <c r="B439" s="53"/>
      <c r="C439" s="53"/>
    </row>
    <row r="440" spans="1:3" x14ac:dyDescent="0.15">
      <c r="A440" s="1"/>
      <c r="B440" s="53"/>
      <c r="C440" s="53"/>
    </row>
    <row r="441" spans="1:3" x14ac:dyDescent="0.15">
      <c r="A441" s="1"/>
      <c r="B441" s="53"/>
      <c r="C441" s="53"/>
    </row>
    <row r="442" spans="1:3" x14ac:dyDescent="0.15">
      <c r="A442" s="1"/>
      <c r="B442" s="53"/>
      <c r="C442" s="53"/>
    </row>
    <row r="443" spans="1:3" x14ac:dyDescent="0.15">
      <c r="A443" s="1"/>
      <c r="B443" s="53"/>
      <c r="C443" s="53"/>
    </row>
    <row r="444" spans="1:3" x14ac:dyDescent="0.15">
      <c r="A444" s="1"/>
      <c r="B444" s="53"/>
      <c r="C444" s="53"/>
    </row>
    <row r="445" spans="1:3" x14ac:dyDescent="0.15">
      <c r="A445" s="1"/>
      <c r="B445" s="53"/>
      <c r="C445" s="53"/>
    </row>
    <row r="446" spans="1:3" x14ac:dyDescent="0.15">
      <c r="A446" s="1"/>
      <c r="B446" s="53"/>
      <c r="C446" s="53"/>
    </row>
    <row r="447" spans="1:3" x14ac:dyDescent="0.15">
      <c r="A447" s="1"/>
      <c r="B447" s="53"/>
      <c r="C447" s="53"/>
    </row>
    <row r="448" spans="1:3" x14ac:dyDescent="0.15">
      <c r="A448" s="1"/>
      <c r="B448" s="53"/>
      <c r="C448" s="53"/>
    </row>
    <row r="449" spans="1:3" x14ac:dyDescent="0.15">
      <c r="A449" s="1"/>
      <c r="B449" s="54"/>
      <c r="C449" s="54"/>
    </row>
  </sheetData>
  <sortState ref="H171:J304">
    <sortCondition descending="1" ref="J171:J304"/>
  </sortState>
  <phoneticPr fontId="13" type="noConversion"/>
  <pageMargins left="0.75" right="0.75" top="1" bottom="1" header="0.5" footer="0.5"/>
  <headerFooter alignWithMargin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1"/>
  <sheetViews>
    <sheetView tabSelected="1" workbookViewId="0">
      <pane ySplit="31" topLeftCell="A32" activePane="bottomLeft" state="frozen"/>
      <selection pane="bottomLeft" activeCell="E29" sqref="E29"/>
    </sheetView>
  </sheetViews>
  <sheetFormatPr baseColWidth="10" defaultColWidth="8.83203125" defaultRowHeight="13" x14ac:dyDescent="0.15"/>
  <cols>
    <col min="1" max="1" width="11.5" customWidth="1"/>
    <col min="2" max="2" width="27.6640625" bestFit="1" customWidth="1"/>
    <col min="3" max="3" width="17" customWidth="1"/>
  </cols>
  <sheetData>
    <row r="1" spans="1:1" x14ac:dyDescent="0.15">
      <c r="A1" t="s">
        <v>11</v>
      </c>
    </row>
    <row r="2" spans="1:1" x14ac:dyDescent="0.15">
      <c r="A2" s="34">
        <v>41214</v>
      </c>
    </row>
    <row r="30" spans="1:3" ht="16" x14ac:dyDescent="0.2">
      <c r="B30" s="21" t="s">
        <v>5</v>
      </c>
      <c r="C30" s="21"/>
    </row>
    <row r="31" spans="1:3" ht="16" x14ac:dyDescent="0.2">
      <c r="A31" s="51" t="s">
        <v>6</v>
      </c>
      <c r="B31" s="22" t="s">
        <v>7</v>
      </c>
      <c r="C31" s="22" t="s">
        <v>8</v>
      </c>
    </row>
    <row r="32" spans="1:3" x14ac:dyDescent="0.15">
      <c r="B32" s="50" t="s">
        <v>23</v>
      </c>
      <c r="C32" s="50" t="s">
        <v>22</v>
      </c>
    </row>
    <row r="33" spans="1:2" x14ac:dyDescent="0.15">
      <c r="A33">
        <v>1878</v>
      </c>
      <c r="B33" s="6">
        <v>0</v>
      </c>
    </row>
    <row r="34" spans="1:2" x14ac:dyDescent="0.15">
      <c r="A34">
        <v>1879</v>
      </c>
      <c r="B34" s="6">
        <v>0</v>
      </c>
    </row>
    <row r="35" spans="1:2" x14ac:dyDescent="0.15">
      <c r="A35">
        <v>1880</v>
      </c>
      <c r="B35" s="6">
        <v>0</v>
      </c>
    </row>
    <row r="36" spans="1:2" x14ac:dyDescent="0.15">
      <c r="A36">
        <v>1881</v>
      </c>
      <c r="B36" s="6">
        <v>0</v>
      </c>
    </row>
    <row r="37" spans="1:2" x14ac:dyDescent="0.15">
      <c r="A37">
        <v>1882</v>
      </c>
      <c r="B37" s="6">
        <v>0</v>
      </c>
    </row>
    <row r="38" spans="1:2" x14ac:dyDescent="0.15">
      <c r="A38">
        <v>1883</v>
      </c>
      <c r="B38" s="6">
        <v>0</v>
      </c>
    </row>
    <row r="39" spans="1:2" x14ac:dyDescent="0.15">
      <c r="A39">
        <v>1884</v>
      </c>
      <c r="B39" s="6">
        <v>0</v>
      </c>
    </row>
    <row r="40" spans="1:2" x14ac:dyDescent="0.15">
      <c r="A40">
        <v>1885</v>
      </c>
      <c r="B40" s="6">
        <v>0</v>
      </c>
    </row>
    <row r="41" spans="1:2" x14ac:dyDescent="0.15">
      <c r="A41">
        <v>1886</v>
      </c>
      <c r="B41" s="6">
        <v>0</v>
      </c>
    </row>
    <row r="42" spans="1:2" x14ac:dyDescent="0.15">
      <c r="A42">
        <v>1887</v>
      </c>
      <c r="B42" s="6">
        <v>0</v>
      </c>
    </row>
    <row r="43" spans="1:2" x14ac:dyDescent="0.15">
      <c r="A43">
        <v>1888</v>
      </c>
      <c r="B43" s="6">
        <v>0</v>
      </c>
    </row>
    <row r="44" spans="1:2" x14ac:dyDescent="0.15">
      <c r="A44">
        <v>1889</v>
      </c>
      <c r="B44" s="6">
        <v>0</v>
      </c>
    </row>
    <row r="45" spans="1:2" x14ac:dyDescent="0.15">
      <c r="A45">
        <v>1890</v>
      </c>
      <c r="B45" s="6">
        <v>0</v>
      </c>
    </row>
    <row r="46" spans="1:2" x14ac:dyDescent="0.15">
      <c r="A46">
        <v>1891</v>
      </c>
      <c r="B46" s="6">
        <v>0</v>
      </c>
    </row>
    <row r="47" spans="1:2" x14ac:dyDescent="0.15">
      <c r="A47">
        <v>1892</v>
      </c>
      <c r="B47" s="6">
        <v>0</v>
      </c>
    </row>
    <row r="48" spans="1:2" x14ac:dyDescent="0.15">
      <c r="A48">
        <v>1893</v>
      </c>
      <c r="B48" s="6">
        <v>0</v>
      </c>
    </row>
    <row r="49" spans="1:3" x14ac:dyDescent="0.15">
      <c r="A49">
        <v>1894</v>
      </c>
      <c r="B49" s="6">
        <v>0</v>
      </c>
    </row>
    <row r="50" spans="1:3" x14ac:dyDescent="0.15">
      <c r="A50">
        <v>1895</v>
      </c>
      <c r="B50" s="6">
        <v>0</v>
      </c>
    </row>
    <row r="51" spans="1:3" x14ac:dyDescent="0.15">
      <c r="A51">
        <v>1896</v>
      </c>
      <c r="B51" s="6">
        <v>2</v>
      </c>
    </row>
    <row r="52" spans="1:3" x14ac:dyDescent="0.15">
      <c r="A52">
        <v>1897</v>
      </c>
      <c r="B52" s="6">
        <v>6</v>
      </c>
    </row>
    <row r="53" spans="1:3" x14ac:dyDescent="0.15">
      <c r="A53">
        <v>1898</v>
      </c>
      <c r="B53" s="6">
        <v>27</v>
      </c>
    </row>
    <row r="54" spans="1:3" x14ac:dyDescent="0.15">
      <c r="A54">
        <v>1899</v>
      </c>
      <c r="B54" s="6">
        <v>6</v>
      </c>
    </row>
    <row r="55" spans="1:3" x14ac:dyDescent="0.15">
      <c r="A55">
        <v>1900</v>
      </c>
      <c r="B55" s="6">
        <v>33</v>
      </c>
    </row>
    <row r="56" spans="1:3" x14ac:dyDescent="0.15">
      <c r="A56">
        <v>1901</v>
      </c>
      <c r="B56" s="6">
        <v>0</v>
      </c>
    </row>
    <row r="57" spans="1:3" x14ac:dyDescent="0.15">
      <c r="A57">
        <v>1902</v>
      </c>
      <c r="B57" s="6">
        <v>0</v>
      </c>
    </row>
    <row r="58" spans="1:3" x14ac:dyDescent="0.15">
      <c r="A58">
        <v>1903</v>
      </c>
      <c r="B58" s="6">
        <v>0</v>
      </c>
    </row>
    <row r="59" spans="1:3" x14ac:dyDescent="0.15">
      <c r="A59">
        <v>1904</v>
      </c>
      <c r="B59" s="6">
        <v>394</v>
      </c>
    </row>
    <row r="60" spans="1:3" x14ac:dyDescent="0.15">
      <c r="A60">
        <v>1905</v>
      </c>
      <c r="B60" s="6">
        <v>1717</v>
      </c>
    </row>
    <row r="61" spans="1:3" x14ac:dyDescent="0.15">
      <c r="A61">
        <v>1906</v>
      </c>
      <c r="B61" s="6">
        <v>1626</v>
      </c>
    </row>
    <row r="62" spans="1:3" x14ac:dyDescent="0.15">
      <c r="A62">
        <v>1907</v>
      </c>
      <c r="B62" s="6">
        <v>1862</v>
      </c>
      <c r="C62" s="1"/>
    </row>
    <row r="63" spans="1:3" x14ac:dyDescent="0.15">
      <c r="A63">
        <v>1908</v>
      </c>
      <c r="B63" s="6">
        <v>2283</v>
      </c>
    </row>
    <row r="64" spans="1:3" x14ac:dyDescent="0.15">
      <c r="A64">
        <v>1909</v>
      </c>
      <c r="B64" s="6">
        <v>1078</v>
      </c>
    </row>
    <row r="65" spans="1:2" x14ac:dyDescent="0.15">
      <c r="A65">
        <v>1910</v>
      </c>
      <c r="B65" s="6">
        <v>2307</v>
      </c>
    </row>
    <row r="66" spans="1:2" x14ac:dyDescent="0.15">
      <c r="A66">
        <v>1911</v>
      </c>
      <c r="B66" s="6">
        <v>3232</v>
      </c>
    </row>
    <row r="67" spans="1:2" x14ac:dyDescent="0.15">
      <c r="A67">
        <v>1912</v>
      </c>
      <c r="B67" s="6">
        <v>6064</v>
      </c>
    </row>
    <row r="68" spans="1:2" x14ac:dyDescent="0.15">
      <c r="A68">
        <v>1913</v>
      </c>
      <c r="B68" s="6">
        <v>2853</v>
      </c>
    </row>
    <row r="69" spans="1:2" x14ac:dyDescent="0.15">
      <c r="A69">
        <v>1914</v>
      </c>
      <c r="B69" s="6">
        <v>6321</v>
      </c>
    </row>
    <row r="70" spans="1:2" x14ac:dyDescent="0.15">
      <c r="A70">
        <v>1915</v>
      </c>
      <c r="B70" s="6">
        <v>4690</v>
      </c>
    </row>
    <row r="71" spans="1:2" x14ac:dyDescent="0.15">
      <c r="A71">
        <v>1916</v>
      </c>
      <c r="B71" s="6">
        <v>7236</v>
      </c>
    </row>
    <row r="72" spans="1:2" x14ac:dyDescent="0.15">
      <c r="A72">
        <v>1917</v>
      </c>
      <c r="B72" s="6">
        <v>8365</v>
      </c>
    </row>
    <row r="73" spans="1:2" x14ac:dyDescent="0.15">
      <c r="A73">
        <v>1918</v>
      </c>
      <c r="B73" s="6">
        <v>13822</v>
      </c>
    </row>
    <row r="74" spans="1:2" x14ac:dyDescent="0.15">
      <c r="A74">
        <v>1919</v>
      </c>
      <c r="B74" s="6">
        <v>11671</v>
      </c>
    </row>
    <row r="75" spans="1:2" x14ac:dyDescent="0.15">
      <c r="A75">
        <v>1920</v>
      </c>
      <c r="B75" s="6">
        <v>10735</v>
      </c>
    </row>
    <row r="76" spans="1:2" x14ac:dyDescent="0.15">
      <c r="A76">
        <v>1921</v>
      </c>
      <c r="B76" s="6">
        <v>2717</v>
      </c>
    </row>
    <row r="77" spans="1:2" x14ac:dyDescent="0.15">
      <c r="A77">
        <v>1922</v>
      </c>
      <c r="B77" s="6">
        <v>5191</v>
      </c>
    </row>
    <row r="78" spans="1:2" x14ac:dyDescent="0.15">
      <c r="A78">
        <v>1923</v>
      </c>
      <c r="B78" s="6">
        <v>4918</v>
      </c>
    </row>
    <row r="79" spans="1:2" x14ac:dyDescent="0.15">
      <c r="A79">
        <v>1924</v>
      </c>
      <c r="B79" s="6">
        <v>9583</v>
      </c>
    </row>
    <row r="80" spans="1:2" x14ac:dyDescent="0.15">
      <c r="A80">
        <v>1925</v>
      </c>
      <c r="B80" s="6">
        <v>10705</v>
      </c>
    </row>
    <row r="81" spans="1:2" x14ac:dyDescent="0.15">
      <c r="A81">
        <v>1926</v>
      </c>
      <c r="B81" s="6">
        <v>8981</v>
      </c>
    </row>
    <row r="82" spans="1:2" x14ac:dyDescent="0.15">
      <c r="A82">
        <v>1927</v>
      </c>
      <c r="B82" s="6">
        <v>5100</v>
      </c>
    </row>
    <row r="83" spans="1:2" x14ac:dyDescent="0.15">
      <c r="A83">
        <v>1928</v>
      </c>
      <c r="B83" s="6">
        <v>9183</v>
      </c>
    </row>
    <row r="84" spans="1:2" x14ac:dyDescent="0.15">
      <c r="A84">
        <v>1929</v>
      </c>
      <c r="B84" s="6">
        <v>8478</v>
      </c>
    </row>
    <row r="85" spans="1:2" x14ac:dyDescent="0.15">
      <c r="A85">
        <v>1930</v>
      </c>
      <c r="B85" s="6">
        <v>5851</v>
      </c>
    </row>
    <row r="86" spans="1:2" x14ac:dyDescent="0.15">
      <c r="A86">
        <v>1931</v>
      </c>
      <c r="B86" s="6">
        <v>5600</v>
      </c>
    </row>
    <row r="87" spans="1:2" x14ac:dyDescent="0.15">
      <c r="A87">
        <v>1932</v>
      </c>
      <c r="B87" s="6">
        <v>8075</v>
      </c>
    </row>
    <row r="88" spans="1:2" x14ac:dyDescent="0.15">
      <c r="A88">
        <v>1933</v>
      </c>
      <c r="B88" s="6">
        <v>6985</v>
      </c>
    </row>
    <row r="89" spans="1:2" x14ac:dyDescent="0.15">
      <c r="A89">
        <v>1934</v>
      </c>
      <c r="B89" s="6">
        <v>7236</v>
      </c>
    </row>
    <row r="90" spans="1:2" x14ac:dyDescent="0.15">
      <c r="A90">
        <v>1935</v>
      </c>
      <c r="B90" s="6">
        <v>8393</v>
      </c>
    </row>
    <row r="91" spans="1:2" x14ac:dyDescent="0.15">
      <c r="A91">
        <v>1936</v>
      </c>
      <c r="B91" s="6">
        <v>11115</v>
      </c>
    </row>
    <row r="92" spans="1:2" x14ac:dyDescent="0.15">
      <c r="A92">
        <v>1937</v>
      </c>
      <c r="B92" s="6">
        <v>8271</v>
      </c>
    </row>
    <row r="93" spans="1:2" x14ac:dyDescent="0.15">
      <c r="A93">
        <v>1938</v>
      </c>
      <c r="B93" s="6">
        <v>7762</v>
      </c>
    </row>
    <row r="94" spans="1:2" x14ac:dyDescent="0.15">
      <c r="A94">
        <v>1939</v>
      </c>
      <c r="B94" s="6">
        <v>7067</v>
      </c>
    </row>
    <row r="95" spans="1:2" x14ac:dyDescent="0.15">
      <c r="A95">
        <v>1940</v>
      </c>
      <c r="B95" s="6">
        <v>8816</v>
      </c>
    </row>
    <row r="96" spans="1:2" x14ac:dyDescent="0.15">
      <c r="A96">
        <v>1941</v>
      </c>
      <c r="B96" s="6">
        <v>6439</v>
      </c>
    </row>
    <row r="97" spans="1:2" x14ac:dyDescent="0.15">
      <c r="A97">
        <v>1942</v>
      </c>
      <c r="B97" s="6">
        <v>8746</v>
      </c>
    </row>
    <row r="98" spans="1:2" x14ac:dyDescent="0.15">
      <c r="A98">
        <v>1943</v>
      </c>
      <c r="B98" s="6">
        <v>9463</v>
      </c>
    </row>
    <row r="99" spans="1:2" x14ac:dyDescent="0.15">
      <c r="A99">
        <v>1944</v>
      </c>
      <c r="B99" s="6">
        <v>10376</v>
      </c>
    </row>
    <row r="100" spans="1:2" x14ac:dyDescent="0.15">
      <c r="A100">
        <v>1945</v>
      </c>
      <c r="B100" s="6">
        <v>7987</v>
      </c>
    </row>
    <row r="101" spans="1:2" x14ac:dyDescent="0.15">
      <c r="A101">
        <v>1946</v>
      </c>
      <c r="B101" s="6">
        <v>7203</v>
      </c>
    </row>
    <row r="102" spans="1:2" x14ac:dyDescent="0.15">
      <c r="A102">
        <v>1947</v>
      </c>
      <c r="B102" s="6">
        <v>6218</v>
      </c>
    </row>
    <row r="103" spans="1:2" x14ac:dyDescent="0.15">
      <c r="A103">
        <v>1948</v>
      </c>
      <c r="B103" s="6">
        <v>7393</v>
      </c>
    </row>
    <row r="104" spans="1:2" x14ac:dyDescent="0.15">
      <c r="A104">
        <v>1949</v>
      </c>
      <c r="B104" s="6">
        <v>5655</v>
      </c>
    </row>
    <row r="105" spans="1:2" x14ac:dyDescent="0.15">
      <c r="A105">
        <v>1950</v>
      </c>
      <c r="B105" s="6">
        <v>7398</v>
      </c>
    </row>
    <row r="106" spans="1:2" x14ac:dyDescent="0.15">
      <c r="A106">
        <v>1951</v>
      </c>
      <c r="B106" s="6">
        <v>6607</v>
      </c>
    </row>
    <row r="107" spans="1:2" x14ac:dyDescent="0.15">
      <c r="A107">
        <v>1952</v>
      </c>
      <c r="B107" s="6">
        <v>8131</v>
      </c>
    </row>
    <row r="108" spans="1:2" x14ac:dyDescent="0.15">
      <c r="A108">
        <v>1953</v>
      </c>
      <c r="B108" s="6">
        <v>7285</v>
      </c>
    </row>
    <row r="109" spans="1:2" x14ac:dyDescent="0.15">
      <c r="A109">
        <v>1954</v>
      </c>
      <c r="B109" s="6">
        <v>8628</v>
      </c>
    </row>
    <row r="110" spans="1:2" x14ac:dyDescent="0.15">
      <c r="A110">
        <v>1955</v>
      </c>
      <c r="B110" s="6">
        <v>3649</v>
      </c>
    </row>
    <row r="111" spans="1:2" x14ac:dyDescent="0.15">
      <c r="A111">
        <v>1956</v>
      </c>
      <c r="B111" s="6">
        <v>7418</v>
      </c>
    </row>
    <row r="112" spans="1:2" x14ac:dyDescent="0.15">
      <c r="A112">
        <v>1957</v>
      </c>
      <c r="B112" s="6">
        <v>8575</v>
      </c>
    </row>
    <row r="113" spans="1:2" x14ac:dyDescent="0.15">
      <c r="A113">
        <v>1958</v>
      </c>
      <c r="B113" s="6">
        <v>6640</v>
      </c>
    </row>
    <row r="114" spans="1:2" x14ac:dyDescent="0.15">
      <c r="A114">
        <v>1959</v>
      </c>
      <c r="B114" s="6">
        <v>4081</v>
      </c>
    </row>
    <row r="115" spans="1:2" x14ac:dyDescent="0.15">
      <c r="A115">
        <v>1960</v>
      </c>
      <c r="B115" s="6">
        <v>6620</v>
      </c>
    </row>
    <row r="116" spans="1:2" x14ac:dyDescent="0.15">
      <c r="A116">
        <v>1961</v>
      </c>
      <c r="B116" s="6">
        <v>5624</v>
      </c>
    </row>
    <row r="117" spans="1:2" x14ac:dyDescent="0.15">
      <c r="A117">
        <v>1962</v>
      </c>
      <c r="B117" s="6">
        <v>7140</v>
      </c>
    </row>
    <row r="118" spans="1:2" x14ac:dyDescent="0.15">
      <c r="A118">
        <v>1963</v>
      </c>
      <c r="B118" s="6">
        <v>4458</v>
      </c>
    </row>
    <row r="119" spans="1:2" x14ac:dyDescent="0.15">
      <c r="A119">
        <v>1964</v>
      </c>
      <c r="B119" s="6">
        <v>7263</v>
      </c>
    </row>
    <row r="120" spans="1:2" x14ac:dyDescent="0.15">
      <c r="A120">
        <v>1965</v>
      </c>
      <c r="B120" s="6">
        <v>3638</v>
      </c>
    </row>
    <row r="121" spans="1:2" x14ac:dyDescent="0.15">
      <c r="A121">
        <v>1966</v>
      </c>
      <c r="B121" s="6">
        <v>6449</v>
      </c>
    </row>
    <row r="122" spans="1:2" x14ac:dyDescent="0.15">
      <c r="A122">
        <v>1967</v>
      </c>
      <c r="B122" s="6">
        <v>3648</v>
      </c>
    </row>
    <row r="123" spans="1:2" x14ac:dyDescent="0.15">
      <c r="A123">
        <v>1968</v>
      </c>
      <c r="B123" s="6">
        <v>6074</v>
      </c>
    </row>
    <row r="124" spans="1:2" x14ac:dyDescent="0.15">
      <c r="A124">
        <v>1969</v>
      </c>
      <c r="B124" s="6">
        <v>2944</v>
      </c>
    </row>
    <row r="125" spans="1:2" x14ac:dyDescent="0.15">
      <c r="A125">
        <v>1970</v>
      </c>
      <c r="B125" s="6">
        <v>7491</v>
      </c>
    </row>
    <row r="126" spans="1:2" x14ac:dyDescent="0.15">
      <c r="A126">
        <v>1971</v>
      </c>
      <c r="B126" s="6">
        <v>7671</v>
      </c>
    </row>
    <row r="127" spans="1:2" x14ac:dyDescent="0.15">
      <c r="A127">
        <v>1972</v>
      </c>
      <c r="B127" s="6">
        <v>7056</v>
      </c>
    </row>
    <row r="128" spans="1:2" x14ac:dyDescent="0.15">
      <c r="A128">
        <v>1973</v>
      </c>
      <c r="B128" s="6">
        <v>6007</v>
      </c>
    </row>
    <row r="129" spans="1:3" x14ac:dyDescent="0.15">
      <c r="A129">
        <v>1974</v>
      </c>
      <c r="B129" s="6">
        <v>4722</v>
      </c>
    </row>
    <row r="130" spans="1:3" x14ac:dyDescent="0.15">
      <c r="A130">
        <v>1975</v>
      </c>
      <c r="B130" s="6">
        <v>4314</v>
      </c>
      <c r="C130" s="57">
        <v>10853965.268948438</v>
      </c>
    </row>
    <row r="131" spans="1:3" x14ac:dyDescent="0.15">
      <c r="A131">
        <v>1976</v>
      </c>
      <c r="B131" s="6">
        <v>5916</v>
      </c>
      <c r="C131" s="57">
        <v>18577301.701523628</v>
      </c>
    </row>
    <row r="132" spans="1:3" x14ac:dyDescent="0.15">
      <c r="A132">
        <v>1977</v>
      </c>
      <c r="B132" s="6">
        <v>7322</v>
      </c>
      <c r="C132" s="57">
        <v>27808788.697419733</v>
      </c>
    </row>
    <row r="133" spans="1:3" x14ac:dyDescent="0.15">
      <c r="A133">
        <v>1978</v>
      </c>
      <c r="B133" s="6">
        <v>6673</v>
      </c>
      <c r="C133" s="57">
        <v>26096974.810639579</v>
      </c>
    </row>
    <row r="134" spans="1:3" x14ac:dyDescent="0.15">
      <c r="A134">
        <v>1979</v>
      </c>
      <c r="B134" s="6">
        <v>5829</v>
      </c>
      <c r="C134" s="57">
        <v>28035485.27407144</v>
      </c>
    </row>
    <row r="135" spans="1:3" x14ac:dyDescent="0.15">
      <c r="A135">
        <v>1980</v>
      </c>
      <c r="B135" s="6">
        <v>9612</v>
      </c>
      <c r="C135" s="57">
        <v>34382315.854119092</v>
      </c>
    </row>
    <row r="136" spans="1:3" x14ac:dyDescent="0.15">
      <c r="A136">
        <v>1981</v>
      </c>
      <c r="B136" s="6">
        <v>12624</v>
      </c>
      <c r="C136" s="57">
        <v>47562798.950367577</v>
      </c>
    </row>
    <row r="137" spans="1:3" x14ac:dyDescent="0.15">
      <c r="A137">
        <v>1982</v>
      </c>
      <c r="B137" s="6">
        <v>11090</v>
      </c>
      <c r="C137" s="57">
        <v>38905125.084002793</v>
      </c>
    </row>
    <row r="138" spans="1:3" x14ac:dyDescent="0.15">
      <c r="A138">
        <v>1983</v>
      </c>
      <c r="B138" s="6">
        <v>10216</v>
      </c>
      <c r="C138" s="57">
        <v>24993585.016922183</v>
      </c>
    </row>
    <row r="139" spans="1:3" x14ac:dyDescent="0.15">
      <c r="A139">
        <v>1984</v>
      </c>
      <c r="B139" s="6">
        <v>13084</v>
      </c>
      <c r="C139" s="64">
        <v>33690058</v>
      </c>
    </row>
    <row r="140" spans="1:3" x14ac:dyDescent="0.15">
      <c r="A140">
        <v>1985</v>
      </c>
      <c r="B140" s="6">
        <v>10554</v>
      </c>
      <c r="C140" s="64">
        <v>31937717</v>
      </c>
    </row>
    <row r="141" spans="1:3" x14ac:dyDescent="0.15">
      <c r="A141">
        <v>1986</v>
      </c>
      <c r="B141" s="6">
        <v>12510</v>
      </c>
      <c r="C141" s="64">
        <v>31717857</v>
      </c>
    </row>
    <row r="142" spans="1:3" x14ac:dyDescent="0.15">
      <c r="A142" s="4">
        <v>1987</v>
      </c>
      <c r="B142" s="5">
        <v>10526</v>
      </c>
      <c r="C142" s="64">
        <v>35216341</v>
      </c>
    </row>
    <row r="143" spans="1:3" x14ac:dyDescent="0.15">
      <c r="A143">
        <v>1988</v>
      </c>
      <c r="B143" s="6">
        <v>15101</v>
      </c>
      <c r="C143" s="64">
        <v>100022220</v>
      </c>
    </row>
    <row r="144" spans="1:3" x14ac:dyDescent="0.15">
      <c r="A144">
        <v>1989</v>
      </c>
      <c r="B144" s="6">
        <v>7895</v>
      </c>
      <c r="C144" s="64">
        <v>24463666</v>
      </c>
    </row>
    <row r="145" spans="1:3" x14ac:dyDescent="0.15">
      <c r="A145">
        <v>1990</v>
      </c>
      <c r="B145" s="6">
        <v>8008</v>
      </c>
      <c r="C145" s="64">
        <v>27160426</v>
      </c>
    </row>
    <row r="146" spans="1:3" x14ac:dyDescent="0.15">
      <c r="A146">
        <v>1991</v>
      </c>
      <c r="B146" s="6">
        <v>9769</v>
      </c>
      <c r="C146" s="64">
        <v>19932014</v>
      </c>
    </row>
    <row r="147" spans="1:3" x14ac:dyDescent="0.15">
      <c r="A147">
        <v>1992</v>
      </c>
      <c r="B147" s="6">
        <v>9130</v>
      </c>
      <c r="C147" s="64">
        <v>28661089</v>
      </c>
    </row>
    <row r="148" spans="1:3" x14ac:dyDescent="0.15">
      <c r="A148">
        <v>1993</v>
      </c>
      <c r="B148" s="6">
        <v>11842</v>
      </c>
      <c r="C148" s="64">
        <v>33710415</v>
      </c>
    </row>
    <row r="149" spans="1:3" x14ac:dyDescent="0.15">
      <c r="A149" s="1">
        <v>1994</v>
      </c>
      <c r="B149" s="47">
        <v>16500</v>
      </c>
      <c r="C149" s="64">
        <v>30755224</v>
      </c>
    </row>
    <row r="150" spans="1:3" x14ac:dyDescent="0.15">
      <c r="A150">
        <v>1995</v>
      </c>
      <c r="B150" s="6">
        <v>18304</v>
      </c>
      <c r="C150" s="64">
        <v>42537227</v>
      </c>
    </row>
    <row r="151" spans="1:3" x14ac:dyDescent="0.15">
      <c r="A151">
        <v>1996</v>
      </c>
      <c r="B151" s="5">
        <v>21236</v>
      </c>
      <c r="C151" s="64">
        <v>23224581</v>
      </c>
    </row>
    <row r="152" spans="1:3" x14ac:dyDescent="0.15">
      <c r="A152" s="2">
        <v>1997</v>
      </c>
      <c r="B152" s="6">
        <v>16244</v>
      </c>
      <c r="C152" s="64">
        <v>26228478</v>
      </c>
    </row>
    <row r="153" spans="1:3" x14ac:dyDescent="0.15">
      <c r="A153" s="2">
        <v>1998</v>
      </c>
      <c r="B153" s="6">
        <v>18920</v>
      </c>
      <c r="C153" s="64">
        <v>27044835</v>
      </c>
    </row>
    <row r="154" spans="1:3" x14ac:dyDescent="0.15">
      <c r="A154" s="4">
        <v>1999</v>
      </c>
      <c r="B154" s="6">
        <v>20977</v>
      </c>
      <c r="C154" s="64">
        <v>33158405</v>
      </c>
    </row>
    <row r="155" spans="1:3" x14ac:dyDescent="0.15">
      <c r="A155" s="4">
        <v>2000</v>
      </c>
      <c r="B155" s="6">
        <v>24375</v>
      </c>
      <c r="C155" s="64">
        <v>52783294</v>
      </c>
    </row>
    <row r="156" spans="1:3" x14ac:dyDescent="0.15">
      <c r="A156" s="8">
        <v>2001</v>
      </c>
      <c r="B156" s="28">
        <v>15397</v>
      </c>
      <c r="C156" s="64">
        <v>37738312</v>
      </c>
    </row>
    <row r="157" spans="1:3" x14ac:dyDescent="0.15">
      <c r="A157" s="8">
        <v>2002</v>
      </c>
      <c r="B157" s="28">
        <v>16210</v>
      </c>
      <c r="C157" s="65">
        <v>25853000</v>
      </c>
    </row>
    <row r="158" spans="1:3" x14ac:dyDescent="0.15">
      <c r="A158" s="8">
        <v>2003</v>
      </c>
      <c r="B158" s="9">
        <v>17993</v>
      </c>
      <c r="C158" s="65">
        <v>22807000</v>
      </c>
    </row>
    <row r="159" spans="1:3" x14ac:dyDescent="0.15">
      <c r="A159" s="8">
        <v>2004</v>
      </c>
      <c r="B159" s="9">
        <v>16531</v>
      </c>
      <c r="C159" s="65">
        <v>20379000</v>
      </c>
    </row>
    <row r="160" spans="1:3" x14ac:dyDescent="0.15">
      <c r="A160" s="8">
        <v>2005</v>
      </c>
      <c r="B160" s="9">
        <v>10853</v>
      </c>
      <c r="C160" s="65">
        <v>18167000</v>
      </c>
    </row>
    <row r="161" spans="1:3" x14ac:dyDescent="0.15">
      <c r="A161" s="8">
        <v>2006</v>
      </c>
      <c r="B161" s="9">
        <v>21532</v>
      </c>
      <c r="C161" s="65">
        <v>56300000</v>
      </c>
    </row>
    <row r="162" spans="1:3" x14ac:dyDescent="0.15">
      <c r="A162" s="8">
        <v>2007</v>
      </c>
      <c r="B162" s="9">
        <v>17337</v>
      </c>
      <c r="C162" s="65">
        <v>39520000</v>
      </c>
    </row>
    <row r="163" spans="1:3" x14ac:dyDescent="0.15">
      <c r="A163">
        <v>2008</v>
      </c>
      <c r="B163" s="5">
        <v>18335</v>
      </c>
      <c r="C163" s="64">
        <v>87135000</v>
      </c>
    </row>
    <row r="164" spans="1:3" x14ac:dyDescent="0.15">
      <c r="A164" s="2">
        <v>2009</v>
      </c>
      <c r="B164" s="9">
        <v>17972</v>
      </c>
      <c r="C164" s="57">
        <v>63919000</v>
      </c>
    </row>
    <row r="165" spans="1:3" x14ac:dyDescent="0.15">
      <c r="A165">
        <v>2010</v>
      </c>
      <c r="B165" s="5">
        <v>18239</v>
      </c>
      <c r="C165" s="64">
        <v>97334000</v>
      </c>
    </row>
    <row r="166" spans="1:3" x14ac:dyDescent="0.15">
      <c r="A166">
        <v>2011</v>
      </c>
      <c r="B166" s="69">
        <v>16993.310000000001</v>
      </c>
      <c r="C166" s="64">
        <v>104940427.8549172</v>
      </c>
    </row>
    <row r="167" spans="1:3" x14ac:dyDescent="0.15">
      <c r="A167">
        <v>2012</v>
      </c>
      <c r="B167" s="62">
        <v>18339.986000000001</v>
      </c>
      <c r="C167" s="63">
        <v>114514883.51012909</v>
      </c>
    </row>
    <row r="168" spans="1:3" x14ac:dyDescent="0.15">
      <c r="A168">
        <v>2013</v>
      </c>
      <c r="B168" s="80">
        <v>21090</v>
      </c>
      <c r="C168" s="81">
        <v>92719207</v>
      </c>
    </row>
    <row r="169" spans="1:3" x14ac:dyDescent="0.15">
      <c r="A169">
        <v>2014</v>
      </c>
      <c r="B169" s="80">
        <v>10938</v>
      </c>
      <c r="C169" s="81">
        <v>62434300</v>
      </c>
    </row>
    <row r="170" spans="1:3" x14ac:dyDescent="0.15">
      <c r="A170">
        <v>2015</v>
      </c>
      <c r="B170" s="80">
        <v>11220</v>
      </c>
      <c r="C170" s="81">
        <v>56207000</v>
      </c>
    </row>
    <row r="171" spans="1:3" x14ac:dyDescent="0.15">
      <c r="A171">
        <v>2016</v>
      </c>
      <c r="B171" s="80">
        <v>16189</v>
      </c>
      <c r="C171" s="81">
        <v>65185000</v>
      </c>
    </row>
  </sheetData>
  <phoneticPr fontId="13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ALL SALMON CHART</vt:lpstr>
      <vt:lpstr>CHINOOK CHART</vt:lpstr>
      <vt:lpstr>SOCKEYE CHART</vt:lpstr>
      <vt:lpstr>COHO CHART</vt:lpstr>
      <vt:lpstr>PINK CHART</vt:lpstr>
      <vt:lpstr>CHUM CHART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$almon.xls</dc:title>
  <dc:subject>1990-1994 value and volume</dc:subject>
  <dc:creator>Herman Savikko</dc:creator>
  <cp:keywords>salmon</cp:keywords>
  <dc:description>A workbook with 4 years worth of estimates on price per pound, etc.</dc:description>
  <cp:lastModifiedBy>Kasiana Mac</cp:lastModifiedBy>
  <cp:lastPrinted>2012-11-01T18:33:37Z</cp:lastPrinted>
  <dcterms:created xsi:type="dcterms:W3CDTF">1998-07-22T22:20:27Z</dcterms:created>
  <dcterms:modified xsi:type="dcterms:W3CDTF">2017-05-11T20:10:18Z</dcterms:modified>
</cp:coreProperties>
</file>