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Ich\Desktop\"/>
    </mc:Choice>
  </mc:AlternateContent>
  <xr:revisionPtr revIDLastSave="0" documentId="13_ncr:1_{D11FAC38-A900-4A9B-BBD0-88310FB88CC5}" xr6:coauthVersionLast="45" xr6:coauthVersionMax="45" xr10:uidLastSave="{00000000-0000-0000-0000-000000000000}"/>
  <bookViews>
    <workbookView xWindow="-120" yWindow="-120" windowWidth="38640" windowHeight="21840" activeTab="1" xr2:uid="{F7C3C884-FE5B-4002-8B94-39B808D88C73}"/>
  </bookViews>
  <sheets>
    <sheet name="friends" sheetId="1" r:id="rId1"/>
    <sheet name="sprint" sheetId="2" r:id="rId2"/>
    <sheet name="Tabelle1"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6" i="2" l="1"/>
  <c r="F77" i="2" s="1"/>
  <c r="E76" i="2"/>
  <c r="E77" i="2" s="1"/>
  <c r="D76" i="2"/>
  <c r="D77" i="2" s="1"/>
  <c r="C76" i="2"/>
  <c r="C77" i="2" s="1"/>
  <c r="B76" i="2"/>
  <c r="B77" i="2" s="1"/>
  <c r="F64" i="2" l="1"/>
  <c r="F65" i="2" s="1"/>
  <c r="E64" i="2"/>
  <c r="E65" i="2" s="1"/>
  <c r="D64" i="2"/>
  <c r="D65" i="2" s="1"/>
  <c r="C64" i="2"/>
  <c r="C65" i="2" s="1"/>
  <c r="B64" i="2"/>
  <c r="B65" i="2" s="1"/>
  <c r="F52" i="2"/>
  <c r="F53" i="2" s="1"/>
  <c r="E52" i="2"/>
  <c r="E53" i="2" s="1"/>
  <c r="D52" i="2"/>
  <c r="D53" i="2" s="1"/>
  <c r="C52" i="2"/>
  <c r="C53" i="2" s="1"/>
  <c r="B52" i="2"/>
  <c r="B53" i="2" s="1"/>
  <c r="C40" i="2" l="1"/>
  <c r="C41" i="2" s="1"/>
  <c r="D40" i="2"/>
  <c r="D41" i="2" s="1"/>
  <c r="E40" i="2"/>
  <c r="E41" i="2" s="1"/>
  <c r="F40" i="2"/>
  <c r="F41" i="2" s="1"/>
  <c r="B28" i="2" l="1"/>
  <c r="C28" i="2"/>
  <c r="C29" i="2" s="1"/>
  <c r="B40" i="2"/>
  <c r="B41" i="2" s="1"/>
  <c r="D28" i="2"/>
  <c r="D29" i="2" s="1"/>
  <c r="E28" i="2"/>
  <c r="E29" i="2" s="1"/>
  <c r="F28" i="2"/>
  <c r="F29" i="2" s="1"/>
  <c r="F15" i="2"/>
  <c r="F16" i="2" s="1"/>
  <c r="B15" i="2"/>
  <c r="B16" i="2" s="1"/>
  <c r="C38" i="1" l="1"/>
  <c r="C39" i="1" s="1"/>
  <c r="D38" i="1"/>
  <c r="E38" i="1"/>
  <c r="E39" i="1" s="1"/>
  <c r="F38" i="1"/>
  <c r="F39" i="1" s="1"/>
  <c r="D39" i="1"/>
  <c r="C15" i="2" l="1"/>
  <c r="C16" i="2" s="1"/>
  <c r="D15" i="2"/>
  <c r="D16" i="2" s="1"/>
  <c r="E15" i="2"/>
  <c r="E16" i="2" s="1"/>
  <c r="B38" i="1"/>
  <c r="B39" i="1" s="1"/>
  <c r="E26" i="1"/>
  <c r="E27" i="1" s="1"/>
  <c r="C26" i="1"/>
  <c r="C27" i="1" s="1"/>
  <c r="D26" i="1"/>
  <c r="D27" i="1" s="1"/>
  <c r="F26" i="1"/>
  <c r="F27" i="1" s="1"/>
  <c r="B27" i="1"/>
  <c r="B26" i="1"/>
  <c r="B14" i="1"/>
  <c r="B15" i="1" s="1"/>
  <c r="C14" i="1"/>
  <c r="C15" i="1" s="1"/>
  <c r="D14" i="1"/>
  <c r="E14" i="1"/>
  <c r="E15" i="1" s="1"/>
  <c r="F14" i="1"/>
  <c r="D15" i="1"/>
  <c r="F15" i="1"/>
  <c r="B29" i="2" l="1"/>
</calcChain>
</file>

<file path=xl/sharedStrings.xml><?xml version="1.0" encoding="utf-8"?>
<sst xmlns="http://schemas.openxmlformats.org/spreadsheetml/2006/main" count="270" uniqueCount="103">
  <si>
    <t>You're creating an invitation list for your next party and are thinking about who you want to invite.
Of course, first you think of the names of your friends, who are called</t>
  </si>
  <si>
    <t>Prose</t>
  </si>
  <si>
    <t>Caveman</t>
  </si>
  <si>
    <t>[Your friends are Abbie and Debbie.]</t>
  </si>
  <si>
    <t>Both mentioned</t>
  </si>
  <si>
    <t>Neither mentioned</t>
  </si>
  <si>
    <t>[You: 23y/male/he.
You: short overweight.
You: friends: Abbie Debbie.]</t>
  </si>
  <si>
    <t>[You are a young man called Anon, who is short and overweight. You always hang out with your good friends Abbie and Debbie, in your free time.]</t>
  </si>
  <si>
    <t>[You: 23y/male;APPEAR&lt;You&gt;: short, overweight;RELATIONS&lt;You&gt;: friends: Abbie and Debbie.]</t>
  </si>
  <si>
    <t>Only Abbie mentioned</t>
  </si>
  <si>
    <t>Only Debbie mentioned</t>
  </si>
  <si>
    <t>30 retries each, disregarding times in which no names are used. Changes to names like Abigail and Deborah are accepted. Responses in gpt-3. Pressing enter if it looks like there could be more people mentioned. Restart story for each new format.</t>
  </si>
  <si>
    <t>Key is always "you". No A/N or remember.</t>
  </si>
  <si>
    <t>Some additional notes:</t>
  </si>
  <si>
    <t>Format broke/leaked through</t>
  </si>
  <si>
    <t>Prompt:</t>
  </si>
  <si>
    <t>Spalte1</t>
  </si>
  <si>
    <t>Spalte2</t>
  </si>
  <si>
    <t>Spalte3</t>
  </si>
  <si>
    <t>Spalte4</t>
  </si>
  <si>
    <t>Spalte5</t>
  </si>
  <si>
    <t>Spalte6</t>
  </si>
  <si>
    <t>"friend" entry</t>
  </si>
  <si>
    <t>Friends are called "A", "B", "C", "D", "E" etc.</t>
  </si>
  <si>
    <t>Spalte7</t>
  </si>
  <si>
    <t>Alt prose</t>
  </si>
  <si>
    <t>[You are a 23-year-old, short, and overweight man. Your friends are Abbie and Debbie.]</t>
  </si>
  <si>
    <t>corrected Zaltys</t>
  </si>
  <si>
    <t>incorrect Zaltys</t>
  </si>
  <si>
    <t>You:[23y/male;APPEAR&lt;You&gt;:short/overweight;RELATIONS&lt;You&gt;:friends(Abbie and Debbie).]</t>
  </si>
  <si>
    <t>[Your bio:
You are a 23 years old man called Anon, who is short and a bit overweight.
You have a few friends called Abbie and Debbie.]</t>
  </si>
  <si>
    <t>At least one mentioned</t>
  </si>
  <si>
    <t>Total</t>
  </si>
  <si>
    <t>Bio</t>
  </si>
  <si>
    <t>[You are a 23-year-old, short, and overweight man. You have friends, Abbie and Debbie.]</t>
  </si>
  <si>
    <t>You:[23y/male;APPEAR&lt;You&gt;:short/overweight;RELATIONS&lt;You&gt;:Abbie(friend)/Debbie(friend).]</t>
  </si>
  <si>
    <t>[You are a 23-year-old, short, and overweight man. Abbie is your friend. Debbie is your friend.]</t>
  </si>
  <si>
    <t>[You: 23y/male;APPEAR&lt;You&gt;: short, overweight;RELATIONS&lt;You&gt;: friends: Debbie and Abbie.]</t>
  </si>
  <si>
    <t>x</t>
  </si>
  <si>
    <t>[TSV START (Tab-Separated Values)
Decimal digits:=[0 1 2 3 4 5 6 7 8 9]
You:=[You man twenty-three years old short overweight friends Abbie Debbie]
TSV END]</t>
  </si>
  <si>
    <t>[TSV START (Tab-Separated Values)
Decimal digits:=[0 1 2 3 4 5 6 7 8 9]
You:=[You man twenty-three years old short overweight friends: Abbie Debbie]
TSV END]
Resuming story
…</t>
  </si>
  <si>
    <t>{#
 Bob = 'Bob', You( are a human, male, 23 years old)
 Bob = occupation( space pirate)
 Bob = appearance( short, overweight)
 Bob = skills( you are bland and boring)
 Bob = parents( 'Hrea'(mother), 'Herez'(father))
 Bob = friends( 'Abbie', 'Debbie')
print("You are Bob...")}</t>
  </si>
  <si>
    <t>TSV complete</t>
  </si>
  <si>
    <t>TSV short</t>
  </si>
  <si>
    <t>Bob?</t>
  </si>
  <si>
    <t>only injury mentioned</t>
  </si>
  <si>
    <t>no injury mentioned</t>
  </si>
  <si>
    <t>left leg injury mentioned</t>
  </si>
  <si>
    <t>Injury  percentage</t>
  </si>
  <si>
    <t>only injury /limp mentioned</t>
  </si>
  <si>
    <t>[You AKA Anon: 19y/male; APPEAR&lt;You&gt;: handsome face, chiseled body, adonis-like; MENTAL&lt;You&gt;: ladykiller, confident, charming, nervous in important situations; TRAITS&lt;You&gt;: professional sprinter, injured left leg, slight limp.]</t>
  </si>
  <si>
    <t>Zaltys version 1</t>
  </si>
  <si>
    <t>You AKA 'Anon':[19y/male;APPEAR&lt;You&gt;: handsome face/chiseled body/adonis-like;MENTAL&lt;You&gt;: ladykiller/confident/charming/nervous in important situations;TRAITS&lt;You&gt;: professional sprinter/injured left leg/slight limp.]</t>
  </si>
  <si>
    <t>Notes:</t>
  </si>
  <si>
    <t>Zaltys version 2</t>
  </si>
  <si>
    <t>[You: Anon/19y/male.
You: professional athlete handsome face chiseled body Adonis-like.
You: ladykiller confident charming nervous in important moments.
You: left leg injured slight limp.]</t>
  </si>
  <si>
    <t>[
You are Anon, a 19 years old professional athlete. You have a handsome face and a chiseled body that make you look like an adonis, the envy of all men around you.
Your good looks are coupled with the personality of a ladykiller, confident and charming, though you do get nervous in important moments.
You're a sprinter in the prime of your life, but unfortunately your left leg is wounded and you have a slight limp. 
]</t>
  </si>
  <si>
    <t xml:space="preserve">Format break / leak defined as:
Output uses style of the format used or significantly degrades writing style. </t>
  </si>
  <si>
    <t>specifically "left leg" injury mentioned</t>
  </si>
  <si>
    <r>
      <rPr>
        <b/>
        <sz val="11"/>
        <color theme="1"/>
        <rFont val="Calibri"/>
        <family val="2"/>
        <scheme val="minor"/>
      </rPr>
      <t xml:space="preserve">Goal: </t>
    </r>
    <r>
      <rPr>
        <sz val="11"/>
        <color theme="1"/>
        <rFont val="Calibri"/>
        <family val="2"/>
        <scheme val="minor"/>
      </rPr>
      <t>Have AI realize your leg is injured and mention it.</t>
    </r>
  </si>
  <si>
    <t xml:space="preserve">You're shaking, nervous and full of anxiety. The crowd in the stadium's stands is roaring, watching you and the other sprinters on the starting line stretch and prepare for the finals that are about to start. One of the officials notifies you and the other athletes that the race is about to start and so you put your feet into the starting blocks, knees bent, fingers on the floor, waiting for the shot to set you off. You take another breath and then the gun is raised into the air, the race about to start. Bang! 
</t>
  </si>
  <si>
    <t>Bob thing</t>
  </si>
  <si>
    <t>You
{#
 You= 'Anon', You( are a human, male, 19 years old)
 You= occupation( professional athlete)
 You= appearance( handsome face, chiseled body, Adonis-like)
 You= personality( ladykiller, confident, charming, nervous in important moments)
 You= injuries( injured left leg, slight limp)
print("You are Anon...")}</t>
  </si>
  <si>
    <t>[
You are a 19 years old athlete called Anon. 
You have a handsome face and the body of an Adonis. 
You are a ladykiller, confident and charming but get nervous in important moments. 
Your left leg is wounded and you have a slight limp.
]</t>
  </si>
  <si>
    <t>The stadium is huge, imposing and full of so many people that you're not sure you could even count all of them. It's the main event today and everyone seems incredibly excited to watch the runners—that includes you—sprint down the 200m track in hopes of getting the gold medal. You've been training long and hard for this moment, these less than 30 seconds of racing, to make history. You know you have to concentrate on only yourself, your mind, your body but it's difficult with all that's going on around you. The guy in the next lane has shattered records that you haven't even reached yet. The one in the lane on your other side is still pretty new, even newer than you are, and you can tell as he looks around like a wreck, even though he's made it this far. 
"This isn't the time to worry about other people, " you tell yourself as you start stretching a bit more, like you are supposed to do, to calm down, to get in the mood. In the crowd someone drops a coke and drenches the woman below him to the general laughter of everyone around them. You smirk at the the situation before realizing that you've gotten distracted again. Don't do that, concentrate instead, repeat the motions in your head one last time. Nothing else matters, no one else matters, just yourself. 
Then the announcer's voice echoes through the stadium, introducing you and the other runners, and suddenly it feels real.
You're shaking, nervous and full of anxiety. The crowd in the stadium's stands is roaring, now watching you and the other sprinters on the starting line stretch and prepare for the finals that are about to start.
One of the officials notifies you and the other athletes that the race is about to start and so you put your feet into the starting blocks, knees bent, fingers on the floor, waiting for the shot to set you off.
You take another breath and then the gun is raised into the air, the race about to start.
Bang!</t>
  </si>
  <si>
    <t>You are in trouble, so much trouble. Your leg injury is worse than ever and now you're supposed to run a championship final? There's no way your left leg is getting you through this. You're limping as soon as you don't fully concentrate on walking. You're just hoping you don't fall on your face.</t>
  </si>
  <si>
    <t>Injury no brackets</t>
  </si>
  <si>
    <t>Injury no brackets + Prose</t>
  </si>
  <si>
    <t>Mid Prompt 516 characters:</t>
  </si>
  <si>
    <t>Long Prompt 1929 characters:</t>
  </si>
  <si>
    <t>You:[GENDER&lt;You&gt;:male;APPEAR&lt;You&gt;:handsome/wincing/painful~limp/left~leg(bruised);MENTAL&lt;You&gt;:pain/bitter/exhausting;TRAITS&lt;You&gt;:injury(left~leg)/sprinter;MOV&lt;You&gt;:limping.]</t>
  </si>
  <si>
    <t>[You are Anon, a professional sprinter. Your normally handsome face is twisted into a wince as all your focus is painfully drawn to your left leg. Your mood has become increasingly bitter and exhausting due to the visible bruise on your left leg. You move with a visible limp.]</t>
  </si>
  <si>
    <t>First response is altered to just the exclamation mark at the end of the prompt to not get gpt-2 response. I press enter up to 3 times if pacing is slow and no injury is mentioned yet. Reroll if output is unrelated to the race. Restart prompt when switching formats.</t>
  </si>
  <si>
    <t>you':[Male(19y). APPE&lt;you&gt;:handsome face/chiseled body/adonis-like;MENT&lt;you&gt;:ladykiller/confident/charming/nervous(in important situations);MOV:slight limp;TRAITS&lt;you&gt;:professional sprinter/left-leg(injured)/also known as 'Anon'.]</t>
  </si>
  <si>
    <t>Injury 400 characters</t>
  </si>
  <si>
    <t xml:space="preserve">You are in trouble, so much trouble. Your injured left leg feels worse than ever and now you're supposed to run a championship final? </t>
  </si>
  <si>
    <t>Injury 134 characters</t>
  </si>
  <si>
    <t>Long Prompt 1929 characters</t>
  </si>
  <si>
    <t>This way the WI entry starts around 2000 characters into the context, which should be about the average they usually do.</t>
  </si>
  <si>
    <t xml:space="preserve">You are in trouble, so much trouble. Your injured left leg feels worse than ever and now you're supposed to run a championship final? This is going to severely hamper your speed, or maybe worse. </t>
  </si>
  <si>
    <t>You are in trouble, so much trouble. Your injured left leg feels worse than ever and now you're supposed to run a championship final? This is going to severely hamper your speed, or maybe worse. You're limping as soon as you don't fully concentrate on walking. You're just hoping you don't fall on your face.</t>
  </si>
  <si>
    <t>Injury 475 characters</t>
  </si>
  <si>
    <t>Injury 309 characters</t>
  </si>
  <si>
    <t>Injury 195 characters</t>
  </si>
  <si>
    <t>You are in trouble, so much trouble. Your injured left leg feels worse than ever and now you're supposed to run a championship final? This is going to severely hamper your speed, or maybe worse.  You're limping as soon as you don't fully concentrate on walking. You're just hoping you don't fall on your face screaming in pain. Why did you ever think that running with a knife wound was a good idea? That left thigh is going to start bleeding the moment you start sprinting.</t>
  </si>
  <si>
    <t>You are in trouble, so much trouble. Your injured left leg feels worse than ever and now you're supposed to run a championship final? This is going to severely hamper your speed, or maybe worse.  You're limping as soon as you don't fully concentrate on walking. You're just hoping you don't fall on your face screaming in pain. Why did you ever think that running with a knife wound was a good idea?</t>
  </si>
  <si>
    <t>Long Prompt + prose character sheet + injury text:</t>
  </si>
  <si>
    <t>←Prose + injury 134↑</t>
  </si>
  <si>
    <r>
      <rPr>
        <b/>
        <sz val="11"/>
        <color theme="1"/>
        <rFont val="Calibri"/>
        <family val="2"/>
        <scheme val="minor"/>
      </rPr>
      <t>Prose character sheet:</t>
    </r>
    <r>
      <rPr>
        <sz val="11"/>
        <color theme="1"/>
        <rFont val="Calibri"/>
        <family val="2"/>
        <scheme val="minor"/>
      </rPr>
      <t>[
You are Anon, a 19 years old professional athlete. You have a handsome face and a chiseled body that make you look like an adonis, the envy of all men around you.
Your good looks are coupled with the personality of a ladykiller, confident and charming, though you do get nervous in important moments.
You're a sprinter in the prime of your life, but unfortunately your left leg is wounded and you have a slight limp. 
]</t>
    </r>
    <r>
      <rPr>
        <b/>
        <sz val="11"/>
        <color theme="1"/>
        <rFont val="Calibri"/>
        <family val="2"/>
        <scheme val="minor"/>
      </rPr>
      <t xml:space="preserve"> This had a 20% injury percentage on its own</t>
    </r>
  </si>
  <si>
    <t>other people injured</t>
  </si>
  <si>
    <t>Prose + injury 195↑</t>
  </si>
  <si>
    <t>Prose + injury 309↑</t>
  </si>
  <si>
    <t>Prose + injury 400↑</t>
  </si>
  <si>
    <t>Prose + injury 475↑</t>
  </si>
  <si>
    <t>The main character's leg injury makes running impossible.</t>
  </si>
  <si>
    <t>The protagonist's leg injury makes running impossible.</t>
  </si>
  <si>
    <t>Your leg injury makes running impossible.</t>
  </si>
  <si>
    <t>Long Prompt + prose character sheet + A/N:</t>
  </si>
  <si>
    <t>Author's note:</t>
  </si>
  <si>
    <t>unrelated injury</t>
  </si>
  <si>
    <r>
      <rPr>
        <b/>
        <sz val="11"/>
        <color theme="1"/>
        <rFont val="Calibri"/>
        <family val="2"/>
        <scheme val="minor"/>
      </rPr>
      <t>System:</t>
    </r>
    <r>
      <rPr>
        <sz val="11"/>
        <color theme="1"/>
        <rFont val="Calibri"/>
        <family val="2"/>
        <scheme val="minor"/>
      </rPr>
      <t xml:space="preserve"> Dragon with randomness 1.0 and length 80. No  remember used. Keys are always "you,&lt;tested version&gt;"</t>
    </r>
  </si>
  <si>
    <t>Have the protagonist's leg injury make running impossible.</t>
  </si>
  <si>
    <t>no leg injury mentioned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</si>
</sst>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3" tint="0.79998168889431442"/>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left"/>
    </xf>
    <xf numFmtId="1" fontId="0" fillId="0" borderId="0" xfId="0" applyNumberFormat="1" applyAlignment="1">
      <alignment horizontal="center" wrapText="1"/>
    </xf>
    <xf numFmtId="10" fontId="0" fillId="0" borderId="0" xfId="0" applyNumberFormat="1" applyAlignment="1">
      <alignment horizontal="center" wrapText="1"/>
    </xf>
    <xf numFmtId="0" fontId="0" fillId="2" borderId="0" xfId="0" applyFill="1" applyAlignment="1">
      <alignment wrapText="1"/>
    </xf>
    <xf numFmtId="10" fontId="0" fillId="2" borderId="0" xfId="0" applyNumberFormat="1" applyFill="1" applyAlignment="1">
      <alignment horizontal="center" wrapText="1"/>
    </xf>
    <xf numFmtId="0" fontId="2" fillId="0" borderId="0" xfId="0" applyFont="1" applyAlignment="1">
      <alignment wrapText="1"/>
    </xf>
    <xf numFmtId="0" fontId="2" fillId="0" borderId="0" xfId="0" applyFont="1" applyAlignment="1">
      <alignment horizontal="left" wrapText="1"/>
    </xf>
    <xf numFmtId="0" fontId="0" fillId="0" borderId="0" xfId="0" applyAlignment="1">
      <alignment horizontal="left" vertical="top" wrapText="1"/>
    </xf>
    <xf numFmtId="0" fontId="2" fillId="0" borderId="0" xfId="0" applyFont="1" applyAlignment="1">
      <alignment horizontal="center" wrapText="1"/>
    </xf>
    <xf numFmtId="0" fontId="0" fillId="3" borderId="0" xfId="0" applyFill="1" applyAlignment="1">
      <alignment wrapText="1"/>
    </xf>
    <xf numFmtId="10" fontId="0" fillId="3" borderId="0" xfId="0" applyNumberFormat="1" applyFill="1" applyAlignment="1">
      <alignment horizontal="center" wrapText="1"/>
    </xf>
    <xf numFmtId="0" fontId="0" fillId="0" borderId="0" xfId="0" applyAlignment="1">
      <alignment horizontal="center" vertical="center" wrapText="1"/>
    </xf>
    <xf numFmtId="0" fontId="0" fillId="4" borderId="0" xfId="0" applyFill="1" applyAlignment="1">
      <alignment horizontal="center" wrapText="1"/>
    </xf>
    <xf numFmtId="0" fontId="0" fillId="4" borderId="0" xfId="0" applyFill="1"/>
    <xf numFmtId="0" fontId="0" fillId="0" borderId="0" xfId="0" quotePrefix="1" applyAlignment="1">
      <alignment wrapText="1"/>
    </xf>
    <xf numFmtId="0" fontId="0" fillId="0" borderId="0" xfId="0" applyAlignment="1">
      <alignment horizontal="left" vertical="center" wrapText="1"/>
    </xf>
    <xf numFmtId="0" fontId="2" fillId="0" borderId="0" xfId="0" applyFont="1" applyAlignment="1">
      <alignment horizontal="center" vertical="center" wrapText="1"/>
    </xf>
  </cellXfs>
  <cellStyles count="1">
    <cellStyle name="Standard" xfId="0" builtinId="0"/>
  </cellStyles>
  <dxfs count="38">
    <dxf>
      <fill>
        <patternFill>
          <bgColor rgb="FFFF0000"/>
        </patternFill>
      </fill>
    </dxf>
    <dxf>
      <fill>
        <patternFill>
          <bgColor rgb="FFFFC000"/>
        </patternFill>
      </fill>
    </dxf>
    <dxf>
      <fill>
        <patternFill>
          <bgColor rgb="FF92D050"/>
        </patternFill>
      </fill>
    </dxf>
    <dxf>
      <fill>
        <patternFill>
          <bgColor rgb="FF00B050"/>
        </patternFill>
      </fill>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fill>
        <patternFill>
          <bgColor rgb="FFFF0000"/>
        </patternFill>
      </fill>
    </dxf>
    <dxf>
      <fill>
        <patternFill>
          <bgColor rgb="FFFFC00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1181099</xdr:colOff>
      <xdr:row>30</xdr:row>
      <xdr:rowOff>1552575</xdr:rowOff>
    </xdr:from>
    <xdr:to>
      <xdr:col>5</xdr:col>
      <xdr:colOff>1657349</xdr:colOff>
      <xdr:row>30</xdr:row>
      <xdr:rowOff>4410075</xdr:rowOff>
    </xdr:to>
    <xdr:sp macro="" textlink="">
      <xdr:nvSpPr>
        <xdr:cNvPr id="3" name="Textfeld 2">
          <a:extLst>
            <a:ext uri="{FF2B5EF4-FFF2-40B4-BE49-F238E27FC236}">
              <a16:creationId xmlns:a16="http://schemas.microsoft.com/office/drawing/2014/main" id="{4F57B17B-47AD-42B1-A1B0-E588A131210D}"/>
            </a:ext>
          </a:extLst>
        </xdr:cNvPr>
        <xdr:cNvSpPr txBox="1"/>
      </xdr:nvSpPr>
      <xdr:spPr>
        <a:xfrm>
          <a:off x="7943849" y="12030075"/>
          <a:ext cx="10620375"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Long prompt:</a:t>
          </a:r>
        </a:p>
        <a:p>
          <a:r>
            <a:rPr lang="de-DE" sz="1100"/>
            <a:t>The stadium is huge, imposing and full of so many people that you're not sure you could even count all of them. It's the main event today and everyone seems incredibly excited to watch the runners—that includes you—sprint down the 200m track in hopes of getting the gold medal. You've been training long and hard for this moment, these less than 30 seconds of racing, to make history. You know you have to concentrate on only yourself, your mind, your body but it's difficult with all that's going on around you. The guy in the next lane has shattered records that you haven't even reached yet. The one in the lane on your other side is still pretty new, even newer than you are, and you can tell as he looks around like a wreck, even though he's made it this far. </a:t>
          </a:r>
        </a:p>
        <a:p>
          <a:r>
            <a:rPr lang="de-DE" sz="1100"/>
            <a:t>"This isn't the time to worry about other people, " you tell yourself as you start stretching a bit more, like you are supposed to do, to calm down, to get in the mood. In the crowd someone drops a coke and drenches the woman below him to the general laughter of everyone around them. You smirk at the the situation before realizing that you've gotten distracted again. Don't do that, concentrate instead, repeat the motions in your head one last time. Nothing else matters, no one else matters, just yourself. </a:t>
          </a:r>
        </a:p>
        <a:p>
          <a:r>
            <a:rPr lang="de-DE" sz="1100"/>
            <a:t>Then the announcer's voice echoes through the stadium, introducing you and the other runners, and suddenly it feels real.</a:t>
          </a:r>
        </a:p>
        <a:p>
          <a:r>
            <a:rPr lang="de-DE" sz="1100"/>
            <a:t>You're shaking, nervous and full of anxiety. The crowd in the stadium's stands is roaring, now watching you and the other sprinters on the starting line stretch and prepare for the finals that are about to start.</a:t>
          </a:r>
        </a:p>
        <a:p>
          <a:r>
            <a:rPr lang="de-DE" sz="1100"/>
            <a:t>One of the officials notifies you and the other athletes that the race is about to start and so you put your feet into the starting blocks, knees bent, fingers on the floor, waiting for the shot to set you off.</a:t>
          </a:r>
        </a:p>
        <a:p>
          <a:r>
            <a:rPr lang="de-DE" sz="1100"/>
            <a:t>You take another breath and then the gun is raised into the air, the race about to start.</a:t>
          </a:r>
        </a:p>
        <a:p>
          <a:r>
            <a:rPr lang="de-DE" sz="1100"/>
            <a:t>Bang!</a:t>
          </a:r>
        </a:p>
      </xdr:txBody>
    </xdr:sp>
    <xdr:clientData/>
  </xdr:twoCellAnchor>
  <xdr:twoCellAnchor>
    <xdr:from>
      <xdr:col>1</xdr:col>
      <xdr:colOff>1971675</xdr:colOff>
      <xdr:row>104</xdr:row>
      <xdr:rowOff>180976</xdr:rowOff>
    </xdr:from>
    <xdr:to>
      <xdr:col>4</xdr:col>
      <xdr:colOff>2152650</xdr:colOff>
      <xdr:row>120</xdr:row>
      <xdr:rowOff>142876</xdr:rowOff>
    </xdr:to>
    <xdr:sp macro="" textlink="">
      <xdr:nvSpPr>
        <xdr:cNvPr id="2" name="Textfeld 1">
          <a:extLst>
            <a:ext uri="{FF2B5EF4-FFF2-40B4-BE49-F238E27FC236}">
              <a16:creationId xmlns:a16="http://schemas.microsoft.com/office/drawing/2014/main" id="{4647436F-748D-4FA2-A387-81050D395D8D}"/>
            </a:ext>
          </a:extLst>
        </xdr:cNvPr>
        <xdr:cNvSpPr txBox="1"/>
      </xdr:nvSpPr>
      <xdr:spPr>
        <a:xfrm>
          <a:off x="5353050" y="29708476"/>
          <a:ext cx="10325100" cy="300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Prompt:</a:t>
          </a:r>
        </a:p>
        <a:p>
          <a:r>
            <a:rPr lang="de-DE" sz="1100"/>
            <a:t>The stadium is huge, imposing and full of so many people that you're not sure you could even count all of them. It's the main event today and everyone seems incredibly excited to watch the runners—that includes you—sprint down the 200m track in hopes of getting the gold medal. You've been training long and hard for this moment, these less than 30 seconds of racing, to make history. You know you have to concentrate on only yourself, your mind, your body but it's difficult with all that's going on around you. The guy in the next lane has shattered records that you haven't even reached yet. The one in the lane on your other side is still pretty new, even newer than you are, and you can tell as he looks around like a wreck, even though he's made it this far. </a:t>
          </a:r>
        </a:p>
        <a:p>
          <a:r>
            <a:rPr lang="de-DE" sz="1100"/>
            <a:t>"This isn't the time to worry about other people, " you tell yourself as you start stretching a bit more, like you are supposed to do, to calm down, to get in the mood. In the crowd someone drops a coke and drenches the woman below him to the general laughter of everyone around them. You smirk at the the situation before realizing that you've gotten distracted again. Don't do that, concentrate instead, repeat the motions in your head one last time. Nothing else matters, no one else matters, just yourself. </a:t>
          </a:r>
        </a:p>
        <a:p>
          <a:r>
            <a:rPr lang="de-DE" sz="1100"/>
            <a:t>Then the announcer's voice echoes through the stadium, introducing you and the other runners, and suddenly it feels real.</a:t>
          </a:r>
        </a:p>
        <a:p>
          <a:r>
            <a:rPr lang="de-DE" sz="1100"/>
            <a:t>You're shaking, nervous and full of anxiety. The crowd in the stadium's stands is roaring, now watching you and the other sprinters on the starting line stretch and prepare for the finals that are about to start.</a:t>
          </a:r>
        </a:p>
        <a:p>
          <a:r>
            <a:rPr lang="de-DE" sz="1100"/>
            <a:t>One of the officials notifies you and the other athletes that the race is about to start and so you put your feet into the starting blocks, knees bent, fingers on the floor, waiting for the shot to set you off.</a:t>
          </a:r>
        </a:p>
        <a:p>
          <a:r>
            <a:rPr lang="de-DE" sz="1100"/>
            <a:t>You take another breath and then the gun is raised into the air, the race about to start.</a:t>
          </a:r>
        </a:p>
        <a:p>
          <a:r>
            <a:rPr lang="de-DE" sz="1100"/>
            <a:t>Bang!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295275</xdr:colOff>
      <xdr:row>2</xdr:row>
      <xdr:rowOff>19050</xdr:rowOff>
    </xdr:from>
    <xdr:to>
      <xdr:col>14</xdr:col>
      <xdr:colOff>590550</xdr:colOff>
      <xdr:row>35</xdr:row>
      <xdr:rowOff>57150</xdr:rowOff>
    </xdr:to>
    <xdr:sp macro="" textlink="">
      <xdr:nvSpPr>
        <xdr:cNvPr id="2" name="Textfeld 1">
          <a:extLst>
            <a:ext uri="{FF2B5EF4-FFF2-40B4-BE49-F238E27FC236}">
              <a16:creationId xmlns:a16="http://schemas.microsoft.com/office/drawing/2014/main" id="{77AEBD8F-63F6-41A2-8F3F-1EC0553CCA78}"/>
            </a:ext>
          </a:extLst>
        </xdr:cNvPr>
        <xdr:cNvSpPr txBox="1"/>
      </xdr:nvSpPr>
      <xdr:spPr>
        <a:xfrm>
          <a:off x="16011525" y="400050"/>
          <a:ext cx="7153275" cy="632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Prompt:</a:t>
          </a:r>
          <a:endParaRPr lang="de-DE">
            <a:effectLst/>
          </a:endParaRPr>
        </a:p>
        <a:p>
          <a:r>
            <a:rPr lang="de-DE" sz="1100">
              <a:solidFill>
                <a:schemeClr val="dk1"/>
              </a:solidFill>
              <a:effectLst/>
              <a:latin typeface="+mn-lt"/>
              <a:ea typeface="+mn-ea"/>
              <a:cs typeface="+mn-cs"/>
            </a:rPr>
            <a:t>The stadium is huge, imposing and full of so many people that you're not sure you could even count all of them. It's the main event today and everyone seems incredibly excited to watch the runners—that includes you—sprint down the 200m track in hopes of getting the gold medal. You've been training long and hard for this moment, these less than 30 seconds of racing, to make history. You know you have to concentrate on only yourself, your mind, your body but it's difficult with all that's going on around you. The guy in the next lane has shattered records that you haven't even reached yet. The one in the lane on your other side is still pretty new, even newer than you are, and you can tell as he looks around like a wreck, even though he's made it this far. </a:t>
          </a:r>
          <a:endParaRPr lang="de-DE">
            <a:effectLst/>
          </a:endParaRPr>
        </a:p>
        <a:p>
          <a:r>
            <a:rPr lang="de-DE" sz="1100">
              <a:solidFill>
                <a:schemeClr val="dk1"/>
              </a:solidFill>
              <a:effectLst/>
              <a:latin typeface="+mn-lt"/>
              <a:ea typeface="+mn-ea"/>
              <a:cs typeface="+mn-cs"/>
            </a:rPr>
            <a:t>"This isn't the time to worry about other people, " you tell yourself as you start stretching a bit more, like you are supposed to do, to calm down, to get in the mood. In the crowd someone drops a coke and drenches the woman below him to the general laughter of everyone around them. You smirk at the the situation before realizing that you've gotten distracted again. Don't do that, concentrate instead, repeat the motions in your head one last time. Nothing else matters, no one else matters, just yourself. </a:t>
          </a:r>
          <a:endParaRPr lang="de-DE">
            <a:effectLst/>
          </a:endParaRPr>
        </a:p>
        <a:p>
          <a:r>
            <a:rPr lang="de-DE" sz="1100">
              <a:solidFill>
                <a:schemeClr val="dk1"/>
              </a:solidFill>
              <a:effectLst/>
              <a:latin typeface="+mn-lt"/>
              <a:ea typeface="+mn-ea"/>
              <a:cs typeface="+mn-cs"/>
            </a:rPr>
            <a:t>Then the announcer's voice echoes through the stadium, introducing you and the other runners, and suddenly it feels real.</a:t>
          </a:r>
          <a:endParaRPr lang="de-DE">
            <a:effectLst/>
          </a:endParaRPr>
        </a:p>
        <a:p>
          <a:r>
            <a:rPr lang="de-DE" sz="1100">
              <a:solidFill>
                <a:schemeClr val="dk1"/>
              </a:solidFill>
              <a:effectLst/>
              <a:latin typeface="+mn-lt"/>
              <a:ea typeface="+mn-ea"/>
              <a:cs typeface="+mn-cs"/>
            </a:rPr>
            <a:t>You're shaking, nervous and full of anxiety. The crowd in the stadium's stands is roaring, now watching you and the other sprinters on the starting line stretch and prepare for the finals that are about to start.</a:t>
          </a:r>
          <a:endParaRPr lang="de-DE">
            <a:effectLst/>
          </a:endParaRPr>
        </a:p>
        <a:p>
          <a:r>
            <a:rPr lang="de-DE" sz="1100">
              <a:solidFill>
                <a:schemeClr val="dk1"/>
              </a:solidFill>
              <a:effectLst/>
              <a:latin typeface="+mn-lt"/>
              <a:ea typeface="+mn-ea"/>
              <a:cs typeface="+mn-cs"/>
            </a:rPr>
            <a:t>One of the officials notifies you and the other athletes that the race is about to start and so you put your feet into the starting blocks, knees bent, fingers on the floor, waiting for the shot to set you off.</a:t>
          </a:r>
          <a:endParaRPr lang="de-DE">
            <a:effectLst/>
          </a:endParaRPr>
        </a:p>
        <a:p>
          <a:r>
            <a:rPr lang="de-DE" sz="1100">
              <a:solidFill>
                <a:schemeClr val="dk1"/>
              </a:solidFill>
              <a:effectLst/>
              <a:latin typeface="+mn-lt"/>
              <a:ea typeface="+mn-ea"/>
              <a:cs typeface="+mn-cs"/>
            </a:rPr>
            <a:t>You take another breath and then the gun is raised into the air, the race about to start.</a:t>
          </a:r>
          <a:endParaRPr lang="de-DE">
            <a:effectLst/>
          </a:endParaRPr>
        </a:p>
        <a:p>
          <a:r>
            <a:rPr lang="de-DE" sz="1100">
              <a:solidFill>
                <a:schemeClr val="dk1"/>
              </a:solidFill>
              <a:effectLst/>
              <a:latin typeface="+mn-lt"/>
              <a:ea typeface="+mn-ea"/>
              <a:cs typeface="+mn-cs"/>
            </a:rPr>
            <a:t>Bang!</a:t>
          </a:r>
        </a:p>
        <a:p>
          <a:r>
            <a:rPr lang="de-DE" sz="1100" b="1">
              <a:solidFill>
                <a:schemeClr val="dk1"/>
              </a:solidFill>
              <a:effectLst/>
              <a:latin typeface="+mn-lt"/>
              <a:ea typeface="+mn-ea"/>
              <a:cs typeface="+mn-cs"/>
            </a:rPr>
            <a:t>Active WI</a:t>
          </a:r>
          <a:r>
            <a:rPr lang="de-DE" sz="1100" b="1" baseline="0">
              <a:solidFill>
                <a:schemeClr val="dk1"/>
              </a:solidFill>
              <a:effectLst/>
              <a:latin typeface="+mn-lt"/>
              <a:ea typeface="+mn-ea"/>
              <a:cs typeface="+mn-cs"/>
            </a:rPr>
            <a:t> entries:</a:t>
          </a:r>
          <a:endParaRPr lang="de-DE" b="1">
            <a:effectLst/>
          </a:endParaRPr>
        </a:p>
        <a:p>
          <a:r>
            <a:rPr lang="de-DE" sz="1100" b="1" i="0" u="none" strike="noStrike">
              <a:solidFill>
                <a:schemeClr val="dk1"/>
              </a:solidFill>
              <a:effectLst/>
              <a:latin typeface="+mn-lt"/>
              <a:ea typeface="+mn-ea"/>
              <a:cs typeface="+mn-cs"/>
            </a:rPr>
            <a:t>Prose character sheet</a:t>
          </a:r>
        </a:p>
        <a:p>
          <a:r>
            <a:rPr lang="de-DE" sz="1100" b="0" i="0" u="none" strike="noStrike">
              <a:solidFill>
                <a:schemeClr val="dk1"/>
              </a:solidFill>
              <a:effectLst/>
              <a:latin typeface="+mn-lt"/>
              <a:ea typeface="+mn-ea"/>
              <a:cs typeface="+mn-cs"/>
            </a:rPr>
            <a:t>[</a:t>
          </a:r>
          <a:br>
            <a:rPr lang="de-DE" sz="1100" b="0" i="0" u="none" strike="noStrike">
              <a:solidFill>
                <a:schemeClr val="dk1"/>
              </a:solidFill>
              <a:effectLst/>
              <a:latin typeface="+mn-lt"/>
              <a:ea typeface="+mn-ea"/>
              <a:cs typeface="+mn-cs"/>
            </a:rPr>
          </a:br>
          <a:r>
            <a:rPr lang="de-DE" sz="1100" b="0" i="0" u="none" strike="noStrike">
              <a:solidFill>
                <a:schemeClr val="dk1"/>
              </a:solidFill>
              <a:effectLst/>
              <a:latin typeface="+mn-lt"/>
              <a:ea typeface="+mn-ea"/>
              <a:cs typeface="+mn-cs"/>
            </a:rPr>
            <a:t>You are Anon, a 19 years old professional athlete. You have a handsome face and a chiseled body that make you look like an adonis, the envy of all men around you.</a:t>
          </a:r>
          <a:br>
            <a:rPr lang="de-DE" sz="1100" b="0" i="0" u="none" strike="noStrike">
              <a:solidFill>
                <a:schemeClr val="dk1"/>
              </a:solidFill>
              <a:effectLst/>
              <a:latin typeface="+mn-lt"/>
              <a:ea typeface="+mn-ea"/>
              <a:cs typeface="+mn-cs"/>
            </a:rPr>
          </a:br>
          <a:r>
            <a:rPr lang="de-DE" sz="1100" b="0" i="0" u="none" strike="noStrike">
              <a:solidFill>
                <a:schemeClr val="dk1"/>
              </a:solidFill>
              <a:effectLst/>
              <a:latin typeface="+mn-lt"/>
              <a:ea typeface="+mn-ea"/>
              <a:cs typeface="+mn-cs"/>
            </a:rPr>
            <a:t>Your good looks are coupled with the personality of a ladykiller, confident and charming, though you do get nervous in important moments.</a:t>
          </a:r>
          <a:br>
            <a:rPr lang="de-DE" sz="1100" b="0" i="0" u="none" strike="noStrike">
              <a:solidFill>
                <a:schemeClr val="dk1"/>
              </a:solidFill>
              <a:effectLst/>
              <a:latin typeface="+mn-lt"/>
              <a:ea typeface="+mn-ea"/>
              <a:cs typeface="+mn-cs"/>
            </a:rPr>
          </a:br>
          <a:r>
            <a:rPr lang="de-DE" sz="1100" b="0" i="0" u="none" strike="noStrike">
              <a:solidFill>
                <a:schemeClr val="dk1"/>
              </a:solidFill>
              <a:effectLst/>
              <a:latin typeface="+mn-lt"/>
              <a:ea typeface="+mn-ea"/>
              <a:cs typeface="+mn-cs"/>
            </a:rPr>
            <a:t>You're a sprinter in the prime of your life, but unfortunately your left leg is wounded and you have a slight limp. </a:t>
          </a:r>
          <a:br>
            <a:rPr lang="de-DE" sz="1100" b="0" i="0" u="none" strike="noStrike">
              <a:solidFill>
                <a:schemeClr val="dk1"/>
              </a:solidFill>
              <a:effectLst/>
              <a:latin typeface="+mn-lt"/>
              <a:ea typeface="+mn-ea"/>
              <a:cs typeface="+mn-cs"/>
            </a:rPr>
          </a:br>
          <a:r>
            <a:rPr lang="de-DE" sz="1100" b="0" i="0" u="none" strike="noStrike">
              <a:solidFill>
                <a:schemeClr val="dk1"/>
              </a:solidFill>
              <a:effectLst/>
              <a:latin typeface="+mn-lt"/>
              <a:ea typeface="+mn-ea"/>
              <a:cs typeface="+mn-cs"/>
            </a:rPr>
            <a:t>]</a:t>
          </a:r>
          <a:r>
            <a:rPr lang="de-DE" sz="1100" b="1" i="0" u="none" strike="noStrike">
              <a:solidFill>
                <a:schemeClr val="dk1"/>
              </a:solidFill>
              <a:effectLst/>
              <a:latin typeface="+mn-lt"/>
              <a:ea typeface="+mn-ea"/>
              <a:cs typeface="+mn-cs"/>
            </a:rPr>
            <a:t> </a:t>
          </a:r>
        </a:p>
        <a:p>
          <a:r>
            <a:rPr lang="de-DE" sz="1100" b="1" i="0" u="none" strike="noStrike">
              <a:solidFill>
                <a:schemeClr val="dk1"/>
              </a:solidFill>
              <a:effectLst/>
              <a:latin typeface="+mn-lt"/>
              <a:ea typeface="+mn-ea"/>
              <a:cs typeface="+mn-cs"/>
            </a:rPr>
            <a:t>Injury 309 characters</a:t>
          </a:r>
        </a:p>
        <a:p>
          <a:r>
            <a:rPr lang="de-DE" sz="1100" b="0" i="0" u="none" strike="noStrike">
              <a:solidFill>
                <a:schemeClr val="dk1"/>
              </a:solidFill>
              <a:effectLst/>
              <a:latin typeface="+mn-lt"/>
              <a:ea typeface="+mn-ea"/>
              <a:cs typeface="+mn-cs"/>
            </a:rPr>
            <a:t>You are in trouble, so much trouble. Your injured left leg feels worse than ever and now you're supposed to run a championship final? This is going to severely hamper your speed, or maybe worse. You're limping as soon as you don't fully concentrate on walking. You're just hoping you don't fall on your face.</a:t>
          </a:r>
          <a:r>
            <a:rPr lang="de-DE"/>
            <a:t> </a:t>
          </a:r>
          <a:endParaRPr lang="de-DE"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F6525-90CD-403B-88B5-4C7F9EBA564B}" name="Tabelle3" displayName="Tabelle3" ref="A1:G49" totalsRowShown="0" headerRowDxfId="33" dataDxfId="32">
  <autoFilter ref="A1:G49" xr:uid="{E4601034-C884-4D1F-966E-FBB112CDF9EF}"/>
  <tableColumns count="7">
    <tableColumn id="1" xr3:uid="{283AFF37-505C-4E5B-B415-E00A503E2281}" name="Spalte1" dataDxfId="31"/>
    <tableColumn id="2" xr3:uid="{FDB44CC3-C03B-46C0-8C80-6D47152A58F0}" name="Spalte2" dataDxfId="30"/>
    <tableColumn id="3" xr3:uid="{BF470901-135F-48E7-97BE-708FF1294401}" name="Spalte3" dataDxfId="29"/>
    <tableColumn id="4" xr3:uid="{09E6C4D5-9615-4D51-B29D-E4AA9205B5A1}" name="Spalte4" dataDxfId="28"/>
    <tableColumn id="5" xr3:uid="{CF6DCA60-EF8B-456D-9BFD-E98CCBAD7398}" name="Spalte5" dataDxfId="27"/>
    <tableColumn id="6" xr3:uid="{D1A153C8-D7EB-4E02-97F2-F52E3FBDE406}" name="Spalte6" dataDxfId="26"/>
    <tableColumn id="7" xr3:uid="{34BDC060-629A-436E-B0AE-058690D4B01E}" name="Spalte7" dataDxfId="25"/>
  </tableColumns>
  <tableStyleInfo name="TableStyleMedium2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89DB44-D4FE-4A16-BCD1-01341F5767CA}" name="Tabelle35" displayName="Tabelle35" ref="A1:G136" totalsRowShown="0" headerRowDxfId="12" dataDxfId="11">
  <tableColumns count="7">
    <tableColumn id="1" xr3:uid="{55102744-B8E5-43E5-B87A-1CC4F6B112FC}" name="Spalte1" dataDxfId="10"/>
    <tableColumn id="2" xr3:uid="{9BD69678-9AA5-462C-AA60-2950C9AB91A1}" name="Spalte2" dataDxfId="9"/>
    <tableColumn id="3" xr3:uid="{A04347DD-6C91-4148-88A0-16EC5B29724D}" name="Spalte3" dataDxfId="8"/>
    <tableColumn id="4" xr3:uid="{232888E2-F4E0-4A9A-86B8-5BB6F1CC07D1}" name="Spalte4" dataDxfId="7"/>
    <tableColumn id="5" xr3:uid="{37D6D5D9-26D8-4867-889B-86D8CF0B8F0C}" name="Spalte5" dataDxfId="6"/>
    <tableColumn id="6" xr3:uid="{817EFEE0-431D-47CF-BF2D-6DF1FAE5DF48}" name="Spalte6" dataDxfId="5"/>
    <tableColumn id="7" xr3:uid="{4224721D-BD15-4C3B-9E79-9E34EEA9991F}" name="Spalte7" dataDxfId="4"/>
  </tableColumns>
  <tableStyleInfo name="TableStyleMedium2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DE4B-9C3A-4F54-BE8E-2AA672A25D2F}">
  <dimension ref="A1:G49"/>
  <sheetViews>
    <sheetView topLeftCell="A13" workbookViewId="0">
      <selection activeCell="B6" sqref="B6"/>
    </sheetView>
  </sheetViews>
  <sheetFormatPr baseColWidth="10" defaultRowHeight="15" x14ac:dyDescent="0.25"/>
  <cols>
    <col min="1" max="6" width="50.7109375" style="1" customWidth="1"/>
    <col min="7" max="7" width="50.7109375" customWidth="1"/>
  </cols>
  <sheetData>
    <row r="1" spans="1:7" x14ac:dyDescent="0.25">
      <c r="A1" s="1" t="s">
        <v>16</v>
      </c>
      <c r="B1" s="1" t="s">
        <v>17</v>
      </c>
      <c r="C1" s="1" t="s">
        <v>18</v>
      </c>
      <c r="D1" s="1" t="s">
        <v>19</v>
      </c>
      <c r="E1" s="1" t="s">
        <v>20</v>
      </c>
      <c r="F1" s="1" t="s">
        <v>21</v>
      </c>
      <c r="G1" s="1" t="s">
        <v>24</v>
      </c>
    </row>
    <row r="2" spans="1:7" x14ac:dyDescent="0.25">
      <c r="D2" s="1" t="s">
        <v>15</v>
      </c>
      <c r="F2" s="2"/>
      <c r="G2" s="2"/>
    </row>
    <row r="3" spans="1:7" ht="75" x14ac:dyDescent="0.25">
      <c r="A3" s="1" t="s">
        <v>11</v>
      </c>
      <c r="B3" s="1" t="s">
        <v>12</v>
      </c>
      <c r="D3" s="1" t="s">
        <v>0</v>
      </c>
      <c r="F3" s="2"/>
      <c r="G3" s="2"/>
    </row>
    <row r="4" spans="1:7" x14ac:dyDescent="0.25">
      <c r="F4" s="2"/>
      <c r="G4" s="2"/>
    </row>
    <row r="5" spans="1:7" x14ac:dyDescent="0.25">
      <c r="B5" s="1" t="s">
        <v>1</v>
      </c>
      <c r="C5" s="1" t="s">
        <v>28</v>
      </c>
      <c r="D5" s="1" t="s">
        <v>22</v>
      </c>
      <c r="E5" s="1" t="s">
        <v>2</v>
      </c>
      <c r="F5" s="3" t="s">
        <v>33</v>
      </c>
      <c r="G5" s="2"/>
    </row>
    <row r="6" spans="1:7" ht="60" x14ac:dyDescent="0.25">
      <c r="B6" s="1" t="s">
        <v>7</v>
      </c>
      <c r="C6" s="1" t="s">
        <v>8</v>
      </c>
      <c r="D6" s="1" t="s">
        <v>3</v>
      </c>
      <c r="E6" s="1" t="s">
        <v>6</v>
      </c>
      <c r="F6" s="3" t="s">
        <v>30</v>
      </c>
      <c r="G6" s="2"/>
    </row>
    <row r="7" spans="1:7" x14ac:dyDescent="0.25">
      <c r="A7" s="1" t="s">
        <v>9</v>
      </c>
      <c r="B7" s="5">
        <v>7</v>
      </c>
      <c r="C7" s="5">
        <v>6</v>
      </c>
      <c r="D7" s="5">
        <v>2</v>
      </c>
      <c r="E7" s="5">
        <v>6</v>
      </c>
      <c r="F7" s="5">
        <v>3</v>
      </c>
      <c r="G7" s="1" t="s">
        <v>9</v>
      </c>
    </row>
    <row r="8" spans="1:7" x14ac:dyDescent="0.25">
      <c r="A8" s="1" t="s">
        <v>10</v>
      </c>
      <c r="B8" s="5">
        <v>0</v>
      </c>
      <c r="C8" s="5">
        <v>0</v>
      </c>
      <c r="D8" s="5">
        <v>0</v>
      </c>
      <c r="E8" s="5">
        <v>0</v>
      </c>
      <c r="F8" s="5">
        <v>0</v>
      </c>
      <c r="G8" s="1" t="s">
        <v>10</v>
      </c>
    </row>
    <row r="9" spans="1:7" x14ac:dyDescent="0.25">
      <c r="A9" s="1" t="s">
        <v>4</v>
      </c>
      <c r="B9" s="5">
        <v>3</v>
      </c>
      <c r="C9" s="5">
        <v>22</v>
      </c>
      <c r="D9" s="5">
        <v>0</v>
      </c>
      <c r="E9" s="5">
        <v>9</v>
      </c>
      <c r="F9" s="5">
        <v>6</v>
      </c>
      <c r="G9" s="1" t="s">
        <v>4</v>
      </c>
    </row>
    <row r="10" spans="1:7" x14ac:dyDescent="0.25">
      <c r="A10" s="1" t="s">
        <v>5</v>
      </c>
      <c r="B10" s="5">
        <v>20</v>
      </c>
      <c r="C10" s="5">
        <v>2</v>
      </c>
      <c r="D10" s="5">
        <v>28</v>
      </c>
      <c r="E10" s="5">
        <v>15</v>
      </c>
      <c r="F10" s="5">
        <v>21</v>
      </c>
      <c r="G10" s="1" t="s">
        <v>5</v>
      </c>
    </row>
    <row r="11" spans="1:7" x14ac:dyDescent="0.25">
      <c r="A11" s="1" t="s">
        <v>13</v>
      </c>
      <c r="B11" s="5"/>
      <c r="C11" s="5"/>
      <c r="D11" s="5"/>
      <c r="E11" s="5"/>
      <c r="F11" s="5"/>
      <c r="G11" s="1" t="s">
        <v>13</v>
      </c>
    </row>
    <row r="12" spans="1:7" x14ac:dyDescent="0.25">
      <c r="A12" s="1" t="s">
        <v>14</v>
      </c>
      <c r="B12" s="5">
        <v>0</v>
      </c>
      <c r="C12" s="5">
        <v>1</v>
      </c>
      <c r="D12" s="5">
        <v>0</v>
      </c>
      <c r="E12" s="5">
        <v>3</v>
      </c>
      <c r="F12" s="5">
        <v>0</v>
      </c>
      <c r="G12" s="1" t="s">
        <v>14</v>
      </c>
    </row>
    <row r="13" spans="1:7" x14ac:dyDescent="0.25">
      <c r="A13" s="1" t="s">
        <v>23</v>
      </c>
      <c r="B13" s="5">
        <v>0</v>
      </c>
      <c r="C13" s="5">
        <v>0</v>
      </c>
      <c r="D13" s="5">
        <v>3</v>
      </c>
      <c r="E13" s="5">
        <v>1</v>
      </c>
      <c r="F13" s="5">
        <v>0</v>
      </c>
      <c r="G13" s="1" t="s">
        <v>23</v>
      </c>
    </row>
    <row r="14" spans="1:7" x14ac:dyDescent="0.25">
      <c r="A14" s="1" t="s">
        <v>32</v>
      </c>
      <c r="B14" s="5">
        <f>B7+B8+B9+B10</f>
        <v>30</v>
      </c>
      <c r="C14" s="5">
        <f t="shared" ref="C14:F14" si="0">C7+C8+C9+C10</f>
        <v>30</v>
      </c>
      <c r="D14" s="5">
        <f t="shared" si="0"/>
        <v>30</v>
      </c>
      <c r="E14" s="5">
        <f t="shared" si="0"/>
        <v>30</v>
      </c>
      <c r="F14" s="5">
        <f t="shared" si="0"/>
        <v>30</v>
      </c>
      <c r="G14" s="1" t="s">
        <v>32</v>
      </c>
    </row>
    <row r="15" spans="1:7" x14ac:dyDescent="0.25">
      <c r="A15" s="7" t="s">
        <v>31</v>
      </c>
      <c r="B15" s="8">
        <f>(B7+B8+B9)/B14</f>
        <v>0.33333333333333331</v>
      </c>
      <c r="C15" s="8">
        <f t="shared" ref="C15:F15" si="1">(C7+C8+C9)/C14</f>
        <v>0.93333333333333335</v>
      </c>
      <c r="D15" s="8">
        <f t="shared" si="1"/>
        <v>6.6666666666666666E-2</v>
      </c>
      <c r="E15" s="8">
        <f t="shared" si="1"/>
        <v>0.5</v>
      </c>
      <c r="F15" s="8">
        <f t="shared" si="1"/>
        <v>0.3</v>
      </c>
      <c r="G15" s="7" t="s">
        <v>31</v>
      </c>
    </row>
    <row r="16" spans="1:7" s="4" customFormat="1" x14ac:dyDescent="0.25">
      <c r="A16" s="1"/>
      <c r="B16" s="2"/>
      <c r="C16" s="2"/>
      <c r="D16" s="2"/>
      <c r="E16" s="2"/>
      <c r="F16" s="2"/>
      <c r="G16" s="2"/>
    </row>
    <row r="17" spans="1:7" x14ac:dyDescent="0.25">
      <c r="A17" s="3"/>
      <c r="B17" s="3" t="s">
        <v>25</v>
      </c>
      <c r="C17" s="3" t="s">
        <v>27</v>
      </c>
      <c r="D17" s="3"/>
      <c r="E17" s="3" t="s">
        <v>44</v>
      </c>
      <c r="F17" s="3" t="s">
        <v>43</v>
      </c>
      <c r="G17" s="3"/>
    </row>
    <row r="18" spans="1:7" ht="120" x14ac:dyDescent="0.25">
      <c r="B18" s="3" t="s">
        <v>26</v>
      </c>
      <c r="C18" s="3" t="s">
        <v>29</v>
      </c>
      <c r="D18" s="3" t="s">
        <v>37</v>
      </c>
      <c r="E18" s="3" t="s">
        <v>41</v>
      </c>
      <c r="F18" s="3" t="s">
        <v>39</v>
      </c>
      <c r="G18" s="2"/>
    </row>
    <row r="19" spans="1:7" x14ac:dyDescent="0.25">
      <c r="A19" s="1" t="s">
        <v>9</v>
      </c>
      <c r="B19" s="2">
        <v>3</v>
      </c>
      <c r="C19" s="2">
        <v>3</v>
      </c>
      <c r="D19" s="2">
        <v>3</v>
      </c>
      <c r="E19" s="2">
        <v>2</v>
      </c>
      <c r="F19" s="2">
        <v>4</v>
      </c>
      <c r="G19" s="1" t="s">
        <v>9</v>
      </c>
    </row>
    <row r="20" spans="1:7" x14ac:dyDescent="0.25">
      <c r="A20" s="1" t="s">
        <v>10</v>
      </c>
      <c r="B20" s="2">
        <v>0</v>
      </c>
      <c r="C20" s="2">
        <v>0</v>
      </c>
      <c r="D20" s="2">
        <v>0</v>
      </c>
      <c r="E20" s="2">
        <v>0</v>
      </c>
      <c r="F20" s="2">
        <v>0</v>
      </c>
      <c r="G20" s="1" t="s">
        <v>10</v>
      </c>
    </row>
    <row r="21" spans="1:7" x14ac:dyDescent="0.25">
      <c r="A21" s="1" t="s">
        <v>4</v>
      </c>
      <c r="B21" s="2">
        <v>6</v>
      </c>
      <c r="C21" s="2">
        <v>18</v>
      </c>
      <c r="D21" s="2">
        <v>8</v>
      </c>
      <c r="E21" s="2">
        <v>19</v>
      </c>
      <c r="F21" s="2">
        <v>11</v>
      </c>
      <c r="G21" s="1" t="s">
        <v>4</v>
      </c>
    </row>
    <row r="22" spans="1:7" x14ac:dyDescent="0.25">
      <c r="A22" s="1" t="s">
        <v>5</v>
      </c>
      <c r="B22" s="2">
        <v>21</v>
      </c>
      <c r="C22" s="2">
        <v>9</v>
      </c>
      <c r="D22" s="2">
        <v>11</v>
      </c>
      <c r="E22" s="2">
        <v>13</v>
      </c>
      <c r="F22" s="2">
        <v>5</v>
      </c>
      <c r="G22" s="1" t="s">
        <v>5</v>
      </c>
    </row>
    <row r="23" spans="1:7" x14ac:dyDescent="0.25">
      <c r="A23" s="1" t="s">
        <v>13</v>
      </c>
      <c r="B23" s="2"/>
      <c r="C23" s="2"/>
      <c r="D23" s="2"/>
      <c r="E23" s="2"/>
      <c r="F23" s="2"/>
      <c r="G23" s="1" t="s">
        <v>13</v>
      </c>
    </row>
    <row r="24" spans="1:7" x14ac:dyDescent="0.25">
      <c r="A24" s="1" t="s">
        <v>14</v>
      </c>
      <c r="B24" s="2">
        <v>0</v>
      </c>
      <c r="C24" s="2">
        <v>0</v>
      </c>
      <c r="D24" s="2">
        <v>0</v>
      </c>
      <c r="E24" s="2">
        <v>7</v>
      </c>
      <c r="F24" s="2">
        <v>7</v>
      </c>
      <c r="G24" s="1" t="s">
        <v>14</v>
      </c>
    </row>
    <row r="25" spans="1:7" x14ac:dyDescent="0.25">
      <c r="A25" s="1" t="s">
        <v>23</v>
      </c>
      <c r="B25" s="2">
        <v>1</v>
      </c>
      <c r="C25" s="2">
        <v>1</v>
      </c>
      <c r="D25" s="2">
        <v>4</v>
      </c>
      <c r="E25" s="2">
        <v>2</v>
      </c>
      <c r="F25" s="2">
        <v>1</v>
      </c>
      <c r="G25" s="1" t="s">
        <v>23</v>
      </c>
    </row>
    <row r="26" spans="1:7" x14ac:dyDescent="0.25">
      <c r="A26" s="1" t="s">
        <v>32</v>
      </c>
      <c r="B26" s="2">
        <f>B19+B20+B21+B22</f>
        <v>30</v>
      </c>
      <c r="C26" s="2">
        <f t="shared" ref="C26:F26" si="2">C19+C20+C21+C22</f>
        <v>30</v>
      </c>
      <c r="D26" s="2">
        <f t="shared" si="2"/>
        <v>22</v>
      </c>
      <c r="E26" s="2">
        <f t="shared" si="2"/>
        <v>34</v>
      </c>
      <c r="F26" s="2">
        <f t="shared" si="2"/>
        <v>20</v>
      </c>
      <c r="G26" s="1" t="s">
        <v>32</v>
      </c>
    </row>
    <row r="27" spans="1:7" x14ac:dyDescent="0.25">
      <c r="A27" s="7" t="s">
        <v>31</v>
      </c>
      <c r="B27" s="8">
        <f>(B19+B20+B21)/B26</f>
        <v>0.3</v>
      </c>
      <c r="C27" s="8">
        <f t="shared" ref="C27:F27" si="3">(C19+C20+C21)/C26</f>
        <v>0.7</v>
      </c>
      <c r="D27" s="8">
        <f t="shared" si="3"/>
        <v>0.5</v>
      </c>
      <c r="E27" s="8">
        <f t="shared" si="3"/>
        <v>0.61764705882352944</v>
      </c>
      <c r="F27" s="8">
        <f t="shared" si="3"/>
        <v>0.75</v>
      </c>
      <c r="G27" s="7" t="s">
        <v>31</v>
      </c>
    </row>
    <row r="28" spans="1:7" x14ac:dyDescent="0.25">
      <c r="B28" s="2"/>
      <c r="C28" s="2"/>
      <c r="D28" s="2"/>
      <c r="E28" s="2"/>
      <c r="F28" s="2"/>
      <c r="G28" s="2"/>
    </row>
    <row r="29" spans="1:7" x14ac:dyDescent="0.25">
      <c r="B29" s="2"/>
      <c r="C29" s="2"/>
      <c r="D29" s="2"/>
      <c r="E29" s="2" t="s">
        <v>42</v>
      </c>
      <c r="F29" s="2"/>
      <c r="G29" s="2"/>
    </row>
    <row r="30" spans="1:7" ht="105" x14ac:dyDescent="0.25">
      <c r="B30" s="3" t="s">
        <v>35</v>
      </c>
      <c r="C30" s="3" t="s">
        <v>34</v>
      </c>
      <c r="D30" s="3" t="s">
        <v>36</v>
      </c>
      <c r="E30" s="2" t="s">
        <v>40</v>
      </c>
      <c r="F30" s="3"/>
      <c r="G30" s="2"/>
    </row>
    <row r="31" spans="1:7" x14ac:dyDescent="0.25">
      <c r="A31" s="1" t="s">
        <v>9</v>
      </c>
      <c r="B31" s="2">
        <v>1</v>
      </c>
      <c r="C31" s="2">
        <v>4</v>
      </c>
      <c r="D31" s="2">
        <v>7</v>
      </c>
      <c r="E31" s="2">
        <v>3</v>
      </c>
      <c r="F31" s="2"/>
      <c r="G31" s="2"/>
    </row>
    <row r="32" spans="1:7" x14ac:dyDescent="0.25">
      <c r="A32" s="1" t="s">
        <v>10</v>
      </c>
      <c r="B32" s="2">
        <v>0</v>
      </c>
      <c r="C32" s="2">
        <v>0</v>
      </c>
      <c r="D32" s="2">
        <v>0</v>
      </c>
      <c r="E32" s="2">
        <v>1</v>
      </c>
      <c r="F32" s="2"/>
      <c r="G32" s="2"/>
    </row>
    <row r="33" spans="1:7" x14ac:dyDescent="0.25">
      <c r="A33" s="1" t="s">
        <v>4</v>
      </c>
      <c r="B33" s="2">
        <v>11</v>
      </c>
      <c r="C33" s="2">
        <v>13</v>
      </c>
      <c r="D33" s="2">
        <v>9</v>
      </c>
      <c r="E33" s="2">
        <v>10</v>
      </c>
      <c r="F33" s="2"/>
      <c r="G33" s="2"/>
    </row>
    <row r="34" spans="1:7" x14ac:dyDescent="0.25">
      <c r="A34" s="1" t="s">
        <v>5</v>
      </c>
      <c r="B34" s="2">
        <v>3</v>
      </c>
      <c r="C34" s="2">
        <v>13</v>
      </c>
      <c r="D34" s="2">
        <v>14</v>
      </c>
      <c r="E34" s="2">
        <v>6</v>
      </c>
      <c r="F34" s="2"/>
      <c r="G34" s="2"/>
    </row>
    <row r="35" spans="1:7" x14ac:dyDescent="0.25">
      <c r="A35" s="1" t="s">
        <v>13</v>
      </c>
      <c r="B35" s="2"/>
      <c r="C35" s="2"/>
      <c r="D35" s="2"/>
      <c r="E35" s="2"/>
      <c r="F35" s="2"/>
      <c r="G35" s="2"/>
    </row>
    <row r="36" spans="1:7" x14ac:dyDescent="0.25">
      <c r="A36" s="1" t="s">
        <v>14</v>
      </c>
      <c r="B36" s="2">
        <v>1</v>
      </c>
      <c r="C36" s="2">
        <v>0</v>
      </c>
      <c r="D36" s="2">
        <v>0</v>
      </c>
      <c r="E36" s="2">
        <v>5</v>
      </c>
      <c r="F36" s="2"/>
      <c r="G36" s="2"/>
    </row>
    <row r="37" spans="1:7" x14ac:dyDescent="0.25">
      <c r="A37" s="1" t="s">
        <v>23</v>
      </c>
      <c r="B37" s="2">
        <v>1</v>
      </c>
      <c r="C37" s="2">
        <v>4</v>
      </c>
      <c r="D37" s="2">
        <v>0</v>
      </c>
      <c r="E37" s="2">
        <v>1</v>
      </c>
      <c r="F37" s="2"/>
      <c r="G37" s="2"/>
    </row>
    <row r="38" spans="1:7" x14ac:dyDescent="0.25">
      <c r="A38" s="1" t="s">
        <v>32</v>
      </c>
      <c r="B38" s="2">
        <f t="shared" ref="B38:F38" si="4">B31+B32+B33+B34</f>
        <v>15</v>
      </c>
      <c r="C38" s="2">
        <f t="shared" si="4"/>
        <v>30</v>
      </c>
      <c r="D38" s="2">
        <f t="shared" si="4"/>
        <v>30</v>
      </c>
      <c r="E38" s="2">
        <f t="shared" si="4"/>
        <v>20</v>
      </c>
      <c r="F38" s="2">
        <f t="shared" si="4"/>
        <v>0</v>
      </c>
      <c r="G38" s="2"/>
    </row>
    <row r="39" spans="1:7" x14ac:dyDescent="0.25">
      <c r="A39" s="7" t="s">
        <v>31</v>
      </c>
      <c r="B39" s="8">
        <f t="shared" ref="B39:F39" si="5">(B31+B32+B33)/B38</f>
        <v>0.8</v>
      </c>
      <c r="C39" s="8">
        <f t="shared" si="5"/>
        <v>0.56666666666666665</v>
      </c>
      <c r="D39" s="8">
        <f t="shared" si="5"/>
        <v>0.53333333333333333</v>
      </c>
      <c r="E39" s="8">
        <f t="shared" si="5"/>
        <v>0.7</v>
      </c>
      <c r="F39" s="8" t="e">
        <f t="shared" si="5"/>
        <v>#DIV/0!</v>
      </c>
      <c r="G39" s="2"/>
    </row>
    <row r="40" spans="1:7" x14ac:dyDescent="0.25">
      <c r="B40" s="2"/>
      <c r="C40" s="2"/>
      <c r="D40" s="2"/>
      <c r="E40" s="2"/>
      <c r="F40" s="2"/>
      <c r="G40" s="2"/>
    </row>
    <row r="41" spans="1:7" x14ac:dyDescent="0.25">
      <c r="B41" s="2"/>
      <c r="C41" s="2"/>
      <c r="D41" s="2"/>
      <c r="E41" s="2"/>
      <c r="F41" s="2"/>
      <c r="G41" s="2"/>
    </row>
    <row r="42" spans="1:7" x14ac:dyDescent="0.25">
      <c r="B42" s="2"/>
      <c r="C42" s="2"/>
      <c r="D42" s="2"/>
      <c r="E42" s="2"/>
      <c r="F42" s="2"/>
      <c r="G42" s="2"/>
    </row>
    <row r="43" spans="1:7" x14ac:dyDescent="0.25">
      <c r="B43" s="2"/>
      <c r="C43" s="2"/>
      <c r="D43" s="2"/>
      <c r="E43" s="2"/>
      <c r="F43" s="2"/>
      <c r="G43" s="2"/>
    </row>
    <row r="44" spans="1:7" x14ac:dyDescent="0.25">
      <c r="B44" s="2"/>
      <c r="C44" s="2"/>
      <c r="D44" s="2"/>
      <c r="E44" s="2"/>
      <c r="F44" s="2"/>
      <c r="G44" s="2"/>
    </row>
    <row r="45" spans="1:7" x14ac:dyDescent="0.25">
      <c r="B45" s="2"/>
      <c r="C45" s="2"/>
      <c r="D45" s="2"/>
      <c r="E45" s="2"/>
      <c r="F45" s="2"/>
      <c r="G45" s="2"/>
    </row>
    <row r="46" spans="1:7" x14ac:dyDescent="0.25">
      <c r="B46" s="2"/>
      <c r="C46" s="2"/>
      <c r="D46" s="2"/>
      <c r="E46" s="2"/>
      <c r="F46" s="2"/>
      <c r="G46" s="2"/>
    </row>
    <row r="47" spans="1:7" x14ac:dyDescent="0.25">
      <c r="B47" s="2"/>
      <c r="C47" s="2"/>
      <c r="D47" s="2"/>
      <c r="E47" s="2"/>
      <c r="F47" s="2"/>
      <c r="G47" s="2"/>
    </row>
    <row r="48" spans="1:7" x14ac:dyDescent="0.25">
      <c r="B48" s="2"/>
      <c r="C48" s="2"/>
      <c r="D48" s="2"/>
      <c r="E48" s="2"/>
      <c r="F48" s="2"/>
      <c r="G48" s="2"/>
    </row>
    <row r="49" spans="2:7" x14ac:dyDescent="0.25">
      <c r="B49" s="2"/>
      <c r="C49" s="2"/>
      <c r="D49" s="2"/>
      <c r="E49" s="2"/>
      <c r="F49" s="2"/>
      <c r="G49" s="2"/>
    </row>
  </sheetData>
  <phoneticPr fontId="1" type="noConversion"/>
  <conditionalFormatting sqref="B15:F15 B27:F27 B39:F39">
    <cfRule type="cellIs" dxfId="37" priority="1" operator="between">
      <formula>0.8</formula>
      <formula>1</formula>
    </cfRule>
    <cfRule type="cellIs" dxfId="36" priority="2" operator="between">
      <formula>0.6</formula>
      <formula>0.8</formula>
    </cfRule>
    <cfRule type="cellIs" dxfId="35" priority="3" operator="between">
      <formula>0.4</formula>
      <formula>0.6</formula>
    </cfRule>
    <cfRule type="cellIs" dxfId="34" priority="4" operator="between">
      <formula>0</formula>
      <formula>0.4</formula>
    </cfRule>
  </conditionalFormatting>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62A1-4EC1-4F61-8486-545692F33817}">
  <dimension ref="A1:G136"/>
  <sheetViews>
    <sheetView tabSelected="1" workbookViewId="0">
      <pane ySplit="3" topLeftCell="A66" activePane="bottomLeft" state="frozen"/>
      <selection pane="bottomLeft" activeCell="C87" sqref="C87"/>
    </sheetView>
  </sheetViews>
  <sheetFormatPr baseColWidth="10" defaultRowHeight="15" x14ac:dyDescent="0.25"/>
  <cols>
    <col min="1" max="6" width="50.7109375" style="1" customWidth="1"/>
    <col min="7" max="7" width="50.7109375" customWidth="1"/>
  </cols>
  <sheetData>
    <row r="1" spans="1:7" x14ac:dyDescent="0.25">
      <c r="A1" s="1" t="s">
        <v>16</v>
      </c>
      <c r="B1" s="1" t="s">
        <v>17</v>
      </c>
      <c r="C1" s="1" t="s">
        <v>18</v>
      </c>
      <c r="D1" s="1" t="s">
        <v>19</v>
      </c>
      <c r="E1" s="1" t="s">
        <v>20</v>
      </c>
      <c r="F1" s="1" t="s">
        <v>21</v>
      </c>
      <c r="G1" s="1" t="s">
        <v>24</v>
      </c>
    </row>
    <row r="2" spans="1:7" x14ac:dyDescent="0.25">
      <c r="A2" s="9" t="s">
        <v>53</v>
      </c>
      <c r="F2" s="2"/>
      <c r="G2" s="2"/>
    </row>
    <row r="3" spans="1:7" ht="75" x14ac:dyDescent="0.25">
      <c r="A3" s="1" t="s">
        <v>72</v>
      </c>
      <c r="B3" s="1" t="s">
        <v>100</v>
      </c>
      <c r="C3" s="1" t="s">
        <v>59</v>
      </c>
      <c r="D3" s="1" t="s">
        <v>57</v>
      </c>
      <c r="E3" s="2"/>
      <c r="F3" s="2"/>
      <c r="G3" s="2"/>
    </row>
    <row r="4" spans="1:7" x14ac:dyDescent="0.25">
      <c r="F4" s="2"/>
      <c r="G4" s="2"/>
    </row>
    <row r="5" spans="1:7" x14ac:dyDescent="0.25">
      <c r="A5" s="9" t="s">
        <v>68</v>
      </c>
      <c r="B5" s="9" t="s">
        <v>1</v>
      </c>
      <c r="C5" s="9" t="s">
        <v>51</v>
      </c>
      <c r="D5" s="9" t="s">
        <v>54</v>
      </c>
      <c r="E5" s="9" t="s">
        <v>2</v>
      </c>
      <c r="F5" s="10" t="s">
        <v>61</v>
      </c>
      <c r="G5" s="2"/>
    </row>
    <row r="6" spans="1:7" ht="180" x14ac:dyDescent="0.25">
      <c r="A6" s="1" t="s">
        <v>60</v>
      </c>
      <c r="B6" s="1" t="s">
        <v>56</v>
      </c>
      <c r="C6" s="1" t="s">
        <v>50</v>
      </c>
      <c r="D6" s="1" t="s">
        <v>52</v>
      </c>
      <c r="E6" s="1" t="s">
        <v>55</v>
      </c>
      <c r="F6" s="1" t="s">
        <v>62</v>
      </c>
      <c r="G6" s="2"/>
    </row>
    <row r="7" spans="1:7" x14ac:dyDescent="0.25">
      <c r="B7" s="2"/>
      <c r="C7" s="2"/>
      <c r="D7" s="2"/>
      <c r="E7" s="2"/>
      <c r="F7" s="2"/>
      <c r="G7" s="2"/>
    </row>
    <row r="8" spans="1:7" x14ac:dyDescent="0.25">
      <c r="A8" s="1" t="s">
        <v>49</v>
      </c>
      <c r="B8" s="5">
        <v>12</v>
      </c>
      <c r="C8" s="5">
        <v>6</v>
      </c>
      <c r="D8" s="5">
        <v>6</v>
      </c>
      <c r="E8" s="5">
        <v>5</v>
      </c>
      <c r="F8" s="5">
        <v>2</v>
      </c>
      <c r="G8" s="1" t="s">
        <v>45</v>
      </c>
    </row>
    <row r="9" spans="1:7" x14ac:dyDescent="0.25">
      <c r="A9" s="1" t="s">
        <v>58</v>
      </c>
      <c r="B9" s="5">
        <v>3</v>
      </c>
      <c r="C9" s="5">
        <v>1</v>
      </c>
      <c r="D9" s="5">
        <v>1</v>
      </c>
      <c r="E9" s="5">
        <v>0</v>
      </c>
      <c r="F9" s="5">
        <v>0</v>
      </c>
      <c r="G9" s="1" t="s">
        <v>47</v>
      </c>
    </row>
    <row r="10" spans="1:7" x14ac:dyDescent="0.25">
      <c r="A10" s="1" t="s">
        <v>46</v>
      </c>
      <c r="B10" s="5">
        <v>21</v>
      </c>
      <c r="C10" s="5">
        <v>23</v>
      </c>
      <c r="D10" s="5">
        <v>23</v>
      </c>
      <c r="E10" s="5">
        <v>25</v>
      </c>
      <c r="F10" s="5">
        <v>13</v>
      </c>
      <c r="G10" s="1" t="s">
        <v>46</v>
      </c>
    </row>
    <row r="11" spans="1:7" x14ac:dyDescent="0.25">
      <c r="B11" s="5"/>
      <c r="C11" s="5"/>
      <c r="D11" s="5"/>
      <c r="E11" s="5"/>
      <c r="F11" s="5"/>
      <c r="G11" s="1"/>
    </row>
    <row r="12" spans="1:7" x14ac:dyDescent="0.25">
      <c r="A12" s="1" t="s">
        <v>13</v>
      </c>
      <c r="B12" s="5" t="s">
        <v>38</v>
      </c>
      <c r="C12" s="5" t="s">
        <v>38</v>
      </c>
      <c r="D12" s="5" t="s">
        <v>38</v>
      </c>
      <c r="E12" s="5" t="s">
        <v>38</v>
      </c>
      <c r="F12" s="5" t="s">
        <v>38</v>
      </c>
      <c r="G12" s="1" t="s">
        <v>13</v>
      </c>
    </row>
    <row r="13" spans="1:7" x14ac:dyDescent="0.25">
      <c r="A13" s="1" t="s">
        <v>14</v>
      </c>
      <c r="B13" s="5">
        <v>0</v>
      </c>
      <c r="C13" s="5">
        <v>0</v>
      </c>
      <c r="D13" s="5">
        <v>0</v>
      </c>
      <c r="E13" s="5">
        <v>0</v>
      </c>
      <c r="F13" s="5">
        <v>0</v>
      </c>
      <c r="G13" s="1" t="s">
        <v>14</v>
      </c>
    </row>
    <row r="14" spans="1:7" x14ac:dyDescent="0.25">
      <c r="B14" s="5"/>
      <c r="C14" s="5"/>
      <c r="D14" s="5"/>
      <c r="E14" s="5"/>
      <c r="F14" s="5"/>
      <c r="G14" s="1"/>
    </row>
    <row r="15" spans="1:7" x14ac:dyDescent="0.25">
      <c r="A15" s="1" t="s">
        <v>32</v>
      </c>
      <c r="B15" s="5">
        <f>B8+B9+B10</f>
        <v>36</v>
      </c>
      <c r="C15" s="5">
        <f>C8+C9+C10</f>
        <v>30</v>
      </c>
      <c r="D15" s="5">
        <f t="shared" ref="D15:E15" si="0">D8+D9+D10</f>
        <v>30</v>
      </c>
      <c r="E15" s="5">
        <f t="shared" si="0"/>
        <v>30</v>
      </c>
      <c r="F15" s="5">
        <f t="shared" ref="F15" si="1">F8+F9+F10</f>
        <v>15</v>
      </c>
      <c r="G15" s="1" t="s">
        <v>32</v>
      </c>
    </row>
    <row r="16" spans="1:7" x14ac:dyDescent="0.25">
      <c r="A16" s="13" t="s">
        <v>48</v>
      </c>
      <c r="B16" s="14">
        <f>(B8+B9)/B15</f>
        <v>0.41666666666666669</v>
      </c>
      <c r="C16" s="14">
        <f t="shared" ref="C16:F16" si="2">(C8+C9)/C15</f>
        <v>0.23333333333333334</v>
      </c>
      <c r="D16" s="14">
        <f t="shared" si="2"/>
        <v>0.23333333333333334</v>
      </c>
      <c r="E16" s="14">
        <f t="shared" si="2"/>
        <v>0.16666666666666666</v>
      </c>
      <c r="F16" s="14">
        <f t="shared" si="2"/>
        <v>0.13333333333333333</v>
      </c>
      <c r="G16" s="13" t="s">
        <v>48</v>
      </c>
    </row>
    <row r="17" spans="1:7" s="17" customFormat="1" x14ac:dyDescent="0.25">
      <c r="A17" s="16"/>
      <c r="B17" s="16"/>
      <c r="C17" s="16"/>
      <c r="D17" s="16"/>
      <c r="E17" s="16"/>
      <c r="F17" s="16"/>
      <c r="G17" s="16"/>
    </row>
    <row r="18" spans="1:7" s="4" customFormat="1" x14ac:dyDescent="0.25">
      <c r="A18" s="9" t="s">
        <v>69</v>
      </c>
      <c r="B18" s="10" t="s">
        <v>1</v>
      </c>
      <c r="C18" s="12" t="s">
        <v>51</v>
      </c>
      <c r="D18" s="9" t="s">
        <v>54</v>
      </c>
      <c r="E18" s="10" t="s">
        <v>66</v>
      </c>
      <c r="F18" s="10" t="s">
        <v>67</v>
      </c>
      <c r="G18" s="2"/>
    </row>
    <row r="19" spans="1:7" ht="180" x14ac:dyDescent="0.25">
      <c r="A19" s="4" t="s">
        <v>64</v>
      </c>
      <c r="B19" s="1" t="s">
        <v>56</v>
      </c>
      <c r="C19" s="1" t="s">
        <v>50</v>
      </c>
      <c r="D19" s="1" t="s">
        <v>52</v>
      </c>
      <c r="E19" s="3" t="s">
        <v>65</v>
      </c>
      <c r="F19" s="15" t="s">
        <v>67</v>
      </c>
      <c r="G19" s="3"/>
    </row>
    <row r="20" spans="1:7" ht="15" customHeight="1" x14ac:dyDescent="0.25">
      <c r="B20" s="2"/>
      <c r="C20" s="2"/>
      <c r="D20" s="6"/>
      <c r="E20" s="6"/>
      <c r="F20" s="6"/>
      <c r="G20" s="2"/>
    </row>
    <row r="21" spans="1:7" ht="15" customHeight="1" x14ac:dyDescent="0.25">
      <c r="A21" s="1" t="s">
        <v>49</v>
      </c>
      <c r="B21" s="5">
        <v>6</v>
      </c>
      <c r="C21" s="2">
        <v>5</v>
      </c>
      <c r="D21" s="2">
        <v>0</v>
      </c>
      <c r="E21" s="2">
        <v>12</v>
      </c>
      <c r="F21" s="2">
        <v>16</v>
      </c>
      <c r="G21" s="1" t="s">
        <v>49</v>
      </c>
    </row>
    <row r="22" spans="1:7" ht="15" customHeight="1" x14ac:dyDescent="0.25">
      <c r="A22" s="1" t="s">
        <v>58</v>
      </c>
      <c r="B22" s="5">
        <v>0</v>
      </c>
      <c r="C22" s="2">
        <v>0</v>
      </c>
      <c r="D22" s="2">
        <v>0</v>
      </c>
      <c r="E22" s="2">
        <v>1</v>
      </c>
      <c r="F22" s="2">
        <v>4</v>
      </c>
      <c r="G22" s="1" t="s">
        <v>58</v>
      </c>
    </row>
    <row r="23" spans="1:7" ht="15" customHeight="1" x14ac:dyDescent="0.25">
      <c r="A23" s="1" t="s">
        <v>46</v>
      </c>
      <c r="B23" s="5">
        <v>24</v>
      </c>
      <c r="C23" s="2">
        <v>25</v>
      </c>
      <c r="D23" s="2">
        <v>15</v>
      </c>
      <c r="E23" s="2">
        <v>17</v>
      </c>
      <c r="F23" s="2">
        <v>10</v>
      </c>
      <c r="G23" s="1" t="s">
        <v>46</v>
      </c>
    </row>
    <row r="24" spans="1:7" ht="15" customHeight="1" x14ac:dyDescent="0.25">
      <c r="B24" s="5"/>
      <c r="C24" s="2"/>
      <c r="D24" s="6"/>
      <c r="E24" s="6"/>
      <c r="F24" s="6"/>
      <c r="G24" s="1"/>
    </row>
    <row r="25" spans="1:7" ht="15" customHeight="1" x14ac:dyDescent="0.25">
      <c r="A25" s="1" t="s">
        <v>13</v>
      </c>
      <c r="B25" s="5" t="s">
        <v>38</v>
      </c>
      <c r="C25" s="2" t="s">
        <v>38</v>
      </c>
      <c r="D25" s="2" t="s">
        <v>38</v>
      </c>
      <c r="E25" s="2" t="s">
        <v>38</v>
      </c>
      <c r="F25" s="2" t="s">
        <v>38</v>
      </c>
      <c r="G25" s="1" t="s">
        <v>13</v>
      </c>
    </row>
    <row r="26" spans="1:7" ht="15" customHeight="1" x14ac:dyDescent="0.25">
      <c r="A26" s="1" t="s">
        <v>14</v>
      </c>
      <c r="B26" s="5">
        <v>0</v>
      </c>
      <c r="C26" s="5">
        <v>0</v>
      </c>
      <c r="D26" s="5">
        <v>0</v>
      </c>
      <c r="E26" s="5">
        <v>0</v>
      </c>
      <c r="F26" s="5">
        <v>1</v>
      </c>
      <c r="G26" s="1" t="s">
        <v>14</v>
      </c>
    </row>
    <row r="27" spans="1:7" ht="15" customHeight="1" x14ac:dyDescent="0.25">
      <c r="B27" s="5"/>
      <c r="C27" s="2"/>
      <c r="D27" s="3"/>
      <c r="E27" s="3"/>
      <c r="F27" s="3"/>
      <c r="G27" s="1"/>
    </row>
    <row r="28" spans="1:7" ht="15" customHeight="1" x14ac:dyDescent="0.25">
      <c r="A28" s="1" t="s">
        <v>32</v>
      </c>
      <c r="B28" s="5">
        <f>B21+B22+B23</f>
        <v>30</v>
      </c>
      <c r="C28" s="5">
        <f t="shared" ref="C28:F28" si="3">C21+C22+C23</f>
        <v>30</v>
      </c>
      <c r="D28" s="5">
        <f t="shared" si="3"/>
        <v>15</v>
      </c>
      <c r="E28" s="5">
        <f t="shared" si="3"/>
        <v>30</v>
      </c>
      <c r="F28" s="5">
        <f t="shared" si="3"/>
        <v>30</v>
      </c>
      <c r="G28" s="1" t="s">
        <v>32</v>
      </c>
    </row>
    <row r="29" spans="1:7" ht="15" customHeight="1" x14ac:dyDescent="0.25">
      <c r="A29" s="13" t="s">
        <v>48</v>
      </c>
      <c r="B29" s="14">
        <f>(B21+B22)/B28</f>
        <v>0.2</v>
      </c>
      <c r="C29" s="14">
        <f t="shared" ref="C29:E29" si="4">(C21+C22)/C28</f>
        <v>0.16666666666666666</v>
      </c>
      <c r="D29" s="14">
        <f t="shared" si="4"/>
        <v>0</v>
      </c>
      <c r="E29" s="14">
        <f t="shared" si="4"/>
        <v>0.43333333333333335</v>
      </c>
      <c r="F29" s="14">
        <f>(F21+F22)/F28</f>
        <v>0.66666666666666663</v>
      </c>
      <c r="G29" s="13" t="s">
        <v>48</v>
      </c>
    </row>
    <row r="30" spans="1:7" ht="15" customHeight="1" x14ac:dyDescent="0.25">
      <c r="A30" s="10"/>
      <c r="B30" s="10"/>
      <c r="C30" s="10"/>
      <c r="D30" s="6"/>
      <c r="E30" s="6"/>
      <c r="F30" s="6"/>
      <c r="G30" s="2"/>
    </row>
    <row r="31" spans="1:7" ht="105" x14ac:dyDescent="0.25">
      <c r="A31" s="11"/>
      <c r="C31" s="1" t="s">
        <v>63</v>
      </c>
      <c r="D31" s="1" t="s">
        <v>70</v>
      </c>
      <c r="E31" s="1" t="s">
        <v>71</v>
      </c>
      <c r="F31" s="18" t="s">
        <v>73</v>
      </c>
      <c r="G31" s="2"/>
    </row>
    <row r="32" spans="1:7" ht="15" customHeight="1" x14ac:dyDescent="0.25">
      <c r="B32" s="2"/>
      <c r="C32" s="2"/>
      <c r="D32" s="6"/>
      <c r="E32" s="6"/>
      <c r="F32" s="2"/>
      <c r="G32" s="2"/>
    </row>
    <row r="33" spans="1:7" ht="15" customHeight="1" x14ac:dyDescent="0.25">
      <c r="A33" s="1" t="s">
        <v>49</v>
      </c>
      <c r="B33" s="5">
        <v>0</v>
      </c>
      <c r="C33" s="5">
        <v>0</v>
      </c>
      <c r="D33" s="5">
        <v>0</v>
      </c>
      <c r="E33" s="5">
        <v>0</v>
      </c>
      <c r="F33" s="5">
        <v>0</v>
      </c>
      <c r="G33" s="1" t="s">
        <v>49</v>
      </c>
    </row>
    <row r="34" spans="1:7" ht="15" customHeight="1" x14ac:dyDescent="0.25">
      <c r="A34" s="1" t="s">
        <v>58</v>
      </c>
      <c r="B34" s="5">
        <v>0</v>
      </c>
      <c r="C34" s="5">
        <v>0</v>
      </c>
      <c r="D34" s="5">
        <v>0</v>
      </c>
      <c r="E34" s="5">
        <v>0</v>
      </c>
      <c r="F34" s="5">
        <v>0</v>
      </c>
      <c r="G34" s="1" t="s">
        <v>58</v>
      </c>
    </row>
    <row r="35" spans="1:7" ht="15" customHeight="1" x14ac:dyDescent="0.25">
      <c r="A35" s="1" t="s">
        <v>46</v>
      </c>
      <c r="B35" s="5">
        <v>0</v>
      </c>
      <c r="C35" s="5">
        <v>0</v>
      </c>
      <c r="D35" s="5">
        <v>0</v>
      </c>
      <c r="E35" s="5">
        <v>0</v>
      </c>
      <c r="F35" s="5">
        <v>0</v>
      </c>
      <c r="G35" s="1" t="s">
        <v>46</v>
      </c>
    </row>
    <row r="36" spans="1:7" ht="15" customHeight="1" x14ac:dyDescent="0.25">
      <c r="B36" s="5"/>
      <c r="C36" s="5"/>
      <c r="D36" s="5"/>
      <c r="E36" s="5"/>
      <c r="F36" s="5"/>
      <c r="G36" s="1"/>
    </row>
    <row r="37" spans="1:7" ht="15" customHeight="1" x14ac:dyDescent="0.25">
      <c r="A37" s="1" t="s">
        <v>13</v>
      </c>
      <c r="B37" s="5" t="s">
        <v>38</v>
      </c>
      <c r="C37" s="5" t="s">
        <v>38</v>
      </c>
      <c r="D37" s="5" t="s">
        <v>38</v>
      </c>
      <c r="E37" s="5" t="s">
        <v>38</v>
      </c>
      <c r="F37" s="5" t="s">
        <v>38</v>
      </c>
      <c r="G37" s="1" t="s">
        <v>13</v>
      </c>
    </row>
    <row r="38" spans="1:7" x14ac:dyDescent="0.25">
      <c r="A38" s="1" t="s">
        <v>14</v>
      </c>
      <c r="B38" s="5">
        <v>0</v>
      </c>
      <c r="C38" s="5">
        <v>0</v>
      </c>
      <c r="D38" s="5">
        <v>0</v>
      </c>
      <c r="E38" s="5">
        <v>0</v>
      </c>
      <c r="F38" s="5">
        <v>0</v>
      </c>
      <c r="G38" s="1" t="s">
        <v>14</v>
      </c>
    </row>
    <row r="39" spans="1:7" x14ac:dyDescent="0.25">
      <c r="B39" s="5"/>
      <c r="C39" s="3"/>
      <c r="D39" s="3"/>
      <c r="E39" s="3"/>
      <c r="F39" s="3"/>
      <c r="G39" s="3"/>
    </row>
    <row r="40" spans="1:7" x14ac:dyDescent="0.25">
      <c r="A40" s="1" t="s">
        <v>32</v>
      </c>
      <c r="B40" s="5">
        <f>B33+B34+B35</f>
        <v>0</v>
      </c>
      <c r="C40" s="5">
        <f t="shared" ref="C40:F40" si="5">C33+C34+C35</f>
        <v>0</v>
      </c>
      <c r="D40" s="5">
        <f t="shared" si="5"/>
        <v>0</v>
      </c>
      <c r="E40" s="5">
        <f t="shared" si="5"/>
        <v>0</v>
      </c>
      <c r="F40" s="5">
        <f t="shared" si="5"/>
        <v>0</v>
      </c>
      <c r="G40" s="1" t="s">
        <v>32</v>
      </c>
    </row>
    <row r="41" spans="1:7" x14ac:dyDescent="0.25">
      <c r="A41" s="7" t="s">
        <v>48</v>
      </c>
      <c r="B41" s="8" t="e">
        <f>(B33+B34)/B40</f>
        <v>#DIV/0!</v>
      </c>
      <c r="C41" s="8" t="e">
        <f t="shared" ref="C41:E41" si="6">(C33+C34)/C40</f>
        <v>#DIV/0!</v>
      </c>
      <c r="D41" s="8" t="e">
        <f t="shared" si="6"/>
        <v>#DIV/0!</v>
      </c>
      <c r="E41" s="8" t="e">
        <f t="shared" si="6"/>
        <v>#DIV/0!</v>
      </c>
      <c r="F41" s="8" t="e">
        <f>(F33+F34)/F40</f>
        <v>#DIV/0!</v>
      </c>
      <c r="G41" s="7" t="s">
        <v>48</v>
      </c>
    </row>
    <row r="42" spans="1:7" x14ac:dyDescent="0.25">
      <c r="A42" s="9" t="s">
        <v>77</v>
      </c>
      <c r="B42" s="10" t="s">
        <v>76</v>
      </c>
      <c r="C42" s="10" t="s">
        <v>83</v>
      </c>
      <c r="D42" s="10" t="s">
        <v>82</v>
      </c>
      <c r="E42" s="10" t="s">
        <v>74</v>
      </c>
      <c r="F42" s="10" t="s">
        <v>81</v>
      </c>
      <c r="G42" s="2"/>
    </row>
    <row r="43" spans="1:7" ht="135" x14ac:dyDescent="0.25">
      <c r="A43" s="3" t="s">
        <v>78</v>
      </c>
      <c r="B43" s="3" t="s">
        <v>75</v>
      </c>
      <c r="C43" s="1" t="s">
        <v>79</v>
      </c>
      <c r="D43" s="3" t="s">
        <v>80</v>
      </c>
      <c r="E43" s="3" t="s">
        <v>85</v>
      </c>
      <c r="F43" s="19" t="s">
        <v>84</v>
      </c>
      <c r="G43" s="3"/>
    </row>
    <row r="44" spans="1:7" x14ac:dyDescent="0.25">
      <c r="B44" s="6"/>
      <c r="C44" s="2"/>
      <c r="D44" s="6"/>
      <c r="E44" s="6"/>
      <c r="F44" s="6"/>
      <c r="G44" s="2"/>
    </row>
    <row r="45" spans="1:7" x14ac:dyDescent="0.25">
      <c r="A45" s="1" t="s">
        <v>49</v>
      </c>
      <c r="B45" s="2">
        <v>7</v>
      </c>
      <c r="C45" s="2">
        <v>5</v>
      </c>
      <c r="D45" s="2">
        <v>14</v>
      </c>
      <c r="E45" s="2">
        <v>11</v>
      </c>
      <c r="F45" s="2">
        <v>13</v>
      </c>
      <c r="G45" s="1" t="s">
        <v>49</v>
      </c>
    </row>
    <row r="46" spans="1:7" x14ac:dyDescent="0.25">
      <c r="A46" s="1" t="s">
        <v>58</v>
      </c>
      <c r="B46" s="2">
        <v>0</v>
      </c>
      <c r="C46" s="2">
        <v>3</v>
      </c>
      <c r="D46" s="2">
        <v>1</v>
      </c>
      <c r="E46" s="2">
        <v>1</v>
      </c>
      <c r="F46" s="2">
        <v>3</v>
      </c>
      <c r="G46" s="1" t="s">
        <v>58</v>
      </c>
    </row>
    <row r="47" spans="1:7" x14ac:dyDescent="0.25">
      <c r="A47" s="1" t="s">
        <v>46</v>
      </c>
      <c r="B47" s="2">
        <v>23</v>
      </c>
      <c r="C47" s="2">
        <v>22</v>
      </c>
      <c r="D47" s="2">
        <v>18</v>
      </c>
      <c r="E47" s="2">
        <v>18</v>
      </c>
      <c r="F47" s="2">
        <v>15</v>
      </c>
      <c r="G47" s="1" t="s">
        <v>46</v>
      </c>
    </row>
    <row r="48" spans="1:7" x14ac:dyDescent="0.25">
      <c r="B48" s="6"/>
      <c r="C48" s="2"/>
      <c r="D48" s="6"/>
      <c r="E48" s="6"/>
      <c r="F48" s="6"/>
      <c r="G48" s="1"/>
    </row>
    <row r="49" spans="1:7" x14ac:dyDescent="0.25">
      <c r="A49" s="1" t="s">
        <v>13</v>
      </c>
      <c r="B49" s="5" t="s">
        <v>38</v>
      </c>
      <c r="C49" s="2" t="s">
        <v>38</v>
      </c>
      <c r="D49" s="2" t="s">
        <v>38</v>
      </c>
      <c r="E49" s="2" t="s">
        <v>38</v>
      </c>
      <c r="F49" s="2" t="s">
        <v>38</v>
      </c>
      <c r="G49" s="1" t="s">
        <v>13</v>
      </c>
    </row>
    <row r="50" spans="1:7" x14ac:dyDescent="0.25">
      <c r="A50" s="1" t="s">
        <v>14</v>
      </c>
      <c r="B50" s="5">
        <v>0</v>
      </c>
      <c r="C50" s="5">
        <v>0</v>
      </c>
      <c r="D50" s="5">
        <v>0</v>
      </c>
      <c r="E50" s="5">
        <v>0</v>
      </c>
      <c r="F50" s="5">
        <v>0</v>
      </c>
      <c r="G50" s="1" t="s">
        <v>14</v>
      </c>
    </row>
    <row r="51" spans="1:7" x14ac:dyDescent="0.25">
      <c r="B51" s="5"/>
      <c r="C51" s="2"/>
      <c r="D51" s="3"/>
      <c r="E51" s="3"/>
      <c r="F51" s="3"/>
      <c r="G51" s="1"/>
    </row>
    <row r="52" spans="1:7" x14ac:dyDescent="0.25">
      <c r="A52" s="1" t="s">
        <v>32</v>
      </c>
      <c r="B52" s="5">
        <f>B45+B46+B47</f>
        <v>30</v>
      </c>
      <c r="C52" s="5">
        <f t="shared" ref="C52:F52" si="7">C45+C46+C47</f>
        <v>30</v>
      </c>
      <c r="D52" s="5">
        <f>D45+D46+D47</f>
        <v>33</v>
      </c>
      <c r="E52" s="5">
        <f t="shared" si="7"/>
        <v>30</v>
      </c>
      <c r="F52" s="5">
        <f t="shared" si="7"/>
        <v>31</v>
      </c>
      <c r="G52" s="1" t="s">
        <v>32</v>
      </c>
    </row>
    <row r="53" spans="1:7" x14ac:dyDescent="0.25">
      <c r="A53" s="13" t="s">
        <v>48</v>
      </c>
      <c r="B53" s="14">
        <f>(B45+B46)/B52</f>
        <v>0.23333333333333334</v>
      </c>
      <c r="C53" s="14">
        <f t="shared" ref="C53:E53" si="8">(C45+C46)/C52</f>
        <v>0.26666666666666666</v>
      </c>
      <c r="D53" s="14">
        <f>(D45+D46)/D52</f>
        <v>0.45454545454545453</v>
      </c>
      <c r="E53" s="14">
        <f t="shared" si="8"/>
        <v>0.4</v>
      </c>
      <c r="F53" s="14">
        <f>(F45+F46)/F52</f>
        <v>0.5161290322580645</v>
      </c>
      <c r="G53" s="13" t="s">
        <v>48</v>
      </c>
    </row>
    <row r="54" spans="1:7" x14ac:dyDescent="0.25">
      <c r="A54" s="9" t="s">
        <v>86</v>
      </c>
      <c r="B54" s="10"/>
      <c r="C54" s="10"/>
      <c r="D54" s="10"/>
      <c r="E54" s="10"/>
      <c r="F54" s="10"/>
      <c r="G54" s="2"/>
    </row>
    <row r="55" spans="1:7" ht="180" x14ac:dyDescent="0.25">
      <c r="A55" s="1" t="s">
        <v>88</v>
      </c>
      <c r="B55" s="20" t="s">
        <v>87</v>
      </c>
      <c r="C55" s="20" t="s">
        <v>90</v>
      </c>
      <c r="D55" s="20" t="s">
        <v>91</v>
      </c>
      <c r="E55" s="20" t="s">
        <v>92</v>
      </c>
      <c r="F55" s="20" t="s">
        <v>93</v>
      </c>
      <c r="G55" s="3"/>
    </row>
    <row r="56" spans="1:7" x14ac:dyDescent="0.25">
      <c r="B56" s="6"/>
      <c r="C56" s="2"/>
      <c r="D56" s="6"/>
      <c r="E56" s="6"/>
      <c r="F56" s="6"/>
      <c r="G56" s="2"/>
    </row>
    <row r="57" spans="1:7" x14ac:dyDescent="0.25">
      <c r="A57" s="1" t="s">
        <v>49</v>
      </c>
      <c r="B57" s="2">
        <v>7</v>
      </c>
      <c r="C57" s="2">
        <v>0</v>
      </c>
      <c r="D57" s="2">
        <v>20</v>
      </c>
      <c r="E57" s="2">
        <v>0</v>
      </c>
      <c r="F57" s="2">
        <v>19</v>
      </c>
      <c r="G57" s="1" t="s">
        <v>49</v>
      </c>
    </row>
    <row r="58" spans="1:7" x14ac:dyDescent="0.25">
      <c r="A58" s="1" t="s">
        <v>58</v>
      </c>
      <c r="B58" s="2">
        <v>0</v>
      </c>
      <c r="C58" s="2">
        <v>0</v>
      </c>
      <c r="D58" s="2">
        <v>1</v>
      </c>
      <c r="E58" s="2">
        <v>0</v>
      </c>
      <c r="F58" s="2">
        <v>2</v>
      </c>
      <c r="G58" s="1" t="s">
        <v>58</v>
      </c>
    </row>
    <row r="59" spans="1:7" x14ac:dyDescent="0.25">
      <c r="A59" s="1" t="s">
        <v>46</v>
      </c>
      <c r="B59" s="2">
        <v>17</v>
      </c>
      <c r="C59" s="2">
        <v>0</v>
      </c>
      <c r="D59" s="2">
        <v>9</v>
      </c>
      <c r="E59" s="2">
        <v>0</v>
      </c>
      <c r="F59" s="2">
        <v>9</v>
      </c>
      <c r="G59" s="1" t="s">
        <v>46</v>
      </c>
    </row>
    <row r="60" spans="1:7" x14ac:dyDescent="0.25">
      <c r="B60" s="6"/>
      <c r="C60" s="2"/>
      <c r="D60" s="6"/>
      <c r="E60" s="6"/>
      <c r="F60" s="6"/>
      <c r="G60" s="1"/>
    </row>
    <row r="61" spans="1:7" x14ac:dyDescent="0.25">
      <c r="A61" s="1" t="s">
        <v>13</v>
      </c>
      <c r="B61" s="5" t="s">
        <v>38</v>
      </c>
      <c r="C61" s="2" t="s">
        <v>38</v>
      </c>
      <c r="D61" s="2" t="s">
        <v>38</v>
      </c>
      <c r="E61" s="2" t="s">
        <v>38</v>
      </c>
      <c r="F61" s="2" t="s">
        <v>38</v>
      </c>
      <c r="G61" s="1" t="s">
        <v>13</v>
      </c>
    </row>
    <row r="62" spans="1:7" x14ac:dyDescent="0.25">
      <c r="A62" s="1" t="s">
        <v>14</v>
      </c>
      <c r="B62" s="5">
        <v>0</v>
      </c>
      <c r="C62" s="5">
        <v>0</v>
      </c>
      <c r="D62" s="5">
        <v>1</v>
      </c>
      <c r="E62" s="5">
        <v>0</v>
      </c>
      <c r="F62" s="5">
        <v>1</v>
      </c>
      <c r="G62" s="1" t="s">
        <v>14</v>
      </c>
    </row>
    <row r="63" spans="1:7" x14ac:dyDescent="0.25">
      <c r="A63" s="1" t="s">
        <v>89</v>
      </c>
      <c r="B63" s="5">
        <v>2</v>
      </c>
      <c r="C63" s="2" t="s">
        <v>38</v>
      </c>
      <c r="D63" s="2" t="s">
        <v>38</v>
      </c>
      <c r="E63" s="2" t="s">
        <v>38</v>
      </c>
      <c r="F63" s="2" t="s">
        <v>38</v>
      </c>
      <c r="G63" s="1"/>
    </row>
    <row r="64" spans="1:7" x14ac:dyDescent="0.25">
      <c r="A64" s="1" t="s">
        <v>32</v>
      </c>
      <c r="B64" s="5">
        <f>B57+B58+B59</f>
        <v>24</v>
      </c>
      <c r="C64" s="5">
        <f t="shared" ref="C64" si="9">C57+C58+C59</f>
        <v>0</v>
      </c>
      <c r="D64" s="5">
        <f>D57+D58+D59</f>
        <v>30</v>
      </c>
      <c r="E64" s="5">
        <f t="shared" ref="E64:F64" si="10">E57+E58+E59</f>
        <v>0</v>
      </c>
      <c r="F64" s="5">
        <f t="shared" si="10"/>
        <v>30</v>
      </c>
      <c r="G64" s="1" t="s">
        <v>32</v>
      </c>
    </row>
    <row r="65" spans="1:7" x14ac:dyDescent="0.25">
      <c r="A65" s="13" t="s">
        <v>48</v>
      </c>
      <c r="B65" s="14">
        <f>(B57+B58)/B64</f>
        <v>0.29166666666666669</v>
      </c>
      <c r="C65" s="14" t="e">
        <f t="shared" ref="C65" si="11">(C57+C58)/C64</f>
        <v>#DIV/0!</v>
      </c>
      <c r="D65" s="14">
        <f>(D57+D58)/D64</f>
        <v>0.7</v>
      </c>
      <c r="E65" s="14" t="e">
        <f t="shared" ref="E65" si="12">(E57+E58)/E64</f>
        <v>#DIV/0!</v>
      </c>
      <c r="F65" s="14">
        <f>(F57+F58)/F64</f>
        <v>0.7</v>
      </c>
      <c r="G65" s="13" t="s">
        <v>48</v>
      </c>
    </row>
    <row r="66" spans="1:7" x14ac:dyDescent="0.25">
      <c r="A66" s="9" t="s">
        <v>97</v>
      </c>
      <c r="B66" s="10" t="s">
        <v>98</v>
      </c>
      <c r="C66" s="10" t="s">
        <v>98</v>
      </c>
      <c r="D66" s="10" t="s">
        <v>98</v>
      </c>
      <c r="E66" s="10"/>
      <c r="F66" s="10"/>
      <c r="G66" s="2"/>
    </row>
    <row r="67" spans="1:7" ht="180" x14ac:dyDescent="0.25">
      <c r="A67" s="1" t="s">
        <v>88</v>
      </c>
      <c r="B67" s="20" t="s">
        <v>94</v>
      </c>
      <c r="C67" s="20" t="s">
        <v>95</v>
      </c>
      <c r="D67" s="20" t="s">
        <v>96</v>
      </c>
      <c r="E67" s="20" t="s">
        <v>101</v>
      </c>
      <c r="F67" s="20"/>
      <c r="G67" s="3"/>
    </row>
    <row r="68" spans="1:7" x14ac:dyDescent="0.25">
      <c r="B68" s="6"/>
      <c r="C68" s="2"/>
      <c r="D68" s="6"/>
      <c r="E68" s="6"/>
      <c r="F68" s="6"/>
      <c r="G68" s="2"/>
    </row>
    <row r="69" spans="1:7" x14ac:dyDescent="0.25">
      <c r="A69" s="1" t="s">
        <v>49</v>
      </c>
      <c r="B69" s="2">
        <v>13</v>
      </c>
      <c r="C69" s="2">
        <v>15</v>
      </c>
      <c r="D69" s="2">
        <v>8</v>
      </c>
      <c r="E69" s="2">
        <v>19</v>
      </c>
      <c r="F69" s="2">
        <v>0</v>
      </c>
      <c r="G69" s="1" t="s">
        <v>49</v>
      </c>
    </row>
    <row r="70" spans="1:7" x14ac:dyDescent="0.25">
      <c r="A70" s="1" t="s">
        <v>58</v>
      </c>
      <c r="B70" s="2">
        <v>0</v>
      </c>
      <c r="C70" s="2">
        <v>0</v>
      </c>
      <c r="D70" s="2">
        <v>0</v>
      </c>
      <c r="E70" s="2">
        <v>2</v>
      </c>
      <c r="F70" s="2">
        <v>0</v>
      </c>
      <c r="G70" s="1" t="s">
        <v>58</v>
      </c>
    </row>
    <row r="71" spans="1:7" x14ac:dyDescent="0.25">
      <c r="A71" s="1" t="s">
        <v>102</v>
      </c>
      <c r="B71" s="2">
        <v>17</v>
      </c>
      <c r="C71" s="2">
        <v>15</v>
      </c>
      <c r="D71" s="2">
        <v>9</v>
      </c>
      <c r="E71" s="2">
        <v>9</v>
      </c>
      <c r="F71" s="2">
        <v>0</v>
      </c>
      <c r="G71" s="1" t="s">
        <v>102</v>
      </c>
    </row>
    <row r="72" spans="1:7" x14ac:dyDescent="0.25">
      <c r="B72" s="6"/>
      <c r="C72" s="2"/>
      <c r="D72" s="6"/>
      <c r="E72" s="6"/>
      <c r="F72" s="6"/>
      <c r="G72" s="1"/>
    </row>
    <row r="73" spans="1:7" x14ac:dyDescent="0.25">
      <c r="A73" s="1" t="s">
        <v>13</v>
      </c>
      <c r="B73" s="5" t="s">
        <v>38</v>
      </c>
      <c r="C73" s="2" t="s">
        <v>38</v>
      </c>
      <c r="D73" s="2" t="s">
        <v>38</v>
      </c>
      <c r="E73" s="2" t="s">
        <v>38</v>
      </c>
      <c r="F73" s="2" t="s">
        <v>38</v>
      </c>
      <c r="G73" s="1" t="s">
        <v>13</v>
      </c>
    </row>
    <row r="74" spans="1:7" x14ac:dyDescent="0.25">
      <c r="A74" s="1" t="s">
        <v>14</v>
      </c>
      <c r="B74" s="5">
        <v>1</v>
      </c>
      <c r="C74" s="5">
        <v>0</v>
      </c>
      <c r="D74" s="5">
        <v>0</v>
      </c>
      <c r="E74" s="5">
        <v>0</v>
      </c>
      <c r="F74" s="5">
        <v>0</v>
      </c>
      <c r="G74" s="1" t="s">
        <v>14</v>
      </c>
    </row>
    <row r="75" spans="1:7" x14ac:dyDescent="0.25">
      <c r="A75" s="1" t="s">
        <v>99</v>
      </c>
      <c r="B75" s="5">
        <v>5</v>
      </c>
      <c r="C75" s="2">
        <v>7</v>
      </c>
      <c r="D75" s="2">
        <v>2</v>
      </c>
      <c r="E75" s="2">
        <v>5</v>
      </c>
      <c r="F75" s="2" t="s">
        <v>38</v>
      </c>
      <c r="G75" s="1" t="s">
        <v>99</v>
      </c>
    </row>
    <row r="76" spans="1:7" x14ac:dyDescent="0.25">
      <c r="A76" s="1" t="s">
        <v>32</v>
      </c>
      <c r="B76" s="5">
        <f>B69+B70+B71</f>
        <v>30</v>
      </c>
      <c r="C76" s="5">
        <f t="shared" ref="C76" si="13">C69+C70+C71</f>
        <v>30</v>
      </c>
      <c r="D76" s="5">
        <f>D69+D70+D71</f>
        <v>17</v>
      </c>
      <c r="E76" s="5">
        <f t="shared" ref="E76:F76" si="14">E69+E70+E71</f>
        <v>30</v>
      </c>
      <c r="F76" s="5">
        <f t="shared" si="14"/>
        <v>0</v>
      </c>
      <c r="G76" s="1" t="s">
        <v>32</v>
      </c>
    </row>
    <row r="77" spans="1:7" x14ac:dyDescent="0.25">
      <c r="A77" s="13" t="s">
        <v>48</v>
      </c>
      <c r="B77" s="14">
        <f>(B69+B70)/B76</f>
        <v>0.43333333333333335</v>
      </c>
      <c r="C77" s="14">
        <f t="shared" ref="C77" si="15">(C69+C70)/C76</f>
        <v>0.5</v>
      </c>
      <c r="D77" s="14">
        <f>(D69+D70)/D76</f>
        <v>0.47058823529411764</v>
      </c>
      <c r="E77" s="14">
        <f t="shared" ref="E77" si="16">(E69+E70)/E76</f>
        <v>0.7</v>
      </c>
      <c r="F77" s="14" t="e">
        <f>(F69+F70)/F76</f>
        <v>#DIV/0!</v>
      </c>
      <c r="G77" s="13" t="s">
        <v>48</v>
      </c>
    </row>
    <row r="78" spans="1:7" x14ac:dyDescent="0.25">
      <c r="B78" s="6"/>
      <c r="C78" s="6"/>
      <c r="D78" s="6"/>
      <c r="E78" s="6"/>
      <c r="F78" s="6"/>
      <c r="G78" s="2"/>
    </row>
    <row r="79" spans="1:7" x14ac:dyDescent="0.25">
      <c r="A79" s="3"/>
      <c r="B79" s="3"/>
      <c r="C79" s="3"/>
      <c r="D79" s="3"/>
      <c r="E79" s="3"/>
      <c r="F79" s="3"/>
      <c r="G79" s="3"/>
    </row>
    <row r="80" spans="1:7" x14ac:dyDescent="0.25">
      <c r="B80" s="6"/>
      <c r="C80" s="6"/>
      <c r="D80" s="6"/>
      <c r="E80" s="6"/>
      <c r="F80" s="6"/>
      <c r="G80" s="2"/>
    </row>
    <row r="81" spans="1:7" x14ac:dyDescent="0.25">
      <c r="A81" s="3"/>
      <c r="B81" s="3"/>
      <c r="C81" s="3"/>
      <c r="D81" s="3"/>
      <c r="E81" s="3"/>
      <c r="F81" s="3"/>
      <c r="G81" s="3"/>
    </row>
    <row r="82" spans="1:7" x14ac:dyDescent="0.25">
      <c r="B82" s="6"/>
      <c r="C82" s="6"/>
      <c r="D82" s="6"/>
      <c r="E82" s="6"/>
      <c r="F82" s="6"/>
      <c r="G82" s="2"/>
    </row>
    <row r="83" spans="1:7" x14ac:dyDescent="0.25">
      <c r="A83" s="3"/>
      <c r="B83" s="3"/>
      <c r="C83" s="3"/>
      <c r="D83" s="3"/>
      <c r="E83" s="3"/>
      <c r="F83" s="3"/>
      <c r="G83" s="3"/>
    </row>
    <row r="84" spans="1:7" x14ac:dyDescent="0.25">
      <c r="B84" s="6"/>
      <c r="C84" s="6"/>
      <c r="D84" s="6"/>
      <c r="E84" s="6"/>
      <c r="F84" s="6"/>
      <c r="G84" s="2"/>
    </row>
    <row r="85" spans="1:7" x14ac:dyDescent="0.25">
      <c r="A85" s="3"/>
      <c r="B85" s="3"/>
      <c r="C85" s="3"/>
      <c r="D85" s="3"/>
      <c r="E85" s="3"/>
      <c r="F85" s="3"/>
      <c r="G85" s="3"/>
    </row>
    <row r="86" spans="1:7" x14ac:dyDescent="0.25">
      <c r="B86" s="6"/>
      <c r="C86" s="6"/>
      <c r="D86" s="6"/>
      <c r="E86" s="6"/>
      <c r="F86" s="6"/>
      <c r="G86" s="2"/>
    </row>
    <row r="87" spans="1:7" x14ac:dyDescent="0.25">
      <c r="A87" s="3"/>
      <c r="B87" s="3"/>
      <c r="C87" s="3"/>
      <c r="D87" s="3"/>
      <c r="E87" s="3"/>
      <c r="F87" s="3"/>
      <c r="G87" s="3"/>
    </row>
    <row r="88" spans="1:7" x14ac:dyDescent="0.25">
      <c r="B88" s="6"/>
      <c r="C88" s="6"/>
      <c r="D88" s="6"/>
      <c r="E88" s="6"/>
      <c r="F88" s="6"/>
      <c r="G88" s="2"/>
    </row>
    <row r="89" spans="1:7" x14ac:dyDescent="0.25">
      <c r="A89" s="3"/>
      <c r="B89" s="3"/>
      <c r="C89" s="3"/>
      <c r="D89" s="3"/>
      <c r="E89" s="3"/>
      <c r="F89" s="3"/>
      <c r="G89" s="3"/>
    </row>
    <row r="90" spans="1:7" x14ac:dyDescent="0.25">
      <c r="B90" s="6"/>
      <c r="C90" s="6"/>
      <c r="D90" s="6"/>
      <c r="E90" s="6"/>
      <c r="F90" s="6"/>
      <c r="G90" s="2"/>
    </row>
    <row r="91" spans="1:7" x14ac:dyDescent="0.25">
      <c r="A91" s="3"/>
      <c r="B91" s="3"/>
      <c r="C91" s="3"/>
      <c r="D91" s="3"/>
      <c r="E91" s="3"/>
      <c r="F91" s="3"/>
      <c r="G91" s="3"/>
    </row>
    <row r="92" spans="1:7" x14ac:dyDescent="0.25">
      <c r="B92" s="6"/>
      <c r="C92" s="6"/>
      <c r="D92" s="6"/>
      <c r="E92" s="6"/>
      <c r="F92" s="6"/>
      <c r="G92" s="2"/>
    </row>
    <row r="93" spans="1:7" x14ac:dyDescent="0.25">
      <c r="A93" s="3"/>
      <c r="B93" s="3"/>
      <c r="C93" s="3"/>
      <c r="D93" s="3"/>
      <c r="E93" s="3"/>
      <c r="F93" s="3"/>
      <c r="G93" s="3"/>
    </row>
    <row r="94" spans="1:7" x14ac:dyDescent="0.25">
      <c r="B94" s="6"/>
      <c r="C94" s="6"/>
      <c r="D94" s="6"/>
      <c r="E94" s="6"/>
      <c r="F94" s="6"/>
      <c r="G94" s="2"/>
    </row>
    <row r="95" spans="1:7" x14ac:dyDescent="0.25">
      <c r="A95" s="3"/>
      <c r="B95" s="3"/>
      <c r="C95" s="3"/>
      <c r="D95" s="3"/>
      <c r="E95" s="3"/>
      <c r="F95" s="3"/>
      <c r="G95" s="3"/>
    </row>
    <row r="96" spans="1:7" x14ac:dyDescent="0.25">
      <c r="B96" s="6"/>
      <c r="C96" s="6"/>
      <c r="D96" s="6"/>
      <c r="E96" s="6"/>
      <c r="F96" s="6"/>
      <c r="G96" s="2"/>
    </row>
    <row r="97" spans="1:7" x14ac:dyDescent="0.25">
      <c r="A97" s="3"/>
      <c r="B97" s="3"/>
      <c r="C97" s="3"/>
      <c r="D97" s="3"/>
      <c r="E97" s="3"/>
      <c r="F97" s="3"/>
      <c r="G97" s="3"/>
    </row>
    <row r="98" spans="1:7" x14ac:dyDescent="0.25">
      <c r="B98" s="6"/>
      <c r="C98" s="6"/>
      <c r="D98" s="6"/>
      <c r="E98" s="6"/>
      <c r="F98" s="6"/>
      <c r="G98" s="2"/>
    </row>
    <row r="99" spans="1:7" x14ac:dyDescent="0.25">
      <c r="A99" s="3"/>
      <c r="B99" s="3"/>
      <c r="C99" s="3"/>
      <c r="D99" s="3"/>
      <c r="E99" s="3"/>
      <c r="F99" s="3"/>
      <c r="G99" s="3"/>
    </row>
    <row r="100" spans="1:7" x14ac:dyDescent="0.25">
      <c r="B100" s="6"/>
      <c r="C100" s="6"/>
      <c r="D100" s="6"/>
      <c r="E100" s="6"/>
      <c r="F100" s="6"/>
      <c r="G100" s="2"/>
    </row>
    <row r="101" spans="1:7" x14ac:dyDescent="0.25">
      <c r="A101" s="3"/>
      <c r="B101" s="3"/>
      <c r="C101" s="3"/>
      <c r="D101" s="3"/>
      <c r="E101" s="3"/>
      <c r="F101" s="3"/>
      <c r="G101" s="3"/>
    </row>
    <row r="102" spans="1:7" x14ac:dyDescent="0.25">
      <c r="B102" s="6"/>
      <c r="C102" s="6"/>
      <c r="D102" s="6"/>
      <c r="E102" s="6"/>
      <c r="F102" s="6"/>
      <c r="G102" s="2"/>
    </row>
    <row r="103" spans="1:7" x14ac:dyDescent="0.25">
      <c r="A103" s="3"/>
      <c r="B103" s="3"/>
      <c r="C103" s="3"/>
      <c r="D103" s="3"/>
      <c r="E103" s="3"/>
      <c r="F103" s="3"/>
      <c r="G103" s="3"/>
    </row>
    <row r="104" spans="1:7" x14ac:dyDescent="0.25">
      <c r="B104" s="6"/>
      <c r="C104" s="6"/>
      <c r="D104" s="6"/>
      <c r="E104" s="6"/>
      <c r="F104" s="6"/>
      <c r="G104" s="2"/>
    </row>
    <row r="105" spans="1:7" x14ac:dyDescent="0.25">
      <c r="A105" s="3"/>
      <c r="B105" s="3"/>
      <c r="C105" s="3"/>
      <c r="D105" s="3"/>
      <c r="E105" s="3"/>
      <c r="F105" s="3"/>
      <c r="G105" s="3"/>
    </row>
    <row r="106" spans="1:7" x14ac:dyDescent="0.25">
      <c r="B106" s="6"/>
      <c r="C106" s="6"/>
      <c r="D106" s="6"/>
      <c r="E106" s="6"/>
      <c r="F106" s="6"/>
      <c r="G106" s="2"/>
    </row>
    <row r="107" spans="1:7" x14ac:dyDescent="0.25">
      <c r="A107" s="3"/>
      <c r="B107" s="3"/>
      <c r="C107" s="3"/>
      <c r="D107" s="3"/>
      <c r="E107" s="3"/>
      <c r="F107" s="3"/>
      <c r="G107" s="3"/>
    </row>
    <row r="108" spans="1:7" x14ac:dyDescent="0.25">
      <c r="B108" s="6"/>
      <c r="C108" s="6"/>
      <c r="D108" s="6"/>
      <c r="E108" s="6"/>
      <c r="F108" s="6"/>
      <c r="G108" s="2"/>
    </row>
    <row r="109" spans="1:7" x14ac:dyDescent="0.25">
      <c r="A109" s="3"/>
      <c r="B109" s="3"/>
      <c r="C109" s="3"/>
      <c r="D109" s="3"/>
      <c r="E109" s="3"/>
      <c r="F109" s="3"/>
      <c r="G109" s="3"/>
    </row>
    <row r="110" spans="1:7" x14ac:dyDescent="0.25">
      <c r="B110" s="6"/>
      <c r="C110" s="6"/>
      <c r="D110" s="6"/>
      <c r="E110" s="6"/>
      <c r="F110" s="6"/>
      <c r="G110" s="2"/>
    </row>
    <row r="111" spans="1:7" x14ac:dyDescent="0.25">
      <c r="A111" s="3"/>
      <c r="B111" s="3"/>
      <c r="C111" s="3"/>
      <c r="D111" s="3"/>
      <c r="E111" s="3"/>
      <c r="F111" s="3"/>
      <c r="G111" s="3"/>
    </row>
    <row r="112" spans="1:7" x14ac:dyDescent="0.25">
      <c r="B112" s="6"/>
      <c r="C112" s="6"/>
      <c r="D112" s="6"/>
      <c r="E112" s="6"/>
      <c r="F112" s="6"/>
      <c r="G112" s="2"/>
    </row>
    <row r="113" spans="1:7" x14ac:dyDescent="0.25">
      <c r="A113" s="3"/>
      <c r="B113" s="3"/>
      <c r="C113" s="3"/>
      <c r="D113" s="3"/>
      <c r="E113" s="3"/>
      <c r="F113" s="3"/>
      <c r="G113" s="3"/>
    </row>
    <row r="114" spans="1:7" x14ac:dyDescent="0.25">
      <c r="B114" s="6"/>
      <c r="C114" s="6"/>
      <c r="D114" s="6"/>
      <c r="E114" s="6"/>
      <c r="F114" s="6"/>
      <c r="G114" s="2"/>
    </row>
    <row r="115" spans="1:7" x14ac:dyDescent="0.25">
      <c r="A115" s="3"/>
      <c r="B115" s="3"/>
      <c r="C115" s="3"/>
      <c r="D115" s="3"/>
      <c r="E115" s="3"/>
      <c r="F115" s="3"/>
      <c r="G115" s="3"/>
    </row>
    <row r="116" spans="1:7" x14ac:dyDescent="0.25">
      <c r="B116" s="6"/>
      <c r="C116" s="6"/>
      <c r="D116" s="6"/>
      <c r="E116" s="6"/>
      <c r="F116" s="6"/>
      <c r="G116" s="2"/>
    </row>
    <row r="117" spans="1:7" x14ac:dyDescent="0.25">
      <c r="A117" s="3"/>
      <c r="B117" s="3"/>
      <c r="C117" s="3"/>
      <c r="D117" s="3"/>
      <c r="E117" s="3"/>
      <c r="F117" s="3"/>
      <c r="G117" s="3"/>
    </row>
    <row r="118" spans="1:7" x14ac:dyDescent="0.25">
      <c r="B118" s="6"/>
      <c r="C118" s="6"/>
      <c r="D118" s="6"/>
      <c r="E118" s="6"/>
      <c r="F118" s="6"/>
      <c r="G118" s="2"/>
    </row>
    <row r="119" spans="1:7" x14ac:dyDescent="0.25">
      <c r="A119" s="3"/>
      <c r="B119" s="3"/>
      <c r="C119" s="3"/>
      <c r="D119" s="3"/>
      <c r="E119" s="3"/>
      <c r="F119" s="3"/>
      <c r="G119" s="3"/>
    </row>
    <row r="120" spans="1:7" x14ac:dyDescent="0.25">
      <c r="B120" s="6"/>
      <c r="C120" s="6"/>
      <c r="D120" s="6"/>
      <c r="E120" s="6"/>
      <c r="F120" s="6"/>
      <c r="G120" s="2"/>
    </row>
    <row r="121" spans="1:7" x14ac:dyDescent="0.25">
      <c r="A121" s="3"/>
      <c r="B121" s="3"/>
      <c r="C121" s="3"/>
      <c r="D121" s="3"/>
      <c r="E121" s="3"/>
      <c r="F121" s="3"/>
      <c r="G121" s="3"/>
    </row>
    <row r="122" spans="1:7" x14ac:dyDescent="0.25">
      <c r="B122" s="6"/>
      <c r="C122" s="6"/>
      <c r="D122" s="6"/>
      <c r="E122" s="6"/>
      <c r="F122" s="6"/>
      <c r="G122" s="2"/>
    </row>
    <row r="123" spans="1:7" x14ac:dyDescent="0.25">
      <c r="A123" s="3"/>
      <c r="B123" s="3"/>
      <c r="C123" s="3"/>
      <c r="D123" s="3"/>
      <c r="E123" s="3"/>
      <c r="F123" s="3"/>
      <c r="G123" s="3"/>
    </row>
    <row r="124" spans="1:7" x14ac:dyDescent="0.25">
      <c r="B124" s="6"/>
      <c r="C124" s="6"/>
      <c r="D124" s="6"/>
      <c r="E124" s="6"/>
      <c r="F124" s="6"/>
      <c r="G124" s="2"/>
    </row>
    <row r="125" spans="1:7" x14ac:dyDescent="0.25">
      <c r="A125" s="3"/>
      <c r="B125" s="3"/>
      <c r="C125" s="3"/>
      <c r="D125" s="3"/>
      <c r="E125" s="3"/>
      <c r="F125" s="3"/>
      <c r="G125" s="3"/>
    </row>
    <row r="126" spans="1:7" x14ac:dyDescent="0.25">
      <c r="B126" s="6"/>
      <c r="C126" s="6"/>
      <c r="D126" s="6"/>
      <c r="E126" s="6"/>
      <c r="F126" s="6"/>
      <c r="G126" s="2"/>
    </row>
    <row r="127" spans="1:7" x14ac:dyDescent="0.25">
      <c r="A127" s="3"/>
      <c r="B127" s="3"/>
      <c r="C127" s="3"/>
      <c r="D127" s="3"/>
      <c r="E127" s="3"/>
      <c r="F127" s="3"/>
      <c r="G127" s="3"/>
    </row>
    <row r="128" spans="1:7" x14ac:dyDescent="0.25">
      <c r="B128" s="6"/>
      <c r="C128" s="6"/>
      <c r="D128" s="6"/>
      <c r="E128" s="6"/>
      <c r="F128" s="6"/>
      <c r="G128" s="2"/>
    </row>
    <row r="129" spans="1:7" x14ac:dyDescent="0.25">
      <c r="A129" s="3"/>
      <c r="B129" s="3"/>
      <c r="C129" s="3"/>
      <c r="D129" s="3"/>
      <c r="E129" s="3"/>
      <c r="F129" s="3"/>
      <c r="G129" s="3"/>
    </row>
    <row r="130" spans="1:7" x14ac:dyDescent="0.25">
      <c r="B130" s="6"/>
      <c r="C130" s="6"/>
      <c r="D130" s="6"/>
      <c r="E130" s="6"/>
      <c r="F130" s="6"/>
      <c r="G130" s="2"/>
    </row>
    <row r="131" spans="1:7" x14ac:dyDescent="0.25">
      <c r="A131" s="3"/>
      <c r="B131" s="3"/>
      <c r="C131" s="3"/>
      <c r="D131" s="3"/>
      <c r="E131" s="3"/>
      <c r="F131" s="3"/>
      <c r="G131" s="3"/>
    </row>
    <row r="132" spans="1:7" x14ac:dyDescent="0.25">
      <c r="B132" s="6"/>
      <c r="C132" s="6"/>
      <c r="D132" s="6"/>
      <c r="E132" s="6"/>
      <c r="F132" s="6"/>
      <c r="G132" s="2"/>
    </row>
    <row r="133" spans="1:7" x14ac:dyDescent="0.25">
      <c r="A133" s="3"/>
      <c r="B133" s="3"/>
      <c r="C133" s="3"/>
      <c r="D133" s="3"/>
      <c r="E133" s="3"/>
      <c r="F133" s="3"/>
      <c r="G133" s="3"/>
    </row>
    <row r="134" spans="1:7" x14ac:dyDescent="0.25">
      <c r="B134" s="6"/>
      <c r="C134" s="6"/>
      <c r="D134" s="6"/>
      <c r="E134" s="6"/>
      <c r="F134" s="6"/>
      <c r="G134" s="2"/>
    </row>
    <row r="135" spans="1:7" x14ac:dyDescent="0.25">
      <c r="A135" s="3"/>
      <c r="B135" s="3"/>
      <c r="C135" s="3"/>
      <c r="D135" s="3"/>
      <c r="E135" s="3"/>
      <c r="F135" s="3"/>
      <c r="G135" s="3"/>
    </row>
    <row r="136" spans="1:7" x14ac:dyDescent="0.25">
      <c r="B136" s="6"/>
      <c r="C136" s="6"/>
      <c r="D136" s="6"/>
      <c r="E136" s="6"/>
      <c r="F136" s="6"/>
      <c r="G136" s="2"/>
    </row>
  </sheetData>
  <dataConsolidate/>
  <phoneticPr fontId="1" type="noConversion"/>
  <conditionalFormatting sqref="A16:XFD16 A29:XFD29">
    <cfRule type="cellIs" dxfId="24" priority="13" operator="between">
      <formula>0.8</formula>
      <formula>1</formula>
    </cfRule>
    <cfRule type="cellIs" dxfId="23" priority="14" operator="between">
      <formula>0.6</formula>
      <formula>0.8</formula>
    </cfRule>
    <cfRule type="cellIs" dxfId="22" priority="15" operator="between">
      <formula>0.4</formula>
      <formula>0.6</formula>
    </cfRule>
    <cfRule type="cellIs" dxfId="21" priority="16" operator="between">
      <formula>0</formula>
      <formula>0.4</formula>
    </cfRule>
  </conditionalFormatting>
  <conditionalFormatting sqref="A53:G53">
    <cfRule type="cellIs" dxfId="20" priority="9" operator="between">
      <formula>0.8</formula>
      <formula>1</formula>
    </cfRule>
    <cfRule type="cellIs" dxfId="19" priority="10" operator="between">
      <formula>0.6</formula>
      <formula>0.8</formula>
    </cfRule>
    <cfRule type="cellIs" dxfId="18" priority="11" operator="between">
      <formula>0.4</formula>
      <formula>0.6</formula>
    </cfRule>
    <cfRule type="cellIs" dxfId="17" priority="12" operator="between">
      <formula>0</formula>
      <formula>0.4</formula>
    </cfRule>
  </conditionalFormatting>
  <conditionalFormatting sqref="A65:G65">
    <cfRule type="cellIs" dxfId="16" priority="5" operator="between">
      <formula>0.8</formula>
      <formula>1</formula>
    </cfRule>
    <cfRule type="cellIs" dxfId="15" priority="6" operator="between">
      <formula>0.6</formula>
      <formula>0.8</formula>
    </cfRule>
    <cfRule type="cellIs" dxfId="14" priority="7" operator="between">
      <formula>0.4</formula>
      <formula>0.6</formula>
    </cfRule>
    <cfRule type="cellIs" dxfId="13" priority="8" operator="between">
      <formula>0</formula>
      <formula>0.4</formula>
    </cfRule>
  </conditionalFormatting>
  <conditionalFormatting sqref="A77:G77">
    <cfRule type="cellIs" dxfId="3" priority="1" operator="between">
      <formula>0.8</formula>
      <formula>1</formula>
    </cfRule>
    <cfRule type="cellIs" dxfId="2" priority="2" operator="between">
      <formula>0.6</formula>
      <formula>0.8</formula>
    </cfRule>
    <cfRule type="cellIs" dxfId="1" priority="3" operator="between">
      <formula>0.4</formula>
      <formula>0.6</formula>
    </cfRule>
    <cfRule type="cellIs" dxfId="0" priority="4" operator="between">
      <formula>0</formula>
      <formula>0.4</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729FB-CF11-475C-851B-AF5712BCB387}">
  <dimension ref="D1:E1"/>
  <sheetViews>
    <sheetView workbookViewId="0">
      <selection activeCell="E34" sqref="E34"/>
    </sheetView>
  </sheetViews>
  <sheetFormatPr baseColWidth="10" defaultRowHeight="15" x14ac:dyDescent="0.25"/>
  <cols>
    <col min="1" max="1" width="11.42578125" customWidth="1"/>
    <col min="4" max="5" width="100.7109375" style="1" customWidth="1"/>
  </cols>
  <sheetData>
    <row r="1" spans="4:5" x14ac:dyDescent="0.25">
      <c r="D1" s="9"/>
      <c r="E1" s="9"/>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friends</vt:lpstr>
      <vt:lpstr>sprint</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Ultima _</dc:creator>
  <cp:lastModifiedBy>Ultima _</cp:lastModifiedBy>
  <dcterms:created xsi:type="dcterms:W3CDTF">2020-12-25T08:39:35Z</dcterms:created>
  <dcterms:modified xsi:type="dcterms:W3CDTF">2020-12-29T18:44:32Z</dcterms:modified>
</cp:coreProperties>
</file>