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6bac86efb2fcea/Privé/Programmeren/Carnaval Sas Van Gent/"/>
    </mc:Choice>
  </mc:AlternateContent>
  <xr:revisionPtr revIDLastSave="2" documentId="8_{B0E462BD-F09C-46C1-8077-F2CD61FCE926}" xr6:coauthVersionLast="47" xr6:coauthVersionMax="47" xr10:uidLastSave="{F6EE62AC-9F3C-4EA9-8F84-7E18E7A7FE85}"/>
  <bookViews>
    <workbookView xWindow="-110" yWindow="-110" windowWidth="19420" windowHeight="10300" xr2:uid="{BE6BAB78-A39B-430D-A6DE-EFCCF558FAF9}"/>
  </bookViews>
  <sheets>
    <sheet name="Programma stoetopstell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D65" i="1"/>
  <c r="I63" i="1"/>
  <c r="H63" i="1"/>
  <c r="I46" i="1"/>
  <c r="H46" i="1"/>
  <c r="I45" i="1"/>
  <c r="H45" i="1"/>
  <c r="H39" i="1"/>
  <c r="H38" i="1"/>
  <c r="H37" i="1"/>
  <c r="H36" i="1"/>
  <c r="H33" i="1"/>
  <c r="H32" i="1"/>
  <c r="H31" i="1"/>
  <c r="H30" i="1"/>
  <c r="H29" i="1"/>
  <c r="H28" i="1"/>
  <c r="H27" i="1"/>
  <c r="H26" i="1"/>
  <c r="H25" i="1"/>
  <c r="H14" i="1"/>
  <c r="H13" i="1"/>
  <c r="H12" i="1"/>
  <c r="H11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<sst xmlns="http://schemas.openxmlformats.org/spreadsheetml/2006/main" count="347" uniqueCount="233">
  <si>
    <t>nr.</t>
  </si>
  <si>
    <t>categorie</t>
  </si>
  <si>
    <t>titel</t>
  </si>
  <si>
    <t>aantal deelnemers</t>
  </si>
  <si>
    <t>waarvan kinderen</t>
  </si>
  <si>
    <t>geluid</t>
  </si>
  <si>
    <t>lengte (m)</t>
  </si>
  <si>
    <t>vereniging</t>
  </si>
  <si>
    <t>contactpersoon</t>
  </si>
  <si>
    <t>adres</t>
  </si>
  <si>
    <t>postcode</t>
  </si>
  <si>
    <t>woonplaats</t>
  </si>
  <si>
    <t>telefoon</t>
  </si>
  <si>
    <t>e-mailadres</t>
  </si>
  <si>
    <t>wagens A</t>
  </si>
  <si>
    <t>ja</t>
  </si>
  <si>
    <t>IerZijme</t>
  </si>
  <si>
    <t>Birger Van de Walle</t>
  </si>
  <si>
    <t>Buitenweg 15</t>
  </si>
  <si>
    <t>4551 AA</t>
  </si>
  <si>
    <t>Sas van Gent</t>
  </si>
  <si>
    <t>06-18273736</t>
  </si>
  <si>
    <t>birgerwalle@gmail.com</t>
  </si>
  <si>
    <t>Word je niet blij van mollige mollen in je gras, met de carnaval komt de man met de hamer toch wel naar 't Sas</t>
  </si>
  <si>
    <t>kst De Ventjes</t>
  </si>
  <si>
    <t>Jan Vinke</t>
  </si>
  <si>
    <t>Oostkade 14</t>
  </si>
  <si>
    <t>4551 CL</t>
  </si>
  <si>
    <t>Sav van Gent</t>
  </si>
  <si>
    <t>06-22216334</t>
  </si>
  <si>
    <t>jan@rechtdoorzee.eu</t>
  </si>
  <si>
    <t>We komme mee ons vikingen vanuit het verre noorden naar 't Sas over zee, maar blijf met je tentakels van ons Bourgondisch diner</t>
  </si>
  <si>
    <t>De Deurdouwers</t>
  </si>
  <si>
    <t xml:space="preserve">J Heijne </t>
  </si>
  <si>
    <t>Beneluxstraat 110</t>
  </si>
  <si>
    <t>4551 TP</t>
  </si>
  <si>
    <t>06-25567750</t>
  </si>
  <si>
    <t>jeroen@heyne.nu</t>
  </si>
  <si>
    <t>Het lijkt in t Sas dit jaar wel Wild West, Pijke zot op zun best. Wulder gaan schietend en in galop naar 66 jaar Pijke Zot op en top!!!</t>
  </si>
  <si>
    <t xml:space="preserve">CS Pijke zot </t>
  </si>
  <si>
    <t>Conny Hamelijnck</t>
  </si>
  <si>
    <t>Kennedystraat 10</t>
  </si>
  <si>
    <t>4551 TW</t>
  </si>
  <si>
    <t>06-10510344</t>
  </si>
  <si>
    <t>cspijkezot@zeelandnet.nl</t>
  </si>
  <si>
    <t>CV de Sluiskilse Leuters</t>
  </si>
  <si>
    <t>Erwin de Bruin</t>
  </si>
  <si>
    <t>Visartstraat 7c</t>
  </si>
  <si>
    <t>4541 BB</t>
  </si>
  <si>
    <t>Sluiskil</t>
  </si>
  <si>
    <t>06-23822798</t>
  </si>
  <si>
    <t>cvslleuters@zeelandnet.nl</t>
  </si>
  <si>
    <t>Erik de Viking heeft zijn strijdbijl al jaren begraven, maar gaat het er met carnaval weer eens op wagen!</t>
  </si>
  <si>
    <t>Bouwklup De Sloebers</t>
  </si>
  <si>
    <t>Gerard Wisekerke</t>
  </si>
  <si>
    <t>Westdam 98</t>
  </si>
  <si>
    <t>4551 GE</t>
  </si>
  <si>
    <t>06-51776346</t>
  </si>
  <si>
    <t>desloebers@gmail.com</t>
  </si>
  <si>
    <t>N.V.T.</t>
  </si>
  <si>
    <t>wagens B</t>
  </si>
  <si>
    <t>Freek Vonk komt met allerlei dieren de stoet van Sas versieren</t>
  </si>
  <si>
    <t>Ja</t>
  </si>
  <si>
    <t>D'alve zolen</t>
  </si>
  <si>
    <t>Natasja Reijns</t>
  </si>
  <si>
    <t>Poelstraat 9</t>
  </si>
  <si>
    <t>4551 BP</t>
  </si>
  <si>
    <t>06-53149459</t>
  </si>
  <si>
    <t>nreijns@zeelandnet.nl</t>
  </si>
  <si>
    <t>We jagen op alle trofeeën groot en klein, in het grote Sasse prijzen festijn!!</t>
  </si>
  <si>
    <t>OEZO</t>
  </si>
  <si>
    <t>Leon Sol</t>
  </si>
  <si>
    <t xml:space="preserve">Poelstraat 5 </t>
  </si>
  <si>
    <t>06-20912796</t>
  </si>
  <si>
    <t>oezo@kpnmail.nl</t>
  </si>
  <si>
    <t>In 1583 wisten de Spanjaarden het al, in Betekoppenstad hoort carnaval</t>
  </si>
  <si>
    <t>CC Geen Flauw Idee</t>
  </si>
  <si>
    <t>Gerry Dekker</t>
  </si>
  <si>
    <t>Frisostraat 3</t>
  </si>
  <si>
    <t>4551 GK</t>
  </si>
  <si>
    <t>06-45202177 / 06-81187723</t>
  </si>
  <si>
    <t>ccgeenflauwidee@live.nl; dekkermail@gmail.com</t>
  </si>
  <si>
    <t>Mee wat gezaag, stenen en cement, bouwen we in 't Sas 't zoveelste appartement!</t>
  </si>
  <si>
    <t>Wie me daor èn!</t>
  </si>
  <si>
    <t>Harold Verhelst</t>
  </si>
  <si>
    <t>Bolwerk 68</t>
  </si>
  <si>
    <t>4551 AH</t>
  </si>
  <si>
    <t>06-10521486</t>
  </si>
  <si>
    <t>haroldv@zeelandnet.nl</t>
  </si>
  <si>
    <t>groepen A</t>
  </si>
  <si>
    <t>Met groep 7 &amp; 8 in het spoor, gaat de carnavalsschool Europa door</t>
  </si>
  <si>
    <t>n.v.t.</t>
  </si>
  <si>
    <t>De Carnavalsschool</t>
  </si>
  <si>
    <t>Christian  Audenaerd</t>
  </si>
  <si>
    <t xml:space="preserve">Europalaan 40 </t>
  </si>
  <si>
    <t>4551 VC</t>
  </si>
  <si>
    <t>06-52066276</t>
  </si>
  <si>
    <t>familie@audenaerd.com</t>
  </si>
  <si>
    <t>groepen B</t>
  </si>
  <si>
    <t>Loop naar de pomp</t>
  </si>
  <si>
    <t>De Papzakkers</t>
  </si>
  <si>
    <t>Lut Vereecken</t>
  </si>
  <si>
    <t>Poeldijk 25</t>
  </si>
  <si>
    <t>4551 GV</t>
  </si>
  <si>
    <t>06-12043415</t>
  </si>
  <si>
    <t>lut@vereecken.nl</t>
  </si>
  <si>
    <t>Terwijl de vrouwen schudden met hun kont, draaien wij het varken nog eens rond</t>
  </si>
  <si>
    <t>1 Zonder Snor</t>
  </si>
  <si>
    <t>Jos Bruggeman</t>
  </si>
  <si>
    <t>Vrijstraat 11</t>
  </si>
  <si>
    <t>4551 HK</t>
  </si>
  <si>
    <t>06-26961462</t>
  </si>
  <si>
    <t>josbruggeman@hotmail.com</t>
  </si>
  <si>
    <t>De visclup è nog nôôit wa gevànge… oe kommùt dà d'al die vissen 'ier ànge?</t>
  </si>
  <si>
    <t>L.V. Vaneighust</t>
  </si>
  <si>
    <t>Wessel Klasen</t>
  </si>
  <si>
    <t>Vermeerstraat 8</t>
  </si>
  <si>
    <t>4812 AD</t>
  </si>
  <si>
    <t>Breda</t>
  </si>
  <si>
    <t>06-11918987</t>
  </si>
  <si>
    <t>wesselklasen@gmail.com</t>
  </si>
  <si>
    <t>Meej een enorme kater, duiken de Gabbepappers vandaag onder water!</t>
  </si>
  <si>
    <t>C.V. De Gabbepappers</t>
  </si>
  <si>
    <t>Rick Voeten</t>
  </si>
  <si>
    <t>Generaliteitstraat 4</t>
  </si>
  <si>
    <t>4551 EA</t>
  </si>
  <si>
    <t>06-41207099</t>
  </si>
  <si>
    <t>rickvoeten1@gmail.com</t>
  </si>
  <si>
    <t>Vant jaor kijken we de kat uit den boom</t>
  </si>
  <si>
    <t>De Beteblaoren</t>
  </si>
  <si>
    <t>Marc de Bock</t>
  </si>
  <si>
    <t>Stationsstraat 61</t>
  </si>
  <si>
    <t>4551 EL</t>
  </si>
  <si>
    <t>06-23572347</t>
  </si>
  <si>
    <t>mdebock@kpnmail.nl</t>
  </si>
  <si>
    <t>Mee de carnaval trekt ut rustuus hun beste moves van stal</t>
  </si>
  <si>
    <t>Jong geleerd, oud gedaan</t>
  </si>
  <si>
    <t>Anouk de Putter</t>
  </si>
  <si>
    <t>Nico uyt den Bogaardstraat 7</t>
  </si>
  <si>
    <t>4551 EC</t>
  </si>
  <si>
    <t>06-24494305</t>
  </si>
  <si>
    <t>anoukdep@outlook.com</t>
  </si>
  <si>
    <t>Mee toeters, trommels en de rest, er zit muziek in ons rijdend orkest</t>
  </si>
  <si>
    <t>De Pierewieten</t>
  </si>
  <si>
    <t>Teun van den Neste</t>
  </si>
  <si>
    <t>Dahaliastraat 15, Bus 3</t>
  </si>
  <si>
    <t>Schaarbeek (BE)</t>
  </si>
  <si>
    <t>0032-(0)475451732</t>
  </si>
  <si>
    <t>tvandenneste@gmail.com</t>
  </si>
  <si>
    <t>WasdaJong doet er vant jaar luchtig over, want blaaskaken vallen uiteindelijk altijd door de mand</t>
  </si>
  <si>
    <t>WasdaJong</t>
  </si>
  <si>
    <t>Alexander Sol</t>
  </si>
  <si>
    <t>Schreyboom 22</t>
  </si>
  <si>
    <t>4554 CS</t>
  </si>
  <si>
    <t>Westdorpe</t>
  </si>
  <si>
    <t>06-43092189</t>
  </si>
  <si>
    <t>info@sol-interim.nl</t>
  </si>
  <si>
    <t>We steken ons kop niet in 't zand, maar struissen door Betekoppenland</t>
  </si>
  <si>
    <t>Tis wá geschéte</t>
  </si>
  <si>
    <t>Julie Vroegop</t>
  </si>
  <si>
    <t>Oostkade 13</t>
  </si>
  <si>
    <t>06-42607780</t>
  </si>
  <si>
    <t>maaike.eggermont@live.nl</t>
  </si>
  <si>
    <t>groepen C</t>
  </si>
  <si>
    <t>Een Beetje loat maakt er weer een een schone optocht van</t>
  </si>
  <si>
    <t>nee</t>
  </si>
  <si>
    <t>Beetje loat</t>
  </si>
  <si>
    <t>Olaf Vermeersch</t>
  </si>
  <si>
    <t>Polderdreef 32</t>
  </si>
  <si>
    <t>4554 AD</t>
  </si>
  <si>
    <t>06-83548589</t>
  </si>
  <si>
    <t>imacolaf@gmail.com</t>
  </si>
  <si>
    <t>Geen veugels op de Meulenberg dit joar moar wel un serieuze kuur mee ons dressuur</t>
  </si>
  <si>
    <t>D'n Eersten</t>
  </si>
  <si>
    <t>Barbara Hommel</t>
  </si>
  <si>
    <t>Rozenlaan 2</t>
  </si>
  <si>
    <t>4551 ET</t>
  </si>
  <si>
    <t>06-10942881</t>
  </si>
  <si>
    <t>bhommel@zeelandnet.nl</t>
  </si>
  <si>
    <t>Tis in gewikkeld (of wast ingewikkeld)</t>
  </si>
  <si>
    <t>Toape te Gaore</t>
  </si>
  <si>
    <t>Richard Bleijenberg</t>
  </si>
  <si>
    <t>Singel 24</t>
  </si>
  <si>
    <t>4554 CM</t>
  </si>
  <si>
    <t>06-23894502</t>
  </si>
  <si>
    <t>bleijerichard@zeelandnet.nl</t>
  </si>
  <si>
    <t>Je moet er nie te zwaor aan tillen, we zoemme allêên da k'nijn uit d'n circustènt willen èn voordat alles emaol deurdraoit</t>
  </si>
  <si>
    <t>Dàmeenjenie</t>
  </si>
  <si>
    <t xml:space="preserve">Frank Sprangers </t>
  </si>
  <si>
    <t>Calandstraat 22</t>
  </si>
  <si>
    <t>4551 AV</t>
  </si>
  <si>
    <t>06-29068199</t>
  </si>
  <si>
    <t>frank_sprangers@outlook.com</t>
  </si>
  <si>
    <t>TK-A</t>
  </si>
  <si>
    <t>TK-B</t>
  </si>
  <si>
    <t>Asjemenou, Keu's genoeg maor welke bal gaot eerst?</t>
  </si>
  <si>
    <t>Asjemenou</t>
  </si>
  <si>
    <t>Mireille Dieleman v/d Staal</t>
  </si>
  <si>
    <t>Heerlijkheidsstraat 1</t>
  </si>
  <si>
    <t>4551 VH</t>
  </si>
  <si>
    <t>06-53698558</t>
  </si>
  <si>
    <t>mirpie2006@gmail.com</t>
  </si>
  <si>
    <t>"Ik zijn tamboer"</t>
  </si>
  <si>
    <t>Krijg ta thuis</t>
  </si>
  <si>
    <t>Margot de la Ruelle</t>
  </si>
  <si>
    <t>Walstraat 8</t>
  </si>
  <si>
    <t>4551 ES</t>
  </si>
  <si>
    <t>06-13476677</t>
  </si>
  <si>
    <t>hemajani@zeelandnet.nl</t>
  </si>
  <si>
    <t>Van 't jaar niet opgesteld, we moeten het volgen vanaf de (reserve-) bank</t>
  </si>
  <si>
    <t>Sasse Leutesnokkers</t>
  </si>
  <si>
    <t>Frank van Hulle</t>
  </si>
  <si>
    <t>Westsluis 7</t>
  </si>
  <si>
    <t>4551 BD</t>
  </si>
  <si>
    <t>06-22798731</t>
  </si>
  <si>
    <t>f.vanhulle@terneuzen.nl</t>
  </si>
  <si>
    <t>ED-A</t>
  </si>
  <si>
    <t>ED-B</t>
  </si>
  <si>
    <t>Teddy BEET</t>
  </si>
  <si>
    <t>Jurgen Zohlandt</t>
  </si>
  <si>
    <t>Steeland 4</t>
  </si>
  <si>
    <t>4554 BS</t>
  </si>
  <si>
    <t>06-13393003</t>
  </si>
  <si>
    <t>jzohlandt@hotmail.com</t>
  </si>
  <si>
    <t>totaal aantal deelnemers:</t>
  </si>
  <si>
    <t>muziek</t>
  </si>
  <si>
    <t>"Eremenie van Lol en Leut" - Sas van Gent</t>
  </si>
  <si>
    <t>"Showband Sas" - Sas van Gent</t>
  </si>
  <si>
    <t>opmerkingen</t>
  </si>
  <si>
    <t>GB-122</t>
  </si>
  <si>
    <t>Graag eerste helft optocht</t>
  </si>
  <si>
    <t>Wagens B23</t>
  </si>
  <si>
    <t>graag vooraan in de optocht i.v.m. kleine kinderen.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</si>
</sst>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color theme="1"/>
      <name val="Calibri"/>
      <family val="2"/>
    </font>
    <font>
      <u/>
      <sz val="10"/>
      <color theme="10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2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2" borderId="4" xfId="0" applyFont="1" applyFill="1" applyBorder="1"/>
    <xf numFmtId="0" fontId="2" fillId="2" borderId="5" xfId="0" applyFont="1" applyFill="1" applyBorder="1"/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4" fillId="4" borderId="7" xfId="1" applyFont="1" applyFill="1" applyBorder="1" applyAlignment="1">
      <alignment vertical="top"/>
    </xf>
    <xf numFmtId="0" fontId="4" fillId="4" borderId="8" xfId="1" applyFont="1" applyFill="1" applyBorder="1" applyAlignment="1">
      <alignment vertical="top"/>
    </xf>
    <xf numFmtId="0" fontId="4" fillId="4" borderId="9" xfId="1" applyFont="1" applyFill="1" applyBorder="1" applyAlignment="1">
      <alignment vertical="top"/>
    </xf>
    <xf numFmtId="0" fontId="4" fillId="4" borderId="9" xfId="1" quotePrefix="1" applyFont="1" applyFill="1" applyBorder="1" applyAlignment="1">
      <alignment vertical="top"/>
    </xf>
    <xf numFmtId="0" fontId="6" fillId="4" borderId="10" xfId="2" applyFont="1" applyFill="1" applyBorder="1" applyAlignment="1">
      <alignment vertical="top"/>
    </xf>
    <xf numFmtId="0" fontId="2" fillId="0" borderId="0" xfId="0" applyFont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4" fillId="4" borderId="0" xfId="1" applyFont="1" applyFill="1" applyAlignment="1">
      <alignment vertical="top"/>
    </xf>
    <xf numFmtId="0" fontId="4" fillId="4" borderId="14" xfId="1" applyFont="1" applyFill="1" applyBorder="1" applyAlignment="1">
      <alignment vertical="top"/>
    </xf>
    <xf numFmtId="0" fontId="4" fillId="4" borderId="0" xfId="1" quotePrefix="1" applyFont="1" applyFill="1" applyAlignment="1">
      <alignment vertical="top"/>
    </xf>
    <xf numFmtId="0" fontId="6" fillId="4" borderId="15" xfId="2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0" xfId="1" quotePrefix="1" applyFont="1" applyFill="1" applyAlignment="1">
      <alignment vertical="top"/>
    </xf>
    <xf numFmtId="0" fontId="4" fillId="4" borderId="16" xfId="1" applyFont="1" applyFill="1" applyBorder="1" applyAlignment="1">
      <alignment vertical="top"/>
    </xf>
    <xf numFmtId="0" fontId="4" fillId="4" borderId="17" xfId="1" applyFont="1" applyFill="1" applyBorder="1" applyAlignment="1">
      <alignment vertical="top"/>
    </xf>
    <xf numFmtId="0" fontId="4" fillId="4" borderId="17" xfId="1" quotePrefix="1" applyFont="1" applyFill="1" applyBorder="1" applyAlignment="1">
      <alignment vertical="top"/>
    </xf>
    <xf numFmtId="0" fontId="6" fillId="4" borderId="18" xfId="2" applyFont="1" applyFill="1" applyBorder="1" applyAlignment="1">
      <alignment vertical="top"/>
    </xf>
    <xf numFmtId="0" fontId="2" fillId="3" borderId="13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0" fontId="7" fillId="4" borderId="22" xfId="1" applyFont="1" applyFill="1" applyBorder="1" applyAlignment="1">
      <alignment vertical="top"/>
    </xf>
    <xf numFmtId="0" fontId="7" fillId="4" borderId="8" xfId="1" applyFont="1" applyFill="1" applyBorder="1" applyAlignment="1">
      <alignment horizontal="left" vertical="top"/>
    </xf>
    <xf numFmtId="0" fontId="7" fillId="4" borderId="9" xfId="1" applyFont="1" applyFill="1" applyBorder="1" applyAlignment="1">
      <alignment vertical="top"/>
    </xf>
    <xf numFmtId="0" fontId="7" fillId="4" borderId="9" xfId="1" applyFont="1" applyFill="1" applyBorder="1" applyAlignment="1">
      <alignment horizontal="left" vertical="top"/>
    </xf>
    <xf numFmtId="0" fontId="7" fillId="4" borderId="9" xfId="1" quotePrefix="1" applyFont="1" applyFill="1" applyBorder="1" applyAlignment="1">
      <alignment vertical="top"/>
    </xf>
    <xf numFmtId="0" fontId="2" fillId="3" borderId="12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0" xfId="2" applyFont="1" applyFill="1" applyAlignment="1">
      <alignment vertical="top"/>
    </xf>
    <xf numFmtId="0" fontId="2" fillId="3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23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3" borderId="25" xfId="0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3" borderId="26" xfId="0" applyFont="1" applyFill="1" applyBorder="1"/>
    <xf numFmtId="0" fontId="2" fillId="3" borderId="27" xfId="0" applyFont="1" applyFill="1" applyBorder="1"/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1" fillId="5" borderId="11" xfId="0" applyFont="1" applyFill="1" applyBorder="1"/>
    <xf numFmtId="0" fontId="4" fillId="4" borderId="0" xfId="1" applyFont="1" applyFill="1" applyAlignment="1">
      <alignment horizontal="left" vertical="top"/>
    </xf>
    <xf numFmtId="0" fontId="2" fillId="2" borderId="28" xfId="0" applyFont="1" applyFill="1" applyBorder="1"/>
    <xf numFmtId="0" fontId="2" fillId="3" borderId="28" xfId="0" applyFont="1" applyFill="1" applyBorder="1" applyAlignment="1">
      <alignment horizontal="center"/>
    </xf>
    <xf numFmtId="0" fontId="2" fillId="3" borderId="17" xfId="0" applyFont="1" applyFill="1" applyBorder="1"/>
    <xf numFmtId="0" fontId="2" fillId="3" borderId="29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2" fontId="2" fillId="3" borderId="17" xfId="0" applyNumberFormat="1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8" xfId="0" applyFont="1" applyFill="1" applyBorder="1"/>
    <xf numFmtId="0" fontId="2" fillId="3" borderId="13" xfId="0" applyFont="1" applyFill="1" applyBorder="1" applyAlignment="1">
      <alignment horizontal="left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30" xfId="0" applyFont="1" applyFill="1" applyBorder="1"/>
    <xf numFmtId="0" fontId="2" fillId="3" borderId="6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12" xfId="0" quotePrefix="1" applyFont="1" applyFill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2" fontId="2" fillId="3" borderId="25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3" borderId="25" xfId="0" applyFont="1" applyFill="1" applyBorder="1" applyAlignment="1">
      <alignment horizontal="left" vertical="center"/>
    </xf>
    <xf numFmtId="0" fontId="2" fillId="2" borderId="31" xfId="0" applyFont="1" applyFill="1" applyBorder="1"/>
    <xf numFmtId="0" fontId="2" fillId="2" borderId="32" xfId="0" applyFont="1" applyFill="1" applyBorder="1"/>
    <xf numFmtId="0" fontId="4" fillId="4" borderId="0" xfId="1" applyFont="1" applyFill="1" applyAlignment="1">
      <alignment vertical="top" wrapText="1"/>
    </xf>
    <xf numFmtId="0" fontId="4" fillId="4" borderId="0" xfId="1" applyFont="1" applyFill="1" applyAlignment="1">
      <alignment horizontal="center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2" borderId="33" xfId="0" applyFont="1" applyFill="1" applyBorder="1"/>
    <xf numFmtId="0" fontId="2" fillId="2" borderId="34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</cellXfs>
  <cellStyles count="3">
    <cellStyle name="Hyperlink 2" xfId="2" xr:uid="{CF6BECA4-3C8A-44DB-8033-7D5EBE3DD936}"/>
    <cellStyle name="Standaard" xfId="0" builtinId="0"/>
    <cellStyle name="Standaard 2" xfId="1" xr:uid="{CE1E1DDC-C802-495C-87C5-23BC288CB3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ezo@kpnmail.nl" TargetMode="External"/><Relationship Id="rId13" Type="http://schemas.openxmlformats.org/officeDocument/2006/relationships/hyperlink" Target="mailto:wesselklasen@gmail.com" TargetMode="External"/><Relationship Id="rId18" Type="http://schemas.openxmlformats.org/officeDocument/2006/relationships/hyperlink" Target="mailto:tvandenneste@gmail.com" TargetMode="External"/><Relationship Id="rId3" Type="http://schemas.openxmlformats.org/officeDocument/2006/relationships/hyperlink" Target="mailto:cvslleuters@zeelandnet.nl" TargetMode="External"/><Relationship Id="rId21" Type="http://schemas.openxmlformats.org/officeDocument/2006/relationships/hyperlink" Target="mailto:imacolaf@gmail.com" TargetMode="External"/><Relationship Id="rId7" Type="http://schemas.openxmlformats.org/officeDocument/2006/relationships/hyperlink" Target="mailto:nreijns@zeelandnet.nl" TargetMode="External"/><Relationship Id="rId12" Type="http://schemas.openxmlformats.org/officeDocument/2006/relationships/hyperlink" Target="mailto:lut@vereecken.nl" TargetMode="External"/><Relationship Id="rId17" Type="http://schemas.openxmlformats.org/officeDocument/2006/relationships/hyperlink" Target="mailto:anoukdep@outlook.com" TargetMode="External"/><Relationship Id="rId25" Type="http://schemas.openxmlformats.org/officeDocument/2006/relationships/hyperlink" Target="mailto:jzohlandt@hotmail.com" TargetMode="External"/><Relationship Id="rId2" Type="http://schemas.openxmlformats.org/officeDocument/2006/relationships/hyperlink" Target="mailto:cspijkezot@zeelandnet.nl" TargetMode="External"/><Relationship Id="rId16" Type="http://schemas.openxmlformats.org/officeDocument/2006/relationships/hyperlink" Target="mailto:mdebock@kpnmail.nl" TargetMode="External"/><Relationship Id="rId20" Type="http://schemas.openxmlformats.org/officeDocument/2006/relationships/hyperlink" Target="mailto:maaike.eggermont@live.nl" TargetMode="External"/><Relationship Id="rId1" Type="http://schemas.openxmlformats.org/officeDocument/2006/relationships/hyperlink" Target="mailto:desloebers@gmail.com" TargetMode="External"/><Relationship Id="rId6" Type="http://schemas.openxmlformats.org/officeDocument/2006/relationships/hyperlink" Target="mailto:jan@rechtdoorzee.eu" TargetMode="External"/><Relationship Id="rId11" Type="http://schemas.openxmlformats.org/officeDocument/2006/relationships/hyperlink" Target="mailto:familie@audenaerd.com" TargetMode="External"/><Relationship Id="rId24" Type="http://schemas.openxmlformats.org/officeDocument/2006/relationships/hyperlink" Target="mailto:frank_sprangers@outlook.com" TargetMode="External"/><Relationship Id="rId5" Type="http://schemas.openxmlformats.org/officeDocument/2006/relationships/hyperlink" Target="mailto:jeroen@heyne.nu" TargetMode="External"/><Relationship Id="rId15" Type="http://schemas.openxmlformats.org/officeDocument/2006/relationships/hyperlink" Target="mailto:rickvoeten1@gmail.com" TargetMode="External"/><Relationship Id="rId23" Type="http://schemas.openxmlformats.org/officeDocument/2006/relationships/hyperlink" Target="mailto:bhommel@zeelandnet.nl" TargetMode="External"/><Relationship Id="rId10" Type="http://schemas.openxmlformats.org/officeDocument/2006/relationships/hyperlink" Target="mailto:haroldv@zeelandnet.nl" TargetMode="External"/><Relationship Id="rId19" Type="http://schemas.openxmlformats.org/officeDocument/2006/relationships/hyperlink" Target="mailto:info@sol-interim.nl" TargetMode="External"/><Relationship Id="rId4" Type="http://schemas.openxmlformats.org/officeDocument/2006/relationships/hyperlink" Target="mailto:birgerwalle@gmail.com" TargetMode="External"/><Relationship Id="rId9" Type="http://schemas.openxmlformats.org/officeDocument/2006/relationships/hyperlink" Target="mailto:ccgeenflauwidee@live.nl" TargetMode="External"/><Relationship Id="rId14" Type="http://schemas.openxmlformats.org/officeDocument/2006/relationships/hyperlink" Target="mailto:josbruggeman@hotmail.com" TargetMode="External"/><Relationship Id="rId22" Type="http://schemas.openxmlformats.org/officeDocument/2006/relationships/hyperlink" Target="mailto:bleijerichard@zeelandne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3AA-98F7-441B-BB4A-F22AA3A713A2}">
  <dimension ref="A1:R81"/>
  <sheetViews>
    <sheetView tabSelected="1" workbookViewId="0">
      <selection activeCell="H1" sqref="H1"/>
    </sheetView>
  </sheetViews>
  <sheetFormatPr defaultColWidth="11.90625" defaultRowHeight="10.5" x14ac:dyDescent="0.25"/>
  <cols>
    <col min="1" max="1" width="8.36328125" style="28" bestFit="1" customWidth="1"/>
    <col min="2" max="2" width="11.90625" style="28"/>
    <col min="3" max="3" width="60.453125" style="28" customWidth="1"/>
    <col min="4" max="5" width="8.81640625" style="124" customWidth="1"/>
    <col min="6" max="6" width="8.1796875" style="124" customWidth="1"/>
    <col min="7" max="7" width="6.08984375" style="125" customWidth="1"/>
    <col min="8" max="8" width="3.90625" style="124" bestFit="1" customWidth="1"/>
    <col min="9" max="9" width="9.90625" style="28" customWidth="1"/>
    <col min="10" max="10" width="15.36328125" style="28" customWidth="1"/>
    <col min="11" max="11" width="14.1796875" style="28" customWidth="1"/>
    <col min="12" max="12" width="16.81640625" style="28" customWidth="1"/>
    <col min="13" max="13" width="7" style="28" bestFit="1" customWidth="1"/>
    <col min="14" max="14" width="11.36328125" style="28" customWidth="1"/>
    <col min="15" max="15" width="10.26953125" style="28" bestFit="1" customWidth="1"/>
    <col min="16" max="16" width="20.81640625" style="28" customWidth="1"/>
    <col min="17" max="16384" width="11.90625" style="28"/>
  </cols>
  <sheetData>
    <row r="1" spans="1:18" s="9" customFormat="1" ht="2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0</v>
      </c>
      <c r="I1" s="2" t="s">
        <v>1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8" t="s">
        <v>13</v>
      </c>
    </row>
    <row r="2" spans="1:18" s="13" customFormat="1" x14ac:dyDescent="0.35">
      <c r="A2" s="10"/>
      <c r="B2" s="10"/>
      <c r="C2" s="10"/>
      <c r="D2" s="11"/>
      <c r="E2" s="11"/>
      <c r="F2" s="11"/>
      <c r="G2" s="12"/>
      <c r="H2" s="11"/>
      <c r="I2" s="10"/>
      <c r="J2" s="10"/>
      <c r="K2" s="10"/>
      <c r="L2" s="10"/>
      <c r="M2" s="10"/>
      <c r="N2" s="10"/>
      <c r="O2" s="10"/>
      <c r="P2" s="10"/>
    </row>
    <row r="3" spans="1:18" x14ac:dyDescent="0.25">
      <c r="A3" s="14"/>
      <c r="B3" s="15" t="s">
        <v>14</v>
      </c>
      <c r="C3" s="16"/>
      <c r="D3" s="17">
        <v>25</v>
      </c>
      <c r="E3" s="18">
        <v>3</v>
      </c>
      <c r="F3" s="19" t="s">
        <v>15</v>
      </c>
      <c r="G3" s="20">
        <v>25</v>
      </c>
      <c r="H3" s="21">
        <f>A3</f>
        <v>0</v>
      </c>
      <c r="I3" s="22" t="s">
        <v>14</v>
      </c>
      <c r="J3" s="23" t="s">
        <v>16</v>
      </c>
      <c r="K3" s="24" t="s">
        <v>17</v>
      </c>
      <c r="L3" s="25" t="s">
        <v>18</v>
      </c>
      <c r="M3" s="25" t="s">
        <v>19</v>
      </c>
      <c r="N3" s="25" t="s">
        <v>20</v>
      </c>
      <c r="O3" s="26" t="s">
        <v>21</v>
      </c>
      <c r="P3" s="27" t="s">
        <v>22</v>
      </c>
    </row>
    <row r="4" spans="1:18" ht="23.25" customHeight="1" x14ac:dyDescent="0.25">
      <c r="A4" s="29">
        <v>2</v>
      </c>
      <c r="B4" s="30" t="s">
        <v>14</v>
      </c>
      <c r="C4" s="31" t="s">
        <v>23</v>
      </c>
      <c r="D4" s="32">
        <v>38</v>
      </c>
      <c r="E4" s="33">
        <v>12</v>
      </c>
      <c r="F4" s="34" t="s">
        <v>15</v>
      </c>
      <c r="G4" s="35">
        <v>44</v>
      </c>
      <c r="H4" s="36">
        <f>A4</f>
        <v>2</v>
      </c>
      <c r="I4" s="37" t="s">
        <v>14</v>
      </c>
      <c r="J4" s="38" t="s">
        <v>24</v>
      </c>
      <c r="K4" s="39" t="s">
        <v>25</v>
      </c>
      <c r="L4" s="38" t="s">
        <v>26</v>
      </c>
      <c r="M4" s="38" t="s">
        <v>27</v>
      </c>
      <c r="N4" s="38" t="s">
        <v>28</v>
      </c>
      <c r="O4" s="40" t="s">
        <v>29</v>
      </c>
      <c r="P4" s="41" t="s">
        <v>30</v>
      </c>
    </row>
    <row r="5" spans="1:18" x14ac:dyDescent="0.25">
      <c r="A5" s="29">
        <v>3</v>
      </c>
      <c r="B5" s="30" t="s">
        <v>14</v>
      </c>
      <c r="C5" s="31" t="s">
        <v>31</v>
      </c>
      <c r="D5" s="32">
        <v>30</v>
      </c>
      <c r="E5" s="33">
        <v>7</v>
      </c>
      <c r="F5" s="34" t="s">
        <v>15</v>
      </c>
      <c r="G5" s="35">
        <v>33</v>
      </c>
      <c r="H5" s="36">
        <f t="shared" ref="H5:H8" si="0">A5</f>
        <v>3</v>
      </c>
      <c r="I5" s="37" t="s">
        <v>14</v>
      </c>
      <c r="J5" s="38" t="s">
        <v>32</v>
      </c>
      <c r="K5" s="39" t="s">
        <v>33</v>
      </c>
      <c r="L5" s="38" t="s">
        <v>34</v>
      </c>
      <c r="M5" s="38" t="s">
        <v>35</v>
      </c>
      <c r="N5" s="38" t="s">
        <v>20</v>
      </c>
      <c r="O5" s="40" t="s">
        <v>36</v>
      </c>
      <c r="P5" s="41" t="s">
        <v>37</v>
      </c>
    </row>
    <row r="6" spans="1:18" x14ac:dyDescent="0.25">
      <c r="A6" s="29">
        <v>4</v>
      </c>
      <c r="B6" s="30" t="s">
        <v>14</v>
      </c>
      <c r="C6" s="31" t="s">
        <v>38</v>
      </c>
      <c r="D6" s="32">
        <v>10</v>
      </c>
      <c r="E6" s="33"/>
      <c r="F6" s="34" t="s">
        <v>15</v>
      </c>
      <c r="G6" s="35">
        <v>14</v>
      </c>
      <c r="H6" s="36">
        <f t="shared" si="0"/>
        <v>4</v>
      </c>
      <c r="I6" s="37" t="s">
        <v>14</v>
      </c>
      <c r="J6" s="42" t="s">
        <v>39</v>
      </c>
      <c r="K6" s="43" t="s">
        <v>40</v>
      </c>
      <c r="L6" s="42" t="s">
        <v>41</v>
      </c>
      <c r="M6" s="42" t="s">
        <v>42</v>
      </c>
      <c r="N6" s="42" t="s">
        <v>20</v>
      </c>
      <c r="O6" s="44" t="s">
        <v>43</v>
      </c>
      <c r="P6" s="41" t="s">
        <v>44</v>
      </c>
    </row>
    <row r="7" spans="1:18" x14ac:dyDescent="0.25">
      <c r="A7" s="29"/>
      <c r="B7" s="30" t="s">
        <v>14</v>
      </c>
      <c r="C7" s="31"/>
      <c r="D7" s="32">
        <v>20</v>
      </c>
      <c r="E7" s="33">
        <v>8</v>
      </c>
      <c r="F7" s="34" t="s">
        <v>15</v>
      </c>
      <c r="G7" s="35">
        <v>20</v>
      </c>
      <c r="H7" s="36">
        <f t="shared" si="0"/>
        <v>0</v>
      </c>
      <c r="I7" s="37" t="s">
        <v>14</v>
      </c>
      <c r="J7" s="38" t="s">
        <v>45</v>
      </c>
      <c r="K7" s="39" t="s">
        <v>46</v>
      </c>
      <c r="L7" s="38" t="s">
        <v>47</v>
      </c>
      <c r="M7" s="38" t="s">
        <v>48</v>
      </c>
      <c r="N7" s="38" t="s">
        <v>49</v>
      </c>
      <c r="O7" s="40" t="s">
        <v>50</v>
      </c>
      <c r="P7" s="41" t="s">
        <v>51</v>
      </c>
    </row>
    <row r="8" spans="1:18" x14ac:dyDescent="0.25">
      <c r="A8" s="29">
        <v>6</v>
      </c>
      <c r="B8" s="30" t="s">
        <v>14</v>
      </c>
      <c r="C8" s="31" t="s">
        <v>52</v>
      </c>
      <c r="D8" s="32">
        <v>28</v>
      </c>
      <c r="E8" s="33">
        <v>7</v>
      </c>
      <c r="F8" s="34" t="s">
        <v>15</v>
      </c>
      <c r="G8" s="35">
        <v>35</v>
      </c>
      <c r="H8" s="36">
        <f t="shared" si="0"/>
        <v>6</v>
      </c>
      <c r="I8" s="37" t="s">
        <v>14</v>
      </c>
      <c r="J8" s="38" t="s">
        <v>53</v>
      </c>
      <c r="K8" s="45" t="s">
        <v>54</v>
      </c>
      <c r="L8" s="46" t="s">
        <v>55</v>
      </c>
      <c r="M8" s="46" t="s">
        <v>56</v>
      </c>
      <c r="N8" s="46" t="s">
        <v>20</v>
      </c>
      <c r="O8" s="47" t="s">
        <v>57</v>
      </c>
      <c r="P8" s="48" t="s">
        <v>58</v>
      </c>
    </row>
    <row r="9" spans="1:18" x14ac:dyDescent="0.25">
      <c r="A9" s="29"/>
      <c r="B9" s="30"/>
      <c r="C9" s="31"/>
      <c r="D9" s="32"/>
      <c r="E9" s="33"/>
      <c r="F9" s="34"/>
      <c r="G9" s="35"/>
      <c r="H9" s="36"/>
      <c r="I9" s="37"/>
      <c r="J9" s="49"/>
      <c r="K9" s="50"/>
      <c r="L9" s="51"/>
      <c r="M9" s="51"/>
      <c r="N9" s="51"/>
      <c r="O9" s="51"/>
      <c r="P9" s="52"/>
      <c r="R9" s="28" t="s">
        <v>59</v>
      </c>
    </row>
    <row r="11" spans="1:18" x14ac:dyDescent="0.25">
      <c r="A11" s="14">
        <v>21</v>
      </c>
      <c r="B11" s="15" t="s">
        <v>60</v>
      </c>
      <c r="C11" s="16" t="s">
        <v>61</v>
      </c>
      <c r="D11" s="17">
        <v>13</v>
      </c>
      <c r="E11" s="18">
        <v>3</v>
      </c>
      <c r="F11" s="19" t="s">
        <v>62</v>
      </c>
      <c r="G11" s="20">
        <v>16</v>
      </c>
      <c r="H11" s="21">
        <f>A11</f>
        <v>21</v>
      </c>
      <c r="I11" s="22" t="s">
        <v>60</v>
      </c>
      <c r="J11" s="53" t="s">
        <v>63</v>
      </c>
      <c r="K11" s="54" t="s">
        <v>64</v>
      </c>
      <c r="L11" s="55" t="s">
        <v>65</v>
      </c>
      <c r="M11" s="56" t="s">
        <v>66</v>
      </c>
      <c r="N11" s="55" t="s">
        <v>20</v>
      </c>
      <c r="O11" s="57" t="s">
        <v>67</v>
      </c>
      <c r="P11" s="27" t="s">
        <v>68</v>
      </c>
    </row>
    <row r="12" spans="1:18" x14ac:dyDescent="0.25">
      <c r="A12" s="29">
        <v>22</v>
      </c>
      <c r="B12" s="30" t="s">
        <v>60</v>
      </c>
      <c r="C12" s="58" t="s">
        <v>69</v>
      </c>
      <c r="D12" s="32">
        <v>9</v>
      </c>
      <c r="E12" s="33">
        <v>4</v>
      </c>
      <c r="F12" s="34" t="s">
        <v>15</v>
      </c>
      <c r="G12" s="35">
        <v>11</v>
      </c>
      <c r="H12" s="36">
        <f>A12</f>
        <v>22</v>
      </c>
      <c r="I12" s="37" t="s">
        <v>60</v>
      </c>
      <c r="J12" s="38" t="s">
        <v>70</v>
      </c>
      <c r="K12" s="39" t="s">
        <v>71</v>
      </c>
      <c r="L12" s="38" t="s">
        <v>72</v>
      </c>
      <c r="M12" s="38" t="s">
        <v>66</v>
      </c>
      <c r="N12" s="38" t="s">
        <v>20</v>
      </c>
      <c r="O12" s="40" t="s">
        <v>73</v>
      </c>
      <c r="P12" s="41" t="s">
        <v>74</v>
      </c>
    </row>
    <row r="13" spans="1:18" x14ac:dyDescent="0.25">
      <c r="A13" s="29">
        <v>23</v>
      </c>
      <c r="B13" s="30" t="s">
        <v>60</v>
      </c>
      <c r="C13" s="58" t="s">
        <v>75</v>
      </c>
      <c r="D13" s="32">
        <v>10</v>
      </c>
      <c r="E13" s="33">
        <v>2</v>
      </c>
      <c r="F13" s="34" t="s">
        <v>15</v>
      </c>
      <c r="G13" s="35">
        <v>16</v>
      </c>
      <c r="H13" s="36">
        <f t="shared" ref="H13:H14" si="1">A13</f>
        <v>23</v>
      </c>
      <c r="I13" s="37" t="s">
        <v>60</v>
      </c>
      <c r="J13" s="38" t="s">
        <v>76</v>
      </c>
      <c r="K13" s="39" t="s">
        <v>77</v>
      </c>
      <c r="L13" s="38" t="s">
        <v>78</v>
      </c>
      <c r="M13" s="38" t="s">
        <v>79</v>
      </c>
      <c r="N13" s="38" t="s">
        <v>20</v>
      </c>
      <c r="O13" s="38" t="s">
        <v>80</v>
      </c>
      <c r="P13" s="41" t="s">
        <v>81</v>
      </c>
    </row>
    <row r="14" spans="1:18" x14ac:dyDescent="0.25">
      <c r="A14" s="29">
        <v>33</v>
      </c>
      <c r="B14" s="30" t="s">
        <v>60</v>
      </c>
      <c r="C14" s="31" t="s">
        <v>82</v>
      </c>
      <c r="D14" s="32">
        <v>18</v>
      </c>
      <c r="E14" s="33">
        <v>3</v>
      </c>
      <c r="F14" s="34" t="s">
        <v>15</v>
      </c>
      <c r="G14" s="35">
        <v>10</v>
      </c>
      <c r="H14" s="36">
        <f t="shared" si="1"/>
        <v>33</v>
      </c>
      <c r="I14" s="37" t="s">
        <v>60</v>
      </c>
      <c r="J14" s="38" t="s">
        <v>83</v>
      </c>
      <c r="K14" s="45" t="s">
        <v>84</v>
      </c>
      <c r="L14" s="46" t="s">
        <v>85</v>
      </c>
      <c r="M14" s="46" t="s">
        <v>86</v>
      </c>
      <c r="N14" s="46" t="s">
        <v>20</v>
      </c>
      <c r="O14" s="47" t="s">
        <v>87</v>
      </c>
      <c r="P14" s="48" t="s">
        <v>88</v>
      </c>
    </row>
    <row r="15" spans="1:18" x14ac:dyDescent="0.25">
      <c r="A15" s="29"/>
      <c r="B15" s="30"/>
      <c r="C15" s="59"/>
      <c r="D15" s="60"/>
      <c r="E15" s="61"/>
      <c r="F15" s="62"/>
      <c r="G15" s="63"/>
      <c r="H15" s="36"/>
      <c r="I15" s="37"/>
      <c r="J15" s="49"/>
      <c r="K15" s="50"/>
      <c r="L15" s="51"/>
      <c r="M15" s="51"/>
      <c r="N15" s="51"/>
      <c r="O15" s="51"/>
      <c r="P15" s="52"/>
    </row>
    <row r="16" spans="1:18" x14ac:dyDescent="0.25">
      <c r="A16" s="29"/>
      <c r="B16" s="30"/>
      <c r="C16" s="59"/>
      <c r="D16" s="60"/>
      <c r="E16" s="61"/>
      <c r="F16" s="62"/>
      <c r="G16" s="63"/>
      <c r="H16" s="36"/>
      <c r="I16" s="37"/>
      <c r="J16" s="49"/>
      <c r="K16" s="64"/>
      <c r="L16" s="31"/>
      <c r="M16" s="31"/>
      <c r="N16" s="31"/>
      <c r="O16" s="31"/>
      <c r="P16" s="49"/>
    </row>
    <row r="17" spans="1:18" x14ac:dyDescent="0.25">
      <c r="A17" s="29"/>
      <c r="B17" s="30"/>
      <c r="C17" s="59"/>
      <c r="D17" s="60"/>
      <c r="E17" s="61"/>
      <c r="F17" s="62"/>
      <c r="G17" s="63"/>
      <c r="H17" s="36"/>
      <c r="I17" s="37"/>
      <c r="J17" s="49"/>
      <c r="K17" s="64"/>
      <c r="L17" s="31"/>
      <c r="M17" s="31"/>
      <c r="N17" s="31"/>
      <c r="O17" s="31"/>
      <c r="P17" s="49"/>
      <c r="R17" s="28" t="s">
        <v>59</v>
      </c>
    </row>
    <row r="18" spans="1:18" x14ac:dyDescent="0.25">
      <c r="A18" s="29"/>
      <c r="B18" s="30"/>
      <c r="C18" s="59"/>
      <c r="D18" s="60"/>
      <c r="E18" s="61"/>
      <c r="F18" s="62"/>
      <c r="G18" s="63"/>
      <c r="H18" s="36"/>
      <c r="I18" s="37"/>
      <c r="J18" s="49"/>
      <c r="K18" s="64"/>
      <c r="L18" s="31"/>
      <c r="M18" s="31"/>
      <c r="N18" s="31"/>
      <c r="O18" s="31"/>
      <c r="P18" s="49"/>
      <c r="R18" s="28" t="s">
        <v>59</v>
      </c>
    </row>
    <row r="19" spans="1:18" x14ac:dyDescent="0.25">
      <c r="A19" s="29"/>
      <c r="B19" s="30"/>
      <c r="C19" s="59"/>
      <c r="D19" s="60"/>
      <c r="E19" s="61"/>
      <c r="F19" s="62"/>
      <c r="G19" s="63"/>
      <c r="H19" s="36"/>
      <c r="I19" s="37"/>
      <c r="J19" s="49"/>
      <c r="K19" s="64"/>
      <c r="L19" s="31"/>
      <c r="M19" s="31"/>
      <c r="N19" s="31"/>
      <c r="O19" s="31"/>
      <c r="P19" s="49"/>
      <c r="R19" s="28" t="s">
        <v>59</v>
      </c>
    </row>
    <row r="21" spans="1:18" x14ac:dyDescent="0.25">
      <c r="A21" s="14">
        <v>111</v>
      </c>
      <c r="B21" s="15" t="s">
        <v>89</v>
      </c>
      <c r="C21" s="65" t="s">
        <v>90</v>
      </c>
      <c r="D21" s="66">
        <v>14</v>
      </c>
      <c r="E21" s="67">
        <v>14</v>
      </c>
      <c r="F21" s="68" t="s">
        <v>15</v>
      </c>
      <c r="G21" s="69" t="s">
        <v>91</v>
      </c>
      <c r="H21" s="70">
        <v>111</v>
      </c>
      <c r="I21" s="15" t="s">
        <v>89</v>
      </c>
      <c r="J21" s="38" t="s">
        <v>92</v>
      </c>
      <c r="K21" s="38" t="s">
        <v>93</v>
      </c>
      <c r="L21" s="38" t="s">
        <v>94</v>
      </c>
      <c r="M21" s="38" t="s">
        <v>95</v>
      </c>
      <c r="N21" s="38" t="s">
        <v>20</v>
      </c>
      <c r="O21" s="40" t="s">
        <v>96</v>
      </c>
      <c r="P21" s="71" t="s">
        <v>97</v>
      </c>
    </row>
    <row r="22" spans="1:18" x14ac:dyDescent="0.25">
      <c r="A22" s="29"/>
      <c r="B22" s="30"/>
      <c r="C22" s="72"/>
      <c r="D22" s="60"/>
      <c r="E22" s="61"/>
      <c r="F22" s="62"/>
      <c r="G22" s="63"/>
      <c r="H22" s="73"/>
      <c r="I22" s="30"/>
      <c r="J22" s="74"/>
      <c r="K22" s="75"/>
      <c r="L22" s="72"/>
      <c r="M22" s="72"/>
      <c r="N22" s="72"/>
      <c r="O22" s="72"/>
      <c r="P22" s="74"/>
    </row>
    <row r="23" spans="1:18" x14ac:dyDescent="0.25">
      <c r="A23" s="76"/>
      <c r="B23" s="77"/>
      <c r="C23" s="78"/>
      <c r="D23" s="79"/>
      <c r="E23" s="80"/>
      <c r="F23" s="81"/>
      <c r="G23" s="82"/>
      <c r="H23" s="83"/>
      <c r="I23" s="77"/>
      <c r="J23" s="84"/>
      <c r="K23" s="85"/>
      <c r="L23" s="78"/>
      <c r="M23" s="78"/>
      <c r="N23" s="78"/>
      <c r="O23" s="78"/>
      <c r="P23" s="84"/>
    </row>
    <row r="25" spans="1:18" x14ac:dyDescent="0.25">
      <c r="A25" s="14">
        <v>121</v>
      </c>
      <c r="B25" s="15" t="s">
        <v>98</v>
      </c>
      <c r="C25" s="16" t="s">
        <v>99</v>
      </c>
      <c r="D25" s="17">
        <v>8</v>
      </c>
      <c r="E25" s="18"/>
      <c r="F25" s="19" t="s">
        <v>15</v>
      </c>
      <c r="G25" s="20"/>
      <c r="H25" s="21">
        <f>A25</f>
        <v>121</v>
      </c>
      <c r="I25" s="22" t="s">
        <v>98</v>
      </c>
      <c r="J25" s="86" t="s">
        <v>100</v>
      </c>
      <c r="K25" s="87" t="s">
        <v>101</v>
      </c>
      <c r="L25" s="55" t="s">
        <v>102</v>
      </c>
      <c r="M25" s="55" t="s">
        <v>103</v>
      </c>
      <c r="N25" s="55" t="s">
        <v>20</v>
      </c>
      <c r="O25" s="57" t="s">
        <v>104</v>
      </c>
      <c r="P25" s="27" t="s">
        <v>105</v>
      </c>
    </row>
    <row r="26" spans="1:18" x14ac:dyDescent="0.25">
      <c r="A26" s="29">
        <v>122</v>
      </c>
      <c r="B26" s="30" t="s">
        <v>98</v>
      </c>
      <c r="C26" s="31" t="s">
        <v>106</v>
      </c>
      <c r="D26" s="32">
        <v>6</v>
      </c>
      <c r="E26" s="33"/>
      <c r="F26" s="34" t="s">
        <v>15</v>
      </c>
      <c r="G26" s="35">
        <v>5</v>
      </c>
      <c r="H26" s="36">
        <f>A26</f>
        <v>122</v>
      </c>
      <c r="I26" s="37" t="s">
        <v>98</v>
      </c>
      <c r="J26" s="38" t="s">
        <v>107</v>
      </c>
      <c r="K26" s="39" t="s">
        <v>108</v>
      </c>
      <c r="L26" s="38" t="s">
        <v>109</v>
      </c>
      <c r="M26" s="38" t="s">
        <v>110</v>
      </c>
      <c r="N26" s="38" t="s">
        <v>20</v>
      </c>
      <c r="O26" s="40" t="s">
        <v>111</v>
      </c>
      <c r="P26" s="41" t="s">
        <v>112</v>
      </c>
    </row>
    <row r="27" spans="1:18" x14ac:dyDescent="0.25">
      <c r="A27" s="29">
        <v>123</v>
      </c>
      <c r="B27" s="30" t="s">
        <v>98</v>
      </c>
      <c r="C27" s="31" t="s">
        <v>113</v>
      </c>
      <c r="D27" s="32">
        <v>6</v>
      </c>
      <c r="E27" s="33"/>
      <c r="F27" s="34" t="s">
        <v>15</v>
      </c>
      <c r="G27" s="35"/>
      <c r="H27" s="36">
        <f t="shared" ref="H27:H33" si="2">A27</f>
        <v>123</v>
      </c>
      <c r="I27" s="37" t="s">
        <v>98</v>
      </c>
      <c r="J27" s="38" t="s">
        <v>114</v>
      </c>
      <c r="K27" s="39" t="s">
        <v>115</v>
      </c>
      <c r="L27" s="38" t="s">
        <v>116</v>
      </c>
      <c r="M27" s="38" t="s">
        <v>117</v>
      </c>
      <c r="N27" s="38" t="s">
        <v>118</v>
      </c>
      <c r="O27" s="40" t="s">
        <v>119</v>
      </c>
      <c r="P27" s="41" t="s">
        <v>120</v>
      </c>
    </row>
    <row r="28" spans="1:18" x14ac:dyDescent="0.25">
      <c r="A28" s="88">
        <v>133</v>
      </c>
      <c r="B28" s="30" t="s">
        <v>98</v>
      </c>
      <c r="C28" s="31" t="s">
        <v>121</v>
      </c>
      <c r="D28" s="32">
        <v>6</v>
      </c>
      <c r="E28" s="33"/>
      <c r="F28" s="34" t="s">
        <v>15</v>
      </c>
      <c r="G28" s="35"/>
      <c r="H28" s="36">
        <f t="shared" si="2"/>
        <v>133</v>
      </c>
      <c r="I28" s="37" t="s">
        <v>98</v>
      </c>
      <c r="J28" s="38" t="s">
        <v>122</v>
      </c>
      <c r="K28" s="39" t="s">
        <v>123</v>
      </c>
      <c r="L28" s="38" t="s">
        <v>124</v>
      </c>
      <c r="M28" s="38" t="s">
        <v>125</v>
      </c>
      <c r="N28" s="38" t="s">
        <v>20</v>
      </c>
      <c r="O28" s="40" t="s">
        <v>126</v>
      </c>
      <c r="P28" s="41" t="s">
        <v>127</v>
      </c>
    </row>
    <row r="29" spans="1:18" x14ac:dyDescent="0.25">
      <c r="A29" s="29">
        <v>124</v>
      </c>
      <c r="B29" s="30" t="s">
        <v>98</v>
      </c>
      <c r="C29" s="31" t="s">
        <v>128</v>
      </c>
      <c r="D29" s="32">
        <v>5</v>
      </c>
      <c r="E29" s="33"/>
      <c r="F29" s="34" t="s">
        <v>15</v>
      </c>
      <c r="G29" s="35"/>
      <c r="H29" s="36">
        <f t="shared" si="2"/>
        <v>124</v>
      </c>
      <c r="I29" s="37" t="s">
        <v>98</v>
      </c>
      <c r="J29" s="38" t="s">
        <v>129</v>
      </c>
      <c r="K29" s="39" t="s">
        <v>130</v>
      </c>
      <c r="L29" s="38" t="s">
        <v>131</v>
      </c>
      <c r="M29" s="38" t="s">
        <v>132</v>
      </c>
      <c r="N29" s="38" t="s">
        <v>20</v>
      </c>
      <c r="O29" s="38" t="s">
        <v>133</v>
      </c>
      <c r="P29" s="41" t="s">
        <v>134</v>
      </c>
    </row>
    <row r="30" spans="1:18" x14ac:dyDescent="0.25">
      <c r="A30" s="29">
        <v>125</v>
      </c>
      <c r="B30" s="30" t="s">
        <v>98</v>
      </c>
      <c r="C30" s="31" t="s">
        <v>135</v>
      </c>
      <c r="D30" s="32">
        <v>6</v>
      </c>
      <c r="E30" s="33"/>
      <c r="F30" s="34" t="s">
        <v>15</v>
      </c>
      <c r="G30" s="35"/>
      <c r="H30" s="36">
        <f t="shared" si="2"/>
        <v>125</v>
      </c>
      <c r="I30" s="37" t="s">
        <v>98</v>
      </c>
      <c r="J30" s="38" t="s">
        <v>136</v>
      </c>
      <c r="K30" s="39" t="s">
        <v>137</v>
      </c>
      <c r="L30" s="38" t="s">
        <v>138</v>
      </c>
      <c r="M30" s="38" t="s">
        <v>139</v>
      </c>
      <c r="N30" s="38" t="s">
        <v>20</v>
      </c>
      <c r="O30" s="40" t="s">
        <v>140</v>
      </c>
      <c r="P30" s="41" t="s">
        <v>141</v>
      </c>
    </row>
    <row r="31" spans="1:18" x14ac:dyDescent="0.25">
      <c r="A31" s="29">
        <v>126</v>
      </c>
      <c r="B31" s="30" t="s">
        <v>98</v>
      </c>
      <c r="C31" s="31" t="s">
        <v>142</v>
      </c>
      <c r="D31" s="32">
        <v>11</v>
      </c>
      <c r="E31" s="33">
        <v>1</v>
      </c>
      <c r="F31" s="34" t="s">
        <v>15</v>
      </c>
      <c r="G31" s="35"/>
      <c r="H31" s="36">
        <f t="shared" si="2"/>
        <v>126</v>
      </c>
      <c r="I31" s="37" t="s">
        <v>98</v>
      </c>
      <c r="J31" s="38" t="s">
        <v>143</v>
      </c>
      <c r="K31" s="39" t="s">
        <v>144</v>
      </c>
      <c r="L31" s="38" t="s">
        <v>145</v>
      </c>
      <c r="M31" s="89">
        <v>1030</v>
      </c>
      <c r="N31" s="38" t="s">
        <v>146</v>
      </c>
      <c r="O31" s="40" t="s">
        <v>147</v>
      </c>
      <c r="P31" s="41" t="s">
        <v>148</v>
      </c>
    </row>
    <row r="32" spans="1:18" x14ac:dyDescent="0.25">
      <c r="A32" s="29">
        <v>127</v>
      </c>
      <c r="B32" s="90" t="s">
        <v>98</v>
      </c>
      <c r="C32" s="31" t="s">
        <v>149</v>
      </c>
      <c r="D32" s="91">
        <v>7</v>
      </c>
      <c r="E32" s="33"/>
      <c r="F32" s="34" t="s">
        <v>15</v>
      </c>
      <c r="G32" s="35"/>
      <c r="H32" s="36">
        <f t="shared" si="2"/>
        <v>127</v>
      </c>
      <c r="I32" s="37" t="s">
        <v>98</v>
      </c>
      <c r="J32" s="38" t="s">
        <v>150</v>
      </c>
      <c r="K32" s="39" t="s">
        <v>151</v>
      </c>
      <c r="L32" s="38" t="s">
        <v>152</v>
      </c>
      <c r="M32" s="38" t="s">
        <v>153</v>
      </c>
      <c r="N32" s="38" t="s">
        <v>154</v>
      </c>
      <c r="O32" s="40" t="s">
        <v>155</v>
      </c>
      <c r="P32" s="41" t="s">
        <v>156</v>
      </c>
    </row>
    <row r="33" spans="1:16" x14ac:dyDescent="0.25">
      <c r="A33" s="29">
        <v>128</v>
      </c>
      <c r="B33" s="90" t="s">
        <v>98</v>
      </c>
      <c r="C33" s="31" t="s">
        <v>157</v>
      </c>
      <c r="D33" s="91">
        <v>6</v>
      </c>
      <c r="E33" s="33"/>
      <c r="F33" s="34" t="s">
        <v>15</v>
      </c>
      <c r="G33" s="35"/>
      <c r="H33" s="36">
        <f t="shared" si="2"/>
        <v>128</v>
      </c>
      <c r="I33" s="37" t="s">
        <v>98</v>
      </c>
      <c r="J33" s="38" t="s">
        <v>158</v>
      </c>
      <c r="K33" s="39" t="s">
        <v>159</v>
      </c>
      <c r="L33" s="38" t="s">
        <v>160</v>
      </c>
      <c r="M33" s="38" t="s">
        <v>27</v>
      </c>
      <c r="N33" s="38" t="s">
        <v>20</v>
      </c>
      <c r="O33" s="40" t="s">
        <v>161</v>
      </c>
      <c r="P33" s="41" t="s">
        <v>162</v>
      </c>
    </row>
    <row r="34" spans="1:16" x14ac:dyDescent="0.25">
      <c r="A34" s="76"/>
      <c r="B34" s="77"/>
      <c r="C34" s="92"/>
      <c r="D34" s="79"/>
      <c r="E34" s="93"/>
      <c r="F34" s="94"/>
      <c r="G34" s="95"/>
      <c r="H34" s="83"/>
      <c r="I34" s="77"/>
      <c r="J34" s="92"/>
      <c r="K34" s="96"/>
      <c r="L34" s="92"/>
      <c r="M34" s="92"/>
      <c r="N34" s="92"/>
      <c r="O34" s="92"/>
      <c r="P34" s="97"/>
    </row>
    <row r="36" spans="1:16" x14ac:dyDescent="0.25">
      <c r="A36" s="14">
        <v>141</v>
      </c>
      <c r="B36" s="15" t="s">
        <v>163</v>
      </c>
      <c r="C36" s="16" t="s">
        <v>164</v>
      </c>
      <c r="D36" s="17">
        <v>10</v>
      </c>
      <c r="E36" s="18">
        <v>4</v>
      </c>
      <c r="F36" s="19" t="s">
        <v>165</v>
      </c>
      <c r="G36" s="20" t="s">
        <v>91</v>
      </c>
      <c r="H36" s="21">
        <f>A36</f>
        <v>141</v>
      </c>
      <c r="I36" s="22" t="s">
        <v>163</v>
      </c>
      <c r="J36" s="23" t="s">
        <v>166</v>
      </c>
      <c r="K36" s="24" t="s">
        <v>167</v>
      </c>
      <c r="L36" s="25" t="s">
        <v>168</v>
      </c>
      <c r="M36" s="25" t="s">
        <v>169</v>
      </c>
      <c r="N36" s="25" t="s">
        <v>154</v>
      </c>
      <c r="O36" s="26" t="s">
        <v>170</v>
      </c>
      <c r="P36" s="27" t="s">
        <v>171</v>
      </c>
    </row>
    <row r="37" spans="1:16" x14ac:dyDescent="0.25">
      <c r="A37" s="29">
        <v>143</v>
      </c>
      <c r="B37" s="30" t="s">
        <v>163</v>
      </c>
      <c r="C37" s="31" t="s">
        <v>172</v>
      </c>
      <c r="D37" s="32">
        <v>6</v>
      </c>
      <c r="E37" s="33">
        <v>3</v>
      </c>
      <c r="F37" s="34" t="s">
        <v>15</v>
      </c>
      <c r="G37" s="35" t="s">
        <v>91</v>
      </c>
      <c r="H37" s="36">
        <f>A37</f>
        <v>143</v>
      </c>
      <c r="I37" s="37" t="s">
        <v>163</v>
      </c>
      <c r="J37" s="38" t="s">
        <v>173</v>
      </c>
      <c r="K37" s="39" t="s">
        <v>174</v>
      </c>
      <c r="L37" s="38" t="s">
        <v>175</v>
      </c>
      <c r="M37" s="38" t="s">
        <v>176</v>
      </c>
      <c r="N37" s="38" t="s">
        <v>20</v>
      </c>
      <c r="O37" s="40" t="s">
        <v>177</v>
      </c>
      <c r="P37" s="41" t="s">
        <v>178</v>
      </c>
    </row>
    <row r="38" spans="1:16" x14ac:dyDescent="0.25">
      <c r="A38" s="29">
        <v>144</v>
      </c>
      <c r="B38" s="30" t="s">
        <v>163</v>
      </c>
      <c r="C38" s="31" t="s">
        <v>179</v>
      </c>
      <c r="D38" s="32">
        <v>15</v>
      </c>
      <c r="E38" s="33">
        <v>6</v>
      </c>
      <c r="F38" s="34" t="s">
        <v>15</v>
      </c>
      <c r="G38" s="35" t="s">
        <v>91</v>
      </c>
      <c r="H38" s="36">
        <f t="shared" ref="H38:H39" si="3">A38</f>
        <v>144</v>
      </c>
      <c r="I38" s="37" t="s">
        <v>163</v>
      </c>
      <c r="J38" s="38" t="s">
        <v>180</v>
      </c>
      <c r="K38" s="39" t="s">
        <v>181</v>
      </c>
      <c r="L38" s="38" t="s">
        <v>182</v>
      </c>
      <c r="M38" s="38" t="s">
        <v>183</v>
      </c>
      <c r="N38" s="38" t="s">
        <v>154</v>
      </c>
      <c r="O38" s="40" t="s">
        <v>184</v>
      </c>
      <c r="P38" s="41" t="s">
        <v>185</v>
      </c>
    </row>
    <row r="39" spans="1:16" x14ac:dyDescent="0.25">
      <c r="A39" s="29">
        <v>155</v>
      </c>
      <c r="B39" s="30" t="s">
        <v>163</v>
      </c>
      <c r="C39" s="31" t="s">
        <v>186</v>
      </c>
      <c r="D39" s="32">
        <v>11</v>
      </c>
      <c r="E39" s="33">
        <v>2</v>
      </c>
      <c r="F39" s="34" t="s">
        <v>15</v>
      </c>
      <c r="G39" s="35" t="s">
        <v>91</v>
      </c>
      <c r="H39" s="36">
        <f t="shared" si="3"/>
        <v>155</v>
      </c>
      <c r="I39" s="37" t="s">
        <v>163</v>
      </c>
      <c r="J39" s="38" t="s">
        <v>187</v>
      </c>
      <c r="K39" s="45" t="s">
        <v>188</v>
      </c>
      <c r="L39" s="46" t="s">
        <v>189</v>
      </c>
      <c r="M39" s="46" t="s">
        <v>190</v>
      </c>
      <c r="N39" s="46" t="s">
        <v>20</v>
      </c>
      <c r="O39" s="47" t="s">
        <v>191</v>
      </c>
      <c r="P39" s="48" t="s">
        <v>192</v>
      </c>
    </row>
    <row r="40" spans="1:16" x14ac:dyDescent="0.25">
      <c r="A40" s="29"/>
      <c r="B40" s="30"/>
      <c r="C40" s="31"/>
      <c r="D40" s="32"/>
      <c r="E40" s="33"/>
      <c r="F40" s="34"/>
      <c r="G40" s="35"/>
      <c r="H40" s="36"/>
      <c r="I40" s="37"/>
      <c r="J40" s="49"/>
      <c r="K40" s="50"/>
      <c r="L40" s="51"/>
      <c r="M40" s="51"/>
      <c r="N40" s="51"/>
      <c r="O40" s="51"/>
      <c r="P40" s="52"/>
    </row>
    <row r="41" spans="1:16" x14ac:dyDescent="0.25">
      <c r="A41" s="29"/>
      <c r="B41" s="30"/>
      <c r="C41" s="31"/>
      <c r="D41" s="32"/>
      <c r="E41" s="33"/>
      <c r="F41" s="34"/>
      <c r="G41" s="35"/>
      <c r="H41" s="36"/>
      <c r="I41" s="37"/>
      <c r="J41" s="98"/>
      <c r="K41" s="64"/>
      <c r="L41" s="31"/>
      <c r="M41" s="31"/>
      <c r="N41" s="31"/>
      <c r="O41" s="31"/>
      <c r="P41" s="49"/>
    </row>
    <row r="42" spans="1:16" x14ac:dyDescent="0.25">
      <c r="A42" s="29"/>
      <c r="B42" s="30"/>
      <c r="C42" s="31"/>
      <c r="D42" s="32"/>
      <c r="E42" s="33"/>
      <c r="F42" s="34"/>
      <c r="G42" s="35"/>
      <c r="H42" s="36"/>
      <c r="I42" s="37"/>
      <c r="J42" s="49"/>
      <c r="K42" s="64"/>
      <c r="L42" s="31"/>
      <c r="M42" s="31"/>
      <c r="N42" s="31"/>
      <c r="O42" s="31"/>
      <c r="P42" s="49"/>
    </row>
    <row r="43" spans="1:16" x14ac:dyDescent="0.25">
      <c r="A43" s="76"/>
      <c r="B43" s="77"/>
      <c r="C43" s="78"/>
      <c r="D43" s="79"/>
      <c r="E43" s="80"/>
      <c r="F43" s="81"/>
      <c r="G43" s="82"/>
      <c r="H43" s="83"/>
      <c r="I43" s="77"/>
      <c r="J43" s="78"/>
      <c r="K43" s="78"/>
      <c r="L43" s="78"/>
      <c r="M43" s="78"/>
      <c r="N43" s="78"/>
      <c r="O43" s="78"/>
      <c r="P43" s="84"/>
    </row>
    <row r="45" spans="1:16" x14ac:dyDescent="0.25">
      <c r="A45" s="14"/>
      <c r="B45" s="15" t="s">
        <v>193</v>
      </c>
      <c r="C45" s="99"/>
      <c r="D45" s="66"/>
      <c r="E45" s="67"/>
      <c r="F45" s="68"/>
      <c r="G45" s="69"/>
      <c r="H45" s="70">
        <f t="shared" ref="H45:I46" si="4">A45</f>
        <v>0</v>
      </c>
      <c r="I45" s="15" t="str">
        <f t="shared" si="4"/>
        <v>TK-A</v>
      </c>
      <c r="J45" s="100"/>
      <c r="K45" s="101"/>
      <c r="L45" s="99"/>
      <c r="M45" s="99"/>
      <c r="N45" s="99"/>
      <c r="O45" s="99"/>
      <c r="P45" s="100"/>
    </row>
    <row r="46" spans="1:16" x14ac:dyDescent="0.25">
      <c r="A46" s="76"/>
      <c r="B46" s="77" t="s">
        <v>193</v>
      </c>
      <c r="C46" s="78"/>
      <c r="D46" s="79"/>
      <c r="E46" s="80"/>
      <c r="F46" s="81"/>
      <c r="G46" s="82"/>
      <c r="H46" s="83">
        <f t="shared" si="4"/>
        <v>0</v>
      </c>
      <c r="I46" s="77" t="str">
        <f t="shared" si="4"/>
        <v>TK-A</v>
      </c>
      <c r="J46" s="84"/>
      <c r="K46" s="85"/>
      <c r="L46" s="78"/>
      <c r="M46" s="78"/>
      <c r="N46" s="78"/>
      <c r="O46" s="78"/>
      <c r="P46" s="84"/>
    </row>
    <row r="48" spans="1:16" x14ac:dyDescent="0.25">
      <c r="A48" s="14">
        <v>221</v>
      </c>
      <c r="B48" s="15" t="s">
        <v>194</v>
      </c>
      <c r="C48" s="16" t="s">
        <v>195</v>
      </c>
      <c r="D48" s="17">
        <v>4</v>
      </c>
      <c r="E48" s="18">
        <v>2</v>
      </c>
      <c r="F48" s="19" t="s">
        <v>165</v>
      </c>
      <c r="G48" s="20"/>
      <c r="H48" s="21">
        <v>228</v>
      </c>
      <c r="I48" s="22" t="s">
        <v>194</v>
      </c>
      <c r="J48" s="102" t="s">
        <v>196</v>
      </c>
      <c r="K48" s="103" t="s">
        <v>197</v>
      </c>
      <c r="L48" s="16" t="s">
        <v>198</v>
      </c>
      <c r="M48" s="16" t="s">
        <v>199</v>
      </c>
      <c r="N48" s="16" t="s">
        <v>20</v>
      </c>
      <c r="O48" s="16" t="s">
        <v>200</v>
      </c>
      <c r="P48" s="102" t="s">
        <v>201</v>
      </c>
    </row>
    <row r="49" spans="1:18" x14ac:dyDescent="0.25">
      <c r="A49" s="29">
        <v>222</v>
      </c>
      <c r="B49" s="30" t="s">
        <v>194</v>
      </c>
      <c r="C49" s="104" t="s">
        <v>202</v>
      </c>
      <c r="D49" s="32">
        <v>4</v>
      </c>
      <c r="E49" s="33"/>
      <c r="F49" s="34" t="s">
        <v>15</v>
      </c>
      <c r="G49" s="35"/>
      <c r="H49" s="36">
        <v>229</v>
      </c>
      <c r="I49" s="37" t="s">
        <v>194</v>
      </c>
      <c r="J49" s="49" t="s">
        <v>203</v>
      </c>
      <c r="K49" s="64" t="s">
        <v>204</v>
      </c>
      <c r="L49" s="31" t="s">
        <v>205</v>
      </c>
      <c r="M49" s="31" t="s">
        <v>206</v>
      </c>
      <c r="N49" s="31" t="s">
        <v>20</v>
      </c>
      <c r="O49" s="31" t="s">
        <v>207</v>
      </c>
      <c r="P49" s="49" t="s">
        <v>208</v>
      </c>
    </row>
    <row r="50" spans="1:18" x14ac:dyDescent="0.25">
      <c r="A50" s="29">
        <v>223</v>
      </c>
      <c r="B50" s="30" t="s">
        <v>194</v>
      </c>
      <c r="C50" s="31" t="s">
        <v>209</v>
      </c>
      <c r="D50" s="32">
        <v>4</v>
      </c>
      <c r="E50" s="33">
        <v>0</v>
      </c>
      <c r="F50" s="34" t="s">
        <v>165</v>
      </c>
      <c r="G50" s="35"/>
      <c r="H50" s="36">
        <v>233</v>
      </c>
      <c r="I50" s="37" t="s">
        <v>194</v>
      </c>
      <c r="J50" s="49" t="s">
        <v>210</v>
      </c>
      <c r="K50" s="64" t="s">
        <v>211</v>
      </c>
      <c r="L50" s="31" t="s">
        <v>212</v>
      </c>
      <c r="M50" s="31" t="s">
        <v>213</v>
      </c>
      <c r="N50" s="31" t="s">
        <v>20</v>
      </c>
      <c r="O50" s="31" t="s">
        <v>214</v>
      </c>
      <c r="P50" s="49" t="s">
        <v>215</v>
      </c>
    </row>
    <row r="51" spans="1:18" x14ac:dyDescent="0.25">
      <c r="A51" s="29"/>
      <c r="B51" s="30"/>
      <c r="C51" s="31"/>
      <c r="D51" s="32"/>
      <c r="E51" s="33"/>
      <c r="F51" s="34"/>
      <c r="G51" s="35"/>
      <c r="H51" s="36"/>
      <c r="I51" s="37"/>
      <c r="J51" s="49"/>
      <c r="K51" s="64"/>
      <c r="L51" s="31"/>
      <c r="M51" s="31"/>
      <c r="N51" s="31"/>
      <c r="O51" s="31"/>
      <c r="P51" s="49"/>
    </row>
    <row r="52" spans="1:18" x14ac:dyDescent="0.25">
      <c r="A52" s="76"/>
      <c r="B52" s="77"/>
      <c r="C52" s="105"/>
      <c r="D52" s="106"/>
      <c r="E52" s="107"/>
      <c r="F52" s="108"/>
      <c r="G52" s="109"/>
      <c r="H52" s="110"/>
      <c r="I52" s="111"/>
      <c r="J52" s="112"/>
      <c r="K52" s="113"/>
      <c r="L52" s="105"/>
      <c r="M52" s="114"/>
      <c r="N52" s="105"/>
      <c r="O52" s="105"/>
      <c r="P52" s="112"/>
    </row>
    <row r="54" spans="1:18" x14ac:dyDescent="0.25">
      <c r="A54" s="14"/>
      <c r="B54" s="15" t="s">
        <v>216</v>
      </c>
      <c r="C54" s="16"/>
      <c r="D54" s="17"/>
      <c r="E54" s="18"/>
      <c r="F54" s="19"/>
      <c r="G54" s="20"/>
      <c r="H54" s="21"/>
      <c r="I54" s="22"/>
      <c r="J54" s="102"/>
      <c r="K54" s="103"/>
      <c r="L54" s="16"/>
      <c r="M54" s="16"/>
      <c r="N54" s="16"/>
      <c r="O54" s="16"/>
      <c r="P54" s="102"/>
    </row>
    <row r="55" spans="1:18" x14ac:dyDescent="0.25">
      <c r="A55" s="115"/>
      <c r="B55" s="116" t="s">
        <v>216</v>
      </c>
      <c r="C55" s="31"/>
      <c r="D55" s="32"/>
      <c r="E55" s="33"/>
      <c r="F55" s="34"/>
      <c r="G55" s="35"/>
      <c r="H55" s="36"/>
      <c r="I55" s="37"/>
      <c r="J55" s="49"/>
      <c r="K55" s="64"/>
      <c r="L55" s="31"/>
      <c r="M55" s="58"/>
      <c r="N55" s="31"/>
      <c r="O55" s="31"/>
      <c r="P55" s="49"/>
    </row>
    <row r="56" spans="1:18" x14ac:dyDescent="0.25">
      <c r="A56" s="76"/>
      <c r="B56" s="77" t="s">
        <v>216</v>
      </c>
      <c r="C56" s="114"/>
      <c r="D56" s="106"/>
      <c r="E56" s="107"/>
      <c r="F56" s="108"/>
      <c r="G56" s="109"/>
      <c r="H56" s="110"/>
      <c r="I56" s="111"/>
      <c r="J56" s="112"/>
      <c r="K56" s="113"/>
      <c r="L56" s="105"/>
      <c r="M56" s="114"/>
      <c r="N56" s="105"/>
      <c r="O56" s="105"/>
      <c r="P56" s="112"/>
    </row>
    <row r="58" spans="1:18" x14ac:dyDescent="0.25">
      <c r="A58" s="14">
        <v>321</v>
      </c>
      <c r="B58" s="15" t="s">
        <v>217</v>
      </c>
      <c r="C58" s="117" t="s">
        <v>218</v>
      </c>
      <c r="D58" s="118">
        <v>1</v>
      </c>
      <c r="E58" s="118"/>
      <c r="F58" s="118" t="s">
        <v>165</v>
      </c>
      <c r="G58" s="118"/>
      <c r="H58" s="21">
        <v>321</v>
      </c>
      <c r="I58" s="22" t="s">
        <v>217</v>
      </c>
      <c r="J58" s="102"/>
      <c r="K58" s="38" t="s">
        <v>219</v>
      </c>
      <c r="L58" s="38" t="s">
        <v>220</v>
      </c>
      <c r="M58" s="38" t="s">
        <v>221</v>
      </c>
      <c r="N58" s="38" t="s">
        <v>154</v>
      </c>
      <c r="O58" s="40" t="s">
        <v>222</v>
      </c>
      <c r="P58" s="71" t="s">
        <v>223</v>
      </c>
    </row>
    <row r="59" spans="1:18" x14ac:dyDescent="0.25">
      <c r="A59" s="29"/>
      <c r="B59" s="30"/>
      <c r="C59" s="31"/>
      <c r="D59" s="32"/>
      <c r="E59" s="33"/>
      <c r="F59" s="34"/>
      <c r="G59" s="35"/>
      <c r="H59" s="36"/>
      <c r="I59" s="37"/>
      <c r="J59" s="49"/>
      <c r="K59" s="64"/>
      <c r="L59" s="31"/>
      <c r="M59" s="31"/>
      <c r="N59" s="31"/>
      <c r="O59" s="31"/>
      <c r="P59" s="49"/>
    </row>
    <row r="60" spans="1:18" x14ac:dyDescent="0.25">
      <c r="A60" s="29"/>
      <c r="B60" s="30"/>
      <c r="C60" s="31"/>
      <c r="D60" s="32"/>
      <c r="E60" s="33"/>
      <c r="F60" s="34"/>
      <c r="G60" s="35"/>
      <c r="H60" s="36"/>
      <c r="I60" s="37"/>
      <c r="J60" s="49"/>
      <c r="K60" s="64"/>
      <c r="L60" s="31"/>
      <c r="M60" s="31"/>
      <c r="N60" s="31"/>
      <c r="O60" s="31"/>
      <c r="P60" s="49"/>
    </row>
    <row r="61" spans="1:18" x14ac:dyDescent="0.25">
      <c r="A61" s="29"/>
      <c r="B61" s="30"/>
      <c r="C61" s="72"/>
      <c r="D61" s="60"/>
      <c r="E61" s="61"/>
      <c r="F61" s="62"/>
      <c r="G61" s="63"/>
      <c r="H61" s="73"/>
      <c r="I61" s="37"/>
      <c r="J61" s="74"/>
      <c r="K61" s="75"/>
      <c r="L61" s="72"/>
      <c r="M61" s="72"/>
      <c r="N61" s="72"/>
      <c r="O61" s="72"/>
      <c r="P61" s="74"/>
    </row>
    <row r="62" spans="1:18" x14ac:dyDescent="0.25">
      <c r="A62" s="29"/>
      <c r="B62" s="30"/>
      <c r="C62" s="72"/>
      <c r="D62" s="60"/>
      <c r="E62" s="61"/>
      <c r="F62" s="62"/>
      <c r="G62" s="63"/>
      <c r="H62" s="73"/>
      <c r="I62" s="30"/>
      <c r="J62" s="74"/>
      <c r="K62" s="75"/>
      <c r="L62" s="72"/>
      <c r="M62" s="72"/>
      <c r="N62" s="72"/>
      <c r="O62" s="72"/>
      <c r="P62" s="74"/>
      <c r="R62" s="28" t="s">
        <v>59</v>
      </c>
    </row>
    <row r="63" spans="1:18" x14ac:dyDescent="0.25">
      <c r="A63" s="76"/>
      <c r="B63" s="77"/>
      <c r="C63" s="78"/>
      <c r="D63" s="79"/>
      <c r="E63" s="80"/>
      <c r="F63" s="81"/>
      <c r="G63" s="82"/>
      <c r="H63" s="83">
        <f t="shared" ref="H63:I63" si="5">A63</f>
        <v>0</v>
      </c>
      <c r="I63" s="77">
        <f t="shared" si="5"/>
        <v>0</v>
      </c>
      <c r="J63" s="84"/>
      <c r="K63" s="85"/>
      <c r="L63" s="78"/>
      <c r="M63" s="78"/>
      <c r="N63" s="78"/>
      <c r="O63" s="78"/>
      <c r="P63" s="84"/>
    </row>
    <row r="65" spans="1:5" x14ac:dyDescent="0.25">
      <c r="A65" s="119"/>
      <c r="B65" s="120"/>
      <c r="C65" s="121" t="s">
        <v>224</v>
      </c>
      <c r="D65" s="122">
        <f>SUM(D3:D64)</f>
        <v>331</v>
      </c>
      <c r="E65" s="123">
        <f>SUM(E3:E64)</f>
        <v>81</v>
      </c>
    </row>
    <row r="67" spans="1:5" x14ac:dyDescent="0.25">
      <c r="A67" s="14" t="s">
        <v>91</v>
      </c>
      <c r="B67" s="15" t="s">
        <v>225</v>
      </c>
      <c r="C67" s="16" t="s">
        <v>226</v>
      </c>
      <c r="D67" s="66"/>
      <c r="E67" s="67"/>
    </row>
    <row r="68" spans="1:5" x14ac:dyDescent="0.25">
      <c r="A68" s="29" t="s">
        <v>91</v>
      </c>
      <c r="B68" s="30" t="s">
        <v>225</v>
      </c>
      <c r="C68" s="31" t="s">
        <v>227</v>
      </c>
      <c r="D68" s="60"/>
      <c r="E68" s="61"/>
    </row>
    <row r="69" spans="1:5" x14ac:dyDescent="0.25">
      <c r="A69" s="29"/>
      <c r="B69" s="30"/>
      <c r="C69" s="31"/>
      <c r="D69" s="60"/>
      <c r="E69" s="61"/>
    </row>
    <row r="70" spans="1:5" ht="15" customHeight="1" x14ac:dyDescent="0.25">
      <c r="A70" s="29"/>
      <c r="B70" s="30"/>
      <c r="C70" s="31"/>
      <c r="D70" s="60"/>
      <c r="E70" s="61"/>
    </row>
    <row r="71" spans="1:5" x14ac:dyDescent="0.25">
      <c r="A71" s="126" t="s">
        <v>228</v>
      </c>
      <c r="B71" s="127"/>
      <c r="C71" s="127"/>
      <c r="D71" s="128"/>
      <c r="E71" s="129"/>
    </row>
    <row r="72" spans="1:5" x14ac:dyDescent="0.25">
      <c r="A72" s="130"/>
      <c r="B72" s="131" t="s">
        <v>229</v>
      </c>
      <c r="C72" s="131" t="s">
        <v>230</v>
      </c>
      <c r="D72" s="132"/>
      <c r="E72" s="133"/>
    </row>
    <row r="73" spans="1:5" x14ac:dyDescent="0.25">
      <c r="A73" s="130"/>
      <c r="B73" s="131" t="s">
        <v>231</v>
      </c>
      <c r="C73" s="131" t="s">
        <v>232</v>
      </c>
      <c r="D73" s="132"/>
      <c r="E73" s="133"/>
    </row>
    <row r="74" spans="1:5" x14ac:dyDescent="0.25">
      <c r="A74" s="130"/>
      <c r="B74" s="131"/>
      <c r="C74" s="131"/>
      <c r="D74" s="132"/>
      <c r="E74" s="133"/>
    </row>
    <row r="75" spans="1:5" x14ac:dyDescent="0.25">
      <c r="A75" s="130"/>
      <c r="B75" s="131"/>
      <c r="C75" s="131"/>
      <c r="D75" s="132"/>
      <c r="E75" s="133"/>
    </row>
    <row r="76" spans="1:5" x14ac:dyDescent="0.25">
      <c r="A76" s="130"/>
      <c r="B76" s="131"/>
      <c r="C76" s="131"/>
      <c r="D76" s="132"/>
      <c r="E76" s="133"/>
    </row>
    <row r="77" spans="1:5" x14ac:dyDescent="0.25">
      <c r="A77" s="130"/>
      <c r="B77" s="131"/>
      <c r="C77" s="131"/>
      <c r="D77" s="132"/>
      <c r="E77" s="133"/>
    </row>
    <row r="78" spans="1:5" x14ac:dyDescent="0.25">
      <c r="A78" s="130"/>
      <c r="B78" s="131"/>
      <c r="C78" s="131"/>
      <c r="D78" s="132"/>
      <c r="E78" s="133"/>
    </row>
    <row r="79" spans="1:5" x14ac:dyDescent="0.25">
      <c r="A79" s="130"/>
      <c r="B79" s="131"/>
      <c r="C79" s="131"/>
      <c r="D79" s="132"/>
      <c r="E79" s="133"/>
    </row>
    <row r="80" spans="1:5" x14ac:dyDescent="0.25">
      <c r="A80" s="130"/>
      <c r="B80" s="131"/>
      <c r="C80" s="131"/>
      <c r="D80" s="132"/>
      <c r="E80" s="133"/>
    </row>
    <row r="81" spans="1:5" x14ac:dyDescent="0.25">
      <c r="A81" s="96"/>
      <c r="B81" s="92"/>
      <c r="C81" s="92"/>
      <c r="D81" s="94"/>
      <c r="E81" s="134"/>
    </row>
  </sheetData>
  <hyperlinks>
    <hyperlink ref="P8" r:id="rId1" xr:uid="{9C47DB49-2925-454A-92AB-3D6D15E7AACD}"/>
    <hyperlink ref="P6" r:id="rId2" xr:uid="{A6E8CA7B-7F14-4D44-AE2B-79C8E2E87B81}"/>
    <hyperlink ref="P7" r:id="rId3" xr:uid="{EBEB63E0-0838-4750-80F5-A893CDD2C9EA}"/>
    <hyperlink ref="P3" r:id="rId4" xr:uid="{9E568BA0-3D74-412B-9C8D-94084AE0B625}"/>
    <hyperlink ref="P5" r:id="rId5" xr:uid="{A76D1B32-1F81-4EF9-9F01-5B264D1FF04D}"/>
    <hyperlink ref="P4" r:id="rId6" xr:uid="{A7CEBABE-E0D1-449E-A3E5-7E55CBEC0ABB}"/>
    <hyperlink ref="P11" r:id="rId7" xr:uid="{1531D43A-B9C6-49B3-83ED-8863DE0876D2}"/>
    <hyperlink ref="P12" r:id="rId8" xr:uid="{AB0E1273-7381-4A30-A738-721AF224CA25}"/>
    <hyperlink ref="P13" r:id="rId9" display="ccgeenflauwidee@live.nl" xr:uid="{C3AEA799-9E06-41E7-9C48-D84C204500C3}"/>
    <hyperlink ref="P14" r:id="rId10" xr:uid="{CD424979-25AD-49EB-BE5A-F53B2CDD6B2C}"/>
    <hyperlink ref="P21" r:id="rId11" xr:uid="{E05223A6-7276-40A0-9911-B0331B409BAD}"/>
    <hyperlink ref="P25" r:id="rId12" xr:uid="{A4E87329-3431-45C6-8A1F-0EC7A0131A3D}"/>
    <hyperlink ref="P27" r:id="rId13" xr:uid="{044F935A-7FA8-422B-B4C7-F4ADA918D436}"/>
    <hyperlink ref="P26" r:id="rId14" xr:uid="{96710850-AF91-4B73-89EA-E4148523DE4B}"/>
    <hyperlink ref="P28" r:id="rId15" xr:uid="{17C6FE1C-2D1A-4ECC-AAF5-B9C44E89059A}"/>
    <hyperlink ref="P29" r:id="rId16" xr:uid="{B80BFCD6-5CF9-437F-B9BF-A9F2C809DE05}"/>
    <hyperlink ref="P30" r:id="rId17" xr:uid="{9DFC5CC2-1F0B-4CCD-81AA-D2C9BBBD5CF2}"/>
    <hyperlink ref="P31" r:id="rId18" xr:uid="{E2FAF63D-35FB-4396-B948-2F508893C0D3}"/>
    <hyperlink ref="P32" r:id="rId19" xr:uid="{042CFF5F-4166-4FC0-A226-30294B3618D7}"/>
    <hyperlink ref="P33" r:id="rId20" xr:uid="{C1AECAAB-4A6C-40A2-A76F-75FC08FE3208}"/>
    <hyperlink ref="P36" r:id="rId21" xr:uid="{7715A817-6152-4F95-B3A8-41ED7A6D1848}"/>
    <hyperlink ref="P38" r:id="rId22" xr:uid="{599AF9A3-63F8-477B-91EE-286F8704CCBE}"/>
    <hyperlink ref="P37" r:id="rId23" xr:uid="{58E83F6D-9C85-4A75-9045-68B166C8CEC9}"/>
    <hyperlink ref="P39" r:id="rId24" xr:uid="{F09D974D-8BB1-4048-82CC-76878F559D5B}"/>
    <hyperlink ref="P58" r:id="rId25" xr:uid="{C1F35B2D-DEAB-4E46-82B2-2EB244D806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Programma stoetopstellers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Tak</dc:creator>
  <cp:lastModifiedBy>Kasper Tak</cp:lastModifiedBy>
  <dcterms:created xsi:type="dcterms:W3CDTF">2025-10-04T10:08:34Z</dcterms:created>
  <dcterms:modified xsi:type="dcterms:W3CDTF">2025-10-04T11:30:21Z</dcterms:modified>
</cp:coreProperties>
</file>