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chBffL4FdIgPRv56UyXTMykT/wTDFFj/nsHU9nJKW4="/>
    </ext>
  </extLst>
</workbook>
</file>

<file path=xl/sharedStrings.xml><?xml version="1.0" encoding="utf-8"?>
<sst xmlns="http://schemas.openxmlformats.org/spreadsheetml/2006/main" count="36" uniqueCount="12">
  <si>
    <t>Pos. Cruce:</t>
  </si>
  <si>
    <t>Pos Mutacion:</t>
  </si>
  <si>
    <t>Poblacion_0</t>
  </si>
  <si>
    <t>Evaluacion</t>
  </si>
  <si>
    <t>Seleccion</t>
  </si>
  <si>
    <t>Genotipo</t>
  </si>
  <si>
    <t>Cruce</t>
  </si>
  <si>
    <t>Mutacion</t>
  </si>
  <si>
    <t>Poblacion_1</t>
  </si>
  <si>
    <t>Poblacion_2</t>
  </si>
  <si>
    <t>Poblacion_3</t>
  </si>
  <si>
    <t>Poblacion_4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</si>
</sst>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0.14"/>
    <col customWidth="1" min="3" max="3" width="8.86"/>
    <col customWidth="1" min="4" max="4" width="10.71"/>
    <col customWidth="1" min="5" max="5" width="8.86"/>
    <col customWidth="1" min="6" max="6" width="13.29"/>
    <col customWidth="1" min="7" max="7" width="8.86"/>
    <col customWidth="1" min="8" max="8" width="11.57"/>
    <col customWidth="1" min="9" max="26" width="8.86"/>
  </cols>
  <sheetData>
    <row r="1" ht="14.25" customHeight="1">
      <c r="D1" s="1" t="s">
        <v>0</v>
      </c>
      <c r="E1" s="2">
        <v>3.0</v>
      </c>
      <c r="F1" s="1" t="s">
        <v>1</v>
      </c>
      <c r="G1" s="2">
        <v>1.0</v>
      </c>
    </row>
    <row r="2" ht="14.25" customHeight="1">
      <c r="A2" s="3" t="s">
        <v>2</v>
      </c>
      <c r="B2" s="3" t="s">
        <v>3</v>
      </c>
      <c r="C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4.25" customHeight="1">
      <c r="A3" s="4">
        <v>10.0</v>
      </c>
      <c r="B3" s="4">
        <f t="shared" ref="B3:B12" si="1">A3^2+A3+1</f>
        <v>111</v>
      </c>
      <c r="C3" s="4">
        <f t="array" ref="C3:D12">SORT(A3:B12, 2, FALSE)
</f>
        <v>10</v>
      </c>
      <c r="D3" s="4">
        <v>111.0</v>
      </c>
      <c r="E3" s="4" t="str">
        <f t="shared" ref="E3:E12" si="2">DEC2BIN(C3,6)</f>
        <v>001010</v>
      </c>
      <c r="F3" s="4" t="str">
        <f>CONCAT(MID(E3,1,$E$1),MID(E4,$E$1+1,LEN(E3)-$E$1))</f>
        <v>001001</v>
      </c>
      <c r="G3" s="4" t="str">
        <f t="shared" ref="G3:G12" si="3">CONCATENATE(MID(F3,1,$G$1-1), IF(MID(F3,$G$1,1)="1",0,1), MID(F3,$G$1+1, LEN(F3)-$G$1))
</f>
        <v>101001</v>
      </c>
      <c r="H3" s="4">
        <f t="shared" ref="H3:H12" si="4">BIN2DEC(G3)</f>
        <v>41</v>
      </c>
    </row>
    <row r="4" ht="14.25" customHeight="1">
      <c r="A4" s="4">
        <v>1.0</v>
      </c>
      <c r="B4" s="4">
        <f t="shared" si="1"/>
        <v>3</v>
      </c>
      <c r="C4" s="4">
        <v>9.0</v>
      </c>
      <c r="D4" s="4">
        <v>91.0</v>
      </c>
      <c r="E4" s="4" t="str">
        <f t="shared" si="2"/>
        <v>001001</v>
      </c>
      <c r="F4" s="4" t="str">
        <f>CONCAT(MID(E4,1,$E$1),MID(E3,$E$1+1,LEN(E4)-$E$1))</f>
        <v>001010</v>
      </c>
      <c r="G4" s="4" t="str">
        <f t="shared" si="3"/>
        <v>101010</v>
      </c>
      <c r="H4" s="4">
        <f t="shared" si="4"/>
        <v>42</v>
      </c>
    </row>
    <row r="5" ht="14.25" customHeight="1">
      <c r="A5" s="4">
        <v>8.0</v>
      </c>
      <c r="B5" s="4">
        <f t="shared" si="1"/>
        <v>73</v>
      </c>
      <c r="C5" s="4">
        <v>8.0</v>
      </c>
      <c r="D5" s="4">
        <v>73.0</v>
      </c>
      <c r="E5" s="4" t="str">
        <f t="shared" si="2"/>
        <v>001000</v>
      </c>
      <c r="F5" s="4" t="str">
        <f>CONCAT(MID(E5,1,$E$1),MID(E6,$E$1+1,LEN(E5)-$E$1))</f>
        <v>001111</v>
      </c>
      <c r="G5" s="4" t="str">
        <f t="shared" si="3"/>
        <v>101111</v>
      </c>
      <c r="H5" s="4">
        <f t="shared" si="4"/>
        <v>47</v>
      </c>
    </row>
    <row r="6" ht="14.25" customHeight="1">
      <c r="A6" s="4">
        <v>5.0</v>
      </c>
      <c r="B6" s="4">
        <f t="shared" si="1"/>
        <v>31</v>
      </c>
      <c r="C6" s="4">
        <v>7.0</v>
      </c>
      <c r="D6" s="4">
        <v>57.0</v>
      </c>
      <c r="E6" s="4" t="str">
        <f t="shared" si="2"/>
        <v>000111</v>
      </c>
      <c r="F6" s="4" t="str">
        <f>CONCAT(MID(E6,1,$E$1),MID(E5,$E$1+1,LEN(E6)-$E$1))</f>
        <v>000000</v>
      </c>
      <c r="G6" s="4" t="str">
        <f t="shared" si="3"/>
        <v>100000</v>
      </c>
      <c r="H6" s="4">
        <f t="shared" si="4"/>
        <v>32</v>
      </c>
    </row>
    <row r="7" ht="14.25" customHeight="1">
      <c r="A7" s="4">
        <v>9.0</v>
      </c>
      <c r="B7" s="4">
        <f t="shared" si="1"/>
        <v>91</v>
      </c>
      <c r="C7" s="4">
        <v>6.0</v>
      </c>
      <c r="D7" s="4">
        <v>43.0</v>
      </c>
      <c r="E7" s="4" t="str">
        <f t="shared" si="2"/>
        <v>000110</v>
      </c>
      <c r="F7" s="4" t="str">
        <f>CONCAT(MID(E7,1,$E$1),MID(E8,$E$1+1,LEN(E7)-$E$1))</f>
        <v>000101</v>
      </c>
      <c r="G7" s="4" t="str">
        <f t="shared" si="3"/>
        <v>100101</v>
      </c>
      <c r="H7" s="4">
        <f t="shared" si="4"/>
        <v>37</v>
      </c>
    </row>
    <row r="8" ht="14.25" customHeight="1">
      <c r="A8" s="4">
        <v>3.0</v>
      </c>
      <c r="B8" s="4">
        <f t="shared" si="1"/>
        <v>13</v>
      </c>
      <c r="C8" s="4">
        <v>5.0</v>
      </c>
      <c r="D8" s="4">
        <v>31.0</v>
      </c>
      <c r="E8" s="4" t="str">
        <f t="shared" si="2"/>
        <v>000101</v>
      </c>
      <c r="F8" s="4" t="str">
        <f>CONCAT(MID(E8,1,$E$1),MID(E7,$E$1+1,LEN(E8)-$E$1))</f>
        <v>000110</v>
      </c>
      <c r="G8" s="4" t="str">
        <f t="shared" si="3"/>
        <v>100110</v>
      </c>
      <c r="H8" s="4">
        <f t="shared" si="4"/>
        <v>38</v>
      </c>
    </row>
    <row r="9" ht="14.25" customHeight="1">
      <c r="A9" s="4">
        <v>2.0</v>
      </c>
      <c r="B9" s="4">
        <f t="shared" si="1"/>
        <v>7</v>
      </c>
      <c r="C9" s="4">
        <v>4.0</v>
      </c>
      <c r="D9" s="4">
        <v>21.0</v>
      </c>
      <c r="E9" s="4" t="str">
        <f t="shared" si="2"/>
        <v>000100</v>
      </c>
      <c r="F9" s="4" t="str">
        <f>CONCAT(MID(E9,1,$E$1),MID(E10,$E$1+1,LEN(E9)-$E$1))</f>
        <v>000011</v>
      </c>
      <c r="G9" s="4" t="str">
        <f t="shared" si="3"/>
        <v>100011</v>
      </c>
      <c r="H9" s="4">
        <f t="shared" si="4"/>
        <v>35</v>
      </c>
    </row>
    <row r="10" ht="14.25" customHeight="1">
      <c r="A10" s="4">
        <v>6.0</v>
      </c>
      <c r="B10" s="4">
        <f t="shared" si="1"/>
        <v>43</v>
      </c>
      <c r="C10" s="4">
        <v>3.0</v>
      </c>
      <c r="D10" s="4">
        <v>13.0</v>
      </c>
      <c r="E10" s="4" t="str">
        <f t="shared" si="2"/>
        <v>000011</v>
      </c>
      <c r="F10" s="4" t="str">
        <f>CONCAT(MID(E10,1,$E$1),MID(E9,$E$1+1,LEN(E10)-$E$1))</f>
        <v>000100</v>
      </c>
      <c r="G10" s="4" t="str">
        <f t="shared" si="3"/>
        <v>100100</v>
      </c>
      <c r="H10" s="4">
        <f t="shared" si="4"/>
        <v>36</v>
      </c>
    </row>
    <row r="11" ht="14.25" customHeight="1">
      <c r="A11" s="4">
        <v>7.0</v>
      </c>
      <c r="B11" s="4">
        <f t="shared" si="1"/>
        <v>57</v>
      </c>
      <c r="C11" s="4">
        <v>2.0</v>
      </c>
      <c r="D11" s="4">
        <v>7.0</v>
      </c>
      <c r="E11" s="4" t="str">
        <f t="shared" si="2"/>
        <v>000010</v>
      </c>
      <c r="F11" s="4" t="str">
        <f>CONCAT(MID(E11,1,$E$1),MID(E12,$E$1+1,LEN(E11)-$E$1))</f>
        <v>000001</v>
      </c>
      <c r="G11" s="4" t="str">
        <f t="shared" si="3"/>
        <v>100001</v>
      </c>
      <c r="H11" s="4">
        <f t="shared" si="4"/>
        <v>33</v>
      </c>
    </row>
    <row r="12" ht="14.25" customHeight="1">
      <c r="A12" s="4">
        <v>4.0</v>
      </c>
      <c r="B12" s="4">
        <f t="shared" si="1"/>
        <v>21</v>
      </c>
      <c r="C12" s="4">
        <v>1.0</v>
      </c>
      <c r="D12" s="4">
        <v>3.0</v>
      </c>
      <c r="E12" s="4" t="str">
        <f t="shared" si="2"/>
        <v>000001</v>
      </c>
      <c r="F12" s="4" t="str">
        <f>CONCAT(MID(E12,1,$E$1),MID(E11,$E$1+1,LEN(E12)-$E$1))</f>
        <v>000010</v>
      </c>
      <c r="G12" s="4" t="str">
        <f t="shared" si="3"/>
        <v>100010</v>
      </c>
      <c r="H12" s="4">
        <f t="shared" si="4"/>
        <v>34</v>
      </c>
    </row>
    <row r="13" ht="14.25" customHeight="1"/>
    <row r="14" ht="14.25" customHeight="1">
      <c r="D14" s="1" t="s">
        <v>0</v>
      </c>
      <c r="E14" s="2">
        <v>3.0</v>
      </c>
      <c r="F14" s="1" t="s">
        <v>1</v>
      </c>
      <c r="G14" s="2">
        <v>2.0</v>
      </c>
    </row>
    <row r="15" ht="14.25" customHeight="1">
      <c r="A15" s="3" t="s">
        <v>8</v>
      </c>
      <c r="B15" s="3" t="s">
        <v>3</v>
      </c>
      <c r="C15" s="3" t="s">
        <v>4</v>
      </c>
      <c r="E15" s="3" t="s">
        <v>5</v>
      </c>
      <c r="F15" s="3" t="s">
        <v>6</v>
      </c>
      <c r="G15" s="3" t="s">
        <v>7</v>
      </c>
      <c r="H15" s="3" t="s">
        <v>9</v>
      </c>
    </row>
    <row r="16" ht="14.25" customHeight="1">
      <c r="A16" s="4">
        <f t="shared" ref="A16:A25" si="5">H3</f>
        <v>41</v>
      </c>
      <c r="B16" s="4">
        <f t="shared" ref="B16:B25" si="6">A16^2+A16+1</f>
        <v>1723</v>
      </c>
      <c r="C16" s="4">
        <f t="array" ref="C16:D25">SORT(A3:B12, 2, FALSE)
</f>
        <v>10</v>
      </c>
      <c r="D16" s="4">
        <v>111.0</v>
      </c>
      <c r="E16" s="4" t="str">
        <f t="shared" ref="E16:E25" si="7">DEC2BIN(C16,6)</f>
        <v>001010</v>
      </c>
      <c r="F16" s="4" t="str">
        <f>CONCAT(MID(E16,1,$E$14),MID(E17,$E$14+1,LEN(E16)-$E$14))</f>
        <v>001001</v>
      </c>
      <c r="G16" s="4" t="str">
        <f t="shared" ref="G16:G25" si="8">CONCATENATE(MID(F16,1,$G$14-1), IF(MID(F16,$G$14,1)="1",0,1), MID(F16,$G$14+1, LEN(F16)-$G$14))
</f>
        <v>011001</v>
      </c>
      <c r="H16" s="4">
        <f t="shared" ref="H16:H25" si="9">BIN2DEC(G16)</f>
        <v>25</v>
      </c>
    </row>
    <row r="17" ht="14.25" customHeight="1">
      <c r="A17" s="4">
        <f t="shared" si="5"/>
        <v>42</v>
      </c>
      <c r="B17" s="4">
        <f t="shared" si="6"/>
        <v>1807</v>
      </c>
      <c r="C17" s="4">
        <v>9.0</v>
      </c>
      <c r="D17" s="4">
        <v>91.0</v>
      </c>
      <c r="E17" s="4" t="str">
        <f t="shared" si="7"/>
        <v>001001</v>
      </c>
      <c r="F17" s="4" t="str">
        <f>CONCAT(MID(E17,1,$E$14),MID(E16,$E$14+1,LEN(E17)-$E$14))</f>
        <v>001010</v>
      </c>
      <c r="G17" s="4" t="str">
        <f t="shared" si="8"/>
        <v>011010</v>
      </c>
      <c r="H17" s="4">
        <f t="shared" si="9"/>
        <v>26</v>
      </c>
    </row>
    <row r="18" ht="14.25" customHeight="1">
      <c r="A18" s="4">
        <f t="shared" si="5"/>
        <v>47</v>
      </c>
      <c r="B18" s="4">
        <f t="shared" si="6"/>
        <v>2257</v>
      </c>
      <c r="C18" s="4">
        <v>8.0</v>
      </c>
      <c r="D18" s="4">
        <v>73.0</v>
      </c>
      <c r="E18" s="4" t="str">
        <f t="shared" si="7"/>
        <v>001000</v>
      </c>
      <c r="F18" s="4" t="str">
        <f>CONCAT(MID(E18,1,$E$14),MID(E19,$E$14+1,LEN(E18)-$E$14))</f>
        <v>001111</v>
      </c>
      <c r="G18" s="4" t="str">
        <f t="shared" si="8"/>
        <v>011111</v>
      </c>
      <c r="H18" s="4">
        <f t="shared" si="9"/>
        <v>31</v>
      </c>
    </row>
    <row r="19" ht="14.25" customHeight="1">
      <c r="A19" s="4">
        <f t="shared" si="5"/>
        <v>32</v>
      </c>
      <c r="B19" s="4">
        <f t="shared" si="6"/>
        <v>1057</v>
      </c>
      <c r="C19" s="4">
        <v>7.0</v>
      </c>
      <c r="D19" s="4">
        <v>57.0</v>
      </c>
      <c r="E19" s="4" t="str">
        <f t="shared" si="7"/>
        <v>000111</v>
      </c>
      <c r="F19" s="4" t="str">
        <f>CONCAT(MID(E19,1,$E$14),MID(E18,$E$14+1,LEN(E19)-$E$14))</f>
        <v>000000</v>
      </c>
      <c r="G19" s="4" t="str">
        <f t="shared" si="8"/>
        <v>010000</v>
      </c>
      <c r="H19" s="4">
        <f t="shared" si="9"/>
        <v>16</v>
      </c>
    </row>
    <row r="20" ht="14.25" customHeight="1">
      <c r="A20" s="4">
        <f t="shared" si="5"/>
        <v>37</v>
      </c>
      <c r="B20" s="4">
        <f t="shared" si="6"/>
        <v>1407</v>
      </c>
      <c r="C20" s="4">
        <v>6.0</v>
      </c>
      <c r="D20" s="4">
        <v>43.0</v>
      </c>
      <c r="E20" s="4" t="str">
        <f t="shared" si="7"/>
        <v>000110</v>
      </c>
      <c r="F20" s="4" t="str">
        <f>CONCAT(MID(E20,1,$E$14),MID(E21,$E$14+1,LEN(E20)-$E$14))</f>
        <v>000101</v>
      </c>
      <c r="G20" s="4" t="str">
        <f t="shared" si="8"/>
        <v>010101</v>
      </c>
      <c r="H20" s="4">
        <f t="shared" si="9"/>
        <v>21</v>
      </c>
    </row>
    <row r="21" ht="14.25" customHeight="1">
      <c r="A21" s="4">
        <f t="shared" si="5"/>
        <v>38</v>
      </c>
      <c r="B21" s="4">
        <f t="shared" si="6"/>
        <v>1483</v>
      </c>
      <c r="C21" s="4">
        <v>5.0</v>
      </c>
      <c r="D21" s="4">
        <v>31.0</v>
      </c>
      <c r="E21" s="4" t="str">
        <f t="shared" si="7"/>
        <v>000101</v>
      </c>
      <c r="F21" s="4" t="str">
        <f>CONCAT(MID(E21,1,$E$14),MID(E20,$E$14+1,LEN(E21)-$E$14))</f>
        <v>000110</v>
      </c>
      <c r="G21" s="4" t="str">
        <f t="shared" si="8"/>
        <v>010110</v>
      </c>
      <c r="H21" s="4">
        <f t="shared" si="9"/>
        <v>22</v>
      </c>
    </row>
    <row r="22" ht="14.25" customHeight="1">
      <c r="A22" s="4">
        <f t="shared" si="5"/>
        <v>35</v>
      </c>
      <c r="B22" s="4">
        <f t="shared" si="6"/>
        <v>1261</v>
      </c>
      <c r="C22" s="4">
        <v>4.0</v>
      </c>
      <c r="D22" s="4">
        <v>21.0</v>
      </c>
      <c r="E22" s="4" t="str">
        <f t="shared" si="7"/>
        <v>000100</v>
      </c>
      <c r="F22" s="4" t="str">
        <f>CONCAT(MID(E22,1,$E$14),MID(E23,$E$14+1,LEN(E22)-$E$14))</f>
        <v>000011</v>
      </c>
      <c r="G22" s="4" t="str">
        <f t="shared" si="8"/>
        <v>010011</v>
      </c>
      <c r="H22" s="4">
        <f t="shared" si="9"/>
        <v>19</v>
      </c>
    </row>
    <row r="23" ht="14.25" customHeight="1">
      <c r="A23" s="4">
        <f t="shared" si="5"/>
        <v>36</v>
      </c>
      <c r="B23" s="4">
        <f t="shared" si="6"/>
        <v>1333</v>
      </c>
      <c r="C23" s="4">
        <v>3.0</v>
      </c>
      <c r="D23" s="4">
        <v>13.0</v>
      </c>
      <c r="E23" s="4" t="str">
        <f t="shared" si="7"/>
        <v>000011</v>
      </c>
      <c r="F23" s="4" t="str">
        <f>CONCAT(MID(E23,1,$E$14),MID(E22,$E$14+1,LEN(E23)-$E$14))</f>
        <v>000100</v>
      </c>
      <c r="G23" s="4" t="str">
        <f t="shared" si="8"/>
        <v>010100</v>
      </c>
      <c r="H23" s="4">
        <f t="shared" si="9"/>
        <v>20</v>
      </c>
    </row>
    <row r="24" ht="14.25" customHeight="1">
      <c r="A24" s="4">
        <f t="shared" si="5"/>
        <v>33</v>
      </c>
      <c r="B24" s="4">
        <f t="shared" si="6"/>
        <v>1123</v>
      </c>
      <c r="C24" s="4">
        <v>2.0</v>
      </c>
      <c r="D24" s="4">
        <v>7.0</v>
      </c>
      <c r="E24" s="4" t="str">
        <f t="shared" si="7"/>
        <v>000010</v>
      </c>
      <c r="F24" s="4" t="str">
        <f>CONCAT(MID(E24,1,$E$14),MID(E25,$E$14+1,LEN(E24)-$E$14))</f>
        <v>000001</v>
      </c>
      <c r="G24" s="4" t="str">
        <f t="shared" si="8"/>
        <v>010001</v>
      </c>
      <c r="H24" s="4">
        <f t="shared" si="9"/>
        <v>17</v>
      </c>
    </row>
    <row r="25" ht="14.25" customHeight="1">
      <c r="A25" s="4">
        <f t="shared" si="5"/>
        <v>34</v>
      </c>
      <c r="B25" s="4">
        <f t="shared" si="6"/>
        <v>1191</v>
      </c>
      <c r="C25" s="4">
        <v>1.0</v>
      </c>
      <c r="D25" s="4">
        <v>3.0</v>
      </c>
      <c r="E25" s="4" t="str">
        <f t="shared" si="7"/>
        <v>000001</v>
      </c>
      <c r="F25" s="4" t="str">
        <f>CONCAT(MID(E25,1,$E$14),MID(E24,$E$14+1,LEN(E25)-$E$14))</f>
        <v>000010</v>
      </c>
      <c r="G25" s="4" t="str">
        <f t="shared" si="8"/>
        <v>010010</v>
      </c>
      <c r="H25" s="4">
        <f t="shared" si="9"/>
        <v>18</v>
      </c>
    </row>
    <row r="26" ht="14.25" customHeight="1"/>
    <row r="27" ht="14.25" customHeight="1">
      <c r="D27" s="1" t="s">
        <v>0</v>
      </c>
      <c r="E27" s="2">
        <v>3.0</v>
      </c>
      <c r="F27" s="1" t="s">
        <v>1</v>
      </c>
      <c r="G27" s="2">
        <v>3.0</v>
      </c>
    </row>
    <row r="28" ht="14.25" customHeight="1">
      <c r="A28" s="3" t="s">
        <v>9</v>
      </c>
      <c r="B28" s="3" t="s">
        <v>3</v>
      </c>
      <c r="C28" s="3" t="s">
        <v>4</v>
      </c>
      <c r="E28" s="3" t="s">
        <v>5</v>
      </c>
      <c r="F28" s="3" t="s">
        <v>6</v>
      </c>
      <c r="G28" s="3" t="s">
        <v>7</v>
      </c>
      <c r="H28" s="3" t="s">
        <v>10</v>
      </c>
    </row>
    <row r="29" ht="14.25" customHeight="1">
      <c r="A29" s="4">
        <f t="shared" ref="A29:A38" si="10">H16</f>
        <v>25</v>
      </c>
      <c r="B29" s="4">
        <f t="shared" ref="B29:B38" si="11">A29^2+A29+1</f>
        <v>651</v>
      </c>
      <c r="C29" s="4">
        <f t="array" ref="C29:D38">SORT(A29:B38, 2, FALSE)
</f>
        <v>31</v>
      </c>
      <c r="D29" s="4">
        <v>993.0</v>
      </c>
      <c r="E29" s="4" t="str">
        <f t="shared" ref="E29:E38" si="12">DEC2BIN(C29,6)</f>
        <v>011111</v>
      </c>
      <c r="F29" s="4" t="str">
        <f>CONCAT(MID(E29,1,$E$27),MID(E30,$E$27+1,LEN(E29)-$E$27))</f>
        <v>011010</v>
      </c>
      <c r="G29" s="4" t="str">
        <f t="shared" ref="G29:G38" si="13">CONCATENATE(MID(E29,1,$E$27), MID(E30,$E$27+1, LEN(E29)-$E$27))
</f>
        <v>011010</v>
      </c>
      <c r="H29" s="4">
        <f t="shared" ref="H29:H38" si="14">BIN2DEC(G29)</f>
        <v>26</v>
      </c>
    </row>
    <row r="30" ht="14.25" customHeight="1">
      <c r="A30" s="4">
        <f t="shared" si="10"/>
        <v>26</v>
      </c>
      <c r="B30" s="4">
        <f t="shared" si="11"/>
        <v>703</v>
      </c>
      <c r="C30" s="4">
        <v>26.0</v>
      </c>
      <c r="D30" s="4">
        <v>703.0</v>
      </c>
      <c r="E30" s="4" t="str">
        <f t="shared" si="12"/>
        <v>011010</v>
      </c>
      <c r="F30" s="4" t="str">
        <f>CONCAT(MID(E30,1,$E$27),MID(E29,$E$27+1,LEN(E30)-$E$27))</f>
        <v>011111</v>
      </c>
      <c r="G30" s="4" t="str">
        <f t="shared" si="13"/>
        <v>011001</v>
      </c>
      <c r="H30" s="4">
        <f t="shared" si="14"/>
        <v>25</v>
      </c>
    </row>
    <row r="31" ht="14.25" customHeight="1">
      <c r="A31" s="4">
        <f t="shared" si="10"/>
        <v>31</v>
      </c>
      <c r="B31" s="4">
        <f t="shared" si="11"/>
        <v>993</v>
      </c>
      <c r="C31" s="4">
        <v>25.0</v>
      </c>
      <c r="D31" s="4">
        <v>651.0</v>
      </c>
      <c r="E31" s="4" t="str">
        <f t="shared" si="12"/>
        <v>011001</v>
      </c>
      <c r="F31" s="4" t="str">
        <f>CONCAT(MID(E31,1,$E$27),MID(E32,$E$27+1,LEN(E31)-$E$27))</f>
        <v>011110</v>
      </c>
      <c r="G31" s="4" t="str">
        <f t="shared" si="13"/>
        <v>011110</v>
      </c>
      <c r="H31" s="4">
        <f t="shared" si="14"/>
        <v>30</v>
      </c>
    </row>
    <row r="32" ht="14.25" customHeight="1">
      <c r="A32" s="4">
        <f t="shared" si="10"/>
        <v>16</v>
      </c>
      <c r="B32" s="4">
        <f t="shared" si="11"/>
        <v>273</v>
      </c>
      <c r="C32" s="4">
        <v>22.0</v>
      </c>
      <c r="D32" s="4">
        <v>507.0</v>
      </c>
      <c r="E32" s="4" t="str">
        <f t="shared" si="12"/>
        <v>010110</v>
      </c>
      <c r="F32" s="4" t="str">
        <f>CONCAT(MID(E32,1,$E$27),MID(E31,$E$27+1,LEN(E32)-$E$27))</f>
        <v>010001</v>
      </c>
      <c r="G32" s="4" t="str">
        <f t="shared" si="13"/>
        <v>010101</v>
      </c>
      <c r="H32" s="4">
        <f t="shared" si="14"/>
        <v>21</v>
      </c>
    </row>
    <row r="33" ht="14.25" customHeight="1">
      <c r="A33" s="4">
        <f t="shared" si="10"/>
        <v>21</v>
      </c>
      <c r="B33" s="4">
        <f t="shared" si="11"/>
        <v>463</v>
      </c>
      <c r="C33" s="4">
        <v>21.0</v>
      </c>
      <c r="D33" s="4">
        <v>463.0</v>
      </c>
      <c r="E33" s="4" t="str">
        <f t="shared" si="12"/>
        <v>010101</v>
      </c>
      <c r="F33" s="4" t="str">
        <f>CONCAT(MID(E33,1,$E$27),MID(E34,$E$27+1,LEN(E33)-$E$27))</f>
        <v>010100</v>
      </c>
      <c r="G33" s="4" t="str">
        <f t="shared" si="13"/>
        <v>010100</v>
      </c>
      <c r="H33" s="4">
        <f t="shared" si="14"/>
        <v>20</v>
      </c>
    </row>
    <row r="34" ht="14.25" customHeight="1">
      <c r="A34" s="4">
        <f t="shared" si="10"/>
        <v>22</v>
      </c>
      <c r="B34" s="4">
        <f t="shared" si="11"/>
        <v>507</v>
      </c>
      <c r="C34" s="4">
        <v>20.0</v>
      </c>
      <c r="D34" s="4">
        <v>421.0</v>
      </c>
      <c r="E34" s="4" t="str">
        <f t="shared" si="12"/>
        <v>010100</v>
      </c>
      <c r="F34" s="4" t="str">
        <f>CONCAT(MID(E34,1,$E$27),MID(E33,$E$27+1,LEN(E34)-$E$27))</f>
        <v>010101</v>
      </c>
      <c r="G34" s="4" t="str">
        <f t="shared" si="13"/>
        <v>010011</v>
      </c>
      <c r="H34" s="4">
        <f t="shared" si="14"/>
        <v>19</v>
      </c>
    </row>
    <row r="35" ht="14.25" customHeight="1">
      <c r="A35" s="4">
        <f t="shared" si="10"/>
        <v>19</v>
      </c>
      <c r="B35" s="4">
        <f t="shared" si="11"/>
        <v>381</v>
      </c>
      <c r="C35" s="4">
        <v>19.0</v>
      </c>
      <c r="D35" s="4">
        <v>381.0</v>
      </c>
      <c r="E35" s="4" t="str">
        <f t="shared" si="12"/>
        <v>010011</v>
      </c>
      <c r="F35" s="4" t="str">
        <f>CONCAT(MID(E35,1,$E$27),MID(E36,$E$27+1,LEN(E35)-$E$27))</f>
        <v>010010</v>
      </c>
      <c r="G35" s="4" t="str">
        <f t="shared" si="13"/>
        <v>010010</v>
      </c>
      <c r="H35" s="4">
        <f t="shared" si="14"/>
        <v>18</v>
      </c>
    </row>
    <row r="36" ht="14.25" customHeight="1">
      <c r="A36" s="4">
        <f t="shared" si="10"/>
        <v>20</v>
      </c>
      <c r="B36" s="4">
        <f t="shared" si="11"/>
        <v>421</v>
      </c>
      <c r="C36" s="4">
        <v>18.0</v>
      </c>
      <c r="D36" s="4">
        <v>343.0</v>
      </c>
      <c r="E36" s="4" t="str">
        <f t="shared" si="12"/>
        <v>010010</v>
      </c>
      <c r="F36" s="4" t="str">
        <f>CONCAT(MID(E36,1,$E$27),MID(E35,$E$27+1,LEN(E36)-$E$27))</f>
        <v>010011</v>
      </c>
      <c r="G36" s="4" t="str">
        <f t="shared" si="13"/>
        <v>010001</v>
      </c>
      <c r="H36" s="4">
        <f t="shared" si="14"/>
        <v>17</v>
      </c>
    </row>
    <row r="37" ht="14.25" customHeight="1">
      <c r="A37" s="4">
        <f t="shared" si="10"/>
        <v>17</v>
      </c>
      <c r="B37" s="4">
        <f t="shared" si="11"/>
        <v>307</v>
      </c>
      <c r="C37" s="4">
        <v>17.0</v>
      </c>
      <c r="D37" s="4">
        <v>307.0</v>
      </c>
      <c r="E37" s="4" t="str">
        <f t="shared" si="12"/>
        <v>010001</v>
      </c>
      <c r="F37" s="4" t="str">
        <f>CONCAT(MID(E37,1,$E$27),MID(E38,$E$27+1,LEN(E37)-$E$27))</f>
        <v>010000</v>
      </c>
      <c r="G37" s="4" t="str">
        <f t="shared" si="13"/>
        <v>010000</v>
      </c>
      <c r="H37" s="4">
        <f t="shared" si="14"/>
        <v>16</v>
      </c>
    </row>
    <row r="38" ht="14.25" customHeight="1">
      <c r="A38" s="4">
        <f t="shared" si="10"/>
        <v>18</v>
      </c>
      <c r="B38" s="4">
        <f t="shared" si="11"/>
        <v>343</v>
      </c>
      <c r="C38" s="4">
        <v>16.0</v>
      </c>
      <c r="D38" s="4">
        <v>273.0</v>
      </c>
      <c r="E38" s="4" t="str">
        <f t="shared" si="12"/>
        <v>010000</v>
      </c>
      <c r="F38" s="4" t="str">
        <f>CONCAT(MID(E38,1,$E$27),MID(E37,$E$27+1,LEN(E38)-$E$27))</f>
        <v>010001</v>
      </c>
      <c r="G38" s="4" t="str">
        <f t="shared" si="13"/>
        <v>010</v>
      </c>
      <c r="H38" s="4">
        <f t="shared" si="14"/>
        <v>2</v>
      </c>
    </row>
    <row r="39" ht="14.25" customHeight="1"/>
    <row r="40" ht="14.25" customHeight="1">
      <c r="D40" s="1" t="s">
        <v>0</v>
      </c>
      <c r="E40" s="2">
        <v>4.0</v>
      </c>
      <c r="F40" s="1" t="s">
        <v>1</v>
      </c>
      <c r="G40" s="2">
        <v>6.0</v>
      </c>
    </row>
    <row r="41" ht="14.25" customHeight="1">
      <c r="A41" s="3" t="s">
        <v>10</v>
      </c>
      <c r="B41" s="3" t="s">
        <v>3</v>
      </c>
      <c r="C41" s="3" t="s">
        <v>4</v>
      </c>
      <c r="E41" s="3" t="s">
        <v>5</v>
      </c>
      <c r="F41" s="3" t="s">
        <v>6</v>
      </c>
      <c r="G41" s="3" t="s">
        <v>7</v>
      </c>
      <c r="H41" s="3" t="s">
        <v>11</v>
      </c>
    </row>
    <row r="42" ht="14.25" customHeight="1">
      <c r="A42" s="4">
        <f t="shared" ref="A42:A51" si="15">H29</f>
        <v>26</v>
      </c>
      <c r="B42" s="4">
        <f t="shared" ref="B42:B51" si="16">A42^2+A42+1</f>
        <v>703</v>
      </c>
      <c r="C42" s="4">
        <f t="array" ref="C42:D51">SORT(A42:B51, 2, FALSE)
</f>
        <v>30</v>
      </c>
      <c r="D42" s="4">
        <v>931.0</v>
      </c>
      <c r="E42" s="4" t="str">
        <f t="shared" ref="E42:E51" si="17">DEC2BIN(C42,6)</f>
        <v>011110</v>
      </c>
      <c r="F42" s="4" t="str">
        <f>CONCAT(MID(E42,1,$E$40),MID(E43,$E$40+1,LEN(E42)-$E$40))</f>
        <v>011110</v>
      </c>
      <c r="G42" s="4" t="str">
        <f t="shared" ref="G42:G51" si="18">CONCATENATE(MID(E42,1,$E$40), MID(E43,$E$40+1, LEN(E42)-$E$40))
</f>
        <v>011110</v>
      </c>
      <c r="H42" s="4">
        <f t="shared" ref="H42:H51" si="19">BIN2DEC(G42)</f>
        <v>30</v>
      </c>
    </row>
    <row r="43" ht="14.25" customHeight="1">
      <c r="A43" s="4">
        <f t="shared" si="15"/>
        <v>25</v>
      </c>
      <c r="B43" s="4">
        <f t="shared" si="16"/>
        <v>651</v>
      </c>
      <c r="C43" s="4">
        <v>26.0</v>
      </c>
      <c r="D43" s="4">
        <v>703.0</v>
      </c>
      <c r="E43" s="4" t="str">
        <f t="shared" si="17"/>
        <v>011010</v>
      </c>
      <c r="F43" s="4" t="str">
        <f>CONCAT(MID(E43,1,$E$40),MID(E42,$E$40+1,LEN(E43)-$E$40))</f>
        <v>011010</v>
      </c>
      <c r="G43" s="4" t="str">
        <f t="shared" si="18"/>
        <v>011001</v>
      </c>
      <c r="H43" s="4">
        <f t="shared" si="19"/>
        <v>25</v>
      </c>
    </row>
    <row r="44" ht="14.25" customHeight="1">
      <c r="A44" s="4">
        <f t="shared" si="15"/>
        <v>30</v>
      </c>
      <c r="B44" s="4">
        <f t="shared" si="16"/>
        <v>931</v>
      </c>
      <c r="C44" s="4">
        <v>25.0</v>
      </c>
      <c r="D44" s="4">
        <v>651.0</v>
      </c>
      <c r="E44" s="4" t="str">
        <f t="shared" si="17"/>
        <v>011001</v>
      </c>
      <c r="F44" s="4" t="str">
        <f>CONCAT(MID(E44,1,$E$40),MID(E45,$E$40+1,LEN(E44)-$E$40))</f>
        <v>011001</v>
      </c>
      <c r="G44" s="4" t="str">
        <f t="shared" si="18"/>
        <v>011001</v>
      </c>
      <c r="H44" s="4">
        <f t="shared" si="19"/>
        <v>25</v>
      </c>
    </row>
    <row r="45" ht="14.25" customHeight="1">
      <c r="A45" s="4">
        <f t="shared" si="15"/>
        <v>21</v>
      </c>
      <c r="B45" s="4">
        <f t="shared" si="16"/>
        <v>463</v>
      </c>
      <c r="C45" s="4">
        <v>21.0</v>
      </c>
      <c r="D45" s="4">
        <v>463.0</v>
      </c>
      <c r="E45" s="4" t="str">
        <f t="shared" si="17"/>
        <v>010101</v>
      </c>
      <c r="F45" s="4" t="str">
        <f>CONCAT(MID(E45,1,$E$40),MID(E44,$E$40+1,LEN(E45)-$E$40))</f>
        <v>010101</v>
      </c>
      <c r="G45" s="4" t="str">
        <f t="shared" si="18"/>
        <v>010100</v>
      </c>
      <c r="H45" s="4">
        <f t="shared" si="19"/>
        <v>20</v>
      </c>
    </row>
    <row r="46" ht="14.25" customHeight="1">
      <c r="A46" s="4">
        <f t="shared" si="15"/>
        <v>20</v>
      </c>
      <c r="B46" s="4">
        <f t="shared" si="16"/>
        <v>421</v>
      </c>
      <c r="C46" s="4">
        <v>20.0</v>
      </c>
      <c r="D46" s="4">
        <v>421.0</v>
      </c>
      <c r="E46" s="4" t="str">
        <f t="shared" si="17"/>
        <v>010100</v>
      </c>
      <c r="F46" s="4" t="str">
        <f>CONCAT(MID(E46,1,$E$40),MID(E47,$E$40+1,LEN(E46)-$E$40))</f>
        <v>010111</v>
      </c>
      <c r="G46" s="4" t="str">
        <f t="shared" si="18"/>
        <v>010111</v>
      </c>
      <c r="H46" s="4">
        <f t="shared" si="19"/>
        <v>23</v>
      </c>
    </row>
    <row r="47" ht="14.25" customHeight="1">
      <c r="A47" s="4">
        <f t="shared" si="15"/>
        <v>19</v>
      </c>
      <c r="B47" s="4">
        <f t="shared" si="16"/>
        <v>381</v>
      </c>
      <c r="C47" s="4">
        <v>19.0</v>
      </c>
      <c r="D47" s="4">
        <v>381.0</v>
      </c>
      <c r="E47" s="4" t="str">
        <f t="shared" si="17"/>
        <v>010011</v>
      </c>
      <c r="F47" s="4" t="str">
        <f>CONCAT(MID(E47,1,$E$40),MID(E46,$E$40+1,LEN(E47)-$E$40))</f>
        <v>010000</v>
      </c>
      <c r="G47" s="4" t="str">
        <f t="shared" si="18"/>
        <v>010010</v>
      </c>
      <c r="H47" s="4">
        <f t="shared" si="19"/>
        <v>18</v>
      </c>
    </row>
    <row r="48" ht="14.25" customHeight="1">
      <c r="A48" s="4">
        <f t="shared" si="15"/>
        <v>18</v>
      </c>
      <c r="B48" s="4">
        <f t="shared" si="16"/>
        <v>343</v>
      </c>
      <c r="C48" s="4">
        <v>18.0</v>
      </c>
      <c r="D48" s="4">
        <v>343.0</v>
      </c>
      <c r="E48" s="4" t="str">
        <f t="shared" si="17"/>
        <v>010010</v>
      </c>
      <c r="F48" s="4" t="str">
        <f>CONCAT(MID(E48,1,$E$40),MID(E49,$E$40+1,LEN(E48)-$E$40))</f>
        <v>010001</v>
      </c>
      <c r="G48" s="4" t="str">
        <f t="shared" si="18"/>
        <v>010001</v>
      </c>
      <c r="H48" s="4">
        <f t="shared" si="19"/>
        <v>17</v>
      </c>
    </row>
    <row r="49" ht="14.25" customHeight="1">
      <c r="A49" s="4">
        <f t="shared" si="15"/>
        <v>17</v>
      </c>
      <c r="B49" s="4">
        <f t="shared" si="16"/>
        <v>307</v>
      </c>
      <c r="C49" s="4">
        <v>17.0</v>
      </c>
      <c r="D49" s="4">
        <v>307.0</v>
      </c>
      <c r="E49" s="4" t="str">
        <f t="shared" si="17"/>
        <v>010001</v>
      </c>
      <c r="F49" s="4" t="str">
        <f>CONCAT(MID(E49,1,$E$40),MID(E48,$E$40+1,LEN(E49)-$E$40))</f>
        <v>010010</v>
      </c>
      <c r="G49" s="4" t="str">
        <f t="shared" si="18"/>
        <v>010000</v>
      </c>
      <c r="H49" s="4">
        <f t="shared" si="19"/>
        <v>16</v>
      </c>
    </row>
    <row r="50" ht="14.25" customHeight="1">
      <c r="A50" s="4">
        <f t="shared" si="15"/>
        <v>16</v>
      </c>
      <c r="B50" s="4">
        <f t="shared" si="16"/>
        <v>273</v>
      </c>
      <c r="C50" s="4">
        <v>16.0</v>
      </c>
      <c r="D50" s="4">
        <v>273.0</v>
      </c>
      <c r="E50" s="4" t="str">
        <f t="shared" si="17"/>
        <v>010000</v>
      </c>
      <c r="F50" s="4" t="str">
        <f>CONCAT(MID(E50,1,$E$40),MID(E51,$E$40+1,LEN(E50)-$E$40))</f>
        <v>010010</v>
      </c>
      <c r="G50" s="4" t="str">
        <f t="shared" si="18"/>
        <v>010010</v>
      </c>
      <c r="H50" s="4">
        <f t="shared" si="19"/>
        <v>18</v>
      </c>
    </row>
    <row r="51" ht="14.25" customHeight="1">
      <c r="A51" s="4">
        <f t="shared" si="15"/>
        <v>2</v>
      </c>
      <c r="B51" s="4">
        <f t="shared" si="16"/>
        <v>7</v>
      </c>
      <c r="C51" s="4">
        <v>2.0</v>
      </c>
      <c r="D51" s="4">
        <v>7.0</v>
      </c>
      <c r="E51" s="4" t="str">
        <f t="shared" si="17"/>
        <v>000010</v>
      </c>
      <c r="F51" s="4" t="str">
        <f>CONCAT(MID(E51,1,$E$40),MID(E50,$E$40+1,LEN(E51)-$E$40))</f>
        <v>000000</v>
      </c>
      <c r="G51" s="4" t="str">
        <f t="shared" si="18"/>
        <v>0000</v>
      </c>
      <c r="H51" s="4">
        <f t="shared" si="19"/>
        <v>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C2:D2"/>
    <mergeCell ref="C15:D15"/>
    <mergeCell ref="C41:D41"/>
    <mergeCell ref="C28:D2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Adrian Goyzueta</dc:creator>
</cp:coreProperties>
</file>