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j\Documents\CG2024\"/>
    </mc:Choice>
  </mc:AlternateContent>
  <xr:revisionPtr revIDLastSave="0" documentId="13_ncr:1_{1545D135-185B-4B00-84D3-093A5BDE416E}" xr6:coauthVersionLast="47" xr6:coauthVersionMax="47" xr10:uidLastSave="{00000000-0000-0000-0000-000000000000}"/>
  <bookViews>
    <workbookView xWindow="-98" yWindow="-98" windowWidth="23236" windowHeight="13816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24" i="4"/>
  <c r="C6" i="1"/>
  <c r="C7" i="1"/>
  <c r="E13" i="1" s="1"/>
  <c r="D7" i="1"/>
  <c r="C12" i="1" s="1"/>
  <c r="E7" i="1"/>
  <c r="E11" i="1" s="1"/>
  <c r="D12" i="1"/>
  <c r="E12" i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<sst xmlns="http://schemas.openxmlformats.org/spreadsheetml/2006/main" count="47" uniqueCount="44">
  <si>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</si>
  <si>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</si>
  <si>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</si>
  <si>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</si>
  <si>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</si>
  <si>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</si>
  <si>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</si>
  <si>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</si>
  <si>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</si>
  <si>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</si>
  <si>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</si>
  <si>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</si>
  <si>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</si>
  <si>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</si>
  <si>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</si>
  <si>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</si>
  <si>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</si>
  <si>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</si>
  <si>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</si>
  <si>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</si>
  <si>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</si>
  <si>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</si>
  <si>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</si>
  <si>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</si>
  <si>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</si>
  <si>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</si>
  <si>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</si>
  <si>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</si>
  <si>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</si>
  <si>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</si>
  <si>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</si>
  <si>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</si>
  <si>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</si>
  <si>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</si>
  <si>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</si>
  <si>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</si>
  <si>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</si>
  <si>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</si>
  <si>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</si>
  <si>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</si>
  <si>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</si>
  <si>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</si>
  <si>
    <t>41.73, 36.75, -60.09, -57.97
41.75, 16.06, -57.08, -54.96
41.79, -11.53, -53.06, -50.96
41.82, -32.23, -50.05, -47.95
22.48, 15.08, -57.26, -55.15
16.07, 0.96, -55.32, -53.21
9.63, 14.43, -57.39, -55.28
-9.67, 34.14, -60.59, -58.47
-9.65, 13.45, -57.58, -55.46
-9.61, -14.14, -53.56, -51.46
-9.58, -34.83, -50.55, -48.45
45.40, 38.53, -55.22, -53.11
45.43, 17.84, -52.21, -50.11
45.47, -9.75, -48.19, -46.10
45.49, -30.44, -45.18, -43.09
26.16, 16.86, -52.40, -50.29
19.75, 2.74, -50.45, -48.35
13.31, 16.21, -52.52, -50.42
-5.99, 35.92, -55.72, -53.61
-5.97, 15.23, -52.71, -50.61
-5.93, -12.36, -48.69, -46.60
-5.91, -33.05, -45.68, -43.59</t>
  </si>
  <si>
    <t xml:space="preserve">     1 0  0 0
     0 1  0 0
     0 0  1 0
     0 0 -1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</si>
</sst>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/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3" fillId="2" borderId="0" xfId="1" applyNumberFormat="1" applyAlignment="1">
      <alignment horizontal="right"/>
    </xf>
    <xf numFmtId="0" fontId="3" fillId="2" borderId="0" xfId="1" applyAlignment="1">
      <alignment vertical="center"/>
    </xf>
    <xf numFmtId="0" fontId="5" fillId="4" borderId="0" xfId="3" applyNumberFormat="1" applyAlignment="1">
      <alignment horizontal="right"/>
    </xf>
    <xf numFmtId="0" fontId="5" fillId="4" borderId="0" xfId="3" applyAlignment="1">
      <alignment vertical="center"/>
    </xf>
    <xf numFmtId="0" fontId="4" fillId="3" borderId="0" xfId="2" applyNumberFormat="1" applyAlignment="1">
      <alignment horizontal="right"/>
    </xf>
    <xf numFmtId="0" fontId="4" fillId="3" borderId="0" xfId="2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0" xfId="4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41019C84-4A30-47AD-8817-CA5F143D413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Sheet2!$A$24:$A$45</c:f>
              <c:numCache>
                <c:formatCode>General</c:formatCode>
                <c:ptCount val="22"/>
                <c:pt idx="0">
                  <c:v>-0.71985509746420562</c:v>
                </c:pt>
                <c:pt idx="1">
                  <c:v>-0.75964337700145557</c:v>
                </c:pt>
                <c:pt idx="2">
                  <c:v>-0.82005494505494503</c:v>
                </c:pt>
                <c:pt idx="3">
                  <c:v>-0.87215849843587068</c:v>
                </c:pt>
                <c:pt idx="4">
                  <c:v>-0.40761559383499546</c:v>
                </c:pt>
                <c:pt idx="5">
                  <c:v>-0.30201090020672805</c:v>
                </c:pt>
                <c:pt idx="6">
                  <c:v>-0.17420405209840811</c:v>
                </c:pt>
                <c:pt idx="7">
                  <c:v>0.16538395758508637</c:v>
                </c:pt>
                <c:pt idx="8">
                  <c:v>0.17399927875946627</c:v>
                </c:pt>
                <c:pt idx="9">
                  <c:v>0.18674698795180722</c:v>
                </c:pt>
                <c:pt idx="10">
                  <c:v>0.19772961816305468</c:v>
                </c:pt>
                <c:pt idx="11">
                  <c:v>-0.85482959894558463</c:v>
                </c:pt>
                <c:pt idx="12">
                  <c:v>-0.90660546797046493</c:v>
                </c:pt>
                <c:pt idx="13">
                  <c:v>-0.9863340563991323</c:v>
                </c:pt>
                <c:pt idx="14">
                  <c:v>-1.0556973775818055</c:v>
                </c:pt>
                <c:pt idx="15">
                  <c:v>-0.52018293895406642</c:v>
                </c:pt>
                <c:pt idx="16">
                  <c:v>-0.40847983453981385</c:v>
                </c:pt>
                <c:pt idx="17">
                  <c:v>-0.26398254660848869</c:v>
                </c:pt>
                <c:pt idx="18">
                  <c:v>0.11173288565566127</c:v>
                </c:pt>
                <c:pt idx="19">
                  <c:v>0.11796087729697688</c:v>
                </c:pt>
                <c:pt idx="20">
                  <c:v>0.12725321888412017</c:v>
                </c:pt>
                <c:pt idx="21">
                  <c:v>0.13558155540261527</c:v>
                </c:pt>
              </c:numCache>
            </c:numRef>
          </c:xVal>
          <c:yVal>
            <c:numRef>
              <c:f>Sheet2!$B$24:$B$45</c:f>
              <c:numCache>
                <c:formatCode>General</c:formatCode>
                <c:ptCount val="22"/>
                <c:pt idx="0">
                  <c:v>-0.63394859410039672</c:v>
                </c:pt>
                <c:pt idx="1">
                  <c:v>-0.2922125181950509</c:v>
                </c:pt>
                <c:pt idx="2">
                  <c:v>0.22625588697017268</c:v>
                </c:pt>
                <c:pt idx="3">
                  <c:v>0.67215849843587061</c:v>
                </c:pt>
                <c:pt idx="4">
                  <c:v>-0.27343608340888487</c:v>
                </c:pt>
                <c:pt idx="5">
                  <c:v>-1.8041721480924637E-2</c:v>
                </c:pt>
                <c:pt idx="6">
                  <c:v>-0.26103473227206947</c:v>
                </c:pt>
                <c:pt idx="7">
                  <c:v>-0.58388917393535145</c:v>
                </c:pt>
                <c:pt idx="8">
                  <c:v>-0.24251712946267578</c:v>
                </c:pt>
                <c:pt idx="9">
                  <c:v>0.27477652545666537</c:v>
                </c:pt>
                <c:pt idx="10">
                  <c:v>0.7188854489164086</c:v>
                </c:pt>
                <c:pt idx="11">
                  <c:v>-0.72547542835624179</c:v>
                </c:pt>
                <c:pt idx="12">
                  <c:v>-0.35601676312113351</c:v>
                </c:pt>
                <c:pt idx="13">
                  <c:v>0.21149674620390455</c:v>
                </c:pt>
                <c:pt idx="14">
                  <c:v>0.70642840566256671</c:v>
                </c:pt>
                <c:pt idx="15">
                  <c:v>-0.33525551799562536</c:v>
                </c:pt>
                <c:pt idx="16">
                  <c:v>-5.6670113753877975E-2</c:v>
                </c:pt>
                <c:pt idx="17">
                  <c:v>-0.32149940499801666</c:v>
                </c:pt>
                <c:pt idx="18">
                  <c:v>-0.67002424920723747</c:v>
                </c:pt>
                <c:pt idx="19">
                  <c:v>-0.30092867022327602</c:v>
                </c:pt>
                <c:pt idx="20">
                  <c:v>0.26523605150214591</c:v>
                </c:pt>
                <c:pt idx="21">
                  <c:v>0.75820142234457433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F-470E-A01F-7473059B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40159"/>
        <c:axId val="1251934879"/>
      </c:scatterChart>
      <c:valAx>
        <c:axId val="125194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34879"/>
        <c:crosses val="autoZero"/>
        <c:crossBetween val="midCat"/>
      </c:valAx>
      <c:valAx>
        <c:axId val="12519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Sheet2!$A$24:$A$45</c:f>
              <c:numCache>
                <c:formatCode>General</c:formatCode>
                <c:ptCount val="22"/>
                <c:pt idx="0">
                  <c:v>-0.71985509746420562</c:v>
                </c:pt>
                <c:pt idx="1">
                  <c:v>-0.75964337700145557</c:v>
                </c:pt>
                <c:pt idx="2">
                  <c:v>-0.82005494505494503</c:v>
                </c:pt>
                <c:pt idx="3">
                  <c:v>-0.87215849843587068</c:v>
                </c:pt>
                <c:pt idx="4">
                  <c:v>-0.40761559383499546</c:v>
                </c:pt>
                <c:pt idx="5">
                  <c:v>-0.30201090020672805</c:v>
                </c:pt>
                <c:pt idx="6">
                  <c:v>-0.17420405209840811</c:v>
                </c:pt>
                <c:pt idx="7">
                  <c:v>0.16538395758508637</c:v>
                </c:pt>
                <c:pt idx="8">
                  <c:v>0.17399927875946627</c:v>
                </c:pt>
                <c:pt idx="9">
                  <c:v>0.18674698795180722</c:v>
                </c:pt>
                <c:pt idx="10">
                  <c:v>0.19772961816305468</c:v>
                </c:pt>
                <c:pt idx="11">
                  <c:v>-0.85482959894558463</c:v>
                </c:pt>
                <c:pt idx="12">
                  <c:v>-0.90660546797046493</c:v>
                </c:pt>
                <c:pt idx="13">
                  <c:v>-0.9863340563991323</c:v>
                </c:pt>
                <c:pt idx="14">
                  <c:v>-1.0556973775818055</c:v>
                </c:pt>
                <c:pt idx="15">
                  <c:v>-0.52018293895406642</c:v>
                </c:pt>
                <c:pt idx="16">
                  <c:v>-0.40847983453981385</c:v>
                </c:pt>
                <c:pt idx="17">
                  <c:v>-0.26398254660848869</c:v>
                </c:pt>
                <c:pt idx="18">
                  <c:v>0.11173288565566127</c:v>
                </c:pt>
                <c:pt idx="19">
                  <c:v>0.11796087729697688</c:v>
                </c:pt>
                <c:pt idx="20">
                  <c:v>0.12725321888412017</c:v>
                </c:pt>
                <c:pt idx="21">
                  <c:v>0.13558155540261527</c:v>
                </c:pt>
              </c:numCache>
            </c:numRef>
          </c:xVal>
          <c:yVal>
            <c:numRef>
              <c:f>Sheet2!$B$24:$B$45</c:f>
              <c:numCache>
                <c:formatCode>General</c:formatCode>
                <c:ptCount val="22"/>
                <c:pt idx="0">
                  <c:v>-0.63394859410039672</c:v>
                </c:pt>
                <c:pt idx="1">
                  <c:v>-0.2922125181950509</c:v>
                </c:pt>
                <c:pt idx="2">
                  <c:v>0.22625588697017268</c:v>
                </c:pt>
                <c:pt idx="3">
                  <c:v>0.67215849843587061</c:v>
                </c:pt>
                <c:pt idx="4">
                  <c:v>-0.27343608340888487</c:v>
                </c:pt>
                <c:pt idx="5">
                  <c:v>-1.8041721480924637E-2</c:v>
                </c:pt>
                <c:pt idx="6">
                  <c:v>-0.26103473227206947</c:v>
                </c:pt>
                <c:pt idx="7">
                  <c:v>-0.58388917393535145</c:v>
                </c:pt>
                <c:pt idx="8">
                  <c:v>-0.24251712946267578</c:v>
                </c:pt>
                <c:pt idx="9">
                  <c:v>0.27477652545666537</c:v>
                </c:pt>
                <c:pt idx="10">
                  <c:v>0.7188854489164086</c:v>
                </c:pt>
                <c:pt idx="11">
                  <c:v>-0.72547542835624179</c:v>
                </c:pt>
                <c:pt idx="12">
                  <c:v>-0.35601676312113351</c:v>
                </c:pt>
                <c:pt idx="13">
                  <c:v>0.21149674620390455</c:v>
                </c:pt>
                <c:pt idx="14">
                  <c:v>0.70642840566256671</c:v>
                </c:pt>
                <c:pt idx="15">
                  <c:v>-0.33525551799562536</c:v>
                </c:pt>
                <c:pt idx="16">
                  <c:v>-5.6670113753877975E-2</c:v>
                </c:pt>
                <c:pt idx="17">
                  <c:v>-0.32149940499801666</c:v>
                </c:pt>
                <c:pt idx="18">
                  <c:v>-0.67002424920723747</c:v>
                </c:pt>
                <c:pt idx="19">
                  <c:v>-0.30092867022327602</c:v>
                </c:pt>
                <c:pt idx="20">
                  <c:v>0.26523605150214591</c:v>
                </c:pt>
                <c:pt idx="21">
                  <c:v>0.75820142234457433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3-4DFB-8C0F-3926C910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40159"/>
        <c:axId val="1251934879"/>
      </c:scatterChart>
      <c:valAx>
        <c:axId val="125194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34879"/>
        <c:crosses val="autoZero"/>
        <c:crossBetween val="midCat"/>
      </c:valAx>
      <c:valAx>
        <c:axId val="12519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</xdr:rowOff>
    </xdr:from>
    <xdr:to>
      <xdr:col>4</xdr:col>
      <xdr:colOff>1345244</xdr:colOff>
      <xdr:row>2</xdr:row>
      <xdr:rowOff>4805797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CF288-E225-4D9F-6DE1-71F85224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296" y="329046"/>
          <a:ext cx="4029563" cy="4805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5</xdr:col>
      <xdr:colOff>199</xdr:colOff>
      <xdr:row>5</xdr:row>
      <xdr:rowOff>972553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4929C-C405-05BD-02DA-182AF236C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5132" y="5842837"/>
          <a:ext cx="4045818" cy="972552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809626</xdr:colOff>
      <xdr:row>8</xdr:row>
      <xdr:rowOff>1</xdr:rowOff>
    </xdr:from>
    <xdr:to>
      <xdr:col>4</xdr:col>
      <xdr:colOff>745000</xdr:colOff>
      <xdr:row>8</xdr:row>
      <xdr:rowOff>5181601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564A0B-432F-B78B-86EA-F320FFC0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1" y="8001001"/>
          <a:ext cx="2621424" cy="518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17</xdr:row>
      <xdr:rowOff>0</xdr:rowOff>
    </xdr:from>
    <xdr:to>
      <xdr:col>4</xdr:col>
      <xdr:colOff>342900</xdr:colOff>
      <xdr:row>17</xdr:row>
      <xdr:rowOff>1352471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460D30-0451-E189-B14D-CDBF1A17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950" y="20554950"/>
          <a:ext cx="1971675" cy="1352471"/>
        </a:xfrm>
        <a:prstGeom prst="rect">
          <a:avLst/>
        </a:prstGeom>
      </xdr:spPr>
    </xdr:pic>
    <xdr:clientData/>
  </xdr:twoCellAnchor>
  <xdr:twoCellAnchor editAs="oneCell">
    <xdr:from>
      <xdr:col>3</xdr:col>
      <xdr:colOff>1232121</xdr:colOff>
      <xdr:row>11</xdr:row>
      <xdr:rowOff>0</xdr:rowOff>
    </xdr:from>
    <xdr:to>
      <xdr:col>4</xdr:col>
      <xdr:colOff>175526</xdr:colOff>
      <xdr:row>12</xdr:row>
      <xdr:rowOff>1358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808DA3-ED7F-7E3B-3235-5912893D6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1550" y="13552714"/>
          <a:ext cx="1624012" cy="1182060"/>
        </a:xfrm>
        <a:prstGeom prst="rect">
          <a:avLst/>
        </a:prstGeom>
      </xdr:spPr>
    </xdr:pic>
    <xdr:clientData/>
  </xdr:twoCellAnchor>
  <xdr:twoCellAnchor editAs="oneCell">
    <xdr:from>
      <xdr:col>3</xdr:col>
      <xdr:colOff>583058</xdr:colOff>
      <xdr:row>14</xdr:row>
      <xdr:rowOff>0</xdr:rowOff>
    </xdr:from>
    <xdr:to>
      <xdr:col>4</xdr:col>
      <xdr:colOff>816080</xdr:colOff>
      <xdr:row>15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E3CD8F-DB27-8FCD-3EBC-DC9C230C2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2487" y="15063107"/>
          <a:ext cx="2913629" cy="5197929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528630</xdr:colOff>
      <xdr:row>20</xdr:row>
      <xdr:rowOff>0</xdr:rowOff>
    </xdr:from>
    <xdr:to>
      <xdr:col>4</xdr:col>
      <xdr:colOff>812587</xdr:colOff>
      <xdr:row>20</xdr:row>
      <xdr:rowOff>5189083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A3CBBE-78BB-8368-F292-21835326B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88059" y="22274893"/>
          <a:ext cx="2964564" cy="518908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178249</xdr:rowOff>
    </xdr:from>
    <xdr:to>
      <xdr:col>9</xdr:col>
      <xdr:colOff>20928</xdr:colOff>
      <xdr:row>11</xdr:row>
      <xdr:rowOff>967464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4ECAA3-36C4-EFC2-3EFE-3521DEA6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76607" y="13730963"/>
          <a:ext cx="2960071" cy="78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20</xdr:row>
      <xdr:rowOff>0</xdr:rowOff>
    </xdr:from>
    <xdr:to>
      <xdr:col>9</xdr:col>
      <xdr:colOff>5306</xdr:colOff>
      <xdr:row>20</xdr:row>
      <xdr:rowOff>5184321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7DF3D86-92BD-42EA-89F4-B3DB447E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76608" y="22274893"/>
          <a:ext cx="2944448" cy="5184321"/>
        </a:xfrm>
        <a:prstGeom prst="rect">
          <a:avLst/>
        </a:prstGeom>
      </xdr:spPr>
    </xdr:pic>
    <xdr:clientData/>
  </xdr:twoCellAnchor>
  <xdr:twoCellAnchor editAs="oneCell">
    <xdr:from>
      <xdr:col>3</xdr:col>
      <xdr:colOff>17318</xdr:colOff>
      <xdr:row>23</xdr:row>
      <xdr:rowOff>207816</xdr:rowOff>
    </xdr:from>
    <xdr:to>
      <xdr:col>4</xdr:col>
      <xdr:colOff>1350592</xdr:colOff>
      <xdr:row>23</xdr:row>
      <xdr:rowOff>1160315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8D9AD-916E-AEB8-1F02-A483F2112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5614" y="28029476"/>
          <a:ext cx="4017593" cy="952499"/>
        </a:xfrm>
        <a:prstGeom prst="rect">
          <a:avLst/>
        </a:prstGeom>
      </xdr:spPr>
    </xdr:pic>
    <xdr:clientData/>
  </xdr:twoCellAnchor>
  <xdr:twoCellAnchor editAs="oneCell">
    <xdr:from>
      <xdr:col>3</xdr:col>
      <xdr:colOff>658084</xdr:colOff>
      <xdr:row>26</xdr:row>
      <xdr:rowOff>1</xdr:rowOff>
    </xdr:from>
    <xdr:to>
      <xdr:col>4</xdr:col>
      <xdr:colOff>699762</xdr:colOff>
      <xdr:row>26</xdr:row>
      <xdr:rowOff>5186795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E1ACB6-B700-1027-9CD7-CBB8AD0E3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06380" y="29588116"/>
          <a:ext cx="2725997" cy="51867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1194954</xdr:rowOff>
    </xdr:from>
    <xdr:to>
      <xdr:col>5</xdr:col>
      <xdr:colOff>1486</xdr:colOff>
      <xdr:row>29</xdr:row>
      <xdr:rowOff>2554431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B19B81-DB75-E216-6A66-D92DBD0B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8296" y="36316227"/>
          <a:ext cx="4043119" cy="1359477"/>
        </a:xfrm>
        <a:prstGeom prst="rect">
          <a:avLst/>
        </a:prstGeom>
      </xdr:spPr>
    </xdr:pic>
    <xdr:clientData/>
  </xdr:twoCellAnchor>
  <xdr:twoCellAnchor editAs="oneCell">
    <xdr:from>
      <xdr:col>3</xdr:col>
      <xdr:colOff>456412</xdr:colOff>
      <xdr:row>32</xdr:row>
      <xdr:rowOff>1</xdr:rowOff>
    </xdr:from>
    <xdr:to>
      <xdr:col>4</xdr:col>
      <xdr:colOff>813599</xdr:colOff>
      <xdr:row>33</xdr:row>
      <xdr:rowOff>22681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7EED42-D24B-68CE-0420-944FA37E1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20943" y="39399768"/>
          <a:ext cx="3046016" cy="522174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218284</xdr:rowOff>
    </xdr:from>
    <xdr:to>
      <xdr:col>12</xdr:col>
      <xdr:colOff>1015685</xdr:colOff>
      <xdr:row>23</xdr:row>
      <xdr:rowOff>1091408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0057A3-9F93-3235-B5EF-32CDA67E5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30548" y="27930082"/>
          <a:ext cx="4101385" cy="873124"/>
        </a:xfrm>
        <a:prstGeom prst="rect">
          <a:avLst/>
        </a:prstGeom>
      </xdr:spPr>
    </xdr:pic>
    <xdr:clientData/>
  </xdr:twoCellAnchor>
  <xdr:twoCellAnchor editAs="oneCell">
    <xdr:from>
      <xdr:col>11</xdr:col>
      <xdr:colOff>525863</xdr:colOff>
      <xdr:row>32</xdr:row>
      <xdr:rowOff>0</xdr:rowOff>
    </xdr:from>
    <xdr:to>
      <xdr:col>12</xdr:col>
      <xdr:colOff>466334</xdr:colOff>
      <xdr:row>33</xdr:row>
      <xdr:rowOff>2747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154A581-43FB-0446-4DDC-76C4FD2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56411" y="39399767"/>
          <a:ext cx="3026171" cy="520180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5</xdr:col>
      <xdr:colOff>15875</xdr:colOff>
      <xdr:row>35</xdr:row>
      <xdr:rowOff>2690812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BBE866B-AB91-4712-90CC-9AA2B3CB0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292893</xdr:colOff>
      <xdr:row>23</xdr:row>
      <xdr:rowOff>42862</xdr:rowOff>
    </xdr:from>
    <xdr:to>
      <xdr:col>13</xdr:col>
      <xdr:colOff>330993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C62BB-0408-6F50-7099-67475DA8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E12" sqref="E12"/>
    </sheetView>
  </sheetViews>
  <sheetFormatPr defaultColWidth="9.1328125" defaultRowHeight="12.75" customHeight="1" x14ac:dyDescent="0.35"/>
  <cols>
    <col min="1" max="1" width="46.73046875" customWidth="1"/>
    <col min="2" max="2" width="22.59765625" customWidth="1"/>
    <col min="3" max="3" width="10.86328125" customWidth="1"/>
    <col min="4" max="6" width="9.1328125" customWidth="1"/>
    <col min="11" max="11" width="39.59765625" customWidth="1"/>
    <col min="12" max="12" width="57" customWidth="1"/>
  </cols>
  <sheetData>
    <row r="1" spans="1:12" ht="12.75" customHeight="1" x14ac:dyDescent="0.35">
      <c r="A1" s="33" t="s">
        <v>19</v>
      </c>
      <c r="B1" s="33"/>
      <c r="C1" s="33"/>
      <c r="D1" s="33"/>
      <c r="E1" s="33"/>
      <c r="F1" s="33"/>
    </row>
    <row r="2" spans="1:12" ht="12.75" customHeight="1" x14ac:dyDescent="0.3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35">
      <c r="A3" s="1" t="s">
        <v>25</v>
      </c>
    </row>
    <row r="4" spans="1:12" ht="12.75" customHeight="1" x14ac:dyDescent="0.35">
      <c r="B4" s="1" t="s">
        <v>22</v>
      </c>
      <c r="C4" s="2">
        <v>240394</v>
      </c>
    </row>
    <row r="5" spans="1:12" ht="12.75" customHeight="1" x14ac:dyDescent="0.35">
      <c r="K5" s="30" t="s">
        <v>36</v>
      </c>
    </row>
    <row r="6" spans="1:12" ht="12.75" customHeight="1" x14ac:dyDescent="0.45">
      <c r="A6" s="1" t="s">
        <v>17</v>
      </c>
      <c r="B6" s="1" t="s">
        <v>5</v>
      </c>
      <c r="C6" s="27">
        <f>MOD(C4,100)-50</f>
        <v>44</v>
      </c>
    </row>
    <row r="7" spans="1:12" ht="12.75" customHeight="1" x14ac:dyDescent="0.45">
      <c r="A7" s="1" t="s">
        <v>23</v>
      </c>
      <c r="B7" s="1" t="s">
        <v>24</v>
      </c>
      <c r="C7" s="29">
        <f>INT((C4/10000))-5</f>
        <v>19</v>
      </c>
      <c r="D7" s="29">
        <f>MOD(INT((C4/100)),10)-5</f>
        <v>-2</v>
      </c>
      <c r="E7" s="29">
        <f>MOD(INT((C4/100)),10)-5</f>
        <v>-2</v>
      </c>
    </row>
    <row r="8" spans="1:12" ht="12.75" customHeight="1" x14ac:dyDescent="0.45">
      <c r="A8" s="1" t="s">
        <v>8</v>
      </c>
      <c r="B8" s="1" t="s">
        <v>14</v>
      </c>
      <c r="C8" s="31">
        <v>7</v>
      </c>
      <c r="D8" s="31">
        <v>4</v>
      </c>
      <c r="E8" s="31">
        <v>2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45">
      <c r="A9" s="1" t="s">
        <v>26</v>
      </c>
      <c r="B9" s="1" t="s">
        <v>2</v>
      </c>
      <c r="C9" s="27">
        <f>MOD(C4,10)-5</f>
        <v>-1</v>
      </c>
      <c r="D9" s="27">
        <f>MOD(INT((C4/10)),10)-5</f>
        <v>4</v>
      </c>
      <c r="E9" s="27">
        <f>MOD(INT((C4/100)),10)-4</f>
        <v>-1</v>
      </c>
    </row>
    <row r="11" spans="1:12" ht="12.75" customHeight="1" x14ac:dyDescent="0.45">
      <c r="A11" s="3" t="s">
        <v>29</v>
      </c>
      <c r="B11" s="1" t="s">
        <v>6</v>
      </c>
      <c r="C11" s="27">
        <f>2+C7</f>
        <v>21</v>
      </c>
      <c r="D11" s="27">
        <f>3+D7</f>
        <v>1</v>
      </c>
      <c r="E11" s="27">
        <f>E7+50</f>
        <v>48</v>
      </c>
    </row>
    <row r="12" spans="1:12" ht="12.75" customHeight="1" x14ac:dyDescent="0.45">
      <c r="A12" s="3"/>
      <c r="B12" s="1" t="s">
        <v>9</v>
      </c>
      <c r="C12" s="29">
        <f>D7</f>
        <v>-2</v>
      </c>
      <c r="D12" s="29">
        <f>C8</f>
        <v>7</v>
      </c>
      <c r="E12" s="29">
        <f>E8</f>
        <v>2</v>
      </c>
      <c r="H12" t="s">
        <v>40</v>
      </c>
    </row>
    <row r="13" spans="1:12" ht="12.75" customHeight="1" x14ac:dyDescent="0.45">
      <c r="A13" s="3"/>
      <c r="B13" s="1" t="s">
        <v>28</v>
      </c>
      <c r="C13" s="29">
        <f>E9</f>
        <v>-1</v>
      </c>
      <c r="D13" s="29">
        <f>D7</f>
        <v>-2</v>
      </c>
      <c r="E13" s="29">
        <f>C7</f>
        <v>19</v>
      </c>
    </row>
    <row r="15" spans="1:12" ht="12.75" customHeight="1" x14ac:dyDescent="0.3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30" zoomScale="45" zoomScaleNormal="55" workbookViewId="0">
      <selection activeCell="F32" sqref="F32:K32"/>
    </sheetView>
  </sheetViews>
  <sheetFormatPr defaultColWidth="9.1328125" defaultRowHeight="12.75" customHeight="1" x14ac:dyDescent="0.35"/>
  <cols>
    <col min="1" max="1" width="9.1328125" customWidth="1"/>
    <col min="2" max="2" width="24.1328125" customWidth="1"/>
    <col min="3" max="3" width="9.1328125" customWidth="1"/>
    <col min="4" max="4" width="37.59765625" customWidth="1"/>
    <col min="5" max="5" width="19" customWidth="1"/>
    <col min="6" max="6" width="21" customWidth="1"/>
    <col min="7" max="7" width="17.73046875" customWidth="1"/>
    <col min="8" max="8" width="27.59765625" customWidth="1"/>
    <col min="9" max="9" width="13.3984375" customWidth="1"/>
    <col min="10" max="10" width="9.1328125" customWidth="1"/>
    <col min="11" max="11" width="3.73046875" customWidth="1"/>
    <col min="12" max="12" width="43.1328125" customWidth="1"/>
    <col min="13" max="13" width="14.3984375" customWidth="1"/>
  </cols>
  <sheetData>
    <row r="1" spans="3:13" ht="12.75" customHeight="1" x14ac:dyDescent="0.35">
      <c r="D1" s="4"/>
      <c r="E1" s="4"/>
    </row>
    <row r="2" spans="3:13" ht="12.75" customHeight="1" x14ac:dyDescent="0.35">
      <c r="C2" s="5"/>
      <c r="D2" s="43" t="s">
        <v>39</v>
      </c>
      <c r="E2" s="44"/>
      <c r="F2" s="8"/>
      <c r="G2" s="4"/>
      <c r="H2" s="4"/>
      <c r="I2" s="4"/>
      <c r="J2" s="4"/>
      <c r="K2" s="4"/>
      <c r="L2" s="4"/>
    </row>
    <row r="3" spans="3:13" ht="408.75" customHeight="1" x14ac:dyDescent="0.35">
      <c r="C3" s="5"/>
      <c r="D3" s="35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35">
      <c r="D4" s="13"/>
      <c r="E4" s="14"/>
      <c r="H4" s="15"/>
      <c r="I4" s="12"/>
      <c r="L4" s="15"/>
      <c r="M4" s="12"/>
    </row>
    <row r="5" spans="3:13" ht="12.75" customHeight="1" x14ac:dyDescent="0.35">
      <c r="C5" s="5"/>
      <c r="D5" s="43" t="s">
        <v>13</v>
      </c>
      <c r="E5" s="44"/>
      <c r="F5" s="8"/>
      <c r="H5" s="15"/>
      <c r="I5" s="12"/>
      <c r="L5" s="15"/>
      <c r="M5" s="12"/>
    </row>
    <row r="6" spans="3:13" ht="138.75" customHeight="1" x14ac:dyDescent="0.35">
      <c r="C6" s="5"/>
      <c r="D6" s="35"/>
      <c r="E6" s="37"/>
      <c r="F6" s="16"/>
      <c r="G6" s="12"/>
      <c r="H6" s="15"/>
      <c r="I6" s="12"/>
      <c r="L6" s="15"/>
      <c r="M6" s="12"/>
    </row>
    <row r="7" spans="3:13" ht="12.75" customHeight="1" x14ac:dyDescent="0.3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35">
      <c r="C8" s="5"/>
      <c r="D8" s="43" t="s">
        <v>30</v>
      </c>
      <c r="E8" s="44"/>
      <c r="F8" s="17"/>
      <c r="G8" s="12"/>
      <c r="H8" s="15"/>
      <c r="I8" s="12"/>
      <c r="L8" s="15"/>
      <c r="M8" s="12"/>
    </row>
    <row r="9" spans="3:13" ht="409.5" customHeight="1" x14ac:dyDescent="0.35">
      <c r="C9" s="5"/>
      <c r="D9" s="35"/>
      <c r="E9" s="37"/>
      <c r="F9" s="17"/>
      <c r="G9" s="12"/>
      <c r="H9" s="15"/>
      <c r="I9" s="12"/>
      <c r="L9" s="15"/>
      <c r="M9" s="12"/>
    </row>
    <row r="10" spans="3:13" ht="12.75" customHeight="1" x14ac:dyDescent="0.3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35">
      <c r="C11" s="5"/>
      <c r="D11" s="43" t="s">
        <v>4</v>
      </c>
      <c r="E11" s="44"/>
      <c r="F11" s="18"/>
      <c r="G11" s="19"/>
      <c r="H11" s="41" t="s">
        <v>16</v>
      </c>
      <c r="I11" s="42"/>
      <c r="J11" s="8"/>
      <c r="L11" s="15"/>
      <c r="M11" s="12"/>
    </row>
    <row r="12" spans="3:13" ht="93" customHeight="1" x14ac:dyDescent="0.35">
      <c r="C12" s="5"/>
      <c r="D12" s="35"/>
      <c r="E12" s="37"/>
      <c r="F12" s="16"/>
      <c r="G12" s="16"/>
      <c r="H12" s="35"/>
      <c r="I12" s="37"/>
      <c r="J12" s="16"/>
      <c r="K12" s="12"/>
      <c r="L12" s="15"/>
      <c r="M12" s="12"/>
    </row>
    <row r="13" spans="3:13" ht="12.75" customHeight="1" x14ac:dyDescent="0.3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35">
      <c r="C14" s="5"/>
      <c r="D14" s="43" t="s">
        <v>11</v>
      </c>
      <c r="E14" s="44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35">
      <c r="C15" s="5"/>
      <c r="D15" s="35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3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35">
      <c r="C17" s="5"/>
      <c r="D17" s="43" t="s">
        <v>3</v>
      </c>
      <c r="E17" s="44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35">
      <c r="C18" s="5"/>
      <c r="D18" s="35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3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35">
      <c r="C20" s="5"/>
      <c r="D20" s="43" t="s">
        <v>7</v>
      </c>
      <c r="E20" s="44"/>
      <c r="F20" s="38" t="s">
        <v>32</v>
      </c>
      <c r="G20" s="40"/>
      <c r="H20" s="41" t="s">
        <v>1</v>
      </c>
      <c r="I20" s="42"/>
      <c r="J20" s="17"/>
      <c r="K20" s="12"/>
      <c r="L20" s="15"/>
      <c r="M20" s="12"/>
    </row>
    <row r="21" spans="1:13" ht="409.5" customHeight="1" x14ac:dyDescent="0.35">
      <c r="C21" s="5"/>
      <c r="D21" s="35"/>
      <c r="E21" s="37"/>
      <c r="F21" s="38"/>
      <c r="G21" s="40"/>
      <c r="H21" s="35"/>
      <c r="I21" s="37"/>
      <c r="J21" s="17"/>
      <c r="K21" s="12"/>
      <c r="L21" s="15"/>
      <c r="M21" s="12"/>
    </row>
    <row r="22" spans="1:13" ht="12.75" customHeight="1" x14ac:dyDescent="0.3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35">
      <c r="C23" s="5"/>
      <c r="D23" s="43" t="s">
        <v>10</v>
      </c>
      <c r="E23" s="44"/>
      <c r="F23" s="9"/>
      <c r="G23" s="22"/>
      <c r="H23" s="22"/>
      <c r="I23" s="22"/>
      <c r="J23" s="10"/>
      <c r="K23" s="18"/>
      <c r="L23" s="41" t="s">
        <v>21</v>
      </c>
      <c r="M23" s="42"/>
    </row>
    <row r="24" spans="1:13" ht="113.25" customHeight="1" x14ac:dyDescent="0.35">
      <c r="C24" s="5"/>
      <c r="D24" s="35"/>
      <c r="E24" s="37"/>
      <c r="F24" s="6"/>
      <c r="G24" s="11"/>
      <c r="H24" s="11"/>
      <c r="I24" s="11"/>
      <c r="J24" s="7"/>
      <c r="K24" s="23"/>
      <c r="L24" s="35"/>
      <c r="M24" s="37"/>
    </row>
    <row r="25" spans="1:13" ht="12.75" customHeight="1" x14ac:dyDescent="0.35">
      <c r="D25" s="13"/>
      <c r="E25" s="14"/>
      <c r="J25" s="15"/>
      <c r="K25" s="12"/>
      <c r="L25" s="7"/>
      <c r="M25" s="20"/>
    </row>
    <row r="26" spans="1:13" ht="12.75" customHeight="1" x14ac:dyDescent="0.35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5" customHeight="1" x14ac:dyDescent="0.35">
      <c r="A27" s="5"/>
      <c r="B27" s="6"/>
      <c r="C27" s="7"/>
      <c r="D27" s="35"/>
      <c r="E27" s="37"/>
      <c r="F27" s="12"/>
      <c r="J27" s="15"/>
      <c r="K27" s="12"/>
      <c r="L27" s="15"/>
      <c r="M27" s="12"/>
    </row>
    <row r="28" spans="1:13" ht="12.75" customHeight="1" x14ac:dyDescent="0.35">
      <c r="A28" s="24"/>
      <c r="B28" s="9"/>
      <c r="D28" s="13"/>
      <c r="E28" s="14"/>
      <c r="J28" s="15"/>
      <c r="K28" s="12"/>
      <c r="L28" s="15"/>
      <c r="M28" s="12"/>
    </row>
    <row r="29" spans="1:13" x14ac:dyDescent="0.35">
      <c r="A29" s="41" t="s">
        <v>33</v>
      </c>
      <c r="B29" s="42"/>
      <c r="C29" s="25"/>
      <c r="D29" s="43" t="s">
        <v>15</v>
      </c>
      <c r="E29" s="44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35">
      <c r="A30" s="45" t="s">
        <v>43</v>
      </c>
      <c r="B30" s="37"/>
      <c r="C30" s="25"/>
      <c r="D30" s="35"/>
      <c r="E30" s="37"/>
      <c r="F30" s="20"/>
      <c r="G30" s="21"/>
      <c r="H30" s="21"/>
      <c r="I30" s="21"/>
      <c r="J30" s="21"/>
      <c r="L30" s="15"/>
      <c r="M30" s="12"/>
    </row>
    <row r="31" spans="1:13" x14ac:dyDescent="0.35">
      <c r="A31" s="13"/>
      <c r="B31" s="14"/>
      <c r="D31" s="13"/>
      <c r="E31" s="14"/>
      <c r="L31" s="10"/>
      <c r="M31" s="8"/>
    </row>
    <row r="32" spans="1:13" x14ac:dyDescent="0.35">
      <c r="A32" s="43" t="s">
        <v>12</v>
      </c>
      <c r="B32" s="44"/>
      <c r="C32" s="17" t="s">
        <v>32</v>
      </c>
      <c r="D32" s="43" t="s">
        <v>12</v>
      </c>
      <c r="E32" s="44"/>
      <c r="F32" s="38" t="s">
        <v>31</v>
      </c>
      <c r="G32" s="39"/>
      <c r="H32" s="39"/>
      <c r="I32" s="39"/>
      <c r="J32" s="39"/>
      <c r="K32" s="40"/>
      <c r="L32" s="43" t="s">
        <v>12</v>
      </c>
      <c r="M32" s="44"/>
    </row>
    <row r="33" spans="1:13" ht="409.5" customHeight="1" x14ac:dyDescent="0.35">
      <c r="A33" s="35" t="s">
        <v>42</v>
      </c>
      <c r="B33" s="36"/>
      <c r="C33" s="17"/>
      <c r="D33" s="35"/>
      <c r="E33" s="37"/>
      <c r="F33" s="38"/>
      <c r="G33" s="39"/>
      <c r="H33" s="39"/>
      <c r="I33" s="39"/>
      <c r="J33" s="39"/>
      <c r="K33" s="40"/>
      <c r="L33" s="35"/>
      <c r="M33" s="36"/>
    </row>
    <row r="34" spans="1:13" x14ac:dyDescent="0.35">
      <c r="A34" s="21"/>
      <c r="B34" s="21"/>
      <c r="D34" s="13"/>
      <c r="E34" s="14"/>
      <c r="L34" s="21"/>
      <c r="M34" s="21"/>
    </row>
    <row r="35" spans="1:13" x14ac:dyDescent="0.35">
      <c r="C35" s="5"/>
      <c r="D35" s="41" t="s">
        <v>20</v>
      </c>
      <c r="E35" s="42"/>
      <c r="F35" s="12"/>
    </row>
    <row r="36" spans="1:13" ht="213.75" customHeight="1" x14ac:dyDescent="0.35">
      <c r="C36" s="5"/>
      <c r="D36" s="35"/>
      <c r="E36" s="37"/>
      <c r="F36" s="12"/>
    </row>
    <row r="38" spans="1:13" ht="15.75" customHeight="1" x14ac:dyDescent="0.35">
      <c r="E38" s="26"/>
      <c r="F38" s="26"/>
      <c r="H38" s="35"/>
      <c r="I38" s="36"/>
    </row>
    <row r="91" ht="0.75" customHeight="1" x14ac:dyDescent="0.35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:D45"/>
  <sheetViews>
    <sheetView topLeftCell="A16" workbookViewId="0">
      <selection activeCell="Q22" sqref="Q22"/>
    </sheetView>
  </sheetViews>
  <sheetFormatPr defaultRowHeight="12.75" x14ac:dyDescent="0.35"/>
  <cols>
    <col min="1" max="4" width="11.265625" bestFit="1" customWidth="1"/>
  </cols>
  <sheetData>
    <row r="1" spans="1:4" ht="14.25" x14ac:dyDescent="0.45">
      <c r="A1" s="46">
        <v>41.73</v>
      </c>
      <c r="B1" s="46">
        <v>36.75</v>
      </c>
      <c r="C1" s="46">
        <v>-60.09</v>
      </c>
      <c r="D1" s="46">
        <v>-57.97</v>
      </c>
    </row>
    <row r="2" spans="1:4" ht="14.25" x14ac:dyDescent="0.45">
      <c r="A2" s="46">
        <v>41.75</v>
      </c>
      <c r="B2" s="46">
        <v>16.059999999999999</v>
      </c>
      <c r="C2" s="46">
        <v>-57.08</v>
      </c>
      <c r="D2" s="46">
        <v>-54.96</v>
      </c>
    </row>
    <row r="3" spans="1:4" ht="14.25" x14ac:dyDescent="0.45">
      <c r="A3" s="46">
        <v>41.79</v>
      </c>
      <c r="B3" s="46">
        <v>-11.53</v>
      </c>
      <c r="C3" s="46">
        <v>-53.06</v>
      </c>
      <c r="D3" s="46">
        <v>-50.96</v>
      </c>
    </row>
    <row r="4" spans="1:4" ht="14.25" x14ac:dyDescent="0.45">
      <c r="A4" s="46">
        <v>41.82</v>
      </c>
      <c r="B4" s="46">
        <v>-32.229999999999997</v>
      </c>
      <c r="C4" s="46">
        <v>-50.05</v>
      </c>
      <c r="D4" s="46">
        <v>-47.95</v>
      </c>
    </row>
    <row r="5" spans="1:4" ht="14.25" x14ac:dyDescent="0.45">
      <c r="A5" s="46">
        <v>22.48</v>
      </c>
      <c r="B5" s="46">
        <v>15.08</v>
      </c>
      <c r="C5" s="46">
        <v>-57.26</v>
      </c>
      <c r="D5" s="46">
        <v>-55.15</v>
      </c>
    </row>
    <row r="6" spans="1:4" ht="14.25" x14ac:dyDescent="0.45">
      <c r="A6" s="46">
        <v>16.07</v>
      </c>
      <c r="B6" s="46">
        <v>0.96</v>
      </c>
      <c r="C6" s="46">
        <v>-55.32</v>
      </c>
      <c r="D6" s="46">
        <v>-53.21</v>
      </c>
    </row>
    <row r="7" spans="1:4" ht="14.25" x14ac:dyDescent="0.45">
      <c r="A7" s="46">
        <v>9.6300000000000008</v>
      </c>
      <c r="B7" s="46">
        <v>14.43</v>
      </c>
      <c r="C7" s="46">
        <v>-57.39</v>
      </c>
      <c r="D7" s="46">
        <v>-55.28</v>
      </c>
    </row>
    <row r="8" spans="1:4" ht="14.25" x14ac:dyDescent="0.45">
      <c r="A8" s="46">
        <v>-9.67</v>
      </c>
      <c r="B8" s="46">
        <v>34.14</v>
      </c>
      <c r="C8" s="46">
        <v>-60.59</v>
      </c>
      <c r="D8" s="46">
        <v>-58.47</v>
      </c>
    </row>
    <row r="9" spans="1:4" ht="14.25" x14ac:dyDescent="0.45">
      <c r="A9" s="46">
        <v>-9.65</v>
      </c>
      <c r="B9" s="46">
        <v>13.45</v>
      </c>
      <c r="C9" s="46">
        <v>-57.58</v>
      </c>
      <c r="D9" s="46">
        <v>-55.46</v>
      </c>
    </row>
    <row r="10" spans="1:4" ht="14.25" x14ac:dyDescent="0.45">
      <c r="A10" s="46">
        <v>-9.61</v>
      </c>
      <c r="B10" s="46">
        <v>-14.14</v>
      </c>
      <c r="C10" s="46">
        <v>-53.56</v>
      </c>
      <c r="D10" s="46">
        <v>-51.46</v>
      </c>
    </row>
    <row r="11" spans="1:4" ht="14.25" x14ac:dyDescent="0.45">
      <c r="A11" s="46">
        <v>-9.58</v>
      </c>
      <c r="B11" s="46">
        <v>-34.83</v>
      </c>
      <c r="C11" s="46">
        <v>-50.55</v>
      </c>
      <c r="D11" s="46">
        <v>-48.45</v>
      </c>
    </row>
    <row r="12" spans="1:4" ht="14.25" x14ac:dyDescent="0.45">
      <c r="A12" s="46">
        <v>45.4</v>
      </c>
      <c r="B12" s="46">
        <v>38.53</v>
      </c>
      <c r="C12" s="46">
        <v>-55.22</v>
      </c>
      <c r="D12" s="46">
        <v>-53.11</v>
      </c>
    </row>
    <row r="13" spans="1:4" ht="14.25" x14ac:dyDescent="0.45">
      <c r="A13" s="46">
        <v>45.43</v>
      </c>
      <c r="B13" s="46">
        <v>17.84</v>
      </c>
      <c r="C13" s="46">
        <v>-52.21</v>
      </c>
      <c r="D13" s="46">
        <v>-50.11</v>
      </c>
    </row>
    <row r="14" spans="1:4" ht="14.25" x14ac:dyDescent="0.45">
      <c r="A14" s="46">
        <v>45.47</v>
      </c>
      <c r="B14" s="46">
        <v>-9.75</v>
      </c>
      <c r="C14" s="46">
        <v>-48.19</v>
      </c>
      <c r="D14" s="46">
        <v>-46.1</v>
      </c>
    </row>
    <row r="15" spans="1:4" ht="14.25" x14ac:dyDescent="0.45">
      <c r="A15" s="46">
        <v>45.49</v>
      </c>
      <c r="B15" s="46">
        <v>-30.44</v>
      </c>
      <c r="C15" s="46">
        <v>-45.18</v>
      </c>
      <c r="D15" s="46">
        <v>-43.09</v>
      </c>
    </row>
    <row r="16" spans="1:4" ht="14.25" x14ac:dyDescent="0.45">
      <c r="A16" s="46">
        <v>26.16</v>
      </c>
      <c r="B16" s="46">
        <v>16.86</v>
      </c>
      <c r="C16" s="46">
        <v>-52.4</v>
      </c>
      <c r="D16" s="46">
        <v>-50.29</v>
      </c>
    </row>
    <row r="17" spans="1:4" ht="14.25" x14ac:dyDescent="0.45">
      <c r="A17" s="46">
        <v>19.75</v>
      </c>
      <c r="B17" s="46">
        <v>2.74</v>
      </c>
      <c r="C17" s="46">
        <v>-50.45</v>
      </c>
      <c r="D17" s="46">
        <v>-48.35</v>
      </c>
    </row>
    <row r="18" spans="1:4" ht="14.25" x14ac:dyDescent="0.45">
      <c r="A18" s="46">
        <v>13.31</v>
      </c>
      <c r="B18" s="46">
        <v>16.21</v>
      </c>
      <c r="C18" s="46">
        <v>-52.52</v>
      </c>
      <c r="D18" s="46">
        <v>-50.42</v>
      </c>
    </row>
    <row r="19" spans="1:4" ht="14.25" x14ac:dyDescent="0.45">
      <c r="A19" s="46">
        <v>-5.99</v>
      </c>
      <c r="B19" s="46">
        <v>35.92</v>
      </c>
      <c r="C19" s="46">
        <v>-55.72</v>
      </c>
      <c r="D19" s="46">
        <v>-53.61</v>
      </c>
    </row>
    <row r="20" spans="1:4" ht="14.25" x14ac:dyDescent="0.45">
      <c r="A20" s="46">
        <v>-5.97</v>
      </c>
      <c r="B20" s="46">
        <v>15.23</v>
      </c>
      <c r="C20" s="46">
        <v>-52.71</v>
      </c>
      <c r="D20" s="46">
        <v>-50.61</v>
      </c>
    </row>
    <row r="21" spans="1:4" ht="14.25" x14ac:dyDescent="0.45">
      <c r="A21" s="46">
        <v>-5.93</v>
      </c>
      <c r="B21" s="46">
        <v>-12.36</v>
      </c>
      <c r="C21" s="46">
        <v>-48.69</v>
      </c>
      <c r="D21" s="46">
        <v>-46.6</v>
      </c>
    </row>
    <row r="22" spans="1:4" ht="14.25" x14ac:dyDescent="0.45">
      <c r="A22" s="46">
        <v>-5.91</v>
      </c>
      <c r="B22" s="46">
        <v>-33.049999999999997</v>
      </c>
      <c r="C22" s="46">
        <v>-45.68</v>
      </c>
      <c r="D22" s="46">
        <v>-43.59</v>
      </c>
    </row>
    <row r="24" spans="1:4" x14ac:dyDescent="0.35">
      <c r="A24">
        <f>A1/D1</f>
        <v>-0.71985509746420562</v>
      </c>
      <c r="B24">
        <f>B1/D1</f>
        <v>-0.63394859410039672</v>
      </c>
    </row>
    <row r="25" spans="1:4" x14ac:dyDescent="0.35">
      <c r="A25">
        <f t="shared" ref="A25:A46" si="0">A2/D2</f>
        <v>-0.75964337700145557</v>
      </c>
      <c r="B25">
        <f t="shared" ref="B25:B45" si="1">B2/D2</f>
        <v>-0.2922125181950509</v>
      </c>
    </row>
    <row r="26" spans="1:4" x14ac:dyDescent="0.35">
      <c r="A26">
        <f t="shared" si="0"/>
        <v>-0.82005494505494503</v>
      </c>
      <c r="B26">
        <f t="shared" si="1"/>
        <v>0.22625588697017268</v>
      </c>
    </row>
    <row r="27" spans="1:4" x14ac:dyDescent="0.35">
      <c r="A27">
        <f t="shared" si="0"/>
        <v>-0.87215849843587068</v>
      </c>
      <c r="B27">
        <f t="shared" si="1"/>
        <v>0.67215849843587061</v>
      </c>
    </row>
    <row r="28" spans="1:4" x14ac:dyDescent="0.35">
      <c r="A28">
        <f t="shared" si="0"/>
        <v>-0.40761559383499546</v>
      </c>
      <c r="B28">
        <f t="shared" si="1"/>
        <v>-0.27343608340888487</v>
      </c>
    </row>
    <row r="29" spans="1:4" x14ac:dyDescent="0.35">
      <c r="A29">
        <f t="shared" si="0"/>
        <v>-0.30201090020672805</v>
      </c>
      <c r="B29">
        <f t="shared" si="1"/>
        <v>-1.8041721480924637E-2</v>
      </c>
    </row>
    <row r="30" spans="1:4" x14ac:dyDescent="0.35">
      <c r="A30">
        <f t="shared" si="0"/>
        <v>-0.17420405209840811</v>
      </c>
      <c r="B30">
        <f t="shared" si="1"/>
        <v>-0.26103473227206947</v>
      </c>
    </row>
    <row r="31" spans="1:4" x14ac:dyDescent="0.35">
      <c r="A31">
        <f t="shared" si="0"/>
        <v>0.16538395758508637</v>
      </c>
      <c r="B31">
        <f t="shared" si="1"/>
        <v>-0.58388917393535145</v>
      </c>
    </row>
    <row r="32" spans="1:4" x14ac:dyDescent="0.35">
      <c r="A32">
        <f t="shared" si="0"/>
        <v>0.17399927875946627</v>
      </c>
      <c r="B32">
        <f t="shared" si="1"/>
        <v>-0.24251712946267578</v>
      </c>
    </row>
    <row r="33" spans="1:2" x14ac:dyDescent="0.35">
      <c r="A33">
        <f t="shared" si="0"/>
        <v>0.18674698795180722</v>
      </c>
      <c r="B33">
        <f t="shared" si="1"/>
        <v>0.27477652545666537</v>
      </c>
    </row>
    <row r="34" spans="1:2" x14ac:dyDescent="0.35">
      <c r="A34">
        <f t="shared" si="0"/>
        <v>0.19772961816305468</v>
      </c>
      <c r="B34">
        <f t="shared" si="1"/>
        <v>0.7188854489164086</v>
      </c>
    </row>
    <row r="35" spans="1:2" x14ac:dyDescent="0.35">
      <c r="A35">
        <f t="shared" si="0"/>
        <v>-0.85482959894558463</v>
      </c>
      <c r="B35">
        <f t="shared" si="1"/>
        <v>-0.72547542835624179</v>
      </c>
    </row>
    <row r="36" spans="1:2" x14ac:dyDescent="0.35">
      <c r="A36">
        <f t="shared" si="0"/>
        <v>-0.90660546797046493</v>
      </c>
      <c r="B36">
        <f t="shared" si="1"/>
        <v>-0.35601676312113351</v>
      </c>
    </row>
    <row r="37" spans="1:2" x14ac:dyDescent="0.35">
      <c r="A37">
        <f t="shared" si="0"/>
        <v>-0.9863340563991323</v>
      </c>
      <c r="B37">
        <f t="shared" si="1"/>
        <v>0.21149674620390455</v>
      </c>
    </row>
    <row r="38" spans="1:2" x14ac:dyDescent="0.35">
      <c r="A38">
        <f t="shared" si="0"/>
        <v>-1.0556973775818055</v>
      </c>
      <c r="B38">
        <f t="shared" si="1"/>
        <v>0.70642840566256671</v>
      </c>
    </row>
    <row r="39" spans="1:2" x14ac:dyDescent="0.35">
      <c r="A39">
        <f t="shared" si="0"/>
        <v>-0.52018293895406642</v>
      </c>
      <c r="B39">
        <f t="shared" si="1"/>
        <v>-0.33525551799562536</v>
      </c>
    </row>
    <row r="40" spans="1:2" x14ac:dyDescent="0.35">
      <c r="A40">
        <f t="shared" si="0"/>
        <v>-0.40847983453981385</v>
      </c>
      <c r="B40">
        <f t="shared" si="1"/>
        <v>-5.6670113753877975E-2</v>
      </c>
    </row>
    <row r="41" spans="1:2" x14ac:dyDescent="0.35">
      <c r="A41">
        <f t="shared" si="0"/>
        <v>-0.26398254660848869</v>
      </c>
      <c r="B41">
        <f t="shared" si="1"/>
        <v>-0.32149940499801666</v>
      </c>
    </row>
    <row r="42" spans="1:2" x14ac:dyDescent="0.35">
      <c r="A42">
        <f t="shared" si="0"/>
        <v>0.11173288565566127</v>
      </c>
      <c r="B42">
        <f t="shared" si="1"/>
        <v>-0.67002424920723747</v>
      </c>
    </row>
    <row r="43" spans="1:2" x14ac:dyDescent="0.35">
      <c r="A43">
        <f t="shared" si="0"/>
        <v>0.11796087729697688</v>
      </c>
      <c r="B43">
        <f t="shared" si="1"/>
        <v>-0.30092867022327602</v>
      </c>
    </row>
    <row r="44" spans="1:2" x14ac:dyDescent="0.35">
      <c r="A44">
        <f t="shared" si="0"/>
        <v>0.12725321888412017</v>
      </c>
      <c r="B44">
        <f t="shared" si="1"/>
        <v>0.26523605150214591</v>
      </c>
    </row>
    <row r="45" spans="1:2" x14ac:dyDescent="0.35">
      <c r="A45">
        <f t="shared" si="0"/>
        <v>0.13558155540261527</v>
      </c>
      <c r="B45">
        <f t="shared" si="1"/>
        <v>0.75820142234457433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zoomScale="72" workbookViewId="0">
      <selection sqref="A1:D22"/>
    </sheetView>
  </sheetViews>
  <sheetFormatPr defaultRowHeight="12.7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Kass Smith</cp:lastModifiedBy>
  <dcterms:created xsi:type="dcterms:W3CDTF">2011-10-19T09:55:01Z</dcterms:created>
  <dcterms:modified xsi:type="dcterms:W3CDTF">2024-10-01T09:18:46Z</dcterms:modified>
</cp:coreProperties>
</file>