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harts" sheetId="2" r:id="rId5"/>
  </sheets>
  <definedNames/>
  <calcPr/>
</workbook>
</file>

<file path=xl/sharedStrings.xml><?xml version="1.0" encoding="utf-8"?>
<sst xmlns="http://schemas.openxmlformats.org/spreadsheetml/2006/main" count="47" uniqueCount="26">
  <si>
    <t>App</t>
  </si>
  <si>
    <t>query</t>
  </si>
  <si>
    <t>Iteration 1</t>
  </si>
  <si>
    <t>Iteration 2</t>
  </si>
  <si>
    <t>Iteration 3</t>
  </si>
  <si>
    <t>Iteration 4</t>
  </si>
  <si>
    <t>Iteration 5</t>
  </si>
  <si>
    <t>Average</t>
  </si>
  <si>
    <t>Spark</t>
  </si>
  <si>
    <t>Year wise Carrier 2003-2010</t>
  </si>
  <si>
    <t>Year wise NAS delay from 2003-2010</t>
  </si>
  <si>
    <t>Year wise Weather delay from 2003-2010</t>
  </si>
  <si>
    <t>Year wise late aircraft delay from 2003-2010</t>
  </si>
  <si>
    <t>Year wise security delay from 2003-2010</t>
  </si>
  <si>
    <t>Hive</t>
  </si>
  <si>
    <t>Query wise</t>
  </si>
  <si>
    <t>Total Summary</t>
  </si>
  <si>
    <t>Total Summary without first iteration</t>
  </si>
  <si>
    <t>Time taken by query</t>
  </si>
  <si>
    <t>Hive QL</t>
  </si>
  <si>
    <t>Spark SQL</t>
  </si>
  <si>
    <t>Carrier delay query</t>
  </si>
  <si>
    <t>NAS delay query</t>
  </si>
  <si>
    <t>Weather delay query</t>
  </si>
  <si>
    <t>Late delay query</t>
  </si>
  <si>
    <t>Security delay query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</si>
</sst>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Inconsolat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horizontal="left"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wrapText="1"/>
    </xf>
    <xf borderId="0" fillId="2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Carrier 2003-2010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cat>
            <c:strRef>
              <c:f>Sheet1!$C$1:$G$1</c:f>
            </c:strRef>
          </c:cat>
          <c:val>
            <c:numRef>
              <c:f>Sheet1!$C$2:$G$2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Sheet1!$C$1:$G$1</c:f>
            </c:strRef>
          </c:cat>
          <c:val>
            <c:numRef>
              <c:f>Sheet1!$C$7:$G$7</c:f>
              <c:numCache/>
            </c:numRef>
          </c:val>
        </c:ser>
        <c:axId val="1923109011"/>
        <c:axId val="2031856710"/>
      </c:barChart>
      <c:catAx>
        <c:axId val="1923109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1856710"/>
      </c:catAx>
      <c:valAx>
        <c:axId val="20318567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109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NAS delay from 2003-2010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cat>
            <c:strRef>
              <c:f>Sheet1!$C$1:$G$1</c:f>
            </c:strRef>
          </c:cat>
          <c:val>
            <c:numRef>
              <c:f>Sheet1!$C$3:$G$3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Sheet1!$C$1:$G$1</c:f>
            </c:strRef>
          </c:cat>
          <c:val>
            <c:numRef>
              <c:f>Sheet1!$C$8:$G$8</c:f>
              <c:numCache/>
            </c:numRef>
          </c:val>
        </c:ser>
        <c:axId val="1794284398"/>
        <c:axId val="115312570"/>
      </c:barChart>
      <c:catAx>
        <c:axId val="17942843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312570"/>
      </c:catAx>
      <c:valAx>
        <c:axId val="115312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42843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Weather delay from 2003-2010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cat>
            <c:strRef>
              <c:f>Sheet1!$C$1:$G$1</c:f>
            </c:strRef>
          </c:cat>
          <c:val>
            <c:numRef>
              <c:f>Sheet1!$C$4:$G$4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Sheet1!$C$1:$G$1</c:f>
            </c:strRef>
          </c:cat>
          <c:val>
            <c:numRef>
              <c:f>Sheet1!$C$9:$G$9</c:f>
              <c:numCache/>
            </c:numRef>
          </c:val>
        </c:ser>
        <c:axId val="933072454"/>
        <c:axId val="366356734"/>
      </c:barChart>
      <c:catAx>
        <c:axId val="9330724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6356734"/>
      </c:catAx>
      <c:valAx>
        <c:axId val="3663567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30724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late aircraft delay from 2003-2010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cat>
            <c:strRef>
              <c:f>Sheet1!$C$1:$G$1</c:f>
            </c:strRef>
          </c:cat>
          <c:val>
            <c:numRef>
              <c:f>Sheet1!$C$5:$G$5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Sheet1!$C$1:$G$1</c:f>
            </c:strRef>
          </c:cat>
          <c:val>
            <c:numRef>
              <c:f>Sheet1!$C$10:$G$10</c:f>
              <c:numCache/>
            </c:numRef>
          </c:val>
        </c:ser>
        <c:axId val="1401679560"/>
        <c:axId val="4062657"/>
      </c:barChart>
      <c:catAx>
        <c:axId val="1401679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62657"/>
      </c:catAx>
      <c:valAx>
        <c:axId val="40626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6795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security delay from 2003-2010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cat>
            <c:strRef>
              <c:f>Sheet1!$C$1:$G$1</c:f>
            </c:strRef>
          </c:cat>
          <c:val>
            <c:numRef>
              <c:f>Sheet1!$C$6:$G$6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Sheet1!$C$1:$G$1</c:f>
            </c:strRef>
          </c:cat>
          <c:val>
            <c:numRef>
              <c:f>Sheet1!$C$11:$G$11</c:f>
              <c:numCache/>
            </c:numRef>
          </c:val>
        </c:ser>
        <c:axId val="1881213238"/>
        <c:axId val="1606388994"/>
      </c:barChart>
      <c:catAx>
        <c:axId val="18812132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6388994"/>
      </c:catAx>
      <c:valAx>
        <c:axId val="16063889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12132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Hive QL and Spark SQL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Sheet1!$A$35:$A$39</c:f>
            </c:strRef>
          </c:cat>
          <c:val>
            <c:numRef>
              <c:f>Sheet1!$B$35:$B$39</c:f>
              <c:numCache/>
            </c:numRef>
          </c:val>
        </c:ser>
        <c:ser>
          <c:idx val="1"/>
          <c:order val="1"/>
          <c:tx>
            <c:strRef>
              <c:f>Sheet1!$C$34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Sheet1!$A$35:$A$39</c:f>
            </c:strRef>
          </c:cat>
          <c:val>
            <c:numRef>
              <c:f>Sheet1!$C$35:$C$39</c:f>
              <c:numCache/>
            </c:numRef>
          </c:val>
        </c:ser>
        <c:axId val="1363475224"/>
        <c:axId val="293867477"/>
      </c:barChart>
      <c:catAx>
        <c:axId val="1363475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 by 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3867477"/>
      </c:catAx>
      <c:valAx>
        <c:axId val="2938674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34752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Carrier 2003-2010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cat>
            <c:strRef>
              <c:f>Sheet1!$C$1:$G$1</c:f>
            </c:strRef>
          </c:cat>
          <c:val>
            <c:numRef>
              <c:f>Sheet1!$C$2:$G$2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cat>
            <c:strRef>
              <c:f>Sheet1!$C$1:$G$1</c:f>
            </c:strRef>
          </c:cat>
          <c:val>
            <c:numRef>
              <c:f>Sheet1!$C$7:$G$7</c:f>
              <c:numCache/>
            </c:numRef>
          </c:val>
        </c:ser>
        <c:axId val="1638168596"/>
        <c:axId val="684341540"/>
      </c:barChart>
      <c:catAx>
        <c:axId val="1638168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4341540"/>
      </c:catAx>
      <c:valAx>
        <c:axId val="6843415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81685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NAS delay from 2003-2010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cat>
            <c:strRef>
              <c:f>Sheet1!$C$1:$G$1</c:f>
            </c:strRef>
          </c:cat>
          <c:val>
            <c:numRef>
              <c:f>Sheet1!$C$3:$G$3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cat>
            <c:strRef>
              <c:f>Sheet1!$C$1:$G$1</c:f>
            </c:strRef>
          </c:cat>
          <c:val>
            <c:numRef>
              <c:f>Sheet1!$C$8:$G$8</c:f>
              <c:numCache/>
            </c:numRef>
          </c:val>
        </c:ser>
        <c:axId val="111946526"/>
        <c:axId val="1262014831"/>
      </c:barChart>
      <c:catAx>
        <c:axId val="111946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2014831"/>
      </c:catAx>
      <c:valAx>
        <c:axId val="12620148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9465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Weather delay from 2003-2010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cat>
            <c:strRef>
              <c:f>Sheet1!$C$1:$G$1</c:f>
            </c:strRef>
          </c:cat>
          <c:val>
            <c:numRef>
              <c:f>Sheet1!$C$4:$G$4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cat>
            <c:strRef>
              <c:f>Sheet1!$C$1:$G$1</c:f>
            </c:strRef>
          </c:cat>
          <c:val>
            <c:numRef>
              <c:f>Sheet1!$C$9:$G$9</c:f>
              <c:numCache/>
            </c:numRef>
          </c:val>
        </c:ser>
        <c:axId val="80482378"/>
        <c:axId val="1421030134"/>
      </c:barChart>
      <c:catAx>
        <c:axId val="80482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030134"/>
      </c:catAx>
      <c:valAx>
        <c:axId val="1421030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4823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late aircraft delay from 2003-2010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cat>
            <c:strRef>
              <c:f>Sheet1!$C$1:$G$1</c:f>
            </c:strRef>
          </c:cat>
          <c:val>
            <c:numRef>
              <c:f>Sheet1!$C$5:$G$5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cat>
            <c:strRef>
              <c:f>Sheet1!$C$1:$G$1</c:f>
            </c:strRef>
          </c:cat>
          <c:val>
            <c:numRef>
              <c:f>Sheet1!$C$10:$G$10</c:f>
              <c:numCache/>
            </c:numRef>
          </c:val>
        </c:ser>
        <c:axId val="998480954"/>
        <c:axId val="1375643202"/>
      </c:barChart>
      <c:catAx>
        <c:axId val="9984809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5643202"/>
      </c:catAx>
      <c:valAx>
        <c:axId val="13756432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84809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wise security delay from 2003-2010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cat>
            <c:strRef>
              <c:f>Sheet1!$C$1:$G$1</c:f>
            </c:strRef>
          </c:cat>
          <c:val>
            <c:numRef>
              <c:f>Sheet1!$C$6:$G$6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cat>
            <c:strRef>
              <c:f>Sheet1!$C$1:$G$1</c:f>
            </c:strRef>
          </c:cat>
          <c:val>
            <c:numRef>
              <c:f>Sheet1!$C$11:$G$11</c:f>
              <c:numCache/>
            </c:numRef>
          </c:val>
        </c:ser>
        <c:axId val="532197538"/>
        <c:axId val="1962755824"/>
      </c:barChart>
      <c:catAx>
        <c:axId val="5321975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2755824"/>
      </c:catAx>
      <c:valAx>
        <c:axId val="19627558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1975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Hive QL and Spark SQL (Without Iteration 1)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Sheet1!$F$34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Sheet1!$E$35:$E$39</c:f>
            </c:strRef>
          </c:cat>
          <c:val>
            <c:numRef>
              <c:f>Sheet1!$F$35:$F$39</c:f>
              <c:numCache/>
            </c:numRef>
          </c:val>
        </c:ser>
        <c:ser>
          <c:idx val="1"/>
          <c:order val="1"/>
          <c:tx>
            <c:strRef>
              <c:f>Sheet1!$G$34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Sheet1!$E$35:$E$39</c:f>
            </c:strRef>
          </c:cat>
          <c:val>
            <c:numRef>
              <c:f>Sheet1!$G$35:$G$39</c:f>
              <c:numCache/>
            </c:numRef>
          </c:val>
        </c:ser>
        <c:axId val="1634314332"/>
        <c:axId val="737865144"/>
      </c:barChart>
      <c:catAx>
        <c:axId val="1634314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 by 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7865144"/>
      </c:catAx>
      <c:valAx>
        <c:axId val="7378651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43143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Hive QL and Spark SQL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Sheet1!$A$35:$A$39</c:f>
            </c:strRef>
          </c:cat>
          <c:val>
            <c:numRef>
              <c:f>Sheet1!$B$35:$B$39</c:f>
              <c:numCache/>
            </c:numRef>
          </c:val>
        </c:ser>
        <c:ser>
          <c:idx val="1"/>
          <c:order val="1"/>
          <c:tx>
            <c:strRef>
              <c:f>Sheet1!$C$34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Sheet1!$A$35:$A$39</c:f>
            </c:strRef>
          </c:cat>
          <c:val>
            <c:numRef>
              <c:f>Sheet1!$C$35:$C$39</c:f>
              <c:numCache/>
            </c:numRef>
          </c:val>
        </c:ser>
        <c:axId val="1790874179"/>
        <c:axId val="1548140962"/>
      </c:barChart>
      <c:catAx>
        <c:axId val="17908741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 by 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8140962"/>
      </c:catAx>
      <c:valAx>
        <c:axId val="15481409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08741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Hive QL and Spark SQL (Without Iteration 1)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Sheet1!$F$34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Sheet1!$E$35:$E$39</c:f>
            </c:strRef>
          </c:cat>
          <c:val>
            <c:numRef>
              <c:f>Sheet1!$F$35:$F$39</c:f>
              <c:numCache/>
            </c:numRef>
          </c:val>
        </c:ser>
        <c:ser>
          <c:idx val="1"/>
          <c:order val="1"/>
          <c:tx>
            <c:strRef>
              <c:f>Sheet1!$G$34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Sheet1!$E$35:$E$39</c:f>
            </c:strRef>
          </c:cat>
          <c:val>
            <c:numRef>
              <c:f>Sheet1!$G$35:$G$39</c:f>
              <c:numCache/>
            </c:numRef>
          </c:val>
        </c:ser>
        <c:axId val="1501971907"/>
        <c:axId val="232434504"/>
      </c:barChart>
      <c:catAx>
        <c:axId val="15019719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taken by query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2434504"/>
      </c:catAx>
      <c:valAx>
        <c:axId val="2324345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19719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2" Type="http://schemas.openxmlformats.org/officeDocument/2006/relationships/chart" Target="../charts/chart12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15</xdr:row>
      <xdr:rowOff>142875</xdr:rowOff>
    </xdr:from>
    <xdr:ext cx="2533650" cy="1562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1847850</xdr:colOff>
      <xdr:row>15</xdr:row>
      <xdr:rowOff>190500</xdr:rowOff>
    </xdr:from>
    <xdr:ext cx="2295525" cy="14192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495300</xdr:colOff>
      <xdr:row>15</xdr:row>
      <xdr:rowOff>190500</xdr:rowOff>
    </xdr:from>
    <xdr:ext cx="2295525" cy="14192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285750</xdr:colOff>
      <xdr:row>24</xdr:row>
      <xdr:rowOff>66675</xdr:rowOff>
    </xdr:from>
    <xdr:ext cx="2295525" cy="14192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</xdr:col>
      <xdr:colOff>2247900</xdr:colOff>
      <xdr:row>24</xdr:row>
      <xdr:rowOff>66675</xdr:rowOff>
    </xdr:from>
    <xdr:ext cx="2295525" cy="14192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371475</xdr:colOff>
      <xdr:row>40</xdr:row>
      <xdr:rowOff>190500</xdr:rowOff>
    </xdr:from>
    <xdr:ext cx="5105400" cy="31623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57150</xdr:colOff>
      <xdr:row>88</xdr:row>
      <xdr:rowOff>200025</xdr:rowOff>
    </xdr:from>
    <xdr:ext cx="6143625" cy="379095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0</xdr:col>
      <xdr:colOff>-219075</xdr:colOff>
      <xdr:row>110</xdr:row>
      <xdr:rowOff>133350</xdr:rowOff>
    </xdr:from>
    <xdr:ext cx="6143625" cy="37909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1219200</xdr:colOff>
      <xdr:row>126</xdr:row>
      <xdr:rowOff>133350</xdr:rowOff>
    </xdr:from>
    <xdr:ext cx="5562600" cy="34290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0</xdr:col>
      <xdr:colOff>-219075</xdr:colOff>
      <xdr:row>152</xdr:row>
      <xdr:rowOff>9525</xdr:rowOff>
    </xdr:from>
    <xdr:ext cx="6686550" cy="40957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0</xdr:col>
      <xdr:colOff>-304800</xdr:colOff>
      <xdr:row>185</xdr:row>
      <xdr:rowOff>76200</xdr:rowOff>
    </xdr:from>
    <xdr:ext cx="6086475" cy="379095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4</xdr:col>
      <xdr:colOff>123825</xdr:colOff>
      <xdr:row>42</xdr:row>
      <xdr:rowOff>85725</xdr:rowOff>
    </xdr:from>
    <xdr:ext cx="5105400" cy="316230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142</xdr:row>
      <xdr:rowOff>190500</xdr:rowOff>
    </xdr:from>
    <xdr:ext cx="5105400" cy="3162300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904875</xdr:colOff>
      <xdr:row>143</xdr:row>
      <xdr:rowOff>66675</xdr:rowOff>
    </xdr:from>
    <xdr:ext cx="5105400" cy="316230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2.38"/>
    <col customWidth="1" min="3" max="3" width="14.5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12.4065990447998</v>
      </c>
      <c r="D2" s="3">
        <v>1.27959156036376</v>
      </c>
      <c r="E2" s="3">
        <v>1.13825416564941</v>
      </c>
      <c r="F2" s="3">
        <v>1.02313756942749</v>
      </c>
      <c r="G2" s="3">
        <v>1.12538051605224</v>
      </c>
      <c r="H2" s="4">
        <f t="shared" ref="H2:H11" si="1">AVERAGE(C2:G2)</f>
        <v>3.394592571</v>
      </c>
    </row>
    <row r="3">
      <c r="A3" s="1" t="s">
        <v>8</v>
      </c>
      <c r="B3" s="1" t="s">
        <v>10</v>
      </c>
      <c r="C3" s="3">
        <v>13.1522281169891</v>
      </c>
      <c r="D3" s="3">
        <v>0.88029932975769</v>
      </c>
      <c r="E3" s="3">
        <v>0.880414009094238</v>
      </c>
      <c r="F3" s="3">
        <v>0.971847534179687</v>
      </c>
      <c r="G3" s="3">
        <v>0.656922101974487</v>
      </c>
      <c r="H3" s="4">
        <f t="shared" si="1"/>
        <v>3.308342218</v>
      </c>
    </row>
    <row r="4">
      <c r="A4" s="1" t="s">
        <v>8</v>
      </c>
      <c r="B4" s="1" t="s">
        <v>11</v>
      </c>
      <c r="C4" s="3">
        <v>12.8691334724426</v>
      </c>
      <c r="D4" s="3">
        <v>0.830853939056396</v>
      </c>
      <c r="E4" s="3">
        <v>1.12598156929016</v>
      </c>
      <c r="F4" s="3">
        <v>2.1450445652008</v>
      </c>
      <c r="G4" s="3">
        <v>1.05410933494567</v>
      </c>
      <c r="H4" s="4">
        <f t="shared" si="1"/>
        <v>3.605024576</v>
      </c>
    </row>
    <row r="5">
      <c r="A5" s="1" t="s">
        <v>8</v>
      </c>
      <c r="B5" s="1" t="s">
        <v>12</v>
      </c>
      <c r="C5" s="3">
        <v>13.0474936962127</v>
      </c>
      <c r="D5" s="3">
        <v>0.648642301559448</v>
      </c>
      <c r="E5" s="3">
        <v>1.05516362190246</v>
      </c>
      <c r="F5" s="3">
        <v>0.790210485458374</v>
      </c>
      <c r="G5" s="3">
        <v>1.18291139602661</v>
      </c>
      <c r="H5" s="4">
        <f t="shared" si="1"/>
        <v>3.3448843</v>
      </c>
    </row>
    <row r="6">
      <c r="A6" s="1" t="s">
        <v>8</v>
      </c>
      <c r="B6" s="1" t="s">
        <v>13</v>
      </c>
      <c r="C6" s="3">
        <v>13.953045129776</v>
      </c>
      <c r="D6" s="3">
        <v>0.923012733459472</v>
      </c>
      <c r="E6" s="3">
        <v>0.814316034317016</v>
      </c>
      <c r="F6" s="3">
        <v>0.577769994735717</v>
      </c>
      <c r="G6" s="3">
        <v>1.16881370544433</v>
      </c>
      <c r="H6" s="4">
        <f t="shared" si="1"/>
        <v>3.48739152</v>
      </c>
    </row>
    <row r="7">
      <c r="A7" s="1" t="s">
        <v>14</v>
      </c>
      <c r="B7" s="1" t="s">
        <v>9</v>
      </c>
      <c r="C7" s="1">
        <v>15.147</v>
      </c>
      <c r="D7" s="1">
        <v>8.908</v>
      </c>
      <c r="E7" s="1">
        <v>1.431</v>
      </c>
      <c r="F7" s="1">
        <v>1.029</v>
      </c>
      <c r="G7" s="1">
        <v>0.983</v>
      </c>
      <c r="H7" s="5">
        <f t="shared" si="1"/>
        <v>5.4996</v>
      </c>
    </row>
    <row r="8">
      <c r="A8" s="1" t="s">
        <v>14</v>
      </c>
      <c r="B8" s="1" t="s">
        <v>10</v>
      </c>
      <c r="C8" s="1">
        <v>8.155</v>
      </c>
      <c r="D8" s="1">
        <v>1.192</v>
      </c>
      <c r="E8" s="1">
        <v>0.944</v>
      </c>
      <c r="F8" s="1">
        <v>1.115</v>
      </c>
      <c r="G8" s="1">
        <v>0.987</v>
      </c>
      <c r="H8" s="5">
        <f t="shared" si="1"/>
        <v>2.4786</v>
      </c>
    </row>
    <row r="9">
      <c r="A9" s="1" t="s">
        <v>14</v>
      </c>
      <c r="B9" s="1" t="s">
        <v>11</v>
      </c>
      <c r="C9" s="1">
        <v>7.781</v>
      </c>
      <c r="D9" s="1">
        <v>1.124</v>
      </c>
      <c r="E9" s="1">
        <v>1.048</v>
      </c>
      <c r="F9" s="1">
        <v>0.821</v>
      </c>
      <c r="G9" s="1">
        <v>1.213</v>
      </c>
      <c r="H9" s="5">
        <f t="shared" si="1"/>
        <v>2.3974</v>
      </c>
    </row>
    <row r="10">
      <c r="A10" s="1" t="s">
        <v>14</v>
      </c>
      <c r="B10" s="1" t="s">
        <v>12</v>
      </c>
      <c r="C10" s="1">
        <v>7.462</v>
      </c>
      <c r="D10" s="1">
        <v>1.133</v>
      </c>
      <c r="E10" s="1">
        <v>1.239</v>
      </c>
      <c r="F10" s="1">
        <v>0.853</v>
      </c>
      <c r="G10" s="1">
        <v>0.9</v>
      </c>
      <c r="H10" s="5">
        <f t="shared" si="1"/>
        <v>2.3174</v>
      </c>
    </row>
    <row r="11">
      <c r="A11" s="1" t="s">
        <v>14</v>
      </c>
      <c r="B11" s="1" t="s">
        <v>13</v>
      </c>
      <c r="C11" s="1">
        <v>7.103</v>
      </c>
      <c r="D11" s="1">
        <v>1.201</v>
      </c>
      <c r="E11" s="1">
        <v>1.377</v>
      </c>
      <c r="F11" s="1">
        <v>1.03</v>
      </c>
      <c r="G11" s="1">
        <v>1.387</v>
      </c>
      <c r="H11" s="5">
        <f t="shared" si="1"/>
        <v>2.4196</v>
      </c>
    </row>
    <row r="15">
      <c r="A15" s="6" t="s">
        <v>15</v>
      </c>
    </row>
    <row r="33">
      <c r="A33" s="6" t="s">
        <v>16</v>
      </c>
      <c r="E33" s="6" t="s">
        <v>17</v>
      </c>
    </row>
    <row r="34">
      <c r="A34" s="6" t="s">
        <v>18</v>
      </c>
      <c r="B34" s="6" t="s">
        <v>19</v>
      </c>
      <c r="C34" s="6" t="s">
        <v>20</v>
      </c>
      <c r="E34" s="6" t="s">
        <v>18</v>
      </c>
      <c r="F34" s="6" t="s">
        <v>19</v>
      </c>
      <c r="G34" s="6" t="s">
        <v>20</v>
      </c>
    </row>
    <row r="35">
      <c r="A35" s="1" t="s">
        <v>21</v>
      </c>
      <c r="B35" s="7">
        <f t="shared" ref="B35:B39" si="2">AVERAGE(C7:G7)</f>
        <v>5.4996</v>
      </c>
      <c r="C35" s="4">
        <f t="shared" ref="C35:C39" si="3">AVERAGE(C2:G2)</f>
        <v>3.394592571</v>
      </c>
      <c r="E35" s="1" t="s">
        <v>21</v>
      </c>
      <c r="F35" s="7">
        <f t="shared" ref="F35:F39" si="4">AVERAGE(D7:G7)</f>
        <v>3.08775</v>
      </c>
      <c r="G35" s="4">
        <f t="shared" ref="G35:G39" si="5">AVERAGE(D2:G2)</f>
        <v>1.141590953</v>
      </c>
    </row>
    <row r="36">
      <c r="A36" s="8" t="s">
        <v>22</v>
      </c>
      <c r="B36" s="7">
        <f t="shared" si="2"/>
        <v>2.4786</v>
      </c>
      <c r="C36" s="4">
        <f t="shared" si="3"/>
        <v>3.308342218</v>
      </c>
      <c r="E36" s="8" t="s">
        <v>22</v>
      </c>
      <c r="F36" s="7">
        <f t="shared" si="4"/>
        <v>1.0595</v>
      </c>
      <c r="G36" s="4">
        <f t="shared" si="5"/>
        <v>0.8473707438</v>
      </c>
    </row>
    <row r="37">
      <c r="A37" s="8" t="s">
        <v>23</v>
      </c>
      <c r="B37" s="7">
        <f t="shared" si="2"/>
        <v>2.3974</v>
      </c>
      <c r="C37" s="4">
        <f t="shared" si="3"/>
        <v>3.605024576</v>
      </c>
      <c r="E37" s="8" t="s">
        <v>23</v>
      </c>
      <c r="F37" s="7">
        <f t="shared" si="4"/>
        <v>1.0515</v>
      </c>
      <c r="G37" s="4">
        <f t="shared" si="5"/>
        <v>1.288997352</v>
      </c>
    </row>
    <row r="38">
      <c r="A38" s="8" t="s">
        <v>24</v>
      </c>
      <c r="B38" s="7">
        <f t="shared" si="2"/>
        <v>2.3174</v>
      </c>
      <c r="C38" s="4">
        <f t="shared" si="3"/>
        <v>3.3448843</v>
      </c>
      <c r="E38" s="8" t="s">
        <v>24</v>
      </c>
      <c r="F38" s="7">
        <f t="shared" si="4"/>
        <v>1.03125</v>
      </c>
      <c r="G38" s="4">
        <f t="shared" si="5"/>
        <v>0.9192319512</v>
      </c>
    </row>
    <row r="39">
      <c r="A39" s="8" t="s">
        <v>25</v>
      </c>
      <c r="B39" s="7">
        <f t="shared" si="2"/>
        <v>2.4196</v>
      </c>
      <c r="C39" s="4">
        <f t="shared" si="3"/>
        <v>3.48739152</v>
      </c>
      <c r="E39" s="8" t="s">
        <v>25</v>
      </c>
      <c r="F39" s="7">
        <f t="shared" si="4"/>
        <v>1.24875</v>
      </c>
      <c r="G39" s="4">
        <f t="shared" si="5"/>
        <v>0.870978117</v>
      </c>
    </row>
    <row r="61">
      <c r="C61" s="9"/>
    </row>
    <row r="72">
      <c r="D72" s="10"/>
    </row>
  </sheetData>
  <mergeCells count="2">
    <mergeCell ref="A33:C33"/>
    <mergeCell ref="E33:G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