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sia\Documents\fizykalab\"/>
    </mc:Choice>
  </mc:AlternateContent>
  <xr:revisionPtr revIDLastSave="0" documentId="8_{DA4521B7-5547-4027-B282-BFF71C2DD9B6}" xr6:coauthVersionLast="47" xr6:coauthVersionMax="47" xr10:uidLastSave="{00000000-0000-0000-0000-000000000000}"/>
  <bookViews>
    <workbookView xWindow="-108" yWindow="-108" windowWidth="23256" windowHeight="12576" xr2:uid="{8C15A822-4146-42CC-8398-2671C1CF7542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14" i="1" l="1"/>
  <c r="U15" i="1" s="1"/>
  <c r="U16" i="1" s="1"/>
  <c r="U17" i="1" s="1"/>
  <c r="U18" i="1" s="1"/>
  <c r="U19" i="1" s="1"/>
  <c r="U20" i="1" s="1"/>
  <c r="U21" i="1" s="1"/>
  <c r="U22" i="1" s="1"/>
  <c r="U23" i="1" s="1"/>
  <c r="U24" i="1" s="1"/>
  <c r="U25" i="1" s="1"/>
  <c r="U26" i="1" s="1"/>
  <c r="U13" i="1"/>
  <c r="C8" i="1"/>
  <c r="F4" i="1"/>
  <c r="C8" i="2"/>
  <c r="F4" i="2"/>
  <c r="B5" i="2"/>
  <c r="B5" i="1"/>
</calcChain>
</file>

<file path=xl/sharedStrings.xml><?xml version="1.0" encoding="utf-8"?>
<sst xmlns="http://schemas.openxmlformats.org/spreadsheetml/2006/main" count="73" uniqueCount="30">
  <si>
    <t>600 szczelin na mm</t>
  </si>
  <si>
    <t>L [cm]</t>
  </si>
  <si>
    <t>d [mm]</t>
  </si>
  <si>
    <t>x_n</t>
  </si>
  <si>
    <t>2x_n</t>
  </si>
  <si>
    <t>n</t>
  </si>
  <si>
    <t>zielony</t>
  </si>
  <si>
    <t>A</t>
  </si>
  <si>
    <t>fioletowy</t>
  </si>
  <si>
    <t>d[mm]</t>
  </si>
  <si>
    <t>300 linii na mm</t>
  </si>
  <si>
    <t>λ</t>
  </si>
  <si>
    <t>[mm]</t>
  </si>
  <si>
    <t>B</t>
  </si>
  <si>
    <t>[A]</t>
  </si>
  <si>
    <t>u = 10mA</t>
  </si>
  <si>
    <t>[V]</t>
  </si>
  <si>
    <t>mm</t>
  </si>
  <si>
    <t>zielona</t>
  </si>
  <si>
    <t>podczerwień</t>
  </si>
  <si>
    <t>ten jest git</t>
  </si>
  <si>
    <t>C</t>
  </si>
  <si>
    <t>[ohm]</t>
  </si>
  <si>
    <t>A1</t>
  </si>
  <si>
    <t>A2</t>
  </si>
  <si>
    <t>inne zero jest trochę większe</t>
  </si>
  <si>
    <t>jest widoczny</t>
  </si>
  <si>
    <t>D</t>
  </si>
  <si>
    <t>podzerwony</t>
  </si>
  <si>
    <t>trochę przesunięte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</si>
</sst>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137160</xdr:colOff>
      <xdr:row>1</xdr:row>
      <xdr:rowOff>114300</xdr:rowOff>
    </xdr:from>
    <xdr:to>
      <xdr:col>15</xdr:col>
      <xdr:colOff>441960</xdr:colOff>
      <xdr:row>6</xdr:row>
      <xdr:rowOff>76200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6788899-16DE-43F9-96A6-6018E9C3C3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13960" y="297180"/>
          <a:ext cx="45720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594360</xdr:colOff>
      <xdr:row>2</xdr:row>
      <xdr:rowOff>53340</xdr:rowOff>
    </xdr:from>
    <xdr:to>
      <xdr:col>15</xdr:col>
      <xdr:colOff>289560</xdr:colOff>
      <xdr:row>7</xdr:row>
      <xdr:rowOff>15240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6599169-7EE3-4E20-B20F-29FC4DFBA2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61560" y="419100"/>
          <a:ext cx="45720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4304E3-D9CC-4576-B8BE-59C6FA6731EA}">
  <dimension ref="A1:AA64"/>
  <sheetViews>
    <sheetView tabSelected="1" topLeftCell="A43" workbookViewId="0">
      <selection activeCell="O63" sqref="O63"/>
    </sheetView>
  </sheetViews>
  <sheetFormatPr defaultRowHeight="14.4" x14ac:dyDescent="0.3"/>
  <cols>
    <col min="21" max="21" width="8.5546875" customWidth="1"/>
  </cols>
  <sheetData>
    <row r="1" spans="1:27" x14ac:dyDescent="0.3">
      <c r="A1" t="s">
        <v>6</v>
      </c>
    </row>
    <row r="3" spans="1:27" x14ac:dyDescent="0.3">
      <c r="A3" t="s">
        <v>7</v>
      </c>
      <c r="B3" t="s">
        <v>2</v>
      </c>
      <c r="D3" t="s">
        <v>1</v>
      </c>
      <c r="E3" t="s">
        <v>3</v>
      </c>
      <c r="F3" t="s">
        <v>4</v>
      </c>
      <c r="G3" t="s">
        <v>5</v>
      </c>
    </row>
    <row r="4" spans="1:27" x14ac:dyDescent="0.3">
      <c r="B4" t="s">
        <v>0</v>
      </c>
      <c r="D4">
        <v>11.1</v>
      </c>
      <c r="E4">
        <v>9.3000000000000007</v>
      </c>
      <c r="F4">
        <f>2*E4</f>
        <v>18.600000000000001</v>
      </c>
      <c r="G4">
        <v>2</v>
      </c>
    </row>
    <row r="5" spans="1:27" x14ac:dyDescent="0.3">
      <c r="B5">
        <f>1/600</f>
        <v>1.6666666666666668E-3</v>
      </c>
    </row>
    <row r="8" spans="1:27" x14ac:dyDescent="0.3">
      <c r="B8" t="s">
        <v>11</v>
      </c>
      <c r="C8">
        <f>(E4*10*B5)/(G4*SQRT((D4*10)^2+(E4*10)^2))</f>
        <v>5.351832188420061E-4</v>
      </c>
      <c r="D8" t="s">
        <v>12</v>
      </c>
      <c r="X8" t="s">
        <v>20</v>
      </c>
    </row>
    <row r="11" spans="1:27" x14ac:dyDescent="0.3">
      <c r="A11" t="s">
        <v>13</v>
      </c>
      <c r="D11" t="s">
        <v>14</v>
      </c>
      <c r="E11" t="s">
        <v>15</v>
      </c>
      <c r="F11" t="s">
        <v>7</v>
      </c>
      <c r="G11" t="s">
        <v>16</v>
      </c>
      <c r="J11" t="s">
        <v>14</v>
      </c>
      <c r="K11" t="s">
        <v>15</v>
      </c>
      <c r="L11" t="s">
        <v>7</v>
      </c>
      <c r="M11" t="s">
        <v>16</v>
      </c>
      <c r="N11" t="s">
        <v>17</v>
      </c>
      <c r="Q11" t="s">
        <v>14</v>
      </c>
      <c r="R11" t="s">
        <v>15</v>
      </c>
      <c r="S11" t="s">
        <v>7</v>
      </c>
      <c r="T11" t="s">
        <v>16</v>
      </c>
      <c r="U11" t="s">
        <v>17</v>
      </c>
      <c r="W11" t="s">
        <v>14</v>
      </c>
      <c r="X11" t="s">
        <v>15</v>
      </c>
      <c r="Y11" t="s">
        <v>7</v>
      </c>
      <c r="Z11" t="s">
        <v>16</v>
      </c>
      <c r="AA11" t="s">
        <v>17</v>
      </c>
    </row>
    <row r="12" spans="1:27" x14ac:dyDescent="0.3">
      <c r="D12">
        <v>16.8</v>
      </c>
      <c r="F12">
        <v>0.35099999999999998</v>
      </c>
      <c r="G12">
        <v>3.391</v>
      </c>
      <c r="J12">
        <v>20.3</v>
      </c>
      <c r="L12">
        <v>0.35099999999999998</v>
      </c>
      <c r="M12">
        <v>3.391</v>
      </c>
      <c r="N12">
        <v>26</v>
      </c>
      <c r="P12" t="s">
        <v>18</v>
      </c>
      <c r="Q12">
        <v>16.14</v>
      </c>
      <c r="S12">
        <v>0.35099999999999998</v>
      </c>
      <c r="T12">
        <v>3.391</v>
      </c>
      <c r="U12">
        <v>21</v>
      </c>
      <c r="V12" t="s">
        <v>19</v>
      </c>
      <c r="W12">
        <v>14.77</v>
      </c>
      <c r="Y12">
        <v>0.35099999999999998</v>
      </c>
      <c r="Z12">
        <v>3.391</v>
      </c>
      <c r="AA12">
        <v>18</v>
      </c>
    </row>
    <row r="13" spans="1:27" x14ac:dyDescent="0.3">
      <c r="D13">
        <v>4.4000000000000004</v>
      </c>
      <c r="I13" t="s">
        <v>6</v>
      </c>
      <c r="J13">
        <v>22.37</v>
      </c>
      <c r="N13">
        <v>25.5</v>
      </c>
      <c r="Q13">
        <v>21.89</v>
      </c>
      <c r="U13">
        <f>U12-0.5</f>
        <v>20.5</v>
      </c>
      <c r="W13">
        <v>19.170000000000002</v>
      </c>
      <c r="AA13">
        <v>18.5</v>
      </c>
    </row>
    <row r="14" spans="1:27" x14ac:dyDescent="0.3">
      <c r="D14">
        <v>2.88</v>
      </c>
      <c r="J14">
        <v>22.25</v>
      </c>
      <c r="N14">
        <v>25</v>
      </c>
      <c r="Q14">
        <v>23.35</v>
      </c>
      <c r="U14">
        <f t="shared" ref="U14:U26" si="0">U13-0.5</f>
        <v>20</v>
      </c>
      <c r="W14">
        <v>22</v>
      </c>
      <c r="AA14">
        <v>19</v>
      </c>
    </row>
    <row r="15" spans="1:27" x14ac:dyDescent="0.3">
      <c r="D15">
        <v>3.78</v>
      </c>
      <c r="J15">
        <v>20.93</v>
      </c>
      <c r="N15">
        <v>24.5</v>
      </c>
      <c r="Q15">
        <v>23.05</v>
      </c>
      <c r="U15">
        <f t="shared" si="0"/>
        <v>19.5</v>
      </c>
      <c r="W15">
        <v>23.28</v>
      </c>
      <c r="AA15">
        <v>19.5</v>
      </c>
    </row>
    <row r="16" spans="1:27" x14ac:dyDescent="0.3">
      <c r="D16">
        <v>5.5</v>
      </c>
      <c r="J16">
        <v>18.04</v>
      </c>
      <c r="N16">
        <v>24</v>
      </c>
      <c r="Q16">
        <v>20.5</v>
      </c>
      <c r="U16">
        <f t="shared" si="0"/>
        <v>19</v>
      </c>
      <c r="W16">
        <v>23.77</v>
      </c>
      <c r="AA16">
        <v>20</v>
      </c>
    </row>
    <row r="17" spans="4:27" x14ac:dyDescent="0.3">
      <c r="D17">
        <v>9.0299999999999994</v>
      </c>
      <c r="J17">
        <v>13.82</v>
      </c>
      <c r="N17">
        <v>23.5</v>
      </c>
      <c r="Q17">
        <v>21.89</v>
      </c>
      <c r="U17">
        <f t="shared" si="0"/>
        <v>18.5</v>
      </c>
      <c r="W17">
        <v>22.27</v>
      </c>
      <c r="AA17">
        <v>20.5</v>
      </c>
    </row>
    <row r="18" spans="4:27" x14ac:dyDescent="0.3">
      <c r="D18">
        <v>15.32</v>
      </c>
      <c r="J18">
        <v>9.2799999999999994</v>
      </c>
      <c r="N18">
        <v>23</v>
      </c>
      <c r="Q18">
        <v>19.2</v>
      </c>
      <c r="U18">
        <f t="shared" si="0"/>
        <v>18</v>
      </c>
      <c r="W18">
        <v>16.5</v>
      </c>
      <c r="AA18">
        <v>21</v>
      </c>
    </row>
    <row r="19" spans="4:27" x14ac:dyDescent="0.3">
      <c r="D19">
        <v>20.18</v>
      </c>
      <c r="J19">
        <v>5.93</v>
      </c>
      <c r="N19">
        <v>22.5</v>
      </c>
      <c r="Q19">
        <v>14.9</v>
      </c>
      <c r="U19">
        <f t="shared" si="0"/>
        <v>17.5</v>
      </c>
      <c r="W19">
        <v>9.01</v>
      </c>
      <c r="AA19">
        <v>21.5</v>
      </c>
    </row>
    <row r="20" spans="4:27" x14ac:dyDescent="0.3">
      <c r="D20">
        <v>21.02</v>
      </c>
      <c r="J20">
        <v>4.3600000000000003</v>
      </c>
      <c r="N20">
        <v>22</v>
      </c>
      <c r="Q20">
        <v>10.08</v>
      </c>
      <c r="U20">
        <f t="shared" si="0"/>
        <v>17</v>
      </c>
      <c r="W20">
        <v>3.87</v>
      </c>
      <c r="AA20">
        <v>22</v>
      </c>
    </row>
    <row r="21" spans="4:27" x14ac:dyDescent="0.3">
      <c r="D21">
        <v>21.5</v>
      </c>
      <c r="J21">
        <v>4.05</v>
      </c>
      <c r="N21">
        <v>21.5</v>
      </c>
      <c r="Q21">
        <v>6.33</v>
      </c>
      <c r="U21">
        <f t="shared" si="0"/>
        <v>16.5</v>
      </c>
      <c r="W21">
        <v>4.63</v>
      </c>
      <c r="AA21">
        <v>22.5</v>
      </c>
    </row>
    <row r="22" spans="4:27" x14ac:dyDescent="0.3">
      <c r="D22">
        <v>21.65</v>
      </c>
      <c r="J22">
        <v>3.96</v>
      </c>
      <c r="N22">
        <v>21</v>
      </c>
      <c r="Q22">
        <v>4.4800000000000004</v>
      </c>
      <c r="U22">
        <f t="shared" si="0"/>
        <v>16</v>
      </c>
      <c r="W22">
        <v>18.72</v>
      </c>
      <c r="AA22">
        <v>23</v>
      </c>
    </row>
    <row r="23" spans="4:27" x14ac:dyDescent="0.3">
      <c r="D23">
        <v>22.4</v>
      </c>
      <c r="J23">
        <v>3.48</v>
      </c>
      <c r="N23">
        <v>20.5</v>
      </c>
      <c r="Q23">
        <v>3.85</v>
      </c>
      <c r="U23">
        <f t="shared" si="0"/>
        <v>15.5</v>
      </c>
      <c r="W23">
        <v>35.9</v>
      </c>
      <c r="AA23">
        <v>23.5</v>
      </c>
    </row>
    <row r="24" spans="4:27" x14ac:dyDescent="0.3">
      <c r="D24">
        <v>22.5</v>
      </c>
      <c r="J24">
        <v>2.6</v>
      </c>
      <c r="N24">
        <v>20</v>
      </c>
      <c r="Q24">
        <v>3.73</v>
      </c>
      <c r="U24">
        <f t="shared" si="0"/>
        <v>15</v>
      </c>
      <c r="W24">
        <v>41.14</v>
      </c>
      <c r="AA24">
        <v>24</v>
      </c>
    </row>
    <row r="25" spans="4:27" x14ac:dyDescent="0.3">
      <c r="D25">
        <v>22.57</v>
      </c>
      <c r="J25">
        <v>1.67</v>
      </c>
      <c r="N25">
        <v>19.5</v>
      </c>
      <c r="Q25">
        <v>3.25</v>
      </c>
      <c r="U25">
        <f t="shared" si="0"/>
        <v>14.5</v>
      </c>
      <c r="W25">
        <v>41.46</v>
      </c>
      <c r="AA25">
        <v>24.5</v>
      </c>
    </row>
    <row r="26" spans="4:27" x14ac:dyDescent="0.3">
      <c r="D26">
        <v>22.38</v>
      </c>
      <c r="J26">
        <v>0.97</v>
      </c>
      <c r="N26">
        <v>19</v>
      </c>
      <c r="Q26">
        <v>2.12</v>
      </c>
      <c r="U26">
        <f t="shared" si="0"/>
        <v>14</v>
      </c>
      <c r="W26">
        <v>41.25</v>
      </c>
      <c r="AA26">
        <v>25</v>
      </c>
    </row>
    <row r="27" spans="4:27" x14ac:dyDescent="0.3">
      <c r="D27">
        <v>21.66</v>
      </c>
      <c r="J27">
        <v>0.55000000000000004</v>
      </c>
      <c r="N27">
        <v>18.5</v>
      </c>
      <c r="Q27">
        <v>1.24</v>
      </c>
      <c r="W27">
        <v>37.549999999999997</v>
      </c>
      <c r="AA27">
        <v>25.5</v>
      </c>
    </row>
    <row r="28" spans="4:27" x14ac:dyDescent="0.3">
      <c r="D28">
        <v>20.54</v>
      </c>
      <c r="J28">
        <v>0.33</v>
      </c>
      <c r="N28">
        <v>18</v>
      </c>
      <c r="Q28">
        <v>0.68</v>
      </c>
      <c r="W28">
        <v>21.42</v>
      </c>
      <c r="AA28">
        <v>26</v>
      </c>
    </row>
    <row r="29" spans="4:27" x14ac:dyDescent="0.3">
      <c r="D29">
        <v>18.73</v>
      </c>
      <c r="J29">
        <v>0.21</v>
      </c>
      <c r="N29">
        <v>17.5</v>
      </c>
      <c r="Q29">
        <v>0.37</v>
      </c>
      <c r="W29">
        <v>18.420000000000002</v>
      </c>
      <c r="AA29">
        <v>26.5</v>
      </c>
    </row>
    <row r="30" spans="4:27" x14ac:dyDescent="0.3">
      <c r="J30">
        <v>0.16</v>
      </c>
      <c r="N30">
        <v>17</v>
      </c>
      <c r="Q30">
        <v>0.23</v>
      </c>
      <c r="W30">
        <v>18.63</v>
      </c>
      <c r="AA30">
        <v>27</v>
      </c>
    </row>
    <row r="31" spans="4:27" x14ac:dyDescent="0.3">
      <c r="J31">
        <v>0.14000000000000001</v>
      </c>
      <c r="N31">
        <v>16.5</v>
      </c>
      <c r="Q31">
        <v>0.15</v>
      </c>
      <c r="V31" t="s">
        <v>6</v>
      </c>
      <c r="W31">
        <v>18.8</v>
      </c>
      <c r="AA31">
        <v>27.5</v>
      </c>
    </row>
    <row r="32" spans="4:27" x14ac:dyDescent="0.3">
      <c r="N32">
        <v>16</v>
      </c>
    </row>
    <row r="33" spans="1:21" x14ac:dyDescent="0.3">
      <c r="A33" t="s">
        <v>21</v>
      </c>
    </row>
    <row r="34" spans="1:21" x14ac:dyDescent="0.3">
      <c r="B34" t="s">
        <v>14</v>
      </c>
      <c r="C34" t="s">
        <v>12</v>
      </c>
      <c r="E34" t="s">
        <v>23</v>
      </c>
      <c r="G34" t="s">
        <v>22</v>
      </c>
      <c r="I34" t="s">
        <v>24</v>
      </c>
      <c r="L34" t="s">
        <v>14</v>
      </c>
      <c r="M34" t="s">
        <v>12</v>
      </c>
      <c r="O34" t="s">
        <v>23</v>
      </c>
      <c r="Q34" t="s">
        <v>22</v>
      </c>
      <c r="S34" t="s">
        <v>24</v>
      </c>
    </row>
    <row r="35" spans="1:21" x14ac:dyDescent="0.3">
      <c r="B35">
        <v>23.77</v>
      </c>
      <c r="C35">
        <v>20</v>
      </c>
      <c r="E35">
        <v>9.9000000000000005E-2</v>
      </c>
      <c r="G35">
        <v>12</v>
      </c>
      <c r="I35">
        <v>0.18</v>
      </c>
      <c r="L35">
        <v>41.46</v>
      </c>
      <c r="M35">
        <v>24.5</v>
      </c>
      <c r="O35">
        <v>0.104</v>
      </c>
      <c r="Q35">
        <v>12</v>
      </c>
      <c r="S35">
        <v>0.14000000000000001</v>
      </c>
    </row>
    <row r="36" spans="1:21" x14ac:dyDescent="0.3">
      <c r="E36">
        <v>0.104</v>
      </c>
      <c r="G36">
        <v>11</v>
      </c>
      <c r="I36">
        <v>0.28999999999999998</v>
      </c>
      <c r="O36">
        <v>0.111</v>
      </c>
      <c r="Q36">
        <v>11</v>
      </c>
      <c r="S36">
        <v>0.19</v>
      </c>
    </row>
    <row r="37" spans="1:21" x14ac:dyDescent="0.3">
      <c r="B37" t="s">
        <v>19</v>
      </c>
      <c r="E37">
        <v>0.112</v>
      </c>
      <c r="G37">
        <v>10</v>
      </c>
      <c r="I37">
        <v>0.38</v>
      </c>
      <c r="L37" t="s">
        <v>6</v>
      </c>
      <c r="O37">
        <v>0.11899999999999999</v>
      </c>
      <c r="Q37">
        <v>10</v>
      </c>
      <c r="S37">
        <v>0.22</v>
      </c>
    </row>
    <row r="38" spans="1:21" x14ac:dyDescent="0.3">
      <c r="E38">
        <v>0.13100000000000001</v>
      </c>
      <c r="G38">
        <v>9</v>
      </c>
      <c r="I38">
        <v>0.68</v>
      </c>
      <c r="O38">
        <v>0.129</v>
      </c>
      <c r="Q38">
        <v>9</v>
      </c>
      <c r="S38">
        <v>0.28000000000000003</v>
      </c>
    </row>
    <row r="39" spans="1:21" x14ac:dyDescent="0.3">
      <c r="E39">
        <v>0.14299999999999999</v>
      </c>
      <c r="G39">
        <v>8</v>
      </c>
      <c r="I39">
        <v>0.88</v>
      </c>
      <c r="O39">
        <v>0.14000000000000001</v>
      </c>
      <c r="Q39">
        <v>8</v>
      </c>
      <c r="S39">
        <v>0.38</v>
      </c>
    </row>
    <row r="40" spans="1:21" x14ac:dyDescent="0.3">
      <c r="E40">
        <v>0.157</v>
      </c>
      <c r="G40">
        <v>7</v>
      </c>
      <c r="I40">
        <v>0.97</v>
      </c>
      <c r="O40">
        <v>0.154</v>
      </c>
      <c r="Q40">
        <v>7</v>
      </c>
      <c r="S40">
        <v>0.53</v>
      </c>
    </row>
    <row r="41" spans="1:21" x14ac:dyDescent="0.3">
      <c r="E41">
        <v>0.17499999999999999</v>
      </c>
      <c r="G41">
        <v>6</v>
      </c>
      <c r="I41">
        <v>1.18</v>
      </c>
      <c r="O41">
        <v>0.17199999999999999</v>
      </c>
      <c r="Q41">
        <v>6</v>
      </c>
      <c r="S41">
        <v>0.54</v>
      </c>
    </row>
    <row r="42" spans="1:21" x14ac:dyDescent="0.3">
      <c r="E42">
        <v>0.19900000000000001</v>
      </c>
      <c r="G42">
        <v>5</v>
      </c>
      <c r="I42">
        <v>3.3</v>
      </c>
      <c r="O42">
        <v>0.19400000000000001</v>
      </c>
      <c r="Q42">
        <v>5</v>
      </c>
      <c r="S42">
        <v>0.64</v>
      </c>
      <c r="U42" t="s">
        <v>26</v>
      </c>
    </row>
    <row r="43" spans="1:21" x14ac:dyDescent="0.3">
      <c r="E43">
        <v>0.22800000000000001</v>
      </c>
      <c r="G43">
        <v>4</v>
      </c>
      <c r="I43">
        <v>5.85</v>
      </c>
      <c r="O43">
        <v>0.22600000000000001</v>
      </c>
      <c r="Q43">
        <v>4</v>
      </c>
      <c r="S43">
        <v>2.2999999999999998</v>
      </c>
    </row>
    <row r="44" spans="1:21" x14ac:dyDescent="0.3">
      <c r="E44">
        <v>0.27</v>
      </c>
      <c r="G44">
        <v>3</v>
      </c>
      <c r="I44">
        <v>12.06</v>
      </c>
      <c r="O44">
        <v>0.26600000000000001</v>
      </c>
      <c r="Q44">
        <v>3</v>
      </c>
      <c r="S44">
        <v>3.8</v>
      </c>
    </row>
    <row r="45" spans="1:21" x14ac:dyDescent="0.3">
      <c r="E45">
        <v>0.32300000000000001</v>
      </c>
      <c r="G45">
        <v>2</v>
      </c>
      <c r="I45">
        <v>17.3</v>
      </c>
      <c r="O45">
        <v>0.32100000000000001</v>
      </c>
      <c r="Q45">
        <v>2</v>
      </c>
      <c r="S45">
        <v>23</v>
      </c>
    </row>
    <row r="46" spans="1:21" x14ac:dyDescent="0.3">
      <c r="E46">
        <v>0.34899999999999998</v>
      </c>
      <c r="G46">
        <v>1</v>
      </c>
      <c r="I46">
        <v>21.63</v>
      </c>
      <c r="O46">
        <v>0.34699999999999998</v>
      </c>
      <c r="Q46">
        <v>1</v>
      </c>
      <c r="S46">
        <v>43.5</v>
      </c>
    </row>
    <row r="47" spans="1:21" x14ac:dyDescent="0.3">
      <c r="E47">
        <v>0.35299999999999998</v>
      </c>
      <c r="G47">
        <v>0</v>
      </c>
      <c r="I47">
        <v>22.9</v>
      </c>
      <c r="O47">
        <v>0.35299999999999998</v>
      </c>
      <c r="Q47">
        <v>0</v>
      </c>
      <c r="S47">
        <v>44</v>
      </c>
    </row>
    <row r="48" spans="1:21" x14ac:dyDescent="0.3">
      <c r="G48" t="s">
        <v>25</v>
      </c>
    </row>
    <row r="49" spans="1:15" x14ac:dyDescent="0.3">
      <c r="A49" t="s">
        <v>27</v>
      </c>
      <c r="B49" t="s">
        <v>28</v>
      </c>
    </row>
    <row r="50" spans="1:15" x14ac:dyDescent="0.3">
      <c r="B50" t="s">
        <v>14</v>
      </c>
      <c r="C50" t="s">
        <v>15</v>
      </c>
      <c r="D50" t="s">
        <v>7</v>
      </c>
      <c r="E50" t="s">
        <v>16</v>
      </c>
      <c r="F50" t="s">
        <v>17</v>
      </c>
      <c r="I50" t="s">
        <v>14</v>
      </c>
      <c r="J50" t="s">
        <v>15</v>
      </c>
      <c r="K50" t="s">
        <v>7</v>
      </c>
      <c r="L50" t="s">
        <v>16</v>
      </c>
      <c r="M50" t="s">
        <v>17</v>
      </c>
      <c r="O50" t="s">
        <v>29</v>
      </c>
    </row>
    <row r="51" spans="1:15" x14ac:dyDescent="0.3">
      <c r="B51">
        <v>0.04</v>
      </c>
      <c r="D51">
        <v>0.35299999999999998</v>
      </c>
      <c r="E51">
        <v>3.4119999999999999</v>
      </c>
      <c r="F51">
        <v>24</v>
      </c>
      <c r="H51" t="s">
        <v>6</v>
      </c>
      <c r="I51">
        <v>0.02</v>
      </c>
      <c r="M51">
        <v>24</v>
      </c>
    </row>
    <row r="52" spans="1:15" x14ac:dyDescent="0.3">
      <c r="B52">
        <v>0.03</v>
      </c>
      <c r="F52">
        <v>23.5</v>
      </c>
      <c r="I52">
        <v>0.05</v>
      </c>
      <c r="M52">
        <v>23.5</v>
      </c>
    </row>
    <row r="53" spans="1:15" x14ac:dyDescent="0.3">
      <c r="B53">
        <v>0.04</v>
      </c>
      <c r="F53">
        <v>23</v>
      </c>
      <c r="I53">
        <v>0.68</v>
      </c>
      <c r="M53">
        <v>23</v>
      </c>
    </row>
    <row r="54" spans="1:15" x14ac:dyDescent="0.3">
      <c r="B54">
        <v>0.08</v>
      </c>
      <c r="F54">
        <v>22.5</v>
      </c>
      <c r="I54">
        <v>3.2</v>
      </c>
      <c r="M54">
        <v>22.5</v>
      </c>
    </row>
    <row r="55" spans="1:15" x14ac:dyDescent="0.3">
      <c r="B55">
        <v>0.22</v>
      </c>
      <c r="F55">
        <v>22</v>
      </c>
      <c r="I55">
        <v>2.88</v>
      </c>
      <c r="M55">
        <v>22</v>
      </c>
    </row>
    <row r="56" spans="1:15" x14ac:dyDescent="0.3">
      <c r="B56">
        <v>0.53</v>
      </c>
      <c r="F56">
        <v>21.5</v>
      </c>
      <c r="I56">
        <v>0.37</v>
      </c>
      <c r="M56">
        <v>21.5</v>
      </c>
    </row>
    <row r="57" spans="1:15" x14ac:dyDescent="0.3">
      <c r="B57">
        <v>0.85</v>
      </c>
      <c r="F57">
        <v>21</v>
      </c>
      <c r="I57">
        <v>0.4</v>
      </c>
      <c r="M57">
        <v>21</v>
      </c>
    </row>
    <row r="58" spans="1:15" x14ac:dyDescent="0.3">
      <c r="B58">
        <v>1</v>
      </c>
      <c r="F58">
        <v>20.5</v>
      </c>
      <c r="I58">
        <v>0.03</v>
      </c>
      <c r="M58">
        <v>20.5</v>
      </c>
    </row>
    <row r="59" spans="1:15" x14ac:dyDescent="0.3">
      <c r="B59">
        <v>0.88</v>
      </c>
      <c r="F59">
        <v>20</v>
      </c>
    </row>
    <row r="60" spans="1:15" x14ac:dyDescent="0.3">
      <c r="B60">
        <v>0.5</v>
      </c>
      <c r="F60">
        <v>19.5</v>
      </c>
    </row>
    <row r="61" spans="1:15" x14ac:dyDescent="0.3">
      <c r="B61">
        <v>0.2</v>
      </c>
      <c r="F61">
        <v>19</v>
      </c>
    </row>
    <row r="62" spans="1:15" x14ac:dyDescent="0.3">
      <c r="B62">
        <v>0.7</v>
      </c>
      <c r="F62">
        <v>18.5</v>
      </c>
    </row>
    <row r="63" spans="1:15" x14ac:dyDescent="0.3">
      <c r="B63">
        <v>0.03</v>
      </c>
      <c r="F63">
        <v>18</v>
      </c>
    </row>
    <row r="64" spans="1:15" x14ac:dyDescent="0.3">
      <c r="B64">
        <v>0.03</v>
      </c>
      <c r="F64">
        <v>17.5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0CCDB-2065-4BFD-99B8-92A2D8F4EC2A}">
  <dimension ref="A1:G8"/>
  <sheetViews>
    <sheetView workbookViewId="0">
      <selection activeCell="C16" sqref="C16"/>
    </sheetView>
  </sheetViews>
  <sheetFormatPr defaultRowHeight="14.4" x14ac:dyDescent="0.3"/>
  <sheetData>
    <row r="1" spans="1:7" x14ac:dyDescent="0.3">
      <c r="A1" t="s">
        <v>8</v>
      </c>
    </row>
    <row r="3" spans="1:7" x14ac:dyDescent="0.3">
      <c r="B3" t="s">
        <v>9</v>
      </c>
      <c r="D3" t="s">
        <v>1</v>
      </c>
      <c r="E3" t="s">
        <v>3</v>
      </c>
      <c r="F3" t="s">
        <v>4</v>
      </c>
      <c r="G3" t="s">
        <v>5</v>
      </c>
    </row>
    <row r="4" spans="1:7" x14ac:dyDescent="0.3">
      <c r="B4" t="s">
        <v>10</v>
      </c>
      <c r="D4">
        <v>23.5</v>
      </c>
      <c r="E4">
        <v>9.3000000000000007</v>
      </c>
      <c r="F4">
        <f>2*E4</f>
        <v>18.600000000000001</v>
      </c>
      <c r="G4">
        <v>3</v>
      </c>
    </row>
    <row r="5" spans="1:7" x14ac:dyDescent="0.3">
      <c r="B5">
        <f>1/300</f>
        <v>3.3333333333333335E-3</v>
      </c>
    </row>
    <row r="8" spans="1:7" x14ac:dyDescent="0.3">
      <c r="B8" s="1" t="s">
        <v>11</v>
      </c>
      <c r="C8">
        <f>(E4*10*B5)/(G4*SQRT((D4*10)^2+(E4*10)^2))</f>
        <v>4.0886353777183426E-4</v>
      </c>
      <c r="D8" t="s">
        <v>12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FF1B78D5E9E25C4C840B53239D764C24" ma:contentTypeVersion="5" ma:contentTypeDescription="Utwórz nowy dokument." ma:contentTypeScope="" ma:versionID="421847ebb14882c17a628319406b44ba">
  <xsd:schema xmlns:xsd="http://www.w3.org/2001/XMLSchema" xmlns:xs="http://www.w3.org/2001/XMLSchema" xmlns:p="http://schemas.microsoft.com/office/2006/metadata/properties" xmlns:ns3="c8f656d6-3613-40d7-a283-9b9e2fc0b499" xmlns:ns4="84bae827-43eb-4799-b986-0b4b10c2bedf" targetNamespace="http://schemas.microsoft.com/office/2006/metadata/properties" ma:root="true" ma:fieldsID="a148a48c94453e78dfeac74168399e9d" ns3:_="" ns4:_="">
    <xsd:import namespace="c8f656d6-3613-40d7-a283-9b9e2fc0b499"/>
    <xsd:import namespace="84bae827-43eb-4799-b986-0b4b10c2bedf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8f656d6-3613-40d7-a283-9b9e2fc0b49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Udostępniani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Udostępnione dla — szczegóły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krót wskazówki dotyczącej udostępniania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bae827-43eb-4799-b986-0b4b10c2bed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9E38D10-0503-4E04-A39F-525D304FEC4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8f656d6-3613-40d7-a283-9b9e2fc0b499"/>
    <ds:schemaRef ds:uri="84bae827-43eb-4799-b986-0b4b10c2bed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C3E4E45-E838-45E7-9081-9F954A94FD9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8CFE7A4-ABFA-4074-B0C6-A790986E5A04}">
  <ds:schemaRefs>
    <ds:schemaRef ds:uri="http://schemas.microsoft.com/office/infopath/2007/PartnerControls"/>
    <ds:schemaRef ds:uri="http://purl.org/dc/elements/1.1/"/>
    <ds:schemaRef ds:uri="http://schemas.microsoft.com/office/2006/metadata/properties"/>
    <ds:schemaRef ds:uri="84bae827-43eb-4799-b986-0b4b10c2bedf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c8f656d6-3613-40d7-a283-9b9e2fc0b499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Katarzyna Wilk</dc:creator>
  <cp:lastModifiedBy>Katarzyna</cp:lastModifiedBy>
  <dcterms:created xsi:type="dcterms:W3CDTF">2021-12-20T10:00:37Z</dcterms:created>
  <dcterms:modified xsi:type="dcterms:W3CDTF">2021-12-20T11:47:37Z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0x010100FF1B78D5E9E25C4C840B53239D764C24</vt:lpwstr>
  </property>
</Properties>
</file>