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katherinecunniffe/Desktop/pandas_project/youth_centre_project/youth_centre/"/>
    </mc:Choice>
  </mc:AlternateContent>
  <xr:revisionPtr revIDLastSave="0" documentId="13_ncr:1_{6CFCCC68-AA9B-D148-B164-1286AF6D6A57}" xr6:coauthVersionLast="47" xr6:coauthVersionMax="47" xr10:uidLastSave="{00000000-0000-0000-0000-000000000000}"/>
  <bookViews>
    <workbookView xWindow="0" yWindow="500" windowWidth="11300" windowHeight="13140" tabRatio="861" activeTab="4" xr2:uid="{00000000-000D-0000-FFFF-FFFF00000000}"/>
  </bookViews>
  <sheets>
    <sheet name="2017-18" sheetId="4" r:id="rId1"/>
    <sheet name="2018-19" sheetId="5" r:id="rId2"/>
    <sheet name="2019-20" sheetId="6" r:id="rId3"/>
    <sheet name="2020-21" sheetId="7" r:id="rId4"/>
    <sheet name="2021-22" sheetId="9" r:id="rId5"/>
    <sheet name="Index of Funders" sheetId="11" r:id="rId6"/>
  </sheets>
  <definedNames>
    <definedName name="_xlnm._FilterDatabase" localSheetId="5" hidden="1">'Index of Funders'!$A$1:$B$175</definedName>
    <definedName name="_xlnm.Print_Area" localSheetId="5">'Index of Funders'!$A$1:$B$175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23" i="7" l="1"/>
  <c r="K15" i="7"/>
  <c r="L52" i="6"/>
  <c r="G52" i="6"/>
  <c r="E52" i="6"/>
  <c r="L35" i="6"/>
  <c r="J35" i="6"/>
  <c r="G35" i="6"/>
  <c r="E35" i="6"/>
  <c r="J8" i="6"/>
  <c r="G8" i="6"/>
  <c r="F8" i="6"/>
  <c r="E8" i="6"/>
  <c r="L5" i="6"/>
  <c r="G5" i="6"/>
  <c r="E5" i="6"/>
  <c r="J33" i="5"/>
  <c r="G33" i="5"/>
  <c r="E33" i="5"/>
  <c r="L29" i="5"/>
  <c r="G29" i="5"/>
  <c r="E29" i="5"/>
  <c r="L6" i="5"/>
  <c r="G6" i="5"/>
  <c r="E6" i="5"/>
  <c r="L60" i="5"/>
  <c r="J60" i="5"/>
  <c r="G60" i="5"/>
  <c r="E60" i="5"/>
  <c r="L63" i="5"/>
  <c r="J63" i="5"/>
  <c r="G63" i="5"/>
  <c r="E63" i="5"/>
  <c r="L59" i="5"/>
  <c r="J59" i="5"/>
  <c r="G59" i="5"/>
  <c r="E59" i="5"/>
  <c r="L56" i="5"/>
  <c r="J56" i="5"/>
  <c r="G56" i="5"/>
  <c r="E56" i="5"/>
  <c r="L50" i="5"/>
  <c r="J50" i="5"/>
  <c r="G50" i="5"/>
  <c r="E50" i="5"/>
  <c r="L54" i="5"/>
  <c r="J54" i="5"/>
  <c r="G54" i="5"/>
  <c r="E54" i="5"/>
  <c r="L37" i="5"/>
  <c r="J37" i="5"/>
  <c r="G37" i="5"/>
  <c r="E37" i="5"/>
  <c r="L36" i="5"/>
  <c r="J36" i="5"/>
  <c r="G36" i="5"/>
  <c r="E36" i="5"/>
  <c r="L30" i="5"/>
  <c r="J30" i="5"/>
  <c r="G30" i="5"/>
  <c r="E30" i="5"/>
  <c r="L28" i="5"/>
  <c r="J28" i="5"/>
  <c r="G28" i="5"/>
  <c r="E28" i="5"/>
  <c r="L27" i="5"/>
  <c r="J27" i="5"/>
  <c r="G27" i="5"/>
  <c r="E27" i="5"/>
  <c r="L26" i="5"/>
  <c r="J26" i="5"/>
  <c r="G26" i="5"/>
  <c r="E26" i="5"/>
  <c r="L25" i="5"/>
  <c r="J25" i="5"/>
  <c r="G25" i="5"/>
  <c r="E25" i="5"/>
  <c r="L24" i="5"/>
  <c r="J24" i="5"/>
  <c r="G24" i="5"/>
  <c r="E24" i="5"/>
  <c r="L23" i="5"/>
  <c r="J23" i="5"/>
  <c r="G23" i="5"/>
  <c r="E23" i="5"/>
  <c r="L21" i="5"/>
  <c r="J21" i="5"/>
  <c r="G21" i="5"/>
  <c r="E21" i="5"/>
  <c r="L22" i="5"/>
  <c r="J22" i="5"/>
  <c r="G22" i="5"/>
  <c r="E22" i="5"/>
  <c r="L18" i="5"/>
  <c r="J18" i="5"/>
  <c r="G18" i="5"/>
  <c r="E18" i="5"/>
  <c r="L12" i="5"/>
  <c r="J12" i="5"/>
  <c r="G12" i="5"/>
  <c r="E12" i="5"/>
  <c r="L11" i="5"/>
  <c r="J11" i="5"/>
  <c r="G11" i="5"/>
  <c r="E11" i="5"/>
  <c r="L15" i="5"/>
  <c r="J15" i="5"/>
  <c r="G15" i="5"/>
  <c r="E15" i="5"/>
  <c r="L7" i="5"/>
  <c r="J7" i="5"/>
  <c r="G7" i="5"/>
  <c r="E7" i="5"/>
  <c r="L8" i="5"/>
  <c r="J8" i="5"/>
  <c r="G8" i="5"/>
  <c r="E8" i="5"/>
  <c r="L3" i="5"/>
  <c r="J3" i="5"/>
  <c r="G3" i="5"/>
  <c r="E3" i="5"/>
</calcChain>
</file>

<file path=xl/sharedStrings.xml><?xml version="1.0" encoding="utf-8"?>
<sst xmlns="http://schemas.openxmlformats.org/spreadsheetml/2006/main" count="779" uniqueCount="368">
  <si>
    <t>Date</t>
  </si>
  <si>
    <t>Douglas Turner</t>
  </si>
  <si>
    <t>Middlemore</t>
  </si>
  <si>
    <t>George Fentham</t>
  </si>
  <si>
    <t>Keith Coombs Trust</t>
  </si>
  <si>
    <t>Barnabas Trust</t>
  </si>
  <si>
    <t>G E Gee Trust</t>
  </si>
  <si>
    <t>Fitton Trust</t>
  </si>
  <si>
    <t>CAMHS</t>
  </si>
  <si>
    <t>Gateway</t>
  </si>
  <si>
    <t>Drop-ins</t>
  </si>
  <si>
    <t>Family</t>
  </si>
  <si>
    <t>Leaders</t>
  </si>
  <si>
    <t>Counsell</t>
  </si>
  <si>
    <t>Free</t>
  </si>
  <si>
    <t>Restricted</t>
  </si>
  <si>
    <t>Moseley Round Table</t>
  </si>
  <si>
    <t>Garfield Weston</t>
  </si>
  <si>
    <t>Mobilising Communities</t>
  </si>
  <si>
    <t>Lynn Foundation</t>
  </si>
  <si>
    <t>Bishop Challoner School</t>
  </si>
  <si>
    <t>Coustis</t>
  </si>
  <si>
    <t>Joseph Rank</t>
  </si>
  <si>
    <t>South B'ham Friends Institute</t>
  </si>
  <si>
    <t>Church and Community</t>
  </si>
  <si>
    <t>Bosher Hinton</t>
  </si>
  <si>
    <t>Coutts</t>
  </si>
  <si>
    <t>PCC Christmas Collection</t>
  </si>
  <si>
    <t>Lillie Johnson</t>
  </si>
  <si>
    <t>Bewley</t>
  </si>
  <si>
    <t>Harry Payne Fund</t>
  </si>
  <si>
    <t>KHBA</t>
  </si>
  <si>
    <t>Just Giving</t>
  </si>
  <si>
    <t>Roger Vere Foundation</t>
  </si>
  <si>
    <t>George Henry Collins Charity</t>
  </si>
  <si>
    <t>Stella Symons Trust</t>
  </si>
  <si>
    <t>Henry Smith</t>
  </si>
  <si>
    <t>McAlpine</t>
  </si>
  <si>
    <t>Edgar E Lawley Foundation</t>
  </si>
  <si>
    <t>Grey Court Trust</t>
  </si>
  <si>
    <t>PCC</t>
  </si>
  <si>
    <t>St Jame's Place Foundation</t>
  </si>
  <si>
    <t>Lord Austin Trust</t>
  </si>
  <si>
    <t>Reach</t>
  </si>
  <si>
    <t>Baron Davenport</t>
  </si>
  <si>
    <t>Sobell Foundation</t>
  </si>
  <si>
    <t>R S Brownless</t>
  </si>
  <si>
    <t>Joseph Hopkins Charity</t>
  </si>
  <si>
    <t>Greggs Foundation</t>
  </si>
  <si>
    <t>Wilmcote Charitrust</t>
  </si>
  <si>
    <t>Seccombe Trust</t>
  </si>
  <si>
    <t>Freemasons</t>
  </si>
  <si>
    <t>Pamela Barlow Trust</t>
  </si>
  <si>
    <t>V6 19th December 2016</t>
  </si>
  <si>
    <t>Edward and Dorothy Cadbury Trust</t>
  </si>
  <si>
    <t>Roger and Douglas Turner</t>
  </si>
  <si>
    <t>Grantham Yorke</t>
  </si>
  <si>
    <t>Norton Foundation</t>
  </si>
  <si>
    <t>Santa Sleigh</t>
  </si>
  <si>
    <t>Incl +</t>
  </si>
  <si>
    <t>Sir John Middlemoore Charitable Trust</t>
  </si>
  <si>
    <t>Circus Mash</t>
  </si>
  <si>
    <t>ASCDC</t>
  </si>
  <si>
    <t>Kingswood Contributions</t>
  </si>
  <si>
    <t>K Mcgunnies Donation</t>
  </si>
  <si>
    <t>Sandra 350 Donation</t>
  </si>
  <si>
    <t>Balloon race</t>
  </si>
  <si>
    <t>Leigh Trust</t>
  </si>
  <si>
    <t>Fred and Howard Balance</t>
  </si>
  <si>
    <t>Masonic Charitable Foundation</t>
  </si>
  <si>
    <t>H.E. and E.L. Botteley</t>
  </si>
  <si>
    <t>Charles Brotherton Trust</t>
  </si>
  <si>
    <t>Albert Hunt Trust</t>
  </si>
  <si>
    <t>Tombola</t>
  </si>
  <si>
    <t>BCU</t>
  </si>
  <si>
    <t>Fete</t>
  </si>
  <si>
    <t>Birmingham Carers</t>
  </si>
  <si>
    <t>Souter Charitable Trust</t>
  </si>
  <si>
    <t>Awards For All</t>
  </si>
  <si>
    <t>Fundraising Meal</t>
  </si>
  <si>
    <t>Positive Futures - Heart of England</t>
  </si>
  <si>
    <t>Hopkins &amp; Sayer</t>
  </si>
  <si>
    <t>Wesleyan</t>
  </si>
  <si>
    <t>Robert McAlpine Foundation</t>
  </si>
  <si>
    <t>Bailey Thomas Charitable Fund</t>
  </si>
  <si>
    <t>Siddons Charitable Trust</t>
  </si>
  <si>
    <t>DFF Ellis Charitable Trust</t>
  </si>
  <si>
    <t>Michael March Charitable Trust</t>
  </si>
  <si>
    <t>CB &amp; HH Taylor Trust</t>
  </si>
  <si>
    <t>Active Citizens</t>
  </si>
  <si>
    <t>Donations</t>
  </si>
  <si>
    <t>All Saints PCC Mission Giving</t>
  </si>
  <si>
    <t>Heart of England - Youth Social Action</t>
  </si>
  <si>
    <t>Don Stacy</t>
  </si>
  <si>
    <t>Levers</t>
  </si>
  <si>
    <t>Angela Gallagher Memorial Fund</t>
  </si>
  <si>
    <t>Jarman Charitable Trust</t>
  </si>
  <si>
    <t>Santander (work experience)</t>
  </si>
  <si>
    <t>Freedom Programme Funding</t>
  </si>
  <si>
    <t>NHS Bettercare</t>
  </si>
  <si>
    <t>Paypal tough muddy sponsors</t>
  </si>
  <si>
    <t>Various</t>
  </si>
  <si>
    <t>Inclusion 4U</t>
  </si>
  <si>
    <t>Cook &amp; Wolstenholme Trust</t>
  </si>
  <si>
    <t>Half term donations</t>
  </si>
  <si>
    <t>Feet First Donation (Annette)</t>
  </si>
  <si>
    <t>CAF Donation</t>
  </si>
  <si>
    <t>M Cocks</t>
  </si>
  <si>
    <t>Alfred Haines Charitable Trust</t>
  </si>
  <si>
    <t>John Kenrick Charitable Trust</t>
  </si>
  <si>
    <t>JLR</t>
  </si>
  <si>
    <t>Goodenough Charitable Trust</t>
  </si>
  <si>
    <t>Paypal</t>
  </si>
  <si>
    <t>King Edwards School</t>
  </si>
  <si>
    <t>Residential Donations</t>
  </si>
  <si>
    <t>Disc/Fund</t>
  </si>
  <si>
    <t>Autis</t>
  </si>
  <si>
    <t>GGP (Trans Gender Group)</t>
  </si>
  <si>
    <t>Car Boot</t>
  </si>
  <si>
    <t xml:space="preserve">Birmingham Better Care Fund </t>
  </si>
  <si>
    <t>Village/s</t>
  </si>
  <si>
    <t>J C Seccombe</t>
  </si>
  <si>
    <t>Heart of England - Positive Futures Fund</t>
  </si>
  <si>
    <t>Family Holiday Association</t>
  </si>
  <si>
    <t>Eveson Charitable Trust</t>
  </si>
  <si>
    <t>Transgender room hire</t>
  </si>
  <si>
    <t>Coach hire donations</t>
  </si>
  <si>
    <t>Sales - water bottles</t>
  </si>
  <si>
    <t>Eric Sparks Charitable Trust</t>
  </si>
  <si>
    <t>Cole Charitable Trust</t>
  </si>
  <si>
    <t>Room Hire</t>
  </si>
  <si>
    <t>Sales receipt</t>
  </si>
  <si>
    <t>Alchemy Foundation</t>
  </si>
  <si>
    <t>UK Youth Movement Fund</t>
  </si>
  <si>
    <t>Donations/quiz/disco</t>
  </si>
  <si>
    <t>Bank of England</t>
  </si>
  <si>
    <t>Grimmit Trust</t>
  </si>
  <si>
    <t>North Worcester Masons</t>
  </si>
  <si>
    <t>Charities Trust</t>
  </si>
  <si>
    <t>BCC Children and Families</t>
  </si>
  <si>
    <t>Charities Aid Foundation</t>
  </si>
  <si>
    <t>Curiosity</t>
  </si>
  <si>
    <t>Lottery Covid-19 Fund</t>
  </si>
  <si>
    <t xml:space="preserve"> </t>
  </si>
  <si>
    <t>Dens room hire</t>
  </si>
  <si>
    <t>Sayer Charity</t>
  </si>
  <si>
    <t>Childrens Quarter</t>
  </si>
  <si>
    <t>Measures Trust</t>
  </si>
  <si>
    <t>The 29th May 1961 Charitable Trust</t>
  </si>
  <si>
    <t>Love Brum</t>
  </si>
  <si>
    <t>Gowling WLG</t>
  </si>
  <si>
    <t>Christmas quiz</t>
  </si>
  <si>
    <t>EGF Edward Gosling Foundation</t>
  </si>
  <si>
    <t>KNBS</t>
  </si>
  <si>
    <t>Asman Trust</t>
  </si>
  <si>
    <t>Quiz</t>
  </si>
  <si>
    <t>J and H Rausing - Youth Centre Recovery Fund</t>
  </si>
  <si>
    <t>Lottery</t>
  </si>
  <si>
    <t>G R W Turner Trust</t>
  </si>
  <si>
    <t>Wednesbury Charitable Trust</t>
  </si>
  <si>
    <t>Lottery for Summer Scheme</t>
  </si>
  <si>
    <t>Vale Wasberough CT</t>
  </si>
  <si>
    <t>B'ham Uni - Curiosity Project</t>
  </si>
  <si>
    <t>Patrick trust</t>
  </si>
  <si>
    <t>May 4th Trust</t>
  </si>
  <si>
    <t>Riksbank</t>
  </si>
  <si>
    <t>M&amp;KH Lions</t>
  </si>
  <si>
    <t>Alison Hillman Charitable Trust</t>
  </si>
  <si>
    <t>E H Smith Charitable Trust</t>
  </si>
  <si>
    <t>S010</t>
  </si>
  <si>
    <t>C012</t>
  </si>
  <si>
    <t>J007</t>
  </si>
  <si>
    <t>C008</t>
  </si>
  <si>
    <t>A003</t>
  </si>
  <si>
    <t>A004</t>
  </si>
  <si>
    <t>A006</t>
  </si>
  <si>
    <t>A007</t>
  </si>
  <si>
    <t>A008</t>
  </si>
  <si>
    <t>A009</t>
  </si>
  <si>
    <t>A012</t>
  </si>
  <si>
    <t>B001</t>
  </si>
  <si>
    <t>B002</t>
  </si>
  <si>
    <t>B005</t>
  </si>
  <si>
    <t>B008</t>
  </si>
  <si>
    <t>B012</t>
  </si>
  <si>
    <t>C004</t>
  </si>
  <si>
    <t>C007</t>
  </si>
  <si>
    <t>C015</t>
  </si>
  <si>
    <t>D002</t>
  </si>
  <si>
    <t>D003</t>
  </si>
  <si>
    <t>D004</t>
  </si>
  <si>
    <t>E003</t>
  </si>
  <si>
    <t>E005</t>
  </si>
  <si>
    <t>E006</t>
  </si>
  <si>
    <t>F003</t>
  </si>
  <si>
    <t>F006</t>
  </si>
  <si>
    <t>F009</t>
  </si>
  <si>
    <t>G004</t>
  </si>
  <si>
    <t>G008</t>
  </si>
  <si>
    <t>G012</t>
  </si>
  <si>
    <t>H001</t>
  </si>
  <si>
    <t>H005</t>
  </si>
  <si>
    <t>H007</t>
  </si>
  <si>
    <t>H009</t>
  </si>
  <si>
    <t>I002</t>
  </si>
  <si>
    <t>I001</t>
  </si>
  <si>
    <t>J003</t>
  </si>
  <si>
    <t>K001</t>
  </si>
  <si>
    <t>K005</t>
  </si>
  <si>
    <t>L001</t>
  </si>
  <si>
    <t>L003</t>
  </si>
  <si>
    <t>L005</t>
  </si>
  <si>
    <t>L010</t>
  </si>
  <si>
    <t>M005</t>
  </si>
  <si>
    <t>M009</t>
  </si>
  <si>
    <t>P007</t>
  </si>
  <si>
    <t>R002</t>
  </si>
  <si>
    <t>R004</t>
  </si>
  <si>
    <t>R006</t>
  </si>
  <si>
    <t>R008</t>
  </si>
  <si>
    <t>S003</t>
  </si>
  <si>
    <t>S004</t>
  </si>
  <si>
    <t>S009</t>
  </si>
  <si>
    <t>S011</t>
  </si>
  <si>
    <t>S013</t>
  </si>
  <si>
    <t>S014</t>
  </si>
  <si>
    <t>A005</t>
  </si>
  <si>
    <t>C014</t>
  </si>
  <si>
    <t>K002</t>
  </si>
  <si>
    <t>T002</t>
  </si>
  <si>
    <t>T004</t>
  </si>
  <si>
    <t>W001</t>
  </si>
  <si>
    <t>W002</t>
  </si>
  <si>
    <t>A001</t>
  </si>
  <si>
    <t>B004</t>
  </si>
  <si>
    <t>C001</t>
  </si>
  <si>
    <t>C016</t>
  </si>
  <si>
    <t>F002</t>
  </si>
  <si>
    <t>F004</t>
  </si>
  <si>
    <t>F007</t>
  </si>
  <si>
    <t>G002</t>
  </si>
  <si>
    <t>G003</t>
  </si>
  <si>
    <t>G005</t>
  </si>
  <si>
    <t>G007</t>
  </si>
  <si>
    <t>G011</t>
  </si>
  <si>
    <t>H002</t>
  </si>
  <si>
    <t>J004</t>
  </si>
  <si>
    <t>J005</t>
  </si>
  <si>
    <t>K004</t>
  </si>
  <si>
    <t>L002</t>
  </si>
  <si>
    <t>L004</t>
  </si>
  <si>
    <t>M001</t>
  </si>
  <si>
    <t>M004</t>
  </si>
  <si>
    <t>M002</t>
  </si>
  <si>
    <t>N002</t>
  </si>
  <si>
    <t>N004</t>
  </si>
  <si>
    <t>P003</t>
  </si>
  <si>
    <t>P004</t>
  </si>
  <si>
    <t>P005</t>
  </si>
  <si>
    <t>S005</t>
  </si>
  <si>
    <t>S008</t>
  </si>
  <si>
    <t>S015</t>
  </si>
  <si>
    <t>S017</t>
  </si>
  <si>
    <t>M008</t>
  </si>
  <si>
    <t>V003</t>
  </si>
  <si>
    <t>W003</t>
  </si>
  <si>
    <t>A002</t>
  </si>
  <si>
    <t>A011</t>
  </si>
  <si>
    <t>B003</t>
  </si>
  <si>
    <t>B009</t>
  </si>
  <si>
    <t>B011</t>
  </si>
  <si>
    <t>C003</t>
  </si>
  <si>
    <t>C006</t>
  </si>
  <si>
    <t>C013</t>
  </si>
  <si>
    <t>D005</t>
  </si>
  <si>
    <t>F001</t>
  </si>
  <si>
    <t>G001</t>
  </si>
  <si>
    <t>G006</t>
  </si>
  <si>
    <t>G009</t>
  </si>
  <si>
    <t>H004</t>
  </si>
  <si>
    <t>H008</t>
  </si>
  <si>
    <t>J002</t>
  </si>
  <si>
    <t>K006</t>
  </si>
  <si>
    <t>M010</t>
  </si>
  <si>
    <t>R001</t>
  </si>
  <si>
    <t>R003</t>
  </si>
  <si>
    <t>R007</t>
  </si>
  <si>
    <t>R009</t>
  </si>
  <si>
    <t>S001</t>
  </si>
  <si>
    <t>S002</t>
  </si>
  <si>
    <t>T003</t>
  </si>
  <si>
    <t>U001</t>
  </si>
  <si>
    <t>W004</t>
  </si>
  <si>
    <t>A010</t>
  </si>
  <si>
    <t>B006</t>
  </si>
  <si>
    <t>B007</t>
  </si>
  <si>
    <t>B010</t>
  </si>
  <si>
    <t>C005</t>
  </si>
  <si>
    <t>C009</t>
  </si>
  <si>
    <t>C010</t>
  </si>
  <si>
    <t>D001</t>
  </si>
  <si>
    <t>E004</t>
  </si>
  <si>
    <t>F005</t>
  </si>
  <si>
    <t>G010</t>
  </si>
  <si>
    <t>H003</t>
  </si>
  <si>
    <t>H006</t>
  </si>
  <si>
    <t>J006</t>
  </si>
  <si>
    <t>L007</t>
  </si>
  <si>
    <t>L009</t>
  </si>
  <si>
    <t>M003</t>
  </si>
  <si>
    <t>M007</t>
  </si>
  <si>
    <t>N003</t>
  </si>
  <si>
    <t>Q001</t>
  </si>
  <si>
    <t>S006</t>
  </si>
  <si>
    <t>S016</t>
  </si>
  <si>
    <t>T001</t>
  </si>
  <si>
    <t>A013</t>
  </si>
  <si>
    <t>E001</t>
  </si>
  <si>
    <t>J001</t>
  </si>
  <si>
    <t>L006</t>
  </si>
  <si>
    <t>L008</t>
  </si>
  <si>
    <t>M006</t>
  </si>
  <si>
    <t>P002</t>
  </si>
  <si>
    <t>R005</t>
  </si>
  <si>
    <t>V002</t>
  </si>
  <si>
    <t>Source ID</t>
  </si>
  <si>
    <t>Donation via Fundraiser</t>
  </si>
  <si>
    <t>Direct Donation</t>
  </si>
  <si>
    <t>Funder Name</t>
  </si>
  <si>
    <t>Funder ID</t>
  </si>
  <si>
    <t>A M Cocks</t>
  </si>
  <si>
    <t>A4A loneliness</t>
  </si>
  <si>
    <t>BCC Vulnerable Adults</t>
  </si>
  <si>
    <t>B013</t>
  </si>
  <si>
    <t>B014</t>
  </si>
  <si>
    <t>C002</t>
  </si>
  <si>
    <t>Children in Need</t>
  </si>
  <si>
    <t>C011</t>
  </si>
  <si>
    <t>Co-op Community Spaces</t>
  </si>
  <si>
    <t>C018</t>
  </si>
  <si>
    <t>C019</t>
  </si>
  <si>
    <t>D006</t>
  </si>
  <si>
    <t>E002</t>
  </si>
  <si>
    <t>Forward Carers</t>
  </si>
  <si>
    <t>F008</t>
  </si>
  <si>
    <t>Heart of Englend - coronavirus fund</t>
  </si>
  <si>
    <t>HHH</t>
  </si>
  <si>
    <t>Inclusion Plus</t>
  </si>
  <si>
    <t>J008</t>
  </si>
  <si>
    <t>K003</t>
  </si>
  <si>
    <t>Lever Family</t>
  </si>
  <si>
    <t>Marsh Charitable Christian Trust</t>
  </si>
  <si>
    <t>M011</t>
  </si>
  <si>
    <t>M012</t>
  </si>
  <si>
    <t>N.Smith</t>
  </si>
  <si>
    <t>N001</t>
  </si>
  <si>
    <t>P001</t>
  </si>
  <si>
    <t>P006</t>
  </si>
  <si>
    <t>Richard Cadbury Trust</t>
  </si>
  <si>
    <t>S007</t>
  </si>
  <si>
    <t>Sheldon Trust</t>
  </si>
  <si>
    <t>Stanley Smith Trust</t>
  </si>
  <si>
    <t>Turner Trust</t>
  </si>
  <si>
    <t>V001</t>
  </si>
  <si>
    <t>West Midlands Police</t>
  </si>
  <si>
    <t>William Cadbury Trust</t>
  </si>
  <si>
    <t>W005</t>
  </si>
  <si>
    <t>There are 174 funders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</si>
</sst>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* #,##0.00_-;\-* #,##0.00_-;_-* \-??_-;_-@_-"/>
    <numFmt numFmtId="166" formatCode="_-* #,##0_-;\-* #,##0_-;_-* \-??_-;_-@_-"/>
    <numFmt numFmtId="167" formatCode="[$-409]mmm\-yy;@"/>
  </numFmts>
  <fonts count="11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8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165" fontId="2" fillId="0" borderId="0" applyBorder="0" applyProtection="0"/>
    <xf numFmtId="164" fontId="1" fillId="0" borderId="0" applyFont="0" applyFill="0" applyBorder="0" applyAlignment="0" applyProtection="0"/>
    <xf numFmtId="0" fontId="1" fillId="0" borderId="0"/>
  </cellStyleXfs>
  <cellXfs count="98">
    <xf numFmtId="0" fontId="0" fillId="0" borderId="0" xfId="0"/>
    <xf numFmtId="0" fontId="3" fillId="0" borderId="0" xfId="0" applyFont="1"/>
    <xf numFmtId="0" fontId="3" fillId="0" borderId="2" xfId="0" applyFont="1" applyBorder="1"/>
    <xf numFmtId="4" fontId="3" fillId="0" borderId="0" xfId="0" applyNumberFormat="1" applyFont="1"/>
    <xf numFmtId="166" fontId="2" fillId="0" borderId="0" xfId="1" applyNumberFormat="1"/>
    <xf numFmtId="166" fontId="2" fillId="0" borderId="0" xfId="1" applyNumberFormat="1" applyBorder="1"/>
    <xf numFmtId="166" fontId="2" fillId="0" borderId="6" xfId="1" applyNumberFormat="1" applyBorder="1"/>
    <xf numFmtId="166" fontId="2" fillId="0" borderId="2" xfId="1" applyNumberFormat="1" applyBorder="1" applyProtection="1"/>
    <xf numFmtId="166" fontId="2" fillId="0" borderId="4" xfId="1" applyNumberFormat="1" applyBorder="1" applyProtection="1"/>
    <xf numFmtId="166" fontId="2" fillId="0" borderId="2" xfId="1" applyNumberFormat="1" applyBorder="1"/>
    <xf numFmtId="166" fontId="2" fillId="0" borderId="4" xfId="1" applyNumberFormat="1" applyBorder="1"/>
    <xf numFmtId="166" fontId="2" fillId="0" borderId="0" xfId="1" applyNumberFormat="1" applyBorder="1" applyProtection="1"/>
    <xf numFmtId="166" fontId="2" fillId="0" borderId="8" xfId="1" applyNumberFormat="1" applyBorder="1"/>
    <xf numFmtId="166" fontId="2" fillId="0" borderId="9" xfId="1" applyNumberFormat="1" applyBorder="1"/>
    <xf numFmtId="166" fontId="0" fillId="0" borderId="0" xfId="1" applyNumberFormat="1" applyFont="1" applyBorder="1"/>
    <xf numFmtId="166" fontId="4" fillId="0" borderId="0" xfId="1" applyNumberFormat="1" applyFont="1" applyBorder="1"/>
    <xf numFmtId="166" fontId="4" fillId="0" borderId="6" xfId="1" applyNumberFormat="1" applyFont="1" applyBorder="1"/>
    <xf numFmtId="166" fontId="4" fillId="0" borderId="0" xfId="1" applyNumberFormat="1" applyFont="1"/>
    <xf numFmtId="166" fontId="4" fillId="0" borderId="1" xfId="1" applyNumberFormat="1" applyFont="1" applyBorder="1"/>
    <xf numFmtId="166" fontId="4" fillId="0" borderId="3" xfId="1" applyNumberFormat="1" applyFont="1" applyBorder="1"/>
    <xf numFmtId="166" fontId="5" fillId="0" borderId="0" xfId="1" applyNumberFormat="1" applyFont="1" applyBorder="1"/>
    <xf numFmtId="0" fontId="3" fillId="0" borderId="10" xfId="0" applyFont="1" applyBorder="1"/>
    <xf numFmtId="167" fontId="4" fillId="0" borderId="5" xfId="1" applyNumberFormat="1" applyFont="1" applyBorder="1"/>
    <xf numFmtId="167" fontId="2" fillId="0" borderId="5" xfId="1" applyNumberFormat="1" applyBorder="1"/>
    <xf numFmtId="167" fontId="0" fillId="0" borderId="5" xfId="1" applyNumberFormat="1" applyFont="1" applyBorder="1"/>
    <xf numFmtId="167" fontId="2" fillId="0" borderId="0" xfId="1" applyNumberFormat="1"/>
    <xf numFmtId="166" fontId="2" fillId="0" borderId="12" xfId="1" applyNumberFormat="1" applyBorder="1"/>
    <xf numFmtId="166" fontId="2" fillId="0" borderId="13" xfId="1" applyNumberFormat="1" applyBorder="1"/>
    <xf numFmtId="0" fontId="3" fillId="0" borderId="4" xfId="0" applyFont="1" applyBorder="1"/>
    <xf numFmtId="166" fontId="2" fillId="0" borderId="10" xfId="1" applyNumberFormat="1" applyBorder="1"/>
    <xf numFmtId="166" fontId="2" fillId="0" borderId="1" xfId="1" applyNumberFormat="1" applyBorder="1"/>
    <xf numFmtId="166" fontId="2" fillId="0" borderId="3" xfId="1" applyNumberFormat="1" applyBorder="1"/>
    <xf numFmtId="0" fontId="2" fillId="0" borderId="5" xfId="1" applyNumberFormat="1" applyBorder="1" applyAlignment="1">
      <alignment horizontal="left"/>
    </xf>
    <xf numFmtId="0" fontId="2" fillId="0" borderId="0" xfId="1" applyNumberFormat="1" applyAlignment="1">
      <alignment horizontal="left"/>
    </xf>
    <xf numFmtId="17" fontId="2" fillId="0" borderId="5" xfId="1" applyNumberFormat="1" applyBorder="1" applyAlignment="1">
      <alignment horizontal="left"/>
    </xf>
    <xf numFmtId="17" fontId="0" fillId="0" borderId="5" xfId="1" applyNumberFormat="1" applyFont="1" applyBorder="1" applyAlignment="1">
      <alignment horizontal="left"/>
    </xf>
    <xf numFmtId="166" fontId="0" fillId="0" borderId="4" xfId="1" applyNumberFormat="1" applyFont="1" applyBorder="1" applyProtection="1"/>
    <xf numFmtId="17" fontId="0" fillId="0" borderId="0" xfId="1" applyNumberFormat="1" applyFont="1" applyBorder="1" applyAlignment="1">
      <alignment horizontal="left"/>
    </xf>
    <xf numFmtId="166" fontId="0" fillId="0" borderId="2" xfId="1" applyNumberFormat="1" applyFont="1" applyBorder="1" applyProtection="1"/>
    <xf numFmtId="166" fontId="2" fillId="0" borderId="5" xfId="1" applyNumberFormat="1" applyBorder="1" applyAlignment="1">
      <alignment horizontal="right"/>
    </xf>
    <xf numFmtId="17" fontId="2" fillId="0" borderId="5" xfId="1" applyNumberFormat="1" applyBorder="1" applyAlignment="1">
      <alignment horizontal="right"/>
    </xf>
    <xf numFmtId="17" fontId="0" fillId="0" borderId="5" xfId="1" applyNumberFormat="1" applyFont="1" applyBorder="1" applyAlignment="1">
      <alignment horizontal="right"/>
    </xf>
    <xf numFmtId="166" fontId="2" fillId="0" borderId="5" xfId="1" applyNumberFormat="1" applyBorder="1" applyAlignment="1">
      <alignment horizontal="left"/>
    </xf>
    <xf numFmtId="166" fontId="4" fillId="0" borderId="5" xfId="1" applyNumberFormat="1" applyFont="1" applyBorder="1" applyAlignment="1">
      <alignment horizontal="left"/>
    </xf>
    <xf numFmtId="166" fontId="2" fillId="0" borderId="7" xfId="1" applyNumberFormat="1" applyBorder="1" applyAlignment="1">
      <alignment horizontal="left"/>
    </xf>
    <xf numFmtId="166" fontId="2" fillId="0" borderId="0" xfId="1" applyNumberFormat="1" applyAlignment="1">
      <alignment horizontal="left"/>
    </xf>
    <xf numFmtId="17" fontId="0" fillId="0" borderId="0" xfId="1" applyNumberFormat="1" applyFont="1" applyBorder="1" applyAlignment="1">
      <alignment horizontal="right"/>
    </xf>
    <xf numFmtId="17" fontId="3" fillId="0" borderId="5" xfId="1" applyNumberFormat="1" applyFont="1" applyBorder="1" applyAlignment="1">
      <alignment horizontal="right"/>
    </xf>
    <xf numFmtId="166" fontId="3" fillId="0" borderId="0" xfId="1" applyNumberFormat="1" applyFont="1" applyBorder="1"/>
    <xf numFmtId="166" fontId="3" fillId="0" borderId="2" xfId="1" applyNumberFormat="1" applyFont="1" applyBorder="1" applyProtection="1"/>
    <xf numFmtId="166" fontId="3" fillId="0" borderId="4" xfId="1" applyNumberFormat="1" applyFont="1" applyBorder="1" applyProtection="1"/>
    <xf numFmtId="166" fontId="3" fillId="0" borderId="4" xfId="1" applyNumberFormat="1" applyFont="1" applyBorder="1"/>
    <xf numFmtId="166" fontId="3" fillId="0" borderId="6" xfId="1" applyNumberFormat="1" applyFont="1" applyBorder="1"/>
    <xf numFmtId="166" fontId="3" fillId="0" borderId="0" xfId="1" applyNumberFormat="1" applyFont="1"/>
    <xf numFmtId="17" fontId="6" fillId="0" borderId="5" xfId="1" applyNumberFormat="1" applyFont="1" applyBorder="1" applyAlignment="1">
      <alignment horizontal="right"/>
    </xf>
    <xf numFmtId="166" fontId="6" fillId="0" borderId="0" xfId="1" applyNumberFormat="1" applyFont="1" applyBorder="1"/>
    <xf numFmtId="166" fontId="6" fillId="0" borderId="2" xfId="1" applyNumberFormat="1" applyFont="1" applyBorder="1" applyProtection="1"/>
    <xf numFmtId="166" fontId="6" fillId="0" borderId="2" xfId="1" applyNumberFormat="1" applyFont="1" applyBorder="1"/>
    <xf numFmtId="166" fontId="6" fillId="0" borderId="4" xfId="1" applyNumberFormat="1" applyFont="1" applyBorder="1"/>
    <xf numFmtId="166" fontId="6" fillId="0" borderId="6" xfId="1" applyNumberFormat="1" applyFont="1" applyBorder="1"/>
    <xf numFmtId="166" fontId="6" fillId="0" borderId="0" xfId="1" applyNumberFormat="1" applyFont="1"/>
    <xf numFmtId="166" fontId="6" fillId="0" borderId="0" xfId="1" applyNumberFormat="1" applyFont="1" applyBorder="1" applyProtection="1"/>
    <xf numFmtId="38" fontId="7" fillId="0" borderId="0" xfId="1" applyNumberFormat="1" applyFont="1" applyBorder="1"/>
    <xf numFmtId="166" fontId="6" fillId="0" borderId="4" xfId="1" applyNumberFormat="1" applyFont="1" applyBorder="1" applyProtection="1"/>
    <xf numFmtId="166" fontId="6" fillId="0" borderId="10" xfId="1" applyNumberFormat="1" applyFont="1" applyBorder="1" applyProtection="1"/>
    <xf numFmtId="166" fontId="7" fillId="0" borderId="6" xfId="1" applyNumberFormat="1" applyFont="1" applyBorder="1"/>
    <xf numFmtId="166" fontId="7" fillId="0" borderId="0" xfId="1" applyNumberFormat="1" applyFont="1"/>
    <xf numFmtId="167" fontId="4" fillId="0" borderId="0" xfId="1" applyNumberFormat="1" applyFont="1" applyBorder="1"/>
    <xf numFmtId="167" fontId="2" fillId="0" borderId="0" xfId="1" applyNumberFormat="1" applyBorder="1"/>
    <xf numFmtId="167" fontId="0" fillId="0" borderId="0" xfId="1" applyNumberFormat="1" applyFont="1" applyBorder="1"/>
    <xf numFmtId="166" fontId="3" fillId="0" borderId="0" xfId="0" applyNumberFormat="1" applyFont="1"/>
    <xf numFmtId="164" fontId="3" fillId="0" borderId="0" xfId="0" applyNumberFormat="1" applyFont="1"/>
    <xf numFmtId="166" fontId="3" fillId="0" borderId="2" xfId="0" applyNumberFormat="1" applyFont="1" applyBorder="1"/>
    <xf numFmtId="17" fontId="2" fillId="0" borderId="0" xfId="1" applyNumberFormat="1" applyBorder="1" applyAlignment="1">
      <alignment horizontal="left"/>
    </xf>
    <xf numFmtId="166" fontId="2" fillId="0" borderId="0" xfId="1" applyNumberFormat="1" applyBorder="1" applyAlignment="1">
      <alignment horizontal="right"/>
    </xf>
    <xf numFmtId="17" fontId="2" fillId="0" borderId="0" xfId="1" applyNumberFormat="1" applyBorder="1" applyAlignment="1">
      <alignment horizontal="right"/>
    </xf>
    <xf numFmtId="166" fontId="2" fillId="0" borderId="8" xfId="1" applyNumberFormat="1" applyBorder="1" applyAlignment="1">
      <alignment horizontal="left"/>
    </xf>
    <xf numFmtId="17" fontId="3" fillId="0" borderId="0" xfId="1" applyNumberFormat="1" applyFont="1" applyBorder="1" applyAlignment="1">
      <alignment horizontal="right"/>
    </xf>
    <xf numFmtId="17" fontId="6" fillId="0" borderId="0" xfId="1" applyNumberFormat="1" applyFont="1" applyBorder="1" applyAlignment="1">
      <alignment horizontal="right"/>
    </xf>
    <xf numFmtId="166" fontId="3" fillId="0" borderId="2" xfId="1" applyNumberFormat="1" applyFont="1" applyBorder="1"/>
    <xf numFmtId="166" fontId="6" fillId="0" borderId="10" xfId="1" applyNumberFormat="1" applyFont="1" applyBorder="1"/>
    <xf numFmtId="166" fontId="0" fillId="0" borderId="2" xfId="1" applyNumberFormat="1" applyFont="1" applyBorder="1"/>
    <xf numFmtId="166" fontId="4" fillId="0" borderId="2" xfId="1" applyNumberFormat="1" applyFont="1" applyBorder="1" applyAlignment="1" applyProtection="1">
      <alignment wrapText="1"/>
    </xf>
    <xf numFmtId="166" fontId="4" fillId="0" borderId="3" xfId="1" applyNumberFormat="1" applyFont="1" applyBorder="1" applyAlignment="1" applyProtection="1">
      <alignment wrapText="1"/>
    </xf>
    <xf numFmtId="166" fontId="7" fillId="0" borderId="11" xfId="2" applyNumberFormat="1" applyFont="1" applyFill="1" applyBorder="1"/>
    <xf numFmtId="0" fontId="9" fillId="0" borderId="11" xfId="3" applyFont="1" applyBorder="1"/>
    <xf numFmtId="0" fontId="1" fillId="0" borderId="0" xfId="3"/>
    <xf numFmtId="166" fontId="9" fillId="0" borderId="11" xfId="2" applyNumberFormat="1" applyFont="1" applyFill="1" applyBorder="1"/>
    <xf numFmtId="0" fontId="1" fillId="0" borderId="11" xfId="3" applyBorder="1"/>
    <xf numFmtId="166" fontId="1" fillId="0" borderId="11" xfId="2" applyNumberFormat="1" applyFill="1" applyBorder="1"/>
    <xf numFmtId="166" fontId="0" fillId="0" borderId="11" xfId="2" applyNumberFormat="1" applyFont="1" applyFill="1" applyBorder="1"/>
    <xf numFmtId="166" fontId="6" fillId="0" borderId="11" xfId="2" applyNumberFormat="1" applyFont="1" applyFill="1" applyBorder="1"/>
    <xf numFmtId="0" fontId="3" fillId="0" borderId="11" xfId="3" applyFont="1" applyBorder="1"/>
    <xf numFmtId="166" fontId="3" fillId="0" borderId="11" xfId="2" applyNumberFormat="1" applyFont="1" applyFill="1" applyBorder="1"/>
    <xf numFmtId="166" fontId="4" fillId="0" borderId="11" xfId="2" applyNumberFormat="1" applyFont="1" applyFill="1" applyBorder="1"/>
    <xf numFmtId="17" fontId="3" fillId="0" borderId="11" xfId="3" applyNumberFormat="1" applyFont="1" applyBorder="1"/>
    <xf numFmtId="0" fontId="4" fillId="0" borderId="11" xfId="3" applyFont="1" applyBorder="1"/>
    <xf numFmtId="166" fontId="10" fillId="0" borderId="11" xfId="2" applyNumberFormat="1" applyFont="1" applyFill="1" applyBorder="1"/>
  </cellXfs>
  <cellStyles count="4">
    <cellStyle name="Comma" xfId="1" builtinId="3"/>
    <cellStyle name="Comma 2" xfId="2" xr:uid="{ECC5F04E-CDB7-4211-B461-C45C3D53DB27}"/>
    <cellStyle name="Normal" xfId="0" builtinId="0"/>
    <cellStyle name="Normal 2" xfId="3" xr:uid="{39C79931-406D-4CE5-B44B-A8F0B086FE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81"/>
  <sheetViews>
    <sheetView zoomScaleNormal="100" workbookViewId="0">
      <pane ySplit="1" topLeftCell="A2" activePane="bottomLeft" state="frozen"/>
      <selection pane="bottomLeft" activeCell="C1" sqref="C1:C1048576"/>
    </sheetView>
  </sheetViews>
  <sheetFormatPr baseColWidth="10" defaultColWidth="9.1640625" defaultRowHeight="15" x14ac:dyDescent="0.2"/>
  <cols>
    <col min="1" max="2" width="12.83203125" style="25" customWidth="1"/>
    <col min="3" max="3" width="12" style="4" customWidth="1"/>
    <col min="4" max="4" width="9.83203125" style="4" customWidth="1"/>
    <col min="5" max="5" width="7.6640625" style="4" customWidth="1"/>
    <col min="6" max="6" width="8.33203125" style="4" customWidth="1"/>
    <col min="7" max="7" width="7.5" style="4" customWidth="1"/>
    <col min="8" max="8" width="8.33203125" style="4" customWidth="1"/>
    <col min="9" max="9" width="8.5" style="4" customWidth="1"/>
    <col min="10" max="10" width="8.1640625" style="4" customWidth="1"/>
    <col min="11" max="11" width="8.5" style="4" customWidth="1"/>
    <col min="12" max="12" width="8.83203125" style="4" customWidth="1"/>
    <col min="13" max="13" width="9.6640625" style="4" customWidth="1"/>
    <col min="14" max="14" width="11.5" style="4" customWidth="1"/>
    <col min="15" max="15" width="1" style="4" customWidth="1"/>
    <col min="16" max="16384" width="9.1640625" style="4"/>
  </cols>
  <sheetData>
    <row r="1" spans="1:15" s="17" customFormat="1" ht="32" x14ac:dyDescent="0.2">
      <c r="A1" s="22" t="s">
        <v>0</v>
      </c>
      <c r="B1" s="67" t="s">
        <v>325</v>
      </c>
      <c r="C1" s="82" t="s">
        <v>326</v>
      </c>
      <c r="D1" s="83" t="s">
        <v>327</v>
      </c>
      <c r="E1" s="20" t="s">
        <v>9</v>
      </c>
      <c r="F1" s="20" t="s">
        <v>10</v>
      </c>
      <c r="G1" s="20" t="s">
        <v>59</v>
      </c>
      <c r="H1" s="20" t="s">
        <v>11</v>
      </c>
      <c r="I1" s="20" t="s">
        <v>12</v>
      </c>
      <c r="J1" s="20" t="s">
        <v>13</v>
      </c>
      <c r="K1" s="20" t="s">
        <v>120</v>
      </c>
      <c r="L1" s="20" t="s">
        <v>115</v>
      </c>
      <c r="M1" s="18" t="s">
        <v>14</v>
      </c>
      <c r="N1" s="19" t="s">
        <v>15</v>
      </c>
      <c r="O1" s="16"/>
    </row>
    <row r="2" spans="1:15" x14ac:dyDescent="0.2">
      <c r="A2" s="23">
        <v>42826</v>
      </c>
      <c r="B2" s="68" t="s">
        <v>178</v>
      </c>
      <c r="C2" s="7"/>
      <c r="D2" s="8">
        <v>15</v>
      </c>
      <c r="E2" s="5"/>
      <c r="F2" s="5"/>
      <c r="G2" s="5"/>
      <c r="H2" s="5"/>
      <c r="I2" s="5"/>
      <c r="J2" s="5"/>
      <c r="K2" s="5"/>
      <c r="L2" s="5"/>
      <c r="M2" s="9">
        <v>15</v>
      </c>
      <c r="N2" s="8"/>
      <c r="O2" s="6"/>
    </row>
    <row r="3" spans="1:15" x14ac:dyDescent="0.2">
      <c r="A3" s="23">
        <v>42826</v>
      </c>
      <c r="B3" s="68" t="s">
        <v>172</v>
      </c>
      <c r="C3" s="7"/>
      <c r="D3" s="8">
        <v>7227.75</v>
      </c>
      <c r="E3" s="5"/>
      <c r="F3" s="5"/>
      <c r="G3" s="5"/>
      <c r="H3" s="5"/>
      <c r="I3" s="8">
        <v>7227.75</v>
      </c>
      <c r="J3" s="5"/>
      <c r="K3" s="5"/>
      <c r="L3" s="5"/>
      <c r="M3" s="9"/>
      <c r="N3" s="8">
        <v>7227.75</v>
      </c>
      <c r="O3" s="6"/>
    </row>
    <row r="4" spans="1:15" x14ac:dyDescent="0.2">
      <c r="A4" s="23">
        <v>42826</v>
      </c>
      <c r="B4" s="68" t="s">
        <v>170</v>
      </c>
      <c r="C4" s="7"/>
      <c r="D4" s="8">
        <v>32</v>
      </c>
      <c r="E4" s="5"/>
      <c r="F4" s="5"/>
      <c r="G4" s="5"/>
      <c r="H4" s="5"/>
      <c r="I4" s="5"/>
      <c r="J4" s="5"/>
      <c r="K4" s="5"/>
      <c r="L4" s="5"/>
      <c r="M4" s="9">
        <v>32</v>
      </c>
      <c r="N4" s="10"/>
      <c r="O4" s="6"/>
    </row>
    <row r="5" spans="1:15" x14ac:dyDescent="0.2">
      <c r="A5" s="23">
        <v>42826</v>
      </c>
      <c r="B5" s="68" t="s">
        <v>204</v>
      </c>
      <c r="C5" s="7"/>
      <c r="D5" s="8">
        <v>230</v>
      </c>
      <c r="E5" s="5"/>
      <c r="F5" s="14"/>
      <c r="G5" s="14"/>
      <c r="H5" s="5"/>
      <c r="I5" s="5"/>
      <c r="J5" s="5"/>
      <c r="K5" s="5"/>
      <c r="L5" s="5"/>
      <c r="M5" s="9">
        <v>230</v>
      </c>
      <c r="N5" s="10"/>
      <c r="O5" s="6"/>
    </row>
    <row r="6" spans="1:15" x14ac:dyDescent="0.2">
      <c r="A6" s="23">
        <v>42826</v>
      </c>
      <c r="B6" s="68" t="s">
        <v>171</v>
      </c>
      <c r="C6" s="7">
        <v>15000</v>
      </c>
      <c r="D6" s="8"/>
      <c r="E6" s="5"/>
      <c r="F6" s="5"/>
      <c r="G6" s="5"/>
      <c r="H6" s="5"/>
      <c r="I6" s="5"/>
      <c r="J6" s="5"/>
      <c r="K6" s="9"/>
      <c r="L6" s="5"/>
      <c r="M6" s="9">
        <v>15000</v>
      </c>
      <c r="N6" s="10"/>
      <c r="O6" s="6"/>
    </row>
    <row r="7" spans="1:15" x14ac:dyDescent="0.2">
      <c r="A7" s="23">
        <v>42826</v>
      </c>
      <c r="B7" s="68" t="s">
        <v>207</v>
      </c>
      <c r="C7" s="7"/>
      <c r="D7" s="8">
        <v>52</v>
      </c>
      <c r="E7" s="5"/>
      <c r="F7" s="5"/>
      <c r="G7" s="5"/>
      <c r="H7" s="5"/>
      <c r="I7" s="5"/>
      <c r="J7" s="5"/>
      <c r="K7" s="5"/>
      <c r="L7" s="5"/>
      <c r="M7" s="10">
        <v>52</v>
      </c>
      <c r="N7" s="8"/>
      <c r="O7" s="6"/>
    </row>
    <row r="8" spans="1:15" x14ac:dyDescent="0.2">
      <c r="A8" s="23">
        <v>42826</v>
      </c>
      <c r="B8" s="68" t="s">
        <v>208</v>
      </c>
      <c r="C8" s="7"/>
      <c r="D8" s="8">
        <v>70</v>
      </c>
      <c r="E8" s="5"/>
      <c r="F8" s="5"/>
      <c r="G8" s="5"/>
      <c r="H8" s="5"/>
      <c r="I8" s="5"/>
      <c r="J8" s="5"/>
      <c r="K8" s="5"/>
      <c r="L8" s="5"/>
      <c r="M8" s="9">
        <v>70</v>
      </c>
      <c r="N8" s="8"/>
      <c r="O8" s="6"/>
    </row>
    <row r="9" spans="1:15" x14ac:dyDescent="0.2">
      <c r="A9" s="23">
        <v>42826</v>
      </c>
      <c r="B9" s="68" t="s">
        <v>220</v>
      </c>
      <c r="C9" s="7"/>
      <c r="D9" s="8">
        <v>50</v>
      </c>
      <c r="E9" s="5"/>
      <c r="F9" s="5"/>
      <c r="G9" s="8">
        <v>50</v>
      </c>
      <c r="H9" s="5"/>
      <c r="I9" s="5"/>
      <c r="J9" s="5"/>
      <c r="K9" s="5"/>
      <c r="L9" s="5"/>
      <c r="M9" s="9"/>
      <c r="N9" s="8">
        <v>50</v>
      </c>
      <c r="O9" s="6"/>
    </row>
    <row r="10" spans="1:15" x14ac:dyDescent="0.2">
      <c r="A10" s="23">
        <v>42826</v>
      </c>
      <c r="B10" s="68" t="s">
        <v>169</v>
      </c>
      <c r="C10" s="7"/>
      <c r="D10" s="8">
        <v>500</v>
      </c>
      <c r="E10" s="5"/>
      <c r="F10" s="5"/>
      <c r="G10" s="5"/>
      <c r="H10" s="5"/>
      <c r="I10" s="5"/>
      <c r="J10" s="5"/>
      <c r="K10" s="5"/>
      <c r="L10" s="10">
        <v>500</v>
      </c>
      <c r="M10" s="9"/>
      <c r="N10" s="10">
        <v>500</v>
      </c>
      <c r="O10" s="6"/>
    </row>
    <row r="11" spans="1:15" x14ac:dyDescent="0.2">
      <c r="A11" s="23">
        <v>42826</v>
      </c>
      <c r="B11" s="68" t="s">
        <v>228</v>
      </c>
      <c r="C11" s="9">
        <v>500</v>
      </c>
      <c r="D11" s="10"/>
      <c r="E11" s="70">
        <v>125</v>
      </c>
      <c r="F11" s="1"/>
      <c r="G11" s="1">
        <v>125</v>
      </c>
      <c r="H11" s="3"/>
      <c r="I11" s="1"/>
      <c r="J11" s="1">
        <v>125</v>
      </c>
      <c r="K11" s="1"/>
      <c r="L11" s="1">
        <v>125</v>
      </c>
      <c r="M11" s="9"/>
      <c r="N11" s="10">
        <v>500</v>
      </c>
      <c r="O11" s="6"/>
    </row>
    <row r="12" spans="1:15" x14ac:dyDescent="0.2">
      <c r="A12" s="24">
        <v>42856</v>
      </c>
      <c r="B12" s="69" t="s">
        <v>181</v>
      </c>
      <c r="C12" s="9"/>
      <c r="D12" s="8">
        <v>147</v>
      </c>
      <c r="E12" s="1"/>
      <c r="F12" s="1"/>
      <c r="G12" s="1"/>
      <c r="H12" s="3"/>
      <c r="I12" s="1"/>
      <c r="J12" s="1"/>
      <c r="K12" s="1"/>
      <c r="L12" s="21"/>
      <c r="M12" s="5">
        <v>147</v>
      </c>
      <c r="N12" s="10"/>
      <c r="O12" s="6"/>
    </row>
    <row r="13" spans="1:15" x14ac:dyDescent="0.2">
      <c r="A13" s="24">
        <v>42856</v>
      </c>
      <c r="B13" s="69" t="s">
        <v>187</v>
      </c>
      <c r="C13" s="7">
        <v>250</v>
      </c>
      <c r="D13" s="8"/>
      <c r="E13" s="71">
        <v>62.5</v>
      </c>
      <c r="F13" s="1"/>
      <c r="G13" s="1">
        <v>62.5</v>
      </c>
      <c r="H13" s="3"/>
      <c r="I13" s="1"/>
      <c r="J13" s="1">
        <v>62.5</v>
      </c>
      <c r="K13" s="1"/>
      <c r="L13" s="21">
        <v>62.5</v>
      </c>
      <c r="M13" s="9"/>
      <c r="N13" s="10">
        <v>250</v>
      </c>
      <c r="O13" s="6"/>
    </row>
    <row r="14" spans="1:15" x14ac:dyDescent="0.2">
      <c r="A14" s="23">
        <v>42856</v>
      </c>
      <c r="B14" s="68" t="s">
        <v>197</v>
      </c>
      <c r="C14" s="7">
        <v>2000</v>
      </c>
      <c r="D14" s="8"/>
      <c r="E14" s="1"/>
      <c r="F14" s="1"/>
      <c r="G14" s="1">
        <v>2000</v>
      </c>
      <c r="H14" s="3"/>
      <c r="I14" s="1"/>
      <c r="J14" s="1"/>
      <c r="K14" s="1"/>
      <c r="L14" s="21"/>
      <c r="M14" s="9"/>
      <c r="N14" s="10">
        <v>2000</v>
      </c>
      <c r="O14" s="6"/>
    </row>
    <row r="15" spans="1:15" x14ac:dyDescent="0.2">
      <c r="A15" s="24">
        <v>42856</v>
      </c>
      <c r="B15" s="69" t="s">
        <v>204</v>
      </c>
      <c r="C15" s="7"/>
      <c r="D15" s="7">
        <v>425</v>
      </c>
      <c r="E15" s="2"/>
      <c r="F15" s="1"/>
      <c r="G15" s="1"/>
      <c r="H15" s="3"/>
      <c r="I15" s="1"/>
      <c r="J15" s="1"/>
      <c r="K15" s="1"/>
      <c r="L15" s="1"/>
      <c r="M15" s="10">
        <v>425</v>
      </c>
      <c r="N15" s="5"/>
      <c r="O15" s="6"/>
    </row>
    <row r="16" spans="1:15" x14ac:dyDescent="0.2">
      <c r="A16" s="24">
        <v>42856</v>
      </c>
      <c r="B16" s="69" t="s">
        <v>205</v>
      </c>
      <c r="C16" s="10"/>
      <c r="D16" s="7">
        <v>1458</v>
      </c>
      <c r="E16" s="2">
        <v>1458</v>
      </c>
      <c r="F16" s="1"/>
      <c r="G16" s="5"/>
      <c r="H16" s="3"/>
      <c r="I16" s="1"/>
      <c r="J16" s="1"/>
      <c r="K16" s="1"/>
      <c r="L16" s="1"/>
      <c r="M16" s="9"/>
      <c r="N16" s="10">
        <v>1458</v>
      </c>
      <c r="O16" s="6"/>
    </row>
    <row r="17" spans="1:15" x14ac:dyDescent="0.2">
      <c r="A17" s="24">
        <v>42856</v>
      </c>
      <c r="B17" s="69" t="s">
        <v>213</v>
      </c>
      <c r="C17" s="9"/>
      <c r="D17" s="7">
        <v>500</v>
      </c>
      <c r="E17" s="2"/>
      <c r="F17" s="1"/>
      <c r="G17" s="1"/>
      <c r="H17" s="3"/>
      <c r="I17" s="1"/>
      <c r="J17" s="1"/>
      <c r="K17" s="1"/>
      <c r="L17" s="1"/>
      <c r="M17" s="9">
        <v>500</v>
      </c>
      <c r="N17" s="10"/>
      <c r="O17" s="6"/>
    </row>
    <row r="18" spans="1:15" x14ac:dyDescent="0.2">
      <c r="A18" s="23">
        <v>42856</v>
      </c>
      <c r="B18" s="68" t="s">
        <v>227</v>
      </c>
      <c r="C18" s="9">
        <v>1000</v>
      </c>
      <c r="D18" s="9"/>
      <c r="E18" s="2"/>
      <c r="F18" s="1"/>
      <c r="G18" s="1"/>
      <c r="H18" s="3"/>
      <c r="I18" s="1"/>
      <c r="J18" s="1"/>
      <c r="K18" s="1"/>
      <c r="L18" s="1">
        <v>1000</v>
      </c>
      <c r="M18" s="9"/>
      <c r="N18" s="10">
        <v>1000</v>
      </c>
      <c r="O18" s="6"/>
    </row>
    <row r="19" spans="1:15" x14ac:dyDescent="0.2">
      <c r="A19" s="24">
        <v>42856</v>
      </c>
      <c r="B19" s="69" t="s">
        <v>229</v>
      </c>
      <c r="C19" s="9"/>
      <c r="D19" s="7">
        <v>51.67</v>
      </c>
      <c r="E19" s="2"/>
      <c r="F19" s="1"/>
      <c r="G19" s="1"/>
      <c r="H19" s="3"/>
      <c r="I19" s="1"/>
      <c r="J19" s="1"/>
      <c r="K19" s="1"/>
      <c r="L19" s="1"/>
      <c r="M19" s="9">
        <v>51.67</v>
      </c>
      <c r="N19" s="10"/>
      <c r="O19" s="6"/>
    </row>
    <row r="20" spans="1:15" x14ac:dyDescent="0.2">
      <c r="A20" s="24">
        <v>42887</v>
      </c>
      <c r="B20" s="69" t="s">
        <v>209</v>
      </c>
      <c r="C20" s="9">
        <v>1500</v>
      </c>
      <c r="D20" s="8"/>
      <c r="E20" s="70">
        <v>375</v>
      </c>
      <c r="F20" s="1"/>
      <c r="G20" s="70">
        <v>375</v>
      </c>
      <c r="H20" s="3"/>
      <c r="I20" s="1"/>
      <c r="J20" s="1">
        <v>375</v>
      </c>
      <c r="K20" s="1"/>
      <c r="L20" s="21">
        <v>375</v>
      </c>
      <c r="M20" s="9"/>
      <c r="N20" s="10">
        <v>1500</v>
      </c>
      <c r="O20" s="6"/>
    </row>
    <row r="21" spans="1:15" x14ac:dyDescent="0.2">
      <c r="A21" s="24">
        <v>42887</v>
      </c>
      <c r="B21" s="69" t="s">
        <v>223</v>
      </c>
      <c r="C21" s="7">
        <v>9000</v>
      </c>
      <c r="D21" s="8"/>
      <c r="E21" s="14">
        <v>9000</v>
      </c>
      <c r="F21" s="5"/>
      <c r="G21" s="5"/>
      <c r="H21" s="5"/>
      <c r="I21" s="5"/>
      <c r="J21" s="5"/>
      <c r="K21" s="5"/>
      <c r="L21" s="5"/>
      <c r="M21" s="9"/>
      <c r="N21" s="8">
        <v>9000</v>
      </c>
      <c r="O21" s="6"/>
    </row>
    <row r="22" spans="1:15" x14ac:dyDescent="0.2">
      <c r="A22" s="24">
        <v>42917</v>
      </c>
      <c r="B22" s="69" t="s">
        <v>170</v>
      </c>
      <c r="C22" s="7"/>
      <c r="D22" s="8">
        <v>232</v>
      </c>
      <c r="E22" s="1"/>
      <c r="F22" s="1"/>
      <c r="G22" s="1"/>
      <c r="H22" s="3"/>
      <c r="I22" s="1"/>
      <c r="J22" s="1"/>
      <c r="K22" s="1"/>
      <c r="L22" s="1"/>
      <c r="M22" s="9">
        <v>232</v>
      </c>
      <c r="N22" s="10"/>
      <c r="O22" s="6"/>
    </row>
    <row r="23" spans="1:15" x14ac:dyDescent="0.2">
      <c r="A23" s="24">
        <v>42917</v>
      </c>
      <c r="B23" s="69" t="s">
        <v>190</v>
      </c>
      <c r="C23" s="7"/>
      <c r="D23" s="8">
        <v>1131</v>
      </c>
      <c r="E23" s="1"/>
      <c r="F23" s="1"/>
      <c r="G23" s="1"/>
      <c r="H23" s="3"/>
      <c r="I23" s="1"/>
      <c r="J23" s="1"/>
      <c r="K23" s="1"/>
      <c r="L23" s="1"/>
      <c r="M23" s="9">
        <v>1131</v>
      </c>
      <c r="N23" s="10"/>
      <c r="O23" s="6"/>
    </row>
    <row r="24" spans="1:15" x14ac:dyDescent="0.2">
      <c r="A24" s="24">
        <v>42917</v>
      </c>
      <c r="B24" s="69" t="s">
        <v>194</v>
      </c>
      <c r="C24" s="7"/>
      <c r="D24" s="8">
        <v>120</v>
      </c>
      <c r="E24" s="14"/>
      <c r="F24" s="5"/>
      <c r="G24" s="5"/>
      <c r="H24" s="5"/>
      <c r="I24" s="5"/>
      <c r="J24" s="5"/>
      <c r="K24" s="14"/>
      <c r="L24" s="29"/>
      <c r="M24" s="9">
        <v>120</v>
      </c>
      <c r="N24" s="8"/>
      <c r="O24" s="6"/>
    </row>
    <row r="25" spans="1:15" x14ac:dyDescent="0.2">
      <c r="A25" s="23">
        <v>42917</v>
      </c>
      <c r="B25" s="68" t="s">
        <v>195</v>
      </c>
      <c r="C25" s="7">
        <v>10000</v>
      </c>
      <c r="D25" s="8"/>
      <c r="E25" s="70">
        <v>2500</v>
      </c>
      <c r="F25" s="1"/>
      <c r="G25" s="1">
        <v>2500</v>
      </c>
      <c r="H25" s="3"/>
      <c r="I25" s="1"/>
      <c r="J25" s="1">
        <v>2500</v>
      </c>
      <c r="K25" s="1"/>
      <c r="L25" s="21">
        <v>2500</v>
      </c>
      <c r="M25" s="9"/>
      <c r="N25" s="10">
        <v>10000</v>
      </c>
      <c r="O25" s="6"/>
    </row>
    <row r="26" spans="1:15" x14ac:dyDescent="0.2">
      <c r="A26" s="23">
        <v>42917</v>
      </c>
      <c r="B26" s="68" t="s">
        <v>198</v>
      </c>
      <c r="C26" s="7">
        <v>500</v>
      </c>
      <c r="D26" s="8"/>
      <c r="E26" s="1">
        <v>125</v>
      </c>
      <c r="F26" s="1"/>
      <c r="G26" s="1">
        <v>125</v>
      </c>
      <c r="H26" s="3"/>
      <c r="I26" s="1"/>
      <c r="J26" s="1">
        <v>125</v>
      </c>
      <c r="K26" s="1"/>
      <c r="L26" s="21">
        <v>125</v>
      </c>
      <c r="M26" s="9"/>
      <c r="N26" s="10">
        <v>500</v>
      </c>
      <c r="O26" s="6"/>
    </row>
    <row r="27" spans="1:15" x14ac:dyDescent="0.2">
      <c r="A27" s="24">
        <v>42917</v>
      </c>
      <c r="B27" s="69" t="s">
        <v>204</v>
      </c>
      <c r="C27" s="7"/>
      <c r="D27" s="8">
        <v>1015</v>
      </c>
      <c r="E27" s="1"/>
      <c r="F27" s="1"/>
      <c r="G27" s="1"/>
      <c r="H27" s="3"/>
      <c r="I27" s="1"/>
      <c r="J27" s="1"/>
      <c r="K27" s="1"/>
      <c r="L27" s="21"/>
      <c r="M27" s="7">
        <v>1015</v>
      </c>
      <c r="N27" s="10"/>
      <c r="O27" s="6"/>
    </row>
    <row r="28" spans="1:15" x14ac:dyDescent="0.2">
      <c r="A28" s="24">
        <v>42917</v>
      </c>
      <c r="B28" s="69" t="s">
        <v>212</v>
      </c>
      <c r="C28" s="7">
        <v>500</v>
      </c>
      <c r="D28" s="8"/>
      <c r="E28" s="1">
        <v>125</v>
      </c>
      <c r="F28" s="1"/>
      <c r="G28" s="1">
        <v>125</v>
      </c>
      <c r="H28" s="3"/>
      <c r="I28" s="1"/>
      <c r="J28" s="1">
        <v>125</v>
      </c>
      <c r="K28" s="1"/>
      <c r="L28" s="21">
        <v>125</v>
      </c>
      <c r="M28" s="9"/>
      <c r="N28" s="10">
        <v>500</v>
      </c>
      <c r="O28" s="6"/>
    </row>
    <row r="29" spans="1:15" x14ac:dyDescent="0.2">
      <c r="A29" s="24">
        <v>42917</v>
      </c>
      <c r="B29" s="69" t="s">
        <v>216</v>
      </c>
      <c r="C29" s="7"/>
      <c r="D29" s="8">
        <v>550</v>
      </c>
      <c r="E29" s="1"/>
      <c r="F29" s="1"/>
      <c r="G29" s="1"/>
      <c r="H29" s="3"/>
      <c r="I29" s="1"/>
      <c r="J29" s="1"/>
      <c r="K29" s="1"/>
      <c r="L29" s="21"/>
      <c r="M29" s="9">
        <v>550</v>
      </c>
      <c r="N29" s="10"/>
      <c r="O29" s="6"/>
    </row>
    <row r="30" spans="1:15" x14ac:dyDescent="0.2">
      <c r="A30" s="24">
        <v>42917</v>
      </c>
      <c r="B30" s="69" t="s">
        <v>229</v>
      </c>
      <c r="C30" s="7"/>
      <c r="D30" s="8">
        <v>24.2</v>
      </c>
      <c r="E30" s="14"/>
      <c r="F30" s="5"/>
      <c r="G30" s="5"/>
      <c r="H30" s="5"/>
      <c r="I30" s="5"/>
      <c r="J30" s="5"/>
      <c r="K30" s="14"/>
      <c r="L30" s="29"/>
      <c r="M30" s="10">
        <v>24</v>
      </c>
      <c r="N30" s="8"/>
      <c r="O30" s="6"/>
    </row>
    <row r="31" spans="1:15" x14ac:dyDescent="0.2">
      <c r="A31" s="23">
        <v>42948</v>
      </c>
      <c r="B31" s="68" t="s">
        <v>226</v>
      </c>
      <c r="C31" s="7">
        <v>500</v>
      </c>
      <c r="D31" s="8"/>
      <c r="E31" s="1">
        <v>125</v>
      </c>
      <c r="F31" s="1"/>
      <c r="G31" s="1">
        <v>125</v>
      </c>
      <c r="H31" s="3"/>
      <c r="I31" s="1"/>
      <c r="J31" s="1">
        <v>125</v>
      </c>
      <c r="K31" s="1"/>
      <c r="L31" s="21">
        <v>125</v>
      </c>
      <c r="M31" s="9"/>
      <c r="N31" s="10">
        <v>500</v>
      </c>
      <c r="O31" s="6"/>
    </row>
    <row r="32" spans="1:15" x14ac:dyDescent="0.2">
      <c r="A32" s="23">
        <v>42979</v>
      </c>
      <c r="B32" s="68" t="s">
        <v>174</v>
      </c>
      <c r="C32" s="7">
        <v>1000</v>
      </c>
      <c r="D32" s="8"/>
      <c r="E32" s="1">
        <v>250</v>
      </c>
      <c r="F32" s="1"/>
      <c r="G32" s="1">
        <v>250</v>
      </c>
      <c r="H32" s="3"/>
      <c r="I32" s="1"/>
      <c r="J32" s="1">
        <v>250</v>
      </c>
      <c r="K32" s="1"/>
      <c r="L32" s="21">
        <v>250</v>
      </c>
      <c r="M32" s="9"/>
      <c r="N32" s="10">
        <v>1000</v>
      </c>
      <c r="O32" s="6"/>
    </row>
    <row r="33" spans="1:15" x14ac:dyDescent="0.2">
      <c r="A33" s="23">
        <v>42979</v>
      </c>
      <c r="B33" s="68" t="s">
        <v>183</v>
      </c>
      <c r="C33" s="7"/>
      <c r="D33" s="8">
        <v>480</v>
      </c>
      <c r="E33" s="1"/>
      <c r="F33" s="1"/>
      <c r="G33" s="1"/>
      <c r="H33" s="3"/>
      <c r="I33" s="1"/>
      <c r="J33" s="1"/>
      <c r="K33" s="1"/>
      <c r="L33" s="1"/>
      <c r="M33" s="9">
        <v>480</v>
      </c>
      <c r="N33" s="10"/>
      <c r="O33" s="6"/>
    </row>
    <row r="34" spans="1:15" x14ac:dyDescent="0.2">
      <c r="A34" s="23">
        <v>42979</v>
      </c>
      <c r="B34" s="68" t="s">
        <v>200</v>
      </c>
      <c r="C34" s="7">
        <v>250</v>
      </c>
      <c r="D34" s="8"/>
      <c r="E34" s="1">
        <v>62.5</v>
      </c>
      <c r="F34" s="1"/>
      <c r="G34" s="1">
        <v>62.5</v>
      </c>
      <c r="H34" s="3"/>
      <c r="I34" s="1"/>
      <c r="J34" s="1">
        <v>62.5</v>
      </c>
      <c r="K34" s="1"/>
      <c r="L34" s="21">
        <v>62.5</v>
      </c>
      <c r="M34" s="9"/>
      <c r="N34" s="10">
        <v>250</v>
      </c>
      <c r="O34" s="6"/>
    </row>
    <row r="35" spans="1:15" x14ac:dyDescent="0.2">
      <c r="A35" s="23">
        <v>42979</v>
      </c>
      <c r="B35" s="68" t="s">
        <v>213</v>
      </c>
      <c r="C35" s="7"/>
      <c r="D35" s="8">
        <v>4000</v>
      </c>
      <c r="E35" s="5"/>
      <c r="F35" s="5"/>
      <c r="G35" s="5"/>
      <c r="H35" s="5"/>
      <c r="I35" s="5"/>
      <c r="J35" s="5"/>
      <c r="K35" s="14"/>
      <c r="L35" s="5"/>
      <c r="M35" s="10">
        <v>4000</v>
      </c>
      <c r="N35" s="10"/>
      <c r="O35" s="6"/>
    </row>
    <row r="36" spans="1:15" x14ac:dyDescent="0.2">
      <c r="A36" s="23">
        <v>42979</v>
      </c>
      <c r="B36" s="68" t="s">
        <v>225</v>
      </c>
      <c r="C36" s="7">
        <v>500</v>
      </c>
      <c r="D36" s="8"/>
      <c r="E36" s="1"/>
      <c r="F36" s="1"/>
      <c r="G36" s="1"/>
      <c r="H36" s="3"/>
      <c r="I36" s="1"/>
      <c r="J36" s="1"/>
      <c r="K36" s="1"/>
      <c r="L36" s="1"/>
      <c r="M36" s="9">
        <v>500</v>
      </c>
      <c r="N36" s="10"/>
      <c r="O36" s="6"/>
    </row>
    <row r="37" spans="1:15" x14ac:dyDescent="0.2">
      <c r="A37" s="23">
        <v>43009</v>
      </c>
      <c r="B37" s="68" t="s">
        <v>175</v>
      </c>
      <c r="C37" s="7">
        <v>1000</v>
      </c>
      <c r="D37" s="8"/>
      <c r="E37" s="1">
        <v>250</v>
      </c>
      <c r="F37" s="1"/>
      <c r="G37" s="1">
        <v>250</v>
      </c>
      <c r="H37" s="3"/>
      <c r="I37" s="1"/>
      <c r="J37" s="1">
        <v>250</v>
      </c>
      <c r="K37" s="1"/>
      <c r="L37" s="1">
        <v>250</v>
      </c>
      <c r="M37" s="9">
        <v>1000</v>
      </c>
      <c r="N37" s="8"/>
      <c r="O37" s="6"/>
    </row>
    <row r="38" spans="1:15" x14ac:dyDescent="0.2">
      <c r="A38" s="23">
        <v>43009</v>
      </c>
      <c r="B38" s="68" t="s">
        <v>186</v>
      </c>
      <c r="C38" s="7">
        <v>175</v>
      </c>
      <c r="D38" s="8"/>
      <c r="E38" s="71">
        <v>43.75</v>
      </c>
      <c r="F38" s="1"/>
      <c r="G38" s="1">
        <v>43.75</v>
      </c>
      <c r="H38" s="3"/>
      <c r="I38" s="1"/>
      <c r="J38" s="1">
        <v>43.75</v>
      </c>
      <c r="K38" s="1"/>
      <c r="L38" s="1">
        <v>43.75</v>
      </c>
      <c r="M38" s="9"/>
      <c r="N38" s="8">
        <v>175</v>
      </c>
      <c r="O38" s="6"/>
    </row>
    <row r="39" spans="1:15" x14ac:dyDescent="0.2">
      <c r="A39" s="23">
        <v>43009</v>
      </c>
      <c r="B39" s="68" t="s">
        <v>172</v>
      </c>
      <c r="C39" s="7"/>
      <c r="D39" s="8">
        <v>14510</v>
      </c>
      <c r="E39" s="5"/>
      <c r="F39" s="5"/>
      <c r="G39" s="5"/>
      <c r="H39" s="5"/>
      <c r="I39" s="5">
        <v>14510</v>
      </c>
      <c r="J39" s="5"/>
      <c r="K39" s="5"/>
      <c r="L39" s="29"/>
      <c r="M39" s="9"/>
      <c r="N39" s="8">
        <v>14510</v>
      </c>
      <c r="O39" s="6"/>
    </row>
    <row r="40" spans="1:15" x14ac:dyDescent="0.2">
      <c r="A40" s="23">
        <v>43009</v>
      </c>
      <c r="B40" s="68" t="s">
        <v>170</v>
      </c>
      <c r="C40" s="7"/>
      <c r="D40" s="8">
        <v>64</v>
      </c>
      <c r="E40" s="1"/>
      <c r="F40" s="1"/>
      <c r="G40" s="1"/>
      <c r="H40" s="3"/>
      <c r="I40" s="1"/>
      <c r="J40" s="1"/>
      <c r="K40" s="14"/>
      <c r="L40" s="21"/>
      <c r="M40" s="9">
        <v>64</v>
      </c>
      <c r="N40" s="8"/>
      <c r="O40" s="6"/>
    </row>
    <row r="41" spans="1:15" x14ac:dyDescent="0.2">
      <c r="A41" s="23">
        <v>43009</v>
      </c>
      <c r="B41" s="68" t="s">
        <v>190</v>
      </c>
      <c r="C41" s="7"/>
      <c r="D41" s="8">
        <v>318.75</v>
      </c>
      <c r="E41" s="1"/>
      <c r="F41" s="1"/>
      <c r="G41" s="1"/>
      <c r="H41" s="3"/>
      <c r="I41" s="1"/>
      <c r="J41" s="1"/>
      <c r="K41" s="14"/>
      <c r="L41" s="21"/>
      <c r="M41" s="9">
        <v>318.75</v>
      </c>
      <c r="N41" s="8"/>
      <c r="O41" s="6"/>
    </row>
    <row r="42" spans="1:15" x14ac:dyDescent="0.2">
      <c r="A42" s="23">
        <v>43009</v>
      </c>
      <c r="B42" s="69" t="s">
        <v>204</v>
      </c>
      <c r="C42" s="7"/>
      <c r="D42" s="8">
        <v>865</v>
      </c>
      <c r="E42" s="1"/>
      <c r="F42" s="1"/>
      <c r="G42" s="1"/>
      <c r="H42" s="3"/>
      <c r="I42" s="1"/>
      <c r="J42" s="1"/>
      <c r="K42" s="14"/>
      <c r="L42" s="21"/>
      <c r="M42" s="9">
        <v>865</v>
      </c>
      <c r="N42" s="8"/>
      <c r="O42" s="6"/>
    </row>
    <row r="43" spans="1:15" x14ac:dyDescent="0.2">
      <c r="A43" s="23">
        <v>43009</v>
      </c>
      <c r="B43" s="68" t="s">
        <v>217</v>
      </c>
      <c r="C43" s="7">
        <v>500</v>
      </c>
      <c r="D43" s="8"/>
      <c r="E43" s="1">
        <v>125</v>
      </c>
      <c r="F43" s="1"/>
      <c r="G43" s="1">
        <v>125</v>
      </c>
      <c r="H43" s="3"/>
      <c r="I43" s="1"/>
      <c r="J43" s="1">
        <v>125</v>
      </c>
      <c r="K43" s="1"/>
      <c r="L43" s="1">
        <v>125</v>
      </c>
      <c r="M43" s="9">
        <v>500</v>
      </c>
      <c r="N43" s="8"/>
      <c r="O43" s="6"/>
    </row>
    <row r="44" spans="1:15" x14ac:dyDescent="0.2">
      <c r="A44" s="23">
        <v>43009</v>
      </c>
      <c r="B44" s="68" t="s">
        <v>229</v>
      </c>
      <c r="C44" s="7"/>
      <c r="D44" s="8">
        <v>53.5</v>
      </c>
      <c r="E44" s="5"/>
      <c r="F44" s="5"/>
      <c r="G44" s="5"/>
      <c r="H44" s="5"/>
      <c r="I44" s="5"/>
      <c r="J44" s="5"/>
      <c r="K44" s="14"/>
      <c r="L44" s="5"/>
      <c r="M44" s="9">
        <v>53.5</v>
      </c>
      <c r="N44" s="8"/>
      <c r="O44" s="6"/>
    </row>
    <row r="45" spans="1:15" x14ac:dyDescent="0.2">
      <c r="A45" s="23">
        <v>43009</v>
      </c>
      <c r="B45" s="68" t="s">
        <v>231</v>
      </c>
      <c r="C45" s="7">
        <v>500</v>
      </c>
      <c r="D45" s="8"/>
      <c r="E45" s="1">
        <v>125</v>
      </c>
      <c r="F45" s="1"/>
      <c r="G45" s="1">
        <v>125</v>
      </c>
      <c r="H45" s="3"/>
      <c r="I45" s="1"/>
      <c r="J45" s="1">
        <v>125</v>
      </c>
      <c r="K45" s="1"/>
      <c r="L45" s="1">
        <v>125</v>
      </c>
      <c r="M45" s="9"/>
      <c r="N45" s="8">
        <v>500</v>
      </c>
      <c r="O45" s="6"/>
    </row>
    <row r="46" spans="1:15" x14ac:dyDescent="0.2">
      <c r="A46" s="23">
        <v>43040</v>
      </c>
      <c r="B46" s="68" t="s">
        <v>179</v>
      </c>
      <c r="C46" s="7">
        <v>8825</v>
      </c>
      <c r="D46" s="8"/>
      <c r="E46" s="1">
        <v>8825</v>
      </c>
      <c r="F46" s="1"/>
      <c r="G46" s="1"/>
      <c r="H46" s="3"/>
      <c r="I46" s="1"/>
      <c r="J46" s="1"/>
      <c r="K46" s="14"/>
      <c r="L46" s="1"/>
      <c r="M46" s="9"/>
      <c r="N46" s="8">
        <v>8825</v>
      </c>
      <c r="O46" s="6"/>
    </row>
    <row r="47" spans="1:15" x14ac:dyDescent="0.2">
      <c r="A47" s="23">
        <v>43040</v>
      </c>
      <c r="B47" s="68" t="s">
        <v>182</v>
      </c>
      <c r="C47" s="7">
        <v>800</v>
      </c>
      <c r="D47" s="8"/>
      <c r="E47" s="1">
        <v>200</v>
      </c>
      <c r="F47" s="1"/>
      <c r="G47" s="1">
        <v>200</v>
      </c>
      <c r="H47" s="3"/>
      <c r="I47" s="1"/>
      <c r="J47" s="1">
        <v>200</v>
      </c>
      <c r="K47" s="1"/>
      <c r="L47" s="21">
        <v>200</v>
      </c>
      <c r="M47" s="9"/>
      <c r="N47" s="8">
        <v>800</v>
      </c>
      <c r="O47" s="6"/>
    </row>
    <row r="48" spans="1:15" x14ac:dyDescent="0.2">
      <c r="A48" s="23">
        <v>43040</v>
      </c>
      <c r="B48" s="68" t="s">
        <v>192</v>
      </c>
      <c r="C48" s="7">
        <v>750</v>
      </c>
      <c r="D48" s="8"/>
      <c r="E48" s="71">
        <v>187.5</v>
      </c>
      <c r="F48" s="1"/>
      <c r="G48" s="1">
        <v>187.5</v>
      </c>
      <c r="H48" s="3"/>
      <c r="I48" s="1"/>
      <c r="J48" s="1">
        <v>187.5</v>
      </c>
      <c r="K48" s="1"/>
      <c r="L48" s="21">
        <v>187.5</v>
      </c>
      <c r="M48" s="9">
        <v>750</v>
      </c>
      <c r="N48" s="8"/>
      <c r="O48" s="6"/>
    </row>
    <row r="49" spans="1:15" x14ac:dyDescent="0.2">
      <c r="A49" s="23">
        <v>43040</v>
      </c>
      <c r="B49" s="68" t="s">
        <v>196</v>
      </c>
      <c r="C49" s="7"/>
      <c r="D49" s="8">
        <v>4330.87</v>
      </c>
      <c r="E49" s="1"/>
      <c r="F49" s="1"/>
      <c r="G49" s="1"/>
      <c r="H49" s="3"/>
      <c r="I49" s="1"/>
      <c r="J49" s="1"/>
      <c r="K49" s="1"/>
      <c r="L49" s="1"/>
      <c r="M49" s="9">
        <v>4331</v>
      </c>
      <c r="N49" s="8"/>
      <c r="O49" s="6"/>
    </row>
    <row r="50" spans="1:15" x14ac:dyDescent="0.2">
      <c r="A50" s="23">
        <v>43040</v>
      </c>
      <c r="B50" s="68" t="s">
        <v>203</v>
      </c>
      <c r="C50" s="7">
        <v>500</v>
      </c>
      <c r="D50" s="8"/>
      <c r="E50" s="1"/>
      <c r="F50" s="1"/>
      <c r="G50" s="1">
        <v>500</v>
      </c>
      <c r="H50" s="3"/>
      <c r="I50" s="1"/>
      <c r="J50" s="1"/>
      <c r="K50" s="1"/>
      <c r="L50" s="1"/>
      <c r="M50" s="9"/>
      <c r="N50" s="8">
        <v>500</v>
      </c>
      <c r="O50" s="6"/>
    </row>
    <row r="51" spans="1:15" x14ac:dyDescent="0.2">
      <c r="A51" s="23">
        <v>43040</v>
      </c>
      <c r="B51" s="68" t="s">
        <v>204</v>
      </c>
      <c r="C51" s="7"/>
      <c r="D51" s="8">
        <v>650</v>
      </c>
      <c r="E51" s="1"/>
      <c r="F51" s="1"/>
      <c r="G51" s="1"/>
      <c r="H51" s="3"/>
      <c r="I51" s="1"/>
      <c r="J51" s="1"/>
      <c r="K51" s="1"/>
      <c r="L51" s="21"/>
      <c r="M51" s="9">
        <v>650</v>
      </c>
      <c r="N51" s="8"/>
      <c r="O51" s="6"/>
    </row>
    <row r="52" spans="1:15" x14ac:dyDescent="0.2">
      <c r="A52" s="23">
        <v>43040</v>
      </c>
      <c r="B52" s="68" t="s">
        <v>211</v>
      </c>
      <c r="C52" s="7">
        <v>1000</v>
      </c>
      <c r="D52" s="8"/>
      <c r="E52" s="1">
        <v>250</v>
      </c>
      <c r="F52" s="1"/>
      <c r="G52" s="1">
        <v>250</v>
      </c>
      <c r="H52" s="3"/>
      <c r="I52" s="1"/>
      <c r="J52" s="1">
        <v>250</v>
      </c>
      <c r="K52" s="1"/>
      <c r="L52" s="21">
        <v>250</v>
      </c>
      <c r="M52" s="9"/>
      <c r="N52" s="8">
        <v>1000</v>
      </c>
      <c r="O52" s="6"/>
    </row>
    <row r="53" spans="1:15" x14ac:dyDescent="0.2">
      <c r="A53" s="23">
        <v>43040</v>
      </c>
      <c r="B53" s="68" t="s">
        <v>215</v>
      </c>
      <c r="C53" s="7">
        <v>5000</v>
      </c>
      <c r="D53" s="8"/>
      <c r="E53" s="1">
        <v>5000</v>
      </c>
      <c r="F53" s="1"/>
      <c r="G53" s="1"/>
      <c r="H53" s="3"/>
      <c r="I53" s="1"/>
      <c r="J53" s="1"/>
      <c r="K53" s="1"/>
      <c r="L53" s="21"/>
      <c r="M53" s="9"/>
      <c r="N53" s="8">
        <v>5000</v>
      </c>
      <c r="O53" s="6"/>
    </row>
    <row r="54" spans="1:15" x14ac:dyDescent="0.2">
      <c r="A54" s="23">
        <v>43040</v>
      </c>
      <c r="B54" s="68" t="s">
        <v>224</v>
      </c>
      <c r="C54" s="7">
        <v>3000</v>
      </c>
      <c r="D54" s="8"/>
      <c r="E54" s="70">
        <v>750</v>
      </c>
      <c r="F54" s="1"/>
      <c r="G54" s="1">
        <v>750</v>
      </c>
      <c r="H54" s="3"/>
      <c r="I54" s="1"/>
      <c r="J54" s="1">
        <v>750</v>
      </c>
      <c r="K54" s="1"/>
      <c r="L54" s="1">
        <v>750</v>
      </c>
      <c r="M54" s="9"/>
      <c r="N54" s="8">
        <v>3000</v>
      </c>
      <c r="O54" s="6"/>
    </row>
    <row r="55" spans="1:15" x14ac:dyDescent="0.2">
      <c r="A55" s="23">
        <v>43070</v>
      </c>
      <c r="B55" s="68" t="s">
        <v>180</v>
      </c>
      <c r="C55" s="7">
        <v>5000</v>
      </c>
      <c r="D55" s="8"/>
      <c r="E55" s="1"/>
      <c r="F55" s="1"/>
      <c r="G55" s="1">
        <v>5000</v>
      </c>
      <c r="H55" s="3"/>
      <c r="I55" s="1"/>
      <c r="J55" s="1"/>
      <c r="K55" s="1"/>
      <c r="L55" s="21"/>
      <c r="M55" s="9"/>
      <c r="N55" s="8">
        <v>5000</v>
      </c>
      <c r="O55" s="6"/>
    </row>
    <row r="56" spans="1:15" x14ac:dyDescent="0.2">
      <c r="A56" s="23">
        <v>43070</v>
      </c>
      <c r="B56" s="68" t="s">
        <v>188</v>
      </c>
      <c r="C56" s="7">
        <v>1000</v>
      </c>
      <c r="D56" s="8"/>
      <c r="E56" s="1">
        <v>1000</v>
      </c>
      <c r="F56" s="1"/>
      <c r="G56" s="1"/>
      <c r="H56" s="3"/>
      <c r="I56" s="1"/>
      <c r="J56" s="1"/>
      <c r="K56" s="1"/>
      <c r="L56" s="1"/>
      <c r="M56" s="9"/>
      <c r="N56" s="8">
        <v>1000</v>
      </c>
      <c r="O56" s="6"/>
    </row>
    <row r="57" spans="1:15" x14ac:dyDescent="0.2">
      <c r="A57" s="23">
        <v>43070</v>
      </c>
      <c r="B57" s="68" t="s">
        <v>190</v>
      </c>
      <c r="C57" s="7"/>
      <c r="D57" s="8">
        <v>246.21</v>
      </c>
      <c r="E57" s="1"/>
      <c r="F57" s="1"/>
      <c r="G57" s="1"/>
      <c r="H57" s="3"/>
      <c r="I57" s="1"/>
      <c r="J57" s="1"/>
      <c r="K57" s="1"/>
      <c r="L57" s="1"/>
      <c r="M57" s="10">
        <v>246.21</v>
      </c>
      <c r="N57" s="8"/>
      <c r="O57" s="6"/>
    </row>
    <row r="58" spans="1:15" x14ac:dyDescent="0.2">
      <c r="A58" s="23">
        <v>43070</v>
      </c>
      <c r="B58" s="68" t="s">
        <v>199</v>
      </c>
      <c r="C58" s="7">
        <v>1000</v>
      </c>
      <c r="D58" s="8"/>
      <c r="E58" s="1">
        <v>250</v>
      </c>
      <c r="F58" s="1"/>
      <c r="G58" s="1">
        <v>250</v>
      </c>
      <c r="H58" s="3"/>
      <c r="I58" s="1"/>
      <c r="J58" s="1">
        <v>250</v>
      </c>
      <c r="K58" s="1"/>
      <c r="L58" s="1">
        <v>250</v>
      </c>
      <c r="M58" s="9"/>
      <c r="N58" s="8">
        <v>1000</v>
      </c>
      <c r="O58" s="6"/>
    </row>
    <row r="59" spans="1:15" x14ac:dyDescent="0.2">
      <c r="A59" s="23">
        <v>43070</v>
      </c>
      <c r="B59" s="68" t="s">
        <v>202</v>
      </c>
      <c r="C59" s="7">
        <v>25400</v>
      </c>
      <c r="D59" s="8"/>
      <c r="E59" s="5"/>
      <c r="F59" s="5"/>
      <c r="G59" s="5"/>
      <c r="H59" s="5">
        <v>25400</v>
      </c>
      <c r="I59" s="5"/>
      <c r="J59" s="5"/>
      <c r="K59" s="5"/>
      <c r="L59" s="5"/>
      <c r="M59" s="9"/>
      <c r="N59" s="10">
        <v>25400</v>
      </c>
      <c r="O59" s="6"/>
    </row>
    <row r="60" spans="1:15" x14ac:dyDescent="0.2">
      <c r="A60" s="23">
        <v>43070</v>
      </c>
      <c r="B60" s="68" t="s">
        <v>204</v>
      </c>
      <c r="C60" s="7"/>
      <c r="D60" s="8">
        <v>425</v>
      </c>
      <c r="E60" s="1"/>
      <c r="F60" s="1"/>
      <c r="G60" s="1"/>
      <c r="H60" s="3"/>
      <c r="I60" s="1"/>
      <c r="J60" s="1"/>
      <c r="K60" s="1"/>
      <c r="L60" s="21"/>
      <c r="M60" s="9">
        <v>425</v>
      </c>
      <c r="N60" s="8"/>
      <c r="O60" s="6"/>
    </row>
    <row r="61" spans="1:15" x14ac:dyDescent="0.2">
      <c r="A61" s="23">
        <v>43070</v>
      </c>
      <c r="B61" s="68" t="s">
        <v>214</v>
      </c>
      <c r="C61" s="7">
        <v>2000</v>
      </c>
      <c r="D61" s="8"/>
      <c r="E61" s="1">
        <v>2000</v>
      </c>
      <c r="F61" s="1"/>
      <c r="G61" s="1"/>
      <c r="H61" s="3"/>
      <c r="I61" s="1"/>
      <c r="J61" s="1"/>
      <c r="K61" s="1"/>
      <c r="L61" s="1"/>
      <c r="M61" s="9"/>
      <c r="N61" s="8">
        <v>2000</v>
      </c>
      <c r="O61" s="6"/>
    </row>
    <row r="62" spans="1:15" x14ac:dyDescent="0.2">
      <c r="A62" s="23">
        <v>43070</v>
      </c>
      <c r="B62" s="68" t="s">
        <v>218</v>
      </c>
      <c r="C62" s="7">
        <v>10000</v>
      </c>
      <c r="D62" s="8"/>
      <c r="E62" s="1"/>
      <c r="F62" s="1"/>
      <c r="G62" s="1"/>
      <c r="H62" s="3"/>
      <c r="I62" s="1"/>
      <c r="J62" s="1"/>
      <c r="K62" s="1"/>
      <c r="L62" s="21"/>
      <c r="M62" s="7">
        <v>10000</v>
      </c>
      <c r="N62" s="10"/>
      <c r="O62" s="6"/>
    </row>
    <row r="63" spans="1:15" x14ac:dyDescent="0.2">
      <c r="A63" s="23">
        <v>43070</v>
      </c>
      <c r="B63" s="68" t="s">
        <v>222</v>
      </c>
      <c r="C63" s="7">
        <v>10</v>
      </c>
      <c r="D63" s="8"/>
      <c r="E63" s="1"/>
      <c r="F63" s="1"/>
      <c r="G63" s="1"/>
      <c r="H63" s="3"/>
      <c r="I63" s="1"/>
      <c r="J63" s="1"/>
      <c r="K63" s="1"/>
      <c r="L63" s="1"/>
      <c r="M63" s="9">
        <v>10</v>
      </c>
      <c r="N63" s="8"/>
      <c r="O63" s="6"/>
    </row>
    <row r="64" spans="1:15" x14ac:dyDescent="0.2">
      <c r="A64" s="23">
        <v>43070</v>
      </c>
      <c r="B64" s="68" t="s">
        <v>232</v>
      </c>
      <c r="C64" s="7">
        <v>6500</v>
      </c>
      <c r="D64" s="8"/>
      <c r="E64" s="1"/>
      <c r="F64" s="1"/>
      <c r="G64" s="1">
        <v>6500</v>
      </c>
      <c r="H64" s="3"/>
      <c r="I64" s="1"/>
      <c r="J64" s="1"/>
      <c r="K64" s="1"/>
      <c r="L64" s="1"/>
      <c r="M64" s="9"/>
      <c r="N64" s="8">
        <v>6500</v>
      </c>
      <c r="O64" s="6"/>
    </row>
    <row r="65" spans="1:15" x14ac:dyDescent="0.2">
      <c r="A65" s="23">
        <v>43101</v>
      </c>
      <c r="B65" s="68" t="s">
        <v>173</v>
      </c>
      <c r="C65" s="7"/>
      <c r="D65" s="8">
        <v>2915</v>
      </c>
      <c r="E65" s="5"/>
      <c r="F65" s="5"/>
      <c r="G65" s="5"/>
      <c r="H65" s="14">
        <v>2915</v>
      </c>
      <c r="I65" s="5"/>
      <c r="J65" s="5"/>
      <c r="K65" s="5"/>
      <c r="L65" s="5"/>
      <c r="M65" s="9"/>
      <c r="N65" s="8">
        <v>2915</v>
      </c>
      <c r="O65" s="6"/>
    </row>
    <row r="66" spans="1:15" x14ac:dyDescent="0.2">
      <c r="A66" s="23">
        <v>43101</v>
      </c>
      <c r="B66" s="68" t="s">
        <v>176</v>
      </c>
      <c r="C66" s="7"/>
      <c r="D66" s="8">
        <v>365</v>
      </c>
      <c r="E66" s="5"/>
      <c r="F66" s="5"/>
      <c r="G66" s="5"/>
      <c r="H66" s="5"/>
      <c r="I66" s="5"/>
      <c r="J66" s="5"/>
      <c r="K66" s="5"/>
      <c r="L66" s="5"/>
      <c r="M66" s="9">
        <v>365</v>
      </c>
      <c r="N66" s="8"/>
      <c r="O66" s="6"/>
    </row>
    <row r="67" spans="1:15" x14ac:dyDescent="0.2">
      <c r="A67" s="23">
        <v>43101</v>
      </c>
      <c r="B67" s="68" t="s">
        <v>184</v>
      </c>
      <c r="C67" s="7"/>
      <c r="D67" s="8">
        <v>6250</v>
      </c>
      <c r="E67" s="5"/>
      <c r="F67" s="5"/>
      <c r="G67" s="5"/>
      <c r="H67" s="5"/>
      <c r="I67" s="5"/>
      <c r="J67" s="5"/>
      <c r="K67" s="5"/>
      <c r="L67" s="29"/>
      <c r="M67" s="9"/>
      <c r="N67" s="10">
        <v>6250</v>
      </c>
      <c r="O67" s="6"/>
    </row>
    <row r="68" spans="1:15" x14ac:dyDescent="0.2">
      <c r="A68" s="23">
        <v>43101</v>
      </c>
      <c r="B68" s="68" t="s">
        <v>185</v>
      </c>
      <c r="C68" s="7">
        <v>1000</v>
      </c>
      <c r="D68" s="7"/>
      <c r="E68" s="2">
        <v>250</v>
      </c>
      <c r="F68" s="1"/>
      <c r="G68" s="1">
        <v>250</v>
      </c>
      <c r="H68" s="3"/>
      <c r="I68" s="1"/>
      <c r="J68" s="1">
        <v>250</v>
      </c>
      <c r="K68" s="1"/>
      <c r="L68" s="1">
        <v>250</v>
      </c>
      <c r="M68" s="9">
        <v>1000</v>
      </c>
      <c r="N68" s="8"/>
      <c r="O68" s="6"/>
    </row>
    <row r="69" spans="1:15" x14ac:dyDescent="0.2">
      <c r="A69" s="23">
        <v>43101</v>
      </c>
      <c r="B69" s="68" t="s">
        <v>172</v>
      </c>
      <c r="C69" s="7"/>
      <c r="D69" s="7">
        <v>7255.25</v>
      </c>
      <c r="E69" s="9"/>
      <c r="F69" s="5"/>
      <c r="G69" s="5"/>
      <c r="H69" s="5"/>
      <c r="I69" s="5">
        <v>7255</v>
      </c>
      <c r="J69" s="5"/>
      <c r="K69" s="5"/>
      <c r="L69" s="5"/>
      <c r="M69" s="9"/>
      <c r="N69" s="8">
        <v>7255.25</v>
      </c>
      <c r="O69" s="6"/>
    </row>
    <row r="70" spans="1:15" x14ac:dyDescent="0.2">
      <c r="A70" s="23">
        <v>43101</v>
      </c>
      <c r="B70" s="68" t="s">
        <v>193</v>
      </c>
      <c r="C70" s="7">
        <v>3500</v>
      </c>
      <c r="D70" s="8"/>
      <c r="E70" s="5"/>
      <c r="F70" s="5"/>
      <c r="G70" s="14">
        <v>3500</v>
      </c>
      <c r="H70" s="5"/>
      <c r="I70" s="5"/>
      <c r="J70" s="5"/>
      <c r="K70" s="5"/>
      <c r="L70" s="5"/>
      <c r="M70" s="9"/>
      <c r="N70" s="8">
        <v>3500</v>
      </c>
      <c r="O70" s="6"/>
    </row>
    <row r="71" spans="1:15" x14ac:dyDescent="0.2">
      <c r="A71" s="23">
        <v>43101</v>
      </c>
      <c r="B71" s="68" t="s">
        <v>201</v>
      </c>
      <c r="C71" s="9">
        <v>4893</v>
      </c>
      <c r="D71" s="9"/>
      <c r="E71" s="9"/>
      <c r="F71" s="5"/>
      <c r="G71" s="5"/>
      <c r="H71" s="5"/>
      <c r="I71" s="14">
        <v>4893</v>
      </c>
      <c r="J71" s="5"/>
      <c r="K71" s="5"/>
      <c r="L71" s="5"/>
      <c r="M71" s="9"/>
      <c r="N71" s="9">
        <v>4893</v>
      </c>
      <c r="O71" s="27"/>
    </row>
    <row r="72" spans="1:15" x14ac:dyDescent="0.2">
      <c r="A72" s="23">
        <v>43132</v>
      </c>
      <c r="B72" s="68" t="s">
        <v>191</v>
      </c>
      <c r="C72" s="9">
        <v>750</v>
      </c>
      <c r="D72" s="10"/>
      <c r="E72" s="71">
        <v>187.5</v>
      </c>
      <c r="F72" s="1"/>
      <c r="G72" s="1">
        <v>187.5</v>
      </c>
      <c r="H72" s="3"/>
      <c r="I72" s="1"/>
      <c r="J72" s="1">
        <v>187.5</v>
      </c>
      <c r="K72" s="1"/>
      <c r="L72" s="21">
        <v>187.5</v>
      </c>
      <c r="M72" s="9"/>
      <c r="N72" s="9">
        <v>750</v>
      </c>
      <c r="O72" s="27"/>
    </row>
    <row r="73" spans="1:15" x14ac:dyDescent="0.2">
      <c r="A73" s="23">
        <v>43132</v>
      </c>
      <c r="B73" s="68" t="s">
        <v>219</v>
      </c>
      <c r="C73" s="9">
        <v>600</v>
      </c>
      <c r="D73" s="10"/>
      <c r="E73" s="70">
        <v>150</v>
      </c>
      <c r="F73" s="1"/>
      <c r="G73" s="1">
        <v>150</v>
      </c>
      <c r="H73" s="3"/>
      <c r="I73" s="1"/>
      <c r="J73" s="1">
        <v>150</v>
      </c>
      <c r="K73" s="1"/>
      <c r="L73" s="21">
        <v>150</v>
      </c>
      <c r="M73" s="9">
        <v>600</v>
      </c>
      <c r="N73" s="9"/>
      <c r="O73" s="27"/>
    </row>
    <row r="74" spans="1:15" x14ac:dyDescent="0.2">
      <c r="A74" s="23">
        <v>43160</v>
      </c>
      <c r="B74" s="68" t="s">
        <v>177</v>
      </c>
      <c r="C74" s="9">
        <v>500</v>
      </c>
      <c r="D74" s="9"/>
      <c r="E74" s="2">
        <v>125</v>
      </c>
      <c r="F74" s="1"/>
      <c r="G74" s="1">
        <v>125</v>
      </c>
      <c r="H74" s="3"/>
      <c r="I74" s="1"/>
      <c r="J74" s="1">
        <v>125</v>
      </c>
      <c r="K74" s="1"/>
      <c r="L74" s="1">
        <v>125</v>
      </c>
      <c r="M74" s="9"/>
      <c r="N74" s="10">
        <v>500</v>
      </c>
      <c r="O74" s="6"/>
    </row>
    <row r="75" spans="1:15" x14ac:dyDescent="0.2">
      <c r="A75" s="23">
        <v>43160</v>
      </c>
      <c r="B75" s="68" t="s">
        <v>189</v>
      </c>
      <c r="C75" s="9"/>
      <c r="D75" s="9">
        <v>100</v>
      </c>
      <c r="E75" s="9"/>
      <c r="F75" s="5"/>
      <c r="G75" s="14"/>
      <c r="H75" s="5"/>
      <c r="I75" s="14"/>
      <c r="J75" s="5"/>
      <c r="K75" s="14"/>
      <c r="L75" s="5"/>
      <c r="M75" s="9">
        <v>100</v>
      </c>
      <c r="N75" s="10"/>
      <c r="O75" s="6"/>
    </row>
    <row r="76" spans="1:15" x14ac:dyDescent="0.2">
      <c r="A76" s="23">
        <v>43160</v>
      </c>
      <c r="B76" s="68" t="s">
        <v>206</v>
      </c>
      <c r="C76" s="9">
        <v>150</v>
      </c>
      <c r="D76" s="9"/>
      <c r="E76" s="72">
        <v>38</v>
      </c>
      <c r="F76" s="1"/>
      <c r="G76" s="1">
        <v>38</v>
      </c>
      <c r="H76" s="3"/>
      <c r="I76" s="1"/>
      <c r="J76" s="1">
        <v>38</v>
      </c>
      <c r="K76" s="1"/>
      <c r="L76" s="1">
        <v>38</v>
      </c>
      <c r="M76" s="9"/>
      <c r="N76" s="10">
        <v>150</v>
      </c>
      <c r="O76" s="6"/>
    </row>
    <row r="77" spans="1:15" x14ac:dyDescent="0.2">
      <c r="A77" s="23">
        <v>43160</v>
      </c>
      <c r="B77" s="68" t="s">
        <v>210</v>
      </c>
      <c r="C77" s="9"/>
      <c r="D77" s="9">
        <v>50</v>
      </c>
      <c r="E77" s="9"/>
      <c r="F77" s="5"/>
      <c r="G77" s="14"/>
      <c r="H77" s="5"/>
      <c r="I77" s="14"/>
      <c r="J77" s="5"/>
      <c r="K77" s="14"/>
      <c r="L77" s="5"/>
      <c r="M77" s="9">
        <v>50</v>
      </c>
      <c r="N77" s="10"/>
      <c r="O77" s="6"/>
    </row>
    <row r="78" spans="1:15" x14ac:dyDescent="0.2">
      <c r="A78" s="23">
        <v>43160</v>
      </c>
      <c r="B78" s="68" t="s">
        <v>221</v>
      </c>
      <c r="C78" s="9"/>
      <c r="D78" s="9">
        <v>325</v>
      </c>
      <c r="E78" s="9"/>
      <c r="F78" s="5"/>
      <c r="G78" s="14"/>
      <c r="H78" s="5"/>
      <c r="I78" s="14"/>
      <c r="J78" s="5"/>
      <c r="K78" s="14"/>
      <c r="L78" s="29"/>
      <c r="M78" s="9">
        <v>325</v>
      </c>
      <c r="N78" s="10"/>
      <c r="O78" s="6"/>
    </row>
    <row r="79" spans="1:15" x14ac:dyDescent="0.2">
      <c r="A79" s="23">
        <v>43160</v>
      </c>
      <c r="B79" s="68" t="s">
        <v>230</v>
      </c>
      <c r="C79" s="9">
        <v>3000</v>
      </c>
      <c r="D79" s="9"/>
      <c r="E79" s="9"/>
      <c r="F79" s="5"/>
      <c r="G79" s="14">
        <v>3000</v>
      </c>
      <c r="H79" s="5"/>
      <c r="I79" s="14"/>
      <c r="J79" s="5"/>
      <c r="K79" s="14"/>
      <c r="L79" s="29"/>
      <c r="M79" s="9"/>
      <c r="N79" s="10">
        <v>3000</v>
      </c>
      <c r="O79" s="6"/>
    </row>
    <row r="80" spans="1:15" x14ac:dyDescent="0.2">
      <c r="A80" s="23"/>
      <c r="B80" s="68"/>
      <c r="C80" s="7"/>
      <c r="D80" s="8"/>
      <c r="E80" s="5"/>
      <c r="F80" s="5"/>
      <c r="G80" s="5"/>
      <c r="H80" s="5"/>
      <c r="I80" s="5"/>
      <c r="J80" s="5"/>
      <c r="K80" s="5"/>
      <c r="L80" s="5"/>
      <c r="M80" s="9"/>
      <c r="N80" s="10"/>
      <c r="O80" s="6"/>
    </row>
    <row r="81" spans="1:15" x14ac:dyDescent="0.2">
      <c r="A81" s="23"/>
      <c r="B81" s="68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6"/>
    </row>
  </sheetData>
  <sortState xmlns:xlrd2="http://schemas.microsoft.com/office/spreadsheetml/2017/richdata2" ref="A2:P79">
    <sortCondition ref="A2:A79"/>
  </sortState>
  <phoneticPr fontId="8" type="noConversion"/>
  <printOptions gridLines="1"/>
  <pageMargins left="0.70866141732283472" right="0.70866141732283472" top="0.74803149606299213" bottom="0.74803149606299213" header="0.51181102362204722" footer="0.51181102362204722"/>
  <pageSetup paperSize="9" scale="48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O65"/>
  <sheetViews>
    <sheetView zoomScaleNormal="100" workbookViewId="0">
      <pane ySplit="1" topLeftCell="A2" activePane="bottomLeft" state="frozen"/>
      <selection pane="bottomLeft" activeCell="C1" sqref="C1:C1048576"/>
    </sheetView>
  </sheetViews>
  <sheetFormatPr baseColWidth="10" defaultColWidth="9.1640625" defaultRowHeight="15" x14ac:dyDescent="0.2"/>
  <cols>
    <col min="1" max="2" width="12.83203125" style="25" customWidth="1"/>
    <col min="3" max="3" width="12" style="4" customWidth="1"/>
    <col min="4" max="4" width="9.83203125" style="4" customWidth="1"/>
    <col min="5" max="5" width="10.6640625" style="4" customWidth="1"/>
    <col min="6" max="6" width="12" style="4" customWidth="1"/>
    <col min="7" max="7" width="8.1640625" style="4" customWidth="1"/>
    <col min="8" max="8" width="9" style="4" customWidth="1"/>
    <col min="9" max="9" width="8.1640625" style="4" customWidth="1"/>
    <col min="10" max="11" width="9" style="4" customWidth="1"/>
    <col min="12" max="12" width="11.1640625" style="4" customWidth="1"/>
    <col min="13" max="13" width="9.6640625" style="4" customWidth="1"/>
    <col min="14" max="14" width="11.5" style="4" customWidth="1"/>
    <col min="15" max="15" width="2.6640625" style="4" customWidth="1"/>
    <col min="16" max="16384" width="9.1640625" style="4"/>
  </cols>
  <sheetData>
    <row r="1" spans="1:15" s="17" customFormat="1" ht="32" x14ac:dyDescent="0.2">
      <c r="A1" s="22" t="s">
        <v>0</v>
      </c>
      <c r="B1" s="15" t="s">
        <v>325</v>
      </c>
      <c r="C1" s="82" t="s">
        <v>326</v>
      </c>
      <c r="D1" s="83" t="s">
        <v>327</v>
      </c>
      <c r="E1" s="5" t="s">
        <v>9</v>
      </c>
      <c r="F1" s="14" t="s">
        <v>10</v>
      </c>
      <c r="G1" s="5" t="s">
        <v>59</v>
      </c>
      <c r="H1" s="5" t="s">
        <v>11</v>
      </c>
      <c r="I1" s="5" t="s">
        <v>12</v>
      </c>
      <c r="J1" s="5" t="s">
        <v>13</v>
      </c>
      <c r="K1" s="5" t="s">
        <v>120</v>
      </c>
      <c r="L1" s="14" t="s">
        <v>115</v>
      </c>
      <c r="M1" s="18" t="s">
        <v>14</v>
      </c>
      <c r="N1" s="19" t="s">
        <v>15</v>
      </c>
      <c r="O1" s="16"/>
    </row>
    <row r="2" spans="1:15" x14ac:dyDescent="0.2">
      <c r="A2" s="23">
        <v>43101</v>
      </c>
      <c r="B2" s="68" t="s">
        <v>204</v>
      </c>
      <c r="C2" s="7"/>
      <c r="D2" s="7">
        <v>510</v>
      </c>
      <c r="E2" s="9"/>
      <c r="F2" s="5"/>
      <c r="G2" s="5">
        <v>510</v>
      </c>
      <c r="H2" s="5"/>
      <c r="I2" s="5"/>
      <c r="J2" s="5"/>
      <c r="K2" s="5"/>
      <c r="L2" s="5"/>
      <c r="M2" s="10"/>
      <c r="N2" s="8">
        <v>510</v>
      </c>
      <c r="O2" s="6"/>
    </row>
    <row r="3" spans="1:15" x14ac:dyDescent="0.2">
      <c r="A3" s="23">
        <v>43191</v>
      </c>
      <c r="B3" s="68" t="s">
        <v>234</v>
      </c>
      <c r="C3" s="7">
        <v>1100</v>
      </c>
      <c r="D3" s="8"/>
      <c r="E3" s="9">
        <f>N3/4</f>
        <v>275</v>
      </c>
      <c r="F3" s="5"/>
      <c r="G3" s="5">
        <f>N3/4</f>
        <v>275</v>
      </c>
      <c r="H3" s="5"/>
      <c r="I3" s="5"/>
      <c r="J3" s="5">
        <f>N3/4</f>
        <v>275</v>
      </c>
      <c r="K3" s="5"/>
      <c r="L3" s="5">
        <f>N3/4</f>
        <v>275</v>
      </c>
      <c r="M3" s="10"/>
      <c r="N3" s="8">
        <v>1100</v>
      </c>
      <c r="O3" s="6"/>
    </row>
    <row r="4" spans="1:15" x14ac:dyDescent="0.2">
      <c r="A4" s="23">
        <v>43191</v>
      </c>
      <c r="B4" s="68" t="s">
        <v>239</v>
      </c>
      <c r="C4" s="7"/>
      <c r="D4" s="7">
        <v>2915</v>
      </c>
      <c r="E4" s="9"/>
      <c r="F4" s="5"/>
      <c r="G4" s="5"/>
      <c r="H4" s="5">
        <v>2915</v>
      </c>
      <c r="I4" s="5"/>
      <c r="J4" s="5"/>
      <c r="K4" s="5"/>
      <c r="L4" s="5"/>
      <c r="M4" s="10"/>
      <c r="N4" s="10">
        <v>2915</v>
      </c>
      <c r="O4" s="6"/>
    </row>
    <row r="5" spans="1:15" x14ac:dyDescent="0.2">
      <c r="A5" s="23">
        <v>43191</v>
      </c>
      <c r="B5" s="68" t="s">
        <v>204</v>
      </c>
      <c r="C5" s="7"/>
      <c r="D5" s="7">
        <v>425</v>
      </c>
      <c r="E5" s="9"/>
      <c r="F5" s="5"/>
      <c r="G5" s="5">
        <v>425</v>
      </c>
      <c r="H5" s="5"/>
      <c r="I5" s="5"/>
      <c r="J5" s="5"/>
      <c r="K5" s="5"/>
      <c r="L5" s="5"/>
      <c r="M5" s="10"/>
      <c r="N5" s="10">
        <v>425</v>
      </c>
      <c r="O5" s="6"/>
    </row>
    <row r="6" spans="1:15" x14ac:dyDescent="0.2">
      <c r="A6" s="23">
        <v>43191</v>
      </c>
      <c r="B6" s="68" t="s">
        <v>254</v>
      </c>
      <c r="C6" s="7"/>
      <c r="D6" s="7">
        <v>12513</v>
      </c>
      <c r="E6" s="9">
        <f>D6/3</f>
        <v>4171</v>
      </c>
      <c r="F6" s="5"/>
      <c r="G6" s="5">
        <f>D6/3</f>
        <v>4171</v>
      </c>
      <c r="H6" s="5"/>
      <c r="I6" s="5"/>
      <c r="J6" s="5"/>
      <c r="K6" s="5"/>
      <c r="L6" s="5">
        <f>D6/3</f>
        <v>4171</v>
      </c>
      <c r="M6" s="10"/>
      <c r="N6" s="10">
        <v>12513</v>
      </c>
      <c r="O6" s="6"/>
    </row>
    <row r="7" spans="1:15" x14ac:dyDescent="0.2">
      <c r="A7" s="23">
        <v>43191</v>
      </c>
      <c r="B7" s="68" t="s">
        <v>255</v>
      </c>
      <c r="C7" s="7">
        <v>1000</v>
      </c>
      <c r="D7" s="7"/>
      <c r="E7" s="9">
        <f>N7/4</f>
        <v>250</v>
      </c>
      <c r="F7" s="5"/>
      <c r="G7" s="5">
        <f>N7/4</f>
        <v>250</v>
      </c>
      <c r="H7" s="5"/>
      <c r="I7" s="5"/>
      <c r="J7" s="5">
        <f>N7/4</f>
        <v>250</v>
      </c>
      <c r="K7" s="5"/>
      <c r="L7" s="5">
        <f>N7/4</f>
        <v>250</v>
      </c>
      <c r="M7" s="10"/>
      <c r="N7" s="10">
        <v>1000</v>
      </c>
      <c r="O7" s="6"/>
    </row>
    <row r="8" spans="1:15" x14ac:dyDescent="0.2">
      <c r="A8" s="23">
        <v>43191</v>
      </c>
      <c r="B8" s="68" t="s">
        <v>225</v>
      </c>
      <c r="C8" s="7">
        <v>1000</v>
      </c>
      <c r="D8" s="7"/>
      <c r="E8" s="9">
        <f>N8/4</f>
        <v>250</v>
      </c>
      <c r="F8" s="5"/>
      <c r="G8" s="5">
        <f>N8/4</f>
        <v>250</v>
      </c>
      <c r="H8" s="5"/>
      <c r="I8" s="5"/>
      <c r="J8" s="5">
        <f>N8/4</f>
        <v>250</v>
      </c>
      <c r="K8" s="5"/>
      <c r="L8" s="5">
        <f>N8/4</f>
        <v>250</v>
      </c>
      <c r="M8" s="10"/>
      <c r="N8" s="8">
        <v>1000</v>
      </c>
      <c r="O8" s="6"/>
    </row>
    <row r="9" spans="1:15" x14ac:dyDescent="0.2">
      <c r="A9" s="23">
        <v>43221</v>
      </c>
      <c r="B9" s="68" t="s">
        <v>241</v>
      </c>
      <c r="C9" s="9">
        <v>30000</v>
      </c>
      <c r="D9" s="10"/>
      <c r="E9" s="5"/>
      <c r="F9" s="5"/>
      <c r="G9" s="5"/>
      <c r="H9" s="5"/>
      <c r="I9" s="5"/>
      <c r="J9" s="5"/>
      <c r="K9" s="5"/>
      <c r="L9" s="5"/>
      <c r="M9" s="10">
        <v>30000</v>
      </c>
      <c r="N9" s="10"/>
      <c r="O9" s="6"/>
    </row>
    <row r="10" spans="1:15" x14ac:dyDescent="0.2">
      <c r="A10" s="23">
        <v>43221</v>
      </c>
      <c r="B10" s="68" t="s">
        <v>204</v>
      </c>
      <c r="C10" s="9"/>
      <c r="D10" s="10">
        <v>505</v>
      </c>
      <c r="E10" s="5"/>
      <c r="F10" s="5"/>
      <c r="G10" s="5">
        <v>505</v>
      </c>
      <c r="H10" s="5"/>
      <c r="I10" s="5"/>
      <c r="J10" s="5"/>
      <c r="K10" s="5"/>
      <c r="L10" s="5"/>
      <c r="M10" s="10"/>
      <c r="N10" s="10">
        <v>505</v>
      </c>
      <c r="O10" s="6"/>
    </row>
    <row r="11" spans="1:15" x14ac:dyDescent="0.2">
      <c r="A11" s="23">
        <v>43221</v>
      </c>
      <c r="B11" s="68" t="s">
        <v>250</v>
      </c>
      <c r="C11" s="10">
        <v>500</v>
      </c>
      <c r="D11" s="5"/>
      <c r="E11" s="9">
        <f>N11/4</f>
        <v>125</v>
      </c>
      <c r="F11" s="5"/>
      <c r="G11" s="5">
        <f>N11/4</f>
        <v>125</v>
      </c>
      <c r="H11" s="5"/>
      <c r="I11" s="5"/>
      <c r="J11" s="5">
        <f>N11/4</f>
        <v>125</v>
      </c>
      <c r="K11" s="5"/>
      <c r="L11" s="5">
        <f>N11/4</f>
        <v>125</v>
      </c>
      <c r="M11" s="10"/>
      <c r="N11" s="10">
        <v>500</v>
      </c>
      <c r="O11" s="6"/>
    </row>
    <row r="12" spans="1:15" x14ac:dyDescent="0.2">
      <c r="A12" s="23">
        <v>43221</v>
      </c>
      <c r="B12" s="68" t="s">
        <v>252</v>
      </c>
      <c r="C12" s="9">
        <v>350</v>
      </c>
      <c r="D12" s="10"/>
      <c r="E12" s="9">
        <f>N12/4</f>
        <v>87.5</v>
      </c>
      <c r="F12" s="5"/>
      <c r="G12" s="5">
        <f>N12/4</f>
        <v>87.5</v>
      </c>
      <c r="H12" s="5"/>
      <c r="I12" s="5"/>
      <c r="J12" s="5">
        <f>N12/4</f>
        <v>87.5</v>
      </c>
      <c r="K12" s="5"/>
      <c r="L12" s="5">
        <f>N12/4</f>
        <v>87.5</v>
      </c>
      <c r="M12" s="10"/>
      <c r="N12" s="10">
        <v>350</v>
      </c>
      <c r="O12" s="6"/>
    </row>
    <row r="13" spans="1:15" x14ac:dyDescent="0.2">
      <c r="A13" s="23">
        <v>43221</v>
      </c>
      <c r="B13" s="68" t="s">
        <v>257</v>
      </c>
      <c r="C13" s="9"/>
      <c r="D13" s="10">
        <v>280.17</v>
      </c>
      <c r="E13" s="5"/>
      <c r="F13" s="5"/>
      <c r="G13" s="5"/>
      <c r="H13" s="5"/>
      <c r="I13" s="5"/>
      <c r="J13" s="5"/>
      <c r="K13" s="5"/>
      <c r="L13" s="5"/>
      <c r="M13" s="10">
        <v>280.17</v>
      </c>
      <c r="N13" s="10"/>
      <c r="O13" s="6"/>
    </row>
    <row r="14" spans="1:15" x14ac:dyDescent="0.2">
      <c r="A14" s="23">
        <v>43221</v>
      </c>
      <c r="B14" s="68" t="s">
        <v>259</v>
      </c>
      <c r="C14" s="7">
        <v>4979</v>
      </c>
      <c r="D14" s="8"/>
      <c r="E14" s="5"/>
      <c r="F14" s="5"/>
      <c r="G14" s="5">
        <v>4979</v>
      </c>
      <c r="H14" s="5"/>
      <c r="I14" s="5"/>
      <c r="J14" s="5"/>
      <c r="K14" s="5"/>
      <c r="L14" s="5"/>
      <c r="M14" s="10"/>
      <c r="N14" s="8">
        <v>4979</v>
      </c>
      <c r="O14" s="6"/>
    </row>
    <row r="15" spans="1:15" x14ac:dyDescent="0.2">
      <c r="A15" s="23">
        <v>43221</v>
      </c>
      <c r="B15" s="68" t="s">
        <v>260</v>
      </c>
      <c r="C15" s="7">
        <v>4000</v>
      </c>
      <c r="D15" s="8"/>
      <c r="E15" s="5">
        <f>N15/4</f>
        <v>1000</v>
      </c>
      <c r="F15" s="5"/>
      <c r="G15" s="5">
        <f>N15/4</f>
        <v>1000</v>
      </c>
      <c r="H15" s="5"/>
      <c r="I15" s="5"/>
      <c r="J15" s="5">
        <f>N15/4</f>
        <v>1000</v>
      </c>
      <c r="K15" s="5"/>
      <c r="L15" s="5">
        <f>N15/4</f>
        <v>1000</v>
      </c>
      <c r="M15" s="10"/>
      <c r="N15" s="10">
        <v>4000</v>
      </c>
      <c r="O15" s="6"/>
    </row>
    <row r="16" spans="1:15" x14ac:dyDescent="0.2">
      <c r="A16" s="24">
        <v>43221</v>
      </c>
      <c r="B16" s="69" t="s">
        <v>264</v>
      </c>
      <c r="C16" s="9"/>
      <c r="D16" s="10">
        <v>132</v>
      </c>
      <c r="E16" s="5"/>
      <c r="F16" s="5"/>
      <c r="G16" s="5"/>
      <c r="H16" s="5"/>
      <c r="I16" s="5"/>
      <c r="J16" s="5"/>
      <c r="K16" s="5"/>
      <c r="L16" s="5"/>
      <c r="M16" s="10">
        <v>132</v>
      </c>
      <c r="N16" s="10"/>
      <c r="O16" s="6"/>
    </row>
    <row r="17" spans="1:15" x14ac:dyDescent="0.2">
      <c r="A17" s="23">
        <v>43221</v>
      </c>
      <c r="B17" s="68" t="s">
        <v>265</v>
      </c>
      <c r="C17" s="7"/>
      <c r="D17" s="7">
        <v>2160</v>
      </c>
      <c r="E17" s="9"/>
      <c r="F17" s="5"/>
      <c r="G17" s="5"/>
      <c r="H17" s="5"/>
      <c r="I17" s="5"/>
      <c r="J17" s="5"/>
      <c r="K17" s="5"/>
      <c r="L17" s="5">
        <v>2160</v>
      </c>
      <c r="M17" s="10"/>
      <c r="N17" s="8">
        <v>2160</v>
      </c>
      <c r="O17" s="6"/>
    </row>
    <row r="18" spans="1:15" x14ac:dyDescent="0.2">
      <c r="A18" s="23">
        <v>43252</v>
      </c>
      <c r="B18" s="68" t="s">
        <v>240</v>
      </c>
      <c r="C18" s="7">
        <v>3000</v>
      </c>
      <c r="D18" s="8"/>
      <c r="E18" s="5">
        <f>N18/4</f>
        <v>750</v>
      </c>
      <c r="F18" s="5"/>
      <c r="G18" s="5">
        <f>N18/4</f>
        <v>750</v>
      </c>
      <c r="H18" s="5"/>
      <c r="I18" s="5"/>
      <c r="J18" s="5">
        <f>N18/4</f>
        <v>750</v>
      </c>
      <c r="K18" s="5"/>
      <c r="L18" s="5">
        <f>N18/4</f>
        <v>750</v>
      </c>
      <c r="M18" s="10"/>
      <c r="N18" s="10">
        <v>3000</v>
      </c>
      <c r="O18" s="6"/>
    </row>
    <row r="19" spans="1:15" x14ac:dyDescent="0.2">
      <c r="A19" s="24">
        <v>43252</v>
      </c>
      <c r="B19" s="69" t="s">
        <v>205</v>
      </c>
      <c r="C19" s="7"/>
      <c r="D19" s="8">
        <v>4355.57</v>
      </c>
      <c r="E19" s="9"/>
      <c r="F19" s="5"/>
      <c r="G19" s="5">
        <v>4356</v>
      </c>
      <c r="H19" s="5"/>
      <c r="I19" s="5"/>
      <c r="J19" s="5"/>
      <c r="K19" s="5"/>
      <c r="L19" s="5"/>
      <c r="M19" s="10"/>
      <c r="N19" s="8">
        <v>4355.57</v>
      </c>
      <c r="O19" s="6"/>
    </row>
    <row r="20" spans="1:15" x14ac:dyDescent="0.2">
      <c r="A20" s="23">
        <v>43252</v>
      </c>
      <c r="B20" s="68" t="s">
        <v>223</v>
      </c>
      <c r="C20" s="7">
        <v>9000</v>
      </c>
      <c r="D20" s="8"/>
      <c r="E20" s="9">
        <v>9000</v>
      </c>
      <c r="F20" s="5"/>
      <c r="G20" s="5"/>
      <c r="H20" s="5"/>
      <c r="I20" s="5"/>
      <c r="J20" s="5"/>
      <c r="K20" s="5"/>
      <c r="L20" s="5"/>
      <c r="M20" s="10"/>
      <c r="N20" s="10">
        <v>9000</v>
      </c>
      <c r="O20" s="6"/>
    </row>
    <row r="21" spans="1:15" x14ac:dyDescent="0.2">
      <c r="A21" s="23">
        <v>43282</v>
      </c>
      <c r="B21" s="68" t="s">
        <v>243</v>
      </c>
      <c r="C21" s="7">
        <v>1000</v>
      </c>
      <c r="D21" s="8"/>
      <c r="E21" s="9">
        <f t="shared" ref="E21:E28" si="0">N21/4</f>
        <v>250</v>
      </c>
      <c r="F21" s="5"/>
      <c r="G21" s="5">
        <f t="shared" ref="G21:G28" si="1">N21/4</f>
        <v>250</v>
      </c>
      <c r="H21" s="5"/>
      <c r="I21" s="5"/>
      <c r="J21" s="5">
        <f t="shared" ref="J21:J28" si="2">N21/4</f>
        <v>250</v>
      </c>
      <c r="K21" s="5"/>
      <c r="L21" s="5">
        <f t="shared" ref="L21:L28" si="3">N21/4</f>
        <v>250</v>
      </c>
      <c r="M21" s="10"/>
      <c r="N21" s="10">
        <v>1000</v>
      </c>
      <c r="O21" s="6"/>
    </row>
    <row r="22" spans="1:15" x14ac:dyDescent="0.2">
      <c r="A22" s="23">
        <v>43282</v>
      </c>
      <c r="B22" s="68" t="s">
        <v>249</v>
      </c>
      <c r="C22" s="7">
        <v>500</v>
      </c>
      <c r="D22" s="8"/>
      <c r="E22" s="9">
        <f t="shared" si="0"/>
        <v>125</v>
      </c>
      <c r="F22" s="5"/>
      <c r="G22" s="5">
        <f t="shared" si="1"/>
        <v>125</v>
      </c>
      <c r="H22" s="5"/>
      <c r="I22" s="5"/>
      <c r="J22" s="5">
        <f t="shared" si="2"/>
        <v>125</v>
      </c>
      <c r="K22" s="5"/>
      <c r="L22" s="5">
        <f t="shared" si="3"/>
        <v>125</v>
      </c>
      <c r="M22" s="10"/>
      <c r="N22" s="10">
        <v>500</v>
      </c>
      <c r="O22" s="6"/>
    </row>
    <row r="23" spans="1:15" x14ac:dyDescent="0.2">
      <c r="A23" s="23">
        <v>43313</v>
      </c>
      <c r="B23" s="68" t="s">
        <v>238</v>
      </c>
      <c r="C23" s="7">
        <v>250</v>
      </c>
      <c r="D23" s="8"/>
      <c r="E23" s="9">
        <f t="shared" si="0"/>
        <v>62.5</v>
      </c>
      <c r="F23" s="5"/>
      <c r="G23" s="5">
        <f t="shared" si="1"/>
        <v>62.5</v>
      </c>
      <c r="H23" s="5"/>
      <c r="I23" s="5"/>
      <c r="J23" s="5">
        <f t="shared" si="2"/>
        <v>62.5</v>
      </c>
      <c r="K23" s="5"/>
      <c r="L23" s="5">
        <f t="shared" si="3"/>
        <v>62.5</v>
      </c>
      <c r="M23" s="10"/>
      <c r="N23" s="10">
        <v>250</v>
      </c>
      <c r="O23" s="6"/>
    </row>
    <row r="24" spans="1:15" x14ac:dyDescent="0.2">
      <c r="A24" s="23">
        <v>43344</v>
      </c>
      <c r="B24" s="68" t="s">
        <v>187</v>
      </c>
      <c r="C24" s="7">
        <v>250</v>
      </c>
      <c r="D24" s="8"/>
      <c r="E24" s="9">
        <f t="shared" si="0"/>
        <v>62.5</v>
      </c>
      <c r="F24" s="5"/>
      <c r="G24" s="5">
        <f t="shared" si="1"/>
        <v>62.5</v>
      </c>
      <c r="H24" s="5"/>
      <c r="I24" s="5"/>
      <c r="J24" s="5">
        <f t="shared" si="2"/>
        <v>62.5</v>
      </c>
      <c r="K24" s="5"/>
      <c r="L24" s="5">
        <f t="shared" si="3"/>
        <v>62.5</v>
      </c>
      <c r="M24" s="10"/>
      <c r="N24" s="10">
        <v>250</v>
      </c>
      <c r="O24" s="6"/>
    </row>
    <row r="25" spans="1:15" x14ac:dyDescent="0.2">
      <c r="A25" s="23">
        <v>43344</v>
      </c>
      <c r="B25" s="68" t="s">
        <v>212</v>
      </c>
      <c r="C25" s="7">
        <v>500</v>
      </c>
      <c r="D25" s="8"/>
      <c r="E25" s="9">
        <f t="shared" si="0"/>
        <v>125</v>
      </c>
      <c r="F25" s="5"/>
      <c r="G25" s="5">
        <f t="shared" si="1"/>
        <v>125</v>
      </c>
      <c r="H25" s="5"/>
      <c r="I25" s="5"/>
      <c r="J25" s="5">
        <f t="shared" si="2"/>
        <v>125</v>
      </c>
      <c r="K25" s="5"/>
      <c r="L25" s="5">
        <f t="shared" si="3"/>
        <v>125</v>
      </c>
      <c r="M25" s="10"/>
      <c r="N25" s="10">
        <v>500</v>
      </c>
      <c r="O25" s="6"/>
    </row>
    <row r="26" spans="1:15" x14ac:dyDescent="0.2">
      <c r="A26" s="23">
        <v>43374</v>
      </c>
      <c r="B26" s="68" t="s">
        <v>186</v>
      </c>
      <c r="C26" s="7">
        <v>175</v>
      </c>
      <c r="D26" s="8"/>
      <c r="E26" s="9">
        <f t="shared" si="0"/>
        <v>43.75</v>
      </c>
      <c r="F26" s="5"/>
      <c r="G26" s="5">
        <f t="shared" si="1"/>
        <v>43.75</v>
      </c>
      <c r="H26" s="5"/>
      <c r="I26" s="5"/>
      <c r="J26" s="5">
        <f t="shared" si="2"/>
        <v>43.75</v>
      </c>
      <c r="K26" s="5"/>
      <c r="L26" s="5">
        <f t="shared" si="3"/>
        <v>43.75</v>
      </c>
      <c r="M26" s="10"/>
      <c r="N26" s="10">
        <v>175</v>
      </c>
      <c r="O26" s="6"/>
    </row>
    <row r="27" spans="1:15" x14ac:dyDescent="0.2">
      <c r="A27" s="23">
        <v>43374</v>
      </c>
      <c r="B27" s="68" t="s">
        <v>192</v>
      </c>
      <c r="C27" s="7">
        <v>750</v>
      </c>
      <c r="D27" s="8"/>
      <c r="E27" s="5">
        <f t="shared" si="0"/>
        <v>187.5</v>
      </c>
      <c r="F27" s="5"/>
      <c r="G27" s="5">
        <f t="shared" si="1"/>
        <v>187.5</v>
      </c>
      <c r="H27" s="5"/>
      <c r="I27" s="5"/>
      <c r="J27" s="5">
        <f t="shared" si="2"/>
        <v>187.5</v>
      </c>
      <c r="K27" s="5"/>
      <c r="L27" s="5">
        <f t="shared" si="3"/>
        <v>187.5</v>
      </c>
      <c r="M27" s="10"/>
      <c r="N27" s="10">
        <v>750</v>
      </c>
      <c r="O27" s="6"/>
    </row>
    <row r="28" spans="1:15" x14ac:dyDescent="0.2">
      <c r="A28" s="23">
        <v>43374</v>
      </c>
      <c r="B28" s="68" t="s">
        <v>209</v>
      </c>
      <c r="C28" s="7">
        <v>1500</v>
      </c>
      <c r="D28" s="8"/>
      <c r="E28" s="9">
        <f t="shared" si="0"/>
        <v>375</v>
      </c>
      <c r="F28" s="5"/>
      <c r="G28" s="5">
        <f t="shared" si="1"/>
        <v>375</v>
      </c>
      <c r="H28" s="5"/>
      <c r="I28" s="5"/>
      <c r="J28" s="5">
        <f t="shared" si="2"/>
        <v>375</v>
      </c>
      <c r="K28" s="5"/>
      <c r="L28" s="5">
        <f t="shared" si="3"/>
        <v>375</v>
      </c>
      <c r="M28" s="10"/>
      <c r="N28" s="10">
        <v>1500</v>
      </c>
      <c r="O28" s="6"/>
    </row>
    <row r="29" spans="1:15" x14ac:dyDescent="0.2">
      <c r="A29" s="23">
        <v>43374</v>
      </c>
      <c r="B29" s="68" t="s">
        <v>254</v>
      </c>
      <c r="C29" s="7"/>
      <c r="D29" s="8">
        <v>12512</v>
      </c>
      <c r="E29" s="9">
        <f>D29/3</f>
        <v>4170.666666666667</v>
      </c>
      <c r="F29" s="5"/>
      <c r="G29" s="5">
        <f>D29/3</f>
        <v>4170.666666666667</v>
      </c>
      <c r="H29" s="5"/>
      <c r="I29" s="5"/>
      <c r="J29" s="5"/>
      <c r="K29" s="5"/>
      <c r="L29" s="5">
        <f>D29/3</f>
        <v>4170.666666666667</v>
      </c>
      <c r="M29" s="10"/>
      <c r="N29" s="10">
        <v>12512</v>
      </c>
      <c r="O29" s="6"/>
    </row>
    <row r="30" spans="1:15" x14ac:dyDescent="0.2">
      <c r="A30" s="23">
        <v>43374</v>
      </c>
      <c r="B30" s="68" t="s">
        <v>263</v>
      </c>
      <c r="C30" s="7">
        <v>1000</v>
      </c>
      <c r="D30" s="8"/>
      <c r="E30" s="5">
        <f>N30/4</f>
        <v>250</v>
      </c>
      <c r="F30" s="5"/>
      <c r="G30" s="5">
        <f>N30/4</f>
        <v>250</v>
      </c>
      <c r="H30" s="5"/>
      <c r="I30" s="5"/>
      <c r="J30" s="5">
        <f>N30/4</f>
        <v>250</v>
      </c>
      <c r="K30" s="5"/>
      <c r="L30" s="5">
        <f>N30/4</f>
        <v>250</v>
      </c>
      <c r="M30" s="10"/>
      <c r="N30" s="10">
        <v>1000</v>
      </c>
      <c r="O30" s="6"/>
    </row>
    <row r="31" spans="1:15" x14ac:dyDescent="0.2">
      <c r="A31" s="23">
        <v>43405</v>
      </c>
      <c r="B31" s="68" t="s">
        <v>237</v>
      </c>
      <c r="C31" s="7"/>
      <c r="D31" s="8">
        <v>107.98</v>
      </c>
      <c r="E31" s="9"/>
      <c r="F31" s="5"/>
      <c r="G31" s="5"/>
      <c r="H31" s="5"/>
      <c r="I31" s="5"/>
      <c r="J31" s="5"/>
      <c r="K31" s="5"/>
      <c r="L31" s="5"/>
      <c r="M31" s="10">
        <v>107.98</v>
      </c>
      <c r="N31" s="10"/>
      <c r="O31" s="6"/>
    </row>
    <row r="32" spans="1:15" x14ac:dyDescent="0.2">
      <c r="A32" s="23">
        <v>43405</v>
      </c>
      <c r="B32" s="68" t="s">
        <v>242</v>
      </c>
      <c r="C32" s="7">
        <v>1000</v>
      </c>
      <c r="D32" s="8"/>
      <c r="E32" s="5">
        <v>1000</v>
      </c>
      <c r="F32" s="5"/>
      <c r="G32" s="5"/>
      <c r="H32" s="5"/>
      <c r="I32" s="5"/>
      <c r="J32" s="5"/>
      <c r="K32" s="5"/>
      <c r="L32" s="5"/>
      <c r="M32" s="10"/>
      <c r="N32" s="10">
        <v>1000</v>
      </c>
      <c r="O32" s="6"/>
    </row>
    <row r="33" spans="1:15" x14ac:dyDescent="0.2">
      <c r="A33" s="23">
        <v>43405</v>
      </c>
      <c r="B33" s="68" t="s">
        <v>198</v>
      </c>
      <c r="C33" s="7">
        <v>500</v>
      </c>
      <c r="D33" s="8"/>
      <c r="E33" s="9">
        <f>C33/3</f>
        <v>166.66666666666666</v>
      </c>
      <c r="F33" s="5"/>
      <c r="G33" s="5">
        <f>C33/3</f>
        <v>166.66666666666666</v>
      </c>
      <c r="H33" s="5"/>
      <c r="I33" s="5"/>
      <c r="J33" s="5">
        <f>C33/3</f>
        <v>166.66666666666666</v>
      </c>
      <c r="K33" s="5"/>
      <c r="L33" s="5"/>
      <c r="M33" s="28"/>
      <c r="N33" s="10">
        <v>500</v>
      </c>
      <c r="O33" s="6"/>
    </row>
    <row r="34" spans="1:15" x14ac:dyDescent="0.2">
      <c r="A34" s="23">
        <v>43405</v>
      </c>
      <c r="B34" s="68" t="s">
        <v>245</v>
      </c>
      <c r="C34" s="7"/>
      <c r="D34" s="8">
        <v>127</v>
      </c>
      <c r="E34" s="5"/>
      <c r="F34" s="5"/>
      <c r="G34" s="5"/>
      <c r="H34" s="5"/>
      <c r="I34" s="5"/>
      <c r="J34" s="5"/>
      <c r="K34" s="5"/>
      <c r="L34" s="5"/>
      <c r="M34" s="10">
        <v>127</v>
      </c>
      <c r="N34" s="9"/>
      <c r="O34" s="6"/>
    </row>
    <row r="35" spans="1:15" x14ac:dyDescent="0.2">
      <c r="A35" s="23">
        <v>43405</v>
      </c>
      <c r="B35" s="68" t="s">
        <v>204</v>
      </c>
      <c r="C35" s="7"/>
      <c r="D35" s="8">
        <v>660</v>
      </c>
      <c r="E35" s="5"/>
      <c r="F35" s="5"/>
      <c r="G35" s="5">
        <v>660</v>
      </c>
      <c r="H35" s="5"/>
      <c r="I35" s="5"/>
      <c r="J35" s="5"/>
      <c r="K35" s="5"/>
      <c r="L35" s="5"/>
      <c r="M35" s="10"/>
      <c r="N35" s="10">
        <v>660</v>
      </c>
      <c r="O35" s="6"/>
    </row>
    <row r="36" spans="1:15" x14ac:dyDescent="0.2">
      <c r="A36" s="23">
        <v>43405</v>
      </c>
      <c r="B36" s="68" t="s">
        <v>174</v>
      </c>
      <c r="C36" s="7">
        <v>1000</v>
      </c>
      <c r="D36" s="8"/>
      <c r="E36" s="5">
        <f>N36/4</f>
        <v>250</v>
      </c>
      <c r="F36" s="5"/>
      <c r="G36" s="5">
        <f>N36/4</f>
        <v>250</v>
      </c>
      <c r="H36" s="5"/>
      <c r="I36" s="5"/>
      <c r="J36" s="5">
        <f>N36/4</f>
        <v>250</v>
      </c>
      <c r="K36" s="5"/>
      <c r="L36" s="5">
        <f>N36/4</f>
        <v>250</v>
      </c>
      <c r="M36" s="10"/>
      <c r="N36" s="10">
        <v>1000</v>
      </c>
      <c r="O36" s="6"/>
    </row>
    <row r="37" spans="1:15" x14ac:dyDescent="0.2">
      <c r="A37" s="23">
        <v>43405</v>
      </c>
      <c r="B37" s="68" t="s">
        <v>226</v>
      </c>
      <c r="C37" s="7">
        <v>500</v>
      </c>
      <c r="D37" s="8"/>
      <c r="E37" s="5">
        <f>N37/4</f>
        <v>125</v>
      </c>
      <c r="F37" s="5"/>
      <c r="G37" s="5">
        <f>N37/4</f>
        <v>125</v>
      </c>
      <c r="H37" s="5"/>
      <c r="I37" s="5"/>
      <c r="J37" s="5">
        <f>N37/4</f>
        <v>125</v>
      </c>
      <c r="K37" s="5"/>
      <c r="L37" s="5">
        <f>N37/4</f>
        <v>125</v>
      </c>
      <c r="M37" s="10"/>
      <c r="N37" s="10">
        <v>500</v>
      </c>
      <c r="O37" s="6"/>
    </row>
    <row r="38" spans="1:15" x14ac:dyDescent="0.2">
      <c r="A38" s="23">
        <v>43435</v>
      </c>
      <c r="B38" s="68" t="s">
        <v>235</v>
      </c>
      <c r="C38" s="7"/>
      <c r="D38" s="8">
        <v>20</v>
      </c>
      <c r="E38" s="5"/>
      <c r="F38" s="5"/>
      <c r="G38" s="5"/>
      <c r="H38" s="5"/>
      <c r="I38" s="5"/>
      <c r="J38" s="5"/>
      <c r="K38" s="5"/>
      <c r="L38" s="5"/>
      <c r="M38" s="10">
        <v>20</v>
      </c>
      <c r="N38" s="9"/>
      <c r="O38" s="6"/>
    </row>
    <row r="39" spans="1:15" x14ac:dyDescent="0.2">
      <c r="A39" s="23">
        <v>43435</v>
      </c>
      <c r="B39" s="68" t="s">
        <v>170</v>
      </c>
      <c r="C39" s="7"/>
      <c r="D39" s="8">
        <v>200</v>
      </c>
      <c r="E39" s="5"/>
      <c r="F39" s="5"/>
      <c r="G39" s="5"/>
      <c r="H39" s="5"/>
      <c r="I39" s="5"/>
      <c r="J39" s="5"/>
      <c r="K39" s="5"/>
      <c r="L39" s="5"/>
      <c r="M39" s="10">
        <v>200</v>
      </c>
      <c r="N39" s="10"/>
      <c r="O39" s="6"/>
    </row>
    <row r="40" spans="1:15" x14ac:dyDescent="0.2">
      <c r="A40" s="23">
        <v>43435</v>
      </c>
      <c r="B40" s="68" t="s">
        <v>236</v>
      </c>
      <c r="C40" s="7"/>
      <c r="D40" s="8">
        <v>9846</v>
      </c>
      <c r="E40" s="5"/>
      <c r="F40" s="5"/>
      <c r="G40" s="5"/>
      <c r="H40" s="5"/>
      <c r="I40" s="5">
        <v>9846</v>
      </c>
      <c r="J40" s="5"/>
      <c r="K40" s="5"/>
      <c r="L40" s="5"/>
      <c r="M40" s="10"/>
      <c r="N40" s="10">
        <v>9846</v>
      </c>
      <c r="O40" s="6"/>
    </row>
    <row r="41" spans="1:15" x14ac:dyDescent="0.2">
      <c r="A41" s="23">
        <v>43435</v>
      </c>
      <c r="B41" s="68" t="s">
        <v>236</v>
      </c>
      <c r="C41" s="7"/>
      <c r="D41" s="8">
        <v>2000</v>
      </c>
      <c r="E41" s="5"/>
      <c r="F41" s="5"/>
      <c r="G41" s="5"/>
      <c r="H41" s="5">
        <v>1000</v>
      </c>
      <c r="I41" s="5"/>
      <c r="J41" s="5">
        <v>1000</v>
      </c>
      <c r="K41" s="5"/>
      <c r="L41" s="5"/>
      <c r="M41" s="10"/>
      <c r="N41" s="10">
        <v>2000</v>
      </c>
      <c r="O41" s="6"/>
    </row>
    <row r="42" spans="1:15" x14ac:dyDescent="0.2">
      <c r="A42" s="23">
        <v>43435</v>
      </c>
      <c r="B42" s="68" t="s">
        <v>204</v>
      </c>
      <c r="C42" s="7"/>
      <c r="D42" s="8">
        <v>525</v>
      </c>
      <c r="E42" s="5"/>
      <c r="F42" s="5"/>
      <c r="G42" s="5">
        <v>525</v>
      </c>
      <c r="H42" s="5"/>
      <c r="I42" s="5"/>
      <c r="J42" s="5"/>
      <c r="K42" s="5"/>
      <c r="L42" s="5"/>
      <c r="M42" s="10"/>
      <c r="N42" s="10">
        <v>525</v>
      </c>
      <c r="O42" s="6"/>
    </row>
    <row r="43" spans="1:15" x14ac:dyDescent="0.2">
      <c r="A43" s="23">
        <v>43435</v>
      </c>
      <c r="B43" s="68" t="s">
        <v>251</v>
      </c>
      <c r="C43" s="7"/>
      <c r="D43" s="8">
        <v>201.35</v>
      </c>
      <c r="E43" s="5"/>
      <c r="F43" s="5"/>
      <c r="G43" s="5"/>
      <c r="H43" s="5"/>
      <c r="I43" s="5"/>
      <c r="J43" s="5"/>
      <c r="K43" s="5"/>
      <c r="L43" s="5"/>
      <c r="M43" s="10">
        <v>201.35</v>
      </c>
      <c r="N43" s="10"/>
      <c r="O43" s="6"/>
    </row>
    <row r="44" spans="1:15" x14ac:dyDescent="0.2">
      <c r="A44" s="23">
        <v>43435</v>
      </c>
      <c r="B44" s="68" t="s">
        <v>261</v>
      </c>
      <c r="C44" s="7">
        <v>10000</v>
      </c>
      <c r="D44" s="8"/>
      <c r="E44" s="5"/>
      <c r="F44" s="5"/>
      <c r="G44" s="5"/>
      <c r="H44" s="5"/>
      <c r="I44" s="5">
        <v>10000</v>
      </c>
      <c r="J44" s="5"/>
      <c r="K44" s="5"/>
      <c r="L44" s="5"/>
      <c r="M44" s="10"/>
      <c r="N44" s="10">
        <v>10000</v>
      </c>
      <c r="O44" s="6"/>
    </row>
    <row r="45" spans="1:15" x14ac:dyDescent="0.2">
      <c r="A45" s="23">
        <v>43435</v>
      </c>
      <c r="B45" s="68" t="s">
        <v>262</v>
      </c>
      <c r="C45" s="7">
        <v>250</v>
      </c>
      <c r="D45" s="8"/>
      <c r="E45" s="5"/>
      <c r="F45" s="5"/>
      <c r="G45" s="5"/>
      <c r="H45" s="5"/>
      <c r="I45" s="5"/>
      <c r="J45" s="5"/>
      <c r="K45" s="5"/>
      <c r="L45" s="5"/>
      <c r="M45" s="10">
        <v>250</v>
      </c>
      <c r="N45" s="10"/>
      <c r="O45" s="6"/>
    </row>
    <row r="46" spans="1:15" x14ac:dyDescent="0.2">
      <c r="A46" s="23">
        <v>43435</v>
      </c>
      <c r="B46" s="68" t="s">
        <v>264</v>
      </c>
      <c r="C46" s="7"/>
      <c r="D46" s="8">
        <v>52.97</v>
      </c>
      <c r="E46" s="5"/>
      <c r="F46" s="5"/>
      <c r="G46" s="5"/>
      <c r="H46" s="5"/>
      <c r="I46" s="5"/>
      <c r="J46" s="5"/>
      <c r="K46" s="5"/>
      <c r="L46" s="5"/>
      <c r="M46" s="10">
        <v>52.97</v>
      </c>
      <c r="N46" s="10"/>
      <c r="O46" s="6"/>
    </row>
    <row r="47" spans="1:15" x14ac:dyDescent="0.2">
      <c r="A47" s="23">
        <v>43439</v>
      </c>
      <c r="B47" s="68" t="s">
        <v>233</v>
      </c>
      <c r="C47" s="7"/>
      <c r="D47" s="8">
        <v>70</v>
      </c>
      <c r="E47" s="5"/>
      <c r="F47" s="5"/>
      <c r="G47" s="5"/>
      <c r="H47" s="5"/>
      <c r="I47" s="5"/>
      <c r="J47" s="5"/>
      <c r="K47" s="5"/>
      <c r="L47" s="5"/>
      <c r="M47" s="10">
        <v>70</v>
      </c>
      <c r="N47" s="10"/>
      <c r="O47" s="6"/>
    </row>
    <row r="48" spans="1:15" x14ac:dyDescent="0.2">
      <c r="A48" s="23">
        <v>43466</v>
      </c>
      <c r="B48" s="68" t="s">
        <v>175</v>
      </c>
      <c r="C48" s="7">
        <v>1000</v>
      </c>
      <c r="D48" s="8"/>
      <c r="E48" s="5"/>
      <c r="F48" s="5"/>
      <c r="G48" s="5"/>
      <c r="H48" s="5"/>
      <c r="I48" s="5"/>
      <c r="J48" s="5"/>
      <c r="K48" s="5"/>
      <c r="L48" s="5"/>
      <c r="M48" s="10">
        <v>1000</v>
      </c>
      <c r="N48" s="10"/>
      <c r="O48" s="6"/>
    </row>
    <row r="49" spans="1:15" x14ac:dyDescent="0.2">
      <c r="A49" s="23">
        <v>43466</v>
      </c>
      <c r="B49" s="68" t="s">
        <v>246</v>
      </c>
      <c r="C49" s="7"/>
      <c r="D49" s="8">
        <v>1000</v>
      </c>
      <c r="E49" s="9"/>
      <c r="F49" s="5"/>
      <c r="G49" s="5"/>
      <c r="H49" s="5"/>
      <c r="I49" s="5"/>
      <c r="J49" s="5"/>
      <c r="K49" s="5"/>
      <c r="L49" s="5"/>
      <c r="M49" s="8">
        <v>1000</v>
      </c>
      <c r="N49" s="10"/>
      <c r="O49" s="6"/>
    </row>
    <row r="50" spans="1:15" x14ac:dyDescent="0.2">
      <c r="A50" s="23">
        <v>43466</v>
      </c>
      <c r="B50" s="68" t="s">
        <v>247</v>
      </c>
      <c r="C50" s="7">
        <v>300</v>
      </c>
      <c r="D50" s="8"/>
      <c r="E50" s="5">
        <f>N50/4</f>
        <v>75</v>
      </c>
      <c r="F50" s="5"/>
      <c r="G50" s="5">
        <f>N50/4</f>
        <v>75</v>
      </c>
      <c r="H50" s="5"/>
      <c r="I50" s="5"/>
      <c r="J50" s="5">
        <f>N50/4</f>
        <v>75</v>
      </c>
      <c r="K50" s="5"/>
      <c r="L50" s="5">
        <f>N50/4</f>
        <v>75</v>
      </c>
      <c r="M50" s="10"/>
      <c r="N50" s="10">
        <v>300</v>
      </c>
      <c r="O50" s="6"/>
    </row>
    <row r="51" spans="1:15" x14ac:dyDescent="0.2">
      <c r="A51" s="23">
        <v>43466</v>
      </c>
      <c r="B51" s="68" t="s">
        <v>253</v>
      </c>
      <c r="C51" s="7"/>
      <c r="D51" s="8">
        <v>100</v>
      </c>
      <c r="E51" s="9"/>
      <c r="F51" s="5"/>
      <c r="G51" s="5"/>
      <c r="H51" s="5"/>
      <c r="I51" s="5"/>
      <c r="J51" s="5"/>
      <c r="K51" s="5"/>
      <c r="L51" s="5"/>
      <c r="M51" s="8">
        <v>100</v>
      </c>
      <c r="N51" s="10"/>
      <c r="O51" s="6"/>
    </row>
    <row r="52" spans="1:15" x14ac:dyDescent="0.2">
      <c r="A52" s="23">
        <v>43466</v>
      </c>
      <c r="B52" s="68" t="s">
        <v>258</v>
      </c>
      <c r="C52" s="7"/>
      <c r="D52" s="8">
        <v>382</v>
      </c>
      <c r="E52" s="5"/>
      <c r="F52" s="5"/>
      <c r="G52" s="5"/>
      <c r="H52" s="5"/>
      <c r="I52" s="5"/>
      <c r="J52" s="5"/>
      <c r="K52" s="5"/>
      <c r="L52" s="5"/>
      <c r="M52" s="8">
        <v>382</v>
      </c>
      <c r="N52" s="10"/>
      <c r="O52" s="6"/>
    </row>
    <row r="53" spans="1:15" x14ac:dyDescent="0.2">
      <c r="A53" s="23">
        <v>43466</v>
      </c>
      <c r="B53" s="68" t="s">
        <v>218</v>
      </c>
      <c r="C53" s="7">
        <v>10000</v>
      </c>
      <c r="D53" s="8"/>
      <c r="E53" s="5"/>
      <c r="F53" s="5"/>
      <c r="G53" s="5"/>
      <c r="H53" s="5"/>
      <c r="I53" s="5">
        <v>10000</v>
      </c>
      <c r="J53" s="5"/>
      <c r="K53" s="5"/>
      <c r="L53" s="5"/>
      <c r="M53" s="10"/>
      <c r="N53" s="10">
        <v>10000</v>
      </c>
      <c r="O53" s="6"/>
    </row>
    <row r="54" spans="1:15" x14ac:dyDescent="0.2">
      <c r="A54" s="23">
        <v>43466</v>
      </c>
      <c r="B54" s="68" t="s">
        <v>224</v>
      </c>
      <c r="C54" s="7">
        <v>3000</v>
      </c>
      <c r="D54" s="8"/>
      <c r="E54" s="5">
        <f>N54/4</f>
        <v>750</v>
      </c>
      <c r="F54" s="5"/>
      <c r="G54" s="5">
        <f>N54/4</f>
        <v>750</v>
      </c>
      <c r="H54" s="5"/>
      <c r="I54" s="5"/>
      <c r="J54" s="5">
        <f>N54/4</f>
        <v>750</v>
      </c>
      <c r="K54" s="5"/>
      <c r="L54" s="5">
        <f>N54/4</f>
        <v>750</v>
      </c>
      <c r="M54" s="10"/>
      <c r="N54" s="10">
        <v>3000</v>
      </c>
      <c r="O54" s="6"/>
    </row>
    <row r="55" spans="1:15" x14ac:dyDescent="0.2">
      <c r="A55" s="23">
        <v>43466</v>
      </c>
      <c r="B55" s="68" t="s">
        <v>264</v>
      </c>
      <c r="C55" s="7"/>
      <c r="D55" s="8">
        <v>272</v>
      </c>
      <c r="E55" s="5"/>
      <c r="F55" s="5"/>
      <c r="G55" s="5"/>
      <c r="H55" s="5"/>
      <c r="I55" s="5"/>
      <c r="J55" s="5"/>
      <c r="K55" s="5"/>
      <c r="L55" s="5"/>
      <c r="M55" s="8">
        <v>272</v>
      </c>
      <c r="N55" s="10"/>
      <c r="O55" s="6"/>
    </row>
    <row r="56" spans="1:15" x14ac:dyDescent="0.2">
      <c r="A56" s="23">
        <v>43497</v>
      </c>
      <c r="B56" s="68" t="s">
        <v>243</v>
      </c>
      <c r="C56" s="7">
        <v>1000</v>
      </c>
      <c r="D56" s="8"/>
      <c r="E56" s="9">
        <f>N56/4</f>
        <v>250</v>
      </c>
      <c r="F56" s="5"/>
      <c r="G56" s="5">
        <f>N56/4</f>
        <v>250</v>
      </c>
      <c r="H56" s="5"/>
      <c r="I56" s="5"/>
      <c r="J56" s="5">
        <f>N56/4</f>
        <v>250</v>
      </c>
      <c r="K56" s="5"/>
      <c r="L56" s="5">
        <f>N56/4</f>
        <v>250</v>
      </c>
      <c r="M56" s="10"/>
      <c r="N56" s="8">
        <v>1000</v>
      </c>
      <c r="O56" s="6"/>
    </row>
    <row r="57" spans="1:15" x14ac:dyDescent="0.2">
      <c r="A57" s="23">
        <v>43497</v>
      </c>
      <c r="B57" s="68" t="s">
        <v>248</v>
      </c>
      <c r="C57" s="7"/>
      <c r="D57" s="8">
        <v>100</v>
      </c>
      <c r="E57" s="5"/>
      <c r="F57" s="5"/>
      <c r="G57" s="5"/>
      <c r="H57" s="5"/>
      <c r="I57" s="5"/>
      <c r="J57" s="5"/>
      <c r="K57" s="5"/>
      <c r="L57" s="5"/>
      <c r="M57" s="8">
        <v>100</v>
      </c>
      <c r="N57" s="10"/>
      <c r="O57" s="6"/>
    </row>
    <row r="58" spans="1:15" x14ac:dyDescent="0.2">
      <c r="A58" s="23">
        <v>43497</v>
      </c>
      <c r="B58" s="68" t="s">
        <v>256</v>
      </c>
      <c r="C58" s="7"/>
      <c r="D58" s="8">
        <v>25</v>
      </c>
      <c r="E58" s="5"/>
      <c r="F58" s="5"/>
      <c r="G58" s="5"/>
      <c r="H58" s="5"/>
      <c r="I58" s="5"/>
      <c r="J58" s="5"/>
      <c r="K58" s="5"/>
      <c r="L58" s="5"/>
      <c r="M58" s="8">
        <v>25</v>
      </c>
      <c r="N58" s="10"/>
      <c r="O58" s="6"/>
    </row>
    <row r="59" spans="1:15" x14ac:dyDescent="0.2">
      <c r="A59" s="23">
        <v>43497</v>
      </c>
      <c r="B59" s="68" t="s">
        <v>217</v>
      </c>
      <c r="C59" s="7">
        <v>500</v>
      </c>
      <c r="D59" s="8"/>
      <c r="E59" s="9">
        <f>N59/4</f>
        <v>125</v>
      </c>
      <c r="F59" s="5"/>
      <c r="G59" s="5">
        <f>N59/4</f>
        <v>125</v>
      </c>
      <c r="H59" s="5"/>
      <c r="I59" s="5"/>
      <c r="J59" s="5">
        <f>N59/4</f>
        <v>125</v>
      </c>
      <c r="K59" s="5"/>
      <c r="L59" s="5">
        <f>N59/4</f>
        <v>125</v>
      </c>
      <c r="M59" s="8"/>
      <c r="N59" s="8">
        <v>500</v>
      </c>
      <c r="O59" s="6"/>
    </row>
    <row r="60" spans="1:15" x14ac:dyDescent="0.2">
      <c r="A60" s="23">
        <v>43525</v>
      </c>
      <c r="B60" s="68" t="s">
        <v>185</v>
      </c>
      <c r="C60" s="7">
        <v>1000</v>
      </c>
      <c r="D60" s="8"/>
      <c r="E60" s="9">
        <f>N60/4</f>
        <v>250</v>
      </c>
      <c r="F60" s="5"/>
      <c r="G60" s="5">
        <f>N60/4</f>
        <v>250</v>
      </c>
      <c r="H60" s="5"/>
      <c r="I60" s="5"/>
      <c r="J60" s="5">
        <f>N60/4</f>
        <v>250</v>
      </c>
      <c r="K60" s="5"/>
      <c r="L60" s="5">
        <f>N60/4</f>
        <v>250</v>
      </c>
      <c r="M60" s="10"/>
      <c r="N60" s="10">
        <v>1000</v>
      </c>
      <c r="O60" s="6"/>
    </row>
    <row r="61" spans="1:15" x14ac:dyDescent="0.2">
      <c r="A61" s="23">
        <v>43525</v>
      </c>
      <c r="B61" s="68" t="s">
        <v>170</v>
      </c>
      <c r="C61" s="7"/>
      <c r="D61" s="8">
        <v>32</v>
      </c>
      <c r="E61" s="81"/>
      <c r="F61" s="5"/>
      <c r="G61" s="14"/>
      <c r="H61" s="5"/>
      <c r="I61" s="5"/>
      <c r="J61" s="14"/>
      <c r="K61" s="14"/>
      <c r="L61" s="14"/>
      <c r="M61" s="10">
        <v>32</v>
      </c>
      <c r="N61" s="10"/>
      <c r="O61" s="6"/>
    </row>
    <row r="62" spans="1:15" x14ac:dyDescent="0.2">
      <c r="A62" s="23">
        <v>43525</v>
      </c>
      <c r="B62" s="68" t="s">
        <v>190</v>
      </c>
      <c r="C62" s="7"/>
      <c r="D62" s="8">
        <v>163.32</v>
      </c>
      <c r="E62" s="14"/>
      <c r="F62" s="5"/>
      <c r="G62" s="14"/>
      <c r="H62" s="5"/>
      <c r="I62" s="5"/>
      <c r="J62" s="14"/>
      <c r="K62" s="14"/>
      <c r="L62" s="14"/>
      <c r="M62" s="10">
        <v>163.32</v>
      </c>
      <c r="N62" s="10"/>
      <c r="O62" s="6"/>
    </row>
    <row r="63" spans="1:15" x14ac:dyDescent="0.2">
      <c r="A63" s="23">
        <v>43525</v>
      </c>
      <c r="B63" s="68" t="s">
        <v>244</v>
      </c>
      <c r="C63" s="7">
        <v>1000</v>
      </c>
      <c r="D63" s="8"/>
      <c r="E63" s="5">
        <f>N63/4</f>
        <v>250</v>
      </c>
      <c r="F63" s="5"/>
      <c r="G63" s="5">
        <f>N63/4</f>
        <v>250</v>
      </c>
      <c r="H63" s="5"/>
      <c r="I63" s="5"/>
      <c r="J63" s="5">
        <f>N63/4</f>
        <v>250</v>
      </c>
      <c r="K63" s="5"/>
      <c r="L63" s="5">
        <f>N63/4</f>
        <v>250</v>
      </c>
      <c r="M63" s="10"/>
      <c r="N63" s="10">
        <v>1000</v>
      </c>
      <c r="O63" s="6"/>
    </row>
    <row r="64" spans="1:15" x14ac:dyDescent="0.2">
      <c r="A64" s="23">
        <v>43525</v>
      </c>
      <c r="B64" s="68" t="s">
        <v>204</v>
      </c>
      <c r="C64" s="7"/>
      <c r="D64" s="8">
        <v>520</v>
      </c>
      <c r="E64" s="14"/>
      <c r="F64" s="5"/>
      <c r="G64" s="14">
        <v>520</v>
      </c>
      <c r="H64" s="5"/>
      <c r="I64" s="5"/>
      <c r="J64" s="14"/>
      <c r="K64" s="14"/>
      <c r="L64" s="14"/>
      <c r="M64" s="10"/>
      <c r="N64" s="10">
        <v>520</v>
      </c>
      <c r="O64" s="6"/>
    </row>
    <row r="65" spans="1:15" x14ac:dyDescent="0.2">
      <c r="A65" s="23"/>
      <c r="B65" s="68"/>
      <c r="C65" s="7"/>
      <c r="D65" s="8"/>
      <c r="E65" s="5"/>
      <c r="F65" s="5"/>
      <c r="G65" s="5"/>
      <c r="H65" s="5"/>
      <c r="I65" s="5"/>
      <c r="J65" s="5"/>
      <c r="K65" s="5"/>
      <c r="L65" s="5"/>
      <c r="M65" s="26"/>
      <c r="N65" s="10"/>
      <c r="O65" s="6"/>
    </row>
  </sheetData>
  <sortState xmlns:xlrd2="http://schemas.microsoft.com/office/spreadsheetml/2017/richdata2" ref="A2:N64">
    <sortCondition ref="A2:A64"/>
  </sortState>
  <phoneticPr fontId="8" type="noConversion"/>
  <printOptions gridLines="1"/>
  <pageMargins left="0.70866141732283472" right="0.70866141732283472" top="0.74803149606299213" bottom="0.74803149606299213" header="0.51181102362204722" footer="0.51181102362204722"/>
  <pageSetup paperSize="9" scale="4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88"/>
  <sheetViews>
    <sheetView zoomScaleNormal="100" workbookViewId="0">
      <pane ySplit="1" topLeftCell="A2" activePane="bottomLeft" state="frozen"/>
      <selection pane="bottomLeft" activeCell="C1" sqref="C1:C1048576"/>
    </sheetView>
  </sheetViews>
  <sheetFormatPr baseColWidth="10" defaultColWidth="9.1640625" defaultRowHeight="15" x14ac:dyDescent="0.2"/>
  <cols>
    <col min="1" max="2" width="12.83203125" style="33" customWidth="1"/>
    <col min="3" max="3" width="10.1640625" style="4" customWidth="1"/>
    <col min="4" max="4" width="9.83203125" style="4" customWidth="1"/>
    <col min="5" max="5" width="10.1640625" style="4" customWidth="1"/>
    <col min="6" max="6" width="10.5" style="4" customWidth="1"/>
    <col min="7" max="7" width="10.33203125" style="4" customWidth="1"/>
    <col min="8" max="8" width="9.6640625" style="4" customWidth="1"/>
    <col min="9" max="9" width="8.83203125" style="4" customWidth="1"/>
    <col min="10" max="10" width="9.1640625" style="4" customWidth="1"/>
    <col min="11" max="11" width="9.5" style="4" customWidth="1"/>
    <col min="12" max="12" width="10.6640625" style="4" customWidth="1"/>
    <col min="13" max="13" width="9.6640625" style="4" customWidth="1"/>
    <col min="14" max="14" width="11.5" style="4" customWidth="1"/>
    <col min="15" max="15" width="1" style="4" customWidth="1"/>
    <col min="16" max="16384" width="9.1640625" style="4"/>
  </cols>
  <sheetData>
    <row r="1" spans="1:15" ht="48" x14ac:dyDescent="0.2">
      <c r="A1" s="32" t="s">
        <v>0</v>
      </c>
      <c r="B1" s="5" t="s">
        <v>325</v>
      </c>
      <c r="C1" s="82" t="s">
        <v>326</v>
      </c>
      <c r="D1" s="83" t="s">
        <v>327</v>
      </c>
      <c r="E1" s="5" t="s">
        <v>9</v>
      </c>
      <c r="F1" s="5" t="s">
        <v>10</v>
      </c>
      <c r="G1" s="5" t="s">
        <v>59</v>
      </c>
      <c r="H1" s="5" t="s">
        <v>11</v>
      </c>
      <c r="I1" s="5" t="s">
        <v>12</v>
      </c>
      <c r="J1" s="5" t="s">
        <v>13</v>
      </c>
      <c r="K1" s="14" t="s">
        <v>120</v>
      </c>
      <c r="L1" s="31" t="s">
        <v>115</v>
      </c>
      <c r="M1" s="30" t="s">
        <v>14</v>
      </c>
      <c r="N1" s="31" t="s">
        <v>15</v>
      </c>
      <c r="O1" s="6"/>
    </row>
    <row r="2" spans="1:15" x14ac:dyDescent="0.2">
      <c r="A2" s="34">
        <v>43435</v>
      </c>
      <c r="B2" s="73" t="s">
        <v>282</v>
      </c>
      <c r="C2" s="5"/>
      <c r="D2" s="8">
        <v>1950</v>
      </c>
      <c r="E2" s="5"/>
      <c r="F2" s="5"/>
      <c r="G2" s="14"/>
      <c r="H2" s="5"/>
      <c r="I2" s="5"/>
      <c r="J2" s="5">
        <v>1950</v>
      </c>
      <c r="K2" s="5"/>
      <c r="L2" s="10"/>
      <c r="M2" s="9"/>
      <c r="N2" s="8">
        <v>1950</v>
      </c>
      <c r="O2" s="6"/>
    </row>
    <row r="3" spans="1:15" x14ac:dyDescent="0.2">
      <c r="A3" s="34">
        <v>43556</v>
      </c>
      <c r="B3" s="73" t="s">
        <v>266</v>
      </c>
      <c r="C3" s="7">
        <v>9530</v>
      </c>
      <c r="D3" s="8"/>
      <c r="E3" s="5"/>
      <c r="F3" s="5"/>
      <c r="G3" s="5"/>
      <c r="H3" s="5"/>
      <c r="I3" s="5">
        <v>9530</v>
      </c>
      <c r="J3" s="5"/>
      <c r="K3" s="5"/>
      <c r="L3" s="10"/>
      <c r="M3" s="9"/>
      <c r="N3" s="10">
        <v>9530</v>
      </c>
      <c r="O3" s="6"/>
    </row>
    <row r="4" spans="1:15" x14ac:dyDescent="0.2">
      <c r="A4" s="34">
        <v>43556</v>
      </c>
      <c r="B4" s="73" t="s">
        <v>267</v>
      </c>
      <c r="C4" s="7"/>
      <c r="D4" s="8">
        <v>46.28</v>
      </c>
      <c r="E4" s="5"/>
      <c r="F4" s="5"/>
      <c r="G4" s="5"/>
      <c r="H4" s="5">
        <v>46.28</v>
      </c>
      <c r="I4" s="5"/>
      <c r="J4" s="5"/>
      <c r="K4" s="5"/>
      <c r="L4" s="10"/>
      <c r="M4" s="5"/>
      <c r="N4" s="8">
        <v>46.28</v>
      </c>
      <c r="O4" s="6"/>
    </row>
    <row r="5" spans="1:15" x14ac:dyDescent="0.2">
      <c r="A5" s="34">
        <v>43556</v>
      </c>
      <c r="B5" s="73" t="s">
        <v>270</v>
      </c>
      <c r="C5" s="9"/>
      <c r="D5" s="8">
        <v>12513</v>
      </c>
      <c r="E5" s="5">
        <f>D5/3</f>
        <v>4171</v>
      </c>
      <c r="F5" s="5"/>
      <c r="G5" s="5">
        <f>D5/3</f>
        <v>4171</v>
      </c>
      <c r="H5" s="5"/>
      <c r="I5" s="5"/>
      <c r="J5" s="5"/>
      <c r="K5" s="5"/>
      <c r="L5" s="10">
        <f>D5/3</f>
        <v>4171</v>
      </c>
      <c r="M5" s="9"/>
      <c r="N5" s="8">
        <v>12513</v>
      </c>
      <c r="O5" s="6"/>
    </row>
    <row r="6" spans="1:15" x14ac:dyDescent="0.2">
      <c r="A6" s="34">
        <v>43556</v>
      </c>
      <c r="B6" s="73" t="s">
        <v>170</v>
      </c>
      <c r="C6" s="7"/>
      <c r="D6" s="7">
        <v>32</v>
      </c>
      <c r="E6" s="9"/>
      <c r="F6" s="5"/>
      <c r="G6" s="5"/>
      <c r="H6" s="5"/>
      <c r="I6" s="5"/>
      <c r="J6" s="5"/>
      <c r="K6" s="5"/>
      <c r="L6" s="10"/>
      <c r="M6" s="9">
        <v>32</v>
      </c>
      <c r="N6" s="8"/>
      <c r="O6" s="6"/>
    </row>
    <row r="7" spans="1:15" x14ac:dyDescent="0.2">
      <c r="A7" s="34">
        <v>43556</v>
      </c>
      <c r="B7" s="73" t="s">
        <v>277</v>
      </c>
      <c r="C7" s="7"/>
      <c r="D7" s="7">
        <v>270</v>
      </c>
      <c r="E7" s="9"/>
      <c r="F7" s="5"/>
      <c r="G7" s="5"/>
      <c r="H7" s="5">
        <v>270</v>
      </c>
      <c r="I7" s="5"/>
      <c r="J7" s="5"/>
      <c r="K7" s="5"/>
      <c r="L7" s="10"/>
      <c r="M7" s="9"/>
      <c r="N7" s="8">
        <v>270</v>
      </c>
      <c r="O7" s="6"/>
    </row>
    <row r="8" spans="1:15" x14ac:dyDescent="0.2">
      <c r="A8" s="34">
        <v>43556</v>
      </c>
      <c r="B8" s="73" t="s">
        <v>199</v>
      </c>
      <c r="C8" s="7">
        <v>1500</v>
      </c>
      <c r="D8" s="7"/>
      <c r="E8" s="9">
        <f>C8/4</f>
        <v>375</v>
      </c>
      <c r="F8" s="5">
        <f>C8/4</f>
        <v>375</v>
      </c>
      <c r="G8" s="5">
        <f>C8/4</f>
        <v>375</v>
      </c>
      <c r="H8" s="5"/>
      <c r="I8" s="5"/>
      <c r="J8" s="5">
        <f>C8/4</f>
        <v>375</v>
      </c>
      <c r="K8" s="5"/>
      <c r="L8" s="10"/>
      <c r="M8" s="9"/>
      <c r="N8" s="8">
        <v>1500</v>
      </c>
      <c r="O8" s="6"/>
    </row>
    <row r="9" spans="1:15" x14ac:dyDescent="0.2">
      <c r="A9" s="34">
        <v>43556</v>
      </c>
      <c r="B9" s="73" t="s">
        <v>204</v>
      </c>
      <c r="C9" s="7"/>
      <c r="D9" s="7">
        <v>534.04999999999995</v>
      </c>
      <c r="E9" s="9"/>
      <c r="F9" s="5"/>
      <c r="G9" s="5">
        <v>534</v>
      </c>
      <c r="H9" s="5"/>
      <c r="I9" s="5"/>
      <c r="J9" s="5"/>
      <c r="K9" s="5"/>
      <c r="L9" s="10"/>
      <c r="M9" s="9"/>
      <c r="N9" s="8">
        <v>534</v>
      </c>
      <c r="O9" s="6"/>
    </row>
    <row r="10" spans="1:15" x14ac:dyDescent="0.2">
      <c r="A10" s="34">
        <v>43556</v>
      </c>
      <c r="B10" s="73" t="s">
        <v>204</v>
      </c>
      <c r="C10" s="7"/>
      <c r="D10" s="7">
        <v>4862.24</v>
      </c>
      <c r="E10" s="9"/>
      <c r="F10" s="5"/>
      <c r="G10" s="5"/>
      <c r="H10" s="5"/>
      <c r="I10" s="5"/>
      <c r="J10" s="5"/>
      <c r="K10" s="5"/>
      <c r="L10" s="10">
        <v>4862</v>
      </c>
      <c r="M10" s="9"/>
      <c r="N10" s="8">
        <v>4862</v>
      </c>
      <c r="O10" s="6"/>
    </row>
    <row r="11" spans="1:15" x14ac:dyDescent="0.2">
      <c r="A11" s="34">
        <v>43556</v>
      </c>
      <c r="B11" s="73" t="s">
        <v>211</v>
      </c>
      <c r="C11" s="7">
        <v>1000</v>
      </c>
      <c r="D11" s="7"/>
      <c r="E11" s="9">
        <v>1000</v>
      </c>
      <c r="F11" s="5"/>
      <c r="G11" s="5"/>
      <c r="H11" s="5"/>
      <c r="I11" s="5"/>
      <c r="J11" s="5"/>
      <c r="K11" s="5"/>
      <c r="L11" s="10"/>
      <c r="M11" s="9"/>
      <c r="N11" s="8">
        <v>1000</v>
      </c>
      <c r="O11" s="6"/>
    </row>
    <row r="12" spans="1:15" x14ac:dyDescent="0.2">
      <c r="A12" s="34">
        <v>43556</v>
      </c>
      <c r="B12" s="73" t="s">
        <v>285</v>
      </c>
      <c r="C12" s="7"/>
      <c r="D12" s="7">
        <v>100</v>
      </c>
      <c r="E12" s="9"/>
      <c r="F12" s="5"/>
      <c r="G12" s="5"/>
      <c r="H12" s="5"/>
      <c r="I12" s="5"/>
      <c r="J12" s="5"/>
      <c r="K12" s="5"/>
      <c r="L12" s="10">
        <v>100</v>
      </c>
      <c r="M12" s="9"/>
      <c r="N12" s="8">
        <v>100</v>
      </c>
      <c r="O12" s="6"/>
    </row>
    <row r="13" spans="1:15" x14ac:dyDescent="0.2">
      <c r="A13" s="34">
        <v>43586</v>
      </c>
      <c r="B13" s="73" t="s">
        <v>267</v>
      </c>
      <c r="C13" s="9"/>
      <c r="D13" s="9">
        <v>28</v>
      </c>
      <c r="E13" s="9"/>
      <c r="F13" s="5"/>
      <c r="G13" s="5"/>
      <c r="H13" s="5"/>
      <c r="I13" s="5"/>
      <c r="J13" s="5"/>
      <c r="K13" s="5"/>
      <c r="L13" s="10"/>
      <c r="M13" s="9">
        <v>28</v>
      </c>
      <c r="N13" s="10"/>
      <c r="O13" s="6"/>
    </row>
    <row r="14" spans="1:15" x14ac:dyDescent="0.2">
      <c r="A14" s="34">
        <v>43586</v>
      </c>
      <c r="B14" s="73" t="s">
        <v>182</v>
      </c>
      <c r="C14" s="9">
        <v>800</v>
      </c>
      <c r="D14" s="9"/>
      <c r="E14" s="9">
        <v>200</v>
      </c>
      <c r="F14" s="5">
        <v>200</v>
      </c>
      <c r="G14" s="5">
        <v>200</v>
      </c>
      <c r="H14" s="5"/>
      <c r="I14" s="5"/>
      <c r="J14" s="5">
        <v>200</v>
      </c>
      <c r="K14" s="5"/>
      <c r="L14" s="10"/>
      <c r="M14" s="9"/>
      <c r="N14" s="10">
        <v>800</v>
      </c>
      <c r="O14" s="6"/>
    </row>
    <row r="15" spans="1:15" x14ac:dyDescent="0.2">
      <c r="A15" s="34">
        <v>43586</v>
      </c>
      <c r="B15" s="73" t="s">
        <v>271</v>
      </c>
      <c r="C15" s="9"/>
      <c r="D15" s="9">
        <v>53.61</v>
      </c>
      <c r="E15" s="9"/>
      <c r="F15" s="5"/>
      <c r="G15" s="5"/>
      <c r="H15" s="5"/>
      <c r="I15" s="5"/>
      <c r="J15" s="5"/>
      <c r="K15" s="5"/>
      <c r="L15" s="10"/>
      <c r="M15" s="9">
        <v>54</v>
      </c>
      <c r="N15" s="10"/>
      <c r="O15" s="6"/>
    </row>
    <row r="16" spans="1:15" x14ac:dyDescent="0.2">
      <c r="A16" s="34">
        <v>43586</v>
      </c>
      <c r="B16" s="73" t="s">
        <v>190</v>
      </c>
      <c r="C16" s="9"/>
      <c r="D16" s="9">
        <v>70</v>
      </c>
      <c r="E16" s="9"/>
      <c r="F16" s="5"/>
      <c r="G16" s="5"/>
      <c r="H16" s="5"/>
      <c r="I16" s="5"/>
      <c r="J16" s="5"/>
      <c r="K16" s="5"/>
      <c r="L16" s="10">
        <v>70</v>
      </c>
      <c r="M16" s="9"/>
      <c r="N16" s="10">
        <v>70</v>
      </c>
      <c r="O16" s="6"/>
    </row>
    <row r="17" spans="1:15" x14ac:dyDescent="0.2">
      <c r="A17" s="34">
        <v>43586</v>
      </c>
      <c r="B17" s="73" t="s">
        <v>202</v>
      </c>
      <c r="C17" s="9">
        <v>15550</v>
      </c>
      <c r="D17" s="9"/>
      <c r="E17" s="9"/>
      <c r="F17" s="5"/>
      <c r="G17" s="5"/>
      <c r="H17" s="5">
        <v>15550</v>
      </c>
      <c r="I17" s="5"/>
      <c r="J17" s="5"/>
      <c r="K17" s="5"/>
      <c r="L17" s="10"/>
      <c r="M17" s="9"/>
      <c r="N17" s="10">
        <v>15550</v>
      </c>
      <c r="O17" s="6"/>
    </row>
    <row r="18" spans="1:15" x14ac:dyDescent="0.2">
      <c r="A18" s="34">
        <v>43586</v>
      </c>
      <c r="B18" s="73" t="s">
        <v>204</v>
      </c>
      <c r="C18" s="9"/>
      <c r="D18" s="9">
        <v>360</v>
      </c>
      <c r="E18" s="9"/>
      <c r="F18" s="5"/>
      <c r="G18" s="5"/>
      <c r="H18" s="5"/>
      <c r="I18" s="5"/>
      <c r="J18" s="5"/>
      <c r="K18" s="5"/>
      <c r="L18" s="10">
        <v>360</v>
      </c>
      <c r="M18" s="9"/>
      <c r="N18" s="10">
        <v>360</v>
      </c>
      <c r="O18" s="6"/>
    </row>
    <row r="19" spans="1:15" x14ac:dyDescent="0.2">
      <c r="A19" s="34">
        <v>43586</v>
      </c>
      <c r="B19" s="73" t="s">
        <v>204</v>
      </c>
      <c r="C19" s="9"/>
      <c r="D19" s="9">
        <v>530</v>
      </c>
      <c r="E19" s="9"/>
      <c r="F19" s="5"/>
      <c r="G19" s="5">
        <v>530</v>
      </c>
      <c r="H19" s="5"/>
      <c r="I19" s="5"/>
      <c r="J19" s="5"/>
      <c r="K19" s="5"/>
      <c r="L19" s="10"/>
      <c r="M19" s="9"/>
      <c r="N19" s="10">
        <v>530</v>
      </c>
      <c r="O19" s="6"/>
    </row>
    <row r="20" spans="1:15" x14ac:dyDescent="0.2">
      <c r="A20" s="34">
        <v>43617</v>
      </c>
      <c r="B20" s="73" t="s">
        <v>269</v>
      </c>
      <c r="C20" s="9">
        <v>100</v>
      </c>
      <c r="D20" s="9"/>
      <c r="E20" s="9">
        <v>25</v>
      </c>
      <c r="F20" s="5">
        <v>25</v>
      </c>
      <c r="G20" s="5">
        <v>25</v>
      </c>
      <c r="H20" s="5"/>
      <c r="I20" s="5"/>
      <c r="J20" s="5">
        <v>25</v>
      </c>
      <c r="K20" s="5"/>
      <c r="L20" s="10"/>
      <c r="M20" s="9"/>
      <c r="N20" s="10">
        <v>100</v>
      </c>
      <c r="O20" s="6"/>
    </row>
    <row r="21" spans="1:15" x14ac:dyDescent="0.2">
      <c r="A21" s="34">
        <v>43617</v>
      </c>
      <c r="B21" s="73" t="s">
        <v>170</v>
      </c>
      <c r="C21" s="9"/>
      <c r="D21" s="9">
        <v>32</v>
      </c>
      <c r="E21" s="9"/>
      <c r="F21" s="5"/>
      <c r="G21" s="5"/>
      <c r="H21" s="5"/>
      <c r="I21" s="5"/>
      <c r="J21" s="5"/>
      <c r="K21" s="5"/>
      <c r="L21" s="10"/>
      <c r="M21" s="9">
        <v>32</v>
      </c>
      <c r="N21" s="10"/>
      <c r="O21" s="6"/>
    </row>
    <row r="22" spans="1:15" x14ac:dyDescent="0.2">
      <c r="A22" s="34">
        <v>43617</v>
      </c>
      <c r="B22" s="73" t="s">
        <v>275</v>
      </c>
      <c r="C22" s="9"/>
      <c r="D22" s="9">
        <v>120</v>
      </c>
      <c r="E22" s="9"/>
      <c r="F22" s="5"/>
      <c r="G22" s="5"/>
      <c r="H22" s="5"/>
      <c r="I22" s="5"/>
      <c r="J22" s="5"/>
      <c r="K22" s="5"/>
      <c r="L22" s="10">
        <v>120</v>
      </c>
      <c r="M22" s="9"/>
      <c r="N22" s="10">
        <v>120</v>
      </c>
      <c r="O22" s="6"/>
    </row>
    <row r="23" spans="1:15" x14ac:dyDescent="0.2">
      <c r="A23" s="34">
        <v>43617</v>
      </c>
      <c r="B23" s="73" t="s">
        <v>245</v>
      </c>
      <c r="C23" s="9"/>
      <c r="D23" s="9">
        <v>162</v>
      </c>
      <c r="E23" s="9"/>
      <c r="F23" s="5"/>
      <c r="G23" s="5"/>
      <c r="H23" s="5"/>
      <c r="I23" s="5"/>
      <c r="J23" s="5"/>
      <c r="K23" s="5"/>
      <c r="L23" s="10"/>
      <c r="M23" s="9">
        <v>162</v>
      </c>
      <c r="N23" s="10"/>
      <c r="O23" s="6"/>
    </row>
    <row r="24" spans="1:15" x14ac:dyDescent="0.2">
      <c r="A24" s="34">
        <v>43617</v>
      </c>
      <c r="B24" s="73" t="s">
        <v>279</v>
      </c>
      <c r="C24" s="9">
        <v>5000</v>
      </c>
      <c r="D24" s="9"/>
      <c r="E24" s="9">
        <v>5000</v>
      </c>
      <c r="F24" s="5"/>
      <c r="G24" s="5"/>
      <c r="H24" s="5"/>
      <c r="I24" s="5"/>
      <c r="J24" s="5"/>
      <c r="K24" s="5"/>
      <c r="L24" s="10"/>
      <c r="M24" s="9"/>
      <c r="N24" s="10">
        <v>5000</v>
      </c>
      <c r="O24" s="6"/>
    </row>
    <row r="25" spans="1:15" x14ac:dyDescent="0.2">
      <c r="A25" s="34">
        <v>43617</v>
      </c>
      <c r="B25" s="73" t="s">
        <v>204</v>
      </c>
      <c r="C25" s="9"/>
      <c r="D25" s="9">
        <v>270</v>
      </c>
      <c r="E25" s="9"/>
      <c r="F25" s="5"/>
      <c r="G25" s="5">
        <v>270</v>
      </c>
      <c r="H25" s="5"/>
      <c r="I25" s="5"/>
      <c r="J25" s="5"/>
      <c r="K25" s="5"/>
      <c r="L25" s="10"/>
      <c r="M25" s="9"/>
      <c r="N25" s="10">
        <v>270</v>
      </c>
      <c r="O25" s="6"/>
    </row>
    <row r="26" spans="1:15" x14ac:dyDescent="0.2">
      <c r="A26" s="34">
        <v>43617</v>
      </c>
      <c r="B26" s="73" t="s">
        <v>204</v>
      </c>
      <c r="C26" s="9"/>
      <c r="D26" s="9">
        <v>530</v>
      </c>
      <c r="E26" s="9"/>
      <c r="F26" s="5"/>
      <c r="G26" s="5">
        <v>530</v>
      </c>
      <c r="H26" s="5"/>
      <c r="I26" s="5"/>
      <c r="J26" s="5"/>
      <c r="K26" s="5"/>
      <c r="L26" s="10"/>
      <c r="M26" s="9"/>
      <c r="N26" s="10">
        <v>530</v>
      </c>
      <c r="O26" s="6"/>
    </row>
    <row r="27" spans="1:15" x14ac:dyDescent="0.2">
      <c r="A27" s="34">
        <v>43617</v>
      </c>
      <c r="B27" s="73" t="s">
        <v>281</v>
      </c>
      <c r="C27" s="9">
        <v>150</v>
      </c>
      <c r="D27" s="9"/>
      <c r="E27" s="9">
        <v>40</v>
      </c>
      <c r="F27" s="5">
        <v>40</v>
      </c>
      <c r="G27" s="5">
        <v>40</v>
      </c>
      <c r="H27" s="5"/>
      <c r="I27" s="5"/>
      <c r="J27" s="5">
        <v>30</v>
      </c>
      <c r="K27" s="5"/>
      <c r="L27" s="10"/>
      <c r="M27" s="9"/>
      <c r="N27" s="10">
        <v>150</v>
      </c>
      <c r="O27" s="6"/>
    </row>
    <row r="28" spans="1:15" x14ac:dyDescent="0.2">
      <c r="A28" s="34">
        <v>43617</v>
      </c>
      <c r="B28" s="73" t="s">
        <v>281</v>
      </c>
      <c r="C28" s="5">
        <v>150</v>
      </c>
      <c r="D28" s="9"/>
      <c r="E28" s="9">
        <v>40</v>
      </c>
      <c r="F28" s="5"/>
      <c r="G28" s="5">
        <v>40</v>
      </c>
      <c r="H28" s="5"/>
      <c r="I28" s="5"/>
      <c r="J28" s="5">
        <v>40</v>
      </c>
      <c r="K28" s="5"/>
      <c r="L28" s="10">
        <v>30</v>
      </c>
      <c r="M28" s="9"/>
      <c r="N28" s="10">
        <v>150</v>
      </c>
      <c r="O28" s="6"/>
    </row>
    <row r="29" spans="1:15" x14ac:dyDescent="0.2">
      <c r="A29" s="34">
        <v>43617</v>
      </c>
      <c r="B29" s="73" t="s">
        <v>283</v>
      </c>
      <c r="C29" s="9"/>
      <c r="D29" s="9">
        <v>49</v>
      </c>
      <c r="E29" s="9"/>
      <c r="F29" s="5"/>
      <c r="G29" s="5"/>
      <c r="H29" s="5"/>
      <c r="I29" s="5"/>
      <c r="J29" s="5"/>
      <c r="K29" s="5"/>
      <c r="L29" s="10"/>
      <c r="M29" s="9">
        <v>49</v>
      </c>
      <c r="N29" s="10"/>
      <c r="O29" s="6"/>
    </row>
    <row r="30" spans="1:15" x14ac:dyDescent="0.2">
      <c r="A30" s="34">
        <v>43617</v>
      </c>
      <c r="B30" s="73" t="s">
        <v>225</v>
      </c>
      <c r="C30" s="9">
        <v>1000</v>
      </c>
      <c r="D30" s="9"/>
      <c r="E30" s="9">
        <v>250</v>
      </c>
      <c r="F30" s="5">
        <v>250</v>
      </c>
      <c r="G30" s="5">
        <v>250</v>
      </c>
      <c r="H30" s="5"/>
      <c r="I30" s="5"/>
      <c r="J30" s="5">
        <v>250</v>
      </c>
      <c r="K30" s="5"/>
      <c r="L30" s="10"/>
      <c r="M30" s="9"/>
      <c r="N30" s="10">
        <v>1000</v>
      </c>
      <c r="O30" s="6"/>
    </row>
    <row r="31" spans="1:15" x14ac:dyDescent="0.2">
      <c r="A31" s="34">
        <v>43647</v>
      </c>
      <c r="B31" s="73" t="s">
        <v>193</v>
      </c>
      <c r="C31" s="9">
        <v>3500</v>
      </c>
      <c r="D31" s="9"/>
      <c r="E31" s="9">
        <v>3500</v>
      </c>
      <c r="F31" s="5"/>
      <c r="G31" s="5"/>
      <c r="H31" s="5"/>
      <c r="I31" s="5"/>
      <c r="J31" s="5"/>
      <c r="K31" s="5"/>
      <c r="L31" s="10"/>
      <c r="M31" s="9"/>
      <c r="N31" s="10">
        <v>3500</v>
      </c>
      <c r="O31" s="6"/>
    </row>
    <row r="32" spans="1:15" x14ac:dyDescent="0.2">
      <c r="A32" s="34">
        <v>43647</v>
      </c>
      <c r="B32" s="73" t="s">
        <v>238</v>
      </c>
      <c r="C32" s="9">
        <v>250</v>
      </c>
      <c r="D32" s="10"/>
      <c r="E32" s="5">
        <v>60</v>
      </c>
      <c r="F32" s="5"/>
      <c r="G32" s="5">
        <v>60</v>
      </c>
      <c r="H32" s="5"/>
      <c r="I32" s="5"/>
      <c r="J32" s="5">
        <v>60</v>
      </c>
      <c r="K32" s="5"/>
      <c r="L32" s="10">
        <v>70</v>
      </c>
      <c r="M32" s="9"/>
      <c r="N32" s="10">
        <v>250</v>
      </c>
      <c r="O32" s="6"/>
    </row>
    <row r="33" spans="1:15" x14ac:dyDescent="0.2">
      <c r="A33" s="34">
        <v>43647</v>
      </c>
      <c r="B33" s="73" t="s">
        <v>280</v>
      </c>
      <c r="C33" s="9"/>
      <c r="D33" s="9">
        <v>3960</v>
      </c>
      <c r="E33" s="9"/>
      <c r="F33" s="5"/>
      <c r="G33" s="5"/>
      <c r="H33" s="5"/>
      <c r="I33" s="5"/>
      <c r="J33" s="5"/>
      <c r="K33" s="5"/>
      <c r="L33" s="10">
        <v>3960</v>
      </c>
      <c r="M33" s="9"/>
      <c r="N33" s="10">
        <v>3960</v>
      </c>
      <c r="O33" s="6"/>
    </row>
    <row r="34" spans="1:15" x14ac:dyDescent="0.2">
      <c r="A34" s="34">
        <v>43647</v>
      </c>
      <c r="B34" s="73" t="s">
        <v>286</v>
      </c>
      <c r="C34" s="9">
        <v>3000</v>
      </c>
      <c r="D34" s="9"/>
      <c r="E34" s="9"/>
      <c r="F34" s="5"/>
      <c r="G34" s="5">
        <v>3000</v>
      </c>
      <c r="H34" s="5"/>
      <c r="I34" s="5"/>
      <c r="J34" s="5"/>
      <c r="K34" s="5"/>
      <c r="L34" s="10"/>
      <c r="M34" s="9"/>
      <c r="N34" s="10">
        <v>3000</v>
      </c>
      <c r="O34" s="6"/>
    </row>
    <row r="35" spans="1:15" x14ac:dyDescent="0.2">
      <c r="A35" s="34">
        <v>43647</v>
      </c>
      <c r="B35" s="73" t="s">
        <v>260</v>
      </c>
      <c r="C35" s="7">
        <v>4000</v>
      </c>
      <c r="D35" s="7"/>
      <c r="E35" s="9">
        <f>C35/4</f>
        <v>1000</v>
      </c>
      <c r="F35" s="5"/>
      <c r="G35" s="5">
        <f>C35/4</f>
        <v>1000</v>
      </c>
      <c r="H35" s="5"/>
      <c r="I35" s="5"/>
      <c r="J35" s="5">
        <f>C35/4</f>
        <v>1000</v>
      </c>
      <c r="K35" s="5"/>
      <c r="L35" s="10">
        <f>C35/4</f>
        <v>1000</v>
      </c>
      <c r="M35" s="9"/>
      <c r="N35" s="8">
        <v>4000</v>
      </c>
      <c r="O35" s="6"/>
    </row>
    <row r="36" spans="1:15" x14ac:dyDescent="0.2">
      <c r="A36" s="34">
        <v>43647</v>
      </c>
      <c r="B36" s="73" t="s">
        <v>292</v>
      </c>
      <c r="C36" s="9">
        <v>500</v>
      </c>
      <c r="D36" s="9"/>
      <c r="E36" s="9"/>
      <c r="F36" s="5"/>
      <c r="G36" s="5">
        <v>500</v>
      </c>
      <c r="H36" s="5"/>
      <c r="I36" s="5"/>
      <c r="J36" s="5"/>
      <c r="K36" s="5"/>
      <c r="L36" s="10"/>
      <c r="M36" s="9"/>
      <c r="N36" s="10">
        <v>500</v>
      </c>
      <c r="O36" s="6"/>
    </row>
    <row r="37" spans="1:15" x14ac:dyDescent="0.2">
      <c r="A37" s="34">
        <v>43647</v>
      </c>
      <c r="B37" s="73" t="s">
        <v>265</v>
      </c>
      <c r="C37" s="9"/>
      <c r="D37" s="9">
        <v>3000</v>
      </c>
      <c r="E37" s="9"/>
      <c r="F37" s="5"/>
      <c r="G37" s="5"/>
      <c r="H37" s="5"/>
      <c r="I37" s="5"/>
      <c r="J37" s="5"/>
      <c r="K37" s="5"/>
      <c r="L37" s="10">
        <v>3000</v>
      </c>
      <c r="M37" s="9"/>
      <c r="N37" s="10">
        <v>3000</v>
      </c>
      <c r="O37" s="6"/>
    </row>
    <row r="38" spans="1:15" x14ac:dyDescent="0.2">
      <c r="A38" s="34">
        <v>43678</v>
      </c>
      <c r="B38" s="73" t="s">
        <v>170</v>
      </c>
      <c r="C38" s="9"/>
      <c r="D38" s="10">
        <v>32</v>
      </c>
      <c r="E38" s="5"/>
      <c r="F38" s="5"/>
      <c r="G38" s="5"/>
      <c r="H38" s="5"/>
      <c r="I38" s="5"/>
      <c r="J38" s="5"/>
      <c r="K38" s="5"/>
      <c r="L38" s="10"/>
      <c r="M38" s="9">
        <v>32</v>
      </c>
      <c r="N38" s="10"/>
      <c r="O38" s="6"/>
    </row>
    <row r="39" spans="1:15" x14ac:dyDescent="0.2">
      <c r="A39" s="34">
        <v>43678</v>
      </c>
      <c r="B39" s="73" t="s">
        <v>273</v>
      </c>
      <c r="C39" s="9"/>
      <c r="D39" s="9">
        <v>292</v>
      </c>
      <c r="E39" s="9"/>
      <c r="F39" s="5"/>
      <c r="G39" s="5"/>
      <c r="H39" s="5"/>
      <c r="I39" s="5"/>
      <c r="J39" s="5"/>
      <c r="K39" s="5"/>
      <c r="L39" s="10">
        <v>292</v>
      </c>
      <c r="M39" s="9"/>
      <c r="N39" s="10">
        <v>292</v>
      </c>
      <c r="O39" s="6"/>
    </row>
    <row r="40" spans="1:15" x14ac:dyDescent="0.2">
      <c r="A40" s="34">
        <v>43678</v>
      </c>
      <c r="B40" s="73" t="s">
        <v>190</v>
      </c>
      <c r="C40" s="9"/>
      <c r="D40" s="9">
        <v>36</v>
      </c>
      <c r="E40" s="9"/>
      <c r="F40" s="5"/>
      <c r="G40" s="5"/>
      <c r="H40" s="5"/>
      <c r="I40" s="5"/>
      <c r="J40" s="5"/>
      <c r="K40" s="5"/>
      <c r="L40" s="10"/>
      <c r="M40" s="9">
        <v>36</v>
      </c>
      <c r="N40" s="10"/>
      <c r="O40" s="6"/>
    </row>
    <row r="41" spans="1:15" x14ac:dyDescent="0.2">
      <c r="A41" s="34">
        <v>43678</v>
      </c>
      <c r="B41" s="73" t="s">
        <v>191</v>
      </c>
      <c r="C41" s="9">
        <v>1000</v>
      </c>
      <c r="D41" s="9"/>
      <c r="E41" s="9"/>
      <c r="F41" s="5">
        <v>1000</v>
      </c>
      <c r="G41" s="5"/>
      <c r="H41" s="5"/>
      <c r="I41" s="5"/>
      <c r="J41" s="5"/>
      <c r="K41" s="5"/>
      <c r="L41" s="10"/>
      <c r="M41" s="9">
        <v>1000</v>
      </c>
      <c r="N41" s="10"/>
      <c r="O41" s="6"/>
    </row>
    <row r="42" spans="1:15" x14ac:dyDescent="0.2">
      <c r="A42" s="34">
        <v>43678</v>
      </c>
      <c r="B42" s="73" t="s">
        <v>280</v>
      </c>
      <c r="C42" s="9"/>
      <c r="D42" s="7">
        <v>2640</v>
      </c>
      <c r="E42" s="9"/>
      <c r="F42" s="5"/>
      <c r="G42" s="5"/>
      <c r="H42" s="5"/>
      <c r="I42" s="5"/>
      <c r="J42" s="5"/>
      <c r="K42" s="5"/>
      <c r="L42" s="10">
        <v>2640</v>
      </c>
      <c r="M42" s="9"/>
      <c r="N42" s="10">
        <v>2640</v>
      </c>
      <c r="O42" s="6"/>
    </row>
    <row r="43" spans="1:15" x14ac:dyDescent="0.2">
      <c r="A43" s="34">
        <v>43678</v>
      </c>
      <c r="B43" s="73" t="s">
        <v>288</v>
      </c>
      <c r="C43" s="9"/>
      <c r="D43" s="9">
        <v>38.5</v>
      </c>
      <c r="E43" s="9"/>
      <c r="F43" s="5"/>
      <c r="G43" s="5"/>
      <c r="H43" s="5"/>
      <c r="I43" s="5"/>
      <c r="J43" s="5"/>
      <c r="K43" s="5"/>
      <c r="L43" s="10"/>
      <c r="M43" s="9">
        <v>38.5</v>
      </c>
      <c r="N43" s="10"/>
      <c r="O43" s="6"/>
    </row>
    <row r="44" spans="1:15" x14ac:dyDescent="0.2">
      <c r="A44" s="34">
        <v>43678</v>
      </c>
      <c r="B44" s="73" t="s">
        <v>290</v>
      </c>
      <c r="C44" s="9"/>
      <c r="D44" s="9">
        <v>500</v>
      </c>
      <c r="E44" s="9"/>
      <c r="F44" s="5"/>
      <c r="G44" s="5"/>
      <c r="H44" s="5"/>
      <c r="I44" s="5"/>
      <c r="J44" s="5"/>
      <c r="K44" s="5"/>
      <c r="L44" s="10"/>
      <c r="M44" s="9">
        <v>500</v>
      </c>
      <c r="N44" s="10"/>
      <c r="O44" s="6"/>
    </row>
    <row r="45" spans="1:15" x14ac:dyDescent="0.2">
      <c r="A45" s="34">
        <v>43709</v>
      </c>
      <c r="B45" s="73" t="s">
        <v>170</v>
      </c>
      <c r="C45" s="9"/>
      <c r="D45" s="9">
        <v>32</v>
      </c>
      <c r="E45" s="9"/>
      <c r="F45" s="5"/>
      <c r="G45" s="5"/>
      <c r="H45" s="5"/>
      <c r="I45" s="5"/>
      <c r="J45" s="5"/>
      <c r="K45" s="5"/>
      <c r="L45" s="10"/>
      <c r="M45" s="9">
        <v>32</v>
      </c>
      <c r="N45" s="10"/>
      <c r="O45" s="6"/>
    </row>
    <row r="46" spans="1:15" x14ac:dyDescent="0.2">
      <c r="A46" s="35">
        <v>43709</v>
      </c>
      <c r="B46" s="37" t="s">
        <v>190</v>
      </c>
      <c r="C46" s="9"/>
      <c r="D46" s="9">
        <v>125.5</v>
      </c>
      <c r="E46" s="9"/>
      <c r="F46" s="5"/>
      <c r="G46" s="5"/>
      <c r="H46" s="5"/>
      <c r="I46" s="5"/>
      <c r="J46" s="5"/>
      <c r="K46" s="5"/>
      <c r="L46" s="10"/>
      <c r="M46" s="9">
        <v>126</v>
      </c>
      <c r="N46" s="10"/>
      <c r="O46" s="6"/>
    </row>
    <row r="47" spans="1:15" x14ac:dyDescent="0.2">
      <c r="A47" s="35">
        <v>43709</v>
      </c>
      <c r="B47" s="37" t="s">
        <v>275</v>
      </c>
      <c r="C47" s="9"/>
      <c r="D47" s="9">
        <v>60</v>
      </c>
      <c r="E47" s="9"/>
      <c r="F47" s="5"/>
      <c r="G47" s="5"/>
      <c r="H47" s="5"/>
      <c r="I47" s="5"/>
      <c r="J47" s="5"/>
      <c r="K47" s="5"/>
      <c r="L47" s="10">
        <v>60</v>
      </c>
      <c r="M47" s="9"/>
      <c r="N47" s="10">
        <v>60</v>
      </c>
      <c r="O47" s="6"/>
    </row>
    <row r="48" spans="1:15" x14ac:dyDescent="0.2">
      <c r="A48" s="35">
        <v>43709</v>
      </c>
      <c r="B48" s="37" t="s">
        <v>276</v>
      </c>
      <c r="C48" s="9">
        <v>300</v>
      </c>
      <c r="D48" s="9"/>
      <c r="E48" s="9">
        <v>75</v>
      </c>
      <c r="F48" s="5">
        <v>75</v>
      </c>
      <c r="G48" s="5">
        <v>75</v>
      </c>
      <c r="H48" s="5"/>
      <c r="I48" s="5"/>
      <c r="J48" s="5">
        <v>75</v>
      </c>
      <c r="K48" s="5"/>
      <c r="L48" s="10"/>
      <c r="M48" s="9"/>
      <c r="N48" s="10">
        <v>300</v>
      </c>
      <c r="O48" s="6"/>
    </row>
    <row r="49" spans="1:15" x14ac:dyDescent="0.2">
      <c r="A49" s="34">
        <v>43709</v>
      </c>
      <c r="B49" s="73" t="s">
        <v>278</v>
      </c>
      <c r="C49" s="9">
        <v>7500</v>
      </c>
      <c r="D49" s="9"/>
      <c r="E49" s="9"/>
      <c r="F49" s="5"/>
      <c r="G49" s="5"/>
      <c r="H49" s="5"/>
      <c r="I49" s="5"/>
      <c r="J49" s="5">
        <v>7500</v>
      </c>
      <c r="K49" s="5"/>
      <c r="L49" s="10"/>
      <c r="M49" s="9"/>
      <c r="N49" s="10">
        <v>7500</v>
      </c>
      <c r="O49" s="6"/>
    </row>
    <row r="50" spans="1:15" x14ac:dyDescent="0.2">
      <c r="A50" s="35">
        <v>43709</v>
      </c>
      <c r="B50" s="73" t="s">
        <v>204</v>
      </c>
      <c r="C50" s="9"/>
      <c r="D50" s="9">
        <v>600</v>
      </c>
      <c r="E50" s="9"/>
      <c r="F50" s="5"/>
      <c r="G50" s="5">
        <v>600</v>
      </c>
      <c r="H50" s="5"/>
      <c r="I50" s="5"/>
      <c r="J50" s="5"/>
      <c r="K50" s="5"/>
      <c r="L50" s="10"/>
      <c r="M50" s="9"/>
      <c r="N50" s="10">
        <v>600</v>
      </c>
      <c r="O50" s="6"/>
    </row>
    <row r="51" spans="1:15" x14ac:dyDescent="0.2">
      <c r="A51" s="35">
        <v>43709</v>
      </c>
      <c r="B51" s="37" t="s">
        <v>252</v>
      </c>
      <c r="C51" s="10">
        <v>400</v>
      </c>
      <c r="D51" s="29"/>
      <c r="E51" s="5">
        <v>100</v>
      </c>
      <c r="F51" s="5">
        <v>100</v>
      </c>
      <c r="G51" s="5">
        <v>100</v>
      </c>
      <c r="H51" s="5"/>
      <c r="I51" s="5"/>
      <c r="J51" s="5">
        <v>100</v>
      </c>
      <c r="K51" s="5"/>
      <c r="L51" s="10"/>
      <c r="M51" s="10"/>
      <c r="N51" s="10">
        <v>400</v>
      </c>
      <c r="O51" s="6"/>
    </row>
    <row r="52" spans="1:15" x14ac:dyDescent="0.2">
      <c r="A52" s="34">
        <v>43739</v>
      </c>
      <c r="B52" s="73" t="s">
        <v>270</v>
      </c>
      <c r="C52" s="9"/>
      <c r="D52" s="8">
        <v>12513</v>
      </c>
      <c r="E52" s="5">
        <f>D52/3</f>
        <v>4171</v>
      </c>
      <c r="F52" s="5"/>
      <c r="G52" s="5">
        <f>D52/3</f>
        <v>4171</v>
      </c>
      <c r="H52" s="5"/>
      <c r="I52" s="5"/>
      <c r="J52" s="5"/>
      <c r="K52" s="5"/>
      <c r="L52" s="10">
        <f>D52/3</f>
        <v>4171</v>
      </c>
      <c r="M52" s="9"/>
      <c r="N52" s="8">
        <v>12513</v>
      </c>
      <c r="O52" s="6"/>
    </row>
    <row r="53" spans="1:15" x14ac:dyDescent="0.2">
      <c r="A53" s="34">
        <v>43739</v>
      </c>
      <c r="B53" s="73" t="s">
        <v>186</v>
      </c>
      <c r="C53" s="7">
        <v>175</v>
      </c>
      <c r="D53" s="8"/>
      <c r="E53" s="5">
        <v>44</v>
      </c>
      <c r="F53" s="5">
        <v>44</v>
      </c>
      <c r="G53" s="5">
        <v>44</v>
      </c>
      <c r="H53" s="5"/>
      <c r="I53" s="5"/>
      <c r="J53" s="5">
        <v>43</v>
      </c>
      <c r="K53" s="5"/>
      <c r="L53" s="10"/>
      <c r="M53" s="9"/>
      <c r="N53" s="10">
        <v>175</v>
      </c>
      <c r="O53" s="6"/>
    </row>
    <row r="54" spans="1:15" x14ac:dyDescent="0.2">
      <c r="A54" s="34">
        <v>43739</v>
      </c>
      <c r="B54" s="73" t="s">
        <v>192</v>
      </c>
      <c r="C54" s="11">
        <v>750</v>
      </c>
      <c r="D54" s="8"/>
      <c r="E54" s="5">
        <v>187.5</v>
      </c>
      <c r="F54" s="5">
        <v>187.5</v>
      </c>
      <c r="G54" s="5">
        <v>187.5</v>
      </c>
      <c r="H54" s="5"/>
      <c r="I54" s="5"/>
      <c r="J54" s="5">
        <v>187.5</v>
      </c>
      <c r="K54" s="5"/>
      <c r="L54" s="10"/>
      <c r="M54" s="9"/>
      <c r="N54" s="10">
        <v>750</v>
      </c>
      <c r="O54" s="6"/>
    </row>
    <row r="55" spans="1:15" x14ac:dyDescent="0.2">
      <c r="A55" s="34">
        <v>43739</v>
      </c>
      <c r="B55" s="73" t="s">
        <v>202</v>
      </c>
      <c r="C55" s="10">
        <v>15550</v>
      </c>
      <c r="D55" s="8"/>
      <c r="E55" s="5"/>
      <c r="F55" s="5"/>
      <c r="G55" s="5"/>
      <c r="H55" s="5">
        <v>15550</v>
      </c>
      <c r="I55" s="5"/>
      <c r="J55" s="5"/>
      <c r="K55" s="5"/>
      <c r="L55" s="10"/>
      <c r="M55" s="9"/>
      <c r="N55" s="10">
        <v>15550</v>
      </c>
      <c r="O55" s="6"/>
    </row>
    <row r="56" spans="1:15" x14ac:dyDescent="0.2">
      <c r="A56" s="34">
        <v>43739</v>
      </c>
      <c r="B56" s="73" t="s">
        <v>280</v>
      </c>
      <c r="C56" s="9"/>
      <c r="D56" s="8">
        <v>1410</v>
      </c>
      <c r="E56" s="5"/>
      <c r="F56" s="5"/>
      <c r="G56" s="5"/>
      <c r="H56" s="5"/>
      <c r="I56" s="5"/>
      <c r="J56" s="5"/>
      <c r="K56" s="5"/>
      <c r="L56" s="10">
        <v>1410</v>
      </c>
      <c r="M56" s="9"/>
      <c r="N56" s="8">
        <v>1410</v>
      </c>
      <c r="O56" s="6"/>
    </row>
    <row r="57" spans="1:15" x14ac:dyDescent="0.2">
      <c r="A57" s="34">
        <v>43739</v>
      </c>
      <c r="B57" s="73" t="s">
        <v>204</v>
      </c>
      <c r="C57" s="9"/>
      <c r="D57" s="8">
        <v>575</v>
      </c>
      <c r="E57" s="5"/>
      <c r="F57" s="5"/>
      <c r="G57" s="5">
        <v>575</v>
      </c>
      <c r="H57" s="5"/>
      <c r="I57" s="5"/>
      <c r="J57" s="5"/>
      <c r="K57" s="5"/>
      <c r="L57" s="10"/>
      <c r="M57" s="9"/>
      <c r="N57" s="8">
        <v>575</v>
      </c>
      <c r="O57" s="6"/>
    </row>
    <row r="58" spans="1:15" x14ac:dyDescent="0.2">
      <c r="A58" s="34">
        <v>43770</v>
      </c>
      <c r="B58" s="73" t="s">
        <v>227</v>
      </c>
      <c r="C58" s="9">
        <v>1000</v>
      </c>
      <c r="D58" s="8"/>
      <c r="E58" s="5">
        <v>250</v>
      </c>
      <c r="F58" s="5">
        <v>250</v>
      </c>
      <c r="G58" s="5">
        <v>250</v>
      </c>
      <c r="H58" s="5"/>
      <c r="I58" s="5"/>
      <c r="J58" s="5">
        <v>250</v>
      </c>
      <c r="K58" s="5"/>
      <c r="L58" s="10"/>
      <c r="M58" s="9"/>
      <c r="N58" s="8">
        <v>1000</v>
      </c>
      <c r="O58" s="6"/>
    </row>
    <row r="59" spans="1:15" x14ac:dyDescent="0.2">
      <c r="A59" s="34">
        <v>43770</v>
      </c>
      <c r="B59" s="73" t="s">
        <v>197</v>
      </c>
      <c r="C59" s="9">
        <v>2000</v>
      </c>
      <c r="D59" s="8"/>
      <c r="E59" s="5"/>
      <c r="F59" s="5"/>
      <c r="G59" s="5">
        <v>2000</v>
      </c>
      <c r="H59" s="5"/>
      <c r="I59" s="5"/>
      <c r="J59" s="5"/>
      <c r="K59" s="5"/>
      <c r="L59" s="10"/>
      <c r="M59" s="9"/>
      <c r="N59" s="8">
        <v>2000</v>
      </c>
      <c r="O59" s="6"/>
    </row>
    <row r="60" spans="1:15" x14ac:dyDescent="0.2">
      <c r="A60" s="34">
        <v>43770</v>
      </c>
      <c r="B60" s="73" t="s">
        <v>204</v>
      </c>
      <c r="C60" s="9"/>
      <c r="D60" s="8">
        <v>440</v>
      </c>
      <c r="E60" s="5"/>
      <c r="F60" s="5"/>
      <c r="G60" s="14">
        <v>440</v>
      </c>
      <c r="H60" s="5"/>
      <c r="I60" s="5"/>
      <c r="J60" s="5"/>
      <c r="K60" s="5"/>
      <c r="L60" s="10"/>
      <c r="M60" s="9"/>
      <c r="N60" s="8">
        <v>440</v>
      </c>
      <c r="O60" s="6"/>
    </row>
    <row r="61" spans="1:15" x14ac:dyDescent="0.2">
      <c r="A61" s="34">
        <v>43770</v>
      </c>
      <c r="B61" s="73" t="s">
        <v>287</v>
      </c>
      <c r="C61" s="9"/>
      <c r="D61" s="8">
        <v>300</v>
      </c>
      <c r="E61" s="5"/>
      <c r="F61" s="5"/>
      <c r="G61" s="14"/>
      <c r="H61" s="5"/>
      <c r="I61" s="5"/>
      <c r="J61" s="5"/>
      <c r="K61" s="5"/>
      <c r="L61" s="10"/>
      <c r="M61" s="9">
        <v>300</v>
      </c>
      <c r="N61" s="8"/>
      <c r="O61" s="6"/>
    </row>
    <row r="62" spans="1:15" x14ac:dyDescent="0.2">
      <c r="A62" s="34">
        <v>43770</v>
      </c>
      <c r="B62" s="73" t="s">
        <v>289</v>
      </c>
      <c r="C62" s="9"/>
      <c r="D62" s="8">
        <v>200</v>
      </c>
      <c r="E62" s="5"/>
      <c r="F62" s="5"/>
      <c r="G62" s="14"/>
      <c r="H62" s="5"/>
      <c r="I62" s="5"/>
      <c r="J62" s="5"/>
      <c r="K62" s="5"/>
      <c r="L62" s="10"/>
      <c r="M62" s="9">
        <v>200</v>
      </c>
      <c r="N62" s="8"/>
      <c r="O62" s="6"/>
    </row>
    <row r="63" spans="1:15" x14ac:dyDescent="0.2">
      <c r="A63" s="34">
        <v>43800</v>
      </c>
      <c r="B63" s="73" t="s">
        <v>274</v>
      </c>
      <c r="C63" s="9"/>
      <c r="D63" s="8">
        <v>190</v>
      </c>
      <c r="E63" s="5"/>
      <c r="F63" s="5"/>
      <c r="G63" s="14"/>
      <c r="H63" s="5"/>
      <c r="I63" s="5"/>
      <c r="J63" s="5"/>
      <c r="K63" s="5"/>
      <c r="L63" s="10"/>
      <c r="M63" s="9">
        <v>190</v>
      </c>
      <c r="N63" s="8"/>
      <c r="O63" s="6"/>
    </row>
    <row r="64" spans="1:15" x14ac:dyDescent="0.2">
      <c r="A64" s="34">
        <v>43800</v>
      </c>
      <c r="B64" s="73" t="s">
        <v>240</v>
      </c>
      <c r="C64" s="9">
        <v>3000</v>
      </c>
      <c r="D64" s="8"/>
      <c r="E64" s="5"/>
      <c r="F64" s="5"/>
      <c r="G64" s="14">
        <v>3000</v>
      </c>
      <c r="H64" s="5"/>
      <c r="I64" s="5"/>
      <c r="J64" s="5"/>
      <c r="K64" s="5"/>
      <c r="L64" s="10"/>
      <c r="M64" s="9"/>
      <c r="N64" s="8">
        <v>3000</v>
      </c>
      <c r="O64" s="6"/>
    </row>
    <row r="65" spans="1:15" x14ac:dyDescent="0.2">
      <c r="A65" s="34">
        <v>43800</v>
      </c>
      <c r="B65" s="73" t="s">
        <v>204</v>
      </c>
      <c r="C65" s="9"/>
      <c r="D65" s="8">
        <v>1093</v>
      </c>
      <c r="E65" s="5"/>
      <c r="F65" s="5"/>
      <c r="G65" s="11">
        <v>1093</v>
      </c>
      <c r="H65" s="5"/>
      <c r="I65" s="5"/>
      <c r="J65" s="5"/>
      <c r="K65" s="5"/>
      <c r="L65" s="10"/>
      <c r="M65" s="9"/>
      <c r="N65" s="8">
        <v>1093</v>
      </c>
      <c r="O65" s="6"/>
    </row>
    <row r="66" spans="1:15" x14ac:dyDescent="0.2">
      <c r="A66" s="34">
        <v>43800</v>
      </c>
      <c r="B66" s="73" t="s">
        <v>214</v>
      </c>
      <c r="C66" s="9">
        <v>2000</v>
      </c>
      <c r="D66" s="8"/>
      <c r="E66" s="5">
        <v>2000</v>
      </c>
      <c r="F66" s="5"/>
      <c r="G66" s="14"/>
      <c r="H66" s="5"/>
      <c r="I66" s="5"/>
      <c r="J66" s="5"/>
      <c r="K66" s="5"/>
      <c r="L66" s="10"/>
      <c r="M66" s="9"/>
      <c r="N66" s="8">
        <v>2000</v>
      </c>
      <c r="O66" s="6"/>
    </row>
    <row r="67" spans="1:15" x14ac:dyDescent="0.2">
      <c r="A67" s="34">
        <v>43800</v>
      </c>
      <c r="B67" s="73" t="s">
        <v>218</v>
      </c>
      <c r="C67" s="9">
        <v>10000</v>
      </c>
      <c r="D67" s="8"/>
      <c r="E67" s="5"/>
      <c r="F67" s="5"/>
      <c r="G67" s="14"/>
      <c r="H67" s="5"/>
      <c r="I67" s="5">
        <v>10000</v>
      </c>
      <c r="J67" s="5"/>
      <c r="K67" s="5"/>
      <c r="L67" s="10"/>
      <c r="M67" s="9"/>
      <c r="N67" s="8">
        <v>10000</v>
      </c>
      <c r="O67" s="6"/>
    </row>
    <row r="68" spans="1:15" x14ac:dyDescent="0.2">
      <c r="A68" s="34">
        <v>43831</v>
      </c>
      <c r="B68" s="73" t="s">
        <v>226</v>
      </c>
      <c r="C68" s="9">
        <v>500</v>
      </c>
      <c r="D68" s="8"/>
      <c r="E68" s="5">
        <v>125</v>
      </c>
      <c r="F68" s="5">
        <v>125</v>
      </c>
      <c r="G68" s="14">
        <v>125</v>
      </c>
      <c r="H68" s="5"/>
      <c r="I68" s="5"/>
      <c r="J68" s="5">
        <v>125</v>
      </c>
      <c r="K68" s="5"/>
      <c r="L68" s="10"/>
      <c r="M68" s="9"/>
      <c r="N68" s="8">
        <v>500</v>
      </c>
      <c r="O68" s="6"/>
    </row>
    <row r="69" spans="1:15" x14ac:dyDescent="0.2">
      <c r="A69" s="34">
        <v>43831</v>
      </c>
      <c r="B69" s="73" t="s">
        <v>170</v>
      </c>
      <c r="C69" s="9"/>
      <c r="D69" s="36">
        <v>200</v>
      </c>
      <c r="E69" s="5"/>
      <c r="F69" s="5"/>
      <c r="G69" s="14"/>
      <c r="H69" s="5"/>
      <c r="I69" s="5"/>
      <c r="J69" s="5"/>
      <c r="K69" s="5"/>
      <c r="L69" s="10"/>
      <c r="M69" s="9">
        <v>200</v>
      </c>
      <c r="N69" s="8"/>
      <c r="O69" s="6"/>
    </row>
    <row r="70" spans="1:15" x14ac:dyDescent="0.2">
      <c r="A70" s="34">
        <v>43831</v>
      </c>
      <c r="B70" s="73" t="s">
        <v>187</v>
      </c>
      <c r="C70" s="9">
        <v>1000</v>
      </c>
      <c r="D70" s="8"/>
      <c r="E70" s="5">
        <v>250</v>
      </c>
      <c r="F70" s="5">
        <v>250</v>
      </c>
      <c r="G70" s="5">
        <v>250</v>
      </c>
      <c r="H70" s="5"/>
      <c r="I70" s="5"/>
      <c r="J70" s="5">
        <v>250</v>
      </c>
      <c r="K70" s="5"/>
      <c r="L70" s="10"/>
      <c r="M70" s="9"/>
      <c r="N70" s="8">
        <v>1000</v>
      </c>
      <c r="O70" s="6"/>
    </row>
    <row r="71" spans="1:15" x14ac:dyDescent="0.2">
      <c r="A71" s="34">
        <v>43831</v>
      </c>
      <c r="B71" s="73" t="s">
        <v>274</v>
      </c>
      <c r="C71" s="9"/>
      <c r="D71" s="36">
        <v>491.04</v>
      </c>
      <c r="E71" s="5"/>
      <c r="F71" s="5"/>
      <c r="G71" s="14"/>
      <c r="H71" s="5"/>
      <c r="I71" s="5"/>
      <c r="J71" s="5"/>
      <c r="K71" s="5"/>
      <c r="L71" s="10"/>
      <c r="M71" s="9">
        <v>491.04</v>
      </c>
      <c r="N71" s="8"/>
      <c r="O71" s="6"/>
    </row>
    <row r="72" spans="1:15" x14ac:dyDescent="0.2">
      <c r="A72" s="34">
        <v>43831</v>
      </c>
      <c r="B72" s="73" t="s">
        <v>200</v>
      </c>
      <c r="C72" s="9">
        <v>500</v>
      </c>
      <c r="D72" s="8"/>
      <c r="E72" s="5">
        <v>125</v>
      </c>
      <c r="F72" s="5">
        <v>125</v>
      </c>
      <c r="G72" s="14">
        <v>125</v>
      </c>
      <c r="H72" s="5"/>
      <c r="I72" s="5"/>
      <c r="J72" s="5">
        <v>125</v>
      </c>
      <c r="K72" s="5"/>
      <c r="L72" s="10"/>
      <c r="M72" s="9"/>
      <c r="N72" s="8">
        <v>500</v>
      </c>
      <c r="O72" s="6"/>
    </row>
    <row r="73" spans="1:15" x14ac:dyDescent="0.2">
      <c r="A73" s="34">
        <v>43831</v>
      </c>
      <c r="B73" s="73" t="s">
        <v>204</v>
      </c>
      <c r="C73" s="9"/>
      <c r="D73" s="36">
        <v>430</v>
      </c>
      <c r="E73" s="5"/>
      <c r="F73" s="5"/>
      <c r="G73" s="14">
        <v>430</v>
      </c>
      <c r="H73" s="5"/>
      <c r="I73" s="5"/>
      <c r="J73" s="5"/>
      <c r="K73" s="5"/>
      <c r="L73" s="10"/>
      <c r="M73" s="9"/>
      <c r="N73" s="8">
        <v>430</v>
      </c>
      <c r="O73" s="6"/>
    </row>
    <row r="74" spans="1:15" x14ac:dyDescent="0.2">
      <c r="A74" s="34">
        <v>43831</v>
      </c>
      <c r="B74" s="73" t="s">
        <v>206</v>
      </c>
      <c r="C74" s="9">
        <v>150</v>
      </c>
      <c r="D74" s="8"/>
      <c r="E74" s="5">
        <v>30</v>
      </c>
      <c r="F74" s="5">
        <v>30</v>
      </c>
      <c r="G74" s="14">
        <v>30</v>
      </c>
      <c r="H74" s="5"/>
      <c r="I74" s="5"/>
      <c r="J74" s="5">
        <v>60</v>
      </c>
      <c r="K74" s="5"/>
      <c r="L74" s="10"/>
      <c r="M74" s="9"/>
      <c r="N74" s="8">
        <v>150</v>
      </c>
      <c r="O74" s="6"/>
    </row>
    <row r="75" spans="1:15" x14ac:dyDescent="0.2">
      <c r="A75" s="34">
        <v>43831</v>
      </c>
      <c r="B75" s="73" t="s">
        <v>284</v>
      </c>
      <c r="C75" s="9">
        <v>200</v>
      </c>
      <c r="D75" s="8"/>
      <c r="E75" s="5">
        <v>50</v>
      </c>
      <c r="F75" s="5">
        <v>50</v>
      </c>
      <c r="G75" s="14">
        <v>50</v>
      </c>
      <c r="H75" s="5"/>
      <c r="I75" s="5"/>
      <c r="J75" s="5">
        <v>50</v>
      </c>
      <c r="K75" s="5"/>
      <c r="L75" s="10"/>
      <c r="M75" s="9"/>
      <c r="N75" s="8">
        <v>200</v>
      </c>
      <c r="O75" s="6"/>
    </row>
    <row r="76" spans="1:15" x14ac:dyDescent="0.2">
      <c r="A76" s="34">
        <v>43831</v>
      </c>
      <c r="B76" s="73" t="s">
        <v>225</v>
      </c>
      <c r="C76" s="9">
        <v>1000</v>
      </c>
      <c r="D76" s="8"/>
      <c r="E76" s="5">
        <v>250</v>
      </c>
      <c r="F76" s="5">
        <v>250</v>
      </c>
      <c r="G76" s="5">
        <v>250</v>
      </c>
      <c r="H76" s="5"/>
      <c r="I76" s="5"/>
      <c r="J76" s="5">
        <v>250</v>
      </c>
      <c r="K76" s="5"/>
      <c r="L76" s="10"/>
      <c r="M76" s="9"/>
      <c r="N76" s="8">
        <v>1000</v>
      </c>
      <c r="O76" s="6"/>
    </row>
    <row r="77" spans="1:15" x14ac:dyDescent="0.2">
      <c r="A77" s="35">
        <v>43862</v>
      </c>
      <c r="B77" s="37" t="s">
        <v>174</v>
      </c>
      <c r="C77" s="9">
        <v>1000</v>
      </c>
      <c r="D77" s="36"/>
      <c r="E77" s="5">
        <v>250</v>
      </c>
      <c r="F77" s="5">
        <v>250</v>
      </c>
      <c r="G77" s="5">
        <v>250</v>
      </c>
      <c r="H77" s="5"/>
      <c r="I77" s="5"/>
      <c r="J77" s="5">
        <v>250</v>
      </c>
      <c r="K77" s="5"/>
      <c r="L77" s="10"/>
      <c r="M77" s="9"/>
      <c r="N77" s="8">
        <v>1001</v>
      </c>
      <c r="O77" s="6"/>
    </row>
    <row r="78" spans="1:15" x14ac:dyDescent="0.2">
      <c r="A78" s="35">
        <v>43862</v>
      </c>
      <c r="B78" s="37" t="s">
        <v>268</v>
      </c>
      <c r="C78" s="9"/>
      <c r="D78" s="36">
        <v>500</v>
      </c>
      <c r="E78" s="5"/>
      <c r="F78" s="5"/>
      <c r="G78" s="5"/>
      <c r="H78" s="5"/>
      <c r="I78" s="5"/>
      <c r="J78" s="5"/>
      <c r="K78" s="5"/>
      <c r="L78" s="10"/>
      <c r="M78" s="9">
        <v>500</v>
      </c>
      <c r="N78" s="8"/>
      <c r="O78" s="6"/>
    </row>
    <row r="79" spans="1:15" x14ac:dyDescent="0.2">
      <c r="A79" s="35">
        <v>43862</v>
      </c>
      <c r="B79" s="37" t="s">
        <v>274</v>
      </c>
      <c r="C79" s="9"/>
      <c r="D79" s="36">
        <v>459</v>
      </c>
      <c r="E79" s="5"/>
      <c r="F79" s="5"/>
      <c r="G79" s="5"/>
      <c r="H79" s="5"/>
      <c r="I79" s="5"/>
      <c r="J79" s="5"/>
      <c r="K79" s="5"/>
      <c r="L79" s="10"/>
      <c r="M79" s="9">
        <v>459</v>
      </c>
      <c r="N79" s="8"/>
      <c r="O79" s="6"/>
    </row>
    <row r="80" spans="1:15" x14ac:dyDescent="0.2">
      <c r="A80" s="35">
        <v>43862</v>
      </c>
      <c r="B80" s="73" t="s">
        <v>204</v>
      </c>
      <c r="C80" s="9"/>
      <c r="D80" s="36">
        <v>535</v>
      </c>
      <c r="E80" s="5"/>
      <c r="F80" s="5"/>
      <c r="G80" s="5">
        <v>535</v>
      </c>
      <c r="H80" s="5"/>
      <c r="I80" s="5"/>
      <c r="J80" s="5"/>
      <c r="K80" s="5"/>
      <c r="L80" s="10"/>
      <c r="M80" s="9"/>
      <c r="N80" s="8">
        <v>535</v>
      </c>
      <c r="O80" s="6"/>
    </row>
    <row r="81" spans="1:15" x14ac:dyDescent="0.2">
      <c r="A81" s="35">
        <v>43862</v>
      </c>
      <c r="B81" s="37" t="s">
        <v>213</v>
      </c>
      <c r="C81" s="9"/>
      <c r="D81" s="36">
        <v>1575</v>
      </c>
      <c r="E81" s="5"/>
      <c r="F81" s="5"/>
      <c r="G81" s="5"/>
      <c r="H81" s="5"/>
      <c r="I81" s="5"/>
      <c r="J81" s="5"/>
      <c r="K81" s="5"/>
      <c r="L81" s="10"/>
      <c r="M81" s="9">
        <v>1575</v>
      </c>
      <c r="N81" s="8"/>
      <c r="O81" s="6"/>
    </row>
    <row r="82" spans="1:15" x14ac:dyDescent="0.2">
      <c r="A82" s="35">
        <v>43862</v>
      </c>
      <c r="B82" s="37" t="s">
        <v>255</v>
      </c>
      <c r="C82" s="9">
        <v>2000</v>
      </c>
      <c r="D82" s="36"/>
      <c r="E82" s="5">
        <v>2000</v>
      </c>
      <c r="F82" s="5"/>
      <c r="G82" s="5"/>
      <c r="H82" s="5"/>
      <c r="I82" s="5"/>
      <c r="J82" s="5"/>
      <c r="K82" s="5"/>
      <c r="L82" s="10"/>
      <c r="M82" s="9"/>
      <c r="N82" s="8">
        <v>2000</v>
      </c>
      <c r="O82" s="6"/>
    </row>
    <row r="83" spans="1:15" x14ac:dyDescent="0.2">
      <c r="A83" s="34">
        <v>43891</v>
      </c>
      <c r="B83" s="73" t="s">
        <v>272</v>
      </c>
      <c r="C83" s="9"/>
      <c r="D83" s="8">
        <v>500</v>
      </c>
      <c r="E83" s="5"/>
      <c r="F83" s="5"/>
      <c r="G83" s="5"/>
      <c r="H83" s="5"/>
      <c r="I83" s="5"/>
      <c r="J83" s="5"/>
      <c r="K83" s="5"/>
      <c r="L83" s="10"/>
      <c r="M83" s="9">
        <v>500</v>
      </c>
      <c r="N83" s="10"/>
      <c r="O83" s="6"/>
    </row>
    <row r="84" spans="1:15" x14ac:dyDescent="0.2">
      <c r="A84" s="34">
        <v>43891</v>
      </c>
      <c r="B84" s="73" t="s">
        <v>274</v>
      </c>
      <c r="C84" s="9"/>
      <c r="D84" s="7">
        <v>420</v>
      </c>
      <c r="E84" s="9"/>
      <c r="F84" s="5"/>
      <c r="G84" s="5"/>
      <c r="H84" s="5"/>
      <c r="I84" s="5"/>
      <c r="J84" s="5"/>
      <c r="K84" s="5"/>
      <c r="L84" s="10"/>
      <c r="M84" s="9">
        <v>420</v>
      </c>
      <c r="N84" s="10"/>
      <c r="O84" s="6"/>
    </row>
    <row r="85" spans="1:15" x14ac:dyDescent="0.2">
      <c r="A85" s="34">
        <v>43891</v>
      </c>
      <c r="B85" s="73" t="s">
        <v>204</v>
      </c>
      <c r="C85" s="9"/>
      <c r="D85" s="38">
        <v>310</v>
      </c>
      <c r="E85" s="9"/>
      <c r="F85" s="5"/>
      <c r="G85" s="5">
        <v>310</v>
      </c>
      <c r="H85" s="5"/>
      <c r="I85" s="5"/>
      <c r="J85" s="5"/>
      <c r="K85" s="5"/>
      <c r="L85" s="10"/>
      <c r="M85" s="9"/>
      <c r="N85" s="10">
        <v>310</v>
      </c>
      <c r="O85" s="6"/>
    </row>
    <row r="86" spans="1:15" x14ac:dyDescent="0.2">
      <c r="A86" s="35">
        <v>43891</v>
      </c>
      <c r="B86" s="37" t="s">
        <v>209</v>
      </c>
      <c r="C86" s="9">
        <v>1000</v>
      </c>
      <c r="D86" s="38"/>
      <c r="E86" s="9">
        <v>250</v>
      </c>
      <c r="F86" s="5">
        <v>250</v>
      </c>
      <c r="G86" s="5">
        <v>250</v>
      </c>
      <c r="H86" s="5"/>
      <c r="I86" s="5"/>
      <c r="J86" s="5">
        <v>250</v>
      </c>
      <c r="K86" s="5"/>
      <c r="L86" s="10"/>
      <c r="M86" s="9"/>
      <c r="N86" s="8">
        <v>1000</v>
      </c>
      <c r="O86" s="6"/>
    </row>
    <row r="87" spans="1:15" x14ac:dyDescent="0.2">
      <c r="A87" s="34">
        <v>43891</v>
      </c>
      <c r="B87" s="73" t="s">
        <v>291</v>
      </c>
      <c r="C87" s="9"/>
      <c r="D87" s="7">
        <v>6736</v>
      </c>
      <c r="E87" s="9"/>
      <c r="F87" s="5"/>
      <c r="G87" s="5"/>
      <c r="H87" s="5"/>
      <c r="I87" s="5"/>
      <c r="J87" s="5"/>
      <c r="K87" s="5"/>
      <c r="L87" s="10">
        <v>6736</v>
      </c>
      <c r="M87" s="9"/>
      <c r="N87" s="10">
        <v>6736</v>
      </c>
      <c r="O87" s="6"/>
    </row>
    <row r="88" spans="1:15" x14ac:dyDescent="0.2">
      <c r="A88" s="34"/>
      <c r="B88" s="73"/>
      <c r="C88" s="7"/>
      <c r="D88" s="8"/>
      <c r="E88" s="5"/>
      <c r="F88" s="5"/>
      <c r="G88" s="5"/>
      <c r="H88" s="5"/>
      <c r="I88" s="5"/>
      <c r="J88" s="5"/>
      <c r="K88" s="5"/>
      <c r="L88" s="10"/>
      <c r="M88" s="9"/>
      <c r="N88" s="10"/>
      <c r="O88" s="6"/>
    </row>
  </sheetData>
  <sortState xmlns:xlrd2="http://schemas.microsoft.com/office/spreadsheetml/2017/richdata2" ref="A2:N87">
    <sortCondition ref="A2:A87"/>
  </sortState>
  <phoneticPr fontId="8" type="noConversion"/>
  <printOptions gridLines="1"/>
  <pageMargins left="0.70866141732283472" right="0.70866141732283472" top="0.74803149606299213" bottom="0.74803149606299213" header="0.51181102362204722" footer="0.51181102362204722"/>
  <pageSetup paperSize="9" scale="59" firstPageNumber="0" fitToHeight="2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P62"/>
  <sheetViews>
    <sheetView zoomScaleNormal="100" workbookViewId="0">
      <pane ySplit="1" topLeftCell="A2" activePane="bottomLeft" state="frozen"/>
      <selection pane="bottomLeft" activeCell="C1" sqref="C1:C1048576"/>
    </sheetView>
  </sheetViews>
  <sheetFormatPr baseColWidth="10" defaultColWidth="9.1640625" defaultRowHeight="15" x14ac:dyDescent="0.2"/>
  <cols>
    <col min="1" max="2" width="10.5" style="45" customWidth="1"/>
    <col min="3" max="3" width="10.1640625" style="4" customWidth="1"/>
    <col min="4" max="4" width="10.6640625" style="4" customWidth="1"/>
    <col min="5" max="5" width="10.1640625" style="4" customWidth="1"/>
    <col min="6" max="6" width="10.5" style="4" customWidth="1"/>
    <col min="7" max="7" width="10.33203125" style="4" customWidth="1"/>
    <col min="8" max="8" width="10" style="4" customWidth="1"/>
    <col min="9" max="9" width="9.6640625" style="4" customWidth="1"/>
    <col min="10" max="10" width="8.83203125" style="4" customWidth="1"/>
    <col min="11" max="12" width="8.1640625" style="4" customWidth="1"/>
    <col min="13" max="13" width="10.6640625" style="4" customWidth="1"/>
    <col min="14" max="14" width="9.6640625" style="4" customWidth="1"/>
    <col min="15" max="15" width="12.83203125" style="4" customWidth="1"/>
    <col min="16" max="16" width="1" style="4" customWidth="1"/>
    <col min="17" max="16384" width="9.1640625" style="4"/>
  </cols>
  <sheetData>
    <row r="1" spans="1:16" ht="48" x14ac:dyDescent="0.2">
      <c r="A1" s="42" t="s">
        <v>0</v>
      </c>
      <c r="B1" s="5" t="s">
        <v>325</v>
      </c>
      <c r="C1" s="82" t="s">
        <v>326</v>
      </c>
      <c r="D1" s="83" t="s">
        <v>327</v>
      </c>
      <c r="E1" s="5" t="s">
        <v>9</v>
      </c>
      <c r="F1" s="5" t="s">
        <v>10</v>
      </c>
      <c r="G1" s="5" t="s">
        <v>59</v>
      </c>
      <c r="H1" s="5" t="s">
        <v>141</v>
      </c>
      <c r="I1" s="5" t="s">
        <v>11</v>
      </c>
      <c r="J1" s="5" t="s">
        <v>12</v>
      </c>
      <c r="K1" s="5" t="s">
        <v>13</v>
      </c>
      <c r="L1" s="5" t="s">
        <v>120</v>
      </c>
      <c r="M1" s="31" t="s">
        <v>115</v>
      </c>
      <c r="N1" s="30" t="s">
        <v>14</v>
      </c>
      <c r="O1" s="31" t="s">
        <v>15</v>
      </c>
      <c r="P1" s="6"/>
    </row>
    <row r="2" spans="1:16" x14ac:dyDescent="0.2">
      <c r="A2" s="40">
        <v>43922</v>
      </c>
      <c r="B2" s="75" t="s">
        <v>190</v>
      </c>
      <c r="C2" s="7"/>
      <c r="D2" s="8">
        <v>30</v>
      </c>
      <c r="E2" s="5"/>
      <c r="F2" s="5"/>
      <c r="G2" s="5"/>
      <c r="H2" s="5"/>
      <c r="I2" s="5"/>
      <c r="J2" s="5"/>
      <c r="K2" s="5"/>
      <c r="L2" s="5"/>
      <c r="M2" s="10"/>
      <c r="N2" s="9">
        <v>30</v>
      </c>
      <c r="O2" s="10"/>
      <c r="P2" s="6"/>
    </row>
    <row r="3" spans="1:16" x14ac:dyDescent="0.2">
      <c r="A3" s="41">
        <v>43922</v>
      </c>
      <c r="B3" s="46" t="s">
        <v>190</v>
      </c>
      <c r="C3" s="9"/>
      <c r="D3" s="8">
        <v>400</v>
      </c>
      <c r="E3" s="5"/>
      <c r="F3" s="5"/>
      <c r="G3" s="5"/>
      <c r="H3" s="5"/>
      <c r="I3" s="5"/>
      <c r="J3" s="5"/>
      <c r="K3" s="5"/>
      <c r="L3" s="5"/>
      <c r="M3" s="10"/>
      <c r="N3" s="10">
        <v>400</v>
      </c>
      <c r="O3" s="8"/>
      <c r="P3" s="6"/>
    </row>
    <row r="4" spans="1:16" x14ac:dyDescent="0.2">
      <c r="A4" s="40">
        <v>43922</v>
      </c>
      <c r="B4" s="75" t="s">
        <v>302</v>
      </c>
      <c r="C4" s="7"/>
      <c r="D4" s="8">
        <v>12500</v>
      </c>
      <c r="E4" s="5">
        <v>12500</v>
      </c>
      <c r="F4" s="5"/>
      <c r="G4" s="5"/>
      <c r="H4" s="5"/>
      <c r="I4" s="5"/>
      <c r="J4" s="5"/>
      <c r="K4" s="5"/>
      <c r="L4" s="5"/>
      <c r="M4" s="10"/>
      <c r="N4" s="9"/>
      <c r="O4" s="10">
        <v>12500</v>
      </c>
      <c r="P4" s="6"/>
    </row>
    <row r="5" spans="1:16" x14ac:dyDescent="0.2">
      <c r="A5" s="40">
        <v>43922</v>
      </c>
      <c r="B5" s="75" t="s">
        <v>242</v>
      </c>
      <c r="C5" s="9">
        <v>1000</v>
      </c>
      <c r="D5" s="8"/>
      <c r="E5" s="5">
        <v>1000</v>
      </c>
      <c r="F5" s="5"/>
      <c r="G5" s="5"/>
      <c r="H5" s="5"/>
      <c r="I5" s="5"/>
      <c r="J5" s="5"/>
      <c r="K5" s="5"/>
      <c r="L5" s="5"/>
      <c r="M5" s="10"/>
      <c r="N5" s="9"/>
      <c r="O5" s="8">
        <v>1000</v>
      </c>
      <c r="P5" s="6"/>
    </row>
    <row r="6" spans="1:16" x14ac:dyDescent="0.2">
      <c r="A6" s="41">
        <v>43922</v>
      </c>
      <c r="B6" s="46" t="s">
        <v>199</v>
      </c>
      <c r="C6" s="9">
        <v>1500</v>
      </c>
      <c r="D6" s="8"/>
      <c r="E6" s="5"/>
      <c r="F6" s="5"/>
      <c r="G6" s="5"/>
      <c r="H6" s="5"/>
      <c r="I6" s="5"/>
      <c r="J6" s="5"/>
      <c r="K6" s="5"/>
      <c r="L6" s="5"/>
      <c r="M6" s="10"/>
      <c r="N6" s="7">
        <v>1500</v>
      </c>
      <c r="O6" s="10"/>
      <c r="P6" s="6"/>
    </row>
    <row r="7" spans="1:16" x14ac:dyDescent="0.2">
      <c r="A7" s="41">
        <v>43922</v>
      </c>
      <c r="B7" s="46" t="s">
        <v>305</v>
      </c>
      <c r="C7" s="9">
        <v>1500</v>
      </c>
      <c r="D7" s="8"/>
      <c r="E7" s="5">
        <v>500</v>
      </c>
      <c r="F7" s="5">
        <v>500</v>
      </c>
      <c r="G7" s="5">
        <v>500</v>
      </c>
      <c r="H7" s="5"/>
      <c r="I7" s="5"/>
      <c r="J7" s="5"/>
      <c r="K7" s="5"/>
      <c r="L7" s="5"/>
      <c r="M7" s="10"/>
      <c r="N7" s="9"/>
      <c r="O7" s="8">
        <v>1500</v>
      </c>
      <c r="P7" s="6"/>
    </row>
    <row r="8" spans="1:16" x14ac:dyDescent="0.2">
      <c r="A8" s="40">
        <v>43922</v>
      </c>
      <c r="B8" s="75" t="s">
        <v>202</v>
      </c>
      <c r="C8" s="7">
        <v>15850</v>
      </c>
      <c r="D8" s="8"/>
      <c r="E8" s="5"/>
      <c r="F8" s="5"/>
      <c r="G8" s="5"/>
      <c r="H8" s="5"/>
      <c r="I8" s="5">
        <v>15850</v>
      </c>
      <c r="J8" s="5"/>
      <c r="K8" s="5"/>
      <c r="L8" s="5"/>
      <c r="M8" s="10"/>
      <c r="N8" s="9"/>
      <c r="O8" s="10">
        <v>15850</v>
      </c>
      <c r="P8" s="6"/>
    </row>
    <row r="9" spans="1:16" x14ac:dyDescent="0.2">
      <c r="A9" s="41">
        <v>43922</v>
      </c>
      <c r="B9" s="46" t="s">
        <v>204</v>
      </c>
      <c r="C9" s="9"/>
      <c r="D9" s="7">
        <v>0</v>
      </c>
      <c r="E9" s="9"/>
      <c r="F9" s="5"/>
      <c r="G9" s="5"/>
      <c r="H9" s="5"/>
      <c r="I9" s="5"/>
      <c r="J9" s="5"/>
      <c r="K9" s="5"/>
      <c r="L9" s="5"/>
      <c r="M9" s="10"/>
      <c r="N9" s="9"/>
      <c r="O9" s="8"/>
      <c r="P9" s="6"/>
    </row>
    <row r="10" spans="1:16" x14ac:dyDescent="0.2">
      <c r="A10" s="41">
        <v>43922</v>
      </c>
      <c r="B10" s="46" t="s">
        <v>253</v>
      </c>
      <c r="C10" s="9"/>
      <c r="D10" s="7">
        <v>500</v>
      </c>
      <c r="E10" s="9"/>
      <c r="F10" s="5"/>
      <c r="G10" s="5"/>
      <c r="H10" s="5"/>
      <c r="I10" s="5"/>
      <c r="J10" s="5"/>
      <c r="K10" s="5"/>
      <c r="L10" s="5"/>
      <c r="M10" s="10"/>
      <c r="N10" s="9">
        <v>500</v>
      </c>
      <c r="O10" s="8"/>
      <c r="P10" s="6"/>
    </row>
    <row r="11" spans="1:16" x14ac:dyDescent="0.2">
      <c r="A11" s="41">
        <v>43922</v>
      </c>
      <c r="B11" s="46" t="s">
        <v>225</v>
      </c>
      <c r="C11" s="9"/>
      <c r="D11" s="7">
        <v>1000</v>
      </c>
      <c r="E11" s="9"/>
      <c r="F11" s="5"/>
      <c r="G11" s="5"/>
      <c r="H11" s="5"/>
      <c r="I11" s="5"/>
      <c r="J11" s="5"/>
      <c r="K11" s="5"/>
      <c r="L11" s="5"/>
      <c r="M11" s="10"/>
      <c r="N11" s="9">
        <v>1000</v>
      </c>
      <c r="O11" s="8"/>
      <c r="P11" s="6"/>
    </row>
    <row r="12" spans="1:16" x14ac:dyDescent="0.2">
      <c r="A12" s="40">
        <v>43952</v>
      </c>
      <c r="B12" s="75" t="s">
        <v>294</v>
      </c>
      <c r="C12" s="7"/>
      <c r="D12" s="7">
        <v>6364</v>
      </c>
      <c r="E12" s="9">
        <v>3200</v>
      </c>
      <c r="F12" s="5">
        <v>3164</v>
      </c>
      <c r="G12" s="5"/>
      <c r="H12" s="5"/>
      <c r="I12" s="5"/>
      <c r="J12" s="5"/>
      <c r="K12" s="5"/>
      <c r="L12" s="5"/>
      <c r="M12" s="10"/>
      <c r="N12" s="9"/>
      <c r="O12" s="10">
        <v>6364</v>
      </c>
      <c r="P12" s="6"/>
    </row>
    <row r="13" spans="1:16" x14ac:dyDescent="0.2">
      <c r="A13" s="40">
        <v>43952</v>
      </c>
      <c r="B13" s="75" t="s">
        <v>311</v>
      </c>
      <c r="C13" s="9"/>
      <c r="D13" s="8">
        <v>4000</v>
      </c>
      <c r="E13" s="5"/>
      <c r="F13" s="5">
        <v>4000</v>
      </c>
      <c r="G13" s="5"/>
      <c r="H13" s="5"/>
      <c r="I13" s="5"/>
      <c r="J13" s="5"/>
      <c r="K13" s="5"/>
      <c r="L13" s="5"/>
      <c r="M13" s="10"/>
      <c r="N13" s="9"/>
      <c r="O13" s="8">
        <v>4000</v>
      </c>
      <c r="P13" s="6"/>
    </row>
    <row r="14" spans="1:16" x14ac:dyDescent="0.2">
      <c r="A14" s="40">
        <v>43983</v>
      </c>
      <c r="B14" s="75" t="s">
        <v>301</v>
      </c>
      <c r="C14" s="9">
        <v>5000</v>
      </c>
      <c r="D14" s="8"/>
      <c r="E14" s="5"/>
      <c r="F14" s="5"/>
      <c r="G14" s="5"/>
      <c r="H14" s="5"/>
      <c r="I14" s="5"/>
      <c r="J14" s="5"/>
      <c r="K14" s="5">
        <v>5000</v>
      </c>
      <c r="L14" s="5"/>
      <c r="M14" s="10"/>
      <c r="N14" s="9"/>
      <c r="O14" s="8">
        <v>5000</v>
      </c>
      <c r="P14" s="6"/>
    </row>
    <row r="15" spans="1:16" x14ac:dyDescent="0.2">
      <c r="A15" s="40">
        <v>43983</v>
      </c>
      <c r="B15" s="75" t="s">
        <v>260</v>
      </c>
      <c r="C15" s="7">
        <v>4000</v>
      </c>
      <c r="D15" s="7"/>
      <c r="E15" s="9"/>
      <c r="F15" s="5">
        <v>3000</v>
      </c>
      <c r="G15" s="5"/>
      <c r="H15" s="5"/>
      <c r="I15" s="5"/>
      <c r="J15" s="5"/>
      <c r="K15" s="5">
        <f>C15/4</f>
        <v>1000</v>
      </c>
      <c r="L15" s="5"/>
      <c r="M15" s="10"/>
      <c r="N15" s="9"/>
      <c r="O15" s="10">
        <v>4000</v>
      </c>
      <c r="P15" s="6"/>
    </row>
    <row r="16" spans="1:16" x14ac:dyDescent="0.2">
      <c r="A16" s="41">
        <v>44013</v>
      </c>
      <c r="B16" s="46" t="s">
        <v>297</v>
      </c>
      <c r="C16" s="9">
        <v>7302</v>
      </c>
      <c r="D16" s="7"/>
      <c r="E16" s="9"/>
      <c r="F16" s="5">
        <v>3471</v>
      </c>
      <c r="G16" s="5"/>
      <c r="H16" s="5"/>
      <c r="I16" s="5"/>
      <c r="J16" s="5"/>
      <c r="K16" s="5">
        <v>3833</v>
      </c>
      <c r="L16" s="5"/>
      <c r="M16" s="10"/>
      <c r="N16" s="9"/>
      <c r="O16" s="8">
        <v>7302</v>
      </c>
      <c r="P16" s="6"/>
    </row>
    <row r="17" spans="1:16" x14ac:dyDescent="0.2">
      <c r="A17" s="40">
        <v>44013</v>
      </c>
      <c r="B17" s="75" t="s">
        <v>198</v>
      </c>
      <c r="C17" s="7">
        <v>500</v>
      </c>
      <c r="D17" s="7"/>
      <c r="E17" s="9"/>
      <c r="F17" s="5"/>
      <c r="G17" s="5"/>
      <c r="H17" s="5"/>
      <c r="I17" s="5"/>
      <c r="J17" s="5"/>
      <c r="K17" s="5"/>
      <c r="L17" s="5"/>
      <c r="M17" s="10"/>
      <c r="N17" s="9">
        <v>500</v>
      </c>
      <c r="O17" s="10"/>
      <c r="P17" s="6"/>
    </row>
    <row r="18" spans="1:16" x14ac:dyDescent="0.2">
      <c r="A18" s="40">
        <v>44013</v>
      </c>
      <c r="B18" s="46" t="s">
        <v>225</v>
      </c>
      <c r="C18" s="7"/>
      <c r="D18" s="7">
        <v>500</v>
      </c>
      <c r="E18" s="9"/>
      <c r="F18" s="5"/>
      <c r="G18" s="5"/>
      <c r="H18" s="5"/>
      <c r="I18" s="5"/>
      <c r="J18" s="5"/>
      <c r="K18" s="5"/>
      <c r="L18" s="5"/>
      <c r="M18" s="10">
        <v>500</v>
      </c>
      <c r="N18" s="9"/>
      <c r="O18" s="10">
        <v>500</v>
      </c>
      <c r="P18" s="6"/>
    </row>
    <row r="19" spans="1:16" x14ac:dyDescent="0.2">
      <c r="A19" s="40">
        <v>44013</v>
      </c>
      <c r="B19" s="75" t="s">
        <v>314</v>
      </c>
      <c r="C19" s="7">
        <v>500</v>
      </c>
      <c r="D19" s="7"/>
      <c r="E19" s="9"/>
      <c r="F19" s="5"/>
      <c r="G19" s="5"/>
      <c r="H19" s="5"/>
      <c r="I19" s="5"/>
      <c r="J19" s="5"/>
      <c r="K19" s="5"/>
      <c r="L19" s="5"/>
      <c r="M19" s="10"/>
      <c r="N19" s="9">
        <v>500</v>
      </c>
      <c r="O19" s="10"/>
      <c r="P19" s="6"/>
    </row>
    <row r="20" spans="1:16" x14ac:dyDescent="0.2">
      <c r="A20" s="40">
        <v>44013</v>
      </c>
      <c r="B20" s="75" t="s">
        <v>231</v>
      </c>
      <c r="C20" s="7">
        <v>500</v>
      </c>
      <c r="D20" s="8"/>
      <c r="E20" s="5"/>
      <c r="F20" s="5"/>
      <c r="G20" s="5"/>
      <c r="H20" s="5"/>
      <c r="I20" s="5"/>
      <c r="J20" s="5"/>
      <c r="K20" s="5"/>
      <c r="L20" s="5"/>
      <c r="M20" s="10"/>
      <c r="N20" s="9">
        <v>500</v>
      </c>
      <c r="O20" s="10"/>
      <c r="P20" s="6"/>
    </row>
    <row r="21" spans="1:16" x14ac:dyDescent="0.2">
      <c r="A21" s="41">
        <v>44044</v>
      </c>
      <c r="B21" s="46" t="s">
        <v>295</v>
      </c>
      <c r="C21" s="7"/>
      <c r="D21" s="7">
        <v>8848</v>
      </c>
      <c r="E21" s="9"/>
      <c r="F21" s="5"/>
      <c r="G21" s="5">
        <v>8848</v>
      </c>
      <c r="H21" s="5"/>
      <c r="I21" s="5"/>
      <c r="J21" s="5"/>
      <c r="K21" s="5"/>
      <c r="L21" s="5"/>
      <c r="M21" s="10"/>
      <c r="N21" s="9"/>
      <c r="O21" s="10">
        <v>8848</v>
      </c>
      <c r="P21" s="6"/>
    </row>
    <row r="22" spans="1:16" x14ac:dyDescent="0.2">
      <c r="A22" s="41">
        <v>44044</v>
      </c>
      <c r="B22" s="46" t="s">
        <v>304</v>
      </c>
      <c r="C22" s="7">
        <v>2000</v>
      </c>
      <c r="D22" s="7"/>
      <c r="E22" s="9"/>
      <c r="F22" s="5"/>
      <c r="G22" s="5"/>
      <c r="H22" s="5"/>
      <c r="I22" s="5"/>
      <c r="J22" s="5"/>
      <c r="K22" s="5"/>
      <c r="L22" s="5"/>
      <c r="M22" s="10">
        <v>2000</v>
      </c>
      <c r="N22" s="9"/>
      <c r="O22" s="10">
        <v>2000</v>
      </c>
      <c r="P22" s="6"/>
    </row>
    <row r="23" spans="1:16" x14ac:dyDescent="0.2">
      <c r="A23" s="41">
        <v>44044</v>
      </c>
      <c r="B23" s="46" t="s">
        <v>307</v>
      </c>
      <c r="C23" s="7">
        <v>33829</v>
      </c>
      <c r="D23" s="7"/>
      <c r="E23" s="9">
        <v>3000</v>
      </c>
      <c r="F23" s="5">
        <v>6276</v>
      </c>
      <c r="G23" s="5">
        <v>12277</v>
      </c>
      <c r="H23" s="5"/>
      <c r="I23" s="5"/>
      <c r="J23" s="5"/>
      <c r="K23" s="5"/>
      <c r="L23" s="5">
        <v>6276</v>
      </c>
      <c r="M23" s="10">
        <v>6000</v>
      </c>
      <c r="N23" s="9"/>
      <c r="O23" s="10">
        <f>SUM(E23:M23)</f>
        <v>33829</v>
      </c>
      <c r="P23" s="6"/>
    </row>
    <row r="24" spans="1:16" x14ac:dyDescent="0.2">
      <c r="A24" s="41">
        <v>44075</v>
      </c>
      <c r="B24" s="46" t="s">
        <v>264</v>
      </c>
      <c r="C24" s="7"/>
      <c r="D24" s="7">
        <v>480.2</v>
      </c>
      <c r="E24" s="9"/>
      <c r="F24" s="5"/>
      <c r="G24" s="5"/>
      <c r="H24" s="5"/>
      <c r="I24" s="5"/>
      <c r="J24" s="5"/>
      <c r="K24" s="5"/>
      <c r="L24" s="5"/>
      <c r="M24" s="10"/>
      <c r="N24" s="9">
        <v>480.25</v>
      </c>
      <c r="O24" s="10"/>
      <c r="P24" s="6"/>
    </row>
    <row r="25" spans="1:16" x14ac:dyDescent="0.2">
      <c r="A25" s="40">
        <v>44105</v>
      </c>
      <c r="B25" s="75" t="s">
        <v>185</v>
      </c>
      <c r="C25" s="7">
        <v>1000</v>
      </c>
      <c r="D25" s="7"/>
      <c r="E25" s="9"/>
      <c r="F25" s="5"/>
      <c r="G25" s="5"/>
      <c r="H25" s="5"/>
      <c r="I25" s="5"/>
      <c r="J25" s="5"/>
      <c r="K25" s="5"/>
      <c r="L25" s="5"/>
      <c r="M25" s="10"/>
      <c r="N25" s="9">
        <v>1000</v>
      </c>
      <c r="O25" s="10"/>
      <c r="P25" s="6"/>
    </row>
    <row r="26" spans="1:16" x14ac:dyDescent="0.2">
      <c r="A26" s="40">
        <v>44105</v>
      </c>
      <c r="B26" s="75" t="s">
        <v>186</v>
      </c>
      <c r="C26" s="7">
        <v>175</v>
      </c>
      <c r="D26" s="7"/>
      <c r="E26" s="9"/>
      <c r="F26" s="5"/>
      <c r="G26" s="5"/>
      <c r="H26" s="5"/>
      <c r="I26" s="5"/>
      <c r="J26" s="5"/>
      <c r="K26" s="5"/>
      <c r="L26" s="5"/>
      <c r="M26" s="10"/>
      <c r="N26" s="9">
        <v>175</v>
      </c>
      <c r="O26" s="10"/>
      <c r="P26" s="6"/>
    </row>
    <row r="27" spans="1:16" x14ac:dyDescent="0.2">
      <c r="A27" s="41">
        <v>44105</v>
      </c>
      <c r="B27" s="46" t="s">
        <v>300</v>
      </c>
      <c r="C27" s="7"/>
      <c r="D27" s="7">
        <v>1000</v>
      </c>
      <c r="E27" s="9"/>
      <c r="F27" s="5"/>
      <c r="G27" s="5"/>
      <c r="H27" s="5"/>
      <c r="I27" s="5"/>
      <c r="J27" s="5"/>
      <c r="K27" s="5"/>
      <c r="L27" s="5"/>
      <c r="M27" s="10"/>
      <c r="N27" s="9">
        <v>1000</v>
      </c>
      <c r="O27" s="10"/>
      <c r="P27" s="6"/>
    </row>
    <row r="28" spans="1:16" x14ac:dyDescent="0.2">
      <c r="A28" s="40">
        <v>44105</v>
      </c>
      <c r="B28" s="75" t="s">
        <v>192</v>
      </c>
      <c r="C28" s="7">
        <v>750</v>
      </c>
      <c r="D28" s="7"/>
      <c r="E28" s="9"/>
      <c r="F28" s="5"/>
      <c r="G28" s="5"/>
      <c r="H28" s="5"/>
      <c r="I28" s="5"/>
      <c r="J28" s="5"/>
      <c r="K28" s="5"/>
      <c r="L28" s="5"/>
      <c r="M28" s="10"/>
      <c r="N28" s="9">
        <v>750</v>
      </c>
      <c r="O28" s="10"/>
      <c r="P28" s="6"/>
    </row>
    <row r="29" spans="1:16" x14ac:dyDescent="0.2">
      <c r="A29" s="40">
        <v>44105</v>
      </c>
      <c r="B29" s="75" t="s">
        <v>204</v>
      </c>
      <c r="C29" s="7"/>
      <c r="D29" s="7">
        <v>380</v>
      </c>
      <c r="E29" s="9"/>
      <c r="F29" s="5"/>
      <c r="G29" s="5"/>
      <c r="H29" s="5"/>
      <c r="I29" s="5"/>
      <c r="J29" s="5"/>
      <c r="K29" s="5"/>
      <c r="L29" s="5"/>
      <c r="M29" s="10"/>
      <c r="N29" s="9">
        <v>380</v>
      </c>
      <c r="O29" s="10"/>
      <c r="P29" s="6"/>
    </row>
    <row r="30" spans="1:16" x14ac:dyDescent="0.2">
      <c r="A30" s="40">
        <v>44105</v>
      </c>
      <c r="B30" s="75" t="s">
        <v>202</v>
      </c>
      <c r="C30" s="7">
        <v>15850</v>
      </c>
      <c r="D30" s="7"/>
      <c r="E30" s="9"/>
      <c r="F30" s="5"/>
      <c r="G30" s="5"/>
      <c r="H30" s="5"/>
      <c r="I30" s="5">
        <v>15850</v>
      </c>
      <c r="J30" s="5"/>
      <c r="K30" s="5"/>
      <c r="L30" s="5"/>
      <c r="M30" s="10"/>
      <c r="N30" s="9"/>
      <c r="O30" s="10">
        <v>15850</v>
      </c>
      <c r="P30" s="6"/>
    </row>
    <row r="31" spans="1:16" x14ac:dyDescent="0.2">
      <c r="A31" s="40">
        <v>44105</v>
      </c>
      <c r="B31" s="75" t="s">
        <v>263</v>
      </c>
      <c r="C31" s="7">
        <v>1000</v>
      </c>
      <c r="D31" s="7"/>
      <c r="E31" s="9"/>
      <c r="F31" s="5"/>
      <c r="G31" s="5"/>
      <c r="H31" s="5"/>
      <c r="I31" s="5"/>
      <c r="J31" s="5"/>
      <c r="K31" s="5"/>
      <c r="L31" s="5"/>
      <c r="M31" s="10"/>
      <c r="N31" s="9">
        <v>1000</v>
      </c>
      <c r="O31" s="10"/>
      <c r="P31" s="6"/>
    </row>
    <row r="32" spans="1:16" x14ac:dyDescent="0.2">
      <c r="A32" s="40">
        <v>44105</v>
      </c>
      <c r="B32" s="75" t="s">
        <v>315</v>
      </c>
      <c r="C32" s="7">
        <v>2000</v>
      </c>
      <c r="D32" s="7"/>
      <c r="E32" s="9"/>
      <c r="F32" s="5"/>
      <c r="G32" s="5"/>
      <c r="H32" s="5"/>
      <c r="I32" s="5"/>
      <c r="J32" s="5"/>
      <c r="K32" s="5"/>
      <c r="L32" s="5"/>
      <c r="M32" s="10"/>
      <c r="N32" s="9">
        <v>2000</v>
      </c>
      <c r="O32" s="10"/>
      <c r="P32" s="6"/>
    </row>
    <row r="33" spans="1:16" x14ac:dyDescent="0.2">
      <c r="A33" s="40">
        <v>44136</v>
      </c>
      <c r="B33" s="75" t="s">
        <v>177</v>
      </c>
      <c r="C33" s="7">
        <v>1000</v>
      </c>
      <c r="D33" s="7"/>
      <c r="E33" s="9"/>
      <c r="F33" s="5"/>
      <c r="G33" s="5"/>
      <c r="H33" s="5"/>
      <c r="I33" s="5"/>
      <c r="J33" s="5"/>
      <c r="K33" s="5"/>
      <c r="L33" s="5"/>
      <c r="M33" s="10"/>
      <c r="N33" s="7">
        <v>1000</v>
      </c>
      <c r="O33" s="10"/>
      <c r="P33" s="6"/>
    </row>
    <row r="34" spans="1:16" x14ac:dyDescent="0.2">
      <c r="A34" s="40">
        <v>44136</v>
      </c>
      <c r="B34" s="75" t="s">
        <v>298</v>
      </c>
      <c r="C34" s="7"/>
      <c r="D34" s="7">
        <v>1155</v>
      </c>
      <c r="E34" s="9"/>
      <c r="F34" s="5"/>
      <c r="G34" s="5"/>
      <c r="H34" s="5"/>
      <c r="I34" s="5"/>
      <c r="J34" s="5"/>
      <c r="K34" s="5"/>
      <c r="L34" s="5"/>
      <c r="M34" s="10"/>
      <c r="N34" s="9">
        <v>1155</v>
      </c>
      <c r="O34" s="10"/>
      <c r="P34" s="6"/>
    </row>
    <row r="35" spans="1:16" x14ac:dyDescent="0.2">
      <c r="A35" s="40">
        <v>44136</v>
      </c>
      <c r="B35" s="75" t="s">
        <v>191</v>
      </c>
      <c r="C35" s="7">
        <v>1000</v>
      </c>
      <c r="D35" s="7"/>
      <c r="E35" s="9"/>
      <c r="F35" s="5"/>
      <c r="G35" s="5"/>
      <c r="H35" s="5"/>
      <c r="I35" s="5"/>
      <c r="J35" s="5"/>
      <c r="K35" s="5"/>
      <c r="L35" s="5"/>
      <c r="M35" s="10"/>
      <c r="N35" s="7">
        <v>1000</v>
      </c>
      <c r="O35" s="10"/>
      <c r="P35" s="6"/>
    </row>
    <row r="36" spans="1:16" x14ac:dyDescent="0.2">
      <c r="A36" s="40">
        <v>44136</v>
      </c>
      <c r="B36" s="75" t="s">
        <v>243</v>
      </c>
      <c r="C36" s="7">
        <v>1500</v>
      </c>
      <c r="D36" s="7"/>
      <c r="E36" s="9"/>
      <c r="F36" s="5"/>
      <c r="G36" s="5"/>
      <c r="H36" s="5"/>
      <c r="I36" s="5"/>
      <c r="J36" s="5"/>
      <c r="K36" s="5"/>
      <c r="L36" s="5"/>
      <c r="M36" s="10"/>
      <c r="N36" s="7">
        <v>1500</v>
      </c>
      <c r="O36" s="10"/>
      <c r="P36" s="6"/>
    </row>
    <row r="37" spans="1:16" x14ac:dyDescent="0.2">
      <c r="A37" s="40">
        <v>44136</v>
      </c>
      <c r="B37" s="75" t="s">
        <v>303</v>
      </c>
      <c r="C37" s="7"/>
      <c r="D37" s="7">
        <v>10000</v>
      </c>
      <c r="E37" s="9"/>
      <c r="F37" s="5"/>
      <c r="G37" s="5"/>
      <c r="H37" s="5"/>
      <c r="I37" s="5"/>
      <c r="J37" s="5"/>
      <c r="K37" s="5"/>
      <c r="L37" s="5"/>
      <c r="M37" s="10"/>
      <c r="N37" s="9">
        <v>10000</v>
      </c>
      <c r="O37" s="10"/>
      <c r="P37" s="6"/>
    </row>
    <row r="38" spans="1:16" x14ac:dyDescent="0.2">
      <c r="A38" s="40">
        <v>44136</v>
      </c>
      <c r="B38" s="75" t="s">
        <v>306</v>
      </c>
      <c r="C38" s="7"/>
      <c r="D38" s="7">
        <v>1500</v>
      </c>
      <c r="E38" s="9"/>
      <c r="F38" s="5"/>
      <c r="G38" s="5"/>
      <c r="H38" s="5"/>
      <c r="I38" s="5"/>
      <c r="J38" s="5"/>
      <c r="K38" s="5"/>
      <c r="L38" s="5"/>
      <c r="M38" s="10"/>
      <c r="N38" s="9">
        <v>1500</v>
      </c>
      <c r="O38" s="10"/>
      <c r="P38" s="6"/>
    </row>
    <row r="39" spans="1:16" x14ac:dyDescent="0.2">
      <c r="A39" s="40">
        <v>44136</v>
      </c>
      <c r="B39" s="75" t="s">
        <v>313</v>
      </c>
      <c r="C39" s="7">
        <v>500</v>
      </c>
      <c r="D39" s="7"/>
      <c r="E39" s="9"/>
      <c r="F39" s="5"/>
      <c r="G39" s="5"/>
      <c r="H39" s="5"/>
      <c r="I39" s="5"/>
      <c r="J39" s="5"/>
      <c r="K39" s="5">
        <v>500</v>
      </c>
      <c r="L39" s="5"/>
      <c r="M39" s="10"/>
      <c r="N39" s="9"/>
      <c r="O39" s="10">
        <v>500</v>
      </c>
      <c r="P39" s="6"/>
    </row>
    <row r="40" spans="1:16" x14ac:dyDescent="0.2">
      <c r="A40" s="40">
        <v>44166</v>
      </c>
      <c r="B40" s="75" t="s">
        <v>299</v>
      </c>
      <c r="C40" s="7"/>
      <c r="D40" s="7">
        <v>335.78</v>
      </c>
      <c r="E40" s="9"/>
      <c r="F40" s="5"/>
      <c r="G40" s="5"/>
      <c r="H40" s="5"/>
      <c r="I40" s="5"/>
      <c r="J40" s="5"/>
      <c r="K40" s="5"/>
      <c r="L40" s="5"/>
      <c r="M40" s="10"/>
      <c r="N40" s="9">
        <v>335.78</v>
      </c>
      <c r="O40" s="10"/>
      <c r="P40" s="6"/>
    </row>
    <row r="41" spans="1:16" x14ac:dyDescent="0.2">
      <c r="A41" s="40">
        <v>44166</v>
      </c>
      <c r="B41" s="75" t="s">
        <v>241</v>
      </c>
      <c r="C41" s="9">
        <v>10000</v>
      </c>
      <c r="D41" s="9"/>
      <c r="E41" s="9"/>
      <c r="F41" s="5"/>
      <c r="G41" s="5"/>
      <c r="H41" s="5"/>
      <c r="I41" s="5"/>
      <c r="J41" s="5"/>
      <c r="K41" s="5"/>
      <c r="L41" s="5"/>
      <c r="M41" s="9"/>
      <c r="N41" s="9">
        <v>10000</v>
      </c>
      <c r="O41" s="10"/>
      <c r="P41" s="6"/>
    </row>
    <row r="42" spans="1:16" x14ac:dyDescent="0.2">
      <c r="A42" s="40">
        <v>44166</v>
      </c>
      <c r="B42" s="75" t="s">
        <v>204</v>
      </c>
      <c r="C42" s="7"/>
      <c r="D42" s="7">
        <v>225</v>
      </c>
      <c r="E42" s="9"/>
      <c r="F42" s="5"/>
      <c r="G42" s="5">
        <v>225</v>
      </c>
      <c r="H42" s="5"/>
      <c r="I42" s="5"/>
      <c r="J42" s="5"/>
      <c r="K42" s="5"/>
      <c r="L42" s="5"/>
      <c r="M42" s="9"/>
      <c r="N42" s="9"/>
      <c r="O42" s="10">
        <v>225</v>
      </c>
      <c r="P42" s="6"/>
    </row>
    <row r="43" spans="1:16" x14ac:dyDescent="0.2">
      <c r="A43" s="40">
        <v>44166</v>
      </c>
      <c r="B43" s="75" t="s">
        <v>308</v>
      </c>
      <c r="C43" s="7"/>
      <c r="D43" s="7">
        <v>3500</v>
      </c>
      <c r="E43" s="9"/>
      <c r="F43" s="5"/>
      <c r="G43" s="5"/>
      <c r="H43" s="5"/>
      <c r="I43" s="5"/>
      <c r="J43" s="5"/>
      <c r="K43" s="5"/>
      <c r="L43" s="5"/>
      <c r="M43" s="9"/>
      <c r="N43" s="9">
        <v>3500</v>
      </c>
      <c r="O43" s="10"/>
      <c r="P43" s="6"/>
    </row>
    <row r="44" spans="1:16" x14ac:dyDescent="0.2">
      <c r="A44" s="40">
        <v>44166</v>
      </c>
      <c r="B44" s="75" t="s">
        <v>309</v>
      </c>
      <c r="C44" s="9">
        <v>450</v>
      </c>
      <c r="D44" s="9"/>
      <c r="E44" s="9"/>
      <c r="F44" s="5"/>
      <c r="G44" s="5"/>
      <c r="H44" s="5"/>
      <c r="I44" s="5"/>
      <c r="J44" s="5"/>
      <c r="K44" s="5"/>
      <c r="L44" s="5"/>
      <c r="M44" s="9"/>
      <c r="N44" s="9">
        <v>450</v>
      </c>
      <c r="O44" s="10"/>
      <c r="P44" s="6"/>
    </row>
    <row r="45" spans="1:16" x14ac:dyDescent="0.2">
      <c r="A45" s="40">
        <v>44166</v>
      </c>
      <c r="B45" s="75" t="s">
        <v>310</v>
      </c>
      <c r="C45" s="9">
        <v>10000</v>
      </c>
      <c r="D45" s="9"/>
      <c r="E45" s="9"/>
      <c r="F45" s="5"/>
      <c r="G45" s="5"/>
      <c r="H45" s="5"/>
      <c r="I45" s="5"/>
      <c r="J45" s="5"/>
      <c r="K45" s="5"/>
      <c r="L45" s="5"/>
      <c r="M45" s="9"/>
      <c r="N45" s="9">
        <v>10000</v>
      </c>
      <c r="O45" s="10"/>
      <c r="P45" s="6"/>
    </row>
    <row r="46" spans="1:16" x14ac:dyDescent="0.2">
      <c r="A46" s="40">
        <v>44197</v>
      </c>
      <c r="B46" s="75" t="s">
        <v>299</v>
      </c>
      <c r="C46" s="7"/>
      <c r="D46" s="7">
        <v>435</v>
      </c>
      <c r="E46" s="9"/>
      <c r="F46" s="5"/>
      <c r="G46" s="5"/>
      <c r="H46" s="5"/>
      <c r="I46" s="5"/>
      <c r="J46" s="5"/>
      <c r="K46" s="5"/>
      <c r="L46" s="5"/>
      <c r="M46" s="10"/>
      <c r="N46" s="9">
        <v>435</v>
      </c>
      <c r="O46" s="10"/>
      <c r="P46" s="6"/>
    </row>
    <row r="47" spans="1:16" x14ac:dyDescent="0.2">
      <c r="A47" s="40">
        <v>44197</v>
      </c>
      <c r="B47" s="75" t="s">
        <v>238</v>
      </c>
      <c r="C47" s="7">
        <v>250</v>
      </c>
      <c r="D47" s="7"/>
      <c r="E47" s="9"/>
      <c r="F47" s="5"/>
      <c r="G47" s="5"/>
      <c r="H47" s="5"/>
      <c r="I47" s="5"/>
      <c r="J47" s="5"/>
      <c r="K47" s="5">
        <v>250</v>
      </c>
      <c r="L47" s="5"/>
      <c r="M47" s="9"/>
      <c r="N47" s="9"/>
      <c r="O47" s="10">
        <v>250</v>
      </c>
      <c r="P47" s="6"/>
    </row>
    <row r="48" spans="1:16" x14ac:dyDescent="0.2">
      <c r="A48" s="40">
        <v>44197</v>
      </c>
      <c r="B48" s="75" t="s">
        <v>302</v>
      </c>
      <c r="C48" s="7"/>
      <c r="D48" s="7">
        <v>12500</v>
      </c>
      <c r="E48" s="9">
        <v>12500</v>
      </c>
      <c r="F48" s="5"/>
      <c r="G48" s="46"/>
      <c r="H48" s="5"/>
      <c r="I48" s="5"/>
      <c r="J48" s="5"/>
      <c r="K48" s="5"/>
      <c r="L48" s="5"/>
      <c r="M48" s="9"/>
      <c r="N48" s="9"/>
      <c r="O48" s="10">
        <v>12500</v>
      </c>
      <c r="P48" s="6"/>
    </row>
    <row r="49" spans="1:16" x14ac:dyDescent="0.2">
      <c r="A49" s="40">
        <v>44197</v>
      </c>
      <c r="B49" s="75" t="s">
        <v>276</v>
      </c>
      <c r="C49" s="7">
        <v>1000</v>
      </c>
      <c r="D49" s="7"/>
      <c r="E49" s="9"/>
      <c r="F49" s="5"/>
      <c r="G49" s="46"/>
      <c r="H49" s="5"/>
      <c r="I49" s="5"/>
      <c r="J49" s="5"/>
      <c r="K49" s="5"/>
      <c r="L49" s="5"/>
      <c r="M49" s="10"/>
      <c r="N49" s="9"/>
      <c r="O49" s="10">
        <v>1000</v>
      </c>
      <c r="P49" s="6"/>
    </row>
    <row r="50" spans="1:16" x14ac:dyDescent="0.2">
      <c r="A50" s="40">
        <v>44197</v>
      </c>
      <c r="B50" s="46" t="s">
        <v>204</v>
      </c>
      <c r="C50" s="7"/>
      <c r="D50" s="7">
        <v>175</v>
      </c>
      <c r="E50" s="9"/>
      <c r="F50" s="5"/>
      <c r="G50" s="5">
        <v>175</v>
      </c>
      <c r="H50" s="5"/>
      <c r="I50" s="5"/>
      <c r="J50" s="5"/>
      <c r="K50" s="5"/>
      <c r="L50" s="5"/>
      <c r="M50" s="9"/>
      <c r="N50" s="9"/>
      <c r="O50" s="10">
        <v>175</v>
      </c>
      <c r="P50" s="6"/>
    </row>
    <row r="51" spans="1:16" x14ac:dyDescent="0.2">
      <c r="A51" s="40">
        <v>44228</v>
      </c>
      <c r="B51" s="75" t="s">
        <v>293</v>
      </c>
      <c r="C51" s="9">
        <v>250</v>
      </c>
      <c r="D51" s="9"/>
      <c r="E51" s="9"/>
      <c r="F51" s="5"/>
      <c r="G51" s="5"/>
      <c r="H51" s="5"/>
      <c r="I51" s="5"/>
      <c r="J51" s="5"/>
      <c r="K51" s="5"/>
      <c r="L51" s="5"/>
      <c r="M51" s="9"/>
      <c r="N51" s="9">
        <v>250</v>
      </c>
      <c r="O51" s="10"/>
      <c r="P51" s="6"/>
    </row>
    <row r="52" spans="1:16" x14ac:dyDescent="0.2">
      <c r="A52" s="40">
        <v>44228</v>
      </c>
      <c r="B52" s="75" t="s">
        <v>301</v>
      </c>
      <c r="C52" s="9">
        <v>5000</v>
      </c>
      <c r="D52" s="9"/>
      <c r="E52" s="9"/>
      <c r="F52" s="5"/>
      <c r="G52" s="5"/>
      <c r="H52" s="5"/>
      <c r="I52" s="5"/>
      <c r="J52" s="5"/>
      <c r="K52" s="5">
        <v>5000</v>
      </c>
      <c r="L52" s="5"/>
      <c r="M52" s="9"/>
      <c r="N52" s="5"/>
      <c r="O52" s="10">
        <v>5000</v>
      </c>
      <c r="P52" s="6"/>
    </row>
    <row r="53" spans="1:16" x14ac:dyDescent="0.2">
      <c r="A53" s="40">
        <v>44228</v>
      </c>
      <c r="B53" s="75" t="s">
        <v>204</v>
      </c>
      <c r="C53" s="9"/>
      <c r="D53" s="9">
        <v>135</v>
      </c>
      <c r="E53" s="9"/>
      <c r="F53" s="5"/>
      <c r="G53" s="5">
        <v>135</v>
      </c>
      <c r="H53" s="5"/>
      <c r="I53" s="5"/>
      <c r="J53" s="5"/>
      <c r="K53" s="5"/>
      <c r="L53" s="5"/>
      <c r="M53" s="9"/>
      <c r="N53" s="5"/>
      <c r="O53" s="10">
        <v>135</v>
      </c>
      <c r="P53" s="6"/>
    </row>
    <row r="54" spans="1:16" x14ac:dyDescent="0.2">
      <c r="A54" s="40">
        <v>44228</v>
      </c>
      <c r="B54" s="75" t="s">
        <v>282</v>
      </c>
      <c r="C54" s="9"/>
      <c r="D54" s="9">
        <v>1650</v>
      </c>
      <c r="E54" s="9"/>
      <c r="F54" s="5"/>
      <c r="G54" s="5"/>
      <c r="H54" s="5"/>
      <c r="I54" s="5"/>
      <c r="J54" s="5"/>
      <c r="K54" s="5">
        <v>1650</v>
      </c>
      <c r="L54" s="5"/>
      <c r="M54" s="9"/>
      <c r="N54" s="5"/>
      <c r="O54" s="10">
        <v>1650</v>
      </c>
      <c r="P54" s="6"/>
    </row>
    <row r="55" spans="1:16" x14ac:dyDescent="0.2">
      <c r="A55" s="40">
        <v>44228</v>
      </c>
      <c r="B55" s="75" t="s">
        <v>312</v>
      </c>
      <c r="C55" s="7"/>
      <c r="D55" s="7">
        <v>65</v>
      </c>
      <c r="E55" s="9"/>
      <c r="F55" s="5"/>
      <c r="G55" s="5"/>
      <c r="H55" s="5"/>
      <c r="I55" s="5"/>
      <c r="J55" s="5"/>
      <c r="K55" s="5"/>
      <c r="L55" s="5"/>
      <c r="M55" s="10"/>
      <c r="N55" s="5">
        <v>65</v>
      </c>
      <c r="O55" s="10"/>
      <c r="P55" s="6"/>
    </row>
    <row r="56" spans="1:16" x14ac:dyDescent="0.2">
      <c r="A56" s="40">
        <v>44256</v>
      </c>
      <c r="B56" s="75" t="s">
        <v>295</v>
      </c>
      <c r="C56" s="7"/>
      <c r="D56" s="7">
        <v>3792</v>
      </c>
      <c r="E56" s="9"/>
      <c r="F56" s="5"/>
      <c r="G56" s="5">
        <v>3792</v>
      </c>
      <c r="H56" s="5"/>
      <c r="I56" s="5"/>
      <c r="J56" s="5"/>
      <c r="K56" s="5"/>
      <c r="L56" s="5"/>
      <c r="M56" s="10"/>
      <c r="N56" s="5"/>
      <c r="O56" s="10">
        <v>3792</v>
      </c>
      <c r="P56" s="6"/>
    </row>
    <row r="57" spans="1:16" x14ac:dyDescent="0.2">
      <c r="A57" s="40">
        <v>44256</v>
      </c>
      <c r="B57" s="46" t="s">
        <v>296</v>
      </c>
      <c r="C57" s="7"/>
      <c r="D57" s="7">
        <v>1936</v>
      </c>
      <c r="E57" s="9"/>
      <c r="F57" s="5"/>
      <c r="G57" s="5"/>
      <c r="H57" s="5">
        <v>1936</v>
      </c>
      <c r="I57" s="5"/>
      <c r="J57" s="5"/>
      <c r="K57" s="5"/>
      <c r="L57" s="5"/>
      <c r="M57" s="10"/>
      <c r="N57" s="9"/>
      <c r="O57" s="10">
        <v>1936</v>
      </c>
      <c r="P57" s="6"/>
    </row>
    <row r="58" spans="1:16" x14ac:dyDescent="0.2">
      <c r="A58" s="40">
        <v>44256</v>
      </c>
      <c r="B58" s="46" t="s">
        <v>296</v>
      </c>
      <c r="C58" s="7"/>
      <c r="D58" s="7">
        <v>1936</v>
      </c>
      <c r="E58" s="9"/>
      <c r="F58" s="5"/>
      <c r="G58" s="5"/>
      <c r="H58" s="5">
        <v>1936</v>
      </c>
      <c r="I58" s="5"/>
      <c r="J58" s="5"/>
      <c r="K58" s="5"/>
      <c r="L58" s="5"/>
      <c r="M58" s="10"/>
      <c r="N58" s="9"/>
      <c r="O58" s="10">
        <v>1936</v>
      </c>
      <c r="P58" s="6"/>
    </row>
    <row r="59" spans="1:16" x14ac:dyDescent="0.2">
      <c r="A59" s="40">
        <v>44256</v>
      </c>
      <c r="B59" s="46" t="s">
        <v>296</v>
      </c>
      <c r="C59" s="7"/>
      <c r="D59" s="7">
        <v>1936</v>
      </c>
      <c r="E59" s="9"/>
      <c r="F59" s="5"/>
      <c r="G59" s="5"/>
      <c r="H59" s="5">
        <v>1936</v>
      </c>
      <c r="I59" s="5"/>
      <c r="J59" s="5"/>
      <c r="K59" s="5"/>
      <c r="L59" s="5"/>
      <c r="M59" s="10"/>
      <c r="N59" s="9"/>
      <c r="O59" s="10">
        <v>1936</v>
      </c>
      <c r="P59" s="6"/>
    </row>
    <row r="60" spans="1:16" x14ac:dyDescent="0.2">
      <c r="A60" s="40">
        <v>44256</v>
      </c>
      <c r="B60" s="46" t="s">
        <v>294</v>
      </c>
      <c r="C60" s="7"/>
      <c r="D60" s="7">
        <v>500</v>
      </c>
      <c r="E60" s="9"/>
      <c r="F60" s="5"/>
      <c r="G60" s="5"/>
      <c r="H60" s="5"/>
      <c r="I60" s="5"/>
      <c r="J60" s="5"/>
      <c r="K60" s="5"/>
      <c r="L60" s="5"/>
      <c r="M60" s="10">
        <v>500</v>
      </c>
      <c r="N60" s="9"/>
      <c r="O60" s="10">
        <v>500</v>
      </c>
      <c r="P60" s="6"/>
    </row>
    <row r="61" spans="1:16" x14ac:dyDescent="0.2">
      <c r="A61" s="40">
        <v>44256</v>
      </c>
      <c r="B61" s="75" t="s">
        <v>193</v>
      </c>
      <c r="C61" s="7">
        <v>3500</v>
      </c>
      <c r="D61" s="7"/>
      <c r="E61" s="9"/>
      <c r="F61" s="5"/>
      <c r="G61" s="5">
        <v>3500</v>
      </c>
      <c r="H61" s="5"/>
      <c r="I61" s="5"/>
      <c r="J61" s="5"/>
      <c r="K61" s="5"/>
      <c r="L61" s="5"/>
      <c r="M61" s="10"/>
      <c r="N61" s="9"/>
      <c r="O61" s="10">
        <v>3500</v>
      </c>
      <c r="P61" s="6"/>
    </row>
    <row r="62" spans="1:16" x14ac:dyDescent="0.2">
      <c r="A62" s="39"/>
      <c r="B62" s="74"/>
      <c r="C62" s="7"/>
      <c r="D62" s="7"/>
      <c r="E62" s="9"/>
      <c r="F62" s="5"/>
      <c r="G62" s="5"/>
      <c r="H62" s="5"/>
      <c r="I62" s="5"/>
      <c r="J62" s="5"/>
      <c r="K62" s="5"/>
      <c r="L62" s="5"/>
      <c r="M62" s="10"/>
      <c r="N62" s="9"/>
      <c r="O62" s="26"/>
      <c r="P62" s="6"/>
    </row>
  </sheetData>
  <sortState xmlns:xlrd2="http://schemas.microsoft.com/office/spreadsheetml/2017/richdata2" ref="A2:O61">
    <sortCondition ref="A2:A61"/>
  </sortState>
  <phoneticPr fontId="8" type="noConversion"/>
  <printOptions gridLines="1"/>
  <pageMargins left="0.70866141732283472" right="0.70866141732283472" top="0.74803149606299213" bottom="0.74803149606299213" header="0.51181102362204722" footer="0.51181102362204722"/>
  <pageSetup paperSize="9" scale="62" firstPageNumber="0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49B27-23C1-48C8-9DD2-099E01516548}">
  <sheetPr>
    <pageSetUpPr fitToPage="1"/>
  </sheetPr>
  <dimension ref="A1:P71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baseColWidth="10" defaultColWidth="9.1640625" defaultRowHeight="15" x14ac:dyDescent="0.2"/>
  <cols>
    <col min="1" max="2" width="15" style="45" customWidth="1"/>
    <col min="3" max="3" width="13.5" style="4" customWidth="1"/>
    <col min="4" max="4" width="10.6640625" style="4" customWidth="1"/>
    <col min="5" max="5" width="10.1640625" style="4" customWidth="1"/>
    <col min="6" max="6" width="10.5" style="4" customWidth="1"/>
    <col min="7" max="7" width="10.33203125" style="4" customWidth="1"/>
    <col min="8" max="8" width="10" style="4" customWidth="1"/>
    <col min="9" max="9" width="9.6640625" style="4" customWidth="1"/>
    <col min="10" max="10" width="8.83203125" style="4" customWidth="1"/>
    <col min="11" max="12" width="8.1640625" style="4" customWidth="1"/>
    <col min="13" max="13" width="10.1640625" style="4" customWidth="1"/>
    <col min="14" max="14" width="9.6640625" style="4" customWidth="1"/>
    <col min="15" max="15" width="12.83203125" style="4" customWidth="1"/>
    <col min="16" max="16" width="1" style="4" customWidth="1"/>
    <col min="17" max="16384" width="9.1640625" style="4"/>
  </cols>
  <sheetData>
    <row r="1" spans="1:16" s="17" customFormat="1" ht="32" x14ac:dyDescent="0.2">
      <c r="A1" s="43" t="s">
        <v>0</v>
      </c>
      <c r="B1" s="15" t="s">
        <v>325</v>
      </c>
      <c r="C1" s="82" t="s">
        <v>326</v>
      </c>
      <c r="D1" s="83" t="s">
        <v>327</v>
      </c>
      <c r="E1" s="15" t="s">
        <v>9</v>
      </c>
      <c r="F1" s="15" t="s">
        <v>10</v>
      </c>
      <c r="G1" s="15" t="s">
        <v>59</v>
      </c>
      <c r="H1" s="15" t="s">
        <v>141</v>
      </c>
      <c r="I1" s="15" t="s">
        <v>11</v>
      </c>
      <c r="J1" s="15" t="s">
        <v>12</v>
      </c>
      <c r="K1" s="15" t="s">
        <v>13</v>
      </c>
      <c r="L1" s="15" t="s">
        <v>120</v>
      </c>
      <c r="M1" s="19" t="s">
        <v>115</v>
      </c>
      <c r="N1" s="18" t="s">
        <v>14</v>
      </c>
      <c r="O1" s="19" t="s">
        <v>15</v>
      </c>
      <c r="P1" s="16"/>
    </row>
    <row r="2" spans="1:16" x14ac:dyDescent="0.2">
      <c r="A2" s="40">
        <v>44287</v>
      </c>
      <c r="B2" s="75" t="s">
        <v>202</v>
      </c>
      <c r="C2" s="7">
        <v>16250</v>
      </c>
      <c r="D2" s="8"/>
      <c r="E2" s="5"/>
      <c r="F2" s="5"/>
      <c r="G2" s="5"/>
      <c r="H2" s="5"/>
      <c r="I2" s="5">
        <v>16250</v>
      </c>
      <c r="J2" s="5"/>
      <c r="K2" s="5"/>
      <c r="L2" s="5"/>
      <c r="M2" s="5"/>
      <c r="N2" s="10"/>
      <c r="O2" s="10">
        <v>16250</v>
      </c>
      <c r="P2" s="6"/>
    </row>
    <row r="3" spans="1:16" s="53" customFormat="1" x14ac:dyDescent="0.2">
      <c r="A3" s="47">
        <v>44287</v>
      </c>
      <c r="B3" s="77" t="s">
        <v>204</v>
      </c>
      <c r="C3" s="49"/>
      <c r="D3" s="50">
        <v>240</v>
      </c>
      <c r="E3" s="48"/>
      <c r="F3" s="48"/>
      <c r="G3" s="48">
        <v>240</v>
      </c>
      <c r="H3" s="48"/>
      <c r="I3" s="48"/>
      <c r="J3" s="48"/>
      <c r="K3" s="48"/>
      <c r="L3" s="48"/>
      <c r="M3" s="48"/>
      <c r="N3" s="51"/>
      <c r="O3" s="51">
        <v>240</v>
      </c>
      <c r="P3" s="52"/>
    </row>
    <row r="4" spans="1:16" s="53" customFormat="1" x14ac:dyDescent="0.2">
      <c r="A4" s="47">
        <v>44317</v>
      </c>
      <c r="B4" s="77" t="s">
        <v>298</v>
      </c>
      <c r="C4" s="49"/>
      <c r="D4" s="50">
        <v>249</v>
      </c>
      <c r="E4" s="48"/>
      <c r="F4" s="48"/>
      <c r="G4" s="48"/>
      <c r="H4" s="48"/>
      <c r="I4" s="48"/>
      <c r="J4" s="48"/>
      <c r="K4" s="48"/>
      <c r="L4" s="48"/>
      <c r="M4" s="48"/>
      <c r="N4" s="51">
        <v>249</v>
      </c>
      <c r="O4" s="51"/>
      <c r="P4" s="52"/>
    </row>
    <row r="5" spans="1:16" s="53" customFormat="1" x14ac:dyDescent="0.2">
      <c r="A5" s="47">
        <v>44317</v>
      </c>
      <c r="B5" s="77" t="s">
        <v>227</v>
      </c>
      <c r="C5" s="49">
        <v>1100</v>
      </c>
      <c r="D5" s="50"/>
      <c r="E5" s="48"/>
      <c r="F5" s="48"/>
      <c r="G5" s="48">
        <v>1100</v>
      </c>
      <c r="H5" s="48"/>
      <c r="I5" s="48"/>
      <c r="J5" s="48"/>
      <c r="K5" s="48"/>
      <c r="L5" s="48"/>
      <c r="M5" s="48"/>
      <c r="N5" s="51"/>
      <c r="O5" s="51">
        <v>1100</v>
      </c>
      <c r="P5" s="52"/>
    </row>
    <row r="6" spans="1:16" s="53" customFormat="1" x14ac:dyDescent="0.2">
      <c r="A6" s="47">
        <v>44317</v>
      </c>
      <c r="B6" s="78" t="s">
        <v>190</v>
      </c>
      <c r="C6" s="49"/>
      <c r="D6" s="50">
        <v>336.42</v>
      </c>
      <c r="E6" s="48"/>
      <c r="F6" s="48"/>
      <c r="G6" s="48"/>
      <c r="H6" s="48"/>
      <c r="I6" s="48"/>
      <c r="J6" s="48"/>
      <c r="K6" s="48"/>
      <c r="L6" s="48"/>
      <c r="M6" s="48"/>
      <c r="N6" s="51">
        <v>336.42</v>
      </c>
      <c r="O6" s="51"/>
      <c r="P6" s="52"/>
    </row>
    <row r="7" spans="1:16" s="53" customFormat="1" x14ac:dyDescent="0.2">
      <c r="A7" s="47">
        <v>44317</v>
      </c>
      <c r="B7" s="77" t="s">
        <v>204</v>
      </c>
      <c r="C7" s="49"/>
      <c r="D7" s="50">
        <v>265</v>
      </c>
      <c r="E7" s="48"/>
      <c r="F7" s="48"/>
      <c r="G7" s="48">
        <v>265</v>
      </c>
      <c r="H7" s="48"/>
      <c r="I7" s="48"/>
      <c r="J7" s="48"/>
      <c r="K7" s="48"/>
      <c r="L7" s="48"/>
      <c r="M7" s="48"/>
      <c r="N7" s="51"/>
      <c r="O7" s="51">
        <v>265</v>
      </c>
      <c r="P7" s="52"/>
    </row>
    <row r="8" spans="1:16" s="53" customFormat="1" x14ac:dyDescent="0.2">
      <c r="A8" s="47">
        <v>44317</v>
      </c>
      <c r="B8" s="77" t="s">
        <v>209</v>
      </c>
      <c r="C8" s="49">
        <v>1000</v>
      </c>
      <c r="D8" s="50"/>
      <c r="E8" s="48"/>
      <c r="F8" s="48"/>
      <c r="G8" s="48"/>
      <c r="H8" s="48"/>
      <c r="I8" s="48"/>
      <c r="J8" s="48"/>
      <c r="K8" s="48"/>
      <c r="L8" s="48"/>
      <c r="M8" s="48"/>
      <c r="N8" s="51">
        <v>1000</v>
      </c>
      <c r="O8" s="51"/>
      <c r="P8" s="52"/>
    </row>
    <row r="9" spans="1:16" s="53" customFormat="1" x14ac:dyDescent="0.2">
      <c r="A9" s="47">
        <v>44317</v>
      </c>
      <c r="B9" s="77" t="s">
        <v>224</v>
      </c>
      <c r="C9" s="49">
        <v>3000</v>
      </c>
      <c r="D9" s="50"/>
      <c r="E9" s="48"/>
      <c r="F9" s="48"/>
      <c r="G9" s="48"/>
      <c r="H9" s="48"/>
      <c r="I9" s="48"/>
      <c r="J9" s="48"/>
      <c r="K9" s="48"/>
      <c r="L9" s="48"/>
      <c r="M9" s="48"/>
      <c r="N9" s="51">
        <v>3000</v>
      </c>
      <c r="O9" s="51"/>
      <c r="P9" s="52"/>
    </row>
    <row r="10" spans="1:16" s="53" customFormat="1" x14ac:dyDescent="0.2">
      <c r="A10" s="47">
        <v>44348</v>
      </c>
      <c r="B10" s="77" t="s">
        <v>174</v>
      </c>
      <c r="C10" s="49">
        <v>1000</v>
      </c>
      <c r="D10" s="50"/>
      <c r="E10" s="48"/>
      <c r="F10" s="48"/>
      <c r="G10" s="48"/>
      <c r="H10" s="48"/>
      <c r="I10" s="48"/>
      <c r="J10" s="48"/>
      <c r="K10" s="48"/>
      <c r="L10" s="48"/>
      <c r="M10" s="48"/>
      <c r="N10" s="51">
        <v>1000</v>
      </c>
      <c r="O10" s="51"/>
      <c r="P10" s="52"/>
    </row>
    <row r="11" spans="1:16" s="53" customFormat="1" x14ac:dyDescent="0.2">
      <c r="A11" s="47">
        <v>44348</v>
      </c>
      <c r="B11" s="77" t="s">
        <v>204</v>
      </c>
      <c r="C11" s="49"/>
      <c r="D11" s="50">
        <v>385</v>
      </c>
      <c r="E11" s="48"/>
      <c r="F11" s="48"/>
      <c r="G11" s="48">
        <v>385</v>
      </c>
      <c r="H11" s="48"/>
      <c r="I11" s="48"/>
      <c r="J11" s="48"/>
      <c r="K11" s="48"/>
      <c r="L11" s="48"/>
      <c r="M11" s="48"/>
      <c r="N11" s="51"/>
      <c r="O11" s="51">
        <v>385</v>
      </c>
      <c r="P11" s="52"/>
    </row>
    <row r="12" spans="1:16" s="53" customFormat="1" x14ac:dyDescent="0.2">
      <c r="A12" s="47">
        <v>44348</v>
      </c>
      <c r="B12" s="77" t="s">
        <v>318</v>
      </c>
      <c r="C12" s="49">
        <v>49484</v>
      </c>
      <c r="D12" s="50"/>
      <c r="E12" s="48"/>
      <c r="F12" s="48"/>
      <c r="G12" s="48"/>
      <c r="H12" s="48"/>
      <c r="I12" s="48"/>
      <c r="J12" s="48"/>
      <c r="K12" s="48"/>
      <c r="L12" s="48"/>
      <c r="M12" s="48"/>
      <c r="N12" s="51">
        <v>49484</v>
      </c>
      <c r="O12" s="51"/>
      <c r="P12" s="52"/>
    </row>
    <row r="13" spans="1:16" s="53" customFormat="1" x14ac:dyDescent="0.2">
      <c r="A13" s="47">
        <v>44348</v>
      </c>
      <c r="B13" s="77" t="s">
        <v>211</v>
      </c>
      <c r="C13" s="49">
        <v>1000</v>
      </c>
      <c r="D13" s="50"/>
      <c r="E13" s="48"/>
      <c r="F13" s="48"/>
      <c r="G13" s="48"/>
      <c r="H13" s="48"/>
      <c r="I13" s="48"/>
      <c r="J13" s="48"/>
      <c r="K13" s="48"/>
      <c r="L13" s="48"/>
      <c r="M13" s="48"/>
      <c r="N13" s="51">
        <v>1000</v>
      </c>
      <c r="O13" s="51"/>
      <c r="P13" s="52"/>
    </row>
    <row r="14" spans="1:16" s="53" customFormat="1" x14ac:dyDescent="0.2">
      <c r="A14" s="47">
        <v>44348</v>
      </c>
      <c r="B14" s="77" t="s">
        <v>319</v>
      </c>
      <c r="C14" s="49">
        <v>10000</v>
      </c>
      <c r="D14" s="50"/>
      <c r="E14" s="48"/>
      <c r="F14" s="48"/>
      <c r="G14" s="48"/>
      <c r="H14" s="48"/>
      <c r="I14" s="48"/>
      <c r="J14" s="48"/>
      <c r="K14" s="48"/>
      <c r="L14" s="48"/>
      <c r="M14" s="48"/>
      <c r="N14" s="51">
        <v>10000</v>
      </c>
      <c r="O14" s="51"/>
      <c r="P14" s="52"/>
    </row>
    <row r="15" spans="1:16" s="53" customFormat="1" x14ac:dyDescent="0.2">
      <c r="A15" s="47">
        <v>44348</v>
      </c>
      <c r="B15" s="77" t="s">
        <v>217</v>
      </c>
      <c r="C15" s="49">
        <v>500</v>
      </c>
      <c r="D15" s="50"/>
      <c r="E15" s="48"/>
      <c r="F15" s="48"/>
      <c r="G15" s="48"/>
      <c r="H15" s="48"/>
      <c r="I15" s="48"/>
      <c r="J15" s="48"/>
      <c r="K15" s="48"/>
      <c r="L15" s="48"/>
      <c r="M15" s="48"/>
      <c r="N15" s="51">
        <v>500</v>
      </c>
      <c r="O15" s="51"/>
      <c r="P15" s="52"/>
    </row>
    <row r="16" spans="1:16" x14ac:dyDescent="0.2">
      <c r="A16" s="47">
        <v>44348</v>
      </c>
      <c r="B16" s="77" t="s">
        <v>264</v>
      </c>
      <c r="C16" s="49"/>
      <c r="D16" s="49">
        <v>2207.81</v>
      </c>
      <c r="E16" s="79"/>
      <c r="F16" s="48"/>
      <c r="G16" s="48"/>
      <c r="H16" s="48"/>
      <c r="I16" s="48"/>
      <c r="J16" s="48"/>
      <c r="K16" s="48"/>
      <c r="L16" s="48"/>
      <c r="M16" s="48"/>
      <c r="N16" s="51">
        <v>2207.81</v>
      </c>
      <c r="O16" s="51"/>
      <c r="P16" s="6"/>
    </row>
    <row r="17" spans="1:16" s="53" customFormat="1" x14ac:dyDescent="0.2">
      <c r="A17" s="40">
        <v>44378</v>
      </c>
      <c r="B17" s="78" t="s">
        <v>190</v>
      </c>
      <c r="C17" s="49"/>
      <c r="D17" s="50">
        <v>2571</v>
      </c>
      <c r="E17" s="48"/>
      <c r="F17" s="48"/>
      <c r="G17" s="48"/>
      <c r="H17" s="48"/>
      <c r="I17" s="48"/>
      <c r="J17" s="48"/>
      <c r="K17" s="48"/>
      <c r="L17" s="48"/>
      <c r="M17" s="48"/>
      <c r="N17" s="50">
        <v>2571</v>
      </c>
      <c r="O17" s="51"/>
      <c r="P17" s="52"/>
    </row>
    <row r="18" spans="1:16" s="53" customFormat="1" x14ac:dyDescent="0.2">
      <c r="A18" s="40">
        <v>44378</v>
      </c>
      <c r="B18" s="75" t="s">
        <v>302</v>
      </c>
      <c r="C18" s="7"/>
      <c r="D18" s="8">
        <v>12500</v>
      </c>
      <c r="E18" s="5">
        <v>6250</v>
      </c>
      <c r="F18" s="5"/>
      <c r="G18" s="5">
        <v>6250</v>
      </c>
      <c r="H18" s="5"/>
      <c r="I18" s="5"/>
      <c r="J18" s="5"/>
      <c r="K18" s="5"/>
      <c r="L18" s="5"/>
      <c r="M18" s="5"/>
      <c r="N18" s="10"/>
      <c r="O18" s="10">
        <v>12500</v>
      </c>
      <c r="P18" s="52"/>
    </row>
    <row r="19" spans="1:16" s="53" customFormat="1" x14ac:dyDescent="0.2">
      <c r="A19" s="40">
        <v>44378</v>
      </c>
      <c r="B19" s="75" t="s">
        <v>240</v>
      </c>
      <c r="C19" s="49">
        <v>3000</v>
      </c>
      <c r="D19" s="50"/>
      <c r="E19" s="48"/>
      <c r="F19" s="48"/>
      <c r="G19" s="48">
        <v>3000</v>
      </c>
      <c r="H19" s="48"/>
      <c r="I19" s="48"/>
      <c r="J19" s="48"/>
      <c r="K19" s="48"/>
      <c r="L19" s="48"/>
      <c r="M19" s="48"/>
      <c r="N19" s="51"/>
      <c r="O19" s="51">
        <v>3000</v>
      </c>
      <c r="P19" s="52"/>
    </row>
    <row r="20" spans="1:16" s="53" customFormat="1" x14ac:dyDescent="0.2">
      <c r="A20" s="40">
        <v>44378</v>
      </c>
      <c r="B20" s="77" t="s">
        <v>204</v>
      </c>
      <c r="C20" s="49"/>
      <c r="D20" s="50">
        <v>180</v>
      </c>
      <c r="E20" s="48"/>
      <c r="F20" s="48"/>
      <c r="G20" s="48">
        <v>180</v>
      </c>
      <c r="H20" s="48"/>
      <c r="I20" s="48"/>
      <c r="J20" s="48"/>
      <c r="K20" s="48"/>
      <c r="L20" s="48"/>
      <c r="M20" s="48"/>
      <c r="N20" s="51"/>
      <c r="O20" s="48">
        <v>180</v>
      </c>
      <c r="P20" s="52"/>
    </row>
    <row r="21" spans="1:16" s="53" customFormat="1" x14ac:dyDescent="0.2">
      <c r="A21" s="47">
        <v>44409</v>
      </c>
      <c r="B21" s="77" t="s">
        <v>175</v>
      </c>
      <c r="C21" s="49">
        <v>1000</v>
      </c>
      <c r="D21" s="50"/>
      <c r="E21" s="48"/>
      <c r="F21" s="48"/>
      <c r="G21" s="48"/>
      <c r="H21" s="48"/>
      <c r="I21" s="48"/>
      <c r="J21" s="48"/>
      <c r="K21" s="48"/>
      <c r="L21" s="48"/>
      <c r="M21" s="48"/>
      <c r="N21" s="51">
        <v>1000</v>
      </c>
      <c r="O21" s="51"/>
      <c r="P21" s="52"/>
    </row>
    <row r="22" spans="1:16" s="53" customFormat="1" x14ac:dyDescent="0.2">
      <c r="A22" s="47">
        <v>44409</v>
      </c>
      <c r="B22" s="77" t="s">
        <v>204</v>
      </c>
      <c r="C22" s="49"/>
      <c r="D22" s="50">
        <v>551</v>
      </c>
      <c r="E22" s="48"/>
      <c r="F22" s="48"/>
      <c r="G22" s="48">
        <v>551</v>
      </c>
      <c r="H22" s="48"/>
      <c r="I22" s="48"/>
      <c r="J22" s="48"/>
      <c r="K22" s="48"/>
      <c r="L22" s="48"/>
      <c r="M22" s="48"/>
      <c r="N22" s="51"/>
      <c r="O22" s="51">
        <v>551</v>
      </c>
      <c r="P22" s="52"/>
    </row>
    <row r="23" spans="1:16" s="53" customFormat="1" x14ac:dyDescent="0.2">
      <c r="A23" s="47">
        <v>44409</v>
      </c>
      <c r="B23" s="77" t="s">
        <v>320</v>
      </c>
      <c r="C23" s="49"/>
      <c r="D23" s="50">
        <v>960</v>
      </c>
      <c r="E23" s="48"/>
      <c r="F23" s="48"/>
      <c r="G23" s="48"/>
      <c r="H23" s="48"/>
      <c r="I23" s="48"/>
      <c r="J23" s="48"/>
      <c r="K23" s="48"/>
      <c r="L23" s="48"/>
      <c r="M23" s="48">
        <v>960</v>
      </c>
      <c r="N23" s="51"/>
      <c r="O23" s="51">
        <v>960</v>
      </c>
      <c r="P23" s="52"/>
    </row>
    <row r="24" spans="1:16" s="53" customFormat="1" x14ac:dyDescent="0.2">
      <c r="A24" s="47">
        <v>44409</v>
      </c>
      <c r="B24" s="77" t="s">
        <v>231</v>
      </c>
      <c r="C24" s="49">
        <v>500</v>
      </c>
      <c r="D24" s="50"/>
      <c r="E24" s="48"/>
      <c r="F24" s="48"/>
      <c r="G24" s="48"/>
      <c r="H24" s="48"/>
      <c r="I24" s="48"/>
      <c r="J24" s="48"/>
      <c r="K24" s="48"/>
      <c r="L24" s="48"/>
      <c r="M24" s="48"/>
      <c r="N24" s="51">
        <v>500</v>
      </c>
      <c r="O24" s="51"/>
      <c r="P24" s="52"/>
    </row>
    <row r="25" spans="1:16" s="53" customFormat="1" x14ac:dyDescent="0.2">
      <c r="A25" s="47">
        <v>44440</v>
      </c>
      <c r="B25" s="78" t="s">
        <v>190</v>
      </c>
      <c r="C25" s="7"/>
      <c r="D25" s="8">
        <v>647.63</v>
      </c>
      <c r="E25" s="5"/>
      <c r="F25" s="5"/>
      <c r="G25" s="5"/>
      <c r="H25" s="5"/>
      <c r="I25" s="5"/>
      <c r="J25" s="5"/>
      <c r="K25" s="5"/>
      <c r="L25" s="5"/>
      <c r="M25" s="5"/>
      <c r="N25" s="8">
        <v>647.63</v>
      </c>
      <c r="O25" s="10"/>
      <c r="P25" s="52"/>
    </row>
    <row r="26" spans="1:16" s="53" customFormat="1" x14ac:dyDescent="0.2">
      <c r="A26" s="47">
        <v>44440</v>
      </c>
      <c r="B26" s="77" t="s">
        <v>302</v>
      </c>
      <c r="C26" s="7"/>
      <c r="D26" s="8">
        <v>12500</v>
      </c>
      <c r="E26" s="5">
        <v>6250</v>
      </c>
      <c r="F26" s="5"/>
      <c r="G26" s="5">
        <v>6250</v>
      </c>
      <c r="H26" s="5"/>
      <c r="I26" s="5"/>
      <c r="J26" s="5"/>
      <c r="K26" s="5"/>
      <c r="L26" s="5"/>
      <c r="M26" s="5"/>
      <c r="N26" s="10"/>
      <c r="O26" s="10">
        <v>12500</v>
      </c>
      <c r="P26" s="52"/>
    </row>
    <row r="27" spans="1:16" x14ac:dyDescent="0.2">
      <c r="A27" s="47">
        <v>44440</v>
      </c>
      <c r="B27" s="77" t="s">
        <v>243</v>
      </c>
      <c r="C27" s="49">
        <v>500</v>
      </c>
      <c r="D27" s="49"/>
      <c r="E27" s="79"/>
      <c r="F27" s="48"/>
      <c r="G27" s="48"/>
      <c r="H27" s="48"/>
      <c r="I27" s="48"/>
      <c r="J27" s="48"/>
      <c r="K27" s="48"/>
      <c r="L27" s="48"/>
      <c r="M27" s="48"/>
      <c r="N27" s="51">
        <v>500</v>
      </c>
      <c r="O27" s="51"/>
      <c r="P27" s="6"/>
    </row>
    <row r="28" spans="1:16" x14ac:dyDescent="0.2">
      <c r="A28" s="47">
        <v>44440</v>
      </c>
      <c r="B28" s="77" t="s">
        <v>204</v>
      </c>
      <c r="C28" s="49"/>
      <c r="D28" s="50">
        <v>1250</v>
      </c>
      <c r="E28" s="48"/>
      <c r="F28" s="48"/>
      <c r="G28" s="48">
        <v>1250</v>
      </c>
      <c r="H28" s="48"/>
      <c r="I28" s="48"/>
      <c r="J28" s="48"/>
      <c r="K28" s="48"/>
      <c r="L28" s="48"/>
      <c r="M28" s="48"/>
      <c r="N28" s="51"/>
      <c r="O28" s="51">
        <v>1250</v>
      </c>
      <c r="P28" s="6"/>
    </row>
    <row r="29" spans="1:16" s="53" customFormat="1" x14ac:dyDescent="0.2">
      <c r="A29" s="47">
        <v>44440</v>
      </c>
      <c r="B29" s="77" t="s">
        <v>324</v>
      </c>
      <c r="C29" s="49">
        <v>500</v>
      </c>
      <c r="D29" s="50"/>
      <c r="E29" s="48"/>
      <c r="F29" s="48"/>
      <c r="G29" s="48"/>
      <c r="H29" s="48"/>
      <c r="I29" s="48"/>
      <c r="J29" s="48"/>
      <c r="K29" s="48"/>
      <c r="L29" s="48"/>
      <c r="M29" s="48"/>
      <c r="N29" s="51">
        <v>500</v>
      </c>
      <c r="O29" s="51"/>
      <c r="P29" s="52"/>
    </row>
    <row r="30" spans="1:16" s="60" customFormat="1" x14ac:dyDescent="0.2">
      <c r="A30" s="54">
        <v>44470</v>
      </c>
      <c r="B30" s="78" t="s">
        <v>296</v>
      </c>
      <c r="C30" s="49"/>
      <c r="D30" s="49">
        <v>3873.74</v>
      </c>
      <c r="E30" s="79"/>
      <c r="F30" s="48"/>
      <c r="G30" s="48"/>
      <c r="H30" s="48">
        <v>3873.74</v>
      </c>
      <c r="I30" s="48"/>
      <c r="J30" s="48"/>
      <c r="K30" s="48"/>
      <c r="L30" s="48"/>
      <c r="M30" s="48"/>
      <c r="N30" s="51"/>
      <c r="O30" s="51">
        <v>3873.74</v>
      </c>
      <c r="P30" s="59"/>
    </row>
    <row r="31" spans="1:16" s="60" customFormat="1" x14ac:dyDescent="0.2">
      <c r="A31" s="54">
        <v>44470</v>
      </c>
      <c r="B31" s="78" t="s">
        <v>186</v>
      </c>
      <c r="C31" s="56">
        <v>175</v>
      </c>
      <c r="D31" s="56"/>
      <c r="E31" s="57"/>
      <c r="F31" s="55"/>
      <c r="G31" s="55"/>
      <c r="H31" s="55"/>
      <c r="I31" s="55"/>
      <c r="J31" s="55"/>
      <c r="K31" s="55"/>
      <c r="L31" s="55"/>
      <c r="M31" s="55"/>
      <c r="N31" s="58">
        <v>175</v>
      </c>
      <c r="O31" s="58"/>
      <c r="P31" s="59"/>
    </row>
    <row r="32" spans="1:16" s="60" customFormat="1" x14ac:dyDescent="0.2">
      <c r="A32" s="54">
        <v>44470</v>
      </c>
      <c r="B32" s="78" t="s">
        <v>298</v>
      </c>
      <c r="C32" s="56"/>
      <c r="D32" s="56">
        <v>4972.49</v>
      </c>
      <c r="E32" s="57"/>
      <c r="F32" s="55"/>
      <c r="G32" s="55"/>
      <c r="H32" s="55"/>
      <c r="I32" s="55"/>
      <c r="J32" s="55"/>
      <c r="K32" s="55"/>
      <c r="L32" s="55"/>
      <c r="M32" s="55">
        <v>4972.49</v>
      </c>
      <c r="N32" s="58"/>
      <c r="O32" s="58">
        <v>4972.49</v>
      </c>
      <c r="P32" s="59"/>
    </row>
    <row r="33" spans="1:16" s="60" customFormat="1" x14ac:dyDescent="0.2">
      <c r="A33" s="54">
        <v>44470</v>
      </c>
      <c r="B33" s="78" t="s">
        <v>190</v>
      </c>
      <c r="C33" s="56"/>
      <c r="D33" s="56">
        <v>261.64999999999998</v>
      </c>
      <c r="E33" s="57"/>
      <c r="F33" s="55"/>
      <c r="G33" s="55"/>
      <c r="H33" s="55"/>
      <c r="I33" s="55"/>
      <c r="J33" s="55"/>
      <c r="K33" s="55"/>
      <c r="L33" s="55"/>
      <c r="M33" s="55"/>
      <c r="N33" s="63">
        <v>261.64999999999998</v>
      </c>
      <c r="O33" s="55"/>
      <c r="P33" s="59"/>
    </row>
    <row r="34" spans="1:16" s="60" customFormat="1" x14ac:dyDescent="0.2">
      <c r="A34" s="54">
        <v>44470</v>
      </c>
      <c r="B34" s="78" t="s">
        <v>202</v>
      </c>
      <c r="C34" s="56">
        <v>16250</v>
      </c>
      <c r="D34" s="56"/>
      <c r="E34" s="57"/>
      <c r="F34" s="55"/>
      <c r="G34" s="55"/>
      <c r="H34" s="55"/>
      <c r="I34" s="61">
        <v>16250</v>
      </c>
      <c r="J34" s="55"/>
      <c r="K34" s="62"/>
      <c r="L34" s="55"/>
      <c r="M34" s="55"/>
      <c r="N34" s="58"/>
      <c r="O34" s="63">
        <v>16250</v>
      </c>
      <c r="P34" s="59"/>
    </row>
    <row r="35" spans="1:16" s="60" customFormat="1" x14ac:dyDescent="0.2">
      <c r="A35" s="54">
        <v>44470</v>
      </c>
      <c r="B35" s="77" t="s">
        <v>204</v>
      </c>
      <c r="C35" s="56"/>
      <c r="D35" s="56">
        <v>515</v>
      </c>
      <c r="E35" s="57"/>
      <c r="F35" s="55"/>
      <c r="G35" s="55">
        <v>515</v>
      </c>
      <c r="H35" s="55"/>
      <c r="I35" s="55"/>
      <c r="J35" s="55"/>
      <c r="K35" s="55"/>
      <c r="L35" s="55"/>
      <c r="M35" s="55"/>
      <c r="N35" s="63"/>
      <c r="O35" s="80">
        <v>515</v>
      </c>
      <c r="P35" s="59"/>
    </row>
    <row r="36" spans="1:16" s="60" customFormat="1" x14ac:dyDescent="0.2">
      <c r="A36" s="54">
        <v>44501</v>
      </c>
      <c r="B36" s="78" t="s">
        <v>315</v>
      </c>
      <c r="C36" s="56">
        <v>2000</v>
      </c>
      <c r="D36" s="56"/>
      <c r="E36" s="57"/>
      <c r="F36" s="55"/>
      <c r="G36" s="55"/>
      <c r="H36" s="55"/>
      <c r="I36" s="61"/>
      <c r="J36" s="55"/>
      <c r="K36" s="62"/>
      <c r="L36" s="55"/>
      <c r="M36" s="55"/>
      <c r="N36" s="58">
        <v>2000</v>
      </c>
      <c r="O36" s="63"/>
      <c r="P36" s="59"/>
    </row>
    <row r="37" spans="1:16" s="60" customFormat="1" x14ac:dyDescent="0.2">
      <c r="A37" s="54">
        <v>44501</v>
      </c>
      <c r="B37" s="78" t="s">
        <v>298</v>
      </c>
      <c r="C37" s="56"/>
      <c r="D37" s="56">
        <v>1657.53</v>
      </c>
      <c r="E37" s="57"/>
      <c r="F37" s="55"/>
      <c r="G37" s="55"/>
      <c r="H37" s="55"/>
      <c r="I37" s="61"/>
      <c r="J37" s="55"/>
      <c r="K37" s="62"/>
      <c r="L37" s="55"/>
      <c r="M37" s="55">
        <v>1657.53</v>
      </c>
      <c r="N37" s="58"/>
      <c r="O37" s="80">
        <v>1658</v>
      </c>
      <c r="P37" s="59"/>
    </row>
    <row r="38" spans="1:16" s="60" customFormat="1" x14ac:dyDescent="0.2">
      <c r="A38" s="54">
        <v>44501</v>
      </c>
      <c r="B38" s="78" t="s">
        <v>192</v>
      </c>
      <c r="C38" s="56">
        <v>750</v>
      </c>
      <c r="D38" s="56"/>
      <c r="E38" s="57"/>
      <c r="F38" s="55"/>
      <c r="G38" s="55"/>
      <c r="H38" s="55"/>
      <c r="I38" s="61"/>
      <c r="J38" s="55"/>
      <c r="K38" s="62"/>
      <c r="L38" s="55"/>
      <c r="M38" s="55"/>
      <c r="N38" s="58">
        <v>750</v>
      </c>
      <c r="O38" s="64"/>
      <c r="P38" s="59"/>
    </row>
    <row r="39" spans="1:16" s="60" customFormat="1" x14ac:dyDescent="0.2">
      <c r="A39" s="54">
        <v>44501</v>
      </c>
      <c r="B39" s="78" t="s">
        <v>199</v>
      </c>
      <c r="C39" s="56">
        <v>2000</v>
      </c>
      <c r="D39" s="56"/>
      <c r="E39" s="57"/>
      <c r="F39" s="55"/>
      <c r="G39" s="55"/>
      <c r="H39" s="55"/>
      <c r="I39" s="61"/>
      <c r="J39" s="55"/>
      <c r="K39" s="62"/>
      <c r="L39" s="55"/>
      <c r="M39" s="55"/>
      <c r="N39" s="58">
        <v>2000</v>
      </c>
      <c r="O39" s="64"/>
      <c r="P39" s="59"/>
    </row>
    <row r="40" spans="1:16" s="60" customFormat="1" x14ac:dyDescent="0.2">
      <c r="A40" s="54">
        <v>44501</v>
      </c>
      <c r="B40" s="77" t="s">
        <v>204</v>
      </c>
      <c r="C40" s="56"/>
      <c r="D40" s="56">
        <v>730</v>
      </c>
      <c r="E40" s="57"/>
      <c r="F40" s="55"/>
      <c r="G40" s="55">
        <v>730</v>
      </c>
      <c r="H40" s="55"/>
      <c r="I40" s="61"/>
      <c r="J40" s="55"/>
      <c r="K40" s="62"/>
      <c r="L40" s="55"/>
      <c r="M40" s="55"/>
      <c r="N40" s="58"/>
      <c r="O40" s="64">
        <v>730</v>
      </c>
      <c r="P40" s="59"/>
    </row>
    <row r="41" spans="1:16" s="60" customFormat="1" x14ac:dyDescent="0.2">
      <c r="A41" s="54">
        <v>44501</v>
      </c>
      <c r="B41" s="78" t="s">
        <v>210</v>
      </c>
      <c r="C41" s="56"/>
      <c r="D41" s="56">
        <v>2500</v>
      </c>
      <c r="E41" s="57"/>
      <c r="F41" s="55"/>
      <c r="G41" s="55"/>
      <c r="H41" s="55"/>
      <c r="I41" s="61"/>
      <c r="J41" s="55"/>
      <c r="K41" s="62"/>
      <c r="L41" s="55"/>
      <c r="M41" s="55"/>
      <c r="N41" s="58">
        <v>2500</v>
      </c>
      <c r="O41" s="64"/>
      <c r="P41" s="59"/>
    </row>
    <row r="42" spans="1:16" s="60" customFormat="1" x14ac:dyDescent="0.2">
      <c r="A42" s="54">
        <v>44501</v>
      </c>
      <c r="B42" s="78" t="s">
        <v>264</v>
      </c>
      <c r="C42" s="56"/>
      <c r="D42" s="56">
        <v>269.74</v>
      </c>
      <c r="E42" s="57"/>
      <c r="F42" s="55"/>
      <c r="G42" s="55"/>
      <c r="H42" s="55"/>
      <c r="I42" s="61"/>
      <c r="J42" s="55"/>
      <c r="K42" s="62"/>
      <c r="L42" s="55"/>
      <c r="M42" s="55"/>
      <c r="N42" s="58">
        <v>269.74</v>
      </c>
      <c r="O42" s="64"/>
      <c r="P42" s="59"/>
    </row>
    <row r="43" spans="1:16" s="60" customFormat="1" x14ac:dyDescent="0.2">
      <c r="A43" s="54">
        <v>44531</v>
      </c>
      <c r="B43" s="78" t="s">
        <v>303</v>
      </c>
      <c r="C43" s="56"/>
      <c r="D43" s="56">
        <v>3850</v>
      </c>
      <c r="E43" s="57"/>
      <c r="F43" s="55"/>
      <c r="G43" s="55"/>
      <c r="H43" s="55"/>
      <c r="I43" s="61">
        <v>3850</v>
      </c>
      <c r="J43" s="55"/>
      <c r="K43" s="62"/>
      <c r="L43" s="55"/>
      <c r="M43" s="55"/>
      <c r="N43" s="58"/>
      <c r="O43" s="64">
        <v>3850</v>
      </c>
      <c r="P43" s="59"/>
    </row>
    <row r="44" spans="1:16" s="60" customFormat="1" x14ac:dyDescent="0.2">
      <c r="A44" s="54">
        <v>44531</v>
      </c>
      <c r="B44" s="77" t="s">
        <v>204</v>
      </c>
      <c r="C44" s="56"/>
      <c r="D44" s="56">
        <v>445</v>
      </c>
      <c r="E44" s="57"/>
      <c r="F44" s="55"/>
      <c r="G44" s="55">
        <v>445</v>
      </c>
      <c r="H44" s="55"/>
      <c r="I44" s="61"/>
      <c r="J44" s="55"/>
      <c r="K44" s="62"/>
      <c r="L44" s="55"/>
      <c r="M44" s="55"/>
      <c r="N44" s="58"/>
      <c r="O44" s="64">
        <v>445</v>
      </c>
      <c r="P44" s="59"/>
    </row>
    <row r="45" spans="1:16" s="60" customFormat="1" x14ac:dyDescent="0.2">
      <c r="A45" s="54">
        <v>44531</v>
      </c>
      <c r="B45" s="78" t="s">
        <v>306</v>
      </c>
      <c r="C45" s="56">
        <v>750</v>
      </c>
      <c r="D45" s="56"/>
      <c r="E45" s="57"/>
      <c r="F45" s="55"/>
      <c r="G45" s="55"/>
      <c r="H45" s="55"/>
      <c r="I45" s="61"/>
      <c r="J45" s="55"/>
      <c r="K45" s="62"/>
      <c r="L45" s="55"/>
      <c r="M45" s="55"/>
      <c r="N45" s="58">
        <v>750</v>
      </c>
      <c r="O45" s="64"/>
      <c r="P45" s="59"/>
    </row>
    <row r="46" spans="1:16" s="60" customFormat="1" x14ac:dyDescent="0.2">
      <c r="A46" s="54">
        <v>44531</v>
      </c>
      <c r="B46" s="78" t="s">
        <v>218</v>
      </c>
      <c r="C46" s="56">
        <v>10000</v>
      </c>
      <c r="D46" s="56"/>
      <c r="E46" s="57"/>
      <c r="F46" s="55"/>
      <c r="G46" s="55"/>
      <c r="H46" s="55"/>
      <c r="I46" s="61">
        <v>10000</v>
      </c>
      <c r="J46" s="55"/>
      <c r="K46" s="62"/>
      <c r="L46" s="55"/>
      <c r="M46" s="55"/>
      <c r="N46" s="58"/>
      <c r="O46" s="64">
        <v>10000</v>
      </c>
      <c r="P46" s="59"/>
    </row>
    <row r="47" spans="1:16" s="60" customFormat="1" x14ac:dyDescent="0.2">
      <c r="A47" s="54">
        <v>44531</v>
      </c>
      <c r="B47" s="78" t="s">
        <v>238</v>
      </c>
      <c r="C47" s="56">
        <v>300</v>
      </c>
      <c r="D47" s="56"/>
      <c r="E47" s="57"/>
      <c r="F47" s="55"/>
      <c r="G47" s="55"/>
      <c r="H47" s="55"/>
      <c r="I47" s="61"/>
      <c r="J47" s="55"/>
      <c r="K47" s="62"/>
      <c r="L47" s="55"/>
      <c r="M47" s="55"/>
      <c r="N47" s="58">
        <v>300</v>
      </c>
      <c r="O47" s="64"/>
      <c r="P47" s="59"/>
    </row>
    <row r="48" spans="1:16" s="66" customFormat="1" x14ac:dyDescent="0.2">
      <c r="A48" s="54">
        <v>44531</v>
      </c>
      <c r="B48" s="77" t="s">
        <v>264</v>
      </c>
      <c r="C48" s="56"/>
      <c r="D48" s="56">
        <v>589.75</v>
      </c>
      <c r="E48" s="57"/>
      <c r="F48" s="55"/>
      <c r="G48" s="55"/>
      <c r="H48" s="55"/>
      <c r="I48" s="61"/>
      <c r="J48" s="55"/>
      <c r="K48" s="62"/>
      <c r="L48" s="55"/>
      <c r="M48" s="55"/>
      <c r="N48" s="58">
        <v>589.75</v>
      </c>
      <c r="O48" s="64"/>
      <c r="P48" s="65"/>
    </row>
    <row r="49" spans="1:16" s="60" customFormat="1" x14ac:dyDescent="0.2">
      <c r="A49" s="54">
        <v>44562</v>
      </c>
      <c r="B49" s="78" t="s">
        <v>316</v>
      </c>
      <c r="C49" s="56">
        <v>1000</v>
      </c>
      <c r="D49" s="56"/>
      <c r="E49" s="57"/>
      <c r="F49" s="55"/>
      <c r="G49" s="55"/>
      <c r="H49" s="55"/>
      <c r="I49" s="61"/>
      <c r="J49" s="55"/>
      <c r="K49" s="62"/>
      <c r="L49" s="55"/>
      <c r="M49" s="55"/>
      <c r="N49" s="58">
        <v>1000</v>
      </c>
      <c r="O49" s="64"/>
      <c r="P49" s="59"/>
    </row>
    <row r="50" spans="1:16" s="60" customFormat="1" x14ac:dyDescent="0.2">
      <c r="A50" s="54">
        <v>44562</v>
      </c>
      <c r="B50" s="78" t="s">
        <v>317</v>
      </c>
      <c r="C50" s="56">
        <v>500</v>
      </c>
      <c r="D50" s="56"/>
      <c r="E50" s="57"/>
      <c r="F50" s="55"/>
      <c r="G50" s="55"/>
      <c r="H50" s="55"/>
      <c r="I50" s="61"/>
      <c r="J50" s="55"/>
      <c r="K50" s="62"/>
      <c r="L50" s="55"/>
      <c r="M50" s="55"/>
      <c r="N50" s="58">
        <v>500</v>
      </c>
      <c r="O50" s="64"/>
      <c r="P50" s="59"/>
    </row>
    <row r="51" spans="1:16" x14ac:dyDescent="0.2">
      <c r="A51" s="54">
        <v>44562</v>
      </c>
      <c r="B51" s="78" t="s">
        <v>241</v>
      </c>
      <c r="C51" s="9">
        <v>10000</v>
      </c>
      <c r="D51" s="10"/>
      <c r="E51" s="5"/>
      <c r="F51" s="5"/>
      <c r="G51" s="5"/>
      <c r="H51" s="5"/>
      <c r="I51" s="5"/>
      <c r="J51" s="5"/>
      <c r="K51" s="5"/>
      <c r="L51" s="5"/>
      <c r="M51" s="29"/>
      <c r="N51" s="5">
        <v>10000</v>
      </c>
      <c r="O51" s="10"/>
      <c r="P51" s="6"/>
    </row>
    <row r="52" spans="1:16" s="60" customFormat="1" x14ac:dyDescent="0.2">
      <c r="A52" s="54">
        <v>44562</v>
      </c>
      <c r="B52" s="77" t="s">
        <v>204</v>
      </c>
      <c r="C52" s="56"/>
      <c r="D52" s="56">
        <v>480</v>
      </c>
      <c r="E52" s="57"/>
      <c r="F52" s="55"/>
      <c r="G52" s="55">
        <v>480</v>
      </c>
      <c r="H52" s="55"/>
      <c r="I52" s="61"/>
      <c r="J52" s="55"/>
      <c r="K52" s="62"/>
      <c r="L52" s="55"/>
      <c r="M52" s="55"/>
      <c r="N52" s="58"/>
      <c r="O52" s="64">
        <v>480</v>
      </c>
      <c r="P52" s="59"/>
    </row>
    <row r="53" spans="1:16" s="60" customFormat="1" x14ac:dyDescent="0.2">
      <c r="A53" s="54">
        <v>44562</v>
      </c>
      <c r="B53" s="78" t="s">
        <v>264</v>
      </c>
      <c r="C53" s="56"/>
      <c r="D53" s="56">
        <v>503.26</v>
      </c>
      <c r="E53" s="57"/>
      <c r="F53" s="55"/>
      <c r="G53" s="55"/>
      <c r="H53" s="55"/>
      <c r="I53" s="61"/>
      <c r="J53" s="55"/>
      <c r="K53" s="62"/>
      <c r="L53" s="55"/>
      <c r="M53" s="55"/>
      <c r="N53" s="58">
        <v>503</v>
      </c>
      <c r="O53" s="64"/>
      <c r="P53" s="59"/>
    </row>
    <row r="54" spans="1:16" s="60" customFormat="1" x14ac:dyDescent="0.2">
      <c r="A54" s="54">
        <v>44593</v>
      </c>
      <c r="B54" s="78" t="s">
        <v>190</v>
      </c>
      <c r="C54" s="56"/>
      <c r="D54" s="56">
        <v>204.02</v>
      </c>
      <c r="E54" s="57"/>
      <c r="F54" s="55"/>
      <c r="G54" s="55"/>
      <c r="H54" s="55"/>
      <c r="I54" s="61"/>
      <c r="J54" s="55"/>
      <c r="K54" s="62"/>
      <c r="L54" s="55"/>
      <c r="M54" s="55"/>
      <c r="N54" s="58">
        <v>204</v>
      </c>
      <c r="O54" s="64"/>
      <c r="P54" s="59"/>
    </row>
    <row r="55" spans="1:16" s="60" customFormat="1" x14ac:dyDescent="0.2">
      <c r="A55" s="54">
        <v>44593</v>
      </c>
      <c r="B55" s="78" t="s">
        <v>243</v>
      </c>
      <c r="C55" s="56">
        <v>500</v>
      </c>
      <c r="D55" s="56"/>
      <c r="E55" s="57"/>
      <c r="F55" s="55"/>
      <c r="G55" s="55"/>
      <c r="H55" s="55"/>
      <c r="I55" s="61"/>
      <c r="J55" s="55"/>
      <c r="K55" s="62"/>
      <c r="L55" s="55"/>
      <c r="M55" s="55"/>
      <c r="N55" s="58">
        <v>500</v>
      </c>
      <c r="O55" s="64"/>
      <c r="P55" s="59"/>
    </row>
    <row r="56" spans="1:16" s="60" customFormat="1" x14ac:dyDescent="0.2">
      <c r="A56" s="54">
        <v>44593</v>
      </c>
      <c r="B56" s="78" t="s">
        <v>198</v>
      </c>
      <c r="C56" s="56">
        <v>500</v>
      </c>
      <c r="D56" s="56"/>
      <c r="E56" s="57"/>
      <c r="F56" s="55"/>
      <c r="G56" s="55"/>
      <c r="H56" s="55"/>
      <c r="I56" s="61"/>
      <c r="J56" s="55"/>
      <c r="K56" s="62"/>
      <c r="L56" s="55"/>
      <c r="M56" s="55"/>
      <c r="N56" s="58">
        <v>500</v>
      </c>
      <c r="O56" s="64"/>
      <c r="P56" s="59"/>
    </row>
    <row r="57" spans="1:16" s="60" customFormat="1" x14ac:dyDescent="0.2">
      <c r="A57" s="54">
        <v>44593</v>
      </c>
      <c r="B57" s="77" t="s">
        <v>204</v>
      </c>
      <c r="C57" s="56"/>
      <c r="D57" s="63">
        <v>795</v>
      </c>
      <c r="E57" s="57"/>
      <c r="F57" s="55"/>
      <c r="G57" s="55">
        <v>795</v>
      </c>
      <c r="H57" s="55"/>
      <c r="I57" s="61"/>
      <c r="J57" s="55"/>
      <c r="K57" s="62"/>
      <c r="L57" s="55"/>
      <c r="M57" s="55"/>
      <c r="N57" s="58"/>
      <c r="O57" s="64">
        <v>795</v>
      </c>
      <c r="P57" s="59"/>
    </row>
    <row r="58" spans="1:16" s="60" customFormat="1" x14ac:dyDescent="0.2">
      <c r="A58" s="54">
        <v>44593</v>
      </c>
      <c r="B58" s="78" t="s">
        <v>253</v>
      </c>
      <c r="C58" s="56"/>
      <c r="D58" s="56">
        <v>250</v>
      </c>
      <c r="E58" s="57"/>
      <c r="F58" s="55"/>
      <c r="G58" s="55"/>
      <c r="H58" s="55"/>
      <c r="I58" s="61" t="s">
        <v>143</v>
      </c>
      <c r="J58" s="55"/>
      <c r="K58" s="62"/>
      <c r="L58" s="55"/>
      <c r="M58" s="55"/>
      <c r="N58" s="58">
        <v>250</v>
      </c>
      <c r="O58" s="64"/>
      <c r="P58" s="59"/>
    </row>
    <row r="59" spans="1:16" s="60" customFormat="1" x14ac:dyDescent="0.2">
      <c r="A59" s="54">
        <v>44593</v>
      </c>
      <c r="B59" s="78" t="s">
        <v>309</v>
      </c>
      <c r="C59" s="56">
        <v>500</v>
      </c>
      <c r="D59" s="56"/>
      <c r="E59" s="57"/>
      <c r="F59" s="55"/>
      <c r="G59" s="55"/>
      <c r="H59" s="55"/>
      <c r="I59" s="61"/>
      <c r="J59" s="55"/>
      <c r="K59" s="62"/>
      <c r="L59" s="55"/>
      <c r="M59" s="55"/>
      <c r="N59" s="58">
        <v>500</v>
      </c>
      <c r="O59" s="64"/>
      <c r="P59" s="59"/>
    </row>
    <row r="60" spans="1:16" s="60" customFormat="1" x14ac:dyDescent="0.2">
      <c r="A60" s="54">
        <v>44593</v>
      </c>
      <c r="B60" s="78" t="s">
        <v>321</v>
      </c>
      <c r="C60" s="56">
        <v>2000</v>
      </c>
      <c r="D60" s="56"/>
      <c r="E60" s="57"/>
      <c r="F60" s="55"/>
      <c r="G60" s="55"/>
      <c r="H60" s="55"/>
      <c r="I60" s="61"/>
      <c r="J60" s="55"/>
      <c r="K60" s="62"/>
      <c r="L60" s="55"/>
      <c r="M60" s="55"/>
      <c r="N60" s="57">
        <v>2000</v>
      </c>
      <c r="O60" s="64"/>
      <c r="P60" s="59"/>
    </row>
    <row r="61" spans="1:16" s="60" customFormat="1" x14ac:dyDescent="0.2">
      <c r="A61" s="54">
        <v>44593</v>
      </c>
      <c r="B61" s="78" t="s">
        <v>322</v>
      </c>
      <c r="C61" s="56">
        <v>2500</v>
      </c>
      <c r="D61" s="56"/>
      <c r="E61" s="57"/>
      <c r="F61" s="55"/>
      <c r="G61" s="55"/>
      <c r="H61" s="55"/>
      <c r="I61" s="61"/>
      <c r="J61" s="55"/>
      <c r="K61" s="62"/>
      <c r="L61" s="55"/>
      <c r="M61" s="55"/>
      <c r="N61" s="58">
        <v>2500</v>
      </c>
      <c r="O61" s="64"/>
      <c r="P61" s="59"/>
    </row>
    <row r="62" spans="1:16" s="60" customFormat="1" x14ac:dyDescent="0.2">
      <c r="A62" s="54">
        <v>44593</v>
      </c>
      <c r="B62" s="78" t="s">
        <v>323</v>
      </c>
      <c r="C62" s="56"/>
      <c r="D62" s="56">
        <v>811.75</v>
      </c>
      <c r="E62" s="57"/>
      <c r="F62" s="55"/>
      <c r="G62" s="55"/>
      <c r="H62" s="55"/>
      <c r="I62" s="61"/>
      <c r="J62" s="55"/>
      <c r="K62" s="62"/>
      <c r="L62" s="55"/>
      <c r="M62" s="55"/>
      <c r="N62" s="63">
        <v>811.75</v>
      </c>
      <c r="O62" s="64"/>
      <c r="P62" s="59"/>
    </row>
    <row r="63" spans="1:16" s="60" customFormat="1" x14ac:dyDescent="0.2">
      <c r="A63" s="54">
        <v>44593</v>
      </c>
      <c r="B63" s="78" t="s">
        <v>225</v>
      </c>
      <c r="C63" s="56">
        <v>1000</v>
      </c>
      <c r="D63" s="57"/>
      <c r="E63" s="57"/>
      <c r="F63" s="55"/>
      <c r="G63" s="55"/>
      <c r="H63" s="55"/>
      <c r="I63" s="61"/>
      <c r="J63" s="55"/>
      <c r="K63" s="62"/>
      <c r="L63" s="55"/>
      <c r="M63" s="55"/>
      <c r="N63" s="58">
        <v>1000</v>
      </c>
      <c r="O63" s="64"/>
      <c r="P63" s="59"/>
    </row>
    <row r="64" spans="1:16" s="60" customFormat="1" x14ac:dyDescent="0.2">
      <c r="A64" s="54">
        <v>44621</v>
      </c>
      <c r="B64" s="78" t="s">
        <v>226</v>
      </c>
      <c r="C64" s="56">
        <v>500</v>
      </c>
      <c r="D64" s="56"/>
      <c r="E64" s="57"/>
      <c r="F64" s="55"/>
      <c r="G64" s="55"/>
      <c r="H64" s="55"/>
      <c r="I64" s="61"/>
      <c r="J64" s="55"/>
      <c r="K64" s="62"/>
      <c r="L64" s="55"/>
      <c r="M64" s="55"/>
      <c r="N64" s="63">
        <v>500</v>
      </c>
      <c r="O64" s="64"/>
      <c r="P64" s="59"/>
    </row>
    <row r="65" spans="1:16" s="60" customFormat="1" x14ac:dyDescent="0.2">
      <c r="A65" s="54">
        <v>44621</v>
      </c>
      <c r="B65" s="78" t="s">
        <v>293</v>
      </c>
      <c r="C65" s="56">
        <v>250</v>
      </c>
      <c r="D65" s="56"/>
      <c r="E65" s="57"/>
      <c r="F65" s="55"/>
      <c r="G65" s="55"/>
      <c r="H65" s="55"/>
      <c r="I65" s="61"/>
      <c r="J65" s="55"/>
      <c r="K65" s="62"/>
      <c r="L65" s="55"/>
      <c r="M65" s="55"/>
      <c r="N65" s="63">
        <v>250</v>
      </c>
      <c r="O65" s="64"/>
      <c r="P65" s="59"/>
    </row>
    <row r="66" spans="1:16" s="60" customFormat="1" x14ac:dyDescent="0.2">
      <c r="A66" s="54">
        <v>44621</v>
      </c>
      <c r="B66" s="78" t="s">
        <v>190</v>
      </c>
      <c r="C66" s="56"/>
      <c r="D66" s="56">
        <v>62</v>
      </c>
      <c r="E66" s="57"/>
      <c r="F66" s="55"/>
      <c r="G66" s="55"/>
      <c r="H66" s="55"/>
      <c r="I66" s="61"/>
      <c r="J66" s="55"/>
      <c r="K66" s="62"/>
      <c r="L66" s="55"/>
      <c r="M66" s="55"/>
      <c r="N66" s="57">
        <v>62</v>
      </c>
      <c r="O66" s="63"/>
      <c r="P66" s="59"/>
    </row>
    <row r="67" spans="1:16" s="60" customFormat="1" x14ac:dyDescent="0.2">
      <c r="A67" s="54">
        <v>44621</v>
      </c>
      <c r="B67" s="78" t="s">
        <v>191</v>
      </c>
      <c r="C67" s="56">
        <v>1000</v>
      </c>
      <c r="D67" s="56"/>
      <c r="E67" s="57"/>
      <c r="F67" s="55"/>
      <c r="G67" s="55"/>
      <c r="H67" s="55"/>
      <c r="I67" s="61"/>
      <c r="J67" s="55"/>
      <c r="K67" s="62"/>
      <c r="L67" s="55"/>
      <c r="M67" s="55"/>
      <c r="N67" s="56">
        <v>1000</v>
      </c>
      <c r="O67" s="63"/>
      <c r="P67" s="59"/>
    </row>
    <row r="68" spans="1:16" s="60" customFormat="1" x14ac:dyDescent="0.2">
      <c r="A68" s="54">
        <v>44621</v>
      </c>
      <c r="B68" s="78" t="s">
        <v>276</v>
      </c>
      <c r="C68" s="56">
        <v>1000</v>
      </c>
      <c r="D68" s="56"/>
      <c r="E68" s="57"/>
      <c r="F68" s="55"/>
      <c r="G68" s="55"/>
      <c r="H68" s="55"/>
      <c r="I68" s="61"/>
      <c r="J68" s="55"/>
      <c r="K68" s="62"/>
      <c r="L68" s="55"/>
      <c r="M68" s="55"/>
      <c r="N68" s="56">
        <v>1000</v>
      </c>
      <c r="O68" s="63"/>
      <c r="P68" s="59"/>
    </row>
    <row r="69" spans="1:16" s="60" customFormat="1" x14ac:dyDescent="0.2">
      <c r="A69" s="54">
        <v>44621</v>
      </c>
      <c r="B69" s="77" t="s">
        <v>204</v>
      </c>
      <c r="C69" s="56"/>
      <c r="D69" s="56">
        <v>900</v>
      </c>
      <c r="E69" s="57"/>
      <c r="F69" s="55"/>
      <c r="G69" s="55">
        <v>900</v>
      </c>
      <c r="H69" s="55"/>
      <c r="I69" s="61"/>
      <c r="J69" s="55"/>
      <c r="K69" s="62"/>
      <c r="L69" s="55"/>
      <c r="M69" s="55"/>
      <c r="N69" s="57"/>
      <c r="O69" s="63">
        <v>900</v>
      </c>
      <c r="P69" s="59"/>
    </row>
    <row r="70" spans="1:16" s="60" customFormat="1" x14ac:dyDescent="0.2">
      <c r="A70" s="54"/>
      <c r="B70" s="78"/>
      <c r="C70" s="56"/>
      <c r="D70" s="56"/>
      <c r="E70" s="57"/>
      <c r="F70" s="55"/>
      <c r="G70" s="55"/>
      <c r="H70" s="55"/>
      <c r="I70" s="61"/>
      <c r="J70" s="55"/>
      <c r="K70" s="62"/>
      <c r="L70" s="55"/>
      <c r="M70" s="55"/>
      <c r="N70" s="58"/>
      <c r="O70" s="64"/>
      <c r="P70" s="59"/>
    </row>
    <row r="71" spans="1:16" ht="16" thickBot="1" x14ac:dyDescent="0.25">
      <c r="A71" s="44"/>
      <c r="B71" s="76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3"/>
    </row>
  </sheetData>
  <sortState xmlns:xlrd2="http://schemas.microsoft.com/office/spreadsheetml/2017/richdata2" ref="A2:O69">
    <sortCondition ref="A2:A69"/>
  </sortState>
  <phoneticPr fontId="8" type="noConversion"/>
  <printOptions gridLines="1"/>
  <pageMargins left="0.70866141732283472" right="0.70866141732283472" top="0.74803149606299213" bottom="0.74803149606299213" header="0.51181102362204722" footer="0.51181102362204722"/>
  <pageSetup paperSize="9" scale="61" firstPageNumber="0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E1678-4BCB-426D-8537-3AD7336F5D03}">
  <dimension ref="A1:D175"/>
  <sheetViews>
    <sheetView workbookViewId="0">
      <selection activeCell="D4" sqref="D4"/>
    </sheetView>
  </sheetViews>
  <sheetFormatPr baseColWidth="10" defaultColWidth="9.1640625" defaultRowHeight="15" x14ac:dyDescent="0.2"/>
  <cols>
    <col min="1" max="1" width="42.1640625" style="86" customWidth="1"/>
    <col min="2" max="2" width="18.5" style="86" customWidth="1"/>
    <col min="3" max="16384" width="9.1640625" style="86"/>
  </cols>
  <sheetData>
    <row r="1" spans="1:4" x14ac:dyDescent="0.2">
      <c r="A1" s="84" t="s">
        <v>328</v>
      </c>
      <c r="B1" s="85" t="s">
        <v>329</v>
      </c>
      <c r="D1" s="86" t="s">
        <v>367</v>
      </c>
    </row>
    <row r="2" spans="1:4" x14ac:dyDescent="0.2">
      <c r="A2" s="87" t="s">
        <v>330</v>
      </c>
      <c r="B2" s="88" t="s">
        <v>233</v>
      </c>
    </row>
    <row r="3" spans="1:4" x14ac:dyDescent="0.2">
      <c r="A3" s="89" t="s">
        <v>331</v>
      </c>
      <c r="B3" s="88" t="s">
        <v>266</v>
      </c>
    </row>
    <row r="4" spans="1:4" x14ac:dyDescent="0.2">
      <c r="A4" s="90" t="s">
        <v>89</v>
      </c>
      <c r="B4" s="88" t="s">
        <v>173</v>
      </c>
    </row>
    <row r="5" spans="1:4" x14ac:dyDescent="0.2">
      <c r="A5" s="90" t="s">
        <v>72</v>
      </c>
      <c r="B5" s="88" t="s">
        <v>174</v>
      </c>
    </row>
    <row r="6" spans="1:4" x14ac:dyDescent="0.2">
      <c r="A6" s="90" t="s">
        <v>132</v>
      </c>
      <c r="B6" s="88" t="s">
        <v>226</v>
      </c>
    </row>
    <row r="7" spans="1:4" x14ac:dyDescent="0.2">
      <c r="A7" s="90" t="s">
        <v>108</v>
      </c>
      <c r="B7" s="88" t="s">
        <v>175</v>
      </c>
    </row>
    <row r="8" spans="1:4" x14ac:dyDescent="0.2">
      <c r="A8" s="91" t="s">
        <v>167</v>
      </c>
      <c r="B8" s="88" t="s">
        <v>316</v>
      </c>
    </row>
    <row r="9" spans="1:4" x14ac:dyDescent="0.2">
      <c r="A9" s="90" t="s">
        <v>91</v>
      </c>
      <c r="B9" s="88" t="s">
        <v>176</v>
      </c>
    </row>
    <row r="10" spans="1:4" x14ac:dyDescent="0.2">
      <c r="A10" s="90" t="s">
        <v>95</v>
      </c>
      <c r="B10" s="88" t="s">
        <v>177</v>
      </c>
    </row>
    <row r="11" spans="1:4" x14ac:dyDescent="0.2">
      <c r="A11" s="90" t="s">
        <v>62</v>
      </c>
      <c r="B11" s="88" t="s">
        <v>178</v>
      </c>
    </row>
    <row r="12" spans="1:4" x14ac:dyDescent="0.2">
      <c r="A12" s="89" t="s">
        <v>154</v>
      </c>
      <c r="B12" s="88" t="s">
        <v>293</v>
      </c>
    </row>
    <row r="13" spans="1:4" x14ac:dyDescent="0.2">
      <c r="A13" s="89" t="s">
        <v>116</v>
      </c>
      <c r="B13" s="88" t="s">
        <v>267</v>
      </c>
    </row>
    <row r="14" spans="1:4" x14ac:dyDescent="0.2">
      <c r="A14" s="90" t="s">
        <v>78</v>
      </c>
      <c r="B14" s="88" t="s">
        <v>179</v>
      </c>
    </row>
    <row r="15" spans="1:4" x14ac:dyDescent="0.2">
      <c r="A15" s="87" t="s">
        <v>84</v>
      </c>
      <c r="B15" s="88" t="s">
        <v>180</v>
      </c>
    </row>
    <row r="16" spans="1:4" x14ac:dyDescent="0.2">
      <c r="A16" s="90" t="s">
        <v>66</v>
      </c>
      <c r="B16" s="88" t="s">
        <v>181</v>
      </c>
    </row>
    <row r="17" spans="1:2" x14ac:dyDescent="0.2">
      <c r="A17" s="90" t="s">
        <v>135</v>
      </c>
      <c r="B17" s="88" t="s">
        <v>268</v>
      </c>
    </row>
    <row r="18" spans="1:2" x14ac:dyDescent="0.2">
      <c r="A18" s="88" t="s">
        <v>5</v>
      </c>
      <c r="B18" s="88" t="s">
        <v>234</v>
      </c>
    </row>
    <row r="19" spans="1:2" x14ac:dyDescent="0.2">
      <c r="A19" s="92" t="s">
        <v>44</v>
      </c>
      <c r="B19" s="88" t="s">
        <v>182</v>
      </c>
    </row>
    <row r="20" spans="1:2" x14ac:dyDescent="0.2">
      <c r="A20" s="89" t="s">
        <v>139</v>
      </c>
      <c r="B20" s="88" t="s">
        <v>294</v>
      </c>
    </row>
    <row r="21" spans="1:2" x14ac:dyDescent="0.2">
      <c r="A21" s="89" t="s">
        <v>332</v>
      </c>
      <c r="B21" s="88" t="s">
        <v>295</v>
      </c>
    </row>
    <row r="22" spans="1:2" x14ac:dyDescent="0.2">
      <c r="A22" s="90" t="s">
        <v>74</v>
      </c>
      <c r="B22" s="88" t="s">
        <v>183</v>
      </c>
    </row>
    <row r="23" spans="1:2" x14ac:dyDescent="0.2">
      <c r="A23" s="88" t="s">
        <v>29</v>
      </c>
      <c r="B23" s="88" t="s">
        <v>269</v>
      </c>
    </row>
    <row r="24" spans="1:2" x14ac:dyDescent="0.2">
      <c r="A24" s="89" t="s">
        <v>162</v>
      </c>
      <c r="B24" s="88" t="s">
        <v>296</v>
      </c>
    </row>
    <row r="25" spans="1:2" x14ac:dyDescent="0.2">
      <c r="A25" s="89" t="s">
        <v>119</v>
      </c>
      <c r="B25" s="88" t="s">
        <v>270</v>
      </c>
    </row>
    <row r="26" spans="1:2" x14ac:dyDescent="0.2">
      <c r="A26" s="90" t="s">
        <v>76</v>
      </c>
      <c r="B26" s="88" t="s">
        <v>184</v>
      </c>
    </row>
    <row r="27" spans="1:2" x14ac:dyDescent="0.2">
      <c r="A27" s="88" t="s">
        <v>20</v>
      </c>
      <c r="B27" s="88" t="s">
        <v>333</v>
      </c>
    </row>
    <row r="28" spans="1:2" x14ac:dyDescent="0.2">
      <c r="A28" s="88" t="s">
        <v>25</v>
      </c>
      <c r="B28" s="88" t="s">
        <v>334</v>
      </c>
    </row>
    <row r="29" spans="1:2" x14ac:dyDescent="0.2">
      <c r="A29" s="87" t="s">
        <v>106</v>
      </c>
      <c r="B29" s="88" t="s">
        <v>235</v>
      </c>
    </row>
    <row r="30" spans="1:2" x14ac:dyDescent="0.2">
      <c r="A30" s="88" t="s">
        <v>8</v>
      </c>
      <c r="B30" s="88" t="s">
        <v>335</v>
      </c>
    </row>
    <row r="31" spans="1:2" x14ac:dyDescent="0.2">
      <c r="A31" s="89" t="s">
        <v>118</v>
      </c>
      <c r="B31" s="88" t="s">
        <v>271</v>
      </c>
    </row>
    <row r="32" spans="1:2" x14ac:dyDescent="0.2">
      <c r="A32" s="90" t="s">
        <v>88</v>
      </c>
      <c r="B32" s="88" t="s">
        <v>185</v>
      </c>
    </row>
    <row r="33" spans="1:2" x14ac:dyDescent="0.2">
      <c r="A33" s="89" t="s">
        <v>140</v>
      </c>
      <c r="B33" s="88" t="s">
        <v>297</v>
      </c>
    </row>
    <row r="34" spans="1:2" x14ac:dyDescent="0.2">
      <c r="A34" s="90" t="s">
        <v>138</v>
      </c>
      <c r="B34" s="88" t="s">
        <v>272</v>
      </c>
    </row>
    <row r="35" spans="1:2" x14ac:dyDescent="0.2">
      <c r="A35" s="90" t="s">
        <v>71</v>
      </c>
      <c r="B35" s="88" t="s">
        <v>186</v>
      </c>
    </row>
    <row r="36" spans="1:2" x14ac:dyDescent="0.2">
      <c r="A36" s="88" t="s">
        <v>336</v>
      </c>
      <c r="B36" s="88" t="s">
        <v>172</v>
      </c>
    </row>
    <row r="37" spans="1:2" x14ac:dyDescent="0.2">
      <c r="A37" s="89" t="s">
        <v>146</v>
      </c>
      <c r="B37" s="88" t="s">
        <v>298</v>
      </c>
    </row>
    <row r="38" spans="1:2" x14ac:dyDescent="0.2">
      <c r="A38" s="89" t="s">
        <v>151</v>
      </c>
      <c r="B38" s="88" t="s">
        <v>299</v>
      </c>
    </row>
    <row r="39" spans="1:2" x14ac:dyDescent="0.2">
      <c r="A39" s="88" t="s">
        <v>24</v>
      </c>
      <c r="B39" s="88" t="s">
        <v>337</v>
      </c>
    </row>
    <row r="40" spans="1:2" x14ac:dyDescent="0.2">
      <c r="A40" s="90" t="s">
        <v>61</v>
      </c>
      <c r="B40" s="88" t="s">
        <v>170</v>
      </c>
    </row>
    <row r="41" spans="1:2" x14ac:dyDescent="0.2">
      <c r="A41" s="90" t="s">
        <v>126</v>
      </c>
      <c r="B41" s="88" t="s">
        <v>273</v>
      </c>
    </row>
    <row r="42" spans="1:2" x14ac:dyDescent="0.2">
      <c r="A42" s="90" t="s">
        <v>129</v>
      </c>
      <c r="B42" s="88" t="s">
        <v>227</v>
      </c>
    </row>
    <row r="43" spans="1:2" x14ac:dyDescent="0.2">
      <c r="A43" s="90" t="s">
        <v>103</v>
      </c>
      <c r="B43" s="88" t="s">
        <v>187</v>
      </c>
    </row>
    <row r="44" spans="1:2" x14ac:dyDescent="0.2">
      <c r="A44" s="90" t="s">
        <v>338</v>
      </c>
      <c r="B44" s="88" t="s">
        <v>236</v>
      </c>
    </row>
    <row r="45" spans="1:2" x14ac:dyDescent="0.2">
      <c r="A45" s="88" t="s">
        <v>21</v>
      </c>
      <c r="B45" s="88" t="s">
        <v>339</v>
      </c>
    </row>
    <row r="46" spans="1:2" x14ac:dyDescent="0.2">
      <c r="A46" s="88" t="s">
        <v>26</v>
      </c>
      <c r="B46" s="88" t="s">
        <v>340</v>
      </c>
    </row>
    <row r="47" spans="1:2" x14ac:dyDescent="0.2">
      <c r="A47" s="87" t="s">
        <v>144</v>
      </c>
      <c r="B47" s="88" t="s">
        <v>300</v>
      </c>
    </row>
    <row r="48" spans="1:2" x14ac:dyDescent="0.2">
      <c r="A48" s="90" t="s">
        <v>86</v>
      </c>
      <c r="B48" s="88" t="s">
        <v>188</v>
      </c>
    </row>
    <row r="49" spans="1:2" x14ac:dyDescent="0.2">
      <c r="A49" s="90" t="s">
        <v>93</v>
      </c>
      <c r="B49" s="88" t="s">
        <v>189</v>
      </c>
    </row>
    <row r="50" spans="1:2" x14ac:dyDescent="0.2">
      <c r="A50" s="90" t="s">
        <v>90</v>
      </c>
      <c r="B50" s="88" t="s">
        <v>190</v>
      </c>
    </row>
    <row r="51" spans="1:2" x14ac:dyDescent="0.2">
      <c r="A51" s="90" t="s">
        <v>134</v>
      </c>
      <c r="B51" s="88" t="s">
        <v>274</v>
      </c>
    </row>
    <row r="52" spans="1:2" x14ac:dyDescent="0.2">
      <c r="A52" s="88" t="s">
        <v>1</v>
      </c>
      <c r="B52" s="88" t="s">
        <v>341</v>
      </c>
    </row>
    <row r="53" spans="1:2" x14ac:dyDescent="0.2">
      <c r="A53" s="84" t="s">
        <v>168</v>
      </c>
      <c r="B53" s="88" t="s">
        <v>317</v>
      </c>
    </row>
    <row r="54" spans="1:2" x14ac:dyDescent="0.2">
      <c r="A54" s="88" t="s">
        <v>38</v>
      </c>
      <c r="B54" s="88" t="s">
        <v>342</v>
      </c>
    </row>
    <row r="55" spans="1:2" x14ac:dyDescent="0.2">
      <c r="A55" s="92" t="s">
        <v>54</v>
      </c>
      <c r="B55" s="88" t="s">
        <v>191</v>
      </c>
    </row>
    <row r="56" spans="1:2" x14ac:dyDescent="0.2">
      <c r="A56" s="89" t="s">
        <v>152</v>
      </c>
      <c r="B56" s="88" t="s">
        <v>301</v>
      </c>
    </row>
    <row r="57" spans="1:2" x14ac:dyDescent="0.2">
      <c r="A57" s="90" t="s">
        <v>128</v>
      </c>
      <c r="B57" s="88" t="s">
        <v>192</v>
      </c>
    </row>
    <row r="58" spans="1:2" x14ac:dyDescent="0.2">
      <c r="A58" s="89" t="s">
        <v>124</v>
      </c>
      <c r="B58" s="88" t="s">
        <v>193</v>
      </c>
    </row>
    <row r="59" spans="1:2" x14ac:dyDescent="0.2">
      <c r="A59" s="87" t="s">
        <v>123</v>
      </c>
      <c r="B59" s="88" t="s">
        <v>275</v>
      </c>
    </row>
    <row r="60" spans="1:2" x14ac:dyDescent="0.2">
      <c r="A60" s="90" t="s">
        <v>105</v>
      </c>
      <c r="B60" s="88" t="s">
        <v>237</v>
      </c>
    </row>
    <row r="61" spans="1:2" x14ac:dyDescent="0.2">
      <c r="A61" s="90" t="s">
        <v>75</v>
      </c>
      <c r="B61" s="88" t="s">
        <v>194</v>
      </c>
    </row>
    <row r="62" spans="1:2" x14ac:dyDescent="0.2">
      <c r="A62" s="90" t="s">
        <v>7</v>
      </c>
      <c r="B62" s="88" t="s">
        <v>238</v>
      </c>
    </row>
    <row r="63" spans="1:2" x14ac:dyDescent="0.2">
      <c r="A63" s="89" t="s">
        <v>343</v>
      </c>
      <c r="B63" s="88" t="s">
        <v>302</v>
      </c>
    </row>
    <row r="64" spans="1:2" x14ac:dyDescent="0.2">
      <c r="A64" s="90" t="s">
        <v>68</v>
      </c>
      <c r="B64" s="88" t="s">
        <v>195</v>
      </c>
    </row>
    <row r="65" spans="1:2" x14ac:dyDescent="0.2">
      <c r="A65" s="90" t="s">
        <v>98</v>
      </c>
      <c r="B65" s="88" t="s">
        <v>239</v>
      </c>
    </row>
    <row r="66" spans="1:2" x14ac:dyDescent="0.2">
      <c r="A66" s="88" t="s">
        <v>51</v>
      </c>
      <c r="B66" s="88" t="s">
        <v>344</v>
      </c>
    </row>
    <row r="67" spans="1:2" x14ac:dyDescent="0.2">
      <c r="A67" s="90" t="s">
        <v>79</v>
      </c>
      <c r="B67" s="88" t="s">
        <v>196</v>
      </c>
    </row>
    <row r="68" spans="1:2" x14ac:dyDescent="0.2">
      <c r="A68" s="84" t="s">
        <v>6</v>
      </c>
      <c r="B68" s="88" t="s">
        <v>276</v>
      </c>
    </row>
    <row r="69" spans="1:2" x14ac:dyDescent="0.2">
      <c r="A69" s="93" t="s">
        <v>158</v>
      </c>
      <c r="B69" s="88" t="s">
        <v>240</v>
      </c>
    </row>
    <row r="70" spans="1:2" x14ac:dyDescent="0.2">
      <c r="A70" s="92" t="s">
        <v>17</v>
      </c>
      <c r="B70" s="88" t="s">
        <v>241</v>
      </c>
    </row>
    <row r="71" spans="1:2" x14ac:dyDescent="0.2">
      <c r="A71" s="90" t="s">
        <v>3</v>
      </c>
      <c r="B71" s="88" t="s">
        <v>197</v>
      </c>
    </row>
    <row r="72" spans="1:2" x14ac:dyDescent="0.2">
      <c r="A72" s="92" t="s">
        <v>34</v>
      </c>
      <c r="B72" s="88" t="s">
        <v>242</v>
      </c>
    </row>
    <row r="73" spans="1:2" x14ac:dyDescent="0.2">
      <c r="A73" s="89" t="s">
        <v>117</v>
      </c>
      <c r="B73" s="88" t="s">
        <v>277</v>
      </c>
    </row>
    <row r="74" spans="1:2" x14ac:dyDescent="0.2">
      <c r="A74" s="90" t="s">
        <v>111</v>
      </c>
      <c r="B74" s="88" t="s">
        <v>243</v>
      </c>
    </row>
    <row r="75" spans="1:2" x14ac:dyDescent="0.2">
      <c r="A75" s="89" t="s">
        <v>150</v>
      </c>
      <c r="B75" s="88" t="s">
        <v>198</v>
      </c>
    </row>
    <row r="76" spans="1:2" x14ac:dyDescent="0.2">
      <c r="A76" s="92" t="s">
        <v>56</v>
      </c>
      <c r="B76" s="88" t="s">
        <v>278</v>
      </c>
    </row>
    <row r="77" spans="1:2" x14ac:dyDescent="0.2">
      <c r="A77" s="92" t="s">
        <v>48</v>
      </c>
      <c r="B77" s="88" t="s">
        <v>303</v>
      </c>
    </row>
    <row r="78" spans="1:2" x14ac:dyDescent="0.2">
      <c r="A78" s="92" t="s">
        <v>39</v>
      </c>
      <c r="B78" s="88" t="s">
        <v>244</v>
      </c>
    </row>
    <row r="79" spans="1:2" x14ac:dyDescent="0.2">
      <c r="A79" s="89" t="s">
        <v>136</v>
      </c>
      <c r="B79" s="88" t="s">
        <v>199</v>
      </c>
    </row>
    <row r="80" spans="1:2" x14ac:dyDescent="0.2">
      <c r="A80" s="87" t="s">
        <v>70</v>
      </c>
      <c r="B80" s="88" t="s">
        <v>200</v>
      </c>
    </row>
    <row r="81" spans="1:2" x14ac:dyDescent="0.2">
      <c r="A81" s="90" t="s">
        <v>104</v>
      </c>
      <c r="B81" s="88" t="s">
        <v>245</v>
      </c>
    </row>
    <row r="82" spans="1:2" x14ac:dyDescent="0.2">
      <c r="A82" s="88" t="s">
        <v>30</v>
      </c>
      <c r="B82" s="88" t="s">
        <v>304</v>
      </c>
    </row>
    <row r="83" spans="1:2" x14ac:dyDescent="0.2">
      <c r="A83" s="90" t="s">
        <v>122</v>
      </c>
      <c r="B83" s="88" t="s">
        <v>279</v>
      </c>
    </row>
    <row r="84" spans="1:2" x14ac:dyDescent="0.2">
      <c r="A84" s="90" t="s">
        <v>92</v>
      </c>
      <c r="B84" s="88" t="s">
        <v>201</v>
      </c>
    </row>
    <row r="85" spans="1:2" x14ac:dyDescent="0.2">
      <c r="A85" s="89" t="s">
        <v>345</v>
      </c>
      <c r="B85" s="88" t="s">
        <v>305</v>
      </c>
    </row>
    <row r="86" spans="1:2" x14ac:dyDescent="0.2">
      <c r="A86" s="88" t="s">
        <v>36</v>
      </c>
      <c r="B86" s="88" t="s">
        <v>202</v>
      </c>
    </row>
    <row r="87" spans="1:2" x14ac:dyDescent="0.2">
      <c r="A87" s="90" t="s">
        <v>346</v>
      </c>
      <c r="B87" s="88" t="s">
        <v>280</v>
      </c>
    </row>
    <row r="88" spans="1:2" x14ac:dyDescent="0.2">
      <c r="A88" s="90" t="s">
        <v>81</v>
      </c>
      <c r="B88" s="88" t="s">
        <v>203</v>
      </c>
    </row>
    <row r="89" spans="1:2" x14ac:dyDescent="0.2">
      <c r="A89" s="87" t="s">
        <v>102</v>
      </c>
      <c r="B89" s="88" t="s">
        <v>205</v>
      </c>
    </row>
    <row r="90" spans="1:2" x14ac:dyDescent="0.2">
      <c r="A90" s="90" t="s">
        <v>347</v>
      </c>
      <c r="B90" s="88" t="s">
        <v>204</v>
      </c>
    </row>
    <row r="91" spans="1:2" x14ac:dyDescent="0.2">
      <c r="A91" s="94" t="s">
        <v>156</v>
      </c>
      <c r="B91" s="88" t="s">
        <v>318</v>
      </c>
    </row>
    <row r="92" spans="1:2" x14ac:dyDescent="0.2">
      <c r="A92" s="90" t="s">
        <v>121</v>
      </c>
      <c r="B92" s="88" t="s">
        <v>281</v>
      </c>
    </row>
    <row r="93" spans="1:2" x14ac:dyDescent="0.2">
      <c r="A93" s="90" t="s">
        <v>96</v>
      </c>
      <c r="B93" s="88" t="s">
        <v>206</v>
      </c>
    </row>
    <row r="94" spans="1:2" x14ac:dyDescent="0.2">
      <c r="A94" s="90" t="s">
        <v>110</v>
      </c>
      <c r="B94" s="88" t="s">
        <v>246</v>
      </c>
    </row>
    <row r="95" spans="1:2" x14ac:dyDescent="0.2">
      <c r="A95" s="90" t="s">
        <v>109</v>
      </c>
      <c r="B95" s="88" t="s">
        <v>247</v>
      </c>
    </row>
    <row r="96" spans="1:2" x14ac:dyDescent="0.2">
      <c r="A96" s="92" t="s">
        <v>47</v>
      </c>
      <c r="B96" s="88" t="s">
        <v>306</v>
      </c>
    </row>
    <row r="97" spans="1:2" x14ac:dyDescent="0.2">
      <c r="A97" s="88" t="s">
        <v>22</v>
      </c>
      <c r="B97" s="88" t="s">
        <v>171</v>
      </c>
    </row>
    <row r="98" spans="1:2" x14ac:dyDescent="0.2">
      <c r="A98" s="88" t="s">
        <v>32</v>
      </c>
      <c r="B98" s="88" t="s">
        <v>348</v>
      </c>
    </row>
    <row r="99" spans="1:2" x14ac:dyDescent="0.2">
      <c r="A99" s="87" t="s">
        <v>64</v>
      </c>
      <c r="B99" s="88" t="s">
        <v>207</v>
      </c>
    </row>
    <row r="100" spans="1:2" x14ac:dyDescent="0.2">
      <c r="A100" s="89" t="s">
        <v>4</v>
      </c>
      <c r="B100" s="88" t="s">
        <v>228</v>
      </c>
    </row>
    <row r="101" spans="1:2" x14ac:dyDescent="0.2">
      <c r="A101" s="88" t="s">
        <v>31</v>
      </c>
      <c r="B101" s="88" t="s">
        <v>349</v>
      </c>
    </row>
    <row r="102" spans="1:2" x14ac:dyDescent="0.2">
      <c r="A102" s="90" t="s">
        <v>113</v>
      </c>
      <c r="B102" s="88" t="s">
        <v>248</v>
      </c>
    </row>
    <row r="103" spans="1:2" x14ac:dyDescent="0.2">
      <c r="A103" s="90" t="s">
        <v>63</v>
      </c>
      <c r="B103" s="88" t="s">
        <v>208</v>
      </c>
    </row>
    <row r="104" spans="1:2" x14ac:dyDescent="0.2">
      <c r="A104" s="89" t="s">
        <v>153</v>
      </c>
      <c r="B104" s="88" t="s">
        <v>282</v>
      </c>
    </row>
    <row r="105" spans="1:2" x14ac:dyDescent="0.2">
      <c r="A105" s="94" t="s">
        <v>67</v>
      </c>
      <c r="B105" s="88" t="s">
        <v>209</v>
      </c>
    </row>
    <row r="106" spans="1:2" x14ac:dyDescent="0.2">
      <c r="A106" s="90" t="s">
        <v>350</v>
      </c>
      <c r="B106" s="88" t="s">
        <v>249</v>
      </c>
    </row>
    <row r="107" spans="1:2" x14ac:dyDescent="0.2">
      <c r="A107" s="90" t="s">
        <v>94</v>
      </c>
      <c r="B107" s="88" t="s">
        <v>210</v>
      </c>
    </row>
    <row r="108" spans="1:2" x14ac:dyDescent="0.2">
      <c r="A108" s="92" t="s">
        <v>28</v>
      </c>
      <c r="B108" s="88" t="s">
        <v>250</v>
      </c>
    </row>
    <row r="109" spans="1:2" x14ac:dyDescent="0.2">
      <c r="A109" s="92" t="s">
        <v>42</v>
      </c>
      <c r="B109" s="88" t="s">
        <v>211</v>
      </c>
    </row>
    <row r="110" spans="1:2" x14ac:dyDescent="0.2">
      <c r="A110" s="93" t="s">
        <v>157</v>
      </c>
      <c r="B110" s="88" t="s">
        <v>319</v>
      </c>
    </row>
    <row r="111" spans="1:2" x14ac:dyDescent="0.2">
      <c r="A111" s="90" t="s">
        <v>142</v>
      </c>
      <c r="B111" s="88" t="s">
        <v>307</v>
      </c>
    </row>
    <row r="112" spans="1:2" x14ac:dyDescent="0.2">
      <c r="A112" s="93" t="s">
        <v>160</v>
      </c>
      <c r="B112" s="88" t="s">
        <v>320</v>
      </c>
    </row>
    <row r="113" spans="1:2" x14ac:dyDescent="0.2">
      <c r="A113" s="89" t="s">
        <v>149</v>
      </c>
      <c r="B113" s="88" t="s">
        <v>308</v>
      </c>
    </row>
    <row r="114" spans="1:2" x14ac:dyDescent="0.2">
      <c r="A114" s="88" t="s">
        <v>19</v>
      </c>
      <c r="B114" s="88" t="s">
        <v>212</v>
      </c>
    </row>
    <row r="115" spans="1:2" x14ac:dyDescent="0.2">
      <c r="A115" s="87" t="s">
        <v>107</v>
      </c>
      <c r="B115" s="88" t="s">
        <v>251</v>
      </c>
    </row>
    <row r="116" spans="1:2" x14ac:dyDescent="0.2">
      <c r="A116" s="89" t="s">
        <v>166</v>
      </c>
      <c r="B116" s="88" t="s">
        <v>253</v>
      </c>
    </row>
    <row r="117" spans="1:2" x14ac:dyDescent="0.2">
      <c r="A117" s="91" t="s">
        <v>351</v>
      </c>
      <c r="B117" s="88" t="s">
        <v>309</v>
      </c>
    </row>
    <row r="118" spans="1:2" x14ac:dyDescent="0.2">
      <c r="A118" s="90" t="s">
        <v>69</v>
      </c>
      <c r="B118" s="88" t="s">
        <v>213</v>
      </c>
    </row>
    <row r="119" spans="1:2" x14ac:dyDescent="0.2">
      <c r="A119" s="91" t="s">
        <v>164</v>
      </c>
      <c r="B119" s="88" t="s">
        <v>321</v>
      </c>
    </row>
    <row r="120" spans="1:2" x14ac:dyDescent="0.2">
      <c r="A120" s="88" t="s">
        <v>37</v>
      </c>
      <c r="B120" s="88" t="s">
        <v>310</v>
      </c>
    </row>
    <row r="121" spans="1:2" x14ac:dyDescent="0.2">
      <c r="A121" s="92" t="s">
        <v>147</v>
      </c>
      <c r="B121" s="88" t="s">
        <v>263</v>
      </c>
    </row>
    <row r="122" spans="1:2" x14ac:dyDescent="0.2">
      <c r="A122" s="90" t="s">
        <v>87</v>
      </c>
      <c r="B122" s="88" t="s">
        <v>214</v>
      </c>
    </row>
    <row r="123" spans="1:2" x14ac:dyDescent="0.2">
      <c r="A123" s="90" t="s">
        <v>2</v>
      </c>
      <c r="B123" s="88" t="s">
        <v>283</v>
      </c>
    </row>
    <row r="124" spans="1:2" x14ac:dyDescent="0.2">
      <c r="A124" s="88" t="s">
        <v>18</v>
      </c>
      <c r="B124" s="88" t="s">
        <v>352</v>
      </c>
    </row>
    <row r="125" spans="1:2" x14ac:dyDescent="0.2">
      <c r="A125" s="88" t="s">
        <v>16</v>
      </c>
      <c r="B125" s="88" t="s">
        <v>353</v>
      </c>
    </row>
    <row r="126" spans="1:2" x14ac:dyDescent="0.2">
      <c r="A126" s="85" t="s">
        <v>354</v>
      </c>
      <c r="B126" s="88" t="s">
        <v>355</v>
      </c>
    </row>
    <row r="127" spans="1:2" x14ac:dyDescent="0.2">
      <c r="A127" s="90" t="s">
        <v>99</v>
      </c>
      <c r="B127" s="88" t="s">
        <v>254</v>
      </c>
    </row>
    <row r="128" spans="1:2" x14ac:dyDescent="0.2">
      <c r="A128" s="89" t="s">
        <v>137</v>
      </c>
      <c r="B128" s="88" t="s">
        <v>311</v>
      </c>
    </row>
    <row r="129" spans="1:2" x14ac:dyDescent="0.2">
      <c r="A129" s="95" t="s">
        <v>57</v>
      </c>
      <c r="B129" s="88" t="s">
        <v>255</v>
      </c>
    </row>
    <row r="130" spans="1:2" x14ac:dyDescent="0.2">
      <c r="A130" s="85" t="s">
        <v>52</v>
      </c>
      <c r="B130" s="88" t="s">
        <v>356</v>
      </c>
    </row>
    <row r="131" spans="1:2" x14ac:dyDescent="0.2">
      <c r="A131" s="93" t="s">
        <v>163</v>
      </c>
      <c r="B131" s="88" t="s">
        <v>322</v>
      </c>
    </row>
    <row r="132" spans="1:2" x14ac:dyDescent="0.2">
      <c r="A132" s="90" t="s">
        <v>112</v>
      </c>
      <c r="B132" s="88" t="s">
        <v>256</v>
      </c>
    </row>
    <row r="133" spans="1:2" x14ac:dyDescent="0.2">
      <c r="A133" s="90" t="s">
        <v>100</v>
      </c>
      <c r="B133" s="88" t="s">
        <v>257</v>
      </c>
    </row>
    <row r="134" spans="1:2" x14ac:dyDescent="0.2">
      <c r="A134" s="92" t="s">
        <v>40</v>
      </c>
      <c r="B134" s="88" t="s">
        <v>258</v>
      </c>
    </row>
    <row r="135" spans="1:2" x14ac:dyDescent="0.2">
      <c r="A135" s="88" t="s">
        <v>27</v>
      </c>
      <c r="B135" s="88" t="s">
        <v>357</v>
      </c>
    </row>
    <row r="136" spans="1:2" x14ac:dyDescent="0.2">
      <c r="A136" s="90" t="s">
        <v>80</v>
      </c>
      <c r="B136" s="88" t="s">
        <v>215</v>
      </c>
    </row>
    <row r="137" spans="1:2" x14ac:dyDescent="0.2">
      <c r="A137" s="87" t="s">
        <v>155</v>
      </c>
      <c r="B137" s="88" t="s">
        <v>312</v>
      </c>
    </row>
    <row r="138" spans="1:2" x14ac:dyDescent="0.2">
      <c r="A138" s="96" t="s">
        <v>46</v>
      </c>
      <c r="B138" s="88" t="s">
        <v>284</v>
      </c>
    </row>
    <row r="139" spans="1:2" x14ac:dyDescent="0.2">
      <c r="A139" s="90" t="s">
        <v>43</v>
      </c>
      <c r="B139" s="88" t="s">
        <v>216</v>
      </c>
    </row>
    <row r="140" spans="1:2" x14ac:dyDescent="0.2">
      <c r="A140" s="89" t="s">
        <v>114</v>
      </c>
      <c r="B140" s="88" t="s">
        <v>285</v>
      </c>
    </row>
    <row r="141" spans="1:2" x14ac:dyDescent="0.2">
      <c r="A141" s="93" t="s">
        <v>358</v>
      </c>
      <c r="B141" s="88" t="s">
        <v>217</v>
      </c>
    </row>
    <row r="142" spans="1:2" x14ac:dyDescent="0.2">
      <c r="A142" s="91" t="s">
        <v>165</v>
      </c>
      <c r="B142" s="88" t="s">
        <v>323</v>
      </c>
    </row>
    <row r="143" spans="1:2" x14ac:dyDescent="0.2">
      <c r="A143" s="90" t="s">
        <v>83</v>
      </c>
      <c r="B143" s="88" t="s">
        <v>218</v>
      </c>
    </row>
    <row r="144" spans="1:2" x14ac:dyDescent="0.2">
      <c r="A144" s="92" t="s">
        <v>55</v>
      </c>
      <c r="B144" s="88" t="s">
        <v>286</v>
      </c>
    </row>
    <row r="145" spans="1:2" x14ac:dyDescent="0.2">
      <c r="A145" s="88" t="s">
        <v>33</v>
      </c>
      <c r="B145" s="88" t="s">
        <v>219</v>
      </c>
    </row>
    <row r="146" spans="1:2" x14ac:dyDescent="0.2">
      <c r="A146" s="90" t="s">
        <v>130</v>
      </c>
      <c r="B146" s="88" t="s">
        <v>287</v>
      </c>
    </row>
    <row r="147" spans="1:2" x14ac:dyDescent="0.2">
      <c r="A147" s="87" t="s">
        <v>127</v>
      </c>
      <c r="B147" s="88" t="s">
        <v>288</v>
      </c>
    </row>
    <row r="148" spans="1:2" x14ac:dyDescent="0.2">
      <c r="A148" s="90" t="s">
        <v>131</v>
      </c>
      <c r="B148" s="88" t="s">
        <v>289</v>
      </c>
    </row>
    <row r="149" spans="1:2" x14ac:dyDescent="0.2">
      <c r="A149" s="90" t="s">
        <v>65</v>
      </c>
      <c r="B149" s="88" t="s">
        <v>220</v>
      </c>
    </row>
    <row r="150" spans="1:2" x14ac:dyDescent="0.2">
      <c r="A150" s="92" t="s">
        <v>58</v>
      </c>
      <c r="B150" s="88" t="s">
        <v>221</v>
      </c>
    </row>
    <row r="151" spans="1:2" x14ac:dyDescent="0.2">
      <c r="A151" s="90" t="s">
        <v>97</v>
      </c>
      <c r="B151" s="88" t="s">
        <v>259</v>
      </c>
    </row>
    <row r="152" spans="1:2" x14ac:dyDescent="0.2">
      <c r="A152" s="89" t="s">
        <v>145</v>
      </c>
      <c r="B152" s="88" t="s">
        <v>313</v>
      </c>
    </row>
    <row r="153" spans="1:2" x14ac:dyDescent="0.2">
      <c r="A153" s="88" t="s">
        <v>50</v>
      </c>
      <c r="B153" s="88" t="s">
        <v>359</v>
      </c>
    </row>
    <row r="154" spans="1:2" x14ac:dyDescent="0.2">
      <c r="A154" s="89" t="s">
        <v>360</v>
      </c>
      <c r="B154" s="88" t="s">
        <v>260</v>
      </c>
    </row>
    <row r="155" spans="1:2" x14ac:dyDescent="0.2">
      <c r="A155" s="90" t="s">
        <v>85</v>
      </c>
      <c r="B155" s="88" t="s">
        <v>222</v>
      </c>
    </row>
    <row r="156" spans="1:2" x14ac:dyDescent="0.2">
      <c r="A156" s="89" t="s">
        <v>60</v>
      </c>
      <c r="B156" s="88" t="s">
        <v>169</v>
      </c>
    </row>
    <row r="157" spans="1:2" x14ac:dyDescent="0.2">
      <c r="A157" s="92" t="s">
        <v>45</v>
      </c>
      <c r="B157" s="88" t="s">
        <v>223</v>
      </c>
    </row>
    <row r="158" spans="1:2" x14ac:dyDescent="0.2">
      <c r="A158" s="92" t="s">
        <v>77</v>
      </c>
      <c r="B158" s="88" t="s">
        <v>224</v>
      </c>
    </row>
    <row r="159" spans="1:2" x14ac:dyDescent="0.2">
      <c r="A159" s="88" t="s">
        <v>23</v>
      </c>
      <c r="B159" s="88" t="s">
        <v>225</v>
      </c>
    </row>
    <row r="160" spans="1:2" x14ac:dyDescent="0.2">
      <c r="A160" s="92" t="s">
        <v>41</v>
      </c>
      <c r="B160" s="88" t="s">
        <v>261</v>
      </c>
    </row>
    <row r="161" spans="1:2" x14ac:dyDescent="0.2">
      <c r="A161" s="88" t="s">
        <v>361</v>
      </c>
      <c r="B161" s="88" t="s">
        <v>314</v>
      </c>
    </row>
    <row r="162" spans="1:2" x14ac:dyDescent="0.2">
      <c r="A162" s="88" t="s">
        <v>35</v>
      </c>
      <c r="B162" s="88" t="s">
        <v>262</v>
      </c>
    </row>
    <row r="163" spans="1:2" x14ac:dyDescent="0.2">
      <c r="A163" s="87" t="s">
        <v>148</v>
      </c>
      <c r="B163" s="88" t="s">
        <v>315</v>
      </c>
    </row>
    <row r="164" spans="1:2" x14ac:dyDescent="0.2">
      <c r="A164" s="90" t="s">
        <v>73</v>
      </c>
      <c r="B164" s="88" t="s">
        <v>229</v>
      </c>
    </row>
    <row r="165" spans="1:2" x14ac:dyDescent="0.2">
      <c r="A165" s="90" t="s">
        <v>125</v>
      </c>
      <c r="B165" s="88" t="s">
        <v>290</v>
      </c>
    </row>
    <row r="166" spans="1:2" x14ac:dyDescent="0.2">
      <c r="A166" s="90" t="s">
        <v>362</v>
      </c>
      <c r="B166" s="88" t="s">
        <v>230</v>
      </c>
    </row>
    <row r="167" spans="1:2" x14ac:dyDescent="0.2">
      <c r="A167" s="87" t="s">
        <v>133</v>
      </c>
      <c r="B167" s="88" t="s">
        <v>291</v>
      </c>
    </row>
    <row r="168" spans="1:2" x14ac:dyDescent="0.2">
      <c r="A168" s="85" t="s">
        <v>53</v>
      </c>
      <c r="B168" s="88" t="s">
        <v>363</v>
      </c>
    </row>
    <row r="169" spans="1:2" x14ac:dyDescent="0.2">
      <c r="A169" s="93" t="s">
        <v>161</v>
      </c>
      <c r="B169" s="88" t="s">
        <v>324</v>
      </c>
    </row>
    <row r="170" spans="1:2" x14ac:dyDescent="0.2">
      <c r="A170" s="97" t="s">
        <v>101</v>
      </c>
      <c r="B170" s="88" t="s">
        <v>264</v>
      </c>
    </row>
    <row r="171" spans="1:2" x14ac:dyDescent="0.2">
      <c r="A171" s="94" t="s">
        <v>159</v>
      </c>
      <c r="B171" s="88" t="s">
        <v>231</v>
      </c>
    </row>
    <row r="172" spans="1:2" x14ac:dyDescent="0.2">
      <c r="A172" s="90" t="s">
        <v>82</v>
      </c>
      <c r="B172" s="88" t="s">
        <v>232</v>
      </c>
    </row>
    <row r="173" spans="1:2" x14ac:dyDescent="0.2">
      <c r="A173" s="90" t="s">
        <v>364</v>
      </c>
      <c r="B173" s="88" t="s">
        <v>265</v>
      </c>
    </row>
    <row r="174" spans="1:2" x14ac:dyDescent="0.2">
      <c r="A174" s="92" t="s">
        <v>365</v>
      </c>
      <c r="B174" s="88" t="s">
        <v>292</v>
      </c>
    </row>
    <row r="175" spans="1:2" x14ac:dyDescent="0.2">
      <c r="A175" s="92" t="s">
        <v>49</v>
      </c>
      <c r="B175" s="88" t="s">
        <v>366</v>
      </c>
    </row>
  </sheetData>
  <autoFilter ref="A1:B175" xr:uid="{14B76F3A-98AB-42AD-AA42-B93B0319FE6E}">
    <sortState xmlns:xlrd2="http://schemas.microsoft.com/office/spreadsheetml/2017/richdata2" ref="A2:B175">
      <sortCondition ref="A1:A175"/>
    </sortState>
  </autoFilter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199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2017-18</vt:lpstr>
      <vt:lpstr>2018-19</vt:lpstr>
      <vt:lpstr>2019-20</vt:lpstr>
      <vt:lpstr>2020-21</vt:lpstr>
      <vt:lpstr>2021-22</vt:lpstr>
      <vt:lpstr>Index of Funders</vt:lpstr>
      <vt:lpstr>'Index of Funders'!Print_Area</vt:lpstr>
    </vt:vector>
  </TitlesOfParts>
  <Company>Your Company Name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User Name</dc:creator>
  <cp:lastModifiedBy>Microsoft Office User</cp:lastModifiedBy>
  <cp:revision>17</cp:revision>
  <cp:lastPrinted>2022-04-04T13:10:44Z</cp:lastPrinted>
  <dcterms:created xsi:type="dcterms:W3CDTF">2015-05-01T11:10:47Z</dcterms:created>
  <dcterms:modified xsi:type="dcterms:W3CDTF">2023-06-19T21:21:19Z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Your Company Name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