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ri\OneDrive\Documents\Katrina Job Applications\Data Analyst\"/>
    </mc:Choice>
  </mc:AlternateContent>
  <xr:revisionPtr revIDLastSave="0" documentId="13_ncr:1_{68603EBD-093F-4B1E-9BDC-7340D2ED0C79}" xr6:coauthVersionLast="47" xr6:coauthVersionMax="47" xr10:uidLastSave="{00000000-0000-0000-0000-000000000000}"/>
  <bookViews>
    <workbookView xWindow="-108" yWindow="-108" windowWidth="23256" windowHeight="12456" xr2:uid="{A772B832-6506-4F93-B081-926814E74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Q41" i="1"/>
  <c r="R41" i="1"/>
  <c r="I41" i="1"/>
  <c r="P40" i="1"/>
  <c r="Q40" i="1"/>
  <c r="R40" i="1"/>
  <c r="I40" i="1"/>
  <c r="P39" i="1"/>
  <c r="Q39" i="1"/>
  <c r="R39" i="1"/>
  <c r="I39" i="1"/>
  <c r="P38" i="1"/>
  <c r="Q38" i="1"/>
  <c r="R38" i="1"/>
  <c r="I38" i="1"/>
  <c r="P37" i="1"/>
  <c r="S37" i="1" s="1"/>
  <c r="T37" i="1" s="1"/>
  <c r="Q37" i="1"/>
  <c r="R37" i="1"/>
  <c r="I37" i="1"/>
  <c r="P36" i="1"/>
  <c r="Q36" i="1"/>
  <c r="R36" i="1"/>
  <c r="I36" i="1"/>
  <c r="P35" i="1"/>
  <c r="Q35" i="1"/>
  <c r="R35" i="1"/>
  <c r="I35" i="1"/>
  <c r="P34" i="1"/>
  <c r="Q34" i="1"/>
  <c r="R34" i="1"/>
  <c r="I34" i="1"/>
  <c r="P33" i="1"/>
  <c r="Q33" i="1"/>
  <c r="R33" i="1"/>
  <c r="I33" i="1"/>
  <c r="P32" i="1"/>
  <c r="Q32" i="1"/>
  <c r="R32" i="1"/>
  <c r="I32" i="1"/>
  <c r="P31" i="1"/>
  <c r="S31" i="1" s="1"/>
  <c r="Q31" i="1"/>
  <c r="R31" i="1"/>
  <c r="I31" i="1"/>
  <c r="P30" i="1"/>
  <c r="Q30" i="1"/>
  <c r="R30" i="1"/>
  <c r="I30" i="1"/>
  <c r="P29" i="1"/>
  <c r="Q29" i="1"/>
  <c r="R29" i="1"/>
  <c r="I29" i="1"/>
  <c r="P28" i="1"/>
  <c r="Q28" i="1"/>
  <c r="R28" i="1"/>
  <c r="I28" i="1"/>
  <c r="P27" i="1"/>
  <c r="Q27" i="1"/>
  <c r="R27" i="1"/>
  <c r="I27" i="1"/>
  <c r="P26" i="1"/>
  <c r="Q26" i="1"/>
  <c r="R26" i="1"/>
  <c r="I26" i="1"/>
  <c r="P25" i="1"/>
  <c r="S25" i="1" s="1"/>
  <c r="Q25" i="1"/>
  <c r="R25" i="1"/>
  <c r="I25" i="1"/>
  <c r="P24" i="1"/>
  <c r="Q24" i="1"/>
  <c r="R24" i="1"/>
  <c r="I2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Q5" i="1"/>
  <c r="Q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R3" i="1"/>
  <c r="Q3" i="1"/>
  <c r="P3" i="1"/>
  <c r="I3" i="1"/>
  <c r="R2" i="1"/>
  <c r="Q2" i="1"/>
  <c r="P2" i="1"/>
  <c r="I2" i="1"/>
  <c r="S24" i="1" l="1"/>
  <c r="S41" i="1"/>
  <c r="S26" i="1"/>
  <c r="S3" i="1"/>
  <c r="S38" i="1"/>
  <c r="T38" i="1" s="1"/>
  <c r="S36" i="1"/>
  <c r="S30" i="1"/>
  <c r="S4" i="1"/>
  <c r="S34" i="1"/>
  <c r="S40" i="1"/>
  <c r="S32" i="1"/>
  <c r="T32" i="1" s="1"/>
  <c r="S35" i="1"/>
  <c r="S33" i="1"/>
  <c r="T33" i="1" s="1"/>
  <c r="T34" i="1" s="1"/>
  <c r="T35" i="1" s="1"/>
  <c r="S28" i="1"/>
  <c r="S29" i="1"/>
  <c r="S27" i="1"/>
  <c r="T27" i="1" s="1"/>
  <c r="S39" i="1"/>
  <c r="S16" i="1"/>
  <c r="S23" i="1"/>
  <c r="S22" i="1"/>
  <c r="T22" i="1" s="1"/>
  <c r="S21" i="1"/>
  <c r="S20" i="1"/>
  <c r="S19" i="1"/>
  <c r="S18" i="1"/>
  <c r="S17" i="1"/>
  <c r="T17" i="1" s="1"/>
  <c r="T18" i="1" s="1"/>
  <c r="S15" i="1"/>
  <c r="S14" i="1"/>
  <c r="S13" i="1"/>
  <c r="S12" i="1"/>
  <c r="T12" i="1" s="1"/>
  <c r="T13" i="1" s="1"/>
  <c r="S11" i="1"/>
  <c r="S10" i="1"/>
  <c r="S9" i="1"/>
  <c r="S8" i="1"/>
  <c r="S7" i="1"/>
  <c r="T7" i="1" s="1"/>
  <c r="T8" i="1" s="1"/>
  <c r="T9" i="1" s="1"/>
  <c r="S6" i="1"/>
  <c r="S5" i="1"/>
  <c r="S2" i="1"/>
  <c r="T39" i="1" l="1"/>
  <c r="T40" i="1" s="1"/>
  <c r="T41" i="1" s="1"/>
  <c r="U37" i="1" s="1"/>
  <c r="T28" i="1"/>
  <c r="T29" i="1" s="1"/>
  <c r="T30" i="1" s="1"/>
  <c r="T31" i="1" s="1"/>
  <c r="U27" i="1" s="1"/>
  <c r="T10" i="1"/>
  <c r="T11" i="1" s="1"/>
  <c r="U7" i="1" s="1"/>
  <c r="T23" i="1"/>
  <c r="T24" i="1" s="1"/>
  <c r="T25" i="1" s="1"/>
  <c r="T26" i="1" s="1"/>
  <c r="U22" i="1" s="1"/>
  <c r="T36" i="1"/>
  <c r="U32" i="1" s="1"/>
  <c r="T19" i="1"/>
  <c r="T20" i="1" s="1"/>
  <c r="T21" i="1" s="1"/>
  <c r="U17" i="1" s="1"/>
  <c r="T14" i="1"/>
  <c r="T15" i="1" s="1"/>
  <c r="T16" i="1" s="1"/>
  <c r="U12" i="1" s="1"/>
  <c r="T2" i="1"/>
  <c r="T3" i="1" s="1"/>
  <c r="T4" i="1" s="1"/>
  <c r="T5" i="1" s="1"/>
  <c r="T6" i="1" s="1"/>
  <c r="U2" i="1" s="1"/>
</calcChain>
</file>

<file path=xl/sharedStrings.xml><?xml version="1.0" encoding="utf-8"?>
<sst xmlns="http://schemas.openxmlformats.org/spreadsheetml/2006/main" count="61" uniqueCount="26">
  <si>
    <t>Date</t>
  </si>
  <si>
    <t>Arrow 1</t>
  </si>
  <si>
    <t>Arrow 2</t>
  </si>
  <si>
    <t>Arrow 3</t>
  </si>
  <si>
    <t>Arrow 4</t>
  </si>
  <si>
    <t>Arrow 5</t>
  </si>
  <si>
    <t>Arrow 6</t>
  </si>
  <si>
    <t>End Total</t>
  </si>
  <si>
    <t>Arrow 7</t>
  </si>
  <si>
    <t>Arrow 8</t>
  </si>
  <si>
    <t>Arrow 9</t>
  </si>
  <si>
    <t>Arrow 10</t>
  </si>
  <si>
    <t>Arrow 11</t>
  </si>
  <si>
    <t>Arrow 12</t>
  </si>
  <si>
    <t>Hits</t>
  </si>
  <si>
    <t>10s</t>
  </si>
  <si>
    <t>Dozen Total</t>
  </si>
  <si>
    <t>Running Total</t>
  </si>
  <si>
    <t>Grand Total</t>
  </si>
  <si>
    <t>End Total2</t>
  </si>
  <si>
    <t>Round</t>
  </si>
  <si>
    <t>Round 1</t>
  </si>
  <si>
    <t>Round 2</t>
  </si>
  <si>
    <t>Round 3</t>
  </si>
  <si>
    <t>Round 4</t>
  </si>
  <si>
    <t>Round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</si>
</sst>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1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14" fontId="0" fillId="0" borderId="3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/>
    </xf>
    <xf numFmtId="14" fontId="0" fillId="0" borderId="12" xfId="0" applyNumberForma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4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14" fontId="0" fillId="0" borderId="16" xfId="0" applyNumberFormat="1" applyBorder="1" applyAlignment="1">
      <alignment vertical="center"/>
    </xf>
  </cellXfs>
  <cellStyles count="1">
    <cellStyle name="Normal" xfId="0" builtinId="0"/>
  </cellStyles>
  <dxfs count="11">
    <dxf>
      <numFmt numFmtId="19" formatCode="dd/mm/yyyy"/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vertical/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EB0395-74DB-4047-A45A-3C3459A4229A}" name="Table3" displayName="Table3" ref="A1:U41" totalsRowShown="0" headerRowDxfId="2" tableBorderDxfId="10">
  <autoFilter ref="A1:U41" xr:uid="{B3EB0395-74DB-4047-A45A-3C3459A4229A}"/>
  <tableColumns count="21">
    <tableColumn id="21" xr3:uid="{9650E487-DDA5-4233-8072-AB1AB6197701}" name="Round" dataDxfId="1"/>
    <tableColumn id="1" xr3:uid="{176A8CF4-EEA3-4CFB-9360-3B14F016348D}" name="Date" dataDxfId="0"/>
    <tableColumn id="2" xr3:uid="{3734BC44-7D37-4AE0-9097-D0758CBBA583}" name="Arrow 1" dataDxfId="9"/>
    <tableColumn id="3" xr3:uid="{476AF2E1-6657-4937-BCE0-CE54FBF98C34}" name="Arrow 2"/>
    <tableColumn id="4" xr3:uid="{CD6E7100-0E25-454A-9AB2-29E55D693401}" name="Arrow 3"/>
    <tableColumn id="5" xr3:uid="{C7A05C9C-DB12-4AA8-8A4F-EE057639939E}" name="Arrow 4"/>
    <tableColumn id="6" xr3:uid="{F9960752-E472-467E-8DCF-9BC9274077C9}" name="Arrow 5"/>
    <tableColumn id="7" xr3:uid="{243A986A-D727-49A6-857C-1D12C7246992}" name="Arrow 6" dataDxfId="8"/>
    <tableColumn id="8" xr3:uid="{E247E983-68AB-4226-9DAF-94883E0E94ED}" name="End Total" dataDxfId="7">
      <calculatedColumnFormula>SUM(C2:H2)</calculatedColumnFormula>
    </tableColumn>
    <tableColumn id="9" xr3:uid="{B156544B-037F-4235-95F2-F781C108732C}" name="Arrow 7" dataDxfId="6"/>
    <tableColumn id="10" xr3:uid="{9CD8B50D-2887-408B-8B34-D072F554BCB8}" name="Arrow 8"/>
    <tableColumn id="11" xr3:uid="{1A154C7E-031A-413A-885F-232893DEA1D7}" name="Arrow 9"/>
    <tableColumn id="12" xr3:uid="{FE7D7719-FC55-4C7E-9AE5-CFB0509B33C6}" name="Arrow 10"/>
    <tableColumn id="13" xr3:uid="{E966D993-3401-4CB7-81F5-85FF92CE88EF}" name="Arrow 11"/>
    <tableColumn id="14" xr3:uid="{7B81AE44-FF28-422C-A7FF-91876C8495CB}" name="Arrow 12" dataDxfId="5"/>
    <tableColumn id="15" xr3:uid="{0D536F6E-9572-4E9E-94F7-8E8196D0EBEC}" name="End Total2" dataDxfId="4">
      <calculatedColumnFormula>SUM(J2:O2)</calculatedColumnFormula>
    </tableColumn>
    <tableColumn id="16" xr3:uid="{1552B54A-6FF8-4BDC-9125-BDD2AC94794C}" name="Hits">
      <calculatedColumnFormula>COUNTIF(C2:H2,"&gt;0")+COUNTIF(J2:O2,"&gt;0")</calculatedColumnFormula>
    </tableColumn>
    <tableColumn id="17" xr3:uid="{98524FBC-BEBC-46BB-A095-2E7019F25F73}" name="10s">
      <calculatedColumnFormula>COUNTIF(C2:H2,"=10")+COUNTIF(J2:O2,"=10")</calculatedColumnFormula>
    </tableColumn>
    <tableColumn id="18" xr3:uid="{D2B21C1B-AF33-4880-A6EE-1C53956DD446}" name="Dozen Total">
      <calculatedColumnFormula>P2+I2</calculatedColumnFormula>
    </tableColumn>
    <tableColumn id="19" xr3:uid="{B7E70CFC-6506-4EB8-8E4E-FF57312B10A4}" name="Running Total">
      <calculatedColumnFormula>T1+S2</calculatedColumnFormula>
    </tableColumn>
    <tableColumn id="20" xr3:uid="{6A28E23C-3B77-42C4-8ADA-593744CB5B35}" name="Grand Tota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C9797-76B0-416E-A866-D741D5AB59E7}">
  <dimension ref="A1:U41"/>
  <sheetViews>
    <sheetView tabSelected="1" zoomScale="90" zoomScaleNormal="90" workbookViewId="0">
      <selection activeCell="V6" sqref="V6"/>
    </sheetView>
  </sheetViews>
  <sheetFormatPr defaultRowHeight="14.4" x14ac:dyDescent="0.3"/>
  <cols>
    <col min="2" max="2" width="11.6640625" bestFit="1" customWidth="1"/>
    <col min="3" max="8" width="9.44140625" customWidth="1"/>
    <col min="9" max="9" width="10.77734375" customWidth="1"/>
    <col min="10" max="12" width="9.44140625" customWidth="1"/>
    <col min="13" max="15" width="10.44140625" customWidth="1"/>
    <col min="16" max="16" width="11.77734375" customWidth="1"/>
    <col min="19" max="19" width="12.77734375" customWidth="1"/>
    <col min="20" max="20" width="14.5546875" customWidth="1"/>
    <col min="21" max="21" width="12.6640625" customWidth="1"/>
  </cols>
  <sheetData>
    <row r="1" spans="1:21" ht="15" thickBot="1" x14ac:dyDescent="0.35">
      <c r="A1" s="23" t="s">
        <v>20</v>
      </c>
      <c r="B1" s="2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15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5" t="s">
        <v>13</v>
      </c>
      <c r="P1" s="16" t="s">
        <v>19</v>
      </c>
      <c r="Q1" s="18" t="s">
        <v>14</v>
      </c>
      <c r="R1" s="17" t="s">
        <v>15</v>
      </c>
      <c r="S1" s="19" t="s">
        <v>16</v>
      </c>
      <c r="T1" s="19" t="s">
        <v>17</v>
      </c>
      <c r="U1" s="19" t="s">
        <v>18</v>
      </c>
    </row>
    <row r="2" spans="1:21" ht="15" thickBot="1" x14ac:dyDescent="0.35">
      <c r="A2" s="27" t="s">
        <v>21</v>
      </c>
      <c r="B2" s="14">
        <v>44320</v>
      </c>
      <c r="C2" s="10">
        <v>4</v>
      </c>
      <c r="D2" s="11">
        <v>3</v>
      </c>
      <c r="E2" s="11">
        <v>6</v>
      </c>
      <c r="F2" s="11">
        <v>2</v>
      </c>
      <c r="G2" s="11">
        <v>1</v>
      </c>
      <c r="H2" s="12">
        <v>0</v>
      </c>
      <c r="I2" s="13">
        <f>SUM(C2:H2)</f>
        <v>16</v>
      </c>
      <c r="J2" s="10">
        <v>2</v>
      </c>
      <c r="K2" s="11">
        <v>5</v>
      </c>
      <c r="L2" s="11">
        <v>3</v>
      </c>
      <c r="M2" s="11">
        <v>1</v>
      </c>
      <c r="N2" s="11">
        <v>0</v>
      </c>
      <c r="O2" s="12">
        <v>0</v>
      </c>
      <c r="P2" s="10">
        <f>SUM(J2:O2)</f>
        <v>11</v>
      </c>
      <c r="Q2" s="11">
        <f>COUNTIF(C2:H2,"&gt;0")+COUNTIF(J2:O2,"&gt;0")</f>
        <v>9</v>
      </c>
      <c r="R2" s="11">
        <f>COUNTIF(C2:H2,"=10")+COUNTIF(J2:O2,"=10")</f>
        <v>0</v>
      </c>
      <c r="S2" s="11">
        <f>P2+I2</f>
        <v>27</v>
      </c>
      <c r="T2" s="11">
        <f>S2</f>
        <v>27</v>
      </c>
      <c r="U2" s="1">
        <f>T6</f>
        <v>127</v>
      </c>
    </row>
    <row r="3" spans="1:21" ht="15" thickBot="1" x14ac:dyDescent="0.35">
      <c r="A3" s="28" t="s">
        <v>22</v>
      </c>
      <c r="B3" s="14">
        <v>44320</v>
      </c>
      <c r="C3" s="6">
        <v>2</v>
      </c>
      <c r="D3">
        <v>2</v>
      </c>
      <c r="E3">
        <v>2</v>
      </c>
      <c r="F3">
        <v>1</v>
      </c>
      <c r="G3">
        <v>2</v>
      </c>
      <c r="H3" s="7">
        <v>2</v>
      </c>
      <c r="I3" s="8">
        <f>SUM(C3:H3)</f>
        <v>11</v>
      </c>
      <c r="J3" s="6">
        <v>1</v>
      </c>
      <c r="K3">
        <v>3</v>
      </c>
      <c r="L3">
        <v>0</v>
      </c>
      <c r="M3">
        <v>0</v>
      </c>
      <c r="N3">
        <v>2</v>
      </c>
      <c r="O3" s="7">
        <v>1</v>
      </c>
      <c r="P3" s="6">
        <f>SUM(J3:O3)</f>
        <v>7</v>
      </c>
      <c r="Q3">
        <f>COUNTIF(C3:H3,"&gt;0")+COUNTIF(J3:O3,"&gt;0")</f>
        <v>10</v>
      </c>
      <c r="R3">
        <f>COUNTIF(C3:H3,"=10")+COUNTIF(J3:O3,"=10")</f>
        <v>0</v>
      </c>
      <c r="S3">
        <f>P3+I3</f>
        <v>18</v>
      </c>
      <c r="T3">
        <f>T2+S3</f>
        <v>45</v>
      </c>
      <c r="U3" s="21"/>
    </row>
    <row r="4" spans="1:21" ht="15" thickBot="1" x14ac:dyDescent="0.35">
      <c r="A4" s="28" t="s">
        <v>23</v>
      </c>
      <c r="B4" s="14">
        <v>44320</v>
      </c>
      <c r="C4" s="6">
        <v>3</v>
      </c>
      <c r="D4">
        <v>2</v>
      </c>
      <c r="E4">
        <v>1</v>
      </c>
      <c r="F4">
        <v>1</v>
      </c>
      <c r="G4">
        <v>2</v>
      </c>
      <c r="H4" s="7">
        <v>7</v>
      </c>
      <c r="I4" s="8">
        <f>SUM(C4:H4)</f>
        <v>16</v>
      </c>
      <c r="J4" s="6">
        <v>7</v>
      </c>
      <c r="K4">
        <v>5</v>
      </c>
      <c r="L4">
        <v>5</v>
      </c>
      <c r="M4">
        <v>2</v>
      </c>
      <c r="N4">
        <v>1</v>
      </c>
      <c r="O4" s="7">
        <v>1</v>
      </c>
      <c r="P4" s="6">
        <f t="shared" ref="P4:P41" si="0">SUM(J4:O4)</f>
        <v>21</v>
      </c>
      <c r="Q4">
        <f t="shared" ref="Q4:Q41" si="1">COUNTIF(C4:H4,"&gt;0")+COUNTIF(J4:O4,"&gt;0")</f>
        <v>12</v>
      </c>
      <c r="R4">
        <f t="shared" ref="R4:R41" si="2">COUNTIF(C4:H4,"=10")+COUNTIF(J4:O4,"=10")</f>
        <v>0</v>
      </c>
      <c r="S4">
        <f t="shared" ref="S4:S41" si="3">P4+I4</f>
        <v>37</v>
      </c>
      <c r="T4">
        <f>T3+S4</f>
        <v>82</v>
      </c>
      <c r="U4" s="21"/>
    </row>
    <row r="5" spans="1:21" ht="15" thickBot="1" x14ac:dyDescent="0.35">
      <c r="A5" s="28" t="s">
        <v>24</v>
      </c>
      <c r="B5" s="14">
        <v>44320</v>
      </c>
      <c r="C5" s="6">
        <v>3</v>
      </c>
      <c r="D5">
        <v>1</v>
      </c>
      <c r="E5">
        <v>0</v>
      </c>
      <c r="F5">
        <v>0</v>
      </c>
      <c r="G5">
        <v>0</v>
      </c>
      <c r="H5" s="7">
        <v>1</v>
      </c>
      <c r="I5" s="8">
        <f t="shared" ref="I5:I41" si="4">SUM(C5:H5)</f>
        <v>5</v>
      </c>
      <c r="J5" s="6">
        <v>1</v>
      </c>
      <c r="K5">
        <v>7</v>
      </c>
      <c r="L5">
        <v>2</v>
      </c>
      <c r="M5">
        <v>2</v>
      </c>
      <c r="N5">
        <v>3</v>
      </c>
      <c r="O5" s="7">
        <v>5</v>
      </c>
      <c r="P5" s="6">
        <f t="shared" si="0"/>
        <v>20</v>
      </c>
      <c r="Q5">
        <f t="shared" si="1"/>
        <v>9</v>
      </c>
      <c r="R5">
        <f t="shared" si="2"/>
        <v>0</v>
      </c>
      <c r="S5">
        <f t="shared" si="3"/>
        <v>25</v>
      </c>
      <c r="T5">
        <f>T4+S5</f>
        <v>107</v>
      </c>
      <c r="U5" s="21"/>
    </row>
    <row r="6" spans="1:21" ht="15" thickBot="1" x14ac:dyDescent="0.35">
      <c r="A6" s="29" t="s">
        <v>25</v>
      </c>
      <c r="B6" s="25">
        <v>44320</v>
      </c>
      <c r="C6" s="4">
        <v>2</v>
      </c>
      <c r="D6" s="2">
        <v>4</v>
      </c>
      <c r="E6" s="2">
        <v>2</v>
      </c>
      <c r="F6" s="2">
        <v>0</v>
      </c>
      <c r="G6" s="2">
        <v>1</v>
      </c>
      <c r="H6" s="5">
        <v>1</v>
      </c>
      <c r="I6" s="9">
        <f t="shared" si="4"/>
        <v>10</v>
      </c>
      <c r="J6" s="4">
        <v>0</v>
      </c>
      <c r="K6" s="2">
        <v>0</v>
      </c>
      <c r="L6" s="2">
        <v>8</v>
      </c>
      <c r="M6" s="2">
        <v>1</v>
      </c>
      <c r="N6" s="2">
        <v>0</v>
      </c>
      <c r="O6" s="5">
        <v>1</v>
      </c>
      <c r="P6" s="4">
        <f t="shared" si="0"/>
        <v>10</v>
      </c>
      <c r="Q6" s="2">
        <f t="shared" si="1"/>
        <v>8</v>
      </c>
      <c r="R6" s="2">
        <f t="shared" si="2"/>
        <v>0</v>
      </c>
      <c r="S6" s="2">
        <f t="shared" si="3"/>
        <v>20</v>
      </c>
      <c r="T6" s="2">
        <f>T5+S6</f>
        <v>127</v>
      </c>
      <c r="U6" s="3"/>
    </row>
    <row r="7" spans="1:21" ht="15" thickBot="1" x14ac:dyDescent="0.35">
      <c r="A7" s="27" t="s">
        <v>21</v>
      </c>
      <c r="B7" s="20">
        <v>44324</v>
      </c>
      <c r="C7" s="10">
        <v>5</v>
      </c>
      <c r="D7" s="11">
        <v>5</v>
      </c>
      <c r="E7" s="11">
        <v>4</v>
      </c>
      <c r="F7" s="11">
        <v>2</v>
      </c>
      <c r="G7" s="11">
        <v>1</v>
      </c>
      <c r="H7" s="12">
        <v>1</v>
      </c>
      <c r="I7" s="13">
        <f t="shared" si="4"/>
        <v>18</v>
      </c>
      <c r="J7" s="10">
        <v>1</v>
      </c>
      <c r="K7" s="11">
        <v>4</v>
      </c>
      <c r="L7" s="11">
        <v>4</v>
      </c>
      <c r="M7" s="11">
        <v>2</v>
      </c>
      <c r="N7" s="11">
        <v>3</v>
      </c>
      <c r="O7" s="12">
        <v>3</v>
      </c>
      <c r="P7" s="10">
        <f t="shared" si="0"/>
        <v>17</v>
      </c>
      <c r="Q7" s="11">
        <f t="shared" si="1"/>
        <v>12</v>
      </c>
      <c r="R7" s="11">
        <f t="shared" si="2"/>
        <v>0</v>
      </c>
      <c r="S7" s="11">
        <f t="shared" si="3"/>
        <v>35</v>
      </c>
      <c r="T7" s="11">
        <f>S7</f>
        <v>35</v>
      </c>
      <c r="U7" s="1">
        <f>T11</f>
        <v>176</v>
      </c>
    </row>
    <row r="8" spans="1:21" ht="15" thickBot="1" x14ac:dyDescent="0.35">
      <c r="A8" s="28" t="s">
        <v>22</v>
      </c>
      <c r="B8" s="20">
        <v>44324</v>
      </c>
      <c r="C8" s="6">
        <v>3</v>
      </c>
      <c r="D8">
        <v>4</v>
      </c>
      <c r="E8">
        <v>5</v>
      </c>
      <c r="F8">
        <v>5</v>
      </c>
      <c r="G8">
        <v>5</v>
      </c>
      <c r="H8" s="7">
        <v>4</v>
      </c>
      <c r="I8" s="8">
        <f t="shared" si="4"/>
        <v>26</v>
      </c>
      <c r="J8" s="6">
        <v>5</v>
      </c>
      <c r="K8">
        <v>5</v>
      </c>
      <c r="L8">
        <v>5</v>
      </c>
      <c r="M8">
        <v>4</v>
      </c>
      <c r="N8">
        <v>4</v>
      </c>
      <c r="O8" s="7">
        <v>5</v>
      </c>
      <c r="P8" s="6">
        <f t="shared" si="0"/>
        <v>28</v>
      </c>
      <c r="Q8">
        <f t="shared" si="1"/>
        <v>12</v>
      </c>
      <c r="R8">
        <f t="shared" si="2"/>
        <v>0</v>
      </c>
      <c r="S8">
        <f t="shared" si="3"/>
        <v>54</v>
      </c>
      <c r="T8">
        <f>T7+S8</f>
        <v>89</v>
      </c>
      <c r="U8" s="21"/>
    </row>
    <row r="9" spans="1:21" ht="15" thickBot="1" x14ac:dyDescent="0.35">
      <c r="A9" s="28" t="s">
        <v>23</v>
      </c>
      <c r="B9" s="20">
        <v>44324</v>
      </c>
      <c r="C9" s="6">
        <v>2</v>
      </c>
      <c r="D9">
        <v>0</v>
      </c>
      <c r="E9">
        <v>1</v>
      </c>
      <c r="F9">
        <v>0</v>
      </c>
      <c r="G9">
        <v>2</v>
      </c>
      <c r="H9" s="7">
        <v>2</v>
      </c>
      <c r="I9" s="8">
        <f t="shared" si="4"/>
        <v>7</v>
      </c>
      <c r="J9" s="6">
        <v>1</v>
      </c>
      <c r="K9">
        <v>0</v>
      </c>
      <c r="L9">
        <v>5</v>
      </c>
      <c r="M9">
        <v>5</v>
      </c>
      <c r="N9">
        <v>2</v>
      </c>
      <c r="O9" s="7">
        <v>1</v>
      </c>
      <c r="P9" s="6">
        <f t="shared" si="0"/>
        <v>14</v>
      </c>
      <c r="Q9">
        <f t="shared" si="1"/>
        <v>9</v>
      </c>
      <c r="R9">
        <f t="shared" si="2"/>
        <v>0</v>
      </c>
      <c r="S9">
        <f t="shared" si="3"/>
        <v>21</v>
      </c>
      <c r="T9">
        <f>T8+S9</f>
        <v>110</v>
      </c>
      <c r="U9" s="21"/>
    </row>
    <row r="10" spans="1:21" ht="15" thickBot="1" x14ac:dyDescent="0.35">
      <c r="A10" s="28" t="s">
        <v>24</v>
      </c>
      <c r="B10" s="20">
        <v>44324</v>
      </c>
      <c r="C10" s="6">
        <v>9</v>
      </c>
      <c r="D10">
        <v>2</v>
      </c>
      <c r="E10">
        <v>1</v>
      </c>
      <c r="F10">
        <v>0</v>
      </c>
      <c r="G10">
        <v>5</v>
      </c>
      <c r="H10" s="7">
        <v>2</v>
      </c>
      <c r="I10" s="8">
        <f t="shared" si="4"/>
        <v>19</v>
      </c>
      <c r="J10" s="6">
        <v>1</v>
      </c>
      <c r="K10">
        <v>6</v>
      </c>
      <c r="L10">
        <v>7</v>
      </c>
      <c r="M10">
        <v>2</v>
      </c>
      <c r="N10">
        <v>1</v>
      </c>
      <c r="O10" s="7">
        <v>0</v>
      </c>
      <c r="P10" s="6">
        <f t="shared" si="0"/>
        <v>17</v>
      </c>
      <c r="Q10">
        <f t="shared" si="1"/>
        <v>10</v>
      </c>
      <c r="R10">
        <f t="shared" si="2"/>
        <v>0</v>
      </c>
      <c r="S10">
        <f t="shared" si="3"/>
        <v>36</v>
      </c>
      <c r="T10">
        <f>T9+S10</f>
        <v>146</v>
      </c>
      <c r="U10" s="21"/>
    </row>
    <row r="11" spans="1:21" ht="15" thickBot="1" x14ac:dyDescent="0.35">
      <c r="A11" s="29" t="s">
        <v>25</v>
      </c>
      <c r="B11" s="26">
        <v>44324</v>
      </c>
      <c r="C11" s="4">
        <v>4</v>
      </c>
      <c r="D11" s="2">
        <v>4</v>
      </c>
      <c r="E11" s="2">
        <v>3</v>
      </c>
      <c r="F11" s="2">
        <v>3</v>
      </c>
      <c r="G11" s="2">
        <v>4</v>
      </c>
      <c r="H11" s="5">
        <v>1</v>
      </c>
      <c r="I11" s="9">
        <f t="shared" si="4"/>
        <v>19</v>
      </c>
      <c r="J11" s="4">
        <v>0</v>
      </c>
      <c r="K11" s="2">
        <v>0</v>
      </c>
      <c r="L11" s="2">
        <v>3</v>
      </c>
      <c r="M11" s="2">
        <v>3</v>
      </c>
      <c r="N11" s="2">
        <v>3</v>
      </c>
      <c r="O11" s="5">
        <v>2</v>
      </c>
      <c r="P11" s="4">
        <f t="shared" si="0"/>
        <v>11</v>
      </c>
      <c r="Q11" s="2">
        <f t="shared" si="1"/>
        <v>10</v>
      </c>
      <c r="R11" s="2">
        <f t="shared" si="2"/>
        <v>0</v>
      </c>
      <c r="S11" s="2">
        <f t="shared" si="3"/>
        <v>30</v>
      </c>
      <c r="T11" s="2">
        <f>T10+S11</f>
        <v>176</v>
      </c>
      <c r="U11" s="3"/>
    </row>
    <row r="12" spans="1:21" ht="15" thickBot="1" x14ac:dyDescent="0.35">
      <c r="A12" s="27" t="s">
        <v>21</v>
      </c>
      <c r="B12" s="14">
        <v>44327</v>
      </c>
      <c r="C12" s="10">
        <v>6</v>
      </c>
      <c r="D12" s="11">
        <v>7</v>
      </c>
      <c r="E12" s="11">
        <v>6</v>
      </c>
      <c r="F12" s="11">
        <v>5</v>
      </c>
      <c r="G12" s="11">
        <v>4</v>
      </c>
      <c r="H12" s="12">
        <v>4</v>
      </c>
      <c r="I12" s="13">
        <f t="shared" si="4"/>
        <v>32</v>
      </c>
      <c r="J12" s="10">
        <v>4</v>
      </c>
      <c r="K12" s="11">
        <v>5</v>
      </c>
      <c r="L12" s="11">
        <v>4</v>
      </c>
      <c r="M12" s="11">
        <v>8</v>
      </c>
      <c r="N12" s="11">
        <v>9</v>
      </c>
      <c r="O12" s="12">
        <v>5</v>
      </c>
      <c r="P12" s="10">
        <f t="shared" si="0"/>
        <v>35</v>
      </c>
      <c r="Q12" s="11">
        <f t="shared" si="1"/>
        <v>12</v>
      </c>
      <c r="R12" s="11">
        <f t="shared" si="2"/>
        <v>0</v>
      </c>
      <c r="S12" s="11">
        <f t="shared" si="3"/>
        <v>67</v>
      </c>
      <c r="T12" s="11">
        <f>S12</f>
        <v>67</v>
      </c>
      <c r="U12" s="1">
        <f>T16</f>
        <v>347</v>
      </c>
    </row>
    <row r="13" spans="1:21" ht="15" thickBot="1" x14ac:dyDescent="0.35">
      <c r="A13" s="28" t="s">
        <v>22</v>
      </c>
      <c r="B13" s="14">
        <v>44327</v>
      </c>
      <c r="C13" s="6">
        <v>2</v>
      </c>
      <c r="D13">
        <v>8</v>
      </c>
      <c r="E13">
        <v>10</v>
      </c>
      <c r="F13">
        <v>6</v>
      </c>
      <c r="G13">
        <v>4</v>
      </c>
      <c r="H13" s="7">
        <v>2</v>
      </c>
      <c r="I13" s="8">
        <f t="shared" si="4"/>
        <v>32</v>
      </c>
      <c r="J13" s="6">
        <v>2</v>
      </c>
      <c r="K13">
        <v>5</v>
      </c>
      <c r="L13">
        <v>7</v>
      </c>
      <c r="M13">
        <v>5</v>
      </c>
      <c r="N13">
        <v>3</v>
      </c>
      <c r="O13" s="7">
        <v>0</v>
      </c>
      <c r="P13" s="6">
        <f t="shared" si="0"/>
        <v>22</v>
      </c>
      <c r="Q13">
        <f t="shared" si="1"/>
        <v>11</v>
      </c>
      <c r="R13">
        <f t="shared" si="2"/>
        <v>1</v>
      </c>
      <c r="S13">
        <f t="shared" si="3"/>
        <v>54</v>
      </c>
      <c r="T13">
        <f>T12+S13</f>
        <v>121</v>
      </c>
      <c r="U13" s="21"/>
    </row>
    <row r="14" spans="1:21" ht="15" thickBot="1" x14ac:dyDescent="0.35">
      <c r="A14" s="28" t="s">
        <v>23</v>
      </c>
      <c r="B14" s="14">
        <v>44327</v>
      </c>
      <c r="C14" s="6">
        <v>6</v>
      </c>
      <c r="D14">
        <v>7</v>
      </c>
      <c r="E14">
        <v>7</v>
      </c>
      <c r="F14">
        <v>7</v>
      </c>
      <c r="G14">
        <v>0</v>
      </c>
      <c r="H14" s="7">
        <v>9</v>
      </c>
      <c r="I14" s="8">
        <f t="shared" si="4"/>
        <v>36</v>
      </c>
      <c r="J14" s="6">
        <v>9</v>
      </c>
      <c r="K14">
        <v>5</v>
      </c>
      <c r="L14">
        <v>5</v>
      </c>
      <c r="M14">
        <v>5</v>
      </c>
      <c r="N14">
        <v>4</v>
      </c>
      <c r="O14" s="7">
        <v>8</v>
      </c>
      <c r="P14" s="6">
        <f t="shared" si="0"/>
        <v>36</v>
      </c>
      <c r="Q14">
        <f t="shared" si="1"/>
        <v>11</v>
      </c>
      <c r="R14">
        <f t="shared" si="2"/>
        <v>0</v>
      </c>
      <c r="S14">
        <f t="shared" si="3"/>
        <v>72</v>
      </c>
      <c r="T14">
        <f>T13+S14</f>
        <v>193</v>
      </c>
      <c r="U14" s="21"/>
    </row>
    <row r="15" spans="1:21" ht="15" thickBot="1" x14ac:dyDescent="0.35">
      <c r="A15" s="28" t="s">
        <v>24</v>
      </c>
      <c r="B15" s="14">
        <v>44327</v>
      </c>
      <c r="C15" s="6">
        <v>8</v>
      </c>
      <c r="D15">
        <v>8</v>
      </c>
      <c r="E15">
        <v>5</v>
      </c>
      <c r="F15">
        <v>5</v>
      </c>
      <c r="G15">
        <v>6</v>
      </c>
      <c r="H15" s="7">
        <v>7</v>
      </c>
      <c r="I15" s="8">
        <f t="shared" si="4"/>
        <v>39</v>
      </c>
      <c r="J15" s="6">
        <v>8</v>
      </c>
      <c r="K15">
        <v>8</v>
      </c>
      <c r="L15">
        <v>0</v>
      </c>
      <c r="M15">
        <v>0</v>
      </c>
      <c r="N15">
        <v>8</v>
      </c>
      <c r="O15" s="7">
        <v>8</v>
      </c>
      <c r="P15" s="6">
        <f t="shared" si="0"/>
        <v>32</v>
      </c>
      <c r="Q15">
        <f t="shared" si="1"/>
        <v>10</v>
      </c>
      <c r="R15">
        <f t="shared" si="2"/>
        <v>0</v>
      </c>
      <c r="S15">
        <f t="shared" si="3"/>
        <v>71</v>
      </c>
      <c r="T15">
        <f>T14+S15</f>
        <v>264</v>
      </c>
      <c r="U15" s="21"/>
    </row>
    <row r="16" spans="1:21" ht="15" thickBot="1" x14ac:dyDescent="0.35">
      <c r="A16" s="29" t="s">
        <v>25</v>
      </c>
      <c r="B16" s="25">
        <v>44327</v>
      </c>
      <c r="C16" s="4">
        <v>8</v>
      </c>
      <c r="D16" s="2">
        <v>8</v>
      </c>
      <c r="E16" s="2">
        <v>7</v>
      </c>
      <c r="F16" s="2">
        <v>6</v>
      </c>
      <c r="G16" s="2">
        <v>7</v>
      </c>
      <c r="H16" s="5">
        <v>7</v>
      </c>
      <c r="I16" s="9">
        <f t="shared" si="4"/>
        <v>43</v>
      </c>
      <c r="J16" s="4">
        <v>7</v>
      </c>
      <c r="K16" s="2">
        <v>7</v>
      </c>
      <c r="L16" s="2">
        <v>7</v>
      </c>
      <c r="M16" s="2">
        <v>7</v>
      </c>
      <c r="N16" s="2">
        <v>7</v>
      </c>
      <c r="O16" s="5">
        <v>5</v>
      </c>
      <c r="P16" s="4">
        <f t="shared" si="0"/>
        <v>40</v>
      </c>
      <c r="Q16" s="2">
        <f t="shared" si="1"/>
        <v>12</v>
      </c>
      <c r="R16" s="2">
        <f t="shared" si="2"/>
        <v>0</v>
      </c>
      <c r="S16" s="2">
        <f t="shared" si="3"/>
        <v>83</v>
      </c>
      <c r="T16" s="2">
        <f>T15+S16</f>
        <v>347</v>
      </c>
      <c r="U16" s="3"/>
    </row>
    <row r="17" spans="1:21" ht="15" thickBot="1" x14ac:dyDescent="0.35">
      <c r="A17" s="27" t="s">
        <v>21</v>
      </c>
      <c r="B17" s="14">
        <v>44331</v>
      </c>
      <c r="C17" s="10">
        <v>8</v>
      </c>
      <c r="D17" s="11">
        <v>9</v>
      </c>
      <c r="E17" s="11">
        <v>8</v>
      </c>
      <c r="F17" s="11">
        <v>8</v>
      </c>
      <c r="G17" s="11">
        <v>9</v>
      </c>
      <c r="H17" s="12">
        <v>8</v>
      </c>
      <c r="I17" s="13">
        <f t="shared" si="4"/>
        <v>50</v>
      </c>
      <c r="J17" s="10">
        <v>8</v>
      </c>
      <c r="K17" s="11">
        <v>8</v>
      </c>
      <c r="L17" s="11">
        <v>9</v>
      </c>
      <c r="M17" s="11">
        <v>8</v>
      </c>
      <c r="N17" s="11">
        <v>8</v>
      </c>
      <c r="O17" s="12">
        <v>0</v>
      </c>
      <c r="P17" s="10">
        <f t="shared" si="0"/>
        <v>41</v>
      </c>
      <c r="Q17" s="11">
        <f t="shared" si="1"/>
        <v>11</v>
      </c>
      <c r="R17" s="11">
        <f t="shared" si="2"/>
        <v>0</v>
      </c>
      <c r="S17" s="11">
        <f t="shared" si="3"/>
        <v>91</v>
      </c>
      <c r="T17" s="11">
        <f>S17</f>
        <v>91</v>
      </c>
      <c r="U17" s="1">
        <f>T21</f>
        <v>452</v>
      </c>
    </row>
    <row r="18" spans="1:21" ht="15" thickBot="1" x14ac:dyDescent="0.35">
      <c r="A18" s="28" t="s">
        <v>22</v>
      </c>
      <c r="B18" s="14">
        <v>44331</v>
      </c>
      <c r="C18" s="6">
        <v>9</v>
      </c>
      <c r="D18">
        <v>8</v>
      </c>
      <c r="E18">
        <v>8</v>
      </c>
      <c r="F18">
        <v>7</v>
      </c>
      <c r="G18">
        <v>9</v>
      </c>
      <c r="H18" s="7">
        <v>8</v>
      </c>
      <c r="I18" s="8">
        <f t="shared" si="4"/>
        <v>49</v>
      </c>
      <c r="J18" s="6">
        <v>8</v>
      </c>
      <c r="K18">
        <v>9</v>
      </c>
      <c r="L18">
        <v>7</v>
      </c>
      <c r="M18">
        <v>7</v>
      </c>
      <c r="N18">
        <v>8</v>
      </c>
      <c r="O18" s="7">
        <v>8</v>
      </c>
      <c r="P18" s="6">
        <f t="shared" si="0"/>
        <v>47</v>
      </c>
      <c r="Q18">
        <f t="shared" si="1"/>
        <v>12</v>
      </c>
      <c r="R18">
        <f t="shared" si="2"/>
        <v>0</v>
      </c>
      <c r="S18">
        <f t="shared" si="3"/>
        <v>96</v>
      </c>
      <c r="T18">
        <f>T17+S18</f>
        <v>187</v>
      </c>
      <c r="U18" s="21"/>
    </row>
    <row r="19" spans="1:21" ht="15" thickBot="1" x14ac:dyDescent="0.35">
      <c r="A19" s="28" t="s">
        <v>23</v>
      </c>
      <c r="B19" s="14">
        <v>44331</v>
      </c>
      <c r="C19" s="6">
        <v>9</v>
      </c>
      <c r="D19">
        <v>8</v>
      </c>
      <c r="E19">
        <v>8</v>
      </c>
      <c r="F19">
        <v>9</v>
      </c>
      <c r="G19">
        <v>3</v>
      </c>
      <c r="H19" s="7">
        <v>9</v>
      </c>
      <c r="I19" s="8">
        <f t="shared" si="4"/>
        <v>46</v>
      </c>
      <c r="J19" s="6">
        <v>9</v>
      </c>
      <c r="K19">
        <v>7</v>
      </c>
      <c r="L19">
        <v>4</v>
      </c>
      <c r="M19">
        <v>7</v>
      </c>
      <c r="N19">
        <v>8</v>
      </c>
      <c r="O19" s="7">
        <v>8</v>
      </c>
      <c r="P19" s="6">
        <f t="shared" si="0"/>
        <v>43</v>
      </c>
      <c r="Q19">
        <f t="shared" si="1"/>
        <v>12</v>
      </c>
      <c r="R19">
        <f t="shared" si="2"/>
        <v>0</v>
      </c>
      <c r="S19">
        <f t="shared" si="3"/>
        <v>89</v>
      </c>
      <c r="T19">
        <f>T18+S19</f>
        <v>276</v>
      </c>
      <c r="U19" s="21"/>
    </row>
    <row r="20" spans="1:21" ht="15" thickBot="1" x14ac:dyDescent="0.35">
      <c r="A20" s="28" t="s">
        <v>24</v>
      </c>
      <c r="B20" s="14">
        <v>44331</v>
      </c>
      <c r="C20" s="6">
        <v>8</v>
      </c>
      <c r="D20">
        <v>8</v>
      </c>
      <c r="E20">
        <v>8</v>
      </c>
      <c r="F20">
        <v>8</v>
      </c>
      <c r="G20">
        <v>7</v>
      </c>
      <c r="H20" s="7">
        <v>8</v>
      </c>
      <c r="I20" s="8">
        <f t="shared" si="4"/>
        <v>47</v>
      </c>
      <c r="J20" s="6">
        <v>8</v>
      </c>
      <c r="K20">
        <v>8</v>
      </c>
      <c r="L20">
        <v>8</v>
      </c>
      <c r="M20">
        <v>0</v>
      </c>
      <c r="N20">
        <v>8</v>
      </c>
      <c r="O20" s="7">
        <v>8</v>
      </c>
      <c r="P20" s="6">
        <f t="shared" si="0"/>
        <v>40</v>
      </c>
      <c r="Q20">
        <f t="shared" si="1"/>
        <v>11</v>
      </c>
      <c r="R20">
        <f t="shared" si="2"/>
        <v>0</v>
      </c>
      <c r="S20">
        <f t="shared" si="3"/>
        <v>87</v>
      </c>
      <c r="T20">
        <f>T19+S20</f>
        <v>363</v>
      </c>
      <c r="U20" s="21"/>
    </row>
    <row r="21" spans="1:21" ht="15" thickBot="1" x14ac:dyDescent="0.35">
      <c r="A21" s="29" t="s">
        <v>25</v>
      </c>
      <c r="B21" s="25">
        <v>44331</v>
      </c>
      <c r="C21" s="4">
        <v>8</v>
      </c>
      <c r="D21" s="2">
        <v>8</v>
      </c>
      <c r="E21" s="2">
        <v>8</v>
      </c>
      <c r="F21" s="2">
        <v>9</v>
      </c>
      <c r="G21" s="2">
        <v>0</v>
      </c>
      <c r="H21" s="5">
        <v>8</v>
      </c>
      <c r="I21" s="9">
        <f t="shared" si="4"/>
        <v>41</v>
      </c>
      <c r="J21" s="4">
        <v>8</v>
      </c>
      <c r="K21" s="2">
        <v>8</v>
      </c>
      <c r="L21" s="2">
        <v>8</v>
      </c>
      <c r="M21" s="2">
        <v>8</v>
      </c>
      <c r="N21" s="2">
        <v>8</v>
      </c>
      <c r="O21" s="5">
        <v>8</v>
      </c>
      <c r="P21" s="4">
        <f t="shared" si="0"/>
        <v>48</v>
      </c>
      <c r="Q21" s="2">
        <f t="shared" si="1"/>
        <v>11</v>
      </c>
      <c r="R21" s="2">
        <f t="shared" si="2"/>
        <v>0</v>
      </c>
      <c r="S21" s="2">
        <f t="shared" si="3"/>
        <v>89</v>
      </c>
      <c r="T21" s="2">
        <f>T20+S21</f>
        <v>452</v>
      </c>
      <c r="U21" s="3"/>
    </row>
    <row r="22" spans="1:21" ht="15" thickBot="1" x14ac:dyDescent="0.35">
      <c r="A22" s="27" t="s">
        <v>21</v>
      </c>
      <c r="B22" s="20">
        <v>44334</v>
      </c>
      <c r="C22" s="10">
        <v>8</v>
      </c>
      <c r="D22" s="11">
        <v>9</v>
      </c>
      <c r="E22" s="11">
        <v>9</v>
      </c>
      <c r="F22" s="11">
        <v>9</v>
      </c>
      <c r="G22" s="11">
        <v>8</v>
      </c>
      <c r="H22" s="12">
        <v>9</v>
      </c>
      <c r="I22" s="13">
        <f t="shared" si="4"/>
        <v>52</v>
      </c>
      <c r="J22" s="10">
        <v>9</v>
      </c>
      <c r="K22" s="11">
        <v>9</v>
      </c>
      <c r="L22" s="11">
        <v>9</v>
      </c>
      <c r="M22" s="11">
        <v>9</v>
      </c>
      <c r="N22" s="11">
        <v>9</v>
      </c>
      <c r="O22" s="12">
        <v>9</v>
      </c>
      <c r="P22" s="10">
        <f t="shared" si="0"/>
        <v>54</v>
      </c>
      <c r="Q22" s="11">
        <f t="shared" si="1"/>
        <v>12</v>
      </c>
      <c r="R22" s="11">
        <f t="shared" si="2"/>
        <v>0</v>
      </c>
      <c r="S22" s="11">
        <f t="shared" si="3"/>
        <v>106</v>
      </c>
      <c r="T22" s="11">
        <f>S22</f>
        <v>106</v>
      </c>
      <c r="U22" s="1">
        <f>T26</f>
        <v>519</v>
      </c>
    </row>
    <row r="23" spans="1:21" ht="15" thickBot="1" x14ac:dyDescent="0.35">
      <c r="A23" s="28" t="s">
        <v>22</v>
      </c>
      <c r="B23" s="20">
        <v>44334</v>
      </c>
      <c r="C23" s="6">
        <v>9</v>
      </c>
      <c r="D23">
        <v>9</v>
      </c>
      <c r="E23">
        <v>9</v>
      </c>
      <c r="F23">
        <v>7</v>
      </c>
      <c r="G23">
        <v>9</v>
      </c>
      <c r="H23" s="7">
        <v>9</v>
      </c>
      <c r="I23" s="8">
        <f t="shared" si="4"/>
        <v>52</v>
      </c>
      <c r="J23" s="6">
        <v>9</v>
      </c>
      <c r="K23">
        <v>7</v>
      </c>
      <c r="L23">
        <v>7</v>
      </c>
      <c r="M23">
        <v>9</v>
      </c>
      <c r="N23">
        <v>9</v>
      </c>
      <c r="O23" s="7">
        <v>8</v>
      </c>
      <c r="P23" s="6">
        <f t="shared" si="0"/>
        <v>49</v>
      </c>
      <c r="Q23">
        <f t="shared" si="1"/>
        <v>12</v>
      </c>
      <c r="R23">
        <f t="shared" si="2"/>
        <v>0</v>
      </c>
      <c r="S23">
        <f t="shared" si="3"/>
        <v>101</v>
      </c>
      <c r="T23">
        <f>T22+S23</f>
        <v>207</v>
      </c>
      <c r="U23" s="21"/>
    </row>
    <row r="24" spans="1:21" ht="15" thickBot="1" x14ac:dyDescent="0.35">
      <c r="A24" s="28" t="s">
        <v>23</v>
      </c>
      <c r="B24" s="20">
        <v>44334</v>
      </c>
      <c r="C24" s="6">
        <v>8</v>
      </c>
      <c r="D24">
        <v>9</v>
      </c>
      <c r="E24">
        <v>9</v>
      </c>
      <c r="F24">
        <v>9</v>
      </c>
      <c r="G24">
        <v>9</v>
      </c>
      <c r="H24" s="7">
        <v>10</v>
      </c>
      <c r="I24" s="8">
        <f t="shared" si="4"/>
        <v>54</v>
      </c>
      <c r="J24" s="6">
        <v>9</v>
      </c>
      <c r="K24">
        <v>9</v>
      </c>
      <c r="L24">
        <v>8</v>
      </c>
      <c r="M24">
        <v>9</v>
      </c>
      <c r="N24">
        <v>9</v>
      </c>
      <c r="O24" s="7">
        <v>9</v>
      </c>
      <c r="P24" s="6">
        <f t="shared" si="0"/>
        <v>53</v>
      </c>
      <c r="Q24">
        <f t="shared" si="1"/>
        <v>12</v>
      </c>
      <c r="R24">
        <f t="shared" si="2"/>
        <v>1</v>
      </c>
      <c r="S24">
        <f t="shared" si="3"/>
        <v>107</v>
      </c>
      <c r="T24">
        <f>T23+S24</f>
        <v>314</v>
      </c>
      <c r="U24" s="21"/>
    </row>
    <row r="25" spans="1:21" ht="15" thickBot="1" x14ac:dyDescent="0.35">
      <c r="A25" s="28" t="s">
        <v>24</v>
      </c>
      <c r="B25" s="20">
        <v>44334</v>
      </c>
      <c r="C25" s="6">
        <v>9</v>
      </c>
      <c r="D25">
        <v>9</v>
      </c>
      <c r="E25">
        <v>9</v>
      </c>
      <c r="F25">
        <v>9</v>
      </c>
      <c r="G25">
        <v>8</v>
      </c>
      <c r="H25" s="7">
        <v>9</v>
      </c>
      <c r="I25" s="8">
        <f t="shared" si="4"/>
        <v>53</v>
      </c>
      <c r="J25" s="6">
        <v>9</v>
      </c>
      <c r="K25">
        <v>6</v>
      </c>
      <c r="L25">
        <v>9</v>
      </c>
      <c r="M25">
        <v>9</v>
      </c>
      <c r="N25">
        <v>9</v>
      </c>
      <c r="O25" s="7">
        <v>9</v>
      </c>
      <c r="P25" s="6">
        <f t="shared" si="0"/>
        <v>51</v>
      </c>
      <c r="Q25">
        <f t="shared" si="1"/>
        <v>12</v>
      </c>
      <c r="R25">
        <f t="shared" si="2"/>
        <v>0</v>
      </c>
      <c r="S25">
        <f t="shared" si="3"/>
        <v>104</v>
      </c>
      <c r="T25">
        <f>T24+S25</f>
        <v>418</v>
      </c>
      <c r="U25" s="21"/>
    </row>
    <row r="26" spans="1:21" ht="15" thickBot="1" x14ac:dyDescent="0.35">
      <c r="A26" s="29" t="s">
        <v>25</v>
      </c>
      <c r="B26" s="20">
        <v>44334</v>
      </c>
      <c r="C26" s="4">
        <v>9</v>
      </c>
      <c r="D26" s="2">
        <v>9</v>
      </c>
      <c r="E26" s="2">
        <v>9</v>
      </c>
      <c r="F26" s="2">
        <v>8</v>
      </c>
      <c r="G26" s="2">
        <v>8</v>
      </c>
      <c r="H26" s="5">
        <v>8</v>
      </c>
      <c r="I26" s="9">
        <f t="shared" si="4"/>
        <v>51</v>
      </c>
      <c r="J26" s="4">
        <v>8</v>
      </c>
      <c r="K26" s="2">
        <v>9</v>
      </c>
      <c r="L26" s="2">
        <v>8</v>
      </c>
      <c r="M26" s="2">
        <v>9</v>
      </c>
      <c r="N26" s="2">
        <v>9</v>
      </c>
      <c r="O26" s="5">
        <v>7</v>
      </c>
      <c r="P26" s="4">
        <f t="shared" si="0"/>
        <v>50</v>
      </c>
      <c r="Q26" s="2">
        <f t="shared" si="1"/>
        <v>12</v>
      </c>
      <c r="R26" s="2">
        <f t="shared" si="2"/>
        <v>0</v>
      </c>
      <c r="S26" s="2">
        <f t="shared" si="3"/>
        <v>101</v>
      </c>
      <c r="T26" s="2">
        <f>T25+S26</f>
        <v>519</v>
      </c>
      <c r="U26" s="3"/>
    </row>
    <row r="27" spans="1:21" ht="15" thickBot="1" x14ac:dyDescent="0.35">
      <c r="A27" s="27" t="s">
        <v>21</v>
      </c>
      <c r="B27" s="20">
        <v>44338</v>
      </c>
      <c r="C27" s="10">
        <v>9</v>
      </c>
      <c r="D27" s="11">
        <v>9</v>
      </c>
      <c r="E27" s="11">
        <v>9</v>
      </c>
      <c r="F27" s="11">
        <v>9</v>
      </c>
      <c r="G27" s="11">
        <v>9</v>
      </c>
      <c r="H27" s="12">
        <v>9</v>
      </c>
      <c r="I27" s="13">
        <f t="shared" si="4"/>
        <v>54</v>
      </c>
      <c r="J27" s="10">
        <v>8</v>
      </c>
      <c r="K27" s="11">
        <v>9</v>
      </c>
      <c r="L27" s="11">
        <v>0</v>
      </c>
      <c r="M27" s="11">
        <v>9</v>
      </c>
      <c r="N27" s="11">
        <v>9</v>
      </c>
      <c r="O27" s="12">
        <v>8</v>
      </c>
      <c r="P27" s="10">
        <f t="shared" si="0"/>
        <v>43</v>
      </c>
      <c r="Q27" s="11">
        <f t="shared" si="1"/>
        <v>11</v>
      </c>
      <c r="R27" s="11">
        <f t="shared" si="2"/>
        <v>0</v>
      </c>
      <c r="S27" s="11">
        <f t="shared" si="3"/>
        <v>97</v>
      </c>
      <c r="T27" s="11">
        <f>S27</f>
        <v>97</v>
      </c>
      <c r="U27" s="1">
        <f>T31</f>
        <v>501</v>
      </c>
    </row>
    <row r="28" spans="1:21" ht="15" thickBot="1" x14ac:dyDescent="0.35">
      <c r="A28" s="28" t="s">
        <v>22</v>
      </c>
      <c r="B28" s="20">
        <v>44338</v>
      </c>
      <c r="C28" s="6">
        <v>8</v>
      </c>
      <c r="D28">
        <v>7</v>
      </c>
      <c r="E28">
        <v>8</v>
      </c>
      <c r="F28">
        <v>9</v>
      </c>
      <c r="G28">
        <v>9</v>
      </c>
      <c r="H28" s="7">
        <v>9</v>
      </c>
      <c r="I28" s="8">
        <f t="shared" si="4"/>
        <v>50</v>
      </c>
      <c r="J28" s="6">
        <v>9</v>
      </c>
      <c r="K28">
        <v>9</v>
      </c>
      <c r="L28">
        <v>8</v>
      </c>
      <c r="M28">
        <v>9</v>
      </c>
      <c r="N28">
        <v>8</v>
      </c>
      <c r="O28" s="7">
        <v>9</v>
      </c>
      <c r="P28" s="6">
        <f t="shared" si="0"/>
        <v>52</v>
      </c>
      <c r="Q28">
        <f t="shared" si="1"/>
        <v>12</v>
      </c>
      <c r="R28">
        <f t="shared" si="2"/>
        <v>0</v>
      </c>
      <c r="S28">
        <f t="shared" si="3"/>
        <v>102</v>
      </c>
      <c r="T28">
        <f>T27+S28</f>
        <v>199</v>
      </c>
      <c r="U28" s="21"/>
    </row>
    <row r="29" spans="1:21" ht="15" thickBot="1" x14ac:dyDescent="0.35">
      <c r="A29" s="28" t="s">
        <v>23</v>
      </c>
      <c r="B29" s="20">
        <v>44338</v>
      </c>
      <c r="C29" s="6">
        <v>9</v>
      </c>
      <c r="D29">
        <v>9</v>
      </c>
      <c r="E29">
        <v>9</v>
      </c>
      <c r="F29">
        <v>10</v>
      </c>
      <c r="G29">
        <v>9</v>
      </c>
      <c r="H29" s="7">
        <v>8</v>
      </c>
      <c r="I29" s="8">
        <f t="shared" si="4"/>
        <v>54</v>
      </c>
      <c r="J29" s="6">
        <v>8</v>
      </c>
      <c r="K29">
        <v>8</v>
      </c>
      <c r="L29">
        <v>9</v>
      </c>
      <c r="M29">
        <v>8</v>
      </c>
      <c r="N29">
        <v>7</v>
      </c>
      <c r="O29" s="7">
        <v>8</v>
      </c>
      <c r="P29" s="6">
        <f t="shared" si="0"/>
        <v>48</v>
      </c>
      <c r="Q29">
        <f t="shared" si="1"/>
        <v>12</v>
      </c>
      <c r="R29">
        <f t="shared" si="2"/>
        <v>1</v>
      </c>
      <c r="S29">
        <f t="shared" si="3"/>
        <v>102</v>
      </c>
      <c r="T29">
        <f>T28+S29</f>
        <v>301</v>
      </c>
      <c r="U29" s="21"/>
    </row>
    <row r="30" spans="1:21" ht="15" thickBot="1" x14ac:dyDescent="0.35">
      <c r="A30" s="28" t="s">
        <v>24</v>
      </c>
      <c r="B30" s="20">
        <v>44338</v>
      </c>
      <c r="C30" s="6">
        <v>8</v>
      </c>
      <c r="D30">
        <v>9</v>
      </c>
      <c r="E30">
        <v>9</v>
      </c>
      <c r="F30">
        <v>9</v>
      </c>
      <c r="G30">
        <v>9</v>
      </c>
      <c r="H30" s="7">
        <v>9</v>
      </c>
      <c r="I30" s="8">
        <f t="shared" si="4"/>
        <v>53</v>
      </c>
      <c r="J30" s="6">
        <v>4</v>
      </c>
      <c r="K30">
        <v>9</v>
      </c>
      <c r="L30">
        <v>9</v>
      </c>
      <c r="M30">
        <v>10</v>
      </c>
      <c r="N30">
        <v>9</v>
      </c>
      <c r="O30" s="7">
        <v>9</v>
      </c>
      <c r="P30" s="6">
        <f t="shared" si="0"/>
        <v>50</v>
      </c>
      <c r="Q30">
        <f t="shared" si="1"/>
        <v>12</v>
      </c>
      <c r="R30">
        <f t="shared" si="2"/>
        <v>1</v>
      </c>
      <c r="S30">
        <f t="shared" si="3"/>
        <v>103</v>
      </c>
      <c r="T30">
        <f>T29+S30</f>
        <v>404</v>
      </c>
      <c r="U30" s="21"/>
    </row>
    <row r="31" spans="1:21" ht="15" thickBot="1" x14ac:dyDescent="0.35">
      <c r="A31" s="29" t="s">
        <v>25</v>
      </c>
      <c r="B31" s="20">
        <v>44338</v>
      </c>
      <c r="C31" s="4">
        <v>9</v>
      </c>
      <c r="D31" s="2">
        <v>9</v>
      </c>
      <c r="E31" s="2">
        <v>9</v>
      </c>
      <c r="F31" s="2">
        <v>2</v>
      </c>
      <c r="G31" s="2">
        <v>9</v>
      </c>
      <c r="H31" s="5">
        <v>9</v>
      </c>
      <c r="I31" s="9">
        <f t="shared" si="4"/>
        <v>47</v>
      </c>
      <c r="J31" s="4">
        <v>9</v>
      </c>
      <c r="K31" s="2">
        <v>9</v>
      </c>
      <c r="L31" s="2">
        <v>6</v>
      </c>
      <c r="M31" s="2">
        <v>9</v>
      </c>
      <c r="N31" s="2">
        <v>8</v>
      </c>
      <c r="O31" s="5">
        <v>9</v>
      </c>
      <c r="P31" s="4">
        <f t="shared" si="0"/>
        <v>50</v>
      </c>
      <c r="Q31" s="2">
        <f t="shared" si="1"/>
        <v>12</v>
      </c>
      <c r="R31" s="2">
        <f t="shared" si="2"/>
        <v>0</v>
      </c>
      <c r="S31" s="2">
        <f t="shared" si="3"/>
        <v>97</v>
      </c>
      <c r="T31" s="2">
        <f>T30+S31</f>
        <v>501</v>
      </c>
      <c r="U31" s="3"/>
    </row>
    <row r="32" spans="1:21" ht="15" thickBot="1" x14ac:dyDescent="0.35">
      <c r="A32" s="27" t="s">
        <v>21</v>
      </c>
      <c r="B32" s="20">
        <v>44341</v>
      </c>
      <c r="C32" s="10">
        <v>9</v>
      </c>
      <c r="D32" s="11">
        <v>9</v>
      </c>
      <c r="E32" s="11">
        <v>9</v>
      </c>
      <c r="F32" s="11">
        <v>8</v>
      </c>
      <c r="G32" s="11">
        <v>9</v>
      </c>
      <c r="H32" s="12">
        <v>9</v>
      </c>
      <c r="I32" s="13">
        <f t="shared" si="4"/>
        <v>53</v>
      </c>
      <c r="J32" s="10">
        <v>9</v>
      </c>
      <c r="K32" s="11">
        <v>9</v>
      </c>
      <c r="L32" s="11">
        <v>10</v>
      </c>
      <c r="M32" s="11">
        <v>10</v>
      </c>
      <c r="N32" s="11">
        <v>9</v>
      </c>
      <c r="O32" s="12">
        <v>9</v>
      </c>
      <c r="P32" s="10">
        <f t="shared" si="0"/>
        <v>56</v>
      </c>
      <c r="Q32" s="11">
        <f t="shared" si="1"/>
        <v>12</v>
      </c>
      <c r="R32" s="11">
        <f t="shared" si="2"/>
        <v>2</v>
      </c>
      <c r="S32" s="11">
        <f t="shared" si="3"/>
        <v>109</v>
      </c>
      <c r="T32" s="11">
        <f>S32</f>
        <v>109</v>
      </c>
      <c r="U32" s="1">
        <f>T36</f>
        <v>528</v>
      </c>
    </row>
    <row r="33" spans="1:21" ht="15" thickBot="1" x14ac:dyDescent="0.35">
      <c r="A33" s="28" t="s">
        <v>22</v>
      </c>
      <c r="B33" s="20">
        <v>44341</v>
      </c>
      <c r="C33" s="6">
        <v>9</v>
      </c>
      <c r="D33">
        <v>9</v>
      </c>
      <c r="E33">
        <v>10</v>
      </c>
      <c r="F33">
        <v>10</v>
      </c>
      <c r="G33">
        <v>9</v>
      </c>
      <c r="H33" s="7">
        <v>10</v>
      </c>
      <c r="I33" s="8">
        <f t="shared" si="4"/>
        <v>57</v>
      </c>
      <c r="J33" s="6">
        <v>9</v>
      </c>
      <c r="K33">
        <v>9</v>
      </c>
      <c r="L33">
        <v>9</v>
      </c>
      <c r="M33">
        <v>9</v>
      </c>
      <c r="N33">
        <v>9</v>
      </c>
      <c r="O33" s="7">
        <v>9</v>
      </c>
      <c r="P33" s="6">
        <f t="shared" si="0"/>
        <v>54</v>
      </c>
      <c r="Q33">
        <f t="shared" si="1"/>
        <v>12</v>
      </c>
      <c r="R33">
        <f t="shared" si="2"/>
        <v>3</v>
      </c>
      <c r="S33">
        <f t="shared" si="3"/>
        <v>111</v>
      </c>
      <c r="T33">
        <f>T32+S33</f>
        <v>220</v>
      </c>
      <c r="U33" s="21"/>
    </row>
    <row r="34" spans="1:21" ht="15" thickBot="1" x14ac:dyDescent="0.35">
      <c r="A34" s="28" t="s">
        <v>23</v>
      </c>
      <c r="B34" s="20">
        <v>44341</v>
      </c>
      <c r="C34" s="6">
        <v>10</v>
      </c>
      <c r="D34">
        <v>10</v>
      </c>
      <c r="E34">
        <v>9</v>
      </c>
      <c r="F34">
        <v>8</v>
      </c>
      <c r="G34">
        <v>9</v>
      </c>
      <c r="H34" s="7">
        <v>9</v>
      </c>
      <c r="I34" s="8">
        <f t="shared" si="4"/>
        <v>55</v>
      </c>
      <c r="J34" s="6">
        <v>9</v>
      </c>
      <c r="K34">
        <v>8</v>
      </c>
      <c r="L34">
        <v>7</v>
      </c>
      <c r="M34">
        <v>10</v>
      </c>
      <c r="N34">
        <v>10</v>
      </c>
      <c r="O34" s="7">
        <v>9</v>
      </c>
      <c r="P34" s="6">
        <f t="shared" si="0"/>
        <v>53</v>
      </c>
      <c r="Q34">
        <f t="shared" si="1"/>
        <v>12</v>
      </c>
      <c r="R34">
        <f t="shared" si="2"/>
        <v>4</v>
      </c>
      <c r="S34">
        <f t="shared" si="3"/>
        <v>108</v>
      </c>
      <c r="T34">
        <f>T33+S34</f>
        <v>328</v>
      </c>
      <c r="U34" s="21"/>
    </row>
    <row r="35" spans="1:21" ht="15" thickBot="1" x14ac:dyDescent="0.35">
      <c r="A35" s="28" t="s">
        <v>24</v>
      </c>
      <c r="B35" s="20">
        <v>44341</v>
      </c>
      <c r="C35" s="6">
        <v>10</v>
      </c>
      <c r="D35">
        <v>9</v>
      </c>
      <c r="E35">
        <v>9</v>
      </c>
      <c r="F35">
        <v>9</v>
      </c>
      <c r="G35">
        <v>10</v>
      </c>
      <c r="H35" s="7">
        <v>10</v>
      </c>
      <c r="I35" s="8">
        <f t="shared" si="4"/>
        <v>57</v>
      </c>
      <c r="J35" s="6">
        <v>9</v>
      </c>
      <c r="K35">
        <v>9</v>
      </c>
      <c r="L35">
        <v>8</v>
      </c>
      <c r="M35">
        <v>10</v>
      </c>
      <c r="N35">
        <v>9</v>
      </c>
      <c r="O35" s="7">
        <v>9</v>
      </c>
      <c r="P35" s="6">
        <f t="shared" si="0"/>
        <v>54</v>
      </c>
      <c r="Q35">
        <f t="shared" si="1"/>
        <v>12</v>
      </c>
      <c r="R35">
        <f t="shared" si="2"/>
        <v>4</v>
      </c>
      <c r="S35">
        <f t="shared" si="3"/>
        <v>111</v>
      </c>
      <c r="T35">
        <f>T34+S35</f>
        <v>439</v>
      </c>
      <c r="U35" s="21"/>
    </row>
    <row r="36" spans="1:21" ht="15" thickBot="1" x14ac:dyDescent="0.35">
      <c r="A36" s="29" t="s">
        <v>25</v>
      </c>
      <c r="B36" s="20">
        <v>44341</v>
      </c>
      <c r="C36" s="4">
        <v>9</v>
      </c>
      <c r="D36" s="2">
        <v>9</v>
      </c>
      <c r="E36" s="2">
        <v>9</v>
      </c>
      <c r="F36" s="2">
        <v>8</v>
      </c>
      <c r="G36" s="2">
        <v>9</v>
      </c>
      <c r="H36" s="5">
        <v>2</v>
      </c>
      <c r="I36" s="9">
        <f t="shared" si="4"/>
        <v>46</v>
      </c>
      <c r="J36" s="4">
        <v>10</v>
      </c>
      <c r="K36" s="2">
        <v>10</v>
      </c>
      <c r="L36" s="2">
        <v>3</v>
      </c>
      <c r="M36" s="2">
        <v>7</v>
      </c>
      <c r="N36" s="2">
        <v>8</v>
      </c>
      <c r="O36" s="5">
        <v>5</v>
      </c>
      <c r="P36" s="4">
        <f t="shared" si="0"/>
        <v>43</v>
      </c>
      <c r="Q36" s="2">
        <f t="shared" si="1"/>
        <v>12</v>
      </c>
      <c r="R36" s="2">
        <f t="shared" si="2"/>
        <v>2</v>
      </c>
      <c r="S36" s="2">
        <f t="shared" si="3"/>
        <v>89</v>
      </c>
      <c r="T36" s="2">
        <f>T35+S36</f>
        <v>528</v>
      </c>
      <c r="U36" s="3"/>
    </row>
    <row r="37" spans="1:21" x14ac:dyDescent="0.3">
      <c r="A37" s="30" t="s">
        <v>21</v>
      </c>
      <c r="B37" s="33">
        <v>44345</v>
      </c>
      <c r="C37" s="22">
        <v>10</v>
      </c>
      <c r="D37">
        <v>10</v>
      </c>
      <c r="E37">
        <v>9</v>
      </c>
      <c r="F37">
        <v>9</v>
      </c>
      <c r="G37">
        <v>10</v>
      </c>
      <c r="H37" s="7">
        <v>10</v>
      </c>
      <c r="I37" s="8">
        <f t="shared" si="4"/>
        <v>58</v>
      </c>
      <c r="J37" s="6">
        <v>10</v>
      </c>
      <c r="K37">
        <v>10</v>
      </c>
      <c r="L37">
        <v>8</v>
      </c>
      <c r="M37">
        <v>9</v>
      </c>
      <c r="N37">
        <v>10</v>
      </c>
      <c r="O37" s="7">
        <v>9</v>
      </c>
      <c r="P37" s="6">
        <f t="shared" si="0"/>
        <v>56</v>
      </c>
      <c r="Q37">
        <f t="shared" si="1"/>
        <v>12</v>
      </c>
      <c r="R37">
        <f t="shared" si="2"/>
        <v>7</v>
      </c>
      <c r="S37">
        <f t="shared" si="3"/>
        <v>114</v>
      </c>
      <c r="T37">
        <f>S37</f>
        <v>114</v>
      </c>
      <c r="U37" s="1">
        <f>T41</f>
        <v>559</v>
      </c>
    </row>
    <row r="38" spans="1:21" x14ac:dyDescent="0.3">
      <c r="A38" s="31" t="s">
        <v>22</v>
      </c>
      <c r="B38" s="34">
        <v>44345</v>
      </c>
      <c r="C38" s="22">
        <v>10</v>
      </c>
      <c r="D38">
        <v>9</v>
      </c>
      <c r="E38">
        <v>9</v>
      </c>
      <c r="F38">
        <v>9</v>
      </c>
      <c r="G38">
        <v>9</v>
      </c>
      <c r="H38" s="7">
        <v>9</v>
      </c>
      <c r="I38" s="8">
        <f t="shared" si="4"/>
        <v>55</v>
      </c>
      <c r="J38" s="6">
        <v>9</v>
      </c>
      <c r="K38">
        <v>9</v>
      </c>
      <c r="L38">
        <v>10</v>
      </c>
      <c r="M38">
        <v>9</v>
      </c>
      <c r="N38">
        <v>9</v>
      </c>
      <c r="O38" s="7">
        <v>9</v>
      </c>
      <c r="P38" s="6">
        <f t="shared" si="0"/>
        <v>55</v>
      </c>
      <c r="Q38">
        <f t="shared" si="1"/>
        <v>12</v>
      </c>
      <c r="R38">
        <f t="shared" si="2"/>
        <v>2</v>
      </c>
      <c r="S38">
        <f t="shared" si="3"/>
        <v>110</v>
      </c>
      <c r="T38">
        <f>T37+S38</f>
        <v>224</v>
      </c>
      <c r="U38" s="21"/>
    </row>
    <row r="39" spans="1:21" x14ac:dyDescent="0.3">
      <c r="A39" s="31" t="s">
        <v>23</v>
      </c>
      <c r="B39" s="34">
        <v>44345</v>
      </c>
      <c r="C39" s="22">
        <v>10</v>
      </c>
      <c r="D39">
        <v>10</v>
      </c>
      <c r="E39">
        <v>10</v>
      </c>
      <c r="F39">
        <v>8</v>
      </c>
      <c r="G39">
        <v>9</v>
      </c>
      <c r="H39" s="7">
        <v>9</v>
      </c>
      <c r="I39" s="8">
        <f t="shared" si="4"/>
        <v>56</v>
      </c>
      <c r="J39" s="6">
        <v>10</v>
      </c>
      <c r="K39">
        <v>9</v>
      </c>
      <c r="L39">
        <v>8</v>
      </c>
      <c r="M39">
        <v>9</v>
      </c>
      <c r="N39">
        <v>8</v>
      </c>
      <c r="O39" s="7">
        <v>10</v>
      </c>
      <c r="P39" s="6">
        <f t="shared" si="0"/>
        <v>54</v>
      </c>
      <c r="Q39">
        <f t="shared" si="1"/>
        <v>12</v>
      </c>
      <c r="R39">
        <f t="shared" si="2"/>
        <v>5</v>
      </c>
      <c r="S39">
        <f t="shared" si="3"/>
        <v>110</v>
      </c>
      <c r="T39">
        <f>T38+S39</f>
        <v>334</v>
      </c>
      <c r="U39" s="21"/>
    </row>
    <row r="40" spans="1:21" x14ac:dyDescent="0.3">
      <c r="A40" s="31" t="s">
        <v>24</v>
      </c>
      <c r="B40" s="34">
        <v>44345</v>
      </c>
      <c r="C40" s="22">
        <v>9</v>
      </c>
      <c r="D40">
        <v>9</v>
      </c>
      <c r="E40">
        <v>10</v>
      </c>
      <c r="F40">
        <v>10</v>
      </c>
      <c r="G40">
        <v>10</v>
      </c>
      <c r="H40" s="7">
        <v>10</v>
      </c>
      <c r="I40" s="8">
        <f t="shared" si="4"/>
        <v>58</v>
      </c>
      <c r="J40" s="6">
        <v>10</v>
      </c>
      <c r="K40">
        <v>10</v>
      </c>
      <c r="L40">
        <v>10</v>
      </c>
      <c r="M40">
        <v>10</v>
      </c>
      <c r="N40">
        <v>10</v>
      </c>
      <c r="O40" s="7">
        <v>9</v>
      </c>
      <c r="P40" s="6">
        <f t="shared" si="0"/>
        <v>59</v>
      </c>
      <c r="Q40">
        <f t="shared" si="1"/>
        <v>12</v>
      </c>
      <c r="R40">
        <f t="shared" si="2"/>
        <v>9</v>
      </c>
      <c r="S40">
        <f t="shared" si="3"/>
        <v>117</v>
      </c>
      <c r="T40">
        <f>T39+S40</f>
        <v>451</v>
      </c>
      <c r="U40" s="21"/>
    </row>
    <row r="41" spans="1:21" ht="15" thickBot="1" x14ac:dyDescent="0.35">
      <c r="A41" s="32" t="s">
        <v>25</v>
      </c>
      <c r="B41" s="35">
        <v>44345</v>
      </c>
      <c r="C41" s="2">
        <v>8</v>
      </c>
      <c r="D41" s="2">
        <v>10</v>
      </c>
      <c r="E41" s="2">
        <v>9</v>
      </c>
      <c r="F41" s="2">
        <v>10</v>
      </c>
      <c r="G41" s="2">
        <v>7</v>
      </c>
      <c r="H41" s="5">
        <v>7</v>
      </c>
      <c r="I41" s="9">
        <f t="shared" si="4"/>
        <v>51</v>
      </c>
      <c r="J41" s="4">
        <v>10</v>
      </c>
      <c r="K41" s="2">
        <v>10</v>
      </c>
      <c r="L41" s="2">
        <v>9</v>
      </c>
      <c r="M41" s="2">
        <v>9</v>
      </c>
      <c r="N41" s="2">
        <v>9</v>
      </c>
      <c r="O41" s="5">
        <v>10</v>
      </c>
      <c r="P41" s="4">
        <f t="shared" si="0"/>
        <v>57</v>
      </c>
      <c r="Q41" s="2">
        <f t="shared" si="1"/>
        <v>12</v>
      </c>
      <c r="R41" s="2">
        <f t="shared" si="2"/>
        <v>5</v>
      </c>
      <c r="S41" s="2">
        <f t="shared" si="3"/>
        <v>108</v>
      </c>
      <c r="T41" s="2">
        <f>T40+S41</f>
        <v>559</v>
      </c>
      <c r="U41" s="3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Durber-Stoneman</dc:creator>
  <cp:lastModifiedBy>katrina Durber-Stoneman</cp:lastModifiedBy>
  <dcterms:created xsi:type="dcterms:W3CDTF">2023-07-17T16:27:34Z</dcterms:created>
  <dcterms:modified xsi:type="dcterms:W3CDTF">2023-07-17T19:38:53Z</dcterms:modified>
</cp:coreProperties>
</file>