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8E99069B-0F3B-4A9F-9C3F-889D8D7B27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39" i="1"/>
  <c r="B40" i="1"/>
  <c r="B41" i="1"/>
  <c r="B42" i="1"/>
  <c r="B43" i="1"/>
  <c r="B39" i="1"/>
  <c r="C18" i="1" l="1"/>
  <c r="D18" i="1"/>
  <c r="B18" i="1"/>
  <c r="C17" i="1"/>
  <c r="D17" i="1"/>
  <c r="B17" i="1"/>
  <c r="C16" i="1"/>
  <c r="D16" i="1"/>
  <c r="B16" i="1"/>
  <c r="C15" i="1"/>
  <c r="D15" i="1"/>
  <c r="B15" i="1"/>
  <c r="C14" i="1"/>
  <c r="D14" i="1"/>
  <c r="B14" i="1"/>
  <c r="C13" i="1"/>
  <c r="D13" i="1"/>
  <c r="B13" i="1"/>
  <c r="C12" i="1"/>
  <c r="D12" i="1"/>
  <c r="B12" i="1"/>
  <c r="C7" i="1"/>
  <c r="E7" i="1"/>
  <c r="F7" i="1"/>
  <c r="G7" i="1"/>
  <c r="H7" i="1"/>
  <c r="B7" i="1"/>
  <c r="C4" i="1"/>
  <c r="E4" i="1"/>
  <c r="F4" i="1"/>
  <c r="G4" i="1"/>
  <c r="H4" i="1"/>
  <c r="B4" i="1"/>
  <c r="D2" i="1"/>
  <c r="C3" i="1"/>
  <c r="C8" i="1" s="1"/>
  <c r="B3" i="1"/>
  <c r="B6" i="1" s="1"/>
  <c r="C5" i="1" l="1"/>
  <c r="C6" i="1"/>
  <c r="B8" i="1"/>
  <c r="B5" i="1"/>
  <c r="D3" i="1"/>
  <c r="D8" i="1" s="1"/>
  <c r="D7" i="1"/>
  <c r="D4" i="1"/>
  <c r="F3" i="1"/>
  <c r="E3" i="1"/>
  <c r="D6" i="1" l="1"/>
  <c r="E6" i="1"/>
  <c r="E5" i="1"/>
  <c r="E8" i="1"/>
  <c r="D5" i="1"/>
  <c r="F5" i="1"/>
  <c r="F8" i="1"/>
  <c r="F6" i="1"/>
  <c r="H3" i="1"/>
  <c r="G3" i="1"/>
  <c r="G8" i="1" l="1"/>
  <c r="G6" i="1"/>
  <c r="G5" i="1"/>
  <c r="H6" i="1"/>
  <c r="H8" i="1"/>
  <c r="H5" i="1"/>
</calcChain>
</file>

<file path=xl/sharedStrings.xml><?xml version="1.0" encoding="utf-8"?>
<sst xmlns="http://schemas.openxmlformats.org/spreadsheetml/2006/main" count="65" uniqueCount="52">
  <si>
    <t>f(t)</t>
  </si>
  <si>
    <t>lg(t)</t>
  </si>
  <si>
    <t>(t)^1/2</t>
  </si>
  <si>
    <t>t*lg(t)</t>
  </si>
  <si>
    <t>t^2*lg(t)</t>
  </si>
  <si>
    <t>2^t</t>
  </si>
  <si>
    <t>lg(t)^(lg(t))</t>
  </si>
  <si>
    <t>f(x)</t>
  </si>
  <si>
    <t>n^n</t>
  </si>
  <si>
    <t>n!</t>
  </si>
  <si>
    <t>n^lg(n)</t>
  </si>
  <si>
    <t>lg(n)^(lg(n))</t>
  </si>
  <si>
    <t>n*2^n</t>
  </si>
  <si>
    <t>n^(1/(lg(n))</t>
  </si>
  <si>
    <t>n</t>
  </si>
  <si>
    <t>A</t>
  </si>
  <si>
    <t>B</t>
  </si>
  <si>
    <t>2^n</t>
  </si>
  <si>
    <t>n^(lg(c))</t>
  </si>
  <si>
    <t>lg(n!)</t>
  </si>
  <si>
    <t>2^(n/2)</t>
  </si>
  <si>
    <t>c^(lg(n))</t>
  </si>
  <si>
    <t>lg(n^n)</t>
  </si>
  <si>
    <t>O</t>
  </si>
  <si>
    <t>o</t>
  </si>
  <si>
    <t>Ω</t>
  </si>
  <si>
    <t>ω</t>
  </si>
  <si>
    <t>θ</t>
  </si>
  <si>
    <t>Т.к. по условию обе ф-ии больше 0 их сумма не может равняться наибольшему из этих ф-ий</t>
  </si>
  <si>
    <t>пример:</t>
  </si>
  <si>
    <t>пусть f(x)=5, g(x)=10, тогда max(5,10)=10. Докажем,что это не равняется сумме этих ф-ий, т.е.  f(x)+g(x)=15 и в итоге получим 10 не равно 15</t>
  </si>
  <si>
    <t>f(n)=O(f^2(n))</t>
  </si>
  <si>
    <t>f(n)</t>
  </si>
  <si>
    <t>f^2(n)</t>
  </si>
  <si>
    <t>5(3)</t>
  </si>
  <si>
    <t>нет</t>
  </si>
  <si>
    <t xml:space="preserve">нет </t>
  </si>
  <si>
    <t>5(2)</t>
  </si>
  <si>
    <t>т.к выполняется св-во обращения, то данное утверждение верно</t>
  </si>
  <si>
    <t>1 задание</t>
  </si>
  <si>
    <t>2 задание</t>
  </si>
  <si>
    <t>n^(1/(lg(n)), n, lg(n)^(lg(n)), n^lg(n), n*2^n, n!, n^n</t>
  </si>
  <si>
    <t>в соот-ии с нотацией большого О, нам нужно расположить ф-ии в порядке возрастания:</t>
  </si>
  <si>
    <t>3 задание</t>
  </si>
  <si>
    <t>да</t>
  </si>
  <si>
    <t>4 задание</t>
  </si>
  <si>
    <t>5 задание</t>
  </si>
  <si>
    <t>5(1)</t>
  </si>
  <si>
    <t>f(n)=O(g(n))&lt;=&gt;g(n)=Ω(f(n))</t>
  </si>
  <si>
    <t>f(n) = O(g(n)) =&gt; g(n) = Ω(f(n))</t>
  </si>
  <si>
    <t> f(n) = Θ(f(n/2))</t>
  </si>
  <si>
    <t>не верно, т.к. 2-ая ф-ия растет медленнее, чем 1-ая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</si>
</sst>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77777777777777E-2"/>
          <c:y val="7.6423519976669588E-2"/>
          <c:w val="0.9034930008748905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Лист1!$C$38</c:f>
              <c:strCache>
                <c:ptCount val="1"/>
                <c:pt idx="0">
                  <c:v>f^2(n)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Лист1!$B$39:$B$43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Лист1!$C$39:$C$43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1-4FE4-90AF-3AA3EC2B8549}"/>
            </c:ext>
          </c:extLst>
        </c:ser>
        <c:ser>
          <c:idx val="1"/>
          <c:order val="1"/>
          <c:tx>
            <c:strRef>
              <c:f>Лист1!$B$38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Лист1!$A$39:$A$43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Лист1!$B$39:$B$43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1-4FE4-90AF-3AA3EC2B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50448"/>
        <c:axId val="430542904"/>
      </c:scatterChart>
      <c:valAx>
        <c:axId val="4305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30542904"/>
        <c:crosses val="autoZero"/>
        <c:crossBetween val="midCat"/>
      </c:valAx>
      <c:valAx>
        <c:axId val="4305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305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34</xdr:row>
      <xdr:rowOff>19050</xdr:rowOff>
    </xdr:from>
    <xdr:to>
      <xdr:col>8</xdr:col>
      <xdr:colOff>342900</xdr:colOff>
      <xdr:row>49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16" zoomScale="86" zoomScaleNormal="109" workbookViewId="0">
      <selection activeCell="B61" sqref="B61"/>
    </sheetView>
  </sheetViews>
  <sheetFormatPr defaultRowHeight="14.4" x14ac:dyDescent="0.3"/>
  <cols>
    <col min="1" max="1" width="10.88671875" customWidth="1"/>
    <col min="2" max="2" width="9.88671875" customWidth="1"/>
    <col min="3" max="3" width="12.21875" bestFit="1" customWidth="1"/>
    <col min="4" max="4" width="12.6640625" customWidth="1"/>
    <col min="5" max="5" width="12.21875" bestFit="1" customWidth="1"/>
    <col min="6" max="6" width="17.5546875" customWidth="1"/>
    <col min="7" max="7" width="16.44140625" customWidth="1"/>
    <col min="8" max="8" width="10.44140625" customWidth="1"/>
  </cols>
  <sheetData>
    <row r="1" spans="1:8" x14ac:dyDescent="0.3">
      <c r="B1" t="s">
        <v>39</v>
      </c>
    </row>
    <row r="2" spans="1:8" x14ac:dyDescent="0.3">
      <c r="A2" s="1" t="s">
        <v>0</v>
      </c>
      <c r="B2" s="1">
        <v>1</v>
      </c>
      <c r="C2" s="1">
        <v>10</v>
      </c>
      <c r="D2" s="1">
        <f>POWER(C2,2)</f>
        <v>100</v>
      </c>
      <c r="E2" s="1">
        <v>1000</v>
      </c>
      <c r="F2" s="1">
        <v>1000000</v>
      </c>
      <c r="G2" s="1">
        <v>1000000000</v>
      </c>
      <c r="H2" s="1">
        <v>100000000000</v>
      </c>
    </row>
    <row r="3" spans="1:8" x14ac:dyDescent="0.3">
      <c r="A3" s="1" t="s">
        <v>1</v>
      </c>
      <c r="B3" s="1">
        <f>LOG(B2,2)</f>
        <v>0</v>
      </c>
      <c r="C3" s="1">
        <f t="shared" ref="C3:H3" si="0">LOG(C2,2)</f>
        <v>3.3219280948873626</v>
      </c>
      <c r="D3" s="1">
        <f t="shared" si="0"/>
        <v>6.6438561897747253</v>
      </c>
      <c r="E3" s="1">
        <f t="shared" si="0"/>
        <v>9.965784284662087</v>
      </c>
      <c r="F3" s="1">
        <f t="shared" si="0"/>
        <v>19.931568569324174</v>
      </c>
      <c r="G3" s="1">
        <f t="shared" si="0"/>
        <v>29.897352853986263</v>
      </c>
      <c r="H3" s="1">
        <f t="shared" si="0"/>
        <v>36.541209043760986</v>
      </c>
    </row>
    <row r="4" spans="1:8" x14ac:dyDescent="0.3">
      <c r="A4" s="1" t="s">
        <v>2</v>
      </c>
      <c r="B4" s="1">
        <f>SQRT(B2)</f>
        <v>1</v>
      </c>
      <c r="C4" s="1">
        <f t="shared" ref="C4:H4" si="1">SQRT(C2)</f>
        <v>3.1622776601683795</v>
      </c>
      <c r="D4" s="1">
        <f t="shared" si="1"/>
        <v>10</v>
      </c>
      <c r="E4" s="1">
        <f t="shared" si="1"/>
        <v>31.622776601683793</v>
      </c>
      <c r="F4" s="1">
        <f t="shared" si="1"/>
        <v>1000</v>
      </c>
      <c r="G4" s="1">
        <f t="shared" si="1"/>
        <v>31622.776601683792</v>
      </c>
      <c r="H4" s="1">
        <f t="shared" si="1"/>
        <v>316227.76601683791</v>
      </c>
    </row>
    <row r="5" spans="1:8" x14ac:dyDescent="0.3">
      <c r="A5" s="1" t="s">
        <v>3</v>
      </c>
      <c r="B5" s="1">
        <f>B2*B3</f>
        <v>0</v>
      </c>
      <c r="C5" s="1">
        <f t="shared" ref="C5:H5" si="2">C2*C3</f>
        <v>33.219280948873624</v>
      </c>
      <c r="D5" s="1">
        <f t="shared" si="2"/>
        <v>664.38561897747252</v>
      </c>
      <c r="E5" s="1">
        <f t="shared" si="2"/>
        <v>9965.7842846620879</v>
      </c>
      <c r="F5" s="1">
        <f t="shared" si="2"/>
        <v>19931568.569324173</v>
      </c>
      <c r="G5" s="1">
        <f t="shared" si="2"/>
        <v>29897352853.986263</v>
      </c>
      <c r="H5" s="1">
        <f t="shared" si="2"/>
        <v>3654120904376.0986</v>
      </c>
    </row>
    <row r="6" spans="1:8" x14ac:dyDescent="0.3">
      <c r="A6" s="1" t="s">
        <v>4</v>
      </c>
      <c r="B6" s="1">
        <f>B2^2*B3</f>
        <v>0</v>
      </c>
      <c r="C6" s="1">
        <f t="shared" ref="C6:H6" si="3">C2^2*C3</f>
        <v>332.19280948873626</v>
      </c>
      <c r="D6" s="1">
        <f t="shared" si="3"/>
        <v>66438.561897747248</v>
      </c>
      <c r="E6" s="1">
        <f t="shared" si="3"/>
        <v>9965784.2846620865</v>
      </c>
      <c r="F6" s="1">
        <f t="shared" si="3"/>
        <v>19931568569324.176</v>
      </c>
      <c r="G6" s="1">
        <f t="shared" si="3"/>
        <v>2.9897352853986263E+19</v>
      </c>
      <c r="H6" s="1">
        <f t="shared" si="3"/>
        <v>3.6541209043760984E+23</v>
      </c>
    </row>
    <row r="7" spans="1:8" x14ac:dyDescent="0.3">
      <c r="A7" s="1" t="s">
        <v>5</v>
      </c>
      <c r="B7" s="1">
        <f>2^B2</f>
        <v>2</v>
      </c>
      <c r="C7" s="1">
        <f t="shared" ref="C7:H7" si="4">2^C2</f>
        <v>1024</v>
      </c>
      <c r="D7" s="1">
        <f t="shared" si="4"/>
        <v>1.2676506002282294E+30</v>
      </c>
      <c r="E7" s="1">
        <f t="shared" si="4"/>
        <v>1.0715086071862673E+301</v>
      </c>
      <c r="F7" s="2" t="e">
        <f t="shared" si="4"/>
        <v>#NUM!</v>
      </c>
      <c r="G7" s="1" t="e">
        <f t="shared" si="4"/>
        <v>#NUM!</v>
      </c>
      <c r="H7" s="1" t="e">
        <f t="shared" si="4"/>
        <v>#NUM!</v>
      </c>
    </row>
    <row r="8" spans="1:8" x14ac:dyDescent="0.3">
      <c r="A8" s="1" t="s">
        <v>6</v>
      </c>
      <c r="B8" s="1" t="e">
        <f>B3^B3</f>
        <v>#NUM!</v>
      </c>
      <c r="C8" s="1">
        <f t="shared" ref="C8:H8" si="5">C3^C3</f>
        <v>53.953651903715752</v>
      </c>
      <c r="D8" s="1">
        <f t="shared" si="5"/>
        <v>291099.65537473315</v>
      </c>
      <c r="E8" s="1">
        <f t="shared" si="5"/>
        <v>8932027244.6932125</v>
      </c>
      <c r="F8" s="1">
        <f t="shared" si="5"/>
        <v>7.9781110699941772E+25</v>
      </c>
      <c r="G8" s="1">
        <f t="shared" si="5"/>
        <v>1.3107281411838978E+44</v>
      </c>
      <c r="H8" s="1">
        <f t="shared" si="5"/>
        <v>1.2763715258600448E+57</v>
      </c>
    </row>
    <row r="10" spans="1:8" x14ac:dyDescent="0.3">
      <c r="B10" t="s">
        <v>40</v>
      </c>
    </row>
    <row r="11" spans="1:8" x14ac:dyDescent="0.3">
      <c r="A11" s="1" t="s">
        <v>7</v>
      </c>
      <c r="B11" s="1">
        <v>1</v>
      </c>
      <c r="C11" s="1">
        <v>10</v>
      </c>
      <c r="D11" s="1">
        <v>100</v>
      </c>
    </row>
    <row r="12" spans="1:8" x14ac:dyDescent="0.3">
      <c r="A12" s="1" t="s">
        <v>8</v>
      </c>
      <c r="B12" s="1">
        <f>B11^B11</f>
        <v>1</v>
      </c>
      <c r="C12" s="1">
        <f t="shared" ref="C12:D12" si="6">C11^C11</f>
        <v>10000000000</v>
      </c>
      <c r="D12" s="1">
        <f t="shared" si="6"/>
        <v>1.0000000000000005E+200</v>
      </c>
    </row>
    <row r="13" spans="1:8" x14ac:dyDescent="0.3">
      <c r="A13" s="1" t="s">
        <v>9</v>
      </c>
      <c r="B13" s="1">
        <f>FACT(B11)</f>
        <v>1</v>
      </c>
      <c r="C13" s="1">
        <f t="shared" ref="C13:D13" si="7">FACT(C11)</f>
        <v>3628800</v>
      </c>
      <c r="D13" s="1">
        <f t="shared" si="7"/>
        <v>9.3326215443944175E+157</v>
      </c>
    </row>
    <row r="14" spans="1:8" x14ac:dyDescent="0.3">
      <c r="A14" s="1" t="s">
        <v>10</v>
      </c>
      <c r="B14" s="1">
        <f>B11^(LOG(B11,2))</f>
        <v>1</v>
      </c>
      <c r="C14" s="1">
        <f t="shared" ref="C14:D14" si="8">C11^(LOG(C11,2))</f>
        <v>2098.5923958666663</v>
      </c>
      <c r="D14" s="1">
        <f t="shared" si="8"/>
        <v>19396009115566.5</v>
      </c>
    </row>
    <row r="15" spans="1:8" x14ac:dyDescent="0.3">
      <c r="A15" s="1" t="s">
        <v>11</v>
      </c>
      <c r="B15" s="1" t="e">
        <f>LOG(B11,2)^LOG(B11,2)</f>
        <v>#NUM!</v>
      </c>
      <c r="C15" s="1">
        <f t="shared" ref="C15:D15" si="9">LOG(C11,2)^LOG(C11,2)</f>
        <v>53.953651903715752</v>
      </c>
      <c r="D15" s="1">
        <f t="shared" si="9"/>
        <v>291099.65537473315</v>
      </c>
    </row>
    <row r="16" spans="1:8" x14ac:dyDescent="0.3">
      <c r="A16" s="1" t="s">
        <v>12</v>
      </c>
      <c r="B16" s="1">
        <f>B11*2^B11</f>
        <v>2</v>
      </c>
      <c r="C16" s="1">
        <f t="shared" ref="C16:D16" si="10">C11*2^C11</f>
        <v>10240</v>
      </c>
      <c r="D16" s="1">
        <f t="shared" si="10"/>
        <v>1.2676506002282294E+32</v>
      </c>
    </row>
    <row r="17" spans="1:7" x14ac:dyDescent="0.3">
      <c r="A17" s="1" t="s">
        <v>13</v>
      </c>
      <c r="B17" s="1" t="e">
        <f>B11^(1/(LOG(B11,2)))</f>
        <v>#DIV/0!</v>
      </c>
      <c r="C17" s="1">
        <f t="shared" ref="C17:D17" si="11">C11^(1/(LOG(C11,2)))</f>
        <v>2</v>
      </c>
      <c r="D17" s="1">
        <f t="shared" si="11"/>
        <v>2</v>
      </c>
    </row>
    <row r="18" spans="1:7" x14ac:dyDescent="0.3">
      <c r="A18" s="1" t="s">
        <v>14</v>
      </c>
      <c r="B18" s="1">
        <f>B11</f>
        <v>1</v>
      </c>
      <c r="C18" s="1">
        <f t="shared" ref="C18:D18" si="12">C11</f>
        <v>10</v>
      </c>
      <c r="D18" s="1">
        <f t="shared" si="12"/>
        <v>100</v>
      </c>
    </row>
    <row r="20" spans="1:7" x14ac:dyDescent="0.3">
      <c r="A20" t="s">
        <v>42</v>
      </c>
    </row>
    <row r="21" spans="1:7" x14ac:dyDescent="0.3">
      <c r="A21" s="1" t="s">
        <v>41</v>
      </c>
    </row>
    <row r="25" spans="1:7" x14ac:dyDescent="0.3">
      <c r="B25" t="s">
        <v>43</v>
      </c>
    </row>
    <row r="26" spans="1:7" x14ac:dyDescent="0.3">
      <c r="A26" s="1" t="s">
        <v>15</v>
      </c>
      <c r="B26" s="1" t="s">
        <v>16</v>
      </c>
      <c r="C26" s="1" t="s">
        <v>23</v>
      </c>
      <c r="D26" s="1" t="s">
        <v>24</v>
      </c>
      <c r="E26" s="3" t="s">
        <v>25</v>
      </c>
      <c r="F26" s="3" t="s">
        <v>26</v>
      </c>
      <c r="G26" s="3" t="s">
        <v>27</v>
      </c>
    </row>
    <row r="27" spans="1:7" x14ac:dyDescent="0.3">
      <c r="A27" s="1" t="s">
        <v>17</v>
      </c>
      <c r="B27" s="1" t="s">
        <v>20</v>
      </c>
      <c r="C27" s="1" t="s">
        <v>35</v>
      </c>
      <c r="D27" s="1" t="s">
        <v>36</v>
      </c>
      <c r="E27" s="1" t="s">
        <v>44</v>
      </c>
      <c r="F27" s="1" t="s">
        <v>35</v>
      </c>
      <c r="G27" s="1" t="s">
        <v>35</v>
      </c>
    </row>
    <row r="28" spans="1:7" x14ac:dyDescent="0.3">
      <c r="A28" s="1" t="s">
        <v>18</v>
      </c>
      <c r="B28" s="1" t="s">
        <v>21</v>
      </c>
      <c r="C28" s="1" t="s">
        <v>35</v>
      </c>
      <c r="D28" s="1" t="s">
        <v>36</v>
      </c>
      <c r="E28" s="1" t="s">
        <v>35</v>
      </c>
      <c r="F28" s="1" t="s">
        <v>35</v>
      </c>
      <c r="G28" s="1" t="s">
        <v>44</v>
      </c>
    </row>
    <row r="29" spans="1:7" x14ac:dyDescent="0.3">
      <c r="A29" s="1" t="s">
        <v>19</v>
      </c>
      <c r="B29" s="1" t="s">
        <v>22</v>
      </c>
      <c r="C29" s="1" t="s">
        <v>44</v>
      </c>
      <c r="D29" s="1" t="s">
        <v>36</v>
      </c>
      <c r="E29" s="1" t="s">
        <v>35</v>
      </c>
      <c r="F29" s="1" t="s">
        <v>35</v>
      </c>
      <c r="G29" s="1" t="s">
        <v>35</v>
      </c>
    </row>
    <row r="31" spans="1:7" x14ac:dyDescent="0.3">
      <c r="B31" t="s">
        <v>45</v>
      </c>
    </row>
    <row r="32" spans="1:7" x14ac:dyDescent="0.3">
      <c r="A32" t="s">
        <v>28</v>
      </c>
    </row>
    <row r="33" spans="1:3" x14ac:dyDescent="0.3">
      <c r="A33" t="s">
        <v>29</v>
      </c>
      <c r="B33" t="s">
        <v>30</v>
      </c>
    </row>
    <row r="35" spans="1:3" x14ac:dyDescent="0.3">
      <c r="B35" t="s">
        <v>46</v>
      </c>
    </row>
    <row r="36" spans="1:3" x14ac:dyDescent="0.3">
      <c r="A36" t="s">
        <v>47</v>
      </c>
    </row>
    <row r="37" spans="1:3" x14ac:dyDescent="0.3">
      <c r="A37" t="s">
        <v>31</v>
      </c>
    </row>
    <row r="38" spans="1:3" x14ac:dyDescent="0.3">
      <c r="A38" t="s">
        <v>14</v>
      </c>
      <c r="B38" t="s">
        <v>32</v>
      </c>
      <c r="C38" t="s">
        <v>33</v>
      </c>
    </row>
    <row r="39" spans="1:3" x14ac:dyDescent="0.3">
      <c r="A39">
        <v>-2</v>
      </c>
      <c r="B39">
        <f>A39</f>
        <v>-2</v>
      </c>
      <c r="C39">
        <f>A39^2</f>
        <v>4</v>
      </c>
    </row>
    <row r="40" spans="1:3" x14ac:dyDescent="0.3">
      <c r="A40">
        <v>-1</v>
      </c>
      <c r="B40">
        <f t="shared" ref="B40:B43" si="13">A40</f>
        <v>-1</v>
      </c>
      <c r="C40">
        <f t="shared" ref="C40:C43" si="14">A40^2</f>
        <v>1</v>
      </c>
    </row>
    <row r="41" spans="1:3" x14ac:dyDescent="0.3">
      <c r="A41">
        <v>0</v>
      </c>
      <c r="B41">
        <f t="shared" si="13"/>
        <v>0</v>
      </c>
      <c r="C41">
        <f t="shared" si="14"/>
        <v>0</v>
      </c>
    </row>
    <row r="42" spans="1:3" x14ac:dyDescent="0.3">
      <c r="A42">
        <v>1</v>
      </c>
      <c r="B42">
        <f t="shared" si="13"/>
        <v>1</v>
      </c>
      <c r="C42">
        <f t="shared" si="14"/>
        <v>1</v>
      </c>
    </row>
    <row r="43" spans="1:3" x14ac:dyDescent="0.3">
      <c r="A43">
        <v>2</v>
      </c>
      <c r="B43">
        <f t="shared" si="13"/>
        <v>2</v>
      </c>
      <c r="C43">
        <f t="shared" si="14"/>
        <v>4</v>
      </c>
    </row>
    <row r="51" spans="1:7" x14ac:dyDescent="0.3">
      <c r="A51" t="s">
        <v>37</v>
      </c>
    </row>
    <row r="52" spans="1:7" x14ac:dyDescent="0.3">
      <c r="A52" t="s">
        <v>49</v>
      </c>
    </row>
    <row r="53" spans="1:7" x14ac:dyDescent="0.3">
      <c r="A53" t="s">
        <v>38</v>
      </c>
      <c r="G53" t="s">
        <v>48</v>
      </c>
    </row>
    <row r="54" spans="1:7" x14ac:dyDescent="0.3">
      <c r="A54" s="4" t="s">
        <v>34</v>
      </c>
    </row>
    <row r="55" spans="1:7" ht="16.8" x14ac:dyDescent="0.4">
      <c r="A55" s="5" t="s">
        <v>50</v>
      </c>
    </row>
    <row r="56" spans="1:7" x14ac:dyDescent="0.3">
      <c r="A56" t="s">
        <v>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2022-10-09T18:40:29Z</dcterms:modified>
</cp:coreProperties>
</file>