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PhuHung\CreditRating\FA\"/>
    </mc:Choice>
  </mc:AlternateContent>
  <bookViews>
    <workbookView xWindow="0" yWindow="450" windowWidth="19200" windowHeight="1159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6" i="1"/>
  <c r="D7" i="1"/>
  <c r="D8" i="1"/>
  <c r="D9" i="1"/>
  <c r="D10" i="1"/>
  <c r="D12" i="1"/>
  <c r="D13" i="1"/>
  <c r="D14" i="1"/>
  <c r="D15" i="1"/>
  <c r="D17" i="1"/>
  <c r="D18" i="1"/>
  <c r="D19" i="1"/>
  <c r="D2" i="1"/>
  <c r="C3" i="1"/>
  <c r="C4" i="1"/>
  <c r="C6" i="1"/>
  <c r="C8" i="1"/>
  <c r="C9" i="1"/>
  <c r="C10" i="1"/>
  <c r="C12" i="1"/>
  <c r="C13" i="1"/>
  <c r="C17" i="1"/>
  <c r="C18" i="1"/>
  <c r="C19" i="1"/>
  <c r="C2" i="1"/>
  <c r="B4" i="1"/>
  <c r="B5" i="1"/>
  <c r="B6" i="1"/>
  <c r="B8" i="1"/>
  <c r="B9" i="1"/>
  <c r="B10" i="1"/>
  <c r="B12" i="1"/>
  <c r="B14" i="1"/>
  <c r="B17" i="1"/>
  <c r="B18" i="1"/>
  <c r="B19" i="1"/>
  <c r="B2" i="1"/>
</calcChain>
</file>

<file path=xl/sharedStrings.xml><?xml version="1.0" encoding="utf-8"?>
<sst xmlns="http://schemas.openxmlformats.org/spreadsheetml/2006/main" count="19" uniqueCount="19">
  <si>
    <t>ACB</t>
  </si>
  <si>
    <t>BAB</t>
  </si>
  <si>
    <t>BID</t>
  </si>
  <si>
    <t>CTG</t>
  </si>
  <si>
    <t>EIB</t>
  </si>
  <si>
    <t>HDB</t>
  </si>
  <si>
    <t>KLB</t>
  </si>
  <si>
    <t>LPB</t>
  </si>
  <si>
    <t>MBB</t>
  </si>
  <si>
    <t>NVB</t>
  </si>
  <si>
    <t>SHB</t>
  </si>
  <si>
    <t>STB</t>
  </si>
  <si>
    <t>TCB</t>
  </si>
  <si>
    <t>TPB</t>
  </si>
  <si>
    <t>VBB</t>
  </si>
  <si>
    <t>VCB</t>
  </si>
  <si>
    <t>VIB</t>
  </si>
  <si>
    <t>VPB</t>
  </si>
  <si>
    <t>BVB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</si>
</sst>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2" fillId="0" borderId="1" xfId="0" applyFont="1" applyFill="1" applyBorder="1"/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kype\FiinPro_fiinpro_du-lieu-doanh-nghiep_11_27_2020106544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xPlusSign"/>
      <sheetName val="StoxPlusSignVN"/>
      <sheetName val="HiddenSheet"/>
      <sheetName val="ExportData"/>
    </sheetNames>
    <sheetDataSet>
      <sheetData sheetId="0" refreshError="1"/>
      <sheetData sheetId="1" refreshError="1"/>
      <sheetData sheetId="2" refreshError="1"/>
      <sheetData sheetId="3">
        <row r="10">
          <cell r="B10" t="str">
            <v>ABB</v>
          </cell>
          <cell r="C10" t="str">
            <v>Ngân hàng An Bình</v>
          </cell>
          <cell r="D10" t="str">
            <v>OTC</v>
          </cell>
          <cell r="E10">
            <v>0.13500000000000001</v>
          </cell>
          <cell r="F10">
            <v>0.126</v>
          </cell>
          <cell r="G10">
            <v>0.128</v>
          </cell>
        </row>
        <row r="11">
          <cell r="B11" t="str">
            <v>ACB</v>
          </cell>
          <cell r="C11" t="str">
            <v>Ngân hàng Á Châu</v>
          </cell>
          <cell r="D11" t="str">
            <v>HNX</v>
          </cell>
          <cell r="E11">
            <v>0.13189999999999999</v>
          </cell>
          <cell r="F11">
            <v>0.1149</v>
          </cell>
          <cell r="G11">
            <v>0.12809999999999999</v>
          </cell>
        </row>
        <row r="12">
          <cell r="B12" t="str">
            <v>AGRB</v>
          </cell>
          <cell r="C12" t="str">
            <v>Agribank</v>
          </cell>
          <cell r="D12" t="str">
            <v>OTC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ANZVL</v>
          </cell>
          <cell r="C13" t="str">
            <v>ANZ Việt Nam</v>
          </cell>
          <cell r="D13" t="str">
            <v>OTC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AZNHN</v>
          </cell>
          <cell r="C14" t="str">
            <v>ANZ Hà Nội</v>
          </cell>
          <cell r="D14" t="str">
            <v>OTC</v>
          </cell>
        </row>
        <row r="15">
          <cell r="B15" t="str">
            <v>BAB</v>
          </cell>
          <cell r="C15" t="str">
            <v>Ngân hàng Bắc Á</v>
          </cell>
          <cell r="D15" t="str">
            <v>UPCOM</v>
          </cell>
          <cell r="F15">
            <v>0.1114</v>
          </cell>
          <cell r="G15">
            <v>0</v>
          </cell>
        </row>
        <row r="16">
          <cell r="B16" t="str">
            <v>BAOVIETBANK</v>
          </cell>
          <cell r="C16" t="str">
            <v>Ngân hàng Bảo Việt</v>
          </cell>
          <cell r="D16" t="str">
            <v>OTC</v>
          </cell>
          <cell r="F16">
            <v>0</v>
          </cell>
          <cell r="G16">
            <v>0</v>
          </cell>
        </row>
        <row r="17">
          <cell r="B17" t="str">
            <v>BID</v>
          </cell>
          <cell r="C17" t="str">
            <v>BIDV</v>
          </cell>
          <cell r="D17" t="str">
            <v>HOSE</v>
          </cell>
          <cell r="E17">
            <v>0.09</v>
          </cell>
          <cell r="F17">
            <v>0.09</v>
          </cell>
          <cell r="G17">
            <v>9.0200000000000002E-2</v>
          </cell>
        </row>
        <row r="18">
          <cell r="B18" t="str">
            <v>BIDCHCM</v>
          </cell>
          <cell r="C18" t="str">
            <v>BIDV Campuchia - CN Hồ Chí Minh</v>
          </cell>
          <cell r="D18" t="str">
            <v>OTC</v>
          </cell>
        </row>
        <row r="19">
          <cell r="B19" t="str">
            <v>BIDCHN</v>
          </cell>
          <cell r="C19" t="str">
            <v>BIDV Campuchia - CN Hà Nội</v>
          </cell>
          <cell r="D19" t="str">
            <v>OTC</v>
          </cell>
        </row>
        <row r="20">
          <cell r="B20" t="str">
            <v>BKKHCM</v>
          </cell>
          <cell r="C20" t="str">
            <v>Ngân hàng BangKok - CN Hồ Chí Minh</v>
          </cell>
          <cell r="D20" t="str">
            <v>OTC</v>
          </cell>
        </row>
        <row r="21">
          <cell r="B21" t="str">
            <v>BKKHN</v>
          </cell>
          <cell r="C21" t="str">
            <v>Ngân hàng BangKok - CN Hà Nội</v>
          </cell>
          <cell r="D21" t="str">
            <v>OTC</v>
          </cell>
        </row>
        <row r="22">
          <cell r="B22" t="str">
            <v>BNPHCM</v>
          </cell>
          <cell r="C22" t="str">
            <v>BNP Paribas TP. Hồ Chí Minh</v>
          </cell>
          <cell r="D22" t="str">
            <v>OTC</v>
          </cell>
        </row>
        <row r="23">
          <cell r="B23" t="str">
            <v>BNPHN</v>
          </cell>
          <cell r="C23" t="str">
            <v>BNP Paribas Hà Nội</v>
          </cell>
          <cell r="D23" t="str">
            <v>OTC</v>
          </cell>
        </row>
        <row r="24">
          <cell r="B24" t="str">
            <v>BOCHCM</v>
          </cell>
          <cell r="C24" t="str">
            <v>Bank of China TP. Hồ Chí Minh</v>
          </cell>
          <cell r="D24" t="str">
            <v>OTC</v>
          </cell>
        </row>
        <row r="25">
          <cell r="B25" t="str">
            <v>BOCOMM</v>
          </cell>
          <cell r="C25" t="str">
            <v>Bank of Communications TP. Hồ Chí Minh</v>
          </cell>
          <cell r="D25" t="str">
            <v>OTC</v>
          </cell>
        </row>
        <row r="26">
          <cell r="B26" t="str">
            <v>BOIHCM</v>
          </cell>
          <cell r="C26" t="str">
            <v>Bank of India TP. Hồ Chí Minh</v>
          </cell>
          <cell r="D26" t="str">
            <v>OTC</v>
          </cell>
        </row>
        <row r="27">
          <cell r="B27" t="str">
            <v>BTMUHCM</v>
          </cell>
          <cell r="C27" t="str">
            <v>BTMU TP. Hồ Chí Minh</v>
          </cell>
          <cell r="D27" t="str">
            <v>OTC</v>
          </cell>
        </row>
        <row r="28">
          <cell r="B28" t="str">
            <v>BTMUHN</v>
          </cell>
          <cell r="C28" t="str">
            <v>BTMU Hà Nội</v>
          </cell>
          <cell r="D28" t="str">
            <v>OTC</v>
          </cell>
        </row>
        <row r="29">
          <cell r="B29" t="str">
            <v>BVB</v>
          </cell>
          <cell r="C29" t="str">
            <v>Ngân hàng Bản Việt</v>
          </cell>
          <cell r="D29" t="str">
            <v>UPCOM</v>
          </cell>
        </row>
        <row r="30">
          <cell r="B30" t="str">
            <v>CATHAYQN</v>
          </cell>
          <cell r="C30" t="str">
            <v>Ngân hàng Cathay - Chi nhánh Quảng Nam</v>
          </cell>
          <cell r="D30" t="str">
            <v>OTC</v>
          </cell>
        </row>
        <row r="31">
          <cell r="B31" t="str">
            <v>CIMBBVN</v>
          </cell>
          <cell r="C31" t="str">
            <v>Ngân hàng CIMB Việt Nam</v>
          </cell>
          <cell r="D31" t="str">
            <v>OTC</v>
          </cell>
        </row>
        <row r="32">
          <cell r="B32" t="str">
            <v>CITIBANKHCM</v>
          </cell>
          <cell r="C32" t="str">
            <v>Ngân hàng Citibank Hồ Chí Minh</v>
          </cell>
          <cell r="D32" t="str">
            <v>OTC</v>
          </cell>
        </row>
        <row r="33">
          <cell r="B33" t="str">
            <v>CITIBANKHN</v>
          </cell>
          <cell r="C33" t="str">
            <v>Ngân hàng Citibank Hà Nội</v>
          </cell>
          <cell r="D33" t="str">
            <v>OTC</v>
          </cell>
        </row>
        <row r="34">
          <cell r="B34" t="str">
            <v>COOPB</v>
          </cell>
          <cell r="C34" t="str">
            <v>NH HTX Việt Nam (Co-opBank)</v>
          </cell>
          <cell r="D34" t="str">
            <v>OTC</v>
          </cell>
        </row>
        <row r="35">
          <cell r="B35" t="str">
            <v>CTG</v>
          </cell>
          <cell r="C35" t="str">
            <v>VietinBank</v>
          </cell>
          <cell r="D35" t="str">
            <v>HOSE</v>
          </cell>
          <cell r="E35">
            <v>0.104</v>
          </cell>
          <cell r="F35">
            <v>0</v>
          </cell>
          <cell r="G35">
            <v>0</v>
          </cell>
        </row>
        <row r="36">
          <cell r="B36" t="str">
            <v>DCB</v>
          </cell>
          <cell r="C36" t="str">
            <v>OceanBank</v>
          </cell>
          <cell r="D36" t="str">
            <v>OTC</v>
          </cell>
        </row>
        <row r="37">
          <cell r="B37" t="str">
            <v>EAB</v>
          </cell>
          <cell r="C37" t="str">
            <v>Ngân hàng Đông Á</v>
          </cell>
          <cell r="D37" t="str">
            <v>OTC</v>
          </cell>
        </row>
        <row r="38">
          <cell r="B38" t="str">
            <v>EIB</v>
          </cell>
          <cell r="C38" t="str">
            <v>Eximbank</v>
          </cell>
          <cell r="D38" t="str">
            <v>HOSE</v>
          </cell>
          <cell r="E38">
            <v>0.17119999999999999</v>
          </cell>
          <cell r="F38">
            <v>0.1598</v>
          </cell>
          <cell r="G38">
            <v>0.15</v>
          </cell>
        </row>
        <row r="39">
          <cell r="B39" t="str">
            <v>GB</v>
          </cell>
          <cell r="C39" t="str">
            <v>GP Bank</v>
          </cell>
          <cell r="D39" t="str">
            <v>OTC</v>
          </cell>
        </row>
        <row r="40">
          <cell r="B40" t="str">
            <v>HDB</v>
          </cell>
          <cell r="C40" t="str">
            <v>HDBank</v>
          </cell>
          <cell r="D40" t="str">
            <v>HOSE</v>
          </cell>
          <cell r="E40">
            <v>0</v>
          </cell>
          <cell r="F40">
            <v>0</v>
          </cell>
          <cell r="G40">
            <v>0.121</v>
          </cell>
        </row>
        <row r="41">
          <cell r="B41" t="str">
            <v>HLBVN</v>
          </cell>
          <cell r="C41" t="str">
            <v>Hong Leong Việt Nam</v>
          </cell>
          <cell r="D41" t="str">
            <v>OTC</v>
          </cell>
        </row>
        <row r="42">
          <cell r="B42" t="str">
            <v>HSBCVN</v>
          </cell>
          <cell r="C42" t="str">
            <v>HSBC Việt Nam</v>
          </cell>
          <cell r="D42" t="str">
            <v>OTC</v>
          </cell>
        </row>
        <row r="43">
          <cell r="B43" t="str">
            <v>ICBC</v>
          </cell>
          <cell r="C43" t="str">
            <v>NH Công thương Trung Quốc - CN Hà Nội</v>
          </cell>
          <cell r="D43" t="str">
            <v>OTC</v>
          </cell>
        </row>
        <row r="44">
          <cell r="B44" t="str">
            <v>IVNB</v>
          </cell>
          <cell r="C44" t="str">
            <v>Ngân hàng Indovina</v>
          </cell>
          <cell r="D44" t="str">
            <v>OTC</v>
          </cell>
          <cell r="E44">
            <v>0</v>
          </cell>
          <cell r="F44">
            <v>0</v>
          </cell>
          <cell r="G44">
            <v>0</v>
          </cell>
        </row>
        <row r="45">
          <cell r="B45" t="str">
            <v>KLB</v>
          </cell>
          <cell r="C45" t="str">
            <v>Ngân hàng Kiên Long</v>
          </cell>
          <cell r="D45" t="str">
            <v>UPCOM</v>
          </cell>
          <cell r="E45">
            <v>0.16350000000000001</v>
          </cell>
          <cell r="F45">
            <v>0.1578</v>
          </cell>
          <cell r="G45">
            <v>0.16619999999999999</v>
          </cell>
        </row>
        <row r="46">
          <cell r="B46" t="str">
            <v>LPB</v>
          </cell>
          <cell r="C46" t="str">
            <v>LienViet Post Bank</v>
          </cell>
          <cell r="D46" t="str">
            <v>HOSE</v>
          </cell>
          <cell r="E46">
            <v>0.1323</v>
          </cell>
          <cell r="F46">
            <v>0.1028</v>
          </cell>
          <cell r="G46">
            <v>0.1085</v>
          </cell>
        </row>
        <row r="47">
          <cell r="B47" t="str">
            <v>MBB</v>
          </cell>
          <cell r="C47" t="str">
            <v>MBBank</v>
          </cell>
          <cell r="D47" t="str">
            <v>HOSE</v>
          </cell>
          <cell r="E47">
            <v>0.125</v>
          </cell>
          <cell r="F47">
            <v>0.12</v>
          </cell>
          <cell r="G47">
            <v>0.109</v>
          </cell>
        </row>
        <row r="48">
          <cell r="B48" t="str">
            <v>MIZUHOHCM</v>
          </cell>
          <cell r="C48" t="str">
            <v>Mizuho TP. Hồ Chí Minh</v>
          </cell>
          <cell r="D48" t="str">
            <v>OTC</v>
          </cell>
        </row>
        <row r="49">
          <cell r="B49" t="str">
            <v>MIZUHOHN</v>
          </cell>
          <cell r="C49" t="str">
            <v>Mizuho Hà Nội</v>
          </cell>
          <cell r="D49" t="str">
            <v>OTC</v>
          </cell>
        </row>
        <row r="50">
          <cell r="B50" t="str">
            <v>MSB</v>
          </cell>
          <cell r="C50" t="str">
            <v>MSB Bank</v>
          </cell>
          <cell r="D50" t="str">
            <v>OTC</v>
          </cell>
          <cell r="E50">
            <v>0</v>
          </cell>
          <cell r="F50">
            <v>0</v>
          </cell>
          <cell r="G50">
            <v>0</v>
          </cell>
        </row>
        <row r="51">
          <cell r="B51" t="str">
            <v>NAB</v>
          </cell>
          <cell r="C51" t="str">
            <v>Ngân hàng Nam Á</v>
          </cell>
          <cell r="D51" t="str">
            <v>UPCOM</v>
          </cell>
          <cell r="E51">
            <v>0</v>
          </cell>
          <cell r="F51">
            <v>0.1263</v>
          </cell>
          <cell r="G51">
            <v>0.1115</v>
          </cell>
        </row>
        <row r="52">
          <cell r="B52" t="str">
            <v>NVB</v>
          </cell>
          <cell r="C52" t="str">
            <v>Ngân hàng Quốc Dân</v>
          </cell>
          <cell r="D52" t="str">
            <v>HNX</v>
          </cell>
          <cell r="E52">
            <v>0</v>
          </cell>
          <cell r="F52">
            <v>0</v>
          </cell>
          <cell r="G52">
            <v>0</v>
          </cell>
        </row>
        <row r="53">
          <cell r="B53" t="str">
            <v>OCB</v>
          </cell>
          <cell r="C53" t="str">
            <v>Ngân hàng Phương Đông</v>
          </cell>
          <cell r="D53" t="str">
            <v>OTC</v>
          </cell>
          <cell r="E53">
            <v>0</v>
          </cell>
          <cell r="F53">
            <v>0</v>
          </cell>
          <cell r="G53">
            <v>0</v>
          </cell>
        </row>
        <row r="54">
          <cell r="B54" t="str">
            <v>PGB</v>
          </cell>
          <cell r="C54" t="str">
            <v>PG Bank</v>
          </cell>
          <cell r="D54" t="str">
            <v>OTC</v>
          </cell>
          <cell r="E54">
            <v>0</v>
          </cell>
          <cell r="F54">
            <v>0.1489</v>
          </cell>
          <cell r="G54">
            <v>0</v>
          </cell>
        </row>
        <row r="55">
          <cell r="B55" t="str">
            <v>PVF</v>
          </cell>
          <cell r="C55" t="str">
            <v>Ngân hàng đại chúng</v>
          </cell>
          <cell r="D55" t="str">
            <v>OTC</v>
          </cell>
          <cell r="F55">
            <v>0</v>
          </cell>
          <cell r="G55">
            <v>0</v>
          </cell>
        </row>
        <row r="56">
          <cell r="B56" t="str">
            <v>SCB</v>
          </cell>
          <cell r="C56" t="str">
            <v>Ngân hàng Sài Gòn</v>
          </cell>
          <cell r="D56" t="str">
            <v>OTC</v>
          </cell>
          <cell r="E56">
            <v>0.113</v>
          </cell>
          <cell r="F56">
            <v>0</v>
          </cell>
          <cell r="G56">
            <v>9.69E-2</v>
          </cell>
        </row>
        <row r="57">
          <cell r="B57" t="str">
            <v>SCBVL</v>
          </cell>
          <cell r="C57" t="str">
            <v>Standard Chartered Việt Nam</v>
          </cell>
          <cell r="D57" t="str">
            <v>OTC</v>
          </cell>
        </row>
        <row r="58">
          <cell r="B58" t="str">
            <v>SEAB</v>
          </cell>
          <cell r="C58" t="str">
            <v>SeaBank</v>
          </cell>
          <cell r="D58" t="str">
            <v>OTC</v>
          </cell>
          <cell r="E58">
            <v>0.15590000000000001</v>
          </cell>
          <cell r="F58">
            <v>0.17549999999999999</v>
          </cell>
          <cell r="G58">
            <v>0.126</v>
          </cell>
        </row>
        <row r="59">
          <cell r="B59" t="str">
            <v>SGB</v>
          </cell>
          <cell r="C59" t="str">
            <v>Sài Gòn Công thương</v>
          </cell>
          <cell r="D59" t="str">
            <v>UPCOM</v>
          </cell>
          <cell r="E59">
            <v>0.2336</v>
          </cell>
          <cell r="F59">
            <v>0.19</v>
          </cell>
          <cell r="G59">
            <v>0</v>
          </cell>
        </row>
        <row r="60">
          <cell r="B60" t="str">
            <v>SHB</v>
          </cell>
          <cell r="C60" t="str">
            <v>SHB</v>
          </cell>
          <cell r="D60" t="str">
            <v>HNX</v>
          </cell>
          <cell r="E60">
            <v>0.13</v>
          </cell>
          <cell r="F60">
            <v>0.113</v>
          </cell>
          <cell r="G60">
            <v>0.1179</v>
          </cell>
        </row>
        <row r="61">
          <cell r="B61" t="str">
            <v>SHBVN</v>
          </cell>
          <cell r="C61" t="str">
            <v>Ngân hàng Shinhan Việt Nam</v>
          </cell>
          <cell r="D61" t="str">
            <v>OTC</v>
          </cell>
        </row>
        <row r="62">
          <cell r="B62" t="str">
            <v>SIAMHCM</v>
          </cell>
          <cell r="C62" t="str">
            <v>Siam TP. Hồ Chí Minh</v>
          </cell>
          <cell r="D62" t="str">
            <v>OTC</v>
          </cell>
        </row>
        <row r="63">
          <cell r="B63" t="str">
            <v>SMBCHCM</v>
          </cell>
          <cell r="C63" t="str">
            <v>SMBC TP. Hồ Chí Minh</v>
          </cell>
          <cell r="D63" t="str">
            <v>OTC</v>
          </cell>
        </row>
        <row r="64">
          <cell r="B64" t="str">
            <v>SMBCHN</v>
          </cell>
          <cell r="C64" t="str">
            <v>SMBC Hà Nội</v>
          </cell>
          <cell r="D64" t="str">
            <v>OTC</v>
          </cell>
        </row>
        <row r="65">
          <cell r="B65" t="str">
            <v>STB</v>
          </cell>
          <cell r="C65" t="str">
            <v>Sacombank</v>
          </cell>
          <cell r="D65" t="str">
            <v>HOSE</v>
          </cell>
          <cell r="E65">
            <v>0</v>
          </cell>
          <cell r="F65">
            <v>0.113</v>
          </cell>
          <cell r="G65">
            <v>0.1188</v>
          </cell>
        </row>
        <row r="66">
          <cell r="B66" t="str">
            <v>TB</v>
          </cell>
          <cell r="C66" t="str">
            <v>Ngân hàng Xây dựng VN</v>
          </cell>
          <cell r="D66" t="str">
            <v>OTC</v>
          </cell>
        </row>
        <row r="67">
          <cell r="B67" t="str">
            <v>TCB</v>
          </cell>
          <cell r="C67" t="str">
            <v>Techcombank</v>
          </cell>
          <cell r="D67" t="str">
            <v>HOSE</v>
          </cell>
          <cell r="E67">
            <v>0.13120000000000001</v>
          </cell>
          <cell r="F67">
            <v>0</v>
          </cell>
          <cell r="G67">
            <v>0.14299999999999999</v>
          </cell>
        </row>
        <row r="68">
          <cell r="B68" t="str">
            <v>TPB</v>
          </cell>
          <cell r="C68" t="str">
            <v>Ngân hàng Tiên Phong</v>
          </cell>
          <cell r="D68" t="str">
            <v>HOSE</v>
          </cell>
          <cell r="E68">
            <v>0</v>
          </cell>
          <cell r="F68">
            <v>0</v>
          </cell>
          <cell r="G68">
            <v>0.1024</v>
          </cell>
        </row>
        <row r="69">
          <cell r="B69" t="str">
            <v>VAB</v>
          </cell>
          <cell r="C69" t="str">
            <v>Ngân hàng Việt Á</v>
          </cell>
          <cell r="D69" t="str">
            <v>OTC</v>
          </cell>
          <cell r="E69">
            <v>0</v>
          </cell>
          <cell r="F69">
            <v>0</v>
          </cell>
        </row>
        <row r="70">
          <cell r="B70" t="str">
            <v>VBB</v>
          </cell>
          <cell r="C70" t="str">
            <v>VietBank</v>
          </cell>
          <cell r="D70" t="str">
            <v>UPCOM</v>
          </cell>
          <cell r="E70">
            <v>0</v>
          </cell>
          <cell r="F70">
            <v>0</v>
          </cell>
          <cell r="G70">
            <v>0</v>
          </cell>
        </row>
        <row r="71">
          <cell r="B71" t="str">
            <v>VBSP</v>
          </cell>
          <cell r="C71" t="str">
            <v>NH Chính sách xã hội VN</v>
          </cell>
          <cell r="D71" t="str">
            <v>OTC</v>
          </cell>
        </row>
        <row r="72">
          <cell r="B72" t="str">
            <v>VCB</v>
          </cell>
          <cell r="C72" t="str">
            <v>Vietcombank</v>
          </cell>
          <cell r="D72" t="str">
            <v>HOSE</v>
          </cell>
          <cell r="E72">
            <v>0.1113</v>
          </cell>
          <cell r="F72">
            <v>0.1163</v>
          </cell>
          <cell r="G72">
            <v>0.12139999999999999</v>
          </cell>
        </row>
        <row r="73">
          <cell r="B73" t="str">
            <v>VIB</v>
          </cell>
          <cell r="C73" t="str">
            <v>VIBBank</v>
          </cell>
          <cell r="D73" t="str">
            <v>HOSE</v>
          </cell>
          <cell r="E73">
            <v>0.13300000000000001</v>
          </cell>
          <cell r="F73">
            <v>0.13070000000000001</v>
          </cell>
          <cell r="G73">
            <v>0.129</v>
          </cell>
        </row>
        <row r="74">
          <cell r="B74" t="str">
            <v>VIDPB</v>
          </cell>
          <cell r="C74" t="str">
            <v>Ngân hàng Public Việt Nam</v>
          </cell>
          <cell r="D74" t="str">
            <v>OTC</v>
          </cell>
        </row>
        <row r="75">
          <cell r="B75" t="str">
            <v>VNDB</v>
          </cell>
          <cell r="C75" t="str">
            <v>NH Phát triển Việt Nam</v>
          </cell>
          <cell r="D75" t="str">
            <v>OTC</v>
          </cell>
        </row>
        <row r="76">
          <cell r="B76" t="str">
            <v>VPB</v>
          </cell>
          <cell r="C76" t="str">
            <v>VPBank</v>
          </cell>
          <cell r="D76" t="str">
            <v>HOSE</v>
          </cell>
          <cell r="E76">
            <v>0.13200000000000001</v>
          </cell>
          <cell r="F76">
            <v>0.14599999999999999</v>
          </cell>
          <cell r="G76">
            <v>0.123</v>
          </cell>
        </row>
        <row r="77">
          <cell r="B77" t="str">
            <v>VRB</v>
          </cell>
          <cell r="C77" t="str">
            <v>Ngân hàng liên doanh Việt Nga</v>
          </cell>
          <cell r="D77" t="str">
            <v>OTC</v>
          </cell>
        </row>
        <row r="78">
          <cell r="B78" t="str">
            <v>WOORIBANK</v>
          </cell>
          <cell r="C78" t="str">
            <v>Ngân hàng Woori Việt Nam</v>
          </cell>
          <cell r="D78" t="str">
            <v>OTC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H13" sqref="H13"/>
    </sheetView>
  </sheetViews>
  <sheetFormatPr defaultRowHeight="15" x14ac:dyDescent="0.25"/>
  <sheetData>
    <row r="1" spans="1:6" x14ac:dyDescent="0.25">
      <c r="A1" s="2"/>
      <c r="B1" s="2">
        <v>2016</v>
      </c>
      <c r="C1" s="2">
        <v>2017</v>
      </c>
      <c r="D1" s="2">
        <v>2018</v>
      </c>
      <c r="E1" s="2">
        <v>2019</v>
      </c>
    </row>
    <row r="2" spans="1:6" x14ac:dyDescent="0.25">
      <c r="A2" s="3" t="s">
        <v>0</v>
      </c>
      <c r="B2" s="4">
        <f>VLOOKUP(A2,[1]ExportData!$B$10:$E$78,4,0)</f>
        <v>0.13189999999999999</v>
      </c>
      <c r="C2" s="4">
        <f>VLOOKUP(A2,[1]ExportData!$B$10:$F$78,5,0)</f>
        <v>0.1149</v>
      </c>
      <c r="D2" s="4">
        <f>VLOOKUP(A2,[1]ExportData!$B$10:$G$78,6,0)</f>
        <v>0.12809999999999999</v>
      </c>
      <c r="E2" s="4">
        <v>0.1091</v>
      </c>
      <c r="F2" s="1"/>
    </row>
    <row r="3" spans="1:6" x14ac:dyDescent="0.25">
      <c r="A3" s="3" t="s">
        <v>1</v>
      </c>
      <c r="B3" s="4"/>
      <c r="C3" s="4">
        <f>VLOOKUP(A3,[1]ExportData!$B$10:$F$78,5,0)</f>
        <v>0.1114</v>
      </c>
      <c r="D3" s="4">
        <v>0.1115</v>
      </c>
      <c r="E3" s="4">
        <v>0.1022</v>
      </c>
      <c r="F3" s="1"/>
    </row>
    <row r="4" spans="1:6" x14ac:dyDescent="0.25">
      <c r="A4" s="3" t="s">
        <v>2</v>
      </c>
      <c r="B4" s="4">
        <f>VLOOKUP(A4,[1]ExportData!$B$10:$E$78,4,0)</f>
        <v>0.09</v>
      </c>
      <c r="C4" s="4">
        <f>VLOOKUP(A4,[1]ExportData!$B$10:$F$78,5,0)</f>
        <v>0.09</v>
      </c>
      <c r="D4" s="4">
        <f>VLOOKUP(A4,[1]ExportData!$B$10:$G$78,6,0)</f>
        <v>9.0200000000000002E-2</v>
      </c>
      <c r="E4" s="4">
        <v>8.77E-2</v>
      </c>
      <c r="F4" s="1"/>
    </row>
    <row r="5" spans="1:6" x14ac:dyDescent="0.25">
      <c r="A5" s="3" t="s">
        <v>3</v>
      </c>
      <c r="B5" s="4">
        <f>VLOOKUP(A5,[1]ExportData!$B$10:$E$78,4,0)</f>
        <v>0.104</v>
      </c>
      <c r="C5" s="4"/>
      <c r="D5" s="4"/>
      <c r="E5" s="4">
        <v>0.09</v>
      </c>
      <c r="F5" s="1"/>
    </row>
    <row r="6" spans="1:6" x14ac:dyDescent="0.25">
      <c r="A6" s="3" t="s">
        <v>4</v>
      </c>
      <c r="B6" s="4">
        <f>VLOOKUP(A6,[1]ExportData!$B$10:$E$78,4,0)</f>
        <v>0.17119999999999999</v>
      </c>
      <c r="C6" s="4">
        <f>VLOOKUP(A6,[1]ExportData!$B$10:$F$78,5,0)</f>
        <v>0.1598</v>
      </c>
      <c r="D6" s="4">
        <f>VLOOKUP(A6,[1]ExportData!$B$10:$G$78,6,0)</f>
        <v>0.15</v>
      </c>
      <c r="E6" s="4">
        <v>0.1381</v>
      </c>
      <c r="F6" s="1"/>
    </row>
    <row r="7" spans="1:6" x14ac:dyDescent="0.25">
      <c r="A7" s="3" t="s">
        <v>5</v>
      </c>
      <c r="B7" s="4">
        <v>0.12529999999999999</v>
      </c>
      <c r="C7" s="4"/>
      <c r="D7" s="4">
        <f>VLOOKUP(A7,[1]ExportData!$B$10:$G$78,6,0)</f>
        <v>0.121</v>
      </c>
      <c r="E7" s="4">
        <v>0.112</v>
      </c>
      <c r="F7" s="1"/>
    </row>
    <row r="8" spans="1:6" x14ac:dyDescent="0.25">
      <c r="A8" s="3" t="s">
        <v>6</v>
      </c>
      <c r="B8" s="4">
        <f>VLOOKUP(A8,[1]ExportData!$B$10:$E$78,4,0)</f>
        <v>0.16350000000000001</v>
      </c>
      <c r="C8" s="4">
        <f>VLOOKUP(A8,[1]ExportData!$B$10:$F$78,5,0)</f>
        <v>0.1578</v>
      </c>
      <c r="D8" s="4">
        <f>VLOOKUP(A8,[1]ExportData!$B$10:$G$78,6,0)</f>
        <v>0.16619999999999999</v>
      </c>
      <c r="E8" s="4">
        <v>0.13420000000000001</v>
      </c>
      <c r="F8" s="1"/>
    </row>
    <row r="9" spans="1:6" x14ac:dyDescent="0.25">
      <c r="A9" s="3" t="s">
        <v>7</v>
      </c>
      <c r="B9" s="4">
        <f>VLOOKUP(A9,[1]ExportData!$B$10:$E$78,4,0)</f>
        <v>0.1323</v>
      </c>
      <c r="C9" s="4">
        <f>VLOOKUP(A9,[1]ExportData!$B$10:$F$78,5,0)</f>
        <v>0.1028</v>
      </c>
      <c r="D9" s="4">
        <f>VLOOKUP(A9,[1]ExportData!$B$10:$G$78,6,0)</f>
        <v>0.1085</v>
      </c>
      <c r="E9" s="4">
        <v>8.3500000000000005E-2</v>
      </c>
      <c r="F9" s="1"/>
    </row>
    <row r="10" spans="1:6" x14ac:dyDescent="0.25">
      <c r="A10" s="3" t="s">
        <v>8</v>
      </c>
      <c r="B10" s="4">
        <f>VLOOKUP(A10,[1]ExportData!$B$10:$E$78,4,0)</f>
        <v>0.125</v>
      </c>
      <c r="C10" s="4">
        <f>VLOOKUP(A10,[1]ExportData!$B$10:$F$78,5,0)</f>
        <v>0.12</v>
      </c>
      <c r="D10" s="4">
        <f>VLOOKUP(A10,[1]ExportData!$B$10:$G$78,6,0)</f>
        <v>0.109</v>
      </c>
      <c r="E10" s="4">
        <v>0.10680000000000001</v>
      </c>
      <c r="F10" s="1"/>
    </row>
    <row r="11" spans="1:6" x14ac:dyDescent="0.25">
      <c r="A11" s="3" t="s">
        <v>9</v>
      </c>
      <c r="B11" s="4"/>
      <c r="C11" s="4"/>
      <c r="D11" s="4"/>
      <c r="E11" s="4">
        <v>0.1022</v>
      </c>
      <c r="F11" s="1"/>
    </row>
    <row r="12" spans="1:6" x14ac:dyDescent="0.25">
      <c r="A12" s="3" t="s">
        <v>10</v>
      </c>
      <c r="B12" s="4">
        <f>VLOOKUP(A12,[1]ExportData!$B$10:$E$78,4,0)</f>
        <v>0.13</v>
      </c>
      <c r="C12" s="4">
        <f>VLOOKUP(A12,[1]ExportData!$B$10:$F$78,5,0)</f>
        <v>0.113</v>
      </c>
      <c r="D12" s="4">
        <f>VLOOKUP(A12,[1]ExportData!$B$10:$G$78,6,0)</f>
        <v>0.1179</v>
      </c>
      <c r="E12" s="4">
        <v>0.11700000000000001</v>
      </c>
      <c r="F12" s="1"/>
    </row>
    <row r="13" spans="1:6" x14ac:dyDescent="0.25">
      <c r="A13" s="3" t="s">
        <v>11</v>
      </c>
      <c r="B13" s="4">
        <v>9.6100000000000005E-2</v>
      </c>
      <c r="C13" s="4">
        <f>VLOOKUP(A13,[1]ExportData!$B$10:$F$78,5,0)</f>
        <v>0.113</v>
      </c>
      <c r="D13" s="4">
        <f>VLOOKUP(A13,[1]ExportData!$B$10:$G$78,6,0)</f>
        <v>0.1188</v>
      </c>
      <c r="E13" s="4">
        <v>0.1153</v>
      </c>
      <c r="F13" s="1"/>
    </row>
    <row r="14" spans="1:6" x14ac:dyDescent="0.25">
      <c r="A14" s="3" t="s">
        <v>12</v>
      </c>
      <c r="B14" s="4">
        <f>VLOOKUP(A14,[1]ExportData!$B$10:$E$78,4,0)</f>
        <v>0.13120000000000001</v>
      </c>
      <c r="C14" s="4">
        <v>0.1268</v>
      </c>
      <c r="D14" s="4">
        <f>VLOOKUP(A14,[1]ExportData!$B$10:$G$78,6,0)</f>
        <v>0.14299999999999999</v>
      </c>
      <c r="E14" s="4">
        <v>0.155</v>
      </c>
      <c r="F14" s="1"/>
    </row>
    <row r="15" spans="1:6" x14ac:dyDescent="0.25">
      <c r="A15" s="3" t="s">
        <v>13</v>
      </c>
      <c r="B15" s="4"/>
      <c r="C15" s="4"/>
      <c r="D15" s="4">
        <f>VLOOKUP(A15,[1]ExportData!$B$10:$G$78,6,0)</f>
        <v>0.1024</v>
      </c>
      <c r="E15" s="4">
        <v>0.107</v>
      </c>
      <c r="F15" s="1"/>
    </row>
    <row r="16" spans="1:6" x14ac:dyDescent="0.25">
      <c r="A16" s="3" t="s">
        <v>14</v>
      </c>
      <c r="B16" s="4"/>
      <c r="C16" s="4">
        <v>9.3600000000000003E-2</v>
      </c>
      <c r="D16" s="4">
        <v>0.111</v>
      </c>
      <c r="E16" s="4">
        <v>9.1399999999999995E-2</v>
      </c>
      <c r="F16" s="1"/>
    </row>
    <row r="17" spans="1:6" x14ac:dyDescent="0.25">
      <c r="A17" s="3" t="s">
        <v>15</v>
      </c>
      <c r="B17" s="4">
        <f>VLOOKUP(A17,[1]ExportData!$B$10:$E$78,4,0)</f>
        <v>0.1113</v>
      </c>
      <c r="C17" s="4">
        <f>VLOOKUP(A17,[1]ExportData!$B$10:$F$78,5,0)</f>
        <v>0.1163</v>
      </c>
      <c r="D17" s="4">
        <f>VLOOKUP(A17,[1]ExportData!$B$10:$G$78,6,0)</f>
        <v>0.12139999999999999</v>
      </c>
      <c r="E17" s="4">
        <v>9.3399999999999997E-2</v>
      </c>
      <c r="F17" s="1"/>
    </row>
    <row r="18" spans="1:6" x14ac:dyDescent="0.25">
      <c r="A18" s="3" t="s">
        <v>16</v>
      </c>
      <c r="B18" s="4">
        <f>VLOOKUP(A18,[1]ExportData!$B$10:$E$78,4,0)</f>
        <v>0.13300000000000001</v>
      </c>
      <c r="C18" s="4">
        <f>VLOOKUP(A18,[1]ExportData!$B$10:$F$78,5,0)</f>
        <v>0.13070000000000001</v>
      </c>
      <c r="D18" s="4">
        <f>VLOOKUP(A18,[1]ExportData!$B$10:$G$78,6,0)</f>
        <v>0.129</v>
      </c>
      <c r="E18" s="4">
        <v>9.7000000000000003E-2</v>
      </c>
      <c r="F18" s="1"/>
    </row>
    <row r="19" spans="1:6" x14ac:dyDescent="0.25">
      <c r="A19" s="3" t="s">
        <v>17</v>
      </c>
      <c r="B19" s="4">
        <f>VLOOKUP(A19,[1]ExportData!$B$10:$E$78,4,0)</f>
        <v>0.13200000000000001</v>
      </c>
      <c r="C19" s="4">
        <f>VLOOKUP(A19,[1]ExportData!$B$10:$F$78,5,0)</f>
        <v>0.14599999999999999</v>
      </c>
      <c r="D19" s="4">
        <f>VLOOKUP(A19,[1]ExportData!$B$10:$G$78,6,0)</f>
        <v>0.123</v>
      </c>
      <c r="E19" s="4">
        <v>0.111</v>
      </c>
      <c r="F19" s="1"/>
    </row>
    <row r="20" spans="1:6" x14ac:dyDescent="0.25">
      <c r="A20" s="3" t="s">
        <v>18</v>
      </c>
      <c r="B20" s="4"/>
      <c r="C20" s="4"/>
      <c r="D20" s="4"/>
      <c r="E20" s="4">
        <v>8.5400000000000004E-2</v>
      </c>
      <c r="F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Chuong Pham Quang</dc:creator>
  <cp:lastModifiedBy>Windows User</cp:lastModifiedBy>
  <dcterms:created xsi:type="dcterms:W3CDTF">2020-11-27T03:08:34Z</dcterms:created>
  <dcterms:modified xsi:type="dcterms:W3CDTF">2020-11-27T07:08:43Z</dcterms:modified>
</cp:coreProperties>
</file>