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y of 1d data" sheetId="1" r:id="rId4"/>
  </sheets>
  <definedNames/>
  <calcPr/>
</workbook>
</file>

<file path=xl/sharedStrings.xml><?xml version="1.0" encoding="utf-8"?>
<sst xmlns="http://schemas.openxmlformats.org/spreadsheetml/2006/main" count="10" uniqueCount="10">
  <si>
    <t>timestamp</t>
  </si>
  <si>
    <t>open</t>
  </si>
  <si>
    <t>high</t>
  </si>
  <si>
    <t>low</t>
  </si>
  <si>
    <t>close</t>
  </si>
  <si>
    <t>volume</t>
  </si>
  <si>
    <t>% return</t>
  </si>
  <si>
    <t>stdDev</t>
  </si>
  <si>
    <t>annualised
stdDev</t>
  </si>
  <si>
    <t>daily SR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</si>
</sst>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"/>
    <numFmt numFmtId="165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5" width="8.0"/>
    <col customWidth="1" min="6" max="6" width="14.5"/>
    <col customWidth="1" min="7" max="7" width="11.25"/>
    <col customWidth="1" min="8" max="9" width="10.75"/>
    <col customWidth="1" min="10" max="10" width="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45456.0</v>
      </c>
      <c r="B2" s="4">
        <v>68263.98</v>
      </c>
      <c r="C2" s="4">
        <v>68449.3</v>
      </c>
      <c r="D2" s="4">
        <v>66251.78</v>
      </c>
      <c r="E2" s="4">
        <v>66773.01</v>
      </c>
      <c r="F2" s="5">
        <v>29079.55571</v>
      </c>
      <c r="G2" s="6"/>
      <c r="H2" s="6"/>
      <c r="I2" s="6"/>
      <c r="J2" s="6"/>
    </row>
    <row r="3">
      <c r="A3" s="3">
        <v>45457.0</v>
      </c>
      <c r="B3" s="4">
        <v>66773.01</v>
      </c>
      <c r="C3" s="4">
        <v>67370.24</v>
      </c>
      <c r="D3" s="4">
        <v>65078.0</v>
      </c>
      <c r="E3" s="4">
        <v>66043.99</v>
      </c>
      <c r="F3" s="5">
        <v>28408.18797</v>
      </c>
      <c r="G3" s="6">
        <f t="shared" ref="G3:G27" si="1">(E3-E2)/E2</f>
        <v>-0.01091788434</v>
      </c>
      <c r="H3" s="6"/>
      <c r="I3" s="6"/>
      <c r="J3" s="6"/>
    </row>
    <row r="4">
      <c r="A4" s="3">
        <v>45458.0</v>
      </c>
      <c r="B4" s="4">
        <v>66043.99</v>
      </c>
      <c r="C4" s="4">
        <v>66478.48</v>
      </c>
      <c r="D4" s="4">
        <v>65857.1</v>
      </c>
      <c r="E4" s="4">
        <v>66228.25</v>
      </c>
      <c r="F4" s="5">
        <v>11451.80242</v>
      </c>
      <c r="G4" s="6">
        <f t="shared" si="1"/>
        <v>0.002789958632</v>
      </c>
      <c r="H4" s="6"/>
      <c r="I4" s="6"/>
      <c r="J4" s="6"/>
    </row>
    <row r="5">
      <c r="A5" s="3">
        <v>45459.0</v>
      </c>
      <c r="B5" s="4">
        <v>66228.25</v>
      </c>
      <c r="C5" s="4">
        <v>66998.7</v>
      </c>
      <c r="D5" s="4">
        <v>66034.5</v>
      </c>
      <c r="E5" s="4">
        <v>66676.87</v>
      </c>
      <c r="F5" s="5">
        <v>9392.52223</v>
      </c>
      <c r="G5" s="6">
        <f t="shared" si="1"/>
        <v>0.006773846508</v>
      </c>
      <c r="H5" s="6"/>
      <c r="I5" s="6"/>
      <c r="J5" s="6"/>
    </row>
    <row r="6">
      <c r="A6" s="3">
        <v>45460.0</v>
      </c>
      <c r="B6" s="4">
        <v>66676.86</v>
      </c>
      <c r="C6" s="4">
        <v>67298.81</v>
      </c>
      <c r="D6" s="4">
        <v>65130.0</v>
      </c>
      <c r="E6" s="4">
        <v>66504.33</v>
      </c>
      <c r="F6" s="5">
        <v>27386.16851</v>
      </c>
      <c r="G6" s="6">
        <f t="shared" si="1"/>
        <v>-0.002587703952</v>
      </c>
      <c r="H6" s="6"/>
      <c r="I6" s="6"/>
      <c r="J6" s="6"/>
    </row>
    <row r="7">
      <c r="A7" s="3">
        <v>45461.0</v>
      </c>
      <c r="B7" s="4">
        <v>66504.33</v>
      </c>
      <c r="C7" s="4">
        <v>66588.23</v>
      </c>
      <c r="D7" s="4">
        <v>64060.0</v>
      </c>
      <c r="E7" s="4">
        <v>65175.32</v>
      </c>
      <c r="F7" s="5">
        <v>42350.10244</v>
      </c>
      <c r="G7" s="6">
        <f t="shared" si="1"/>
        <v>-0.01998381158</v>
      </c>
      <c r="H7" s="6"/>
      <c r="I7" s="6"/>
      <c r="J7" s="6"/>
    </row>
    <row r="8">
      <c r="A8" s="3">
        <v>45462.0</v>
      </c>
      <c r="B8" s="4">
        <v>65175.32</v>
      </c>
      <c r="C8" s="4">
        <v>65727.54</v>
      </c>
      <c r="D8" s="4">
        <v>64666.0</v>
      </c>
      <c r="E8" s="4">
        <v>64974.37</v>
      </c>
      <c r="F8" s="5">
        <v>20060.79576</v>
      </c>
      <c r="G8" s="6">
        <f t="shared" si="1"/>
        <v>-0.003083222299</v>
      </c>
      <c r="H8" s="6"/>
      <c r="I8" s="6"/>
      <c r="J8" s="6"/>
    </row>
    <row r="9">
      <c r="A9" s="3">
        <v>45463.0</v>
      </c>
      <c r="B9" s="4">
        <v>64974.37</v>
      </c>
      <c r="C9" s="4">
        <v>66482.94</v>
      </c>
      <c r="D9" s="4">
        <v>64559.15</v>
      </c>
      <c r="E9" s="4">
        <v>64869.99</v>
      </c>
      <c r="F9" s="5">
        <v>24265.29031</v>
      </c>
      <c r="G9" s="6">
        <f t="shared" si="1"/>
        <v>-0.001606479601</v>
      </c>
      <c r="H9" s="6"/>
      <c r="I9" s="6"/>
      <c r="J9" s="6"/>
    </row>
    <row r="10">
      <c r="A10" s="3">
        <v>45464.0</v>
      </c>
      <c r="B10" s="4">
        <v>64869.99</v>
      </c>
      <c r="C10" s="4">
        <v>65066.66</v>
      </c>
      <c r="D10" s="4">
        <v>63379.35</v>
      </c>
      <c r="E10" s="4">
        <v>64143.56</v>
      </c>
      <c r="F10" s="5">
        <v>25993.56442</v>
      </c>
      <c r="G10" s="6">
        <f t="shared" si="1"/>
        <v>-0.01119824437</v>
      </c>
      <c r="H10" s="6"/>
      <c r="I10" s="6"/>
      <c r="J10" s="6"/>
    </row>
    <row r="11">
      <c r="A11" s="3">
        <v>45465.0</v>
      </c>
      <c r="B11" s="4">
        <v>64143.56</v>
      </c>
      <c r="C11" s="4">
        <v>64546.81</v>
      </c>
      <c r="D11" s="4">
        <v>63943.82</v>
      </c>
      <c r="E11" s="4">
        <v>64262.01</v>
      </c>
      <c r="F11" s="5">
        <v>7308.95542</v>
      </c>
      <c r="G11" s="6">
        <f t="shared" si="1"/>
        <v>0.001846639008</v>
      </c>
      <c r="H11" s="6"/>
      <c r="I11" s="6"/>
      <c r="J11" s="6"/>
    </row>
    <row r="12">
      <c r="A12" s="3">
        <v>45466.0</v>
      </c>
      <c r="B12" s="4">
        <v>64262.01</v>
      </c>
      <c r="C12" s="4">
        <v>64521.0</v>
      </c>
      <c r="D12" s="4">
        <v>63178.32</v>
      </c>
      <c r="E12" s="4">
        <v>63210.01</v>
      </c>
      <c r="F12" s="5">
        <v>8224.45447</v>
      </c>
      <c r="G12" s="6">
        <f t="shared" si="1"/>
        <v>-0.01637048079</v>
      </c>
      <c r="H12" s="6"/>
      <c r="I12" s="6"/>
      <c r="J12" s="6"/>
    </row>
    <row r="13">
      <c r="A13" s="3">
        <v>45467.0</v>
      </c>
      <c r="B13" s="4">
        <v>63210.01</v>
      </c>
      <c r="C13" s="4">
        <v>63369.8</v>
      </c>
      <c r="D13" s="4">
        <v>58402.0</v>
      </c>
      <c r="E13" s="4">
        <v>60293.3</v>
      </c>
      <c r="F13" s="5">
        <v>52161.35414</v>
      </c>
      <c r="G13" s="6">
        <f t="shared" si="1"/>
        <v>-0.04614316625</v>
      </c>
      <c r="H13" s="6"/>
      <c r="I13" s="6"/>
      <c r="J13" s="6"/>
    </row>
    <row r="14">
      <c r="A14" s="3">
        <v>45468.0</v>
      </c>
      <c r="B14" s="4">
        <v>60293.3</v>
      </c>
      <c r="C14" s="4">
        <v>62420.0</v>
      </c>
      <c r="D14" s="4">
        <v>60257.06</v>
      </c>
      <c r="E14" s="4">
        <v>61806.01</v>
      </c>
      <c r="F14" s="5">
        <v>31189.24361</v>
      </c>
      <c r="G14" s="6">
        <f t="shared" si="1"/>
        <v>0.02508918901</v>
      </c>
      <c r="H14" s="6"/>
      <c r="I14" s="6"/>
      <c r="J14" s="6"/>
    </row>
    <row r="15">
      <c r="A15" s="3">
        <v>45469.0</v>
      </c>
      <c r="B15" s="4">
        <v>61806.01</v>
      </c>
      <c r="C15" s="4">
        <v>62487.81</v>
      </c>
      <c r="D15" s="4">
        <v>60712.0</v>
      </c>
      <c r="E15" s="4">
        <v>60864.99</v>
      </c>
      <c r="F15" s="5">
        <v>22485.66463</v>
      </c>
      <c r="G15" s="6">
        <f t="shared" si="1"/>
        <v>-0.01522538019</v>
      </c>
      <c r="H15" s="6"/>
      <c r="I15" s="6"/>
      <c r="J15" s="6"/>
    </row>
    <row r="16">
      <c r="A16" s="3">
        <v>45470.0</v>
      </c>
      <c r="B16" s="4">
        <v>60864.98</v>
      </c>
      <c r="C16" s="4">
        <v>62389.22</v>
      </c>
      <c r="D16" s="4">
        <v>60606.63</v>
      </c>
      <c r="E16" s="4">
        <v>61706.47</v>
      </c>
      <c r="F16" s="5">
        <v>18344.28631</v>
      </c>
      <c r="G16" s="6">
        <f t="shared" si="1"/>
        <v>0.01382535346</v>
      </c>
      <c r="H16" s="6"/>
      <c r="I16" s="6"/>
      <c r="J16" s="6"/>
    </row>
    <row r="17">
      <c r="A17" s="3">
        <v>45471.0</v>
      </c>
      <c r="B17" s="4">
        <v>61706.46</v>
      </c>
      <c r="C17" s="4">
        <v>62225.31</v>
      </c>
      <c r="D17" s="4">
        <v>60063.0</v>
      </c>
      <c r="E17" s="4">
        <v>60427.84</v>
      </c>
      <c r="F17" s="5">
        <v>24821.19255</v>
      </c>
      <c r="G17" s="6">
        <f t="shared" si="1"/>
        <v>-0.02072116587</v>
      </c>
      <c r="H17" s="6"/>
      <c r="I17" s="6"/>
      <c r="J17" s="6"/>
    </row>
    <row r="18">
      <c r="A18" s="3">
        <v>45472.0</v>
      </c>
      <c r="B18" s="4">
        <v>60427.84</v>
      </c>
      <c r="C18" s="4">
        <v>61224.0</v>
      </c>
      <c r="D18" s="4">
        <v>60383.77</v>
      </c>
      <c r="E18" s="4">
        <v>60986.68</v>
      </c>
      <c r="F18" s="5">
        <v>11509.55904</v>
      </c>
      <c r="G18" s="6">
        <f t="shared" si="1"/>
        <v>0.009248055201</v>
      </c>
      <c r="H18" s="6"/>
      <c r="I18" s="6"/>
      <c r="J18" s="6"/>
    </row>
    <row r="19">
      <c r="A19" s="3">
        <v>45473.0</v>
      </c>
      <c r="B19" s="4">
        <v>60986.68</v>
      </c>
      <c r="C19" s="4">
        <v>63058.76</v>
      </c>
      <c r="D19" s="4">
        <v>60712.21</v>
      </c>
      <c r="E19" s="4">
        <v>62772.01</v>
      </c>
      <c r="F19" s="5">
        <v>17326.30136</v>
      </c>
      <c r="G19" s="6">
        <f t="shared" si="1"/>
        <v>0.02927409723</v>
      </c>
      <c r="H19" s="6"/>
      <c r="I19" s="6"/>
      <c r="J19" s="6"/>
    </row>
    <row r="20">
      <c r="A20" s="3">
        <v>45474.0</v>
      </c>
      <c r="B20" s="4">
        <v>62772.01</v>
      </c>
      <c r="C20" s="4">
        <v>63861.76</v>
      </c>
      <c r="D20" s="4">
        <v>62497.2</v>
      </c>
      <c r="E20" s="4">
        <v>62899.99</v>
      </c>
      <c r="F20" s="5">
        <v>24547.10538</v>
      </c>
      <c r="G20" s="6">
        <f t="shared" si="1"/>
        <v>0.002038806787</v>
      </c>
      <c r="H20" s="6"/>
      <c r="I20" s="6"/>
      <c r="J20" s="6"/>
    </row>
    <row r="21">
      <c r="A21" s="3">
        <v>45475.0</v>
      </c>
      <c r="B21" s="4">
        <v>62900.0</v>
      </c>
      <c r="C21" s="4">
        <v>63288.83</v>
      </c>
      <c r="D21" s="4">
        <v>61806.28</v>
      </c>
      <c r="E21" s="4">
        <v>62135.47</v>
      </c>
      <c r="F21" s="5">
        <v>18573.11875</v>
      </c>
      <c r="G21" s="6">
        <f t="shared" si="1"/>
        <v>-0.01215453293</v>
      </c>
      <c r="H21" s="6"/>
      <c r="I21" s="6"/>
      <c r="J21" s="6"/>
    </row>
    <row r="22">
      <c r="A22" s="3">
        <v>45476.0</v>
      </c>
      <c r="B22" s="4">
        <v>62135.46</v>
      </c>
      <c r="C22" s="4">
        <v>62285.94</v>
      </c>
      <c r="D22" s="4">
        <v>59400.0</v>
      </c>
      <c r="E22" s="4">
        <v>60208.58</v>
      </c>
      <c r="F22" s="5">
        <v>32160.11127</v>
      </c>
      <c r="G22" s="6">
        <f t="shared" si="1"/>
        <v>-0.03101111169</v>
      </c>
      <c r="H22" s="6"/>
      <c r="I22" s="6"/>
      <c r="J22" s="6"/>
    </row>
    <row r="23">
      <c r="A23" s="3">
        <v>45477.0</v>
      </c>
      <c r="B23" s="4">
        <v>60208.57</v>
      </c>
      <c r="C23" s="4">
        <v>60498.19</v>
      </c>
      <c r="D23" s="4">
        <v>56771.0</v>
      </c>
      <c r="E23" s="4">
        <v>57050.01</v>
      </c>
      <c r="F23" s="5">
        <v>54568.77276</v>
      </c>
      <c r="G23" s="6">
        <f t="shared" si="1"/>
        <v>-0.05246046328</v>
      </c>
      <c r="H23" s="6"/>
      <c r="I23" s="6"/>
      <c r="J23" s="6"/>
    </row>
    <row r="24">
      <c r="A24" s="3">
        <v>45478.0</v>
      </c>
      <c r="B24" s="4">
        <v>57050.02</v>
      </c>
      <c r="C24" s="4">
        <v>57546.0</v>
      </c>
      <c r="D24" s="4">
        <v>53485.93</v>
      </c>
      <c r="E24" s="4">
        <v>56628.79</v>
      </c>
      <c r="F24" s="5">
        <v>81348.24756</v>
      </c>
      <c r="G24" s="6">
        <f t="shared" si="1"/>
        <v>-0.007383346646</v>
      </c>
      <c r="H24" s="6"/>
      <c r="I24" s="6"/>
      <c r="J24" s="6"/>
    </row>
    <row r="25">
      <c r="A25" s="3">
        <v>45479.0</v>
      </c>
      <c r="B25" s="4">
        <v>56628.79</v>
      </c>
      <c r="C25" s="4">
        <v>58475.0</v>
      </c>
      <c r="D25" s="4">
        <v>56018.0</v>
      </c>
      <c r="E25" s="4">
        <v>58230.13</v>
      </c>
      <c r="F25" s="5">
        <v>21651.31558</v>
      </c>
      <c r="G25" s="6">
        <f t="shared" si="1"/>
        <v>0.02827784242</v>
      </c>
      <c r="H25" s="6"/>
      <c r="I25" s="6"/>
      <c r="J25" s="6"/>
    </row>
    <row r="26">
      <c r="A26" s="3">
        <v>45480.0</v>
      </c>
      <c r="B26" s="4">
        <v>58230.13</v>
      </c>
      <c r="C26" s="4">
        <v>58449.46</v>
      </c>
      <c r="D26" s="4">
        <v>55724.37</v>
      </c>
      <c r="E26" s="4">
        <v>55857.81</v>
      </c>
      <c r="F26" s="5">
        <v>19118.93918</v>
      </c>
      <c r="G26" s="6">
        <f t="shared" si="1"/>
        <v>-0.04074042081</v>
      </c>
      <c r="H26" s="6"/>
      <c r="I26" s="6"/>
      <c r="J26" s="6"/>
    </row>
    <row r="27">
      <c r="A27" s="3">
        <v>45481.0</v>
      </c>
      <c r="B27" s="4">
        <v>55857.81</v>
      </c>
      <c r="C27" s="4">
        <v>56879.0</v>
      </c>
      <c r="D27" s="4">
        <v>54260.16</v>
      </c>
      <c r="E27" s="4">
        <v>56815.99</v>
      </c>
      <c r="F27" s="5">
        <v>18097.42181</v>
      </c>
      <c r="G27" s="6">
        <f t="shared" si="1"/>
        <v>0.01715391277</v>
      </c>
      <c r="H27" s="6">
        <f>STDEV(G3:G27)</f>
        <v>0.02165141097</v>
      </c>
      <c r="I27" s="6">
        <f>H27*SQRT(365)</f>
        <v>0.4136496258</v>
      </c>
      <c r="J27" s="6">
        <f>(AVERAGE(G:G)-0.02)/H27</f>
        <v>-1.210581083</v>
      </c>
    </row>
  </sheetData>
  <drawing r:id="rId1"/>
</worksheet>
</file>