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shibaura3-my.sharepoint.com/personal/al18036_sic_shibaura-it_ac_jp/Documents/sit/3rd_2s/KodoJohoEnshu2c/manabe/"/>
    </mc:Choice>
  </mc:AlternateContent>
  <xr:revisionPtr revIDLastSave="31" documentId="8_{C50997E8-7BAA-4AC6-9CB8-7979CFA2C6D5}" xr6:coauthVersionLast="45" xr6:coauthVersionMax="45" xr10:uidLastSave="{ACFB8C38-1DF9-4F84-9A9A-BEA333BD44BC}"/>
  <bookViews>
    <workbookView xWindow="28680" yWindow="4185" windowWidth="29040" windowHeight="15990" activeTab="3" xr2:uid="{00000000-000D-0000-FFFF-FFFF00000000}"/>
  </bookViews>
  <sheets>
    <sheet name="raw" sheetId="1" r:id="rId1"/>
    <sheet name="外れ無" sheetId="2" r:id="rId2"/>
    <sheet name="Sheet1" sheetId="15" r:id="rId3"/>
    <sheet name="整理" sheetId="3" r:id="rId4"/>
    <sheet name="外れ値の量" sheetId="14" r:id="rId5"/>
    <sheet name="分散分析用" sheetId="4" r:id="rId6"/>
    <sheet name="Sheet9" sheetId="10" r:id="rId7"/>
    <sheet name="Sheet10" sheetId="11" r:id="rId8"/>
    <sheet name="Sheet11" sheetId="12" r:id="rId9"/>
    <sheet name="Sheet12" sheetId="13" r:id="rId10"/>
    <sheet name="一元配置分散分析" sheetId="6" r:id="rId11"/>
    <sheet name="二元配置用" sheetId="7" r:id="rId12"/>
    <sheet name="二元配置分散分析" sheetId="8" r:id="rId13"/>
    <sheet name="清書" sheetId="9" r:id="rId14"/>
  </sheets>
  <definedNames>
    <definedName name="_xlchart.v1.0" hidden="1">整理!$C$2</definedName>
    <definedName name="_xlchart.v1.1" hidden="1">整理!$C$3:$C$39</definedName>
    <definedName name="_xlchart.v1.10" hidden="1">整理!$E$2</definedName>
    <definedName name="_xlchart.v1.11" hidden="1">整理!$E$3:$E$40</definedName>
    <definedName name="_xlchart.v1.12" hidden="1">整理!$M$2</definedName>
    <definedName name="_xlchart.v1.13" hidden="1">整理!$M$3:$M$16</definedName>
    <definedName name="_xlchart.v1.14" hidden="1">整理!$N$2</definedName>
    <definedName name="_xlchart.v1.15" hidden="1">整理!$N$3:$N$16</definedName>
    <definedName name="_xlchart.v1.16" hidden="1">整理!$O$2</definedName>
    <definedName name="_xlchart.v1.17" hidden="1">整理!$O$3:$O$16</definedName>
    <definedName name="_xlchart.v1.2" hidden="1">整理!$D$2</definedName>
    <definedName name="_xlchart.v1.3" hidden="1">整理!$D$3:$D$40</definedName>
    <definedName name="_xlchart.v1.4" hidden="1">整理!$E$2</definedName>
    <definedName name="_xlchart.v1.5" hidden="1">整理!$E$3:$E$40</definedName>
    <definedName name="_xlchart.v1.6" hidden="1">整理!$C$2</definedName>
    <definedName name="_xlchart.v1.7" hidden="1">整理!$C$3:$C$39</definedName>
    <definedName name="_xlchart.v1.8" hidden="1">整理!$D$2</definedName>
    <definedName name="_xlchart.v1.9" hidden="1">整理!$D$3:$D$40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4" l="1"/>
  <c r="E11" i="14"/>
  <c r="C11" i="14"/>
  <c r="C9" i="14" l="1"/>
  <c r="D9" i="14"/>
  <c r="E9" i="14"/>
  <c r="C10" i="14"/>
  <c r="D10" i="14"/>
  <c r="E10" i="14"/>
  <c r="D8" i="14"/>
  <c r="E8" i="14"/>
  <c r="C8" i="14"/>
</calcChain>
</file>

<file path=xl/sharedStrings.xml><?xml version="1.0" encoding="utf-8"?>
<sst xmlns="http://schemas.openxmlformats.org/spreadsheetml/2006/main" count="275" uniqueCount="74">
  <si>
    <t>n_r_n</t>
    <phoneticPr fontId="1"/>
  </si>
  <si>
    <t>n_r_l</t>
    <phoneticPr fontId="1"/>
  </si>
  <si>
    <t>n_r_hl</t>
    <phoneticPr fontId="1"/>
  </si>
  <si>
    <t>n_t_n</t>
    <phoneticPr fontId="1"/>
  </si>
  <si>
    <t>n_t_l</t>
    <phoneticPr fontId="1"/>
  </si>
  <si>
    <t>n_t_hl</t>
    <phoneticPr fontId="1"/>
  </si>
  <si>
    <t>f_r_n</t>
    <phoneticPr fontId="1"/>
  </si>
  <si>
    <t>f_r_l</t>
    <phoneticPr fontId="1"/>
  </si>
  <si>
    <t>f_r_hl</t>
    <phoneticPr fontId="1"/>
  </si>
  <si>
    <t>被験者1</t>
  </si>
  <si>
    <t>被験者1</t>
    <rPh sb="0" eb="3">
      <t>ヒケンシャ</t>
    </rPh>
    <phoneticPr fontId="1"/>
  </si>
  <si>
    <t>被験者2</t>
  </si>
  <si>
    <t>被験者2</t>
    <rPh sb="0" eb="3">
      <t>ヒケンシャ</t>
    </rPh>
    <phoneticPr fontId="1"/>
  </si>
  <si>
    <t>被験者3</t>
  </si>
  <si>
    <t>被験者3</t>
    <rPh sb="0" eb="3">
      <t>ヒケンシャ</t>
    </rPh>
    <phoneticPr fontId="1"/>
  </si>
  <si>
    <t>通常</t>
    <rPh sb="0" eb="2">
      <t>ツウジョウ</t>
    </rPh>
    <phoneticPr fontId="1"/>
  </si>
  <si>
    <t>ともに通常速度</t>
  </si>
  <si>
    <t>ともに通常速度</t>
    <rPh sb="3" eb="5">
      <t>ツウジョウ</t>
    </rPh>
    <rPh sb="5" eb="7">
      <t>ソクド</t>
    </rPh>
    <phoneticPr fontId="1"/>
  </si>
  <si>
    <t>ボタン外は速く、ボタン内は遅く</t>
  </si>
  <si>
    <t>ボタン外は速く、ボタン内は遅く</t>
    <rPh sb="11" eb="12">
      <t>ナイ</t>
    </rPh>
    <rPh sb="13" eb="14">
      <t>オソ</t>
    </rPh>
    <phoneticPr fontId="1"/>
  </si>
  <si>
    <t>ボタン外は通常、ボタン内は遅く</t>
  </si>
  <si>
    <t>ボタン外は通常、ボタン内は遅く</t>
    <rPh sb="5" eb="7">
      <t>ツウジョウ</t>
    </rPh>
    <rPh sb="11" eb="12">
      <t>ナイ</t>
    </rPh>
    <rPh sb="13" eb="14">
      <t>オソ</t>
    </rPh>
    <phoneticPr fontId="1"/>
  </si>
  <si>
    <t>分散分析: 一元配置</t>
  </si>
  <si>
    <t>概要</t>
  </si>
  <si>
    <t>グループ</t>
  </si>
  <si>
    <t>データの個数</t>
  </si>
  <si>
    <t>合計</t>
  </si>
  <si>
    <t>平均</t>
  </si>
  <si>
    <t>分散</t>
  </si>
  <si>
    <t>分散分析表</t>
  </si>
  <si>
    <t>変動要因</t>
  </si>
  <si>
    <t>変動</t>
  </si>
  <si>
    <t>自由度</t>
  </si>
  <si>
    <t>観測された分散比</t>
  </si>
  <si>
    <t>P-値</t>
  </si>
  <si>
    <t>F 境界値</t>
  </si>
  <si>
    <t>グループ間</t>
  </si>
  <si>
    <t>グループ内</t>
  </si>
  <si>
    <t>分散分析: 繰り返しのある二元配置</t>
  </si>
  <si>
    <t>交互作用</t>
  </si>
  <si>
    <t>繰り返し誤差</t>
  </si>
  <si>
    <t>https://sigma-eye.com/2019/04/11/what-nigenhaichi-bunsanbunseki/</t>
  </si>
  <si>
    <t>標本（被験者）</t>
    <rPh sb="3" eb="6">
      <t>ヒケンシャ</t>
    </rPh>
    <phoneticPr fontId="1"/>
  </si>
  <si>
    <t>列（速度調節）</t>
    <rPh sb="2" eb="6">
      <t>ソクドチョウセツ</t>
    </rPh>
    <phoneticPr fontId="1"/>
  </si>
  <si>
    <t>被験者に有意差</t>
    <rPh sb="0" eb="3">
      <t>ヒケンシャ</t>
    </rPh>
    <rPh sb="4" eb="7">
      <t>ユウイサ</t>
    </rPh>
    <phoneticPr fontId="1"/>
  </si>
  <si>
    <t>つまり、この被験者はこの速度調節が得意、というものはない</t>
    <rPh sb="6" eb="9">
      <t>ヒケンシャ</t>
    </rPh>
    <rPh sb="12" eb="16">
      <t>ソクドチョウセツ</t>
    </rPh>
    <rPh sb="17" eb="19">
      <t>トクイ</t>
    </rPh>
    <phoneticPr fontId="1"/>
  </si>
  <si>
    <t>P&gt;0.05なので交互作用は認められない</t>
    <phoneticPr fontId="1"/>
  </si>
  <si>
    <t>速度調節に有意差なし</t>
    <rPh sb="0" eb="4">
      <t>ソクドチョウセツ</t>
    </rPh>
    <rPh sb="5" eb="8">
      <t>ユウイサ</t>
    </rPh>
    <phoneticPr fontId="1"/>
  </si>
  <si>
    <t>t-検定: 等分散を仮定した２標本による検定</t>
  </si>
  <si>
    <t>観測数</t>
  </si>
  <si>
    <t>プールされた分散</t>
  </si>
  <si>
    <t>仮説平均との差異</t>
  </si>
  <si>
    <t xml:space="preserve">t </t>
  </si>
  <si>
    <t>P(T&lt;=t) 片側</t>
  </si>
  <si>
    <t>t 境界値 片側</t>
  </si>
  <si>
    <t>P(T&lt;=t) 両側</t>
  </si>
  <si>
    <t>t 境界値 両側</t>
  </si>
  <si>
    <t>通常＆内遅は有意差があるとはいえない</t>
    <rPh sb="0" eb="2">
      <t>ツウジョウ</t>
    </rPh>
    <rPh sb="3" eb="4">
      <t>ナイ</t>
    </rPh>
    <rPh sb="4" eb="5">
      <t>チ</t>
    </rPh>
    <rPh sb="6" eb="9">
      <t>ユウイサ</t>
    </rPh>
    <phoneticPr fontId="1"/>
  </si>
  <si>
    <t>内遅＆外速内遅は有意差があるとはいえない</t>
    <rPh sb="0" eb="1">
      <t>ナイ</t>
    </rPh>
    <rPh sb="1" eb="2">
      <t>チ</t>
    </rPh>
    <rPh sb="3" eb="5">
      <t>ソトハヤ</t>
    </rPh>
    <rPh sb="5" eb="6">
      <t>ナイ</t>
    </rPh>
    <rPh sb="6" eb="7">
      <t>オソ</t>
    </rPh>
    <rPh sb="8" eb="11">
      <t>ユウイサ</t>
    </rPh>
    <phoneticPr fontId="1"/>
  </si>
  <si>
    <t>外速内遅&amp;通常は有意差があるとはいえない</t>
    <rPh sb="0" eb="2">
      <t>ソトハヤ</t>
    </rPh>
    <rPh sb="2" eb="3">
      <t>ナイ</t>
    </rPh>
    <rPh sb="3" eb="4">
      <t>オソ</t>
    </rPh>
    <rPh sb="5" eb="7">
      <t>ツウジョウ</t>
    </rPh>
    <rPh sb="8" eb="11">
      <t>ユウイサ</t>
    </rPh>
    <phoneticPr fontId="1"/>
  </si>
  <si>
    <t>外速内遅</t>
    <rPh sb="0" eb="1">
      <t>ソト</t>
    </rPh>
    <rPh sb="1" eb="2">
      <t>ハヤ</t>
    </rPh>
    <rPh sb="2" eb="3">
      <t>ナイ</t>
    </rPh>
    <rPh sb="3" eb="4">
      <t>オソ</t>
    </rPh>
    <phoneticPr fontId="1"/>
  </si>
  <si>
    <t>外通内遅</t>
    <rPh sb="0" eb="1">
      <t>ソト</t>
    </rPh>
    <rPh sb="1" eb="2">
      <t>トオ</t>
    </rPh>
    <rPh sb="2" eb="3">
      <t>ナイ</t>
    </rPh>
    <rPh sb="3" eb="4">
      <t>チ</t>
    </rPh>
    <phoneticPr fontId="1"/>
  </si>
  <si>
    <t>平均</t>
    <rPh sb="0" eb="2">
      <t>ヘイキン</t>
    </rPh>
    <phoneticPr fontId="1"/>
  </si>
  <si>
    <r>
      <t>従来手法X</t>
    </r>
    <r>
      <rPr>
        <vertAlign val="subscript"/>
        <sz val="11"/>
        <color theme="1"/>
        <rFont val="Yu Gothic"/>
        <family val="3"/>
        <charset val="128"/>
        <scheme val="minor"/>
      </rPr>
      <t>0</t>
    </r>
    <rPh sb="0" eb="2">
      <t>ジュウライ</t>
    </rPh>
    <rPh sb="2" eb="4">
      <t>シュホウ</t>
    </rPh>
    <phoneticPr fontId="1"/>
  </si>
  <si>
    <r>
      <t>提案手法X</t>
    </r>
    <r>
      <rPr>
        <vertAlign val="subscript"/>
        <sz val="11"/>
        <color theme="1"/>
        <rFont val="Yu Gothic"/>
        <family val="3"/>
        <charset val="128"/>
        <scheme val="minor"/>
      </rPr>
      <t>1</t>
    </r>
    <rPh sb="0" eb="4">
      <t>テイアンシュホウ</t>
    </rPh>
    <phoneticPr fontId="1"/>
  </si>
  <si>
    <r>
      <t>提案手法X</t>
    </r>
    <r>
      <rPr>
        <vertAlign val="subscript"/>
        <sz val="11"/>
        <color theme="1"/>
        <rFont val="Yu Gothic"/>
        <family val="3"/>
        <charset val="128"/>
        <scheme val="minor"/>
      </rPr>
      <t>2</t>
    </r>
    <rPh sb="0" eb="2">
      <t>テイアン</t>
    </rPh>
    <rPh sb="2" eb="4">
      <t>シュホウ</t>
    </rPh>
    <phoneticPr fontId="1"/>
  </si>
  <si>
    <r>
      <t>従来手法X</t>
    </r>
    <r>
      <rPr>
        <vertAlign val="subscript"/>
        <sz val="11"/>
        <color rgb="FF000000"/>
        <rFont val="Yu Gothic"/>
        <family val="3"/>
        <charset val="128"/>
        <scheme val="minor"/>
      </rPr>
      <t>0</t>
    </r>
  </si>
  <si>
    <r>
      <t>提案手法X</t>
    </r>
    <r>
      <rPr>
        <vertAlign val="subscript"/>
        <sz val="11"/>
        <color rgb="FF000000"/>
        <rFont val="Yu Gothic"/>
        <family val="3"/>
        <charset val="128"/>
        <scheme val="minor"/>
      </rPr>
      <t>1</t>
    </r>
  </si>
  <si>
    <r>
      <t>提案手法X</t>
    </r>
    <r>
      <rPr>
        <vertAlign val="subscript"/>
        <sz val="11"/>
        <color rgb="FF000000"/>
        <rFont val="Yu Gothic"/>
        <family val="3"/>
        <charset val="128"/>
        <scheme val="minor"/>
      </rPr>
      <t>2</t>
    </r>
  </si>
  <si>
    <t>F-検定: 2 標本を使った分散の検定</t>
  </si>
  <si>
    <t>変数 1</t>
  </si>
  <si>
    <t>変数 2</t>
  </si>
  <si>
    <t>P(F&lt;=f) 片側</t>
  </si>
  <si>
    <t>F 境界値 片側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</si>
</sst>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vertAlign val="subscript"/>
      <sz val="11"/>
      <color theme="1"/>
      <name val="Yu Gothic"/>
      <family val="3"/>
      <charset val="128"/>
      <scheme val="minor"/>
    </font>
    <font>
      <vertAlign val="subscript"/>
      <sz val="11"/>
      <color rgb="FF000000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right"/>
    </xf>
    <xf numFmtId="0" fontId="0" fillId="2" borderId="0" xfId="0" applyFill="1" applyBorder="1" applyAlignment="1"/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2" fillId="8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plotArea>
      <cx:plotAreaRegion>
        <cx:series layoutId="boxWhisker" uniqueId="{15BBCC25-2405-438E-AD9C-923C5CA768D5}">
          <cx:tx>
            <cx:txData>
              <cx:f>_xlchart.v1.6</cx:f>
              <cx:v>従来手法X0</cx:v>
            </cx:txData>
          </cx:tx>
          <cx:spPr>
            <a:solidFill>
              <a:schemeClr val="bg1">
                <a:lumMod val="75000"/>
              </a:schemeClr>
            </a:solidFill>
            <a:ln w="19050">
              <a:solidFill>
                <a:schemeClr val="bg2">
                  <a:lumMod val="10000"/>
                </a:schemeClr>
              </a:solidFill>
            </a:ln>
          </cx:spPr>
          <cx:dataId val="0"/>
          <cx:layoutPr>
            <cx:visibility meanLine="0" meanMarker="1" nonoutliers="1"/>
            <cx:statistics quartileMethod="exclusive"/>
          </cx:layoutPr>
        </cx:series>
        <cx:series layoutId="boxWhisker" uniqueId="{1C4C4F9F-2DFB-4EC4-9D81-2DA5F9D90002}">
          <cx:tx>
            <cx:txData>
              <cx:f>_xlchart.v1.8</cx:f>
              <cx:v>提案手法X1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 w="15875">
              <a:solidFill>
                <a:schemeClr val="accent5">
                  <a:lumMod val="50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C1F6A1AD-AFA0-4446-9B48-20E68E06BA67}">
          <cx:tx>
            <cx:txData>
              <cx:f>_xlchart.v1.10</cx:f>
              <cx:v>提案手法X2</cx:v>
            </cx:txData>
          </cx:tx>
          <cx:spPr>
            <a:solidFill>
              <a:srgbClr val="FFCCCC"/>
            </a:solidFill>
            <a:ln w="15875">
              <a:solidFill>
                <a:srgbClr val="C00000"/>
              </a:solidFill>
            </a:ln>
          </cx:spPr>
          <cx:dataId val="2"/>
          <cx:layoutPr>
            <cx:visibility meanLine="0" meanMarker="1"/>
            <cx:statistics quartileMethod="exclusive"/>
          </cx:layoutPr>
        </cx:series>
      </cx:plotAreaRegion>
      <cx:axis id="0" hidden="1">
        <cx:catScaling gapWidth="0.400000006"/>
        <cx:tickLabels/>
      </cx:axis>
      <cx:axis id="1">
        <cx:valScaling max="0.85000000000000009" min="0.30000000000000004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ja-JP" altLang="ja-JP" sz="900" b="0" i="0" u="none" strike="noStrike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Yu Gothic" panose="020B0400000000000000" pitchFamily="50" charset="-128"/>
                    <a:cs typeface="Calibri" panose="020F0502020204030204" pitchFamily="34" charset="0"/>
                  </a:rPr>
                  <a:t>ポインティング時間 </a:t>
                </a:r>
                <a:r>
                  <a:rPr lang="en-US" altLang="ja-JP" sz="900" b="0" i="0" u="none" strike="noStrike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Yu Gothic" panose="020B0400000000000000" pitchFamily="50" charset="-128"/>
                    <a:cs typeface="Calibri" panose="020F0502020204030204" pitchFamily="34" charset="0"/>
                  </a:rPr>
                  <a:t>[s]</a:t>
                </a:r>
                <a:endParaRPr lang="ja-JP" altLang="ja-JP">
                  <a:effectLst/>
                </a:endParaRPr>
              </a:p>
            </cx:rich>
          </cx:tx>
        </cx:title>
        <cx:majorGridlines/>
        <cx:min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ja-JP" alt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Yu Gothic" panose="020B0400000000000000" pitchFamily="50" charset="-128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Yu Gothic" panose="020B0400000000000000" pitchFamily="50" charset="-128"/>
              </a:rPr>
              <a:t>被験者ごとの通常速度の</a:t>
            </a:r>
            <a:b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Yu Gothic" panose="020B0400000000000000" pitchFamily="50" charset="-128"/>
              </a:rPr>
            </a:b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Yu Gothic" panose="020B0400000000000000" pitchFamily="50" charset="-128"/>
              </a:rPr>
              <a:t>ポインティング時間の違い</a:t>
            </a:r>
            <a:endPara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Yu Gothic" panose="020B0400000000000000" pitchFamily="50" charset="-128"/>
            </a:endParaRPr>
          </a:p>
        </cx:rich>
      </cx:tx>
    </cx:title>
    <cx:plotArea>
      <cx:plotAreaRegion>
        <cx:series layoutId="boxWhisker" uniqueId="{DD6A5B0F-4D5F-4A5C-B4DC-6681241B57F3}">
          <cx:tx>
            <cx:txData>
              <cx:f>_xlchart.v1.12</cx:f>
              <cx:v>被験者1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 w="15875">
              <a:solidFill>
                <a:schemeClr val="accent6">
                  <a:lumMod val="50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B7CB1154-4BFF-4F5B-9486-B8D3F2C41527}">
          <cx:tx>
            <cx:txData>
              <cx:f>_xlchart.v1.14</cx:f>
              <cx:v>被験者2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 w="15875">
              <a:solidFill>
                <a:schemeClr val="accent6">
                  <a:lumMod val="50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38F916C0-050D-4215-9A43-79BCC3F447DB}">
          <cx:tx>
            <cx:txData>
              <cx:f>_xlchart.v1.16</cx:f>
              <cx:v>被験者3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 w="15875">
              <a:solidFill>
                <a:schemeClr val="accent6">
                  <a:lumMod val="50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400000006"/>
        <cx:tickLabels/>
      </cx:axis>
      <cx:axis id="1">
        <cx:valScaling max="0.85000000000000009" min="0.30000000000000004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ja-JP" altLang="en-US" sz="900" b="0" i="0" u="none" strike="noStrike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Yu Gothic" panose="020B0400000000000000" pitchFamily="50" charset="-128"/>
                  </a:rPr>
                  <a:t>ポインティング時間 </a:t>
                </a:r>
                <a:r>
                  <a:rPr lang="en-US" altLang="ja-JP" sz="900" b="0" i="0" u="none" strike="noStrike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Yu Gothic" panose="020B0400000000000000" pitchFamily="50" charset="-128"/>
                  </a:rPr>
                  <a:t>[s]</a:t>
                </a:r>
                <a:endParaRPr lang="ja-JP" alt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Yu Gothic" panose="020B0400000000000000" pitchFamily="50" charset="-128"/>
                </a:endParaRPr>
              </a:p>
            </cx:rich>
          </cx:tx>
        </cx:title>
        <cx:majorGridlines/>
        <cx:min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ja-JP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Yu Gothic" panose="020B0400000000000000" pitchFamily="50" charset="-128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639948</xdr:colOff>
      <xdr:row>3</xdr:row>
      <xdr:rowOff>1587</xdr:rowOff>
    </xdr:from>
    <xdr:to>
      <xdr:col>11</xdr:col>
      <xdr:colOff>8030</xdr:colOff>
      <xdr:row>22</xdr:row>
      <xdr:rowOff>19051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68526AAA-396E-49FE-A030-82C4299316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2898" y="687387"/>
              <a:ext cx="3317782" cy="43608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36419</xdr:colOff>
      <xdr:row>2</xdr:row>
      <xdr:rowOff>217208</xdr:rowOff>
    </xdr:from>
    <xdr:to>
      <xdr:col>15</xdr:col>
      <xdr:colOff>638363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2890F93F-986B-484D-AD0F-C17403A545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5894" y="677583"/>
              <a:ext cx="3227669" cy="39325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10</xdr:col>
      <xdr:colOff>444500</xdr:colOff>
      <xdr:row>11</xdr:row>
      <xdr:rowOff>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C8DC6B-6578-41E3-8C6C-7727C69B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1371600"/>
          <a:ext cx="3086100" cy="117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11</xdr:col>
      <xdr:colOff>546100</xdr:colOff>
      <xdr:row>16</xdr:row>
      <xdr:rowOff>6350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CFAAFFB-C944-486D-9C26-196AC4D93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150" y="0"/>
          <a:ext cx="3848100" cy="367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11</xdr:col>
      <xdr:colOff>552450</xdr:colOff>
      <xdr:row>16</xdr:row>
      <xdr:rowOff>6350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7D4C3E-B597-4940-AB39-65FAF46C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0"/>
          <a:ext cx="3854450" cy="367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463550</xdr:colOff>
      <xdr:row>4</xdr:row>
      <xdr:rowOff>95250</xdr:rowOff>
    </xdr:from>
    <xdr:to>
      <xdr:col>21</xdr:col>
      <xdr:colOff>381000</xdr:colOff>
      <xdr:row>20</xdr:row>
      <xdr:rowOff>111125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AC5159C8-85EF-4AC3-B24F-8023516FC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0075" y="1019175"/>
          <a:ext cx="7146925" cy="368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108858</xdr:colOff>
      <xdr:row>0</xdr:row>
      <xdr:rowOff>40821</xdr:rowOff>
    </xdr:from>
    <xdr:to>
      <xdr:col>24</xdr:col>
      <xdr:colOff>621847</xdr:colOff>
      <xdr:row>17</xdr:row>
      <xdr:rowOff>109764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93A80A5E-47A0-42C2-A427-115C58856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4715" y="40821"/>
          <a:ext cx="8399689" cy="3996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9</xdr:col>
      <xdr:colOff>6350</xdr:colOff>
      <xdr:row>77</xdr:row>
      <xdr:rowOff>44450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FF46BF-05A7-4FE1-B735-45F9E5B2A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0363200" cy="873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9"/>
  <sheetViews>
    <sheetView topLeftCell="A31" workbookViewId="0">
      <selection activeCell="B2" sqref="B2:O59"/>
    </sheetView>
  </sheetViews>
  <sheetFormatPr defaultRowHeight="18"/>
  <sheetData>
    <row r="2" spans="2:15">
      <c r="B2" t="s">
        <v>0</v>
      </c>
      <c r="G2" t="s">
        <v>1</v>
      </c>
      <c r="L2" t="s">
        <v>2</v>
      </c>
    </row>
    <row r="3" spans="2:15">
      <c r="B3" s="1">
        <v>200</v>
      </c>
      <c r="C3" s="1">
        <v>315</v>
      </c>
      <c r="D3" s="1">
        <v>0</v>
      </c>
      <c r="E3" s="1">
        <v>0.39448169999999999</v>
      </c>
      <c r="G3" s="1">
        <v>200</v>
      </c>
      <c r="H3" s="1">
        <v>0</v>
      </c>
      <c r="I3" s="1">
        <v>2</v>
      </c>
      <c r="J3" s="1">
        <v>0.53425880000000003</v>
      </c>
      <c r="L3" s="1">
        <v>200</v>
      </c>
      <c r="M3" s="1">
        <v>270</v>
      </c>
      <c r="N3" s="1">
        <v>1</v>
      </c>
      <c r="O3" s="1">
        <v>0.60814170000000001</v>
      </c>
    </row>
    <row r="4" spans="2:15">
      <c r="B4" s="1">
        <v>200</v>
      </c>
      <c r="C4" s="1">
        <v>45</v>
      </c>
      <c r="D4" s="1">
        <v>1</v>
      </c>
      <c r="E4" s="1">
        <v>0.38293929999999998</v>
      </c>
      <c r="G4" s="1">
        <v>200</v>
      </c>
      <c r="H4" s="1">
        <v>135</v>
      </c>
      <c r="I4" s="1">
        <v>3</v>
      </c>
      <c r="J4" s="1">
        <v>0.54403780000000002</v>
      </c>
      <c r="L4" s="1">
        <v>200</v>
      </c>
      <c r="M4" s="1">
        <v>0</v>
      </c>
      <c r="N4" s="1">
        <v>0</v>
      </c>
      <c r="O4" s="1">
        <v>0.45280169999999997</v>
      </c>
    </row>
    <row r="5" spans="2:15">
      <c r="B5" s="1">
        <v>200</v>
      </c>
      <c r="C5" s="1">
        <v>90</v>
      </c>
      <c r="D5" s="1">
        <v>1</v>
      </c>
      <c r="E5" s="1">
        <v>0.50595279999999998</v>
      </c>
      <c r="G5" s="1">
        <v>200</v>
      </c>
      <c r="H5" s="1">
        <v>180</v>
      </c>
      <c r="I5" s="1">
        <v>0</v>
      </c>
      <c r="J5" s="1">
        <v>0.62647819999999999</v>
      </c>
      <c r="L5" s="1">
        <v>200</v>
      </c>
      <c r="M5" s="1">
        <v>45</v>
      </c>
      <c r="N5" s="1">
        <v>2</v>
      </c>
      <c r="O5" s="1">
        <v>0.44265270000000001</v>
      </c>
    </row>
    <row r="6" spans="2:15">
      <c r="B6" s="1">
        <v>200</v>
      </c>
      <c r="C6" s="1">
        <v>180</v>
      </c>
      <c r="D6" s="1">
        <v>2</v>
      </c>
      <c r="E6" s="1">
        <v>0.54396250000000002</v>
      </c>
      <c r="G6" s="1">
        <v>200</v>
      </c>
      <c r="H6" s="1">
        <v>45</v>
      </c>
      <c r="I6" s="1">
        <v>0</v>
      </c>
      <c r="J6" s="1">
        <v>0.50486759999999997</v>
      </c>
      <c r="L6" s="1">
        <v>200</v>
      </c>
      <c r="M6" s="1">
        <v>315</v>
      </c>
      <c r="N6" s="1">
        <v>2</v>
      </c>
      <c r="O6" s="1">
        <v>0.41172029999999998</v>
      </c>
    </row>
    <row r="7" spans="2:15">
      <c r="B7" s="1">
        <v>200</v>
      </c>
      <c r="C7" s="1">
        <v>224</v>
      </c>
      <c r="D7" s="1">
        <v>0</v>
      </c>
      <c r="E7" s="1">
        <v>0.26152799999999998</v>
      </c>
      <c r="G7" s="1">
        <v>200</v>
      </c>
      <c r="H7" s="1">
        <v>90</v>
      </c>
      <c r="I7" s="1">
        <v>0</v>
      </c>
      <c r="J7" s="1">
        <v>0.54414750000000001</v>
      </c>
      <c r="L7" s="1">
        <v>200</v>
      </c>
      <c r="M7" s="1">
        <v>224</v>
      </c>
      <c r="N7" s="1">
        <v>1</v>
      </c>
      <c r="O7" s="1">
        <v>0.54334830000000001</v>
      </c>
    </row>
    <row r="8" spans="2:15">
      <c r="B8" s="1">
        <v>200</v>
      </c>
      <c r="C8" s="1">
        <v>0</v>
      </c>
      <c r="D8" s="1">
        <v>0</v>
      </c>
      <c r="E8" s="1">
        <v>0.40326689999999998</v>
      </c>
      <c r="G8" s="1">
        <v>200</v>
      </c>
      <c r="H8" s="1">
        <v>224</v>
      </c>
      <c r="I8" s="1">
        <v>1</v>
      </c>
      <c r="J8" s="1">
        <v>0.3480568</v>
      </c>
      <c r="L8" s="1">
        <v>200</v>
      </c>
      <c r="M8" s="1">
        <v>90</v>
      </c>
      <c r="N8" s="1">
        <v>0</v>
      </c>
      <c r="O8" s="1">
        <v>0.45587919999999998</v>
      </c>
    </row>
    <row r="9" spans="2:15">
      <c r="B9" s="1">
        <v>200</v>
      </c>
      <c r="C9" s="1">
        <v>270</v>
      </c>
      <c r="D9" s="1">
        <v>2</v>
      </c>
      <c r="E9" s="1">
        <v>1.0801350000000001</v>
      </c>
      <c r="G9" s="1">
        <v>200</v>
      </c>
      <c r="H9" s="1">
        <v>315</v>
      </c>
      <c r="I9" s="1">
        <v>2</v>
      </c>
      <c r="J9" s="1">
        <v>0.41288760000000002</v>
      </c>
      <c r="L9" s="1">
        <v>200</v>
      </c>
      <c r="M9" s="1">
        <v>135</v>
      </c>
      <c r="N9" s="1">
        <v>1</v>
      </c>
      <c r="O9" s="1">
        <v>0.55348209999999998</v>
      </c>
    </row>
    <row r="10" spans="2:15">
      <c r="B10" s="1">
        <v>200</v>
      </c>
      <c r="C10" s="1">
        <v>135</v>
      </c>
      <c r="D10" s="1">
        <v>1</v>
      </c>
      <c r="E10" s="1">
        <v>0.36413960000000001</v>
      </c>
      <c r="G10" s="1">
        <v>200</v>
      </c>
      <c r="H10" s="1">
        <v>270</v>
      </c>
      <c r="I10" s="1">
        <v>0</v>
      </c>
      <c r="J10" s="1">
        <v>0.34268949999999998</v>
      </c>
      <c r="L10" s="1">
        <v>200</v>
      </c>
      <c r="M10" s="1">
        <v>180</v>
      </c>
      <c r="N10" s="1">
        <v>1</v>
      </c>
      <c r="O10" s="1">
        <v>0.48413089999999998</v>
      </c>
    </row>
    <row r="11" spans="2:15">
      <c r="B11" s="1">
        <v>200</v>
      </c>
      <c r="C11" s="1">
        <v>135</v>
      </c>
      <c r="D11" s="1">
        <v>1</v>
      </c>
      <c r="E11" s="1">
        <v>0.38940809999999998</v>
      </c>
      <c r="G11" s="1">
        <v>200</v>
      </c>
      <c r="H11" s="1">
        <v>270</v>
      </c>
      <c r="I11" s="1">
        <v>1</v>
      </c>
      <c r="J11" s="1">
        <v>0.4261742</v>
      </c>
      <c r="L11" s="1">
        <v>200</v>
      </c>
      <c r="M11" s="1">
        <v>180</v>
      </c>
      <c r="N11" s="1">
        <v>0</v>
      </c>
      <c r="O11" s="1">
        <v>0.53697969999999995</v>
      </c>
    </row>
    <row r="12" spans="2:15">
      <c r="B12" s="1">
        <v>200</v>
      </c>
      <c r="C12" s="1">
        <v>0</v>
      </c>
      <c r="D12" s="1">
        <v>0</v>
      </c>
      <c r="E12" s="1">
        <v>0.54935460000000003</v>
      </c>
      <c r="G12" s="1">
        <v>200</v>
      </c>
      <c r="H12" s="1">
        <v>135</v>
      </c>
      <c r="I12" s="1">
        <v>1</v>
      </c>
      <c r="J12" s="1">
        <v>0.50709530000000003</v>
      </c>
      <c r="L12" s="1">
        <v>200</v>
      </c>
      <c r="M12" s="1">
        <v>224</v>
      </c>
      <c r="N12" s="1">
        <v>1</v>
      </c>
      <c r="O12" s="1">
        <v>0.48032380000000002</v>
      </c>
    </row>
    <row r="13" spans="2:15">
      <c r="B13" s="1">
        <v>200</v>
      </c>
      <c r="C13" s="1">
        <v>180</v>
      </c>
      <c r="D13" s="1">
        <v>1</v>
      </c>
      <c r="E13" s="1">
        <v>0.47326659999999998</v>
      </c>
      <c r="G13" s="1">
        <v>200</v>
      </c>
      <c r="H13" s="1">
        <v>270</v>
      </c>
      <c r="I13" s="1">
        <v>3</v>
      </c>
      <c r="J13" s="1">
        <v>0.35375980000000001</v>
      </c>
      <c r="L13" s="1">
        <v>200</v>
      </c>
      <c r="M13" s="1">
        <v>315</v>
      </c>
      <c r="N13" s="1">
        <v>1</v>
      </c>
      <c r="O13" s="1">
        <v>0.4405251</v>
      </c>
    </row>
    <row r="14" spans="2:15">
      <c r="B14" s="1">
        <v>200</v>
      </c>
      <c r="C14" s="1">
        <v>224</v>
      </c>
      <c r="D14" s="1">
        <v>1</v>
      </c>
      <c r="E14" s="1">
        <v>0.39819339999999998</v>
      </c>
      <c r="G14" s="1">
        <v>200</v>
      </c>
      <c r="H14" s="1">
        <v>90</v>
      </c>
      <c r="I14" s="1">
        <v>0</v>
      </c>
      <c r="J14" s="1">
        <v>0.46961209999999998</v>
      </c>
      <c r="L14" s="1">
        <v>200</v>
      </c>
      <c r="M14" s="1">
        <v>45</v>
      </c>
      <c r="N14" s="1">
        <v>0</v>
      </c>
      <c r="O14" s="1">
        <v>0.48315429999999998</v>
      </c>
    </row>
    <row r="15" spans="2:15">
      <c r="B15" s="1">
        <v>200</v>
      </c>
      <c r="C15" s="1">
        <v>45</v>
      </c>
      <c r="D15" s="1">
        <v>1</v>
      </c>
      <c r="E15" s="1">
        <v>0.4816666</v>
      </c>
      <c r="G15" s="1">
        <v>200</v>
      </c>
      <c r="H15" s="1">
        <v>180</v>
      </c>
      <c r="I15" s="1">
        <v>2</v>
      </c>
      <c r="J15" s="1">
        <v>0.50809479999999996</v>
      </c>
      <c r="L15" s="1">
        <v>200</v>
      </c>
      <c r="M15" s="1">
        <v>180</v>
      </c>
      <c r="N15" s="1">
        <v>1</v>
      </c>
      <c r="O15" s="1">
        <v>0.57828520000000005</v>
      </c>
    </row>
    <row r="16" spans="2:15">
      <c r="B16" s="1">
        <v>200</v>
      </c>
      <c r="C16" s="1">
        <v>315</v>
      </c>
      <c r="D16" s="1">
        <v>3</v>
      </c>
      <c r="E16" s="1">
        <v>0.5637894</v>
      </c>
      <c r="G16" s="1">
        <v>200</v>
      </c>
      <c r="H16" s="1">
        <v>0</v>
      </c>
      <c r="I16" s="1">
        <v>0</v>
      </c>
      <c r="J16" s="1">
        <v>0.34510039999999997</v>
      </c>
      <c r="L16" s="1">
        <v>200</v>
      </c>
      <c r="M16" s="1">
        <v>135</v>
      </c>
      <c r="N16" s="1">
        <v>0</v>
      </c>
      <c r="O16" s="1">
        <v>0.96044160000000001</v>
      </c>
    </row>
    <row r="17" spans="2:15">
      <c r="B17" s="1">
        <v>200</v>
      </c>
      <c r="C17" s="1">
        <v>135</v>
      </c>
      <c r="D17" s="1">
        <v>0</v>
      </c>
      <c r="E17" s="1">
        <v>0.38834380000000002</v>
      </c>
      <c r="G17" s="1">
        <v>200</v>
      </c>
      <c r="H17" s="1">
        <v>224</v>
      </c>
      <c r="I17" s="1">
        <v>3</v>
      </c>
      <c r="J17" s="1">
        <v>0.51158910000000002</v>
      </c>
      <c r="L17" s="1">
        <v>200</v>
      </c>
      <c r="M17" s="1">
        <v>0</v>
      </c>
      <c r="N17" s="1">
        <v>1</v>
      </c>
      <c r="O17" s="1">
        <v>0.37908170000000002</v>
      </c>
    </row>
    <row r="18" spans="2:15">
      <c r="B18" s="1">
        <v>200</v>
      </c>
      <c r="C18" s="1">
        <v>270</v>
      </c>
      <c r="D18" s="1">
        <v>0</v>
      </c>
      <c r="E18" s="1">
        <v>0.38786320000000002</v>
      </c>
      <c r="G18" s="1">
        <v>200</v>
      </c>
      <c r="H18" s="1">
        <v>315</v>
      </c>
      <c r="I18" s="1">
        <v>1</v>
      </c>
      <c r="J18" s="1">
        <v>0.47969060000000002</v>
      </c>
      <c r="L18" s="1">
        <v>200</v>
      </c>
      <c r="M18" s="1">
        <v>270</v>
      </c>
      <c r="N18" s="1">
        <v>1</v>
      </c>
      <c r="O18" s="1">
        <v>0.47668460000000001</v>
      </c>
    </row>
    <row r="19" spans="2:15">
      <c r="B19" s="1">
        <v>200</v>
      </c>
      <c r="C19" s="1">
        <v>90</v>
      </c>
      <c r="D19" s="1">
        <v>0</v>
      </c>
      <c r="E19" s="1">
        <v>0.51226039999999995</v>
      </c>
      <c r="G19" s="1">
        <v>200</v>
      </c>
      <c r="H19" s="1">
        <v>45</v>
      </c>
      <c r="I19" s="1">
        <v>2</v>
      </c>
      <c r="J19" s="1">
        <v>0.44731140000000003</v>
      </c>
      <c r="L19" s="1">
        <v>200</v>
      </c>
      <c r="M19" s="1">
        <v>90</v>
      </c>
      <c r="N19" s="1">
        <v>3</v>
      </c>
      <c r="O19" s="1">
        <v>0.56539919999999999</v>
      </c>
    </row>
    <row r="22" spans="2:15">
      <c r="B22" t="s">
        <v>3</v>
      </c>
      <c r="G22" t="s">
        <v>4</v>
      </c>
      <c r="L22" t="s">
        <v>5</v>
      </c>
    </row>
    <row r="23" spans="2:15">
      <c r="B23" s="1">
        <v>200</v>
      </c>
      <c r="C23" s="1">
        <v>270</v>
      </c>
      <c r="D23" s="1">
        <v>2</v>
      </c>
      <c r="E23" s="1">
        <v>0.63634679999999999</v>
      </c>
      <c r="G23" s="1">
        <v>200</v>
      </c>
      <c r="H23" s="1">
        <v>224</v>
      </c>
      <c r="I23" s="1">
        <v>1</v>
      </c>
      <c r="J23" s="1">
        <v>0.62208509999999995</v>
      </c>
      <c r="L23" s="1">
        <v>200</v>
      </c>
      <c r="M23" s="1">
        <v>315</v>
      </c>
      <c r="N23" s="1">
        <v>2</v>
      </c>
      <c r="O23" s="1">
        <v>0.51266860000000003</v>
      </c>
    </row>
    <row r="24" spans="2:15">
      <c r="B24" s="1">
        <v>200</v>
      </c>
      <c r="C24" s="1">
        <v>315</v>
      </c>
      <c r="D24" s="1">
        <v>1</v>
      </c>
      <c r="E24" s="1">
        <v>0.55808539999999995</v>
      </c>
      <c r="G24" s="1">
        <v>200</v>
      </c>
      <c r="H24" s="1">
        <v>315</v>
      </c>
      <c r="I24" s="1">
        <v>0</v>
      </c>
      <c r="J24" s="1">
        <v>0.62760640000000001</v>
      </c>
      <c r="L24" s="1">
        <v>200</v>
      </c>
      <c r="M24" s="1">
        <v>224</v>
      </c>
      <c r="N24" s="1">
        <v>1</v>
      </c>
      <c r="O24" s="1">
        <v>0.65808869999999997</v>
      </c>
    </row>
    <row r="25" spans="2:15">
      <c r="B25" s="1">
        <v>200</v>
      </c>
      <c r="C25" s="1">
        <v>180</v>
      </c>
      <c r="D25" s="1">
        <v>1</v>
      </c>
      <c r="E25" s="1">
        <v>0.65604969999999996</v>
      </c>
      <c r="G25" s="1">
        <v>200</v>
      </c>
      <c r="H25" s="1">
        <v>45</v>
      </c>
      <c r="I25" s="1">
        <v>0</v>
      </c>
      <c r="J25" s="1">
        <v>0.59526440000000003</v>
      </c>
      <c r="L25" s="1">
        <v>200</v>
      </c>
      <c r="M25" s="1">
        <v>45</v>
      </c>
      <c r="N25" s="1">
        <v>2</v>
      </c>
      <c r="O25" s="1">
        <v>0.61161799999999999</v>
      </c>
    </row>
    <row r="26" spans="2:15">
      <c r="B26" s="1">
        <v>200</v>
      </c>
      <c r="C26" s="1">
        <v>45</v>
      </c>
      <c r="D26" s="1">
        <v>1</v>
      </c>
      <c r="E26" s="1">
        <v>0.69859119999999997</v>
      </c>
      <c r="G26" s="1">
        <v>200</v>
      </c>
      <c r="H26" s="1">
        <v>0</v>
      </c>
      <c r="I26" s="1">
        <v>1</v>
      </c>
      <c r="J26" s="1">
        <v>0.50849339999999998</v>
      </c>
      <c r="L26" s="1">
        <v>200</v>
      </c>
      <c r="M26" s="1">
        <v>180</v>
      </c>
      <c r="N26" s="1">
        <v>0</v>
      </c>
      <c r="O26" s="1">
        <v>0.43744090000000002</v>
      </c>
    </row>
    <row r="27" spans="2:15">
      <c r="B27" s="1">
        <v>200</v>
      </c>
      <c r="C27" s="1">
        <v>135</v>
      </c>
      <c r="D27" s="1">
        <v>0</v>
      </c>
      <c r="E27" s="1">
        <v>0.5942383</v>
      </c>
      <c r="G27" s="1">
        <v>200</v>
      </c>
      <c r="H27" s="1">
        <v>90</v>
      </c>
      <c r="I27" s="1">
        <v>0</v>
      </c>
      <c r="J27" s="1">
        <v>0.68559270000000005</v>
      </c>
      <c r="L27" s="1">
        <v>200</v>
      </c>
      <c r="M27" s="1">
        <v>90</v>
      </c>
      <c r="N27" s="1">
        <v>1</v>
      </c>
      <c r="O27" s="1">
        <v>0.65485190000000004</v>
      </c>
    </row>
    <row r="28" spans="2:15">
      <c r="B28" s="1">
        <v>200</v>
      </c>
      <c r="C28" s="1">
        <v>90</v>
      </c>
      <c r="D28" s="1">
        <v>1</v>
      </c>
      <c r="E28" s="1">
        <v>0.53776170000000001</v>
      </c>
      <c r="G28" s="1">
        <v>200</v>
      </c>
      <c r="H28" s="1">
        <v>180</v>
      </c>
      <c r="I28" s="1">
        <v>1</v>
      </c>
      <c r="J28" s="1">
        <v>0.5460777</v>
      </c>
      <c r="L28" s="1">
        <v>200</v>
      </c>
      <c r="M28" s="1">
        <v>135</v>
      </c>
      <c r="N28" s="1">
        <v>1</v>
      </c>
      <c r="O28" s="1">
        <v>0.5897732</v>
      </c>
    </row>
    <row r="29" spans="2:15">
      <c r="B29" s="1">
        <v>200</v>
      </c>
      <c r="C29" s="1">
        <v>0</v>
      </c>
      <c r="D29" s="1">
        <v>2</v>
      </c>
      <c r="E29" s="1">
        <v>0.49031069999999999</v>
      </c>
      <c r="G29" s="1">
        <v>200</v>
      </c>
      <c r="H29" s="1">
        <v>135</v>
      </c>
      <c r="I29" s="1">
        <v>0</v>
      </c>
      <c r="J29" s="1">
        <v>0.64400480000000004</v>
      </c>
      <c r="L29" s="1">
        <v>200</v>
      </c>
      <c r="M29" s="1">
        <v>0</v>
      </c>
      <c r="N29" s="1">
        <v>2</v>
      </c>
      <c r="O29" s="1">
        <v>0.62609859999999995</v>
      </c>
    </row>
    <row r="30" spans="2:15">
      <c r="B30" s="1">
        <v>200</v>
      </c>
      <c r="C30" s="1">
        <v>224</v>
      </c>
      <c r="D30" s="1">
        <v>1</v>
      </c>
      <c r="E30" s="1">
        <v>0.58553699999999997</v>
      </c>
      <c r="G30" s="1">
        <v>200</v>
      </c>
      <c r="H30" s="1">
        <v>270</v>
      </c>
      <c r="I30" s="1">
        <v>1</v>
      </c>
      <c r="J30" s="1">
        <v>0.53531269999999997</v>
      </c>
      <c r="L30" s="1">
        <v>200</v>
      </c>
      <c r="M30" s="1">
        <v>270</v>
      </c>
      <c r="N30" s="1">
        <v>2</v>
      </c>
      <c r="O30" s="1">
        <v>0.50426479999999996</v>
      </c>
    </row>
    <row r="31" spans="2:15">
      <c r="B31" s="1">
        <v>200</v>
      </c>
      <c r="C31" s="1">
        <v>224</v>
      </c>
      <c r="D31" s="1">
        <v>1</v>
      </c>
      <c r="E31" s="1">
        <v>0.59936520000000004</v>
      </c>
      <c r="G31" s="1">
        <v>200</v>
      </c>
      <c r="H31" s="1">
        <v>270</v>
      </c>
      <c r="I31" s="1">
        <v>1</v>
      </c>
      <c r="J31" s="1">
        <v>0.45843889999999998</v>
      </c>
      <c r="L31" s="1">
        <v>200</v>
      </c>
      <c r="M31" s="1">
        <v>270</v>
      </c>
      <c r="N31" s="1">
        <v>2</v>
      </c>
      <c r="O31" s="1">
        <v>0.51688389999999995</v>
      </c>
    </row>
    <row r="32" spans="2:15">
      <c r="B32" s="1">
        <v>200</v>
      </c>
      <c r="C32" s="1">
        <v>180</v>
      </c>
      <c r="D32" s="1">
        <v>2</v>
      </c>
      <c r="E32" s="1">
        <v>0.59099579999999996</v>
      </c>
      <c r="G32" s="1">
        <v>200</v>
      </c>
      <c r="H32" s="1">
        <v>45</v>
      </c>
      <c r="I32" s="1">
        <v>0</v>
      </c>
      <c r="J32" s="1">
        <v>0.57658770000000004</v>
      </c>
      <c r="L32" s="1">
        <v>200</v>
      </c>
      <c r="M32" s="1">
        <v>270</v>
      </c>
      <c r="N32" s="1">
        <v>3</v>
      </c>
      <c r="O32" s="1">
        <v>0.5186615</v>
      </c>
    </row>
    <row r="33" spans="2:15">
      <c r="B33" s="1">
        <v>200</v>
      </c>
      <c r="C33" s="1">
        <v>135</v>
      </c>
      <c r="D33" s="1">
        <v>2</v>
      </c>
      <c r="E33" s="1">
        <v>0.47155760000000002</v>
      </c>
      <c r="G33" s="1">
        <v>200</v>
      </c>
      <c r="H33" s="1">
        <v>180</v>
      </c>
      <c r="I33" s="1">
        <v>2</v>
      </c>
      <c r="J33" s="1">
        <v>0.7195511</v>
      </c>
      <c r="L33" s="1">
        <v>200</v>
      </c>
      <c r="M33" s="1">
        <v>135</v>
      </c>
      <c r="N33" s="1">
        <v>0</v>
      </c>
      <c r="O33" s="1">
        <v>0.64627840000000003</v>
      </c>
    </row>
    <row r="34" spans="2:15">
      <c r="B34" s="1">
        <v>200</v>
      </c>
      <c r="C34" s="1">
        <v>224</v>
      </c>
      <c r="D34" s="1">
        <v>1</v>
      </c>
      <c r="E34" s="1">
        <v>0.57421880000000003</v>
      </c>
      <c r="G34" s="1">
        <v>200</v>
      </c>
      <c r="H34" s="1">
        <v>135</v>
      </c>
      <c r="I34" s="1">
        <v>0</v>
      </c>
      <c r="J34" s="1">
        <v>0.82672120000000004</v>
      </c>
      <c r="L34" s="1">
        <v>200</v>
      </c>
      <c r="M34" s="1">
        <v>90</v>
      </c>
      <c r="N34" s="1">
        <v>0</v>
      </c>
      <c r="O34" s="1">
        <v>0.52868649999999995</v>
      </c>
    </row>
    <row r="35" spans="2:15">
      <c r="B35" s="1">
        <v>200</v>
      </c>
      <c r="C35" s="1">
        <v>270</v>
      </c>
      <c r="D35" s="1">
        <v>3</v>
      </c>
      <c r="E35" s="1">
        <v>0.51589969999999996</v>
      </c>
      <c r="G35" s="1">
        <v>200</v>
      </c>
      <c r="H35" s="1">
        <v>315</v>
      </c>
      <c r="I35" s="1">
        <v>1</v>
      </c>
      <c r="J35" s="1">
        <v>0.48669430000000002</v>
      </c>
      <c r="L35" s="1">
        <v>200</v>
      </c>
      <c r="M35" s="1">
        <v>315</v>
      </c>
      <c r="N35" s="1">
        <v>3</v>
      </c>
      <c r="O35" s="1">
        <v>0.56484990000000002</v>
      </c>
    </row>
    <row r="36" spans="2:15">
      <c r="B36" s="1">
        <v>200</v>
      </c>
      <c r="C36" s="1">
        <v>315</v>
      </c>
      <c r="D36" s="1">
        <v>1</v>
      </c>
      <c r="E36" s="1">
        <v>0.56916049999999996</v>
      </c>
      <c r="G36" s="1">
        <v>200</v>
      </c>
      <c r="H36" s="1">
        <v>0</v>
      </c>
      <c r="I36" s="1">
        <v>1</v>
      </c>
      <c r="J36" s="1">
        <v>0.50283049999999996</v>
      </c>
      <c r="L36" s="1">
        <v>200</v>
      </c>
      <c r="M36" s="1">
        <v>180</v>
      </c>
      <c r="N36" s="1">
        <v>1</v>
      </c>
      <c r="O36" s="1">
        <v>0.44281009999999998</v>
      </c>
    </row>
    <row r="37" spans="2:15">
      <c r="B37" s="1">
        <v>200</v>
      </c>
      <c r="C37" s="1">
        <v>0</v>
      </c>
      <c r="D37" s="1">
        <v>0</v>
      </c>
      <c r="E37" s="1">
        <v>0.60533139999999996</v>
      </c>
      <c r="G37" s="1">
        <v>200</v>
      </c>
      <c r="H37" s="1">
        <v>90</v>
      </c>
      <c r="I37" s="1">
        <v>1</v>
      </c>
      <c r="J37" s="1">
        <v>0.56781009999999998</v>
      </c>
      <c r="L37" s="1">
        <v>200</v>
      </c>
      <c r="M37" s="1">
        <v>224</v>
      </c>
      <c r="N37" s="1">
        <v>2</v>
      </c>
      <c r="O37" s="1">
        <v>0.5027237</v>
      </c>
    </row>
    <row r="38" spans="2:15">
      <c r="B38" s="1">
        <v>200</v>
      </c>
      <c r="C38" s="1">
        <v>90</v>
      </c>
      <c r="D38" s="1">
        <v>2</v>
      </c>
      <c r="E38" s="1">
        <v>0.56294250000000001</v>
      </c>
      <c r="G38" s="1">
        <v>200</v>
      </c>
      <c r="H38" s="1">
        <v>270</v>
      </c>
      <c r="I38" s="1">
        <v>3</v>
      </c>
      <c r="J38" s="1">
        <v>0.56147000000000002</v>
      </c>
      <c r="L38" s="1">
        <v>200</v>
      </c>
      <c r="M38" s="1">
        <v>45</v>
      </c>
      <c r="N38" s="1">
        <v>0</v>
      </c>
      <c r="O38" s="1">
        <v>0.52952580000000005</v>
      </c>
    </row>
    <row r="39" spans="2:15">
      <c r="B39" s="1">
        <v>200</v>
      </c>
      <c r="C39" s="1">
        <v>45</v>
      </c>
      <c r="D39" s="1">
        <v>1</v>
      </c>
      <c r="E39" s="1">
        <v>0.57291409999999998</v>
      </c>
      <c r="G39" s="1">
        <v>200</v>
      </c>
      <c r="H39" s="1">
        <v>224</v>
      </c>
      <c r="I39" s="1">
        <v>0</v>
      </c>
      <c r="J39" s="1">
        <v>0.66401670000000002</v>
      </c>
      <c r="L39" s="1">
        <v>200</v>
      </c>
      <c r="M39" s="1">
        <v>0</v>
      </c>
      <c r="N39" s="1">
        <v>1</v>
      </c>
      <c r="O39" s="1">
        <v>1.4367829999999999</v>
      </c>
    </row>
    <row r="42" spans="2:15">
      <c r="B42" t="s">
        <v>6</v>
      </c>
      <c r="G42" t="s">
        <v>7</v>
      </c>
      <c r="L42" t="s">
        <v>8</v>
      </c>
    </row>
    <row r="43" spans="2:15">
      <c r="B43">
        <v>200</v>
      </c>
      <c r="C43">
        <v>0</v>
      </c>
      <c r="D43">
        <v>1</v>
      </c>
      <c r="E43">
        <v>0.60430910000000004</v>
      </c>
      <c r="G43" s="1">
        <v>200</v>
      </c>
      <c r="H43" s="1">
        <v>45</v>
      </c>
      <c r="I43" s="1">
        <v>2</v>
      </c>
      <c r="J43" s="1">
        <v>0.4759717</v>
      </c>
      <c r="L43" s="1">
        <v>200</v>
      </c>
      <c r="M43" s="1">
        <v>224</v>
      </c>
      <c r="N43" s="1">
        <v>1</v>
      </c>
      <c r="O43" s="1">
        <v>0.80429269999999997</v>
      </c>
    </row>
    <row r="44" spans="2:15">
      <c r="B44">
        <v>200</v>
      </c>
      <c r="C44">
        <v>315</v>
      </c>
      <c r="D44">
        <v>3</v>
      </c>
      <c r="E44">
        <v>0.63861469999999998</v>
      </c>
      <c r="G44" s="1">
        <v>200</v>
      </c>
      <c r="H44" s="1">
        <v>180</v>
      </c>
      <c r="I44" s="1">
        <v>1</v>
      </c>
      <c r="J44" s="1">
        <v>0.75546930000000001</v>
      </c>
      <c r="L44" s="1">
        <v>200</v>
      </c>
      <c r="M44" s="1">
        <v>180</v>
      </c>
      <c r="N44" s="1">
        <v>0</v>
      </c>
      <c r="O44" s="1">
        <v>0.34835430000000001</v>
      </c>
    </row>
    <row r="45" spans="2:15">
      <c r="B45">
        <v>200</v>
      </c>
      <c r="C45">
        <v>224</v>
      </c>
      <c r="D45">
        <v>1</v>
      </c>
      <c r="E45">
        <v>0.4757557</v>
      </c>
      <c r="G45" s="1">
        <v>200</v>
      </c>
      <c r="H45" s="1">
        <v>90</v>
      </c>
      <c r="I45" s="1">
        <v>2</v>
      </c>
      <c r="J45" s="1">
        <v>0.52400020000000003</v>
      </c>
      <c r="L45" s="1">
        <v>200</v>
      </c>
      <c r="M45" s="1">
        <v>0</v>
      </c>
      <c r="N45" s="1">
        <v>1</v>
      </c>
      <c r="O45" s="1">
        <v>0.3333874</v>
      </c>
    </row>
    <row r="46" spans="2:15">
      <c r="B46">
        <v>200</v>
      </c>
      <c r="C46">
        <v>45</v>
      </c>
      <c r="D46">
        <v>1</v>
      </c>
      <c r="E46">
        <v>0.40876580000000001</v>
      </c>
      <c r="G46" s="1">
        <v>200</v>
      </c>
      <c r="H46" s="1">
        <v>270</v>
      </c>
      <c r="I46" s="1">
        <v>1</v>
      </c>
      <c r="J46" s="1">
        <v>0.45117570000000001</v>
      </c>
      <c r="L46" s="1">
        <v>200</v>
      </c>
      <c r="M46" s="1">
        <v>45</v>
      </c>
      <c r="N46" s="1">
        <v>1</v>
      </c>
      <c r="O46" s="1">
        <v>0.51351550000000001</v>
      </c>
    </row>
    <row r="47" spans="2:15">
      <c r="B47">
        <v>200</v>
      </c>
      <c r="C47">
        <v>90</v>
      </c>
      <c r="D47">
        <v>3</v>
      </c>
      <c r="E47">
        <v>0.44967649999999998</v>
      </c>
      <c r="G47" s="1">
        <v>200</v>
      </c>
      <c r="H47" s="1">
        <v>135</v>
      </c>
      <c r="I47" s="1">
        <v>3</v>
      </c>
      <c r="J47" s="1">
        <v>0.51742359999999998</v>
      </c>
      <c r="L47" s="1">
        <v>200</v>
      </c>
      <c r="M47" s="1">
        <v>135</v>
      </c>
      <c r="N47" s="1">
        <v>1</v>
      </c>
      <c r="O47" s="1">
        <v>0.4813499</v>
      </c>
    </row>
    <row r="48" spans="2:15">
      <c r="B48">
        <v>200</v>
      </c>
      <c r="C48">
        <v>180</v>
      </c>
      <c r="D48">
        <v>0</v>
      </c>
      <c r="E48">
        <v>0.48719410000000002</v>
      </c>
      <c r="G48" s="1">
        <v>200</v>
      </c>
      <c r="H48" s="1">
        <v>315</v>
      </c>
      <c r="I48" s="1">
        <v>2</v>
      </c>
      <c r="J48" s="1">
        <v>0.499836</v>
      </c>
      <c r="L48" s="1">
        <v>200</v>
      </c>
      <c r="M48" s="1">
        <v>315</v>
      </c>
      <c r="N48" s="1">
        <v>1</v>
      </c>
      <c r="O48" s="1">
        <v>0.52076719999999999</v>
      </c>
    </row>
    <row r="49" spans="2:15">
      <c r="B49">
        <v>200</v>
      </c>
      <c r="C49">
        <v>270</v>
      </c>
      <c r="D49">
        <v>2</v>
      </c>
      <c r="E49">
        <v>0.31809999999999999</v>
      </c>
      <c r="G49" s="1">
        <v>200</v>
      </c>
      <c r="H49" s="1">
        <v>224</v>
      </c>
      <c r="I49" s="1">
        <v>2</v>
      </c>
      <c r="J49" s="1">
        <v>0.79454800000000003</v>
      </c>
      <c r="L49" s="1">
        <v>200</v>
      </c>
      <c r="M49" s="1">
        <v>90</v>
      </c>
      <c r="N49" s="1">
        <v>2</v>
      </c>
      <c r="O49" s="1">
        <v>0.52973559999999997</v>
      </c>
    </row>
    <row r="50" spans="2:15">
      <c r="B50">
        <v>200</v>
      </c>
      <c r="C50">
        <v>135</v>
      </c>
      <c r="D50">
        <v>0</v>
      </c>
      <c r="E50">
        <v>0.51982119999999998</v>
      </c>
      <c r="G50" s="1">
        <v>200</v>
      </c>
      <c r="H50" s="1">
        <v>0</v>
      </c>
      <c r="I50" s="1">
        <v>1</v>
      </c>
      <c r="J50" s="1">
        <v>0.49449159999999998</v>
      </c>
      <c r="L50" s="1">
        <v>200</v>
      </c>
      <c r="M50" s="1">
        <v>270</v>
      </c>
      <c r="N50" s="1">
        <v>0</v>
      </c>
      <c r="O50" s="1">
        <v>0.45250699999999999</v>
      </c>
    </row>
    <row r="51" spans="2:15">
      <c r="B51">
        <v>200</v>
      </c>
      <c r="C51">
        <v>135</v>
      </c>
      <c r="D51">
        <v>2</v>
      </c>
      <c r="E51">
        <v>0.59876249999999998</v>
      </c>
      <c r="G51" s="1">
        <v>200</v>
      </c>
      <c r="H51" s="1">
        <v>0</v>
      </c>
      <c r="I51" s="1">
        <v>0</v>
      </c>
      <c r="J51" s="1">
        <v>0.34963230000000001</v>
      </c>
      <c r="L51" s="1">
        <v>200</v>
      </c>
      <c r="M51" s="1">
        <v>270</v>
      </c>
      <c r="N51" s="1">
        <v>1</v>
      </c>
      <c r="O51" s="1">
        <v>0.5008087</v>
      </c>
    </row>
    <row r="52" spans="2:15">
      <c r="B52">
        <v>200</v>
      </c>
      <c r="C52">
        <v>315</v>
      </c>
      <c r="D52">
        <v>1</v>
      </c>
      <c r="E52">
        <v>0.50978849999999998</v>
      </c>
      <c r="G52" s="1">
        <v>200</v>
      </c>
      <c r="H52" s="1">
        <v>224</v>
      </c>
      <c r="I52" s="1">
        <v>0</v>
      </c>
      <c r="J52" s="1">
        <v>0.6277161</v>
      </c>
      <c r="L52" s="1">
        <v>200</v>
      </c>
      <c r="M52" s="1">
        <v>180</v>
      </c>
      <c r="N52" s="1">
        <v>0</v>
      </c>
      <c r="O52" s="1">
        <v>0.4036942</v>
      </c>
    </row>
    <row r="53" spans="2:15">
      <c r="B53">
        <v>200</v>
      </c>
      <c r="C53">
        <v>270</v>
      </c>
      <c r="D53">
        <v>2</v>
      </c>
      <c r="E53">
        <v>0.58589939999999996</v>
      </c>
      <c r="G53" s="1">
        <v>200</v>
      </c>
      <c r="H53" s="1">
        <v>315</v>
      </c>
      <c r="I53" s="1">
        <v>1</v>
      </c>
      <c r="J53" s="1">
        <v>0.63352969999999997</v>
      </c>
      <c r="L53" s="1">
        <v>200</v>
      </c>
      <c r="M53" s="1">
        <v>224</v>
      </c>
      <c r="N53" s="1">
        <v>3</v>
      </c>
      <c r="O53" s="1">
        <v>0.54133989999999998</v>
      </c>
    </row>
    <row r="54" spans="2:15">
      <c r="B54">
        <v>200</v>
      </c>
      <c r="C54">
        <v>135</v>
      </c>
      <c r="D54">
        <v>3</v>
      </c>
      <c r="E54">
        <v>0.62315370000000003</v>
      </c>
      <c r="G54" s="1">
        <v>200</v>
      </c>
      <c r="H54" s="1">
        <v>45</v>
      </c>
      <c r="I54" s="1">
        <v>0</v>
      </c>
      <c r="J54" s="1">
        <v>0.41908260000000003</v>
      </c>
      <c r="L54" s="1">
        <v>200</v>
      </c>
      <c r="M54" s="1">
        <v>90</v>
      </c>
      <c r="N54" s="1">
        <v>2</v>
      </c>
      <c r="O54" s="1">
        <v>1.8572040000000001</v>
      </c>
    </row>
    <row r="55" spans="2:15">
      <c r="B55">
        <v>200</v>
      </c>
      <c r="C55">
        <v>90</v>
      </c>
      <c r="D55">
        <v>1</v>
      </c>
      <c r="E55">
        <v>0.57058719999999996</v>
      </c>
      <c r="G55" s="1">
        <v>200</v>
      </c>
      <c r="H55" s="1">
        <v>0</v>
      </c>
      <c r="I55" s="1">
        <v>1</v>
      </c>
      <c r="J55" s="1">
        <v>0.48352810000000002</v>
      </c>
      <c r="L55" s="1">
        <v>200</v>
      </c>
      <c r="M55" s="1">
        <v>0</v>
      </c>
      <c r="N55" s="1">
        <v>2</v>
      </c>
      <c r="O55" s="1">
        <v>0.57738489999999998</v>
      </c>
    </row>
    <row r="56" spans="2:15">
      <c r="B56">
        <v>200</v>
      </c>
      <c r="C56">
        <v>0</v>
      </c>
      <c r="D56">
        <v>1</v>
      </c>
      <c r="E56">
        <v>0.95262150000000001</v>
      </c>
      <c r="G56" s="1">
        <v>200</v>
      </c>
      <c r="H56" s="1">
        <v>135</v>
      </c>
      <c r="I56" s="1">
        <v>2</v>
      </c>
      <c r="J56" s="1">
        <v>0.54866789999999999</v>
      </c>
      <c r="L56" s="1">
        <v>200</v>
      </c>
      <c r="M56" s="1">
        <v>135</v>
      </c>
      <c r="N56" s="1">
        <v>1</v>
      </c>
      <c r="O56" s="1">
        <v>0.55525210000000003</v>
      </c>
    </row>
    <row r="57" spans="2:15">
      <c r="B57">
        <v>200</v>
      </c>
      <c r="C57">
        <v>224</v>
      </c>
      <c r="D57">
        <v>1</v>
      </c>
      <c r="E57">
        <v>0.56146240000000003</v>
      </c>
      <c r="G57" s="1">
        <v>200</v>
      </c>
      <c r="H57" s="1">
        <v>90</v>
      </c>
      <c r="I57" s="1">
        <v>1</v>
      </c>
      <c r="J57" s="1">
        <v>0.3917389</v>
      </c>
      <c r="L57" s="1">
        <v>200</v>
      </c>
      <c r="M57" s="1">
        <v>270</v>
      </c>
      <c r="N57" s="1">
        <v>2</v>
      </c>
      <c r="O57" s="1">
        <v>0.56165310000000002</v>
      </c>
    </row>
    <row r="58" spans="2:15">
      <c r="B58">
        <v>200</v>
      </c>
      <c r="C58">
        <v>180</v>
      </c>
      <c r="D58">
        <v>0</v>
      </c>
      <c r="E58">
        <v>0.32595059999999998</v>
      </c>
      <c r="G58" s="1">
        <v>200</v>
      </c>
      <c r="H58" s="1">
        <v>180</v>
      </c>
      <c r="I58" s="1">
        <v>2</v>
      </c>
      <c r="J58" s="1">
        <v>0.60993960000000003</v>
      </c>
      <c r="L58" s="1">
        <v>200</v>
      </c>
      <c r="M58" s="1">
        <v>45</v>
      </c>
      <c r="N58" s="1">
        <v>1</v>
      </c>
      <c r="O58" s="1">
        <v>0.4765549</v>
      </c>
    </row>
    <row r="59" spans="2:15">
      <c r="B59">
        <v>200</v>
      </c>
      <c r="C59">
        <v>45</v>
      </c>
      <c r="D59">
        <v>2</v>
      </c>
      <c r="E59">
        <v>0.61985020000000002</v>
      </c>
      <c r="G59" s="1">
        <v>200</v>
      </c>
      <c r="H59" s="1">
        <v>270</v>
      </c>
      <c r="I59" s="1">
        <v>2</v>
      </c>
      <c r="J59" s="1">
        <v>0.5196075</v>
      </c>
      <c r="L59" s="1">
        <v>200</v>
      </c>
      <c r="M59" s="1">
        <v>315</v>
      </c>
      <c r="N59" s="1">
        <v>1</v>
      </c>
      <c r="O59" s="1">
        <v>0.68914790000000004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2A6A-7B2F-45C7-A456-ECB90350AC09}">
  <dimension ref="B2:O59"/>
  <sheetViews>
    <sheetView zoomScale="70" zoomScaleNormal="70" workbookViewId="0">
      <selection activeCell="O39" sqref="O39"/>
    </sheetView>
  </sheetViews>
  <sheetFormatPr defaultRowHeight="18"/>
  <sheetData>
    <row r="2" spans="2:15">
      <c r="B2" t="s">
        <v>0</v>
      </c>
      <c r="G2" t="s">
        <v>1</v>
      </c>
      <c r="L2" t="s">
        <v>2</v>
      </c>
    </row>
    <row r="3" spans="2:15">
      <c r="B3" s="1"/>
      <c r="C3" s="1"/>
      <c r="D3" s="1"/>
      <c r="E3" s="1"/>
      <c r="G3" s="1"/>
      <c r="H3" s="1"/>
      <c r="I3" s="1"/>
      <c r="J3" s="1"/>
      <c r="L3" s="1"/>
      <c r="M3" s="1"/>
      <c r="N3" s="1"/>
      <c r="O3" s="1"/>
    </row>
    <row r="4" spans="2:15">
      <c r="B4" s="1">
        <v>200</v>
      </c>
      <c r="C4" s="1">
        <v>45</v>
      </c>
      <c r="D4" s="1">
        <v>1</v>
      </c>
      <c r="E4" s="1">
        <v>0.38293929999999998</v>
      </c>
      <c r="G4" s="1">
        <v>200</v>
      </c>
      <c r="H4" s="1">
        <v>135</v>
      </c>
      <c r="I4" s="1">
        <v>3</v>
      </c>
      <c r="J4" s="1">
        <v>0.54403780000000002</v>
      </c>
      <c r="L4" s="1"/>
      <c r="M4" s="1"/>
      <c r="N4" s="1"/>
      <c r="O4" s="1"/>
    </row>
    <row r="5" spans="2:15">
      <c r="B5" s="1">
        <v>200</v>
      </c>
      <c r="C5" s="1">
        <v>90</v>
      </c>
      <c r="D5" s="1">
        <v>1</v>
      </c>
      <c r="E5" s="1">
        <v>0.50595279999999998</v>
      </c>
      <c r="G5" s="1"/>
      <c r="H5" s="1"/>
      <c r="I5" s="1"/>
      <c r="J5" s="1"/>
      <c r="L5" s="1">
        <v>200</v>
      </c>
      <c r="M5" s="1">
        <v>45</v>
      </c>
      <c r="N5" s="1">
        <v>2</v>
      </c>
      <c r="O5" s="1">
        <v>0.44265270000000001</v>
      </c>
    </row>
    <row r="6" spans="2:15">
      <c r="B6" s="1">
        <v>200</v>
      </c>
      <c r="C6" s="1">
        <v>180</v>
      </c>
      <c r="D6" s="1">
        <v>2</v>
      </c>
      <c r="E6" s="1">
        <v>0.54396250000000002</v>
      </c>
      <c r="G6" s="1"/>
      <c r="H6" s="1"/>
      <c r="I6" s="1"/>
      <c r="J6" s="1"/>
      <c r="L6" s="1">
        <v>200</v>
      </c>
      <c r="M6" s="1">
        <v>315</v>
      </c>
      <c r="N6" s="1">
        <v>2</v>
      </c>
      <c r="O6" s="1">
        <v>0.41172029999999998</v>
      </c>
    </row>
    <row r="7" spans="2:15">
      <c r="B7" s="1"/>
      <c r="C7" s="1"/>
      <c r="D7" s="1"/>
      <c r="E7" s="1"/>
      <c r="G7" s="1"/>
      <c r="H7" s="1"/>
      <c r="I7" s="1"/>
      <c r="J7" s="1"/>
      <c r="L7" s="1">
        <v>200</v>
      </c>
      <c r="M7" s="1">
        <v>224</v>
      </c>
      <c r="N7" s="1">
        <v>1</v>
      </c>
      <c r="O7" s="1">
        <v>0.54334830000000001</v>
      </c>
    </row>
    <row r="8" spans="2:15">
      <c r="B8" s="1"/>
      <c r="C8" s="1"/>
      <c r="D8" s="1"/>
      <c r="E8" s="1"/>
      <c r="G8" s="1">
        <v>200</v>
      </c>
      <c r="H8" s="1">
        <v>224</v>
      </c>
      <c r="I8" s="1">
        <v>1</v>
      </c>
      <c r="J8" s="1">
        <v>0.3480568</v>
      </c>
      <c r="L8" s="1"/>
      <c r="M8" s="1"/>
      <c r="N8" s="1"/>
      <c r="O8" s="1"/>
    </row>
    <row r="9" spans="2:15">
      <c r="B9" s="1">
        <v>200</v>
      </c>
      <c r="C9" s="1">
        <v>270</v>
      </c>
      <c r="D9" s="1">
        <v>2</v>
      </c>
      <c r="E9" s="1">
        <v>1.0801350000000001</v>
      </c>
      <c r="G9" s="1">
        <v>200</v>
      </c>
      <c r="H9" s="1">
        <v>315</v>
      </c>
      <c r="I9" s="1">
        <v>2</v>
      </c>
      <c r="J9" s="1">
        <v>0.41288760000000002</v>
      </c>
      <c r="L9" s="1">
        <v>200</v>
      </c>
      <c r="M9" s="1">
        <v>135</v>
      </c>
      <c r="N9" s="1">
        <v>1</v>
      </c>
      <c r="O9" s="1">
        <v>0.55348209999999998</v>
      </c>
    </row>
    <row r="10" spans="2:15">
      <c r="B10" s="1">
        <v>200</v>
      </c>
      <c r="C10" s="1">
        <v>135</v>
      </c>
      <c r="D10" s="1">
        <v>1</v>
      </c>
      <c r="E10" s="1">
        <v>0.36413960000000001</v>
      </c>
      <c r="G10" s="1"/>
      <c r="H10" s="1"/>
      <c r="I10" s="1"/>
      <c r="J10" s="1"/>
      <c r="L10" s="1">
        <v>200</v>
      </c>
      <c r="M10" s="1">
        <v>180</v>
      </c>
      <c r="N10" s="1">
        <v>1</v>
      </c>
      <c r="O10" s="1">
        <v>0.48413089999999998</v>
      </c>
    </row>
    <row r="11" spans="2:15">
      <c r="B11" s="1">
        <v>200</v>
      </c>
      <c r="C11" s="1">
        <v>135</v>
      </c>
      <c r="D11" s="1">
        <v>1</v>
      </c>
      <c r="E11" s="1">
        <v>0.38940809999999998</v>
      </c>
      <c r="G11" s="1">
        <v>200</v>
      </c>
      <c r="H11" s="1">
        <v>270</v>
      </c>
      <c r="I11" s="1">
        <v>1</v>
      </c>
      <c r="J11" s="1">
        <v>0.4261742</v>
      </c>
      <c r="L11" s="1"/>
      <c r="M11" s="1"/>
      <c r="N11" s="1"/>
      <c r="O11" s="1"/>
    </row>
    <row r="12" spans="2:15">
      <c r="B12" s="1"/>
      <c r="C12" s="1"/>
      <c r="D12" s="1"/>
      <c r="E12" s="1"/>
      <c r="G12" s="1">
        <v>200</v>
      </c>
      <c r="H12" s="1">
        <v>135</v>
      </c>
      <c r="I12" s="1">
        <v>1</v>
      </c>
      <c r="J12" s="1">
        <v>0.50709530000000003</v>
      </c>
      <c r="L12" s="1">
        <v>200</v>
      </c>
      <c r="M12" s="1">
        <v>224</v>
      </c>
      <c r="N12" s="1">
        <v>1</v>
      </c>
      <c r="O12" s="1">
        <v>0.48032380000000002</v>
      </c>
    </row>
    <row r="13" spans="2:15">
      <c r="B13" s="1">
        <v>200</v>
      </c>
      <c r="C13" s="1">
        <v>180</v>
      </c>
      <c r="D13" s="1">
        <v>1</v>
      </c>
      <c r="E13" s="1">
        <v>0.47326659999999998</v>
      </c>
      <c r="G13" s="1">
        <v>200</v>
      </c>
      <c r="H13" s="1">
        <v>270</v>
      </c>
      <c r="I13" s="1">
        <v>3</v>
      </c>
      <c r="J13" s="1">
        <v>0.35375980000000001</v>
      </c>
      <c r="L13" s="1">
        <v>200</v>
      </c>
      <c r="M13" s="1">
        <v>315</v>
      </c>
      <c r="N13" s="1">
        <v>1</v>
      </c>
      <c r="O13" s="1">
        <v>0.4405251</v>
      </c>
    </row>
    <row r="14" spans="2:15">
      <c r="B14" s="1">
        <v>200</v>
      </c>
      <c r="C14" s="1">
        <v>224</v>
      </c>
      <c r="D14" s="1">
        <v>1</v>
      </c>
      <c r="E14" s="1">
        <v>0.39819339999999998</v>
      </c>
      <c r="G14" s="1"/>
      <c r="H14" s="1"/>
      <c r="I14" s="1"/>
      <c r="J14" s="1"/>
      <c r="L14" s="1"/>
      <c r="M14" s="1"/>
      <c r="N14" s="1"/>
      <c r="O14" s="1"/>
    </row>
    <row r="15" spans="2:15">
      <c r="B15" s="1">
        <v>200</v>
      </c>
      <c r="C15" s="1">
        <v>45</v>
      </c>
      <c r="D15" s="1">
        <v>1</v>
      </c>
      <c r="E15" s="1">
        <v>0.4816666</v>
      </c>
      <c r="G15" s="1">
        <v>200</v>
      </c>
      <c r="H15" s="1">
        <v>180</v>
      </c>
      <c r="I15" s="1">
        <v>2</v>
      </c>
      <c r="J15" s="1">
        <v>0.50809479999999996</v>
      </c>
      <c r="L15" s="1">
        <v>200</v>
      </c>
      <c r="M15" s="1">
        <v>180</v>
      </c>
      <c r="N15" s="1">
        <v>1</v>
      </c>
      <c r="O15" s="1">
        <v>0.57828520000000005</v>
      </c>
    </row>
    <row r="16" spans="2:15">
      <c r="B16" s="1">
        <v>200</v>
      </c>
      <c r="C16" s="1">
        <v>315</v>
      </c>
      <c r="D16" s="1">
        <v>3</v>
      </c>
      <c r="E16" s="1">
        <v>0.5637894</v>
      </c>
      <c r="G16" s="1"/>
      <c r="H16" s="1"/>
      <c r="I16" s="1"/>
      <c r="J16" s="1"/>
      <c r="L16" s="1"/>
      <c r="M16" s="1"/>
      <c r="N16" s="1"/>
      <c r="O16" s="1"/>
    </row>
    <row r="17" spans="2:15">
      <c r="B17" s="1"/>
      <c r="C17" s="1"/>
      <c r="D17" s="1"/>
      <c r="E17" s="1"/>
      <c r="G17" s="1">
        <v>200</v>
      </c>
      <c r="H17" s="1">
        <v>224</v>
      </c>
      <c r="I17" s="1">
        <v>3</v>
      </c>
      <c r="J17" s="1">
        <v>0.51158910000000002</v>
      </c>
      <c r="L17" s="1">
        <v>200</v>
      </c>
      <c r="M17" s="1">
        <v>0</v>
      </c>
      <c r="N17" s="1">
        <v>1</v>
      </c>
      <c r="O17" s="1">
        <v>0.37908170000000002</v>
      </c>
    </row>
    <row r="18" spans="2:15">
      <c r="B18" s="1"/>
      <c r="C18" s="1"/>
      <c r="D18" s="1"/>
      <c r="E18" s="1"/>
      <c r="G18" s="1">
        <v>200</v>
      </c>
      <c r="H18" s="1">
        <v>315</v>
      </c>
      <c r="I18" s="1">
        <v>1</v>
      </c>
      <c r="J18" s="1">
        <v>0.47969060000000002</v>
      </c>
      <c r="L18" s="1">
        <v>200</v>
      </c>
      <c r="M18" s="1">
        <v>270</v>
      </c>
      <c r="N18" s="1">
        <v>1</v>
      </c>
      <c r="O18" s="1">
        <v>0.47668460000000001</v>
      </c>
    </row>
    <row r="19" spans="2:15">
      <c r="B19" s="1"/>
      <c r="C19" s="1"/>
      <c r="D19" s="1"/>
      <c r="E19" s="1"/>
      <c r="G19" s="1">
        <v>200</v>
      </c>
      <c r="H19" s="1">
        <v>45</v>
      </c>
      <c r="I19" s="1">
        <v>2</v>
      </c>
      <c r="J19" s="1">
        <v>0.44731140000000003</v>
      </c>
      <c r="L19" s="1">
        <v>200</v>
      </c>
      <c r="M19" s="1">
        <v>90</v>
      </c>
      <c r="N19" s="1">
        <v>3</v>
      </c>
      <c r="O19" s="1">
        <v>0.56539919999999999</v>
      </c>
    </row>
    <row r="22" spans="2:15">
      <c r="B22" t="s">
        <v>3</v>
      </c>
      <c r="G22" t="s">
        <v>4</v>
      </c>
      <c r="L22" t="s">
        <v>5</v>
      </c>
    </row>
    <row r="23" spans="2:15">
      <c r="B23" s="1"/>
      <c r="C23" s="1"/>
      <c r="D23" s="1"/>
      <c r="E23" s="1"/>
      <c r="G23" s="1"/>
      <c r="H23" s="1"/>
      <c r="I23" s="1"/>
      <c r="J23" s="1"/>
      <c r="L23" s="1"/>
      <c r="M23" s="1"/>
      <c r="N23" s="1"/>
      <c r="O23" s="1"/>
    </row>
    <row r="24" spans="2:15">
      <c r="B24" s="1">
        <v>200</v>
      </c>
      <c r="C24" s="1">
        <v>315</v>
      </c>
      <c r="D24" s="1">
        <v>1</v>
      </c>
      <c r="E24" s="1">
        <v>0.55808539999999995</v>
      </c>
      <c r="G24" s="1"/>
      <c r="H24" s="1"/>
      <c r="I24" s="1"/>
      <c r="J24" s="1"/>
      <c r="L24" s="1">
        <v>200</v>
      </c>
      <c r="M24" s="1">
        <v>224</v>
      </c>
      <c r="N24" s="1">
        <v>1</v>
      </c>
      <c r="O24" s="1">
        <v>0.65808869999999997</v>
      </c>
    </row>
    <row r="25" spans="2:15">
      <c r="B25" s="1">
        <v>200</v>
      </c>
      <c r="C25" s="1">
        <v>180</v>
      </c>
      <c r="D25" s="1">
        <v>1</v>
      </c>
      <c r="E25" s="1">
        <v>0.65604969999999996</v>
      </c>
      <c r="G25" s="1"/>
      <c r="H25" s="1"/>
      <c r="I25" s="1"/>
      <c r="J25" s="1"/>
      <c r="L25" s="1">
        <v>200</v>
      </c>
      <c r="M25" s="1">
        <v>45</v>
      </c>
      <c r="N25" s="1">
        <v>2</v>
      </c>
      <c r="O25" s="1">
        <v>0.61161799999999999</v>
      </c>
    </row>
    <row r="26" spans="2:15">
      <c r="B26" s="1">
        <v>200</v>
      </c>
      <c r="C26" s="1">
        <v>45</v>
      </c>
      <c r="D26" s="1">
        <v>1</v>
      </c>
      <c r="E26" s="1">
        <v>0.69859119999999997</v>
      </c>
      <c r="G26" s="1">
        <v>200</v>
      </c>
      <c r="H26" s="1">
        <v>0</v>
      </c>
      <c r="I26" s="1">
        <v>1</v>
      </c>
      <c r="J26" s="1">
        <v>0.50849339999999998</v>
      </c>
      <c r="L26" s="1"/>
      <c r="M26" s="1"/>
      <c r="N26" s="1"/>
      <c r="O26" s="1"/>
    </row>
    <row r="27" spans="2:15">
      <c r="B27" s="1"/>
      <c r="C27" s="1"/>
      <c r="D27" s="1"/>
      <c r="E27" s="1"/>
      <c r="G27" s="1"/>
      <c r="H27" s="1"/>
      <c r="I27" s="1"/>
      <c r="J27" s="1"/>
      <c r="L27" s="1">
        <v>200</v>
      </c>
      <c r="M27" s="1">
        <v>90</v>
      </c>
      <c r="N27" s="1">
        <v>1</v>
      </c>
      <c r="O27" s="1">
        <v>0.65485190000000004</v>
      </c>
    </row>
    <row r="28" spans="2:15">
      <c r="B28" s="1">
        <v>200</v>
      </c>
      <c r="C28" s="1">
        <v>90</v>
      </c>
      <c r="D28" s="1">
        <v>1</v>
      </c>
      <c r="E28" s="1">
        <v>0.53776170000000001</v>
      </c>
      <c r="G28" s="1">
        <v>200</v>
      </c>
      <c r="H28" s="1">
        <v>180</v>
      </c>
      <c r="I28" s="1">
        <v>1</v>
      </c>
      <c r="J28" s="1">
        <v>0.5460777</v>
      </c>
      <c r="L28" s="1">
        <v>200</v>
      </c>
      <c r="M28" s="1">
        <v>135</v>
      </c>
      <c r="N28" s="1">
        <v>1</v>
      </c>
      <c r="O28" s="1">
        <v>0.5897732</v>
      </c>
    </row>
    <row r="29" spans="2:15">
      <c r="B29" s="1">
        <v>200</v>
      </c>
      <c r="C29" s="1">
        <v>0</v>
      </c>
      <c r="D29" s="1">
        <v>2</v>
      </c>
      <c r="E29" s="1">
        <v>0.49031069999999999</v>
      </c>
      <c r="G29" s="1"/>
      <c r="H29" s="1"/>
      <c r="I29" s="1"/>
      <c r="J29" s="1"/>
      <c r="L29" s="1">
        <v>200</v>
      </c>
      <c r="M29" s="1">
        <v>0</v>
      </c>
      <c r="N29" s="1">
        <v>2</v>
      </c>
      <c r="O29" s="1">
        <v>0.62609859999999995</v>
      </c>
    </row>
    <row r="30" spans="2:15">
      <c r="B30" s="1">
        <v>200</v>
      </c>
      <c r="C30" s="1">
        <v>224</v>
      </c>
      <c r="D30" s="1">
        <v>1</v>
      </c>
      <c r="E30" s="1">
        <v>0.58553699999999997</v>
      </c>
      <c r="G30" s="1">
        <v>200</v>
      </c>
      <c r="H30" s="1">
        <v>270</v>
      </c>
      <c r="I30" s="1">
        <v>1</v>
      </c>
      <c r="J30" s="1">
        <v>0.53531269999999997</v>
      </c>
      <c r="L30" s="1">
        <v>200</v>
      </c>
      <c r="M30" s="1">
        <v>270</v>
      </c>
      <c r="N30" s="1">
        <v>2</v>
      </c>
      <c r="O30" s="1">
        <v>0.50426479999999996</v>
      </c>
    </row>
    <row r="31" spans="2:15">
      <c r="B31" s="1">
        <v>200</v>
      </c>
      <c r="C31" s="1">
        <v>224</v>
      </c>
      <c r="D31" s="1">
        <v>1</v>
      </c>
      <c r="E31" s="1">
        <v>0.59936520000000004</v>
      </c>
      <c r="G31" s="1">
        <v>200</v>
      </c>
      <c r="H31" s="1">
        <v>270</v>
      </c>
      <c r="I31" s="1">
        <v>1</v>
      </c>
      <c r="J31" s="1">
        <v>0.45843889999999998</v>
      </c>
      <c r="L31" s="1">
        <v>200</v>
      </c>
      <c r="M31" s="1">
        <v>270</v>
      </c>
      <c r="N31" s="1">
        <v>2</v>
      </c>
      <c r="O31" s="1">
        <v>0.51688389999999995</v>
      </c>
    </row>
    <row r="32" spans="2:15">
      <c r="B32" s="1">
        <v>200</v>
      </c>
      <c r="C32" s="1">
        <v>180</v>
      </c>
      <c r="D32" s="1">
        <v>2</v>
      </c>
      <c r="E32" s="1">
        <v>0.59099579999999996</v>
      </c>
      <c r="G32" s="1"/>
      <c r="H32" s="1"/>
      <c r="I32" s="1"/>
      <c r="J32" s="1"/>
      <c r="L32" s="1">
        <v>200</v>
      </c>
      <c r="M32" s="1">
        <v>270</v>
      </c>
      <c r="N32" s="1">
        <v>3</v>
      </c>
      <c r="O32" s="1">
        <v>0.5186615</v>
      </c>
    </row>
    <row r="33" spans="2:15">
      <c r="B33" s="1">
        <v>200</v>
      </c>
      <c r="C33" s="1">
        <v>135</v>
      </c>
      <c r="D33" s="1">
        <v>2</v>
      </c>
      <c r="E33" s="1">
        <v>0.47155760000000002</v>
      </c>
      <c r="G33" s="1">
        <v>200</v>
      </c>
      <c r="H33" s="1">
        <v>180</v>
      </c>
      <c r="I33" s="1">
        <v>2</v>
      </c>
      <c r="J33" s="1">
        <v>0.7195511</v>
      </c>
      <c r="L33" s="1"/>
      <c r="M33" s="1"/>
      <c r="N33" s="1"/>
      <c r="O33" s="1"/>
    </row>
    <row r="34" spans="2:15">
      <c r="B34" s="1">
        <v>200</v>
      </c>
      <c r="C34" s="1">
        <v>224</v>
      </c>
      <c r="D34" s="1">
        <v>1</v>
      </c>
      <c r="E34" s="1">
        <v>0.57421880000000003</v>
      </c>
      <c r="G34" s="1"/>
      <c r="H34" s="1"/>
      <c r="I34" s="1"/>
      <c r="J34" s="1"/>
      <c r="L34" s="1"/>
      <c r="M34" s="1"/>
      <c r="N34" s="1"/>
      <c r="O34" s="1"/>
    </row>
    <row r="35" spans="2:15">
      <c r="B35" s="1">
        <v>200</v>
      </c>
      <c r="C35" s="1">
        <v>270</v>
      </c>
      <c r="D35" s="1">
        <v>3</v>
      </c>
      <c r="E35" s="1">
        <v>0.51589969999999996</v>
      </c>
      <c r="G35" s="1">
        <v>200</v>
      </c>
      <c r="H35" s="1">
        <v>315</v>
      </c>
      <c r="I35" s="1">
        <v>1</v>
      </c>
      <c r="J35" s="1">
        <v>0.48669430000000002</v>
      </c>
      <c r="L35" s="1">
        <v>200</v>
      </c>
      <c r="M35" s="1">
        <v>315</v>
      </c>
      <c r="N35" s="1">
        <v>3</v>
      </c>
      <c r="O35" s="1">
        <v>0.56484990000000002</v>
      </c>
    </row>
    <row r="36" spans="2:15">
      <c r="B36" s="1">
        <v>200</v>
      </c>
      <c r="C36" s="1">
        <v>315</v>
      </c>
      <c r="D36" s="1">
        <v>1</v>
      </c>
      <c r="E36" s="1">
        <v>0.56916049999999996</v>
      </c>
      <c r="G36" s="1">
        <v>200</v>
      </c>
      <c r="H36" s="1">
        <v>0</v>
      </c>
      <c r="I36" s="1">
        <v>1</v>
      </c>
      <c r="J36" s="1">
        <v>0.50283049999999996</v>
      </c>
      <c r="L36" s="1">
        <v>200</v>
      </c>
      <c r="M36" s="1">
        <v>180</v>
      </c>
      <c r="N36" s="1">
        <v>1</v>
      </c>
      <c r="O36" s="1">
        <v>0.44281009999999998</v>
      </c>
    </row>
    <row r="37" spans="2:15">
      <c r="B37" s="1"/>
      <c r="C37" s="1"/>
      <c r="D37" s="1"/>
      <c r="E37" s="1"/>
      <c r="G37" s="1">
        <v>200</v>
      </c>
      <c r="H37" s="1">
        <v>90</v>
      </c>
      <c r="I37" s="1">
        <v>1</v>
      </c>
      <c r="J37" s="1">
        <v>0.56781009999999998</v>
      </c>
      <c r="L37" s="1">
        <v>200</v>
      </c>
      <c r="M37" s="1">
        <v>224</v>
      </c>
      <c r="N37" s="1">
        <v>2</v>
      </c>
      <c r="O37" s="1">
        <v>0.5027237</v>
      </c>
    </row>
    <row r="38" spans="2:15">
      <c r="B38" s="1">
        <v>200</v>
      </c>
      <c r="C38" s="1">
        <v>90</v>
      </c>
      <c r="D38" s="1">
        <v>2</v>
      </c>
      <c r="E38" s="1">
        <v>0.56294250000000001</v>
      </c>
      <c r="G38" s="1">
        <v>200</v>
      </c>
      <c r="H38" s="1">
        <v>270</v>
      </c>
      <c r="I38" s="1">
        <v>3</v>
      </c>
      <c r="J38" s="1">
        <v>0.56147000000000002</v>
      </c>
      <c r="L38" s="1"/>
      <c r="M38" s="1"/>
      <c r="N38" s="1"/>
      <c r="O38" s="1"/>
    </row>
    <row r="39" spans="2:15">
      <c r="B39" s="1">
        <v>200</v>
      </c>
      <c r="C39" s="1">
        <v>45</v>
      </c>
      <c r="D39" s="1">
        <v>1</v>
      </c>
      <c r="E39" s="1">
        <v>0.57291409999999998</v>
      </c>
      <c r="G39" s="1"/>
      <c r="H39" s="1"/>
      <c r="I39" s="1"/>
      <c r="J39" s="1"/>
      <c r="L39" s="1">
        <v>200</v>
      </c>
      <c r="M39" s="1">
        <v>0</v>
      </c>
      <c r="N39" s="1">
        <v>1</v>
      </c>
      <c r="O39" s="1">
        <v>1.4367829999999999</v>
      </c>
    </row>
    <row r="42" spans="2:15">
      <c r="B42" t="s">
        <v>6</v>
      </c>
      <c r="G42" t="s">
        <v>7</v>
      </c>
      <c r="L42" t="s">
        <v>8</v>
      </c>
    </row>
    <row r="43" spans="2:15">
      <c r="G43" s="1"/>
      <c r="H43" s="1"/>
      <c r="I43" s="1"/>
      <c r="J43" s="1"/>
      <c r="L43" s="1"/>
      <c r="M43" s="1"/>
      <c r="N43" s="1"/>
      <c r="O43" s="1"/>
    </row>
    <row r="44" spans="2:15">
      <c r="B44">
        <v>200</v>
      </c>
      <c r="C44">
        <v>315</v>
      </c>
      <c r="D44">
        <v>3</v>
      </c>
      <c r="E44">
        <v>0.63861469999999998</v>
      </c>
      <c r="G44" s="1">
        <v>200</v>
      </c>
      <c r="H44" s="1">
        <v>180</v>
      </c>
      <c r="I44" s="1">
        <v>1</v>
      </c>
      <c r="J44" s="1">
        <v>0.75546930000000001</v>
      </c>
      <c r="L44" s="1"/>
      <c r="M44" s="1"/>
      <c r="N44" s="1"/>
      <c r="O44" s="1"/>
    </row>
    <row r="45" spans="2:15">
      <c r="B45">
        <v>200</v>
      </c>
      <c r="C45">
        <v>224</v>
      </c>
      <c r="D45">
        <v>1</v>
      </c>
      <c r="E45">
        <v>0.4757557</v>
      </c>
      <c r="G45" s="1">
        <v>200</v>
      </c>
      <c r="H45" s="1">
        <v>90</v>
      </c>
      <c r="I45" s="1">
        <v>2</v>
      </c>
      <c r="J45" s="1">
        <v>0.52400020000000003</v>
      </c>
      <c r="L45" s="1">
        <v>200</v>
      </c>
      <c r="M45" s="1">
        <v>0</v>
      </c>
      <c r="N45" s="1">
        <v>1</v>
      </c>
      <c r="O45" s="1">
        <v>0.3333874</v>
      </c>
    </row>
    <row r="46" spans="2:15">
      <c r="B46">
        <v>200</v>
      </c>
      <c r="C46">
        <v>45</v>
      </c>
      <c r="D46">
        <v>1</v>
      </c>
      <c r="E46">
        <v>0.40876580000000001</v>
      </c>
      <c r="G46" s="1">
        <v>200</v>
      </c>
      <c r="H46" s="1">
        <v>270</v>
      </c>
      <c r="I46" s="1">
        <v>1</v>
      </c>
      <c r="J46" s="1">
        <v>0.45117570000000001</v>
      </c>
      <c r="L46" s="1">
        <v>200</v>
      </c>
      <c r="M46" s="1">
        <v>45</v>
      </c>
      <c r="N46" s="1">
        <v>1</v>
      </c>
      <c r="O46" s="1">
        <v>0.51351550000000001</v>
      </c>
    </row>
    <row r="47" spans="2:15">
      <c r="B47">
        <v>200</v>
      </c>
      <c r="C47">
        <v>90</v>
      </c>
      <c r="D47">
        <v>3</v>
      </c>
      <c r="E47">
        <v>0.44967649999999998</v>
      </c>
      <c r="G47" s="1">
        <v>200</v>
      </c>
      <c r="H47" s="1">
        <v>135</v>
      </c>
      <c r="I47" s="1">
        <v>3</v>
      </c>
      <c r="J47" s="1">
        <v>0.51742359999999998</v>
      </c>
      <c r="L47" s="1">
        <v>200</v>
      </c>
      <c r="M47" s="1">
        <v>135</v>
      </c>
      <c r="N47" s="1">
        <v>1</v>
      </c>
      <c r="O47" s="1">
        <v>0.4813499</v>
      </c>
    </row>
    <row r="48" spans="2:15">
      <c r="G48" s="1">
        <v>200</v>
      </c>
      <c r="H48" s="1">
        <v>315</v>
      </c>
      <c r="I48" s="1">
        <v>2</v>
      </c>
      <c r="J48" s="1">
        <v>0.499836</v>
      </c>
      <c r="L48" s="1">
        <v>200</v>
      </c>
      <c r="M48" s="1">
        <v>315</v>
      </c>
      <c r="N48" s="1">
        <v>1</v>
      </c>
      <c r="O48" s="1">
        <v>0.52076719999999999</v>
      </c>
    </row>
    <row r="49" spans="2:15">
      <c r="B49">
        <v>200</v>
      </c>
      <c r="C49">
        <v>270</v>
      </c>
      <c r="D49">
        <v>2</v>
      </c>
      <c r="E49">
        <v>0.31809999999999999</v>
      </c>
      <c r="G49" s="1">
        <v>200</v>
      </c>
      <c r="H49" s="1">
        <v>224</v>
      </c>
      <c r="I49" s="1">
        <v>2</v>
      </c>
      <c r="J49" s="1">
        <v>0.79454800000000003</v>
      </c>
      <c r="L49" s="1">
        <v>200</v>
      </c>
      <c r="M49" s="1">
        <v>90</v>
      </c>
      <c r="N49" s="1">
        <v>2</v>
      </c>
      <c r="O49" s="1">
        <v>0.52973559999999997</v>
      </c>
    </row>
    <row r="50" spans="2:15">
      <c r="G50" s="1">
        <v>200</v>
      </c>
      <c r="H50" s="1">
        <v>0</v>
      </c>
      <c r="I50" s="1">
        <v>1</v>
      </c>
      <c r="J50" s="1">
        <v>0.49449159999999998</v>
      </c>
      <c r="L50" s="1"/>
      <c r="M50" s="1"/>
      <c r="N50" s="1"/>
      <c r="O50" s="1"/>
    </row>
    <row r="51" spans="2:15">
      <c r="B51">
        <v>200</v>
      </c>
      <c r="C51">
        <v>135</v>
      </c>
      <c r="D51">
        <v>2</v>
      </c>
      <c r="E51">
        <v>0.59876249999999998</v>
      </c>
      <c r="G51" s="1"/>
      <c r="H51" s="1"/>
      <c r="I51" s="1"/>
      <c r="J51" s="1"/>
      <c r="L51" s="1">
        <v>200</v>
      </c>
      <c r="M51" s="1">
        <v>270</v>
      </c>
      <c r="N51" s="1">
        <v>1</v>
      </c>
      <c r="O51" s="1">
        <v>0.5008087</v>
      </c>
    </row>
    <row r="52" spans="2:15">
      <c r="B52">
        <v>200</v>
      </c>
      <c r="C52">
        <v>315</v>
      </c>
      <c r="D52">
        <v>1</v>
      </c>
      <c r="E52">
        <v>0.50978849999999998</v>
      </c>
      <c r="G52" s="1"/>
      <c r="H52" s="1"/>
      <c r="I52" s="1"/>
      <c r="J52" s="1"/>
      <c r="L52" s="1"/>
      <c r="M52" s="1"/>
      <c r="N52" s="1"/>
      <c r="O52" s="1"/>
    </row>
    <row r="53" spans="2:15">
      <c r="B53">
        <v>200</v>
      </c>
      <c r="C53">
        <v>270</v>
      </c>
      <c r="D53">
        <v>2</v>
      </c>
      <c r="E53">
        <v>0.58589939999999996</v>
      </c>
      <c r="G53" s="1">
        <v>200</v>
      </c>
      <c r="H53" s="1">
        <v>315</v>
      </c>
      <c r="I53" s="1">
        <v>1</v>
      </c>
      <c r="J53" s="1">
        <v>0.63352969999999997</v>
      </c>
      <c r="L53" s="1">
        <v>200</v>
      </c>
      <c r="M53" s="1">
        <v>224</v>
      </c>
      <c r="N53" s="1">
        <v>3</v>
      </c>
      <c r="O53" s="1">
        <v>0.54133989999999998</v>
      </c>
    </row>
    <row r="54" spans="2:15">
      <c r="B54">
        <v>200</v>
      </c>
      <c r="C54">
        <v>135</v>
      </c>
      <c r="D54">
        <v>3</v>
      </c>
      <c r="E54">
        <v>0.62315370000000003</v>
      </c>
      <c r="G54" s="1"/>
      <c r="H54" s="1"/>
      <c r="I54" s="1"/>
      <c r="J54" s="1"/>
      <c r="L54" s="1">
        <v>200</v>
      </c>
      <c r="M54" s="1">
        <v>90</v>
      </c>
      <c r="N54" s="1">
        <v>2</v>
      </c>
      <c r="O54" s="1">
        <v>1.8572040000000001</v>
      </c>
    </row>
    <row r="55" spans="2:15">
      <c r="B55">
        <v>200</v>
      </c>
      <c r="C55">
        <v>90</v>
      </c>
      <c r="D55">
        <v>1</v>
      </c>
      <c r="E55">
        <v>0.57058719999999996</v>
      </c>
      <c r="G55" s="1">
        <v>200</v>
      </c>
      <c r="H55" s="1">
        <v>0</v>
      </c>
      <c r="I55" s="1">
        <v>1</v>
      </c>
      <c r="J55" s="1">
        <v>0.48352810000000002</v>
      </c>
      <c r="L55" s="1">
        <v>200</v>
      </c>
      <c r="M55" s="1">
        <v>0</v>
      </c>
      <c r="N55" s="1">
        <v>2</v>
      </c>
      <c r="O55" s="1">
        <v>0.57738489999999998</v>
      </c>
    </row>
    <row r="56" spans="2:15">
      <c r="B56">
        <v>200</v>
      </c>
      <c r="C56">
        <v>0</v>
      </c>
      <c r="D56">
        <v>1</v>
      </c>
      <c r="E56">
        <v>0.95262150000000001</v>
      </c>
      <c r="G56" s="1">
        <v>200</v>
      </c>
      <c r="H56" s="1">
        <v>135</v>
      </c>
      <c r="I56" s="1">
        <v>2</v>
      </c>
      <c r="J56" s="1">
        <v>0.54866789999999999</v>
      </c>
      <c r="L56" s="1">
        <v>200</v>
      </c>
      <c r="M56" s="1">
        <v>135</v>
      </c>
      <c r="N56" s="1">
        <v>1</v>
      </c>
      <c r="O56" s="1">
        <v>0.55525210000000003</v>
      </c>
    </row>
    <row r="57" spans="2:15">
      <c r="B57">
        <v>200</v>
      </c>
      <c r="C57">
        <v>224</v>
      </c>
      <c r="D57">
        <v>1</v>
      </c>
      <c r="E57">
        <v>0.56146240000000003</v>
      </c>
      <c r="G57" s="1">
        <v>200</v>
      </c>
      <c r="H57" s="1">
        <v>90</v>
      </c>
      <c r="I57" s="1">
        <v>1</v>
      </c>
      <c r="J57" s="1">
        <v>0.3917389</v>
      </c>
      <c r="L57" s="1">
        <v>200</v>
      </c>
      <c r="M57" s="1">
        <v>270</v>
      </c>
      <c r="N57" s="1">
        <v>2</v>
      </c>
      <c r="O57" s="1">
        <v>0.56165310000000002</v>
      </c>
    </row>
    <row r="58" spans="2:15">
      <c r="G58" s="1">
        <v>200</v>
      </c>
      <c r="H58" s="1">
        <v>180</v>
      </c>
      <c r="I58" s="1">
        <v>2</v>
      </c>
      <c r="J58" s="1">
        <v>0.60993960000000003</v>
      </c>
      <c r="L58" s="1">
        <v>200</v>
      </c>
      <c r="M58" s="1">
        <v>45</v>
      </c>
      <c r="N58" s="1">
        <v>1</v>
      </c>
      <c r="O58" s="1">
        <v>0.4765549</v>
      </c>
    </row>
    <row r="59" spans="2:15">
      <c r="B59">
        <v>200</v>
      </c>
      <c r="C59">
        <v>45</v>
      </c>
      <c r="D59">
        <v>2</v>
      </c>
      <c r="E59">
        <v>0.61985020000000002</v>
      </c>
      <c r="G59" s="1">
        <v>200</v>
      </c>
      <c r="H59" s="1">
        <v>270</v>
      </c>
      <c r="I59" s="1">
        <v>2</v>
      </c>
      <c r="J59" s="1">
        <v>0.5196075</v>
      </c>
      <c r="L59" s="1">
        <v>200</v>
      </c>
      <c r="M59" s="1">
        <v>315</v>
      </c>
      <c r="N59" s="1">
        <v>1</v>
      </c>
      <c r="O59" s="1">
        <v>0.68914790000000004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40CD-94C7-4929-A126-2159C569885B}">
  <dimension ref="A1:C10"/>
  <sheetViews>
    <sheetView workbookViewId="0">
      <selection sqref="A1:C10"/>
    </sheetView>
  </sheetViews>
  <sheetFormatPr defaultRowHeight="18"/>
  <sheetData>
    <row r="1" spans="1:3">
      <c r="A1" t="s">
        <v>69</v>
      </c>
    </row>
    <row r="2" spans="1:3" ht="18.5" thickBot="1"/>
    <row r="3" spans="1:3">
      <c r="A3" s="4"/>
      <c r="B3" s="4" t="s">
        <v>70</v>
      </c>
      <c r="C3" s="4" t="s">
        <v>71</v>
      </c>
    </row>
    <row r="4" spans="1:3">
      <c r="A4" s="2" t="s">
        <v>27</v>
      </c>
      <c r="B4" s="2">
        <v>0.52706070857142839</v>
      </c>
      <c r="C4" s="2">
        <v>0.52029163124999989</v>
      </c>
    </row>
    <row r="5" spans="1:3">
      <c r="A5" s="2" t="s">
        <v>28</v>
      </c>
      <c r="B5" s="2">
        <v>7.9489802112598738E-3</v>
      </c>
      <c r="C5" s="2">
        <v>1.0052467238297207E-2</v>
      </c>
    </row>
    <row r="6" spans="1:3">
      <c r="A6" s="2" t="s">
        <v>49</v>
      </c>
      <c r="B6" s="2">
        <v>35</v>
      </c>
      <c r="C6" s="2">
        <v>32</v>
      </c>
    </row>
    <row r="7" spans="1:3">
      <c r="A7" s="2" t="s">
        <v>32</v>
      </c>
      <c r="B7" s="2">
        <v>34</v>
      </c>
      <c r="C7" s="2">
        <v>31</v>
      </c>
    </row>
    <row r="8" spans="1:3">
      <c r="A8" s="2" t="s">
        <v>33</v>
      </c>
      <c r="B8" s="2">
        <v>0.79074917856746541</v>
      </c>
      <c r="C8" s="2"/>
    </row>
    <row r="9" spans="1:3">
      <c r="A9" s="2" t="s">
        <v>72</v>
      </c>
      <c r="B9" s="2">
        <v>0.25167222015975177</v>
      </c>
      <c r="C9" s="2"/>
    </row>
    <row r="10" spans="1:3" ht="18.5" thickBot="1">
      <c r="A10" s="3" t="s">
        <v>73</v>
      </c>
      <c r="B10" s="3">
        <v>0.55897094818932835</v>
      </c>
      <c r="C10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1611-2B05-46E2-8404-7FBF58760A45}">
  <dimension ref="B2:T59"/>
  <sheetViews>
    <sheetView tabSelected="1" zoomScaleNormal="100" workbookViewId="0">
      <selection activeCell="K2" sqref="K2"/>
    </sheetView>
  </sheetViews>
  <sheetFormatPr defaultRowHeight="18"/>
  <sheetData>
    <row r="2" spans="2:20" ht="20">
      <c r="C2" s="18" t="s">
        <v>66</v>
      </c>
      <c r="D2" s="18" t="s">
        <v>67</v>
      </c>
      <c r="E2" s="18" t="s">
        <v>68</v>
      </c>
      <c r="M2" t="s">
        <v>10</v>
      </c>
      <c r="N2" t="s">
        <v>12</v>
      </c>
      <c r="O2" t="s">
        <v>14</v>
      </c>
    </row>
    <row r="3" spans="2:20">
      <c r="B3" s="10" t="s">
        <v>10</v>
      </c>
      <c r="C3" s="1">
        <v>0.38293929999999998</v>
      </c>
      <c r="D3" s="1">
        <v>0.54403780000000002</v>
      </c>
      <c r="E3" s="1">
        <v>0.44265270000000001</v>
      </c>
      <c r="G3" s="1"/>
      <c r="H3" s="1"/>
      <c r="I3" s="1"/>
      <c r="J3" s="1"/>
      <c r="L3" s="1"/>
      <c r="M3" s="1">
        <v>0.38293929999999998</v>
      </c>
      <c r="N3" s="1">
        <v>0.55808539999999995</v>
      </c>
      <c r="O3">
        <v>0.63861469999999998</v>
      </c>
      <c r="Q3" s="1"/>
      <c r="R3" s="1"/>
      <c r="S3" s="1"/>
      <c r="T3" s="1"/>
    </row>
    <row r="4" spans="2:20">
      <c r="B4" s="11" t="s">
        <v>10</v>
      </c>
      <c r="C4" s="1">
        <v>0.50595279999999998</v>
      </c>
      <c r="D4" s="1">
        <v>0.3480568</v>
      </c>
      <c r="E4" s="1">
        <v>0.41172029999999998</v>
      </c>
      <c r="G4" s="1"/>
      <c r="H4" s="1"/>
      <c r="I4" s="1"/>
      <c r="L4" s="1"/>
      <c r="M4" s="1">
        <v>0.50595279999999998</v>
      </c>
      <c r="N4" s="1">
        <v>0.65604969999999996</v>
      </c>
      <c r="O4">
        <v>0.4757557</v>
      </c>
      <c r="Q4" s="1"/>
      <c r="R4" s="1"/>
      <c r="S4" s="1"/>
      <c r="T4" s="1"/>
    </row>
    <row r="5" spans="2:20">
      <c r="B5" s="11" t="s">
        <v>10</v>
      </c>
      <c r="C5" s="1">
        <v>0.54396250000000002</v>
      </c>
      <c r="D5" s="1">
        <v>0.41288760000000002</v>
      </c>
      <c r="E5" s="1">
        <v>0.54334830000000001</v>
      </c>
      <c r="G5" s="1"/>
      <c r="H5" s="1"/>
      <c r="I5" s="1"/>
      <c r="L5" s="1"/>
      <c r="M5" s="1">
        <v>0.54396250000000002</v>
      </c>
      <c r="N5" s="1">
        <v>0.69859119999999997</v>
      </c>
      <c r="O5">
        <v>0.40876580000000001</v>
      </c>
      <c r="Q5" s="1"/>
      <c r="R5" s="1"/>
      <c r="S5" s="1"/>
    </row>
    <row r="6" spans="2:20">
      <c r="B6" s="11" t="s">
        <v>10</v>
      </c>
      <c r="C6" s="1">
        <v>0.36413960000000001</v>
      </c>
      <c r="D6" s="1">
        <v>0.4261742</v>
      </c>
      <c r="E6" s="1">
        <v>0.55348209999999998</v>
      </c>
      <c r="G6" s="1"/>
      <c r="H6" s="1"/>
      <c r="I6" s="1"/>
      <c r="L6" s="1"/>
      <c r="M6" s="1">
        <v>0.36413960000000001</v>
      </c>
      <c r="N6" s="1">
        <v>0.53776170000000001</v>
      </c>
      <c r="O6">
        <v>0.44967649999999998</v>
      </c>
      <c r="Q6" s="1"/>
      <c r="R6" s="1"/>
      <c r="S6" s="1"/>
    </row>
    <row r="7" spans="2:20">
      <c r="B7" s="11" t="s">
        <v>10</v>
      </c>
      <c r="C7" s="1">
        <v>0.38940809999999998</v>
      </c>
      <c r="D7" s="1">
        <v>0.50709530000000003</v>
      </c>
      <c r="E7" s="1">
        <v>0.48413089999999998</v>
      </c>
      <c r="G7" s="1"/>
      <c r="H7" s="1"/>
      <c r="I7" s="1"/>
      <c r="L7" s="1"/>
      <c r="M7" s="1">
        <v>0.38940809999999998</v>
      </c>
      <c r="N7" s="1">
        <v>0.49031069999999999</v>
      </c>
      <c r="O7">
        <v>0.31809999999999999</v>
      </c>
      <c r="Q7" s="1"/>
      <c r="R7" s="1"/>
      <c r="S7" s="1"/>
    </row>
    <row r="8" spans="2:20">
      <c r="B8" s="11" t="s">
        <v>10</v>
      </c>
      <c r="C8" s="1">
        <v>0.47326659999999998</v>
      </c>
      <c r="D8" s="1">
        <v>0.35375980000000001</v>
      </c>
      <c r="E8" s="1">
        <v>0.48032380000000002</v>
      </c>
      <c r="G8" s="1"/>
      <c r="H8" s="1"/>
      <c r="I8" s="1"/>
      <c r="L8" s="1"/>
      <c r="M8" s="1">
        <v>0.47326659999999998</v>
      </c>
      <c r="N8" s="1">
        <v>0.58553699999999997</v>
      </c>
      <c r="O8">
        <v>0.59876249999999998</v>
      </c>
      <c r="Q8" s="1"/>
      <c r="R8" s="1"/>
      <c r="S8" s="1"/>
      <c r="T8" s="1"/>
    </row>
    <row r="9" spans="2:20">
      <c r="B9" s="11" t="s">
        <v>10</v>
      </c>
      <c r="C9" s="1">
        <v>0.39819339999999998</v>
      </c>
      <c r="D9" s="1">
        <v>0.50809479999999996</v>
      </c>
      <c r="E9" s="1">
        <v>0.4405251</v>
      </c>
      <c r="G9" s="1"/>
      <c r="H9" s="1"/>
      <c r="I9" s="1"/>
      <c r="L9" s="1"/>
      <c r="M9" s="1">
        <v>0.39819339999999998</v>
      </c>
      <c r="N9" s="1">
        <v>0.59936520000000004</v>
      </c>
      <c r="O9">
        <v>0.50978849999999998</v>
      </c>
      <c r="Q9" s="1"/>
      <c r="R9" s="1"/>
      <c r="S9" s="1"/>
    </row>
    <row r="10" spans="2:20">
      <c r="B10" s="11" t="s">
        <v>10</v>
      </c>
      <c r="C10" s="1">
        <v>0.4816666</v>
      </c>
      <c r="D10" s="1">
        <v>0.51158910000000002</v>
      </c>
      <c r="E10" s="1">
        <v>0.57828520000000005</v>
      </c>
      <c r="G10" s="1"/>
      <c r="H10" s="1"/>
      <c r="I10" s="1"/>
      <c r="L10" s="1"/>
      <c r="M10" s="1">
        <v>0.4816666</v>
      </c>
      <c r="N10" s="1">
        <v>0.59099579999999996</v>
      </c>
      <c r="O10">
        <v>0.58589939999999996</v>
      </c>
      <c r="Q10" s="1"/>
      <c r="R10" s="1"/>
      <c r="S10" s="1"/>
    </row>
    <row r="11" spans="2:20">
      <c r="B11" s="11" t="s">
        <v>10</v>
      </c>
      <c r="C11" s="1">
        <v>0.5637894</v>
      </c>
      <c r="D11" s="1">
        <v>0.47969060000000002</v>
      </c>
      <c r="E11" s="1">
        <v>0.37908170000000002</v>
      </c>
      <c r="G11" s="1"/>
      <c r="H11" s="1"/>
      <c r="I11" s="1"/>
      <c r="L11" s="1"/>
      <c r="M11" s="1">
        <v>0.5637894</v>
      </c>
      <c r="N11" s="1">
        <v>0.47155760000000002</v>
      </c>
      <c r="O11">
        <v>0.62315370000000003</v>
      </c>
      <c r="Q11" s="1"/>
      <c r="R11" s="1"/>
      <c r="S11" s="1"/>
      <c r="T11" s="1"/>
    </row>
    <row r="12" spans="2:20">
      <c r="B12" s="11" t="s">
        <v>10</v>
      </c>
      <c r="D12" s="1">
        <v>0.44731140000000003</v>
      </c>
      <c r="E12" s="1">
        <v>0.47668460000000001</v>
      </c>
      <c r="G12" s="1"/>
      <c r="H12" s="1"/>
      <c r="I12" s="1"/>
      <c r="L12" s="1"/>
      <c r="N12" s="1">
        <v>0.57421880000000003</v>
      </c>
      <c r="O12">
        <v>0.57058719999999996</v>
      </c>
      <c r="Q12" s="1"/>
      <c r="R12" s="1"/>
      <c r="S12" s="1"/>
    </row>
    <row r="13" spans="2:20">
      <c r="B13" s="12" t="s">
        <v>10</v>
      </c>
      <c r="E13" s="1">
        <v>0.56539919999999999</v>
      </c>
      <c r="G13" s="1"/>
      <c r="H13" s="1"/>
      <c r="I13" s="1"/>
      <c r="L13" s="1"/>
      <c r="N13" s="1">
        <v>0.51589969999999996</v>
      </c>
      <c r="O13">
        <v>0.56146240000000003</v>
      </c>
      <c r="Q13" s="1"/>
      <c r="R13" s="1"/>
      <c r="S13" s="1"/>
    </row>
    <row r="14" spans="2:20">
      <c r="B14" s="10" t="s">
        <v>12</v>
      </c>
      <c r="C14" s="1">
        <v>0.55808539999999995</v>
      </c>
      <c r="D14" s="1">
        <v>0.50849339999999998</v>
      </c>
      <c r="E14" s="1">
        <v>0.65808869999999997</v>
      </c>
      <c r="G14" s="1"/>
      <c r="H14" s="1"/>
      <c r="I14" s="1"/>
      <c r="L14" s="1"/>
      <c r="M14" s="1"/>
      <c r="N14" s="1">
        <v>0.56916049999999996</v>
      </c>
      <c r="O14">
        <v>0.61985020000000002</v>
      </c>
      <c r="Q14" s="1"/>
      <c r="R14" s="1"/>
      <c r="S14" s="1"/>
      <c r="T14" s="1"/>
    </row>
    <row r="15" spans="2:20">
      <c r="B15" s="11" t="s">
        <v>12</v>
      </c>
      <c r="C15" s="1">
        <v>0.65604969999999996</v>
      </c>
      <c r="D15" s="1">
        <v>0.5460777</v>
      </c>
      <c r="E15" s="1">
        <v>0.61161799999999999</v>
      </c>
      <c r="G15" s="1"/>
      <c r="H15" s="1"/>
      <c r="I15" s="1"/>
      <c r="L15" s="1"/>
      <c r="M15" s="1"/>
      <c r="N15" s="1">
        <v>0.56294250000000001</v>
      </c>
      <c r="Q15" s="1"/>
      <c r="R15" s="1"/>
      <c r="S15" s="1"/>
    </row>
    <row r="16" spans="2:20">
      <c r="B16" s="11" t="s">
        <v>12</v>
      </c>
      <c r="C16" s="1">
        <v>0.69859119999999997</v>
      </c>
      <c r="D16" s="1">
        <v>0.53531269999999997</v>
      </c>
      <c r="E16" s="1">
        <v>0.65485190000000004</v>
      </c>
      <c r="G16" s="1"/>
      <c r="H16" s="1"/>
      <c r="I16" s="1"/>
      <c r="L16" s="1"/>
      <c r="M16" s="1"/>
      <c r="N16" s="1">
        <v>0.57291409999999998</v>
      </c>
      <c r="Q16" s="1"/>
      <c r="R16" s="1"/>
      <c r="S16" s="1"/>
      <c r="T16" s="1"/>
    </row>
    <row r="17" spans="2:20">
      <c r="B17" s="11" t="s">
        <v>12</v>
      </c>
      <c r="C17" s="1">
        <v>0.53776170000000001</v>
      </c>
      <c r="D17" s="1">
        <v>0.45843889999999998</v>
      </c>
      <c r="E17" s="1">
        <v>0.5897732</v>
      </c>
      <c r="G17" s="1"/>
      <c r="H17" s="1"/>
      <c r="I17" s="1"/>
      <c r="J17" s="1"/>
      <c r="L17" s="1"/>
      <c r="M17" s="1"/>
      <c r="N17" s="1"/>
      <c r="Q17" s="1"/>
      <c r="R17" s="1"/>
      <c r="S17" s="1"/>
    </row>
    <row r="18" spans="2:20">
      <c r="B18" s="11" t="s">
        <v>12</v>
      </c>
      <c r="C18" s="1">
        <v>0.49031069999999999</v>
      </c>
      <c r="D18" s="1">
        <v>0.7195511</v>
      </c>
      <c r="E18" s="1">
        <v>0.62609859999999995</v>
      </c>
      <c r="G18" s="1"/>
      <c r="H18" s="1"/>
      <c r="I18" s="1"/>
      <c r="J18" s="1"/>
      <c r="L18" s="1"/>
      <c r="M18" s="1"/>
      <c r="N18" s="1"/>
      <c r="Q18" s="1"/>
      <c r="R18" s="1"/>
      <c r="S18" s="1"/>
    </row>
    <row r="19" spans="2:20">
      <c r="B19" s="11" t="s">
        <v>12</v>
      </c>
      <c r="C19" s="1">
        <v>0.58553699999999997</v>
      </c>
      <c r="D19" s="1">
        <v>0.48669430000000002</v>
      </c>
      <c r="E19" s="1">
        <v>0.50426479999999996</v>
      </c>
      <c r="G19" s="1"/>
      <c r="H19" s="1"/>
      <c r="I19" s="1"/>
      <c r="J19" s="1"/>
      <c r="L19" s="1"/>
      <c r="M19" s="1"/>
      <c r="N19" s="1"/>
      <c r="Q19" s="1"/>
      <c r="R19" s="1"/>
      <c r="S19" s="1"/>
    </row>
    <row r="20" spans="2:20">
      <c r="B20" s="11" t="s">
        <v>12</v>
      </c>
      <c r="C20" s="1">
        <v>0.59936520000000004</v>
      </c>
      <c r="D20" s="1">
        <v>0.50283049999999996</v>
      </c>
      <c r="E20" s="1">
        <v>0.51688389999999995</v>
      </c>
    </row>
    <row r="21" spans="2:20">
      <c r="B21" s="11" t="s">
        <v>12</v>
      </c>
      <c r="C21" s="1">
        <v>0.59099579999999996</v>
      </c>
      <c r="D21" s="1">
        <v>0.56781009999999998</v>
      </c>
      <c r="E21" s="1">
        <v>0.5186615</v>
      </c>
    </row>
    <row r="22" spans="2:20">
      <c r="B22" s="11" t="s">
        <v>12</v>
      </c>
      <c r="C22" s="1">
        <v>0.47155760000000002</v>
      </c>
      <c r="D22" s="1">
        <v>0.56147000000000002</v>
      </c>
      <c r="E22" s="1">
        <v>0.56484990000000002</v>
      </c>
    </row>
    <row r="23" spans="2:20">
      <c r="B23" s="11" t="s">
        <v>12</v>
      </c>
      <c r="C23" s="1">
        <v>0.57421880000000003</v>
      </c>
      <c r="E23" s="1">
        <v>0.44281009999999998</v>
      </c>
      <c r="G23" s="1"/>
      <c r="H23" s="1"/>
      <c r="I23" s="1"/>
      <c r="J23" s="1"/>
      <c r="L23" s="1"/>
      <c r="M23" s="1"/>
      <c r="N23" s="1"/>
      <c r="O23" s="1"/>
      <c r="Q23" s="1"/>
      <c r="R23" s="1"/>
      <c r="S23" s="1"/>
      <c r="T23" s="1"/>
    </row>
    <row r="24" spans="2:20">
      <c r="B24" s="11" t="s">
        <v>12</v>
      </c>
      <c r="C24" s="1">
        <v>0.51589969999999996</v>
      </c>
      <c r="E24" s="1">
        <v>0.5027237</v>
      </c>
      <c r="G24" s="1"/>
      <c r="H24" s="1"/>
      <c r="I24" s="1"/>
      <c r="L24" s="1"/>
      <c r="M24" s="1"/>
      <c r="N24" s="1"/>
      <c r="O24" s="1"/>
      <c r="Q24" s="1"/>
      <c r="R24" s="1"/>
      <c r="S24" s="1"/>
    </row>
    <row r="25" spans="2:20">
      <c r="B25" s="11" t="s">
        <v>12</v>
      </c>
      <c r="C25" s="1">
        <v>0.56916049999999996</v>
      </c>
      <c r="E25" s="1"/>
      <c r="G25" s="1"/>
      <c r="H25" s="1"/>
      <c r="I25" s="1">
        <v>9</v>
      </c>
      <c r="J25">
        <v>10</v>
      </c>
      <c r="K25">
        <v>11</v>
      </c>
      <c r="L25" s="1"/>
      <c r="M25" s="1"/>
      <c r="N25" s="1"/>
      <c r="O25" s="1"/>
      <c r="Q25" s="1"/>
      <c r="R25" s="1"/>
      <c r="S25" s="1"/>
    </row>
    <row r="26" spans="2:20">
      <c r="B26" s="11" t="s">
        <v>12</v>
      </c>
      <c r="C26" s="1">
        <v>0.56294250000000001</v>
      </c>
      <c r="G26" s="1"/>
      <c r="H26" s="1"/>
      <c r="I26" s="1">
        <v>14</v>
      </c>
      <c r="J26">
        <v>9</v>
      </c>
      <c r="K26">
        <v>11</v>
      </c>
      <c r="L26" s="1"/>
      <c r="M26" s="1"/>
      <c r="N26" s="1"/>
      <c r="Q26" s="1"/>
      <c r="R26" s="1"/>
      <c r="S26" s="1"/>
    </row>
    <row r="27" spans="2:20">
      <c r="B27" s="12" t="s">
        <v>12</v>
      </c>
      <c r="C27" s="1">
        <v>0.57291409999999998</v>
      </c>
      <c r="G27" s="1"/>
      <c r="H27" s="1"/>
      <c r="I27" s="1">
        <v>12</v>
      </c>
      <c r="J27">
        <v>13</v>
      </c>
      <c r="K27">
        <v>12</v>
      </c>
      <c r="L27" s="1"/>
      <c r="M27" s="1"/>
      <c r="N27" s="1"/>
      <c r="Q27" s="1"/>
      <c r="R27" s="1"/>
      <c r="S27" s="1"/>
    </row>
    <row r="28" spans="2:20">
      <c r="B28" t="s">
        <v>14</v>
      </c>
      <c r="C28">
        <v>0.63861469999999998</v>
      </c>
      <c r="D28" s="1">
        <v>0.75546930000000001</v>
      </c>
      <c r="E28" s="1">
        <v>0.3333874</v>
      </c>
      <c r="G28" s="1"/>
      <c r="H28" s="1"/>
      <c r="I28" s="1"/>
      <c r="L28" s="1"/>
      <c r="M28" s="1"/>
      <c r="N28" s="1"/>
      <c r="Q28" s="1"/>
      <c r="R28" s="1"/>
      <c r="S28" s="1"/>
    </row>
    <row r="29" spans="2:20">
      <c r="B29" t="s">
        <v>14</v>
      </c>
      <c r="C29">
        <v>0.4757557</v>
      </c>
      <c r="D29" s="1">
        <v>0.52400020000000003</v>
      </c>
      <c r="E29" s="1">
        <v>0.51351550000000001</v>
      </c>
      <c r="G29" s="1"/>
      <c r="H29" s="1"/>
      <c r="I29" s="1"/>
      <c r="L29" s="1"/>
      <c r="M29" s="1"/>
      <c r="N29" s="1"/>
      <c r="Q29" s="1"/>
      <c r="R29" s="1"/>
      <c r="S29" s="1"/>
    </row>
    <row r="30" spans="2:20">
      <c r="B30" t="s">
        <v>14</v>
      </c>
      <c r="C30">
        <v>0.40876580000000001</v>
      </c>
      <c r="D30" s="1">
        <v>0.45117570000000001</v>
      </c>
      <c r="E30" s="1">
        <v>0.4813499</v>
      </c>
      <c r="G30" s="1"/>
      <c r="H30" s="1"/>
      <c r="I30" s="1"/>
      <c r="L30" s="1"/>
      <c r="M30" s="1"/>
      <c r="N30" s="1"/>
      <c r="Q30" s="1"/>
      <c r="R30" s="1"/>
      <c r="S30" s="1"/>
    </row>
    <row r="31" spans="2:20">
      <c r="B31" t="s">
        <v>14</v>
      </c>
      <c r="C31">
        <v>0.44967649999999998</v>
      </c>
      <c r="D31" s="1">
        <v>0.51742359999999998</v>
      </c>
      <c r="E31" s="1">
        <v>0.52076719999999999</v>
      </c>
      <c r="G31" s="1"/>
      <c r="H31" s="1"/>
      <c r="I31" s="1"/>
      <c r="L31" s="1"/>
      <c r="M31" s="1"/>
      <c r="N31" s="1"/>
      <c r="Q31" s="1"/>
      <c r="R31" s="1"/>
      <c r="S31" s="1"/>
    </row>
    <row r="32" spans="2:20">
      <c r="B32" t="s">
        <v>14</v>
      </c>
      <c r="C32">
        <v>0.31809999999999999</v>
      </c>
      <c r="D32" s="1">
        <v>0.499836</v>
      </c>
      <c r="E32" s="1">
        <v>0.52973559999999997</v>
      </c>
      <c r="G32" s="1"/>
      <c r="H32" s="1"/>
      <c r="I32" s="1"/>
      <c r="L32" s="1"/>
      <c r="M32" s="1"/>
      <c r="N32" s="1"/>
      <c r="Q32" s="1"/>
      <c r="R32" s="1"/>
      <c r="S32" s="1"/>
    </row>
    <row r="33" spans="2:20">
      <c r="B33" t="s">
        <v>14</v>
      </c>
      <c r="C33">
        <v>0.59876249999999998</v>
      </c>
      <c r="D33" s="1">
        <v>0.79454800000000003</v>
      </c>
      <c r="E33" s="1">
        <v>0.5008087</v>
      </c>
      <c r="G33" s="1"/>
      <c r="H33" s="1"/>
      <c r="I33" s="1"/>
      <c r="L33" s="1"/>
      <c r="M33" s="1"/>
      <c r="N33" s="1"/>
      <c r="Q33" s="1"/>
      <c r="R33" s="1"/>
      <c r="S33" s="1"/>
    </row>
    <row r="34" spans="2:20">
      <c r="B34" t="s">
        <v>14</v>
      </c>
      <c r="C34">
        <v>0.50978849999999998</v>
      </c>
      <c r="D34" s="1">
        <v>0.49449159999999998</v>
      </c>
      <c r="E34" s="1">
        <v>0.54133989999999998</v>
      </c>
      <c r="G34" s="1"/>
      <c r="H34" s="1"/>
      <c r="I34" s="1"/>
      <c r="L34" s="1"/>
      <c r="M34" s="1"/>
      <c r="N34" s="1"/>
      <c r="Q34" s="1"/>
      <c r="R34" s="1"/>
      <c r="S34" s="1"/>
    </row>
    <row r="35" spans="2:20">
      <c r="B35" t="s">
        <v>14</v>
      </c>
      <c r="C35">
        <v>0.58589939999999996</v>
      </c>
      <c r="D35" s="1">
        <v>0.63352969999999997</v>
      </c>
      <c r="E35" s="1">
        <v>0.57738489999999998</v>
      </c>
      <c r="G35" s="1"/>
      <c r="H35" s="1"/>
      <c r="I35" s="1"/>
      <c r="L35" s="1"/>
      <c r="M35" s="1"/>
      <c r="N35" s="1"/>
      <c r="Q35" s="1"/>
      <c r="R35" s="1"/>
      <c r="S35" s="1"/>
    </row>
    <row r="36" spans="2:20">
      <c r="B36" t="s">
        <v>14</v>
      </c>
      <c r="C36">
        <v>0.62315370000000003</v>
      </c>
      <c r="D36" s="1">
        <v>0.48352810000000002</v>
      </c>
      <c r="E36" s="1">
        <v>0.55525210000000003</v>
      </c>
      <c r="G36" s="1"/>
      <c r="H36" s="1"/>
      <c r="I36" s="1"/>
      <c r="L36" s="1"/>
      <c r="M36" s="1"/>
      <c r="N36" s="1"/>
      <c r="Q36" s="1"/>
      <c r="R36" s="1"/>
      <c r="S36" s="1"/>
    </row>
    <row r="37" spans="2:20">
      <c r="B37" t="s">
        <v>14</v>
      </c>
      <c r="C37">
        <v>0.57058719999999996</v>
      </c>
      <c r="D37" s="1">
        <v>0.54866789999999999</v>
      </c>
      <c r="E37" s="1">
        <v>0.56165310000000002</v>
      </c>
      <c r="G37" s="1"/>
      <c r="H37" s="1"/>
      <c r="I37" s="1"/>
      <c r="L37" s="1"/>
      <c r="M37" s="1"/>
      <c r="N37" s="1"/>
      <c r="Q37" s="1"/>
      <c r="R37" s="1"/>
      <c r="S37" s="1"/>
    </row>
    <row r="38" spans="2:20">
      <c r="B38" t="s">
        <v>14</v>
      </c>
      <c r="C38">
        <v>0.56146240000000003</v>
      </c>
      <c r="D38" s="1">
        <v>0.3917389</v>
      </c>
      <c r="E38" s="1">
        <v>0.4765549</v>
      </c>
      <c r="G38" s="1"/>
      <c r="H38" s="1"/>
      <c r="I38" s="1"/>
      <c r="L38" s="1"/>
      <c r="M38" s="1"/>
      <c r="N38" s="1"/>
      <c r="Q38" s="1"/>
      <c r="R38" s="1"/>
      <c r="S38" s="1"/>
    </row>
    <row r="39" spans="2:20">
      <c r="B39" t="s">
        <v>14</v>
      </c>
      <c r="C39">
        <v>0.61985020000000002</v>
      </c>
      <c r="D39" s="1">
        <v>0.60993960000000003</v>
      </c>
      <c r="E39" s="1">
        <v>0.68914790000000004</v>
      </c>
      <c r="G39" s="1"/>
      <c r="H39" s="1"/>
      <c r="I39" s="1"/>
      <c r="L39" s="1"/>
      <c r="M39" s="1"/>
      <c r="N39" s="1"/>
      <c r="O39" s="1"/>
      <c r="Q39" s="1"/>
      <c r="R39" s="1"/>
      <c r="S39" s="1"/>
    </row>
    <row r="40" spans="2:20">
      <c r="B40" t="s">
        <v>14</v>
      </c>
      <c r="D40" s="1">
        <v>0.5196075</v>
      </c>
    </row>
    <row r="43" spans="2:20">
      <c r="L43" s="1"/>
      <c r="M43" s="1"/>
      <c r="N43" s="1"/>
      <c r="O43" s="1"/>
      <c r="Q43" s="1"/>
      <c r="R43" s="1"/>
      <c r="S43" s="1"/>
      <c r="T43" s="1"/>
    </row>
    <row r="44" spans="2:20">
      <c r="L44" s="1"/>
      <c r="M44" s="1"/>
      <c r="N44" s="1"/>
      <c r="Q44" s="1"/>
      <c r="R44" s="1"/>
      <c r="S44" s="1"/>
      <c r="T44" s="1"/>
    </row>
    <row r="45" spans="2:20">
      <c r="L45" s="1"/>
      <c r="M45" s="1"/>
      <c r="N45" s="1"/>
      <c r="Q45" s="1"/>
      <c r="R45" s="1"/>
      <c r="S45" s="1"/>
    </row>
    <row r="46" spans="2:20">
      <c r="L46" s="1"/>
      <c r="M46" s="1"/>
      <c r="N46" s="1"/>
      <c r="Q46" s="1"/>
      <c r="R46" s="1"/>
      <c r="S46" s="1"/>
    </row>
    <row r="47" spans="2:20">
      <c r="L47" s="1"/>
      <c r="M47" s="1"/>
      <c r="N47" s="1"/>
      <c r="Q47" s="1"/>
      <c r="R47" s="1"/>
      <c r="S47" s="1"/>
    </row>
    <row r="48" spans="2:20">
      <c r="L48" s="1"/>
      <c r="M48" s="1"/>
      <c r="N48" s="1"/>
      <c r="Q48" s="1"/>
      <c r="R48" s="1"/>
      <c r="S48" s="1"/>
    </row>
    <row r="49" spans="12:19">
      <c r="L49" s="1"/>
      <c r="M49" s="1"/>
      <c r="N49" s="1"/>
      <c r="Q49" s="1"/>
      <c r="R49" s="1"/>
      <c r="S49" s="1"/>
    </row>
    <row r="50" spans="12:19">
      <c r="L50" s="1"/>
      <c r="M50" s="1"/>
      <c r="N50" s="1"/>
      <c r="Q50" s="1"/>
      <c r="R50" s="1"/>
      <c r="S50" s="1"/>
    </row>
    <row r="51" spans="12:19">
      <c r="L51" s="1"/>
      <c r="M51" s="1"/>
      <c r="N51" s="1"/>
      <c r="Q51" s="1"/>
      <c r="R51" s="1"/>
      <c r="S51" s="1"/>
    </row>
    <row r="52" spans="12:19">
      <c r="L52" s="1"/>
      <c r="M52" s="1"/>
      <c r="N52" s="1"/>
      <c r="Q52" s="1"/>
      <c r="R52" s="1"/>
      <c r="S52" s="1"/>
    </row>
    <row r="53" spans="12:19">
      <c r="L53" s="1"/>
      <c r="M53" s="1"/>
      <c r="N53" s="1"/>
      <c r="Q53" s="1"/>
      <c r="R53" s="1"/>
      <c r="S53" s="1"/>
    </row>
    <row r="54" spans="12:19">
      <c r="L54" s="1"/>
      <c r="M54" s="1"/>
      <c r="N54" s="1"/>
      <c r="Q54" s="1"/>
      <c r="R54" s="1"/>
      <c r="S54" s="1"/>
    </row>
    <row r="55" spans="12:19">
      <c r="L55" s="1"/>
      <c r="M55" s="1"/>
      <c r="N55" s="1"/>
      <c r="Q55" s="1"/>
      <c r="R55" s="1"/>
      <c r="S55" s="1"/>
    </row>
    <row r="56" spans="12:19">
      <c r="L56" s="1"/>
      <c r="M56" s="1"/>
      <c r="N56" s="1"/>
      <c r="Q56" s="1"/>
      <c r="R56" s="1"/>
      <c r="S56" s="1"/>
    </row>
    <row r="57" spans="12:19">
      <c r="L57" s="1"/>
      <c r="M57" s="1"/>
      <c r="N57" s="1"/>
      <c r="Q57" s="1"/>
      <c r="R57" s="1"/>
      <c r="S57" s="1"/>
    </row>
    <row r="58" spans="12:19">
      <c r="L58" s="1"/>
      <c r="M58" s="1"/>
      <c r="N58" s="1"/>
      <c r="Q58" s="1"/>
      <c r="R58" s="1"/>
      <c r="S58" s="1"/>
    </row>
    <row r="59" spans="12:19">
      <c r="L59" s="1"/>
      <c r="M59" s="1"/>
      <c r="N59" s="1"/>
      <c r="Q59" s="1"/>
      <c r="R59" s="1"/>
      <c r="S59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6A1C-ED78-4D86-B946-0DBD082AE5D1}">
  <dimension ref="B2:E11"/>
  <sheetViews>
    <sheetView workbookViewId="0">
      <selection activeCell="C7" sqref="C7:E7"/>
    </sheetView>
  </sheetViews>
  <sheetFormatPr defaultRowHeight="18"/>
  <cols>
    <col min="3" max="5" width="10.58203125" customWidth="1"/>
  </cols>
  <sheetData>
    <row r="2" spans="2:5">
      <c r="C2" t="s">
        <v>17</v>
      </c>
      <c r="D2" t="s">
        <v>21</v>
      </c>
      <c r="E2" t="s">
        <v>19</v>
      </c>
    </row>
    <row r="3" spans="2:5">
      <c r="B3" t="s">
        <v>10</v>
      </c>
      <c r="C3" s="13">
        <v>9</v>
      </c>
      <c r="D3" s="14">
        <v>10</v>
      </c>
      <c r="E3" s="14">
        <v>11</v>
      </c>
    </row>
    <row r="4" spans="2:5">
      <c r="B4" t="s">
        <v>12</v>
      </c>
      <c r="C4" s="13">
        <v>14</v>
      </c>
      <c r="D4" s="14">
        <v>9</v>
      </c>
      <c r="E4" s="14">
        <v>11</v>
      </c>
    </row>
    <row r="5" spans="2:5">
      <c r="B5" t="s">
        <v>14</v>
      </c>
      <c r="C5" s="13">
        <v>12</v>
      </c>
      <c r="D5" s="14">
        <v>13</v>
      </c>
      <c r="E5" s="14">
        <v>12</v>
      </c>
    </row>
    <row r="7" spans="2:5" ht="20">
      <c r="B7" s="16"/>
      <c r="C7" s="17" t="s">
        <v>63</v>
      </c>
      <c r="D7" s="17" t="s">
        <v>64</v>
      </c>
      <c r="E7" s="17" t="s">
        <v>65</v>
      </c>
    </row>
    <row r="8" spans="2:5">
      <c r="B8" s="17" t="s">
        <v>10</v>
      </c>
      <c r="C8" s="13">
        <f>16-C3</f>
        <v>7</v>
      </c>
      <c r="D8" s="13">
        <f t="shared" ref="D8:E8" si="0">16-D3</f>
        <v>6</v>
      </c>
      <c r="E8" s="13">
        <f t="shared" si="0"/>
        <v>5</v>
      </c>
    </row>
    <row r="9" spans="2:5">
      <c r="B9" s="17" t="s">
        <v>12</v>
      </c>
      <c r="C9" s="13">
        <f t="shared" ref="C9:E9" si="1">16-C4</f>
        <v>2</v>
      </c>
      <c r="D9" s="13">
        <f t="shared" si="1"/>
        <v>7</v>
      </c>
      <c r="E9" s="13">
        <f t="shared" si="1"/>
        <v>5</v>
      </c>
    </row>
    <row r="10" spans="2:5">
      <c r="B10" s="17" t="s">
        <v>14</v>
      </c>
      <c r="C10" s="13">
        <f t="shared" ref="C10:E10" si="2">16-C5</f>
        <v>4</v>
      </c>
      <c r="D10" s="13">
        <f t="shared" si="2"/>
        <v>3</v>
      </c>
      <c r="E10" s="13">
        <f t="shared" si="2"/>
        <v>4</v>
      </c>
    </row>
    <row r="11" spans="2:5">
      <c r="B11" s="17" t="s">
        <v>62</v>
      </c>
      <c r="C11">
        <f>AVERAGE(C8:C10)</f>
        <v>4.333333333333333</v>
      </c>
      <c r="D11">
        <f t="shared" ref="D11:E11" si="3">AVERAGE(D8:D10)</f>
        <v>5.333333333333333</v>
      </c>
      <c r="E11">
        <f t="shared" si="3"/>
        <v>4.666666666666667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A54C-9AD8-478E-8EA6-BE92B7689592}">
  <dimension ref="B2:K40"/>
  <sheetViews>
    <sheetView zoomScale="70" zoomScaleNormal="70" workbookViewId="0">
      <selection activeCell="E3" sqref="E3"/>
    </sheetView>
  </sheetViews>
  <sheetFormatPr defaultRowHeight="18"/>
  <sheetData>
    <row r="2" spans="2:11">
      <c r="C2" t="s">
        <v>17</v>
      </c>
      <c r="D2" t="s">
        <v>21</v>
      </c>
      <c r="E2" t="s">
        <v>19</v>
      </c>
      <c r="I2" t="s">
        <v>17</v>
      </c>
      <c r="J2" t="s">
        <v>21</v>
      </c>
      <c r="K2" t="s">
        <v>19</v>
      </c>
    </row>
    <row r="3" spans="2:11">
      <c r="B3" t="s">
        <v>10</v>
      </c>
      <c r="C3" s="1">
        <v>0.38293929999999998</v>
      </c>
      <c r="D3" s="1">
        <v>0.54403780000000002</v>
      </c>
      <c r="E3" s="1">
        <v>0.44265270000000001</v>
      </c>
      <c r="I3" s="1">
        <v>0.38293929999999998</v>
      </c>
      <c r="J3" s="1">
        <v>0.54403780000000002</v>
      </c>
      <c r="K3" s="1">
        <v>0.44265270000000001</v>
      </c>
    </row>
    <row r="4" spans="2:11">
      <c r="B4" t="s">
        <v>10</v>
      </c>
      <c r="C4" s="1">
        <v>0.50595279999999998</v>
      </c>
      <c r="D4" s="1">
        <v>0.3480568</v>
      </c>
      <c r="E4" s="1">
        <v>0.41172029999999998</v>
      </c>
      <c r="I4" s="1">
        <v>0.50595279999999998</v>
      </c>
      <c r="J4" s="1">
        <v>0.3480568</v>
      </c>
      <c r="K4" s="1">
        <v>0.41172029999999998</v>
      </c>
    </row>
    <row r="5" spans="2:11">
      <c r="B5" t="s">
        <v>10</v>
      </c>
      <c r="C5" s="1">
        <v>0.54396250000000002</v>
      </c>
      <c r="D5" s="1">
        <v>0.41288760000000002</v>
      </c>
      <c r="E5" s="1">
        <v>0.54334830000000001</v>
      </c>
      <c r="I5" s="1">
        <v>0.54396250000000002</v>
      </c>
      <c r="J5" s="1">
        <v>0.41288760000000002</v>
      </c>
      <c r="K5" s="1">
        <v>0.54334830000000001</v>
      </c>
    </row>
    <row r="6" spans="2:11">
      <c r="B6" t="s">
        <v>10</v>
      </c>
      <c r="C6" s="1">
        <v>0.36413960000000001</v>
      </c>
      <c r="D6" s="1">
        <v>0.4261742</v>
      </c>
      <c r="E6" s="1">
        <v>0.55348209999999998</v>
      </c>
      <c r="I6" s="1">
        <v>0.36413960000000001</v>
      </c>
      <c r="J6" s="1">
        <v>0.4261742</v>
      </c>
      <c r="K6" s="1">
        <v>0.55348209999999998</v>
      </c>
    </row>
    <row r="7" spans="2:11">
      <c r="B7" t="s">
        <v>10</v>
      </c>
      <c r="C7" s="1">
        <v>0.38940809999999998</v>
      </c>
      <c r="D7" s="1">
        <v>0.50709530000000003</v>
      </c>
      <c r="E7" s="1">
        <v>0.48413089999999998</v>
      </c>
      <c r="I7" s="1">
        <v>0.38940809999999998</v>
      </c>
      <c r="J7" s="1">
        <v>0.50709530000000003</v>
      </c>
      <c r="K7" s="1">
        <v>0.48413089999999998</v>
      </c>
    </row>
    <row r="8" spans="2:11">
      <c r="B8" t="s">
        <v>10</v>
      </c>
      <c r="C8" s="1">
        <v>0.47326659999999998</v>
      </c>
      <c r="D8" s="1">
        <v>0.35375980000000001</v>
      </c>
      <c r="E8" s="1">
        <v>0.48032380000000002</v>
      </c>
      <c r="I8" s="1">
        <v>0.47326659999999998</v>
      </c>
      <c r="J8" s="1">
        <v>0.35375980000000001</v>
      </c>
      <c r="K8" s="1">
        <v>0.48032380000000002</v>
      </c>
    </row>
    <row r="9" spans="2:11">
      <c r="B9" t="s">
        <v>10</v>
      </c>
      <c r="C9" s="1">
        <v>0.39819339999999998</v>
      </c>
      <c r="D9" s="1">
        <v>0.50809479999999996</v>
      </c>
      <c r="E9" s="1">
        <v>0.4405251</v>
      </c>
      <c r="I9" s="1">
        <v>0.39819339999999998</v>
      </c>
      <c r="J9" s="1">
        <v>0.50809479999999996</v>
      </c>
      <c r="K9" s="1">
        <v>0.4405251</v>
      </c>
    </row>
    <row r="10" spans="2:11">
      <c r="B10" t="s">
        <v>10</v>
      </c>
      <c r="C10" s="1">
        <v>0.4816666</v>
      </c>
      <c r="D10" s="1">
        <v>0.51158910000000002</v>
      </c>
      <c r="E10" s="1">
        <v>0.57828520000000005</v>
      </c>
      <c r="I10" s="1">
        <v>0.4816666</v>
      </c>
      <c r="J10" s="1">
        <v>0.51158910000000002</v>
      </c>
      <c r="K10" s="1">
        <v>0.57828520000000005</v>
      </c>
    </row>
    <row r="11" spans="2:11">
      <c r="B11" t="s">
        <v>10</v>
      </c>
      <c r="C11" s="1">
        <v>0.5637894</v>
      </c>
      <c r="D11" s="1">
        <v>0.47969060000000002</v>
      </c>
      <c r="E11" s="1">
        <v>0.37908170000000002</v>
      </c>
      <c r="I11" s="1">
        <v>0.5637894</v>
      </c>
      <c r="J11" s="1">
        <v>0.47969060000000002</v>
      </c>
      <c r="K11" s="1">
        <v>0.37908170000000002</v>
      </c>
    </row>
    <row r="12" spans="2:11">
      <c r="B12" t="s">
        <v>10</v>
      </c>
      <c r="D12" s="1">
        <v>0.44731140000000003</v>
      </c>
      <c r="E12" s="1">
        <v>0.47668460000000001</v>
      </c>
      <c r="I12" s="1">
        <v>0.55808539999999995</v>
      </c>
      <c r="J12" s="1">
        <v>0.44731140000000003</v>
      </c>
      <c r="K12" s="1">
        <v>0.47668460000000001</v>
      </c>
    </row>
    <row r="13" spans="2:11">
      <c r="B13" t="s">
        <v>10</v>
      </c>
      <c r="E13" s="1">
        <v>0.56539919999999999</v>
      </c>
      <c r="I13" s="1">
        <v>0.65604969999999996</v>
      </c>
      <c r="J13" s="1">
        <v>0.50849339999999998</v>
      </c>
      <c r="K13" s="1">
        <v>0.56539919999999999</v>
      </c>
    </row>
    <row r="14" spans="2:11">
      <c r="B14" t="s">
        <v>12</v>
      </c>
      <c r="C14" s="1">
        <v>0.55808539999999995</v>
      </c>
      <c r="D14" s="1">
        <v>0.50849339999999998</v>
      </c>
      <c r="E14" s="1">
        <v>0.65808869999999997</v>
      </c>
      <c r="I14" s="1">
        <v>0.69859119999999997</v>
      </c>
      <c r="J14" s="1">
        <v>0.5460777</v>
      </c>
      <c r="K14" s="1">
        <v>0.65808869999999997</v>
      </c>
    </row>
    <row r="15" spans="2:11">
      <c r="B15" t="s">
        <v>12</v>
      </c>
      <c r="C15" s="1">
        <v>0.65604969999999996</v>
      </c>
      <c r="D15" s="1">
        <v>0.5460777</v>
      </c>
      <c r="E15" s="1">
        <v>0.61161799999999999</v>
      </c>
      <c r="I15" s="1">
        <v>0.53776170000000001</v>
      </c>
      <c r="J15" s="1">
        <v>0.53531269999999997</v>
      </c>
      <c r="K15" s="1">
        <v>0.61161799999999999</v>
      </c>
    </row>
    <row r="16" spans="2:11">
      <c r="B16" t="s">
        <v>12</v>
      </c>
      <c r="C16" s="1">
        <v>0.69859119999999997</v>
      </c>
      <c r="D16" s="1">
        <v>0.53531269999999997</v>
      </c>
      <c r="E16" s="1">
        <v>0.65485190000000004</v>
      </c>
      <c r="I16" s="1">
        <v>0.49031069999999999</v>
      </c>
      <c r="J16" s="1">
        <v>0.45843889999999998</v>
      </c>
      <c r="K16" s="1">
        <v>0.65485190000000004</v>
      </c>
    </row>
    <row r="17" spans="2:11">
      <c r="B17" t="s">
        <v>12</v>
      </c>
      <c r="C17" s="1">
        <v>0.53776170000000001</v>
      </c>
      <c r="D17" s="1">
        <v>0.45843889999999998</v>
      </c>
      <c r="E17" s="1">
        <v>0.5897732</v>
      </c>
      <c r="I17" s="1">
        <v>0.58553699999999997</v>
      </c>
      <c r="J17" s="1">
        <v>0.7195511</v>
      </c>
      <c r="K17" s="1">
        <v>0.5897732</v>
      </c>
    </row>
    <row r="18" spans="2:11">
      <c r="B18" t="s">
        <v>12</v>
      </c>
      <c r="C18" s="1">
        <v>0.49031069999999999</v>
      </c>
      <c r="D18" s="1">
        <v>0.7195511</v>
      </c>
      <c r="E18" s="1">
        <v>0.62609859999999995</v>
      </c>
      <c r="I18" s="1">
        <v>0.59936520000000004</v>
      </c>
      <c r="J18" s="1">
        <v>0.48669430000000002</v>
      </c>
      <c r="K18" s="1">
        <v>0.62609859999999995</v>
      </c>
    </row>
    <row r="19" spans="2:11">
      <c r="B19" t="s">
        <v>12</v>
      </c>
      <c r="C19" s="1">
        <v>0.58553699999999997</v>
      </c>
      <c r="D19" s="1">
        <v>0.48669430000000002</v>
      </c>
      <c r="E19" s="1">
        <v>0.50426479999999996</v>
      </c>
      <c r="I19" s="1">
        <v>0.59099579999999996</v>
      </c>
      <c r="J19" s="1">
        <v>0.50283049999999996</v>
      </c>
      <c r="K19" s="1">
        <v>0.50426479999999996</v>
      </c>
    </row>
    <row r="20" spans="2:11">
      <c r="B20" t="s">
        <v>12</v>
      </c>
      <c r="C20" s="1">
        <v>0.59936520000000004</v>
      </c>
      <c r="D20" s="1">
        <v>0.50283049999999996</v>
      </c>
      <c r="E20" s="1">
        <v>0.51688389999999995</v>
      </c>
      <c r="I20" s="1">
        <v>0.47155760000000002</v>
      </c>
      <c r="J20" s="1">
        <v>0.56781009999999998</v>
      </c>
      <c r="K20" s="1">
        <v>0.51688389999999995</v>
      </c>
    </row>
    <row r="21" spans="2:11">
      <c r="B21" t="s">
        <v>12</v>
      </c>
      <c r="C21" s="1">
        <v>0.59099579999999996</v>
      </c>
      <c r="D21" s="1">
        <v>0.56781009999999998</v>
      </c>
      <c r="E21" s="1">
        <v>0.5186615</v>
      </c>
      <c r="I21" s="1">
        <v>0.57421880000000003</v>
      </c>
      <c r="J21" s="1">
        <v>0.56147000000000002</v>
      </c>
      <c r="K21" s="1">
        <v>0.5186615</v>
      </c>
    </row>
    <row r="22" spans="2:11">
      <c r="B22" t="s">
        <v>12</v>
      </c>
      <c r="C22" s="1">
        <v>0.47155760000000002</v>
      </c>
      <c r="D22" s="1">
        <v>0.56147000000000002</v>
      </c>
      <c r="E22" s="1">
        <v>0.56484990000000002</v>
      </c>
      <c r="I22" s="1">
        <v>0.51589969999999996</v>
      </c>
      <c r="J22" s="1">
        <v>0.75546930000000001</v>
      </c>
      <c r="K22" s="1">
        <v>0.56484990000000002</v>
      </c>
    </row>
    <row r="23" spans="2:11">
      <c r="B23" t="s">
        <v>12</v>
      </c>
      <c r="C23" s="1">
        <v>0.57421880000000003</v>
      </c>
      <c r="E23" s="1">
        <v>0.44281009999999998</v>
      </c>
      <c r="I23" s="1">
        <v>0.56916049999999996</v>
      </c>
      <c r="J23" s="1">
        <v>0.52400020000000003</v>
      </c>
      <c r="K23" s="1">
        <v>0.44281009999999998</v>
      </c>
    </row>
    <row r="24" spans="2:11">
      <c r="B24" t="s">
        <v>12</v>
      </c>
      <c r="C24" s="1">
        <v>0.51589969999999996</v>
      </c>
      <c r="E24" s="1">
        <v>0.5027237</v>
      </c>
      <c r="I24" s="1">
        <v>0.56294250000000001</v>
      </c>
      <c r="J24" s="1">
        <v>0.45117570000000001</v>
      </c>
      <c r="K24" s="1">
        <v>0.5027237</v>
      </c>
    </row>
    <row r="25" spans="2:11">
      <c r="B25" t="s">
        <v>12</v>
      </c>
      <c r="C25" s="1">
        <v>0.56916049999999996</v>
      </c>
      <c r="E25" s="1"/>
      <c r="I25" s="1">
        <v>0.57291409999999998</v>
      </c>
      <c r="J25" s="1">
        <v>0.51742359999999998</v>
      </c>
      <c r="K25" s="1">
        <v>0.3333874</v>
      </c>
    </row>
    <row r="26" spans="2:11">
      <c r="B26" t="s">
        <v>12</v>
      </c>
      <c r="C26" s="1">
        <v>0.56294250000000001</v>
      </c>
      <c r="I26">
        <v>0.63861469999999998</v>
      </c>
      <c r="J26" s="1">
        <v>0.499836</v>
      </c>
      <c r="K26" s="1">
        <v>0.51351550000000001</v>
      </c>
    </row>
    <row r="27" spans="2:11">
      <c r="B27" t="s">
        <v>12</v>
      </c>
      <c r="C27" s="1">
        <v>0.57291409999999998</v>
      </c>
      <c r="I27">
        <v>0.4757557</v>
      </c>
      <c r="J27" s="1">
        <v>0.79454800000000003</v>
      </c>
      <c r="K27" s="1">
        <v>0.4813499</v>
      </c>
    </row>
    <row r="28" spans="2:11">
      <c r="B28" t="s">
        <v>14</v>
      </c>
      <c r="C28">
        <v>0.63861469999999998</v>
      </c>
      <c r="D28" s="1">
        <v>0.75546930000000001</v>
      </c>
      <c r="E28" s="1">
        <v>0.3333874</v>
      </c>
      <c r="I28">
        <v>0.40876580000000001</v>
      </c>
      <c r="J28" s="1">
        <v>0.49449159999999998</v>
      </c>
      <c r="K28" s="1">
        <v>0.52076719999999999</v>
      </c>
    </row>
    <row r="29" spans="2:11">
      <c r="B29" t="s">
        <v>14</v>
      </c>
      <c r="C29">
        <v>0.4757557</v>
      </c>
      <c r="D29" s="1">
        <v>0.52400020000000003</v>
      </c>
      <c r="E29" s="1">
        <v>0.51351550000000001</v>
      </c>
      <c r="I29">
        <v>0.44967649999999998</v>
      </c>
      <c r="J29" s="1">
        <v>0.63352969999999997</v>
      </c>
      <c r="K29" s="1">
        <v>0.52973559999999997</v>
      </c>
    </row>
    <row r="30" spans="2:11">
      <c r="B30" t="s">
        <v>14</v>
      </c>
      <c r="C30">
        <v>0.40876580000000001</v>
      </c>
      <c r="D30" s="1">
        <v>0.45117570000000001</v>
      </c>
      <c r="E30" s="1">
        <v>0.4813499</v>
      </c>
      <c r="I30">
        <v>0.31809999999999999</v>
      </c>
      <c r="J30" s="1">
        <v>0.48352810000000002</v>
      </c>
      <c r="K30" s="1">
        <v>0.5008087</v>
      </c>
    </row>
    <row r="31" spans="2:11">
      <c r="B31" t="s">
        <v>14</v>
      </c>
      <c r="C31">
        <v>0.44967649999999998</v>
      </c>
      <c r="D31" s="1">
        <v>0.51742359999999998</v>
      </c>
      <c r="E31" s="1">
        <v>0.52076719999999999</v>
      </c>
      <c r="I31">
        <v>0.59876249999999998</v>
      </c>
      <c r="J31" s="1">
        <v>0.54866789999999999</v>
      </c>
      <c r="K31" s="1">
        <v>0.54133989999999998</v>
      </c>
    </row>
    <row r="32" spans="2:11">
      <c r="B32" t="s">
        <v>14</v>
      </c>
      <c r="C32">
        <v>0.31809999999999999</v>
      </c>
      <c r="D32" s="1">
        <v>0.499836</v>
      </c>
      <c r="E32" s="1">
        <v>0.52973559999999997</v>
      </c>
      <c r="I32">
        <v>0.50978849999999998</v>
      </c>
      <c r="J32" s="1">
        <v>0.3917389</v>
      </c>
      <c r="K32" s="1">
        <v>0.57738489999999998</v>
      </c>
    </row>
    <row r="33" spans="2:11">
      <c r="B33" t="s">
        <v>14</v>
      </c>
      <c r="C33">
        <v>0.59876249999999998</v>
      </c>
      <c r="D33" s="1">
        <v>0.79454800000000003</v>
      </c>
      <c r="E33" s="1">
        <v>0.5008087</v>
      </c>
      <c r="I33">
        <v>0.58589939999999996</v>
      </c>
      <c r="J33" s="1">
        <v>0.60993960000000003</v>
      </c>
      <c r="K33" s="1">
        <v>0.55525210000000003</v>
      </c>
    </row>
    <row r="34" spans="2:11">
      <c r="B34" t="s">
        <v>14</v>
      </c>
      <c r="C34">
        <v>0.50978849999999998</v>
      </c>
      <c r="D34" s="1">
        <v>0.49449159999999998</v>
      </c>
      <c r="E34" s="1">
        <v>0.54133989999999998</v>
      </c>
      <c r="I34">
        <v>0.62315370000000003</v>
      </c>
      <c r="J34" s="1">
        <v>0.5196075</v>
      </c>
      <c r="K34" s="1">
        <v>0.56165310000000002</v>
      </c>
    </row>
    <row r="35" spans="2:11">
      <c r="B35" t="s">
        <v>14</v>
      </c>
      <c r="C35">
        <v>0.58589939999999996</v>
      </c>
      <c r="D35" s="1">
        <v>0.63352969999999997</v>
      </c>
      <c r="E35" s="1">
        <v>0.57738489999999998</v>
      </c>
      <c r="I35">
        <v>0.57058719999999996</v>
      </c>
      <c r="K35" s="1">
        <v>0.4765549</v>
      </c>
    </row>
    <row r="36" spans="2:11">
      <c r="B36" t="s">
        <v>14</v>
      </c>
      <c r="C36">
        <v>0.62315370000000003</v>
      </c>
      <c r="D36" s="1">
        <v>0.48352810000000002</v>
      </c>
      <c r="E36" s="1">
        <v>0.55525210000000003</v>
      </c>
      <c r="I36">
        <v>0.56146240000000003</v>
      </c>
      <c r="K36" s="1">
        <v>0.68914790000000004</v>
      </c>
    </row>
    <row r="37" spans="2:11">
      <c r="B37" t="s">
        <v>14</v>
      </c>
      <c r="C37">
        <v>0.57058719999999996</v>
      </c>
      <c r="D37" s="1">
        <v>0.54866789999999999</v>
      </c>
      <c r="E37" s="1">
        <v>0.56165310000000002</v>
      </c>
      <c r="I37">
        <v>0.61985020000000002</v>
      </c>
    </row>
    <row r="38" spans="2:11">
      <c r="B38" t="s">
        <v>14</v>
      </c>
      <c r="C38">
        <v>0.56146240000000003</v>
      </c>
      <c r="D38" s="1">
        <v>0.3917389</v>
      </c>
      <c r="E38" s="1">
        <v>0.4765549</v>
      </c>
    </row>
    <row r="39" spans="2:11">
      <c r="B39" t="s">
        <v>14</v>
      </c>
      <c r="C39">
        <v>0.61985020000000002</v>
      </c>
      <c r="D39" s="1">
        <v>0.60993960000000003</v>
      </c>
      <c r="E39" s="1">
        <v>0.68914790000000004</v>
      </c>
    </row>
    <row r="40" spans="2:11">
      <c r="B40" t="s">
        <v>14</v>
      </c>
      <c r="D40" s="1">
        <v>0.5196075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B5EE-A390-4F6A-9F8D-1A7C3DFF6ECD}">
  <dimension ref="B2:D17"/>
  <sheetViews>
    <sheetView workbookViewId="0">
      <selection activeCell="B4" sqref="B4:D15"/>
    </sheetView>
  </sheetViews>
  <sheetFormatPr defaultRowHeight="18"/>
  <cols>
    <col min="2" max="2" width="15.75" customWidth="1"/>
  </cols>
  <sheetData>
    <row r="2" spans="2:4">
      <c r="B2" t="s">
        <v>48</v>
      </c>
    </row>
    <row r="3" spans="2:4" ht="18.5" thickBot="1"/>
    <row r="4" spans="2:4">
      <c r="B4" s="4"/>
      <c r="C4" s="7" t="s">
        <v>15</v>
      </c>
      <c r="D4" s="9" t="s">
        <v>61</v>
      </c>
    </row>
    <row r="5" spans="2:4">
      <c r="B5" s="2" t="s">
        <v>27</v>
      </c>
      <c r="C5" s="2">
        <v>0.52706070857142839</v>
      </c>
      <c r="D5" s="2">
        <v>0.52029163124999989</v>
      </c>
    </row>
    <row r="6" spans="2:4">
      <c r="B6" s="2" t="s">
        <v>28</v>
      </c>
      <c r="C6" s="2">
        <v>7.9489802112598738E-3</v>
      </c>
      <c r="D6" s="2">
        <v>1.0052467238297207E-2</v>
      </c>
    </row>
    <row r="7" spans="2:4">
      <c r="B7" s="2" t="s">
        <v>49</v>
      </c>
      <c r="C7" s="2">
        <v>35</v>
      </c>
      <c r="D7" s="2">
        <v>32</v>
      </c>
    </row>
    <row r="8" spans="2:4">
      <c r="B8" s="2" t="s">
        <v>50</v>
      </c>
      <c r="C8" s="2">
        <v>8.952181716462294E-3</v>
      </c>
      <c r="D8" s="2"/>
    </row>
    <row r="9" spans="2:4">
      <c r="B9" s="2" t="s">
        <v>51</v>
      </c>
      <c r="C9" s="2">
        <v>0</v>
      </c>
      <c r="D9" s="2"/>
    </row>
    <row r="10" spans="2:4">
      <c r="B10" s="2" t="s">
        <v>32</v>
      </c>
      <c r="C10" s="2">
        <v>65</v>
      </c>
      <c r="D10" s="2"/>
    </row>
    <row r="11" spans="2:4">
      <c r="B11" s="2" t="s">
        <v>52</v>
      </c>
      <c r="C11" s="2">
        <v>0.29250725371297237</v>
      </c>
      <c r="D11" s="2"/>
    </row>
    <row r="12" spans="2:4">
      <c r="B12" s="2" t="s">
        <v>53</v>
      </c>
      <c r="C12" s="2">
        <v>0.38541525137088806</v>
      </c>
      <c r="D12" s="2"/>
    </row>
    <row r="13" spans="2:4">
      <c r="B13" s="2" t="s">
        <v>54</v>
      </c>
      <c r="C13" s="2">
        <v>1.6686359758475535</v>
      </c>
      <c r="D13" s="2"/>
    </row>
    <row r="14" spans="2:4">
      <c r="B14" s="2" t="s">
        <v>55</v>
      </c>
      <c r="C14" s="6">
        <v>0.77083050274177611</v>
      </c>
      <c r="D14" s="2"/>
    </row>
    <row r="15" spans="2:4" ht="18.5" thickBot="1">
      <c r="B15" s="3" t="s">
        <v>56</v>
      </c>
      <c r="C15" s="3">
        <v>1.9971379083920051</v>
      </c>
      <c r="D15" s="3"/>
    </row>
    <row r="17" spans="2:2">
      <c r="B17" t="s">
        <v>57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21BD-E80F-45D9-83FD-F799EA891166}">
  <dimension ref="B2:D17"/>
  <sheetViews>
    <sheetView workbookViewId="0">
      <selection activeCell="C4" sqref="C4:D15"/>
    </sheetView>
  </sheetViews>
  <sheetFormatPr defaultRowHeight="18"/>
  <cols>
    <col min="2" max="2" width="15.83203125" customWidth="1"/>
  </cols>
  <sheetData>
    <row r="2" spans="2:4">
      <c r="B2" t="s">
        <v>48</v>
      </c>
    </row>
    <row r="3" spans="2:4" ht="18.5" thickBot="1"/>
    <row r="4" spans="2:4">
      <c r="B4" s="4"/>
      <c r="C4" s="9" t="s">
        <v>61</v>
      </c>
      <c r="D4" s="8" t="s">
        <v>60</v>
      </c>
    </row>
    <row r="5" spans="2:4">
      <c r="B5" s="2" t="s">
        <v>27</v>
      </c>
      <c r="C5" s="2">
        <v>0.52029163124999989</v>
      </c>
      <c r="D5" s="2">
        <v>0.52432809705882355</v>
      </c>
    </row>
    <row r="6" spans="2:4">
      <c r="B6" s="2" t="s">
        <v>28</v>
      </c>
      <c r="C6" s="2">
        <v>1.0052467238297207E-2</v>
      </c>
      <c r="D6" s="2">
        <v>6.044068461655441E-3</v>
      </c>
    </row>
    <row r="7" spans="2:4">
      <c r="B7" s="2" t="s">
        <v>49</v>
      </c>
      <c r="C7" s="2">
        <v>32</v>
      </c>
      <c r="D7" s="2">
        <v>34</v>
      </c>
    </row>
    <row r="8" spans="2:4">
      <c r="B8" s="2" t="s">
        <v>50</v>
      </c>
      <c r="C8" s="2">
        <v>7.9856366190912964E-3</v>
      </c>
      <c r="D8" s="2"/>
    </row>
    <row r="9" spans="2:4">
      <c r="B9" s="2" t="s">
        <v>51</v>
      </c>
      <c r="C9" s="2">
        <v>0</v>
      </c>
      <c r="D9" s="2"/>
    </row>
    <row r="10" spans="2:4">
      <c r="B10" s="2" t="s">
        <v>32</v>
      </c>
      <c r="C10" s="2">
        <v>64</v>
      </c>
      <c r="D10" s="2"/>
    </row>
    <row r="11" spans="2:4">
      <c r="B11" s="2" t="s">
        <v>52</v>
      </c>
      <c r="C11" s="2">
        <v>0.1833956312802853</v>
      </c>
      <c r="D11" s="2"/>
    </row>
    <row r="12" spans="2:4">
      <c r="B12" s="2" t="s">
        <v>53</v>
      </c>
      <c r="C12" s="2">
        <v>0.42753369398754792</v>
      </c>
      <c r="D12" s="2"/>
    </row>
    <row r="13" spans="2:4">
      <c r="B13" s="2" t="s">
        <v>54</v>
      </c>
      <c r="C13" s="2">
        <v>1.6690130250240895</v>
      </c>
      <c r="D13" s="2"/>
    </row>
    <row r="14" spans="2:4">
      <c r="B14" s="2" t="s">
        <v>55</v>
      </c>
      <c r="C14" s="6">
        <v>0.85506738797509585</v>
      </c>
      <c r="D14" s="2"/>
    </row>
    <row r="15" spans="2:4" ht="18.5" thickBot="1">
      <c r="B15" s="3" t="s">
        <v>56</v>
      </c>
      <c r="C15" s="3">
        <v>1.9977296543176954</v>
      </c>
      <c r="D15" s="3"/>
    </row>
    <row r="17" spans="2:2">
      <c r="B17" t="s">
        <v>58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D533-8506-4EF5-88D8-E63378C86C64}">
  <dimension ref="B2:D17"/>
  <sheetViews>
    <sheetView workbookViewId="0">
      <selection activeCell="C4" sqref="C4:D15"/>
    </sheetView>
  </sheetViews>
  <sheetFormatPr defaultRowHeight="18"/>
  <cols>
    <col min="2" max="2" width="16.25" customWidth="1"/>
  </cols>
  <sheetData>
    <row r="2" spans="2:4">
      <c r="B2" t="s">
        <v>48</v>
      </c>
    </row>
    <row r="3" spans="2:4" ht="18.5" thickBot="1"/>
    <row r="4" spans="2:4">
      <c r="B4" s="4"/>
      <c r="C4" s="8" t="s">
        <v>60</v>
      </c>
      <c r="D4" s="7" t="s">
        <v>15</v>
      </c>
    </row>
    <row r="5" spans="2:4">
      <c r="B5" s="2" t="s">
        <v>27</v>
      </c>
      <c r="C5" s="2">
        <v>0.52432809705882355</v>
      </c>
      <c r="D5" s="2">
        <v>0.52706070857142839</v>
      </c>
    </row>
    <row r="6" spans="2:4">
      <c r="B6" s="2" t="s">
        <v>28</v>
      </c>
      <c r="C6" s="2">
        <v>6.044068461655441E-3</v>
      </c>
      <c r="D6" s="2">
        <v>7.9489802112598738E-3</v>
      </c>
    </row>
    <row r="7" spans="2:4">
      <c r="B7" s="2" t="s">
        <v>49</v>
      </c>
      <c r="C7" s="2">
        <v>34</v>
      </c>
      <c r="D7" s="2">
        <v>35</v>
      </c>
    </row>
    <row r="8" spans="2:4">
      <c r="B8" s="2" t="s">
        <v>50</v>
      </c>
      <c r="C8" s="2">
        <v>7.0107400957830635E-3</v>
      </c>
      <c r="D8" s="2"/>
    </row>
    <row r="9" spans="2:4">
      <c r="B9" s="2" t="s">
        <v>51</v>
      </c>
      <c r="C9" s="2">
        <v>0</v>
      </c>
      <c r="D9" s="2"/>
    </row>
    <row r="10" spans="2:4">
      <c r="B10" s="2" t="s">
        <v>32</v>
      </c>
      <c r="C10" s="2">
        <v>67</v>
      </c>
      <c r="D10" s="2"/>
    </row>
    <row r="11" spans="2:4">
      <c r="B11" s="2" t="s">
        <v>52</v>
      </c>
      <c r="C11" s="2">
        <v>-0.13553295131722334</v>
      </c>
      <c r="D11" s="2"/>
    </row>
    <row r="12" spans="2:4">
      <c r="B12" s="2" t="s">
        <v>53</v>
      </c>
      <c r="C12" s="2">
        <v>0.44629844568168442</v>
      </c>
      <c r="D12" s="2"/>
    </row>
    <row r="13" spans="2:4">
      <c r="B13" s="2" t="s">
        <v>54</v>
      </c>
      <c r="C13" s="2">
        <v>1.6679161141074239</v>
      </c>
      <c r="D13" s="2"/>
    </row>
    <row r="14" spans="2:4">
      <c r="B14" s="2" t="s">
        <v>55</v>
      </c>
      <c r="C14" s="6">
        <v>0.89259689136336884</v>
      </c>
      <c r="D14" s="2"/>
    </row>
    <row r="15" spans="2:4" ht="18.5" thickBot="1">
      <c r="B15" s="3" t="s">
        <v>56</v>
      </c>
      <c r="C15" s="3">
        <v>1.9960083540252964</v>
      </c>
      <c r="D15" s="3"/>
    </row>
    <row r="17" spans="2:2">
      <c r="B17" t="s">
        <v>59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5DFD-DFA1-42C2-A6F9-AADD9D323398}">
  <dimension ref="B2:J15"/>
  <sheetViews>
    <sheetView topLeftCell="B1" workbookViewId="0">
      <selection activeCell="L1" sqref="L1"/>
    </sheetView>
  </sheetViews>
  <sheetFormatPr defaultRowHeight="18"/>
  <cols>
    <col min="2" max="2" width="16.25" customWidth="1"/>
    <col min="5" max="5" width="4.25" customWidth="1"/>
    <col min="8" max="8" width="4.25" customWidth="1"/>
  </cols>
  <sheetData>
    <row r="2" spans="2:10">
      <c r="B2" t="s">
        <v>48</v>
      </c>
    </row>
    <row r="3" spans="2:10" ht="18.5" thickBot="1"/>
    <row r="4" spans="2:10">
      <c r="B4" s="4"/>
      <c r="C4" s="7" t="s">
        <v>15</v>
      </c>
      <c r="D4" s="9" t="s">
        <v>61</v>
      </c>
      <c r="F4" s="9" t="s">
        <v>61</v>
      </c>
      <c r="G4" s="8" t="s">
        <v>60</v>
      </c>
      <c r="I4" s="8" t="s">
        <v>60</v>
      </c>
      <c r="J4" s="7" t="s">
        <v>15</v>
      </c>
    </row>
    <row r="5" spans="2:10">
      <c r="B5" s="2" t="s">
        <v>27</v>
      </c>
      <c r="C5" s="2">
        <v>0.52706070857142839</v>
      </c>
      <c r="D5" s="2">
        <v>0.52029163124999989</v>
      </c>
      <c r="F5" s="2">
        <v>0.52029163124999989</v>
      </c>
      <c r="G5" s="2">
        <v>0.52432809705882355</v>
      </c>
      <c r="I5" s="2">
        <v>0.52432809705882355</v>
      </c>
      <c r="J5" s="2">
        <v>0.52706070857142839</v>
      </c>
    </row>
    <row r="6" spans="2:10">
      <c r="B6" s="2" t="s">
        <v>28</v>
      </c>
      <c r="C6" s="2">
        <v>7.9489802112598738E-3</v>
      </c>
      <c r="D6" s="2">
        <v>1.0052467238297207E-2</v>
      </c>
      <c r="F6" s="2">
        <v>1.0052467238297207E-2</v>
      </c>
      <c r="G6" s="2">
        <v>6.044068461655441E-3</v>
      </c>
      <c r="I6" s="2">
        <v>6.044068461655441E-3</v>
      </c>
      <c r="J6" s="2">
        <v>7.9489802112598738E-3</v>
      </c>
    </row>
    <row r="7" spans="2:10">
      <c r="B7" s="2" t="s">
        <v>49</v>
      </c>
      <c r="C7" s="2">
        <v>35</v>
      </c>
      <c r="D7" s="2">
        <v>32</v>
      </c>
      <c r="F7" s="2">
        <v>32</v>
      </c>
      <c r="G7" s="2">
        <v>34</v>
      </c>
      <c r="I7" s="2">
        <v>34</v>
      </c>
      <c r="J7" s="2">
        <v>35</v>
      </c>
    </row>
    <row r="8" spans="2:10">
      <c r="B8" s="2" t="s">
        <v>50</v>
      </c>
      <c r="C8" s="2">
        <v>8.952181716462294E-3</v>
      </c>
      <c r="D8" s="2"/>
      <c r="F8" s="2">
        <v>7.9856366190912964E-3</v>
      </c>
      <c r="G8" s="2"/>
      <c r="I8" s="2">
        <v>7.0107400957830635E-3</v>
      </c>
      <c r="J8" s="2"/>
    </row>
    <row r="9" spans="2:10">
      <c r="B9" s="2" t="s">
        <v>51</v>
      </c>
      <c r="C9" s="2">
        <v>0</v>
      </c>
      <c r="D9" s="2"/>
      <c r="F9" s="2">
        <v>0</v>
      </c>
      <c r="G9" s="2"/>
      <c r="I9" s="2">
        <v>0</v>
      </c>
      <c r="J9" s="2"/>
    </row>
    <row r="10" spans="2:10">
      <c r="B10" s="2" t="s">
        <v>32</v>
      </c>
      <c r="C10" s="2">
        <v>65</v>
      </c>
      <c r="D10" s="2"/>
      <c r="F10" s="2">
        <v>64</v>
      </c>
      <c r="G10" s="2"/>
      <c r="I10" s="2">
        <v>67</v>
      </c>
      <c r="J10" s="2"/>
    </row>
    <row r="11" spans="2:10">
      <c r="B11" s="2" t="s">
        <v>52</v>
      </c>
      <c r="C11" s="2">
        <v>0.29250725371297237</v>
      </c>
      <c r="D11" s="2"/>
      <c r="F11" s="2">
        <v>0.1833956312802853</v>
      </c>
      <c r="G11" s="2"/>
      <c r="I11" s="2">
        <v>-0.13553295131722334</v>
      </c>
      <c r="J11" s="2"/>
    </row>
    <row r="12" spans="2:10">
      <c r="B12" s="2" t="s">
        <v>53</v>
      </c>
      <c r="C12" s="2">
        <v>0.38541525137088806</v>
      </c>
      <c r="D12" s="2"/>
      <c r="F12" s="2">
        <v>0.42753369398754792</v>
      </c>
      <c r="G12" s="2"/>
      <c r="I12" s="2">
        <v>0.44629844568168442</v>
      </c>
      <c r="J12" s="2"/>
    </row>
    <row r="13" spans="2:10">
      <c r="B13" s="2" t="s">
        <v>54</v>
      </c>
      <c r="C13" s="2">
        <v>1.6686359758475535</v>
      </c>
      <c r="D13" s="2"/>
      <c r="F13" s="2">
        <v>1.6690130250240895</v>
      </c>
      <c r="G13" s="2"/>
      <c r="I13" s="2">
        <v>1.6679161141074239</v>
      </c>
      <c r="J13" s="2"/>
    </row>
    <row r="14" spans="2:10">
      <c r="B14" s="2" t="s">
        <v>55</v>
      </c>
      <c r="C14" s="6">
        <v>0.77083050274177611</v>
      </c>
      <c r="D14" s="2"/>
      <c r="F14" s="6">
        <v>0.85506738797509585</v>
      </c>
      <c r="G14" s="2"/>
      <c r="I14" s="6">
        <v>0.89259689136336884</v>
      </c>
      <c r="J14" s="2"/>
    </row>
    <row r="15" spans="2:10" ht="18.5" thickBot="1">
      <c r="B15" s="3" t="s">
        <v>56</v>
      </c>
      <c r="C15" s="3">
        <v>1.9971379083920051</v>
      </c>
      <c r="D15" s="3"/>
      <c r="F15" s="3">
        <v>1.9977296543176954</v>
      </c>
      <c r="G15" s="3"/>
      <c r="I15" s="3">
        <v>1.9960083540252964</v>
      </c>
      <c r="J15" s="3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02B5-4D7D-4859-8B3A-67A90A1F0138}">
  <dimension ref="B2:H16"/>
  <sheetViews>
    <sheetView zoomScale="70" zoomScaleNormal="70" workbookViewId="0">
      <selection activeCell="J1" sqref="J1"/>
    </sheetView>
  </sheetViews>
  <sheetFormatPr defaultRowHeight="18"/>
  <cols>
    <col min="2" max="2" width="29.5" customWidth="1"/>
    <col min="3" max="3" width="12.1640625" customWidth="1"/>
    <col min="6" max="6" width="17.6640625" customWidth="1"/>
  </cols>
  <sheetData>
    <row r="2" spans="2:8">
      <c r="B2" t="s">
        <v>22</v>
      </c>
    </row>
    <row r="4" spans="2:8" ht="18.5" thickBot="1">
      <c r="B4" t="s">
        <v>23</v>
      </c>
    </row>
    <row r="5" spans="2:8"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spans="2:8">
      <c r="B6" s="2" t="s">
        <v>16</v>
      </c>
      <c r="C6" s="2">
        <v>35</v>
      </c>
      <c r="D6" s="2">
        <v>18.447124799999994</v>
      </c>
      <c r="E6" s="2">
        <v>0.52706070857142839</v>
      </c>
      <c r="F6" s="2">
        <v>7.9489802112598738E-3</v>
      </c>
    </row>
    <row r="7" spans="2:8">
      <c r="B7" s="2" t="s">
        <v>20</v>
      </c>
      <c r="C7" s="2">
        <v>32</v>
      </c>
      <c r="D7" s="2">
        <v>16.649332199999996</v>
      </c>
      <c r="E7" s="2">
        <v>0.52029163124999989</v>
      </c>
      <c r="F7" s="2">
        <v>1.0052467238297207E-2</v>
      </c>
    </row>
    <row r="8" spans="2:8" ht="18.5" thickBot="1">
      <c r="B8" s="3" t="s">
        <v>18</v>
      </c>
      <c r="C8" s="3">
        <v>34</v>
      </c>
      <c r="D8" s="3">
        <v>17.827155300000001</v>
      </c>
      <c r="E8" s="3">
        <v>0.52432809705882355</v>
      </c>
      <c r="F8" s="3">
        <v>6.044068461655441E-3</v>
      </c>
    </row>
    <row r="11" spans="2:8" ht="18.5" thickBot="1">
      <c r="B11" t="s">
        <v>29</v>
      </c>
    </row>
    <row r="12" spans="2:8">
      <c r="B12" s="4" t="s">
        <v>30</v>
      </c>
      <c r="C12" s="4" t="s">
        <v>31</v>
      </c>
      <c r="D12" s="4" t="s">
        <v>32</v>
      </c>
      <c r="E12" s="4" t="s">
        <v>28</v>
      </c>
      <c r="F12" s="4" t="s">
        <v>33</v>
      </c>
      <c r="G12" s="4" t="s">
        <v>34</v>
      </c>
      <c r="H12" s="4" t="s">
        <v>35</v>
      </c>
    </row>
    <row r="13" spans="2:8">
      <c r="B13" s="2" t="s">
        <v>36</v>
      </c>
      <c r="C13" s="2">
        <v>7.7160028761369404E-4</v>
      </c>
      <c r="D13" s="2">
        <v>2</v>
      </c>
      <c r="E13" s="2">
        <v>3.8580014380684702E-4</v>
      </c>
      <c r="F13" s="2">
        <v>4.8388819635496703E-2</v>
      </c>
      <c r="G13" s="2">
        <v>0.95278601130149498</v>
      </c>
      <c r="H13" s="2">
        <v>3.0892030130201875</v>
      </c>
    </row>
    <row r="14" spans="2:8">
      <c r="B14" s="2" t="s">
        <v>37</v>
      </c>
      <c r="C14" s="2">
        <v>0.78134607080466578</v>
      </c>
      <c r="D14" s="2">
        <v>98</v>
      </c>
      <c r="E14" s="2">
        <v>7.9729190898435286E-3</v>
      </c>
      <c r="F14" s="2"/>
      <c r="G14" s="2"/>
      <c r="H14" s="2"/>
    </row>
    <row r="15" spans="2:8">
      <c r="B15" s="2"/>
      <c r="C15" s="2"/>
      <c r="D15" s="2"/>
      <c r="E15" s="2"/>
      <c r="F15" s="2"/>
      <c r="G15" s="2"/>
      <c r="H15" s="2"/>
    </row>
    <row r="16" spans="2:8" ht="18.5" thickBot="1">
      <c r="B16" s="3" t="s">
        <v>26</v>
      </c>
      <c r="C16" s="3">
        <v>0.78211767109227948</v>
      </c>
      <c r="D16" s="3">
        <v>100</v>
      </c>
      <c r="E16" s="3"/>
      <c r="F16" s="3"/>
      <c r="G16" s="3"/>
      <c r="H16" s="3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EBEC-0A9C-44E8-A21A-23EE4E400BCE}">
  <dimension ref="B2:E43"/>
  <sheetViews>
    <sheetView zoomScale="85" zoomScaleNormal="85" workbookViewId="0">
      <selection activeCell="C2" sqref="C2"/>
    </sheetView>
  </sheetViews>
  <sheetFormatPr defaultRowHeight="18"/>
  <sheetData>
    <row r="2" spans="2:5">
      <c r="C2" t="s">
        <v>17</v>
      </c>
      <c r="D2" t="s">
        <v>21</v>
      </c>
      <c r="E2" t="s">
        <v>19</v>
      </c>
    </row>
    <row r="3" spans="2:5">
      <c r="B3" s="15" t="s">
        <v>10</v>
      </c>
      <c r="C3" s="1">
        <v>0.38293929999999998</v>
      </c>
      <c r="D3" s="1">
        <v>0.54403780000000002</v>
      </c>
      <c r="E3" s="1">
        <v>0.44265270000000001</v>
      </c>
    </row>
    <row r="4" spans="2:5">
      <c r="B4" s="15"/>
      <c r="C4" s="1">
        <v>0.50595279999999998</v>
      </c>
      <c r="D4" s="1">
        <v>0.3480568</v>
      </c>
      <c r="E4" s="1">
        <v>0.41172029999999998</v>
      </c>
    </row>
    <row r="5" spans="2:5">
      <c r="B5" s="15"/>
      <c r="C5" s="1">
        <v>0.54396250000000002</v>
      </c>
      <c r="D5" s="1">
        <v>0.41288760000000002</v>
      </c>
      <c r="E5" s="1">
        <v>0.54334830000000001</v>
      </c>
    </row>
    <row r="6" spans="2:5">
      <c r="B6" s="15"/>
      <c r="C6" s="1">
        <v>0.36413960000000001</v>
      </c>
      <c r="D6" s="1">
        <v>0.4261742</v>
      </c>
      <c r="E6" s="1">
        <v>0.55348209999999998</v>
      </c>
    </row>
    <row r="7" spans="2:5">
      <c r="B7" s="15"/>
      <c r="C7" s="1">
        <v>0.38940809999999998</v>
      </c>
      <c r="D7" s="1">
        <v>0.50709530000000003</v>
      </c>
      <c r="E7" s="1">
        <v>0.48413089999999998</v>
      </c>
    </row>
    <row r="8" spans="2:5">
      <c r="B8" s="15"/>
      <c r="C8" s="1">
        <v>0.47326659999999998</v>
      </c>
      <c r="D8" s="1">
        <v>0.35375980000000001</v>
      </c>
      <c r="E8" s="1">
        <v>0.48032380000000002</v>
      </c>
    </row>
    <row r="9" spans="2:5">
      <c r="B9" s="15"/>
      <c r="C9" s="1">
        <v>0.39819339999999998</v>
      </c>
      <c r="D9" s="1">
        <v>0.50809479999999996</v>
      </c>
      <c r="E9" s="1">
        <v>0.4405251</v>
      </c>
    </row>
    <row r="10" spans="2:5">
      <c r="B10" s="15"/>
      <c r="C10" s="1">
        <v>0.4816666</v>
      </c>
      <c r="D10" s="1">
        <v>0.51158910000000002</v>
      </c>
      <c r="E10" s="1">
        <v>0.57828520000000005</v>
      </c>
    </row>
    <row r="11" spans="2:5">
      <c r="B11" s="15"/>
      <c r="C11" s="1">
        <v>0.5637894</v>
      </c>
      <c r="D11" s="1">
        <v>0.47969060000000002</v>
      </c>
      <c r="E11" s="1">
        <v>0.37908170000000002</v>
      </c>
    </row>
    <row r="12" spans="2:5">
      <c r="B12" s="15" t="s">
        <v>12</v>
      </c>
      <c r="C12" s="1">
        <v>0.55808539999999995</v>
      </c>
      <c r="D12" s="1">
        <v>0.50849339999999998</v>
      </c>
      <c r="E12" s="1">
        <v>0.65808869999999997</v>
      </c>
    </row>
    <row r="13" spans="2:5">
      <c r="B13" s="15"/>
      <c r="C13" s="1">
        <v>0.65604969999999996</v>
      </c>
      <c r="D13" s="1">
        <v>0.5460777</v>
      </c>
      <c r="E13" s="1">
        <v>0.61161799999999999</v>
      </c>
    </row>
    <row r="14" spans="2:5">
      <c r="B14" s="15"/>
      <c r="C14" s="1">
        <v>0.69859119999999997</v>
      </c>
      <c r="D14" s="1">
        <v>0.53531269999999997</v>
      </c>
      <c r="E14" s="1">
        <v>0.65485190000000004</v>
      </c>
    </row>
    <row r="15" spans="2:5">
      <c r="B15" s="15"/>
      <c r="C15" s="1">
        <v>0.53776170000000001</v>
      </c>
      <c r="D15" s="1">
        <v>0.45843889999999998</v>
      </c>
      <c r="E15" s="1">
        <v>0.5897732</v>
      </c>
    </row>
    <row r="16" spans="2:5">
      <c r="B16" s="15"/>
      <c r="C16" s="1">
        <v>0.49031069999999999</v>
      </c>
      <c r="D16" s="1">
        <v>0.7195511</v>
      </c>
      <c r="E16" s="1">
        <v>0.62609859999999995</v>
      </c>
    </row>
    <row r="17" spans="2:5">
      <c r="B17" s="15"/>
      <c r="C17" s="1">
        <v>0.58553699999999997</v>
      </c>
      <c r="D17" s="1">
        <v>0.48669430000000002</v>
      </c>
      <c r="E17" s="1">
        <v>0.50426479999999996</v>
      </c>
    </row>
    <row r="18" spans="2:5">
      <c r="B18" s="15"/>
      <c r="C18" s="1">
        <v>0.59936520000000004</v>
      </c>
      <c r="D18" s="1">
        <v>0.50283049999999996</v>
      </c>
      <c r="E18" s="1">
        <v>0.51688389999999995</v>
      </c>
    </row>
    <row r="19" spans="2:5">
      <c r="B19" s="15"/>
      <c r="C19" s="1">
        <v>0.59099579999999996</v>
      </c>
      <c r="D19" s="1">
        <v>0.56781009999999998</v>
      </c>
      <c r="E19" s="1">
        <v>0.5186615</v>
      </c>
    </row>
    <row r="20" spans="2:5">
      <c r="B20" s="15"/>
      <c r="C20" s="1">
        <v>0.47155760000000002</v>
      </c>
      <c r="D20" s="1">
        <v>0.56147000000000002</v>
      </c>
      <c r="E20" s="1">
        <v>0.56484990000000002</v>
      </c>
    </row>
    <row r="21" spans="2:5">
      <c r="B21" s="15" t="s">
        <v>14</v>
      </c>
      <c r="C21">
        <v>0.63861469999999998</v>
      </c>
      <c r="D21" s="1">
        <v>0.75546930000000001</v>
      </c>
      <c r="E21" s="1">
        <v>0.3333874</v>
      </c>
    </row>
    <row r="22" spans="2:5">
      <c r="B22" s="15"/>
      <c r="C22">
        <v>0.4757557</v>
      </c>
      <c r="D22" s="1">
        <v>0.52400020000000003</v>
      </c>
      <c r="E22" s="1">
        <v>0.51351550000000001</v>
      </c>
    </row>
    <row r="23" spans="2:5">
      <c r="B23" s="15"/>
      <c r="C23">
        <v>0.40876580000000001</v>
      </c>
      <c r="D23" s="1">
        <v>0.45117570000000001</v>
      </c>
      <c r="E23" s="1">
        <v>0.4813499</v>
      </c>
    </row>
    <row r="24" spans="2:5">
      <c r="B24" s="15"/>
      <c r="C24">
        <v>0.44967649999999998</v>
      </c>
      <c r="D24" s="1">
        <v>0.51742359999999998</v>
      </c>
      <c r="E24" s="1">
        <v>0.52076719999999999</v>
      </c>
    </row>
    <row r="25" spans="2:5">
      <c r="B25" s="15"/>
      <c r="C25">
        <v>0.31809999999999999</v>
      </c>
      <c r="D25" s="1">
        <v>0.499836</v>
      </c>
      <c r="E25" s="1">
        <v>0.52973559999999997</v>
      </c>
    </row>
    <row r="26" spans="2:5">
      <c r="B26" s="15"/>
      <c r="C26">
        <v>0.59876249999999998</v>
      </c>
      <c r="D26" s="1">
        <v>0.79454800000000003</v>
      </c>
      <c r="E26" s="1">
        <v>0.5008087</v>
      </c>
    </row>
    <row r="27" spans="2:5">
      <c r="B27" s="15"/>
      <c r="C27">
        <v>0.50978849999999998</v>
      </c>
      <c r="D27" s="1">
        <v>0.49449159999999998</v>
      </c>
      <c r="E27" s="1">
        <v>0.54133989999999998</v>
      </c>
    </row>
    <row r="28" spans="2:5">
      <c r="B28" s="15"/>
      <c r="C28">
        <v>0.58589939999999996</v>
      </c>
      <c r="D28" s="1">
        <v>0.63352969999999997</v>
      </c>
      <c r="E28" s="1">
        <v>0.57738489999999998</v>
      </c>
    </row>
    <row r="29" spans="2:5">
      <c r="B29" s="15"/>
      <c r="C29">
        <v>0.62315370000000003</v>
      </c>
      <c r="D29" s="1">
        <v>0.48352810000000002</v>
      </c>
      <c r="E29" s="1">
        <v>0.55525210000000003</v>
      </c>
    </row>
    <row r="30" spans="2:5">
      <c r="C30" s="1"/>
    </row>
    <row r="32" spans="2:5">
      <c r="B32" t="s">
        <v>14</v>
      </c>
    </row>
    <row r="33" spans="2:5">
      <c r="B33" t="s">
        <v>14</v>
      </c>
    </row>
    <row r="34" spans="2:5">
      <c r="B34" t="s">
        <v>14</v>
      </c>
    </row>
    <row r="35" spans="2:5">
      <c r="B35" t="s">
        <v>14</v>
      </c>
    </row>
    <row r="36" spans="2:5">
      <c r="B36" t="s">
        <v>14</v>
      </c>
    </row>
    <row r="37" spans="2:5">
      <c r="B37" t="s">
        <v>14</v>
      </c>
    </row>
    <row r="38" spans="2:5">
      <c r="B38" t="s">
        <v>14</v>
      </c>
    </row>
    <row r="39" spans="2:5">
      <c r="B39" t="s">
        <v>14</v>
      </c>
    </row>
    <row r="40" spans="2:5">
      <c r="B40" t="s">
        <v>14</v>
      </c>
      <c r="D40" s="1"/>
      <c r="E40" s="1"/>
    </row>
    <row r="41" spans="2:5">
      <c r="B41" t="s">
        <v>14</v>
      </c>
      <c r="D41" s="1"/>
      <c r="E41" s="1"/>
    </row>
    <row r="42" spans="2:5">
      <c r="B42" t="s">
        <v>14</v>
      </c>
      <c r="D42" s="1"/>
      <c r="E42" s="1"/>
    </row>
    <row r="43" spans="2:5">
      <c r="B43" t="s">
        <v>14</v>
      </c>
      <c r="D43" s="1"/>
    </row>
  </sheetData>
  <mergeCells count="3">
    <mergeCell ref="B3:B11"/>
    <mergeCell ref="B12:B20"/>
    <mergeCell ref="B21:B29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2FDF-5BB7-4DBA-A6A6-B49E5BDD5CEF}">
  <dimension ref="B2:K38"/>
  <sheetViews>
    <sheetView zoomScale="70" zoomScaleNormal="70" workbookViewId="0">
      <selection activeCell="A40" sqref="A40"/>
    </sheetView>
  </sheetViews>
  <sheetFormatPr defaultRowHeight="18"/>
  <cols>
    <col min="2" max="2" width="12.5" customWidth="1"/>
    <col min="3" max="3" width="14.08203125" customWidth="1"/>
    <col min="4" max="5" width="28.6640625" customWidth="1"/>
    <col min="6" max="6" width="17.33203125" customWidth="1"/>
  </cols>
  <sheetData>
    <row r="2" spans="2:6">
      <c r="B2" t="s">
        <v>38</v>
      </c>
    </row>
    <row r="4" spans="2:6">
      <c r="B4" t="s">
        <v>23</v>
      </c>
      <c r="C4" t="s">
        <v>16</v>
      </c>
      <c r="D4" t="s">
        <v>20</v>
      </c>
      <c r="E4" t="s">
        <v>18</v>
      </c>
      <c r="F4" t="s">
        <v>26</v>
      </c>
    </row>
    <row r="5" spans="2:6" ht="18.5" thickBot="1">
      <c r="B5" s="5" t="s">
        <v>9</v>
      </c>
      <c r="C5" s="5"/>
      <c r="D5" s="5"/>
      <c r="E5" s="5"/>
      <c r="F5" s="5"/>
    </row>
    <row r="6" spans="2:6">
      <c r="B6" s="2" t="s">
        <v>25</v>
      </c>
      <c r="C6" s="2">
        <v>9</v>
      </c>
      <c r="D6" s="2">
        <v>9</v>
      </c>
      <c r="E6" s="2">
        <v>9</v>
      </c>
      <c r="F6" s="2">
        <v>27</v>
      </c>
    </row>
    <row r="7" spans="2:6">
      <c r="B7" s="2" t="s">
        <v>26</v>
      </c>
      <c r="C7" s="2">
        <v>4.1033182999999998</v>
      </c>
      <c r="D7" s="2">
        <v>4.091386</v>
      </c>
      <c r="E7" s="2">
        <v>4.3135501000000005</v>
      </c>
      <c r="F7" s="2">
        <v>12.5082544</v>
      </c>
    </row>
    <row r="8" spans="2:6">
      <c r="B8" s="2" t="s">
        <v>27</v>
      </c>
      <c r="C8" s="2">
        <v>0.45592425555555555</v>
      </c>
      <c r="D8" s="2">
        <v>0.45459844444444442</v>
      </c>
      <c r="E8" s="2">
        <v>0.47928334444444448</v>
      </c>
      <c r="F8" s="2">
        <v>0.46326868148148148</v>
      </c>
    </row>
    <row r="9" spans="2:6">
      <c r="B9" s="2" t="s">
        <v>28</v>
      </c>
      <c r="C9" s="2">
        <v>5.5450474630502899E-3</v>
      </c>
      <c r="D9" s="2">
        <v>5.19525196813031E-3</v>
      </c>
      <c r="E9" s="2">
        <v>4.6106078439002163E-3</v>
      </c>
      <c r="F9" s="2">
        <v>4.8568271342747018E-3</v>
      </c>
    </row>
    <row r="10" spans="2:6">
      <c r="B10" s="2"/>
      <c r="C10" s="2"/>
      <c r="D10" s="2"/>
      <c r="E10" s="2"/>
      <c r="F10" s="2"/>
    </row>
    <row r="11" spans="2:6" ht="18.5" thickBot="1">
      <c r="B11" s="5" t="s">
        <v>11</v>
      </c>
      <c r="C11" s="5"/>
      <c r="D11" s="5"/>
      <c r="E11" s="5"/>
      <c r="F11" s="5"/>
    </row>
    <row r="12" spans="2:6">
      <c r="B12" s="2" t="s">
        <v>25</v>
      </c>
      <c r="C12" s="2">
        <v>9</v>
      </c>
      <c r="D12" s="2">
        <v>9</v>
      </c>
      <c r="E12" s="2">
        <v>9</v>
      </c>
      <c r="F12" s="2">
        <v>27</v>
      </c>
    </row>
    <row r="13" spans="2:6">
      <c r="B13" s="2" t="s">
        <v>26</v>
      </c>
      <c r="C13" s="2">
        <v>5.1882542999999997</v>
      </c>
      <c r="D13" s="2">
        <v>4.8866786999999992</v>
      </c>
      <c r="E13" s="2">
        <v>5.2450904999999999</v>
      </c>
      <c r="F13" s="2">
        <v>15.3200235</v>
      </c>
    </row>
    <row r="14" spans="2:6">
      <c r="B14" s="2" t="s">
        <v>27</v>
      </c>
      <c r="C14" s="2">
        <v>0.57647269999999995</v>
      </c>
      <c r="D14" s="2">
        <v>0.54296429999999996</v>
      </c>
      <c r="E14" s="2">
        <v>0.58278783333333328</v>
      </c>
      <c r="F14" s="2">
        <v>0.5674082777777778</v>
      </c>
    </row>
    <row r="15" spans="2:6">
      <c r="B15" s="2" t="s">
        <v>28</v>
      </c>
      <c r="C15" s="2">
        <v>5.291284783737582E-3</v>
      </c>
      <c r="D15" s="2">
        <v>5.6650917351125929E-3</v>
      </c>
      <c r="E15" s="2">
        <v>3.5702997329700014E-3</v>
      </c>
      <c r="F15" s="2">
        <v>4.7868935682594963E-3</v>
      </c>
    </row>
    <row r="16" spans="2:6">
      <c r="B16" s="2"/>
      <c r="C16" s="2"/>
      <c r="D16" s="2"/>
      <c r="E16" s="2"/>
      <c r="F16" s="2"/>
    </row>
    <row r="17" spans="2:10" ht="18.5" thickBot="1">
      <c r="B17" s="5" t="s">
        <v>13</v>
      </c>
      <c r="C17" s="5"/>
      <c r="D17" s="5"/>
      <c r="E17" s="5"/>
      <c r="F17" s="5"/>
    </row>
    <row r="18" spans="2:10">
      <c r="B18" s="2" t="s">
        <v>25</v>
      </c>
      <c r="C18" s="2">
        <v>9</v>
      </c>
      <c r="D18" s="2">
        <v>9</v>
      </c>
      <c r="E18" s="2">
        <v>9</v>
      </c>
      <c r="F18" s="2">
        <v>27</v>
      </c>
    </row>
    <row r="19" spans="2:10">
      <c r="B19" s="2" t="s">
        <v>26</v>
      </c>
      <c r="C19" s="2">
        <v>4.6085168000000003</v>
      </c>
      <c r="D19" s="2">
        <v>5.1540021999999999</v>
      </c>
      <c r="E19" s="2">
        <v>4.5535411999999997</v>
      </c>
      <c r="F19" s="2">
        <v>14.316060200000003</v>
      </c>
    </row>
    <row r="20" spans="2:10">
      <c r="B20" s="2" t="s">
        <v>27</v>
      </c>
      <c r="C20" s="2">
        <v>0.51205742222222228</v>
      </c>
      <c r="D20" s="2">
        <v>0.57266691111111112</v>
      </c>
      <c r="E20" s="2">
        <v>0.50594902222222216</v>
      </c>
      <c r="F20" s="2">
        <v>0.53022445185185196</v>
      </c>
    </row>
    <row r="21" spans="2:10">
      <c r="B21" s="2" t="s">
        <v>28</v>
      </c>
      <c r="C21" s="2">
        <v>1.1854064880901904E-2</v>
      </c>
      <c r="D21" s="2">
        <v>1.5736755644796097E-2</v>
      </c>
      <c r="E21" s="2">
        <v>5.0047595992169236E-3</v>
      </c>
      <c r="F21" s="2">
        <v>1.0971189968249435E-2</v>
      </c>
    </row>
    <row r="22" spans="2:10">
      <c r="B22" s="2"/>
      <c r="C22" s="2"/>
      <c r="D22" s="2"/>
      <c r="E22" s="2"/>
      <c r="F22" s="2"/>
    </row>
    <row r="23" spans="2:10" ht="18.5" thickBot="1">
      <c r="B23" s="5" t="s">
        <v>26</v>
      </c>
      <c r="C23" s="5"/>
      <c r="D23" s="5"/>
      <c r="E23" s="5"/>
      <c r="F23" s="5"/>
    </row>
    <row r="24" spans="2:10">
      <c r="B24" s="2" t="s">
        <v>25</v>
      </c>
      <c r="C24" s="2">
        <v>27</v>
      </c>
      <c r="D24" s="2">
        <v>27</v>
      </c>
      <c r="E24" s="2">
        <v>27</v>
      </c>
      <c r="F24" s="2"/>
    </row>
    <row r="25" spans="2:10">
      <c r="B25" s="2" t="s">
        <v>26</v>
      </c>
      <c r="C25" s="2">
        <v>13.900089399999999</v>
      </c>
      <c r="D25" s="2">
        <v>14.132066899999998</v>
      </c>
      <c r="E25" s="2">
        <v>14.1121818</v>
      </c>
      <c r="F25" s="2"/>
    </row>
    <row r="26" spans="2:10">
      <c r="B26" s="2" t="s">
        <v>27</v>
      </c>
      <c r="C26" s="2">
        <v>0.5148181259259258</v>
      </c>
      <c r="D26" s="2">
        <v>0.52340988518518528</v>
      </c>
      <c r="E26" s="2">
        <v>0.52267340000000007</v>
      </c>
      <c r="F26" s="2"/>
    </row>
    <row r="27" spans="2:10">
      <c r="B27" s="2" t="s">
        <v>28</v>
      </c>
      <c r="C27" s="2">
        <v>9.5007592549651854E-3</v>
      </c>
      <c r="D27" s="2">
        <v>1.0794984302000508E-2</v>
      </c>
      <c r="E27" s="2">
        <v>6.0565638023883589E-3</v>
      </c>
      <c r="F27" s="2"/>
    </row>
    <row r="28" spans="2:10">
      <c r="B28" s="2"/>
      <c r="C28" s="2"/>
      <c r="D28" s="2"/>
      <c r="E28" s="2"/>
      <c r="F28" s="2"/>
    </row>
    <row r="30" spans="2:10" ht="18.5" thickBot="1">
      <c r="B30" t="s">
        <v>29</v>
      </c>
    </row>
    <row r="31" spans="2:10">
      <c r="B31" s="4" t="s">
        <v>30</v>
      </c>
      <c r="C31" s="4" t="s">
        <v>31</v>
      </c>
      <c r="D31" s="4" t="s">
        <v>32</v>
      </c>
      <c r="E31" s="4" t="s">
        <v>28</v>
      </c>
      <c r="F31" s="4" t="s">
        <v>33</v>
      </c>
      <c r="G31" s="4" t="s">
        <v>34</v>
      </c>
      <c r="H31" s="4" t="s">
        <v>35</v>
      </c>
    </row>
    <row r="32" spans="2:10">
      <c r="B32" s="2" t="s">
        <v>42</v>
      </c>
      <c r="C32" s="2">
        <v>0.15039690851821375</v>
      </c>
      <c r="D32" s="2">
        <v>2</v>
      </c>
      <c r="E32" s="2">
        <v>7.5198454259106873E-2</v>
      </c>
      <c r="F32" s="2">
        <v>10.833229002198779</v>
      </c>
      <c r="G32" s="2">
        <v>7.7080115058991347E-5</v>
      </c>
      <c r="H32" s="2">
        <v>3.1239074485457761</v>
      </c>
      <c r="J32" t="s">
        <v>44</v>
      </c>
    </row>
    <row r="33" spans="2:11">
      <c r="B33" s="2" t="s">
        <v>43</v>
      </c>
      <c r="C33" s="2">
        <v>1.2245946153827125E-3</v>
      </c>
      <c r="D33" s="2">
        <v>2</v>
      </c>
      <c r="E33" s="2">
        <v>6.1229730769135626E-4</v>
      </c>
      <c r="F33" s="2">
        <v>8.8208687492361909E-2</v>
      </c>
      <c r="G33" s="2">
        <v>0.91566857505179222</v>
      </c>
      <c r="H33" s="2">
        <v>3.1239074485457761</v>
      </c>
      <c r="J33" t="s">
        <v>47</v>
      </c>
    </row>
    <row r="34" spans="2:11">
      <c r="B34" s="2" t="s">
        <v>39</v>
      </c>
      <c r="C34" s="2">
        <v>3.4977773610465501E-2</v>
      </c>
      <c r="D34" s="2">
        <v>4</v>
      </c>
      <c r="E34" s="2">
        <v>8.7444434026163753E-3</v>
      </c>
      <c r="F34" s="2">
        <v>1.2597407594430332</v>
      </c>
      <c r="G34" s="2">
        <v>0.29379641651552008</v>
      </c>
      <c r="H34" s="2">
        <v>2.4989185828063061</v>
      </c>
      <c r="J34" t="s">
        <v>46</v>
      </c>
    </row>
    <row r="35" spans="2:11">
      <c r="B35" s="2" t="s">
        <v>40</v>
      </c>
      <c r="C35" s="2">
        <v>0.49978530921452669</v>
      </c>
      <c r="D35" s="2">
        <v>72</v>
      </c>
      <c r="E35" s="2">
        <v>6.9414626279795371E-3</v>
      </c>
      <c r="F35" s="2"/>
      <c r="G35" s="2"/>
      <c r="H35" s="2"/>
      <c r="J35" t="s">
        <v>45</v>
      </c>
    </row>
    <row r="36" spans="2:11">
      <c r="B36" s="2"/>
      <c r="C36" s="2"/>
      <c r="D36" s="2"/>
      <c r="E36" s="2"/>
      <c r="F36" s="2"/>
      <c r="G36" s="2"/>
      <c r="H36" s="2"/>
    </row>
    <row r="37" spans="2:11" ht="18.5" thickBot="1">
      <c r="B37" s="3" t="s">
        <v>26</v>
      </c>
      <c r="C37" s="3">
        <v>0.68638458595858864</v>
      </c>
      <c r="D37" s="3">
        <v>80</v>
      </c>
      <c r="E37" s="3"/>
      <c r="F37" s="3"/>
      <c r="G37" s="3"/>
      <c r="H37" s="3"/>
    </row>
    <row r="38" spans="2:11">
      <c r="K38" t="s">
        <v>41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2543-87BE-48B3-8DA6-84D7E7AB65D7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raw</vt:lpstr>
      <vt:lpstr>外れ無</vt:lpstr>
      <vt:lpstr>Sheet1</vt:lpstr>
      <vt:lpstr>整理</vt:lpstr>
      <vt:lpstr>外れ値の量</vt:lpstr>
      <vt:lpstr>分散分析用</vt:lpstr>
      <vt:lpstr>Sheet9</vt:lpstr>
      <vt:lpstr>Sheet10</vt:lpstr>
      <vt:lpstr>Sheet11</vt:lpstr>
      <vt:lpstr>Sheet12</vt:lpstr>
      <vt:lpstr>一元配置分散分析</vt:lpstr>
      <vt:lpstr>二元配置用</vt:lpstr>
      <vt:lpstr>二元配置分散分析</vt:lpstr>
      <vt:lpstr>清書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 Kataoka</dc:creator>
  <cp:lastModifiedBy>Kataoka Nagi</cp:lastModifiedBy>
  <dcterms:created xsi:type="dcterms:W3CDTF">2015-06-05T18:19:34Z</dcterms:created>
  <dcterms:modified xsi:type="dcterms:W3CDTF">2020-11-21T08:06:41Z</dcterms:modified>
</cp:coreProperties>
</file>