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Input/"/>
    </mc:Choice>
  </mc:AlternateContent>
  <xr:revisionPtr revIDLastSave="0" documentId="13_ncr:1_{8FFF8527-0D19-DB4F-BEEB-9A1270289A8B}" xr6:coauthVersionLast="47" xr6:coauthVersionMax="47" xr10:uidLastSave="{00000000-0000-0000-0000-000000000000}"/>
  <bookViews>
    <workbookView xWindow="1660" yWindow="1260" windowWidth="36740" windowHeight="17640" activeTab="4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s" sheetId="16" r:id="rId5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94" i="16" l="1"/>
  <c r="AV94" i="16"/>
  <c r="AU94" i="16"/>
  <c r="X66" i="16"/>
  <c r="R66" i="16"/>
  <c r="F66" i="16"/>
  <c r="B66" i="16"/>
  <c r="X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X64" i="16"/>
  <c r="S64" i="16" s="1"/>
  <c r="U64" i="16"/>
  <c r="T64" i="16"/>
  <c r="R64" i="16"/>
  <c r="Q64" i="16"/>
  <c r="P64" i="16"/>
  <c r="N64" i="16"/>
  <c r="M64" i="16"/>
  <c r="L64" i="16"/>
  <c r="J64" i="16"/>
  <c r="I64" i="16"/>
  <c r="H64" i="16"/>
  <c r="F64" i="16"/>
  <c r="E64" i="16"/>
  <c r="D64" i="16"/>
  <c r="B64" i="16"/>
  <c r="X63" i="16"/>
  <c r="T63" i="16" s="1"/>
  <c r="U63" i="16"/>
  <c r="R63" i="16"/>
  <c r="Q63" i="16"/>
  <c r="N63" i="16"/>
  <c r="M63" i="16"/>
  <c r="J63" i="16"/>
  <c r="I63" i="16"/>
  <c r="F63" i="16"/>
  <c r="E63" i="16"/>
  <c r="B63" i="16"/>
  <c r="X62" i="16"/>
  <c r="R62" i="16"/>
  <c r="N62" i="16"/>
  <c r="J62" i="16"/>
  <c r="F62" i="16"/>
  <c r="B62" i="16"/>
  <c r="X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X60" i="16"/>
  <c r="S60" i="16" s="1"/>
  <c r="U60" i="16"/>
  <c r="T60" i="16"/>
  <c r="R60" i="16"/>
  <c r="Q60" i="16"/>
  <c r="P60" i="16"/>
  <c r="N60" i="16"/>
  <c r="M60" i="16"/>
  <c r="L60" i="16"/>
  <c r="J60" i="16"/>
  <c r="I60" i="16"/>
  <c r="H60" i="16"/>
  <c r="F60" i="16"/>
  <c r="E60" i="16"/>
  <c r="D60" i="16"/>
  <c r="B60" i="16"/>
  <c r="X59" i="16"/>
  <c r="N59" i="16"/>
  <c r="F59" i="16"/>
  <c r="X58" i="16"/>
  <c r="S58" i="16"/>
  <c r="N58" i="16"/>
  <c r="K58" i="16"/>
  <c r="F58" i="16"/>
  <c r="C58" i="16"/>
  <c r="X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X56" i="16"/>
  <c r="S56" i="16" s="1"/>
  <c r="U56" i="16"/>
  <c r="T56" i="16"/>
  <c r="R56" i="16"/>
  <c r="Q56" i="16"/>
  <c r="P56" i="16"/>
  <c r="N56" i="16"/>
  <c r="M56" i="16"/>
  <c r="L56" i="16"/>
  <c r="J56" i="16"/>
  <c r="I56" i="16"/>
  <c r="H56" i="16"/>
  <c r="F56" i="16"/>
  <c r="E56" i="16"/>
  <c r="D56" i="16"/>
  <c r="B56" i="16"/>
  <c r="X55" i="16"/>
  <c r="U55" i="16"/>
  <c r="N55" i="16"/>
  <c r="M55" i="16"/>
  <c r="I55" i="16"/>
  <c r="G55" i="16"/>
  <c r="C55" i="16"/>
  <c r="B55" i="16"/>
  <c r="X54" i="16"/>
  <c r="T54" i="16"/>
  <c r="S54" i="16"/>
  <c r="R54" i="16"/>
  <c r="P54" i="16"/>
  <c r="O54" i="16"/>
  <c r="N54" i="16"/>
  <c r="L54" i="16"/>
  <c r="K54" i="16"/>
  <c r="J54" i="16"/>
  <c r="H54" i="16"/>
  <c r="G54" i="16"/>
  <c r="F54" i="16"/>
  <c r="D54" i="16"/>
  <c r="C54" i="16"/>
  <c r="B54" i="16"/>
  <c r="X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X52" i="16"/>
  <c r="U52" i="16"/>
  <c r="T52" i="16"/>
  <c r="Q52" i="16"/>
  <c r="P52" i="16"/>
  <c r="N52" i="16"/>
  <c r="L52" i="16"/>
  <c r="J52" i="16"/>
  <c r="I52" i="16"/>
  <c r="F52" i="16"/>
  <c r="E52" i="16"/>
  <c r="D52" i="16"/>
  <c r="X51" i="16"/>
  <c r="U51" i="16"/>
  <c r="S51" i="16"/>
  <c r="Q51" i="16"/>
  <c r="O51" i="16"/>
  <c r="N51" i="16"/>
  <c r="K51" i="16"/>
  <c r="J51" i="16"/>
  <c r="I51" i="16"/>
  <c r="F51" i="16"/>
  <c r="E51" i="16"/>
  <c r="C51" i="16"/>
  <c r="X50" i="16"/>
  <c r="T50" i="16"/>
  <c r="S50" i="16"/>
  <c r="P50" i="16"/>
  <c r="O50" i="16"/>
  <c r="N50" i="16"/>
  <c r="K50" i="16"/>
  <c r="J50" i="16"/>
  <c r="H50" i="16"/>
  <c r="F50" i="16"/>
  <c r="D50" i="16"/>
  <c r="C50" i="16"/>
  <c r="X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X48" i="16"/>
  <c r="U48" i="16"/>
  <c r="Q48" i="16"/>
  <c r="P48" i="16"/>
  <c r="L48" i="16"/>
  <c r="J48" i="16"/>
  <c r="F48" i="16"/>
  <c r="E48" i="16"/>
  <c r="X47" i="16"/>
  <c r="U47" i="16"/>
  <c r="Q47" i="16"/>
  <c r="O47" i="16"/>
  <c r="K47" i="16"/>
  <c r="J47" i="16"/>
  <c r="F47" i="16"/>
  <c r="E47" i="16"/>
  <c r="X46" i="16"/>
  <c r="T46" i="16"/>
  <c r="P46" i="16"/>
  <c r="O46" i="16"/>
  <c r="K46" i="16"/>
  <c r="J46" i="16"/>
  <c r="F46" i="16"/>
  <c r="D46" i="16"/>
  <c r="X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X44" i="16"/>
  <c r="Q44" i="16"/>
  <c r="L44" i="16"/>
  <c r="F44" i="16"/>
  <c r="X43" i="16"/>
  <c r="Q43" i="16"/>
  <c r="K43" i="16"/>
  <c r="F43" i="16"/>
  <c r="X42" i="16"/>
  <c r="P42" i="16"/>
  <c r="K42" i="16"/>
  <c r="F42" i="16"/>
  <c r="U42" i="16" l="1"/>
  <c r="Q42" i="16"/>
  <c r="M42" i="16"/>
  <c r="I42" i="16"/>
  <c r="E42" i="16"/>
  <c r="T43" i="16"/>
  <c r="P43" i="16"/>
  <c r="P68" i="16" s="1"/>
  <c r="L43" i="16"/>
  <c r="H43" i="16"/>
  <c r="D43" i="16"/>
  <c r="S44" i="16"/>
  <c r="O44" i="16"/>
  <c r="K44" i="16"/>
  <c r="K68" i="16" s="1"/>
  <c r="G44" i="16"/>
  <c r="C44" i="16"/>
  <c r="T59" i="16"/>
  <c r="P59" i="16"/>
  <c r="L59" i="16"/>
  <c r="H59" i="16"/>
  <c r="D59" i="16"/>
  <c r="S59" i="16"/>
  <c r="O59" i="16"/>
  <c r="G59" i="16"/>
  <c r="C59" i="16"/>
  <c r="K59" i="16"/>
  <c r="B42" i="16"/>
  <c r="G42" i="16"/>
  <c r="L42" i="16"/>
  <c r="R42" i="16"/>
  <c r="B43" i="16"/>
  <c r="G43" i="16"/>
  <c r="M43" i="16"/>
  <c r="R43" i="16"/>
  <c r="B44" i="16"/>
  <c r="H44" i="16"/>
  <c r="M44" i="16"/>
  <c r="R44" i="16"/>
  <c r="U46" i="16"/>
  <c r="Q46" i="16"/>
  <c r="M46" i="16"/>
  <c r="I46" i="16"/>
  <c r="E46" i="16"/>
  <c r="T47" i="16"/>
  <c r="P47" i="16"/>
  <c r="L47" i="16"/>
  <c r="H47" i="16"/>
  <c r="D47" i="16"/>
  <c r="S48" i="16"/>
  <c r="O48" i="16"/>
  <c r="K48" i="16"/>
  <c r="G48" i="16"/>
  <c r="C48" i="16"/>
  <c r="T55" i="16"/>
  <c r="P55" i="16"/>
  <c r="L55" i="16"/>
  <c r="H55" i="16"/>
  <c r="D55" i="16"/>
  <c r="O55" i="16"/>
  <c r="S55" i="16"/>
  <c r="U58" i="16"/>
  <c r="Q58" i="16"/>
  <c r="M58" i="16"/>
  <c r="I58" i="16"/>
  <c r="E58" i="16"/>
  <c r="P58" i="16"/>
  <c r="L58" i="16"/>
  <c r="H58" i="16"/>
  <c r="T58" i="16"/>
  <c r="D58" i="16"/>
  <c r="I59" i="16"/>
  <c r="Q59" i="16"/>
  <c r="U66" i="16"/>
  <c r="Q66" i="16"/>
  <c r="M66" i="16"/>
  <c r="I66" i="16"/>
  <c r="E66" i="16"/>
  <c r="P66" i="16"/>
  <c r="H66" i="16"/>
  <c r="D66" i="16"/>
  <c r="T66" i="16"/>
  <c r="L66" i="16"/>
  <c r="S66" i="16"/>
  <c r="O66" i="16"/>
  <c r="K66" i="16"/>
  <c r="G66" i="16"/>
  <c r="C66" i="16"/>
  <c r="C42" i="16"/>
  <c r="H42" i="16"/>
  <c r="N42" i="16"/>
  <c r="S42" i="16"/>
  <c r="C43" i="16"/>
  <c r="I43" i="16"/>
  <c r="N43" i="16"/>
  <c r="S43" i="16"/>
  <c r="D44" i="16"/>
  <c r="I44" i="16"/>
  <c r="N44" i="16"/>
  <c r="T44" i="16"/>
  <c r="B46" i="16"/>
  <c r="G46" i="16"/>
  <c r="L46" i="16"/>
  <c r="R46" i="16"/>
  <c r="B47" i="16"/>
  <c r="G47" i="16"/>
  <c r="M47" i="16"/>
  <c r="R47" i="16"/>
  <c r="B48" i="16"/>
  <c r="H48" i="16"/>
  <c r="M48" i="16"/>
  <c r="R48" i="16"/>
  <c r="U50" i="16"/>
  <c r="Q50" i="16"/>
  <c r="M50" i="16"/>
  <c r="I50" i="16"/>
  <c r="E50" i="16"/>
  <c r="T51" i="16"/>
  <c r="P51" i="16"/>
  <c r="L51" i="16"/>
  <c r="H51" i="16"/>
  <c r="D51" i="16"/>
  <c r="S52" i="16"/>
  <c r="O52" i="16"/>
  <c r="K52" i="16"/>
  <c r="G52" i="16"/>
  <c r="C52" i="16"/>
  <c r="E55" i="16"/>
  <c r="J55" i="16"/>
  <c r="Q55" i="16"/>
  <c r="G58" i="16"/>
  <c r="O58" i="16"/>
  <c r="B59" i="16"/>
  <c r="J59" i="16"/>
  <c r="R59" i="16"/>
  <c r="J66" i="16"/>
  <c r="D42" i="16"/>
  <c r="J42" i="16"/>
  <c r="O42" i="16"/>
  <c r="T42" i="16"/>
  <c r="E43" i="16"/>
  <c r="J43" i="16"/>
  <c r="O43" i="16"/>
  <c r="U43" i="16"/>
  <c r="E44" i="16"/>
  <c r="J44" i="16"/>
  <c r="P44" i="16"/>
  <c r="U44" i="16"/>
  <c r="C46" i="16"/>
  <c r="H46" i="16"/>
  <c r="N46" i="16"/>
  <c r="S46" i="16"/>
  <c r="C47" i="16"/>
  <c r="I47" i="16"/>
  <c r="N47" i="16"/>
  <c r="S47" i="16"/>
  <c r="D48" i="16"/>
  <c r="I48" i="16"/>
  <c r="N48" i="16"/>
  <c r="T48" i="16"/>
  <c r="B50" i="16"/>
  <c r="G50" i="16"/>
  <c r="L50" i="16"/>
  <c r="R50" i="16"/>
  <c r="B51" i="16"/>
  <c r="G51" i="16"/>
  <c r="M51" i="16"/>
  <c r="R51" i="16"/>
  <c r="B52" i="16"/>
  <c r="H52" i="16"/>
  <c r="M52" i="16"/>
  <c r="R52" i="16"/>
  <c r="U54" i="16"/>
  <c r="Q54" i="16"/>
  <c r="M54" i="16"/>
  <c r="I54" i="16"/>
  <c r="E54" i="16"/>
  <c r="F55" i="16"/>
  <c r="F68" i="16" s="1"/>
  <c r="K55" i="16"/>
  <c r="R55" i="16"/>
  <c r="B58" i="16"/>
  <c r="J58" i="16"/>
  <c r="R58" i="16"/>
  <c r="E59" i="16"/>
  <c r="M59" i="16"/>
  <c r="U59" i="16"/>
  <c r="U62" i="16"/>
  <c r="Q62" i="16"/>
  <c r="M62" i="16"/>
  <c r="I62" i="16"/>
  <c r="E62" i="16"/>
  <c r="P62" i="16"/>
  <c r="L62" i="16"/>
  <c r="D62" i="16"/>
  <c r="T62" i="16"/>
  <c r="H62" i="16"/>
  <c r="S62" i="16"/>
  <c r="O62" i="16"/>
  <c r="K62" i="16"/>
  <c r="G62" i="16"/>
  <c r="C62" i="16"/>
  <c r="N66" i="16"/>
  <c r="K63" i="16"/>
  <c r="C63" i="16"/>
  <c r="G63" i="16"/>
  <c r="O63" i="16"/>
  <c r="S63" i="16"/>
  <c r="C56" i="16"/>
  <c r="G56" i="16"/>
  <c r="K56" i="16"/>
  <c r="O56" i="16"/>
  <c r="C60" i="16"/>
  <c r="G60" i="16"/>
  <c r="K60" i="16"/>
  <c r="O60" i="16"/>
  <c r="D63" i="16"/>
  <c r="H63" i="16"/>
  <c r="L63" i="16"/>
  <c r="P63" i="16"/>
  <c r="C64" i="16"/>
  <c r="G64" i="16"/>
  <c r="K64" i="16"/>
  <c r="O64" i="16"/>
  <c r="AC90" i="16" l="1"/>
  <c r="W86" i="16"/>
  <c r="U84" i="16"/>
  <c r="Q82" i="16"/>
  <c r="O80" i="16"/>
  <c r="M78" i="16"/>
  <c r="AB89" i="16"/>
  <c r="V85" i="16"/>
  <c r="AE92" i="16"/>
  <c r="AA88" i="16"/>
  <c r="T83" i="16"/>
  <c r="P81" i="16"/>
  <c r="N79" i="16"/>
  <c r="J77" i="16"/>
  <c r="I76" i="16"/>
  <c r="H75" i="16"/>
  <c r="G74" i="16"/>
  <c r="F73" i="16"/>
  <c r="AD91" i="16"/>
  <c r="X87" i="16"/>
  <c r="AO92" i="16"/>
  <c r="AN91" i="16"/>
  <c r="AM90" i="16"/>
  <c r="AL89" i="16"/>
  <c r="AK88" i="16"/>
  <c r="AH87" i="16"/>
  <c r="AG86" i="16"/>
  <c r="AF85" i="16"/>
  <c r="AE84" i="16"/>
  <c r="AD83" i="16"/>
  <c r="AA82" i="16"/>
  <c r="Z81" i="16"/>
  <c r="Y80" i="16"/>
  <c r="X79" i="16"/>
  <c r="W78" i="16"/>
  <c r="T77" i="16"/>
  <c r="S76" i="16"/>
  <c r="R75" i="16"/>
  <c r="Q74" i="16"/>
  <c r="P73" i="16"/>
  <c r="AJ92" i="16"/>
  <c r="AI91" i="16"/>
  <c r="AH90" i="16"/>
  <c r="AG89" i="16"/>
  <c r="AF88" i="16"/>
  <c r="AC87" i="16"/>
  <c r="AB86" i="16"/>
  <c r="AA85" i="16"/>
  <c r="Z84" i="16"/>
  <c r="V82" i="16"/>
  <c r="T80" i="16"/>
  <c r="R78" i="16"/>
  <c r="N76" i="16"/>
  <c r="M75" i="16"/>
  <c r="L74" i="16"/>
  <c r="K73" i="16"/>
  <c r="O77" i="16"/>
  <c r="Y83" i="16"/>
  <c r="U81" i="16"/>
  <c r="S79" i="16"/>
  <c r="O68" i="16"/>
  <c r="N68" i="16"/>
  <c r="R68" i="16"/>
  <c r="E68" i="16"/>
  <c r="U68" i="16"/>
  <c r="J68" i="16"/>
  <c r="H68" i="16"/>
  <c r="L68" i="16"/>
  <c r="I68" i="16"/>
  <c r="D68" i="16"/>
  <c r="C68" i="16"/>
  <c r="G68" i="16"/>
  <c r="M68" i="16"/>
  <c r="T68" i="16"/>
  <c r="S68" i="16"/>
  <c r="B68" i="16"/>
  <c r="Q68" i="16"/>
  <c r="Z91" i="16" l="1"/>
  <c r="T87" i="16"/>
  <c r="P83" i="16"/>
  <c r="L81" i="16"/>
  <c r="J79" i="16"/>
  <c r="F77" i="16"/>
  <c r="Y90" i="16"/>
  <c r="S86" i="16"/>
  <c r="X89" i="16"/>
  <c r="R85" i="16"/>
  <c r="Q84" i="16"/>
  <c r="M82" i="16"/>
  <c r="K80" i="16"/>
  <c r="I78" i="16"/>
  <c r="E76" i="16"/>
  <c r="D75" i="16"/>
  <c r="C74" i="16"/>
  <c r="B73" i="16"/>
  <c r="AA92" i="16"/>
  <c r="W88" i="16"/>
  <c r="AF92" i="16"/>
  <c r="AE91" i="16"/>
  <c r="AD90" i="16"/>
  <c r="AC89" i="16"/>
  <c r="AB88" i="16"/>
  <c r="Y87" i="16"/>
  <c r="X86" i="16"/>
  <c r="W85" i="16"/>
  <c r="U83" i="16"/>
  <c r="Q81" i="16"/>
  <c r="O79" i="16"/>
  <c r="K77" i="16"/>
  <c r="J76" i="16"/>
  <c r="I75" i="16"/>
  <c r="H74" i="16"/>
  <c r="G73" i="16"/>
  <c r="R82" i="16"/>
  <c r="P80" i="16"/>
  <c r="N78" i="16"/>
  <c r="V84" i="16"/>
  <c r="AK92" i="16"/>
  <c r="AJ91" i="16"/>
  <c r="AI90" i="16"/>
  <c r="AH89" i="16"/>
  <c r="AG88" i="16"/>
  <c r="AD87" i="16"/>
  <c r="AC86" i="16"/>
  <c r="AB85" i="16"/>
  <c r="AA84" i="16"/>
  <c r="Z83" i="16"/>
  <c r="W82" i="16"/>
  <c r="V81" i="16"/>
  <c r="U80" i="16"/>
  <c r="T79" i="16"/>
  <c r="S78" i="16"/>
  <c r="P77" i="16"/>
  <c r="O76" i="16"/>
  <c r="N75" i="16"/>
  <c r="M74" i="16"/>
  <c r="L73" i="16"/>
  <c r="AD92" i="16"/>
  <c r="AC91" i="16"/>
  <c r="AB90" i="16"/>
  <c r="AA89" i="16"/>
  <c r="Z88" i="16"/>
  <c r="W87" i="16"/>
  <c r="V86" i="16"/>
  <c r="U85" i="16"/>
  <c r="T84" i="16"/>
  <c r="S83" i="16"/>
  <c r="P82" i="16"/>
  <c r="O81" i="16"/>
  <c r="N80" i="16"/>
  <c r="M79" i="16"/>
  <c r="L78" i="16"/>
  <c r="I77" i="16"/>
  <c r="E73" i="16"/>
  <c r="H76" i="16"/>
  <c r="G75" i="16"/>
  <c r="F74" i="16"/>
  <c r="AR92" i="16"/>
  <c r="AQ91" i="16"/>
  <c r="AP90" i="16"/>
  <c r="AO89" i="16"/>
  <c r="AN88" i="16"/>
  <c r="AK87" i="16"/>
  <c r="AJ86" i="16"/>
  <c r="AI85" i="16"/>
  <c r="AH84" i="16"/>
  <c r="AD82" i="16"/>
  <c r="AB80" i="16"/>
  <c r="Z78" i="16"/>
  <c r="V76" i="16"/>
  <c r="U75" i="16"/>
  <c r="T74" i="16"/>
  <c r="S73" i="16"/>
  <c r="AG83" i="16"/>
  <c r="AC81" i="16"/>
  <c r="AA79" i="16"/>
  <c r="W77" i="16"/>
  <c r="AB92" i="16"/>
  <c r="AA91" i="16"/>
  <c r="Z90" i="16"/>
  <c r="Y89" i="16"/>
  <c r="X88" i="16"/>
  <c r="U87" i="16"/>
  <c r="T86" i="16"/>
  <c r="S85" i="16"/>
  <c r="D74" i="16"/>
  <c r="R84" i="16"/>
  <c r="N82" i="16"/>
  <c r="L80" i="16"/>
  <c r="J78" i="16"/>
  <c r="F76" i="16"/>
  <c r="E75" i="16"/>
  <c r="C73" i="16"/>
  <c r="K79" i="16"/>
  <c r="G77" i="16"/>
  <c r="Q83" i="16"/>
  <c r="M81" i="16"/>
  <c r="AG92" i="16"/>
  <c r="AF91" i="16"/>
  <c r="AE90" i="16"/>
  <c r="AD89" i="16"/>
  <c r="AC88" i="16"/>
  <c r="Z87" i="16"/>
  <c r="Y86" i="16"/>
  <c r="X85" i="16"/>
  <c r="W84" i="16"/>
  <c r="V83" i="16"/>
  <c r="S82" i="16"/>
  <c r="R81" i="16"/>
  <c r="Q80" i="16"/>
  <c r="P79" i="16"/>
  <c r="O78" i="16"/>
  <c r="L77" i="16"/>
  <c r="K76" i="16"/>
  <c r="J75" i="16"/>
  <c r="I74" i="16"/>
  <c r="H73" i="16"/>
  <c r="AP91" i="16"/>
  <c r="AJ87" i="16"/>
  <c r="AF83" i="16"/>
  <c r="AB81" i="16"/>
  <c r="Z79" i="16"/>
  <c r="V77" i="16"/>
  <c r="AO90" i="16"/>
  <c r="AI86" i="16"/>
  <c r="AN89" i="16"/>
  <c r="AH85" i="16"/>
  <c r="AC82" i="16"/>
  <c r="AA80" i="16"/>
  <c r="Y78" i="16"/>
  <c r="U76" i="16"/>
  <c r="T75" i="16"/>
  <c r="S74" i="16"/>
  <c r="R73" i="16"/>
  <c r="AQ92" i="16"/>
  <c r="AM88" i="16"/>
  <c r="AG84" i="16"/>
  <c r="AS92" i="16"/>
  <c r="AR91" i="16"/>
  <c r="AQ90" i="16"/>
  <c r="AP89" i="16"/>
  <c r="AO88" i="16"/>
  <c r="AL87" i="16"/>
  <c r="AK86" i="16"/>
  <c r="AJ85" i="16"/>
  <c r="AI84" i="16"/>
  <c r="AH83" i="16"/>
  <c r="AE82" i="16"/>
  <c r="AD81" i="16"/>
  <c r="AC80" i="16"/>
  <c r="AB79" i="16"/>
  <c r="AA78" i="16"/>
  <c r="X77" i="16"/>
  <c r="W76" i="16"/>
  <c r="V75" i="16"/>
  <c r="U74" i="16"/>
  <c r="T73" i="16"/>
  <c r="AC92" i="16"/>
  <c r="AB91" i="16"/>
  <c r="AA90" i="16"/>
  <c r="Z89" i="16"/>
  <c r="Y88" i="16"/>
  <c r="V87" i="16"/>
  <c r="U86" i="16"/>
  <c r="T85" i="16"/>
  <c r="S84" i="16"/>
  <c r="R83" i="16"/>
  <c r="O82" i="16"/>
  <c r="N81" i="16"/>
  <c r="M80" i="16"/>
  <c r="L79" i="16"/>
  <c r="K78" i="16"/>
  <c r="H77" i="16"/>
  <c r="G76" i="16"/>
  <c r="F75" i="16"/>
  <c r="E74" i="16"/>
  <c r="D73" i="16"/>
  <c r="AF89" i="16"/>
  <c r="Z85" i="16"/>
  <c r="X83" i="16"/>
  <c r="T81" i="16"/>
  <c r="R79" i="16"/>
  <c r="N77" i="16"/>
  <c r="AI92" i="16"/>
  <c r="AE88" i="16"/>
  <c r="AH91" i="16"/>
  <c r="AB87" i="16"/>
  <c r="Y84" i="16"/>
  <c r="U82" i="16"/>
  <c r="S80" i="16"/>
  <c r="Q78" i="16"/>
  <c r="M76" i="16"/>
  <c r="L75" i="16"/>
  <c r="K74" i="16"/>
  <c r="J73" i="16"/>
  <c r="AA86" i="16"/>
  <c r="AG90" i="16"/>
  <c r="AM92" i="16"/>
  <c r="AI88" i="16"/>
  <c r="AC84" i="16"/>
  <c r="Y82" i="16"/>
  <c r="W80" i="16"/>
  <c r="U78" i="16"/>
  <c r="AL91" i="16"/>
  <c r="AF87" i="16"/>
  <c r="AK90" i="16"/>
  <c r="AE86" i="16"/>
  <c r="AB83" i="16"/>
  <c r="X81" i="16"/>
  <c r="V79" i="16"/>
  <c r="R77" i="16"/>
  <c r="Q76" i="16"/>
  <c r="P75" i="16"/>
  <c r="O74" i="16"/>
  <c r="N73" i="16"/>
  <c r="AJ89" i="16"/>
  <c r="AD85" i="16"/>
  <c r="AP92" i="16"/>
  <c r="AO91" i="16"/>
  <c r="AN90" i="16"/>
  <c r="AM89" i="16"/>
  <c r="AL88" i="16"/>
  <c r="AI87" i="16"/>
  <c r="AH86" i="16"/>
  <c r="AG85" i="16"/>
  <c r="AF84" i="16"/>
  <c r="AE83" i="16"/>
  <c r="AB82" i="16"/>
  <c r="AA81" i="16"/>
  <c r="Z80" i="16"/>
  <c r="Y79" i="16"/>
  <c r="X78" i="16"/>
  <c r="U77" i="16"/>
  <c r="R74" i="16"/>
  <c r="Q73" i="16"/>
  <c r="T76" i="16"/>
  <c r="S75" i="16"/>
  <c r="AL92" i="16"/>
  <c r="AK91" i="16"/>
  <c r="AJ90" i="16"/>
  <c r="AI89" i="16"/>
  <c r="AH88" i="16"/>
  <c r="AE87" i="16"/>
  <c r="AD86" i="16"/>
  <c r="AC85" i="16"/>
  <c r="AB84" i="16"/>
  <c r="AA83" i="16"/>
  <c r="X82" i="16"/>
  <c r="W81" i="16"/>
  <c r="V80" i="16"/>
  <c r="U79" i="16"/>
  <c r="T78" i="16"/>
  <c r="Q77" i="16"/>
  <c r="O75" i="16"/>
  <c r="N74" i="16"/>
  <c r="M73" i="16"/>
  <c r="P76" i="16"/>
  <c r="AH92" i="16"/>
  <c r="AG91" i="16"/>
  <c r="AF90" i="16"/>
  <c r="AE89" i="16"/>
  <c r="AD88" i="16"/>
  <c r="AA87" i="16"/>
  <c r="Z86" i="16"/>
  <c r="Y85" i="16"/>
  <c r="X84" i="16"/>
  <c r="W83" i="16"/>
  <c r="T82" i="16"/>
  <c r="S81" i="16"/>
  <c r="R80" i="16"/>
  <c r="Q79" i="16"/>
  <c r="P78" i="16"/>
  <c r="M77" i="16"/>
  <c r="L76" i="16"/>
  <c r="K75" i="16"/>
  <c r="J74" i="16"/>
  <c r="I73" i="16"/>
  <c r="AT92" i="16"/>
  <c r="AT94" i="16" s="1"/>
  <c r="AS91" i="16"/>
  <c r="AS94" i="16" s="1"/>
  <c r="AR90" i="16"/>
  <c r="AR94" i="16" s="1"/>
  <c r="AQ89" i="16"/>
  <c r="AQ94" i="16" s="1"/>
  <c r="AP88" i="16"/>
  <c r="AM87" i="16"/>
  <c r="AL86" i="16"/>
  <c r="AL94" i="16" s="1"/>
  <c r="AK85" i="16"/>
  <c r="AJ84" i="16"/>
  <c r="AI83" i="16"/>
  <c r="AF82" i="16"/>
  <c r="AE81" i="16"/>
  <c r="AD80" i="16"/>
  <c r="AC79" i="16"/>
  <c r="AB78" i="16"/>
  <c r="Y77" i="16"/>
  <c r="X76" i="16"/>
  <c r="U73" i="16"/>
  <c r="W75" i="16"/>
  <c r="V74" i="16"/>
  <c r="AN92" i="16"/>
  <c r="AM91" i="16"/>
  <c r="AL90" i="16"/>
  <c r="AK89" i="16"/>
  <c r="AJ88" i="16"/>
  <c r="AG87" i="16"/>
  <c r="AF86" i="16"/>
  <c r="AE85" i="16"/>
  <c r="AD84" i="16"/>
  <c r="AC83" i="16"/>
  <c r="Y81" i="16"/>
  <c r="W79" i="16"/>
  <c r="S77" i="16"/>
  <c r="R76" i="16"/>
  <c r="Q75" i="16"/>
  <c r="P74" i="16"/>
  <c r="O73" i="16"/>
  <c r="X80" i="16"/>
  <c r="V78" i="16"/>
  <c r="Z82" i="16"/>
  <c r="AE94" i="16" l="1"/>
  <c r="AK94" i="16"/>
  <c r="AF94" i="16"/>
  <c r="AI94" i="16"/>
  <c r="AM94" i="16"/>
  <c r="AH94" i="16"/>
  <c r="AD94" i="16"/>
  <c r="AJ94" i="16"/>
  <c r="AP94" i="16"/>
  <c r="AO94" i="16"/>
  <c r="AG94" i="16"/>
  <c r="AN94" i="16"/>
</calcChain>
</file>

<file path=xl/sharedStrings.xml><?xml version="1.0" encoding="utf-8"?>
<sst xmlns="http://schemas.openxmlformats.org/spreadsheetml/2006/main" count="482" uniqueCount="281">
  <si>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</si>
  <si>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</si>
  <si>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</si>
  <si>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</si>
  <si>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</si>
  <si>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</si>
  <si>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</si>
  <si>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</si>
  <si>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</si>
  <si>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</si>
  <si>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</si>
  <si>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</si>
  <si>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</si>
  <si>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</si>
  <si>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</si>
  <si>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</si>
  <si>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</si>
  <si>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</si>
  <si>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</si>
  <si>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</si>
  <si>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</si>
  <si>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</si>
  <si>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</si>
  <si>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</si>
  <si>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</si>
  <si>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</si>
  <si>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</si>
  <si>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</si>
  <si>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</si>
  <si>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</si>
  <si>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</si>
  <si>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</si>
  <si>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</si>
  <si>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</si>
  <si>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</si>
  <si>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</si>
  <si>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</si>
  <si>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</si>
  <si>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</si>
  <si>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</si>
  <si>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</si>
  <si>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</si>
  <si>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</si>
  <si>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</si>
  <si>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</si>
  <si>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</si>
  <si>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</si>
  <si>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</si>
  <si>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</si>
  <si>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</si>
  <si>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</si>
  <si>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</si>
  <si>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</si>
  <si>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</si>
  <si>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</si>
  <si>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</si>
  <si>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</si>
  <si>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</si>
  <si>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</si>
  <si>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</si>
  <si>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</si>
  <si>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</si>
  <si>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</si>
  <si>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</si>
  <si>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</si>
  <si>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</si>
  <si>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</si>
  <si>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</si>
  <si>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</si>
  <si>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</si>
  <si>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</si>
  <si>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</si>
  <si>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</si>
  <si>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</si>
  <si>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</si>
  <si>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</si>
  <si>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</si>
  <si>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</si>
  <si>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</si>
  <si>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</si>
  <si>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</si>
  <si>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</si>
  <si>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</si>
  <si>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</si>
  <si>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</si>
  <si>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</si>
  <si>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</si>
  <si>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</si>
  <si>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</si>
  <si>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</si>
  <si>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</si>
  <si>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</si>
  <si>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</si>
  <si>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</si>
  <si>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</si>
  <si>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</si>
  <si>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</si>
  <si>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</si>
  <si>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</si>
  <si>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</si>
  <si>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</si>
  <si>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</si>
  <si>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</si>
  <si>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</si>
  <si>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</si>
  <si>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</si>
  <si>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</si>
  <si>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</si>
  <si>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</si>
  <si>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</si>
  <si>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</si>
  <si>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</si>
  <si>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</si>
  <si>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</si>
  <si>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</si>
  <si>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</si>
  <si>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</si>
  <si>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</si>
  <si>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</si>
  <si>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</si>
  <si>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</si>
  <si>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</si>
  <si>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</si>
  <si>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</si>
  <si>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</si>
  <si>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</si>
  <si>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</si>
  <si>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</si>
  <si>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</si>
  <si>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</si>
  <si>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</si>
  <si>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</si>
  <si>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</si>
  <si>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</si>
  <si>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</si>
  <si>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</si>
  <si>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</si>
  <si>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</si>
  <si>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</si>
  <si>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</si>
  <si>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</si>
  <si>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</si>
  <si>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</si>
  <si>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</si>
  <si>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</si>
  <si>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</si>
  <si>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</si>
  <si>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</si>
  <si>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</si>
  <si>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</si>
  <si>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</si>
  <si>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</si>
  <si>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</si>
  <si>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</si>
  <si>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</si>
  <si>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</si>
  <si>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</si>
  <si>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</si>
  <si>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</si>
  <si>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</si>
  <si>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</si>
  <si>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</si>
  <si>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</si>
  <si>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</si>
  <si>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</si>
  <si>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</si>
  <si>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</si>
  <si>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</si>
  <si>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</si>
  <si>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</si>
  <si>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</si>
  <si>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</si>
  <si>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</si>
  <si>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</si>
  <si>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</si>
  <si>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</si>
  <si>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</si>
  <si>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</si>
  <si>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</si>
  <si>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</si>
  <si>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</si>
  <si>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</si>
  <si>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</si>
  <si>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</si>
  <si>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</si>
  <si>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</si>
  <si>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</si>
  <si>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</si>
  <si>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</si>
  <si>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</si>
  <si>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</si>
  <si>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</si>
  <si>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</si>
  <si>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</si>
  <si>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</si>
  <si>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</si>
  <si>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</si>
  <si>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</si>
  <si>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</t>
  </si>
  <si>
    <t>2 spec</t>
  </si>
  <si>
    <t>3 spec</t>
  </si>
  <si>
    <t>5 spec</t>
  </si>
  <si>
    <t>12.7463109003228</t>
  </si>
  <si>
    <t>10.0158706226129</t>
  </si>
  <si>
    <t>7.81962798224758</t>
  </si>
  <si>
    <t>6.01845115059214</t>
  </si>
  <si>
    <t>4.62574066853862</t>
  </si>
  <si>
    <t>3.54566831535488</t>
  </si>
  <si>
    <t>2.72259491405857</t>
  </si>
  <si>
    <t>2.06686340234348</t>
  </si>
  <si>
    <t>1.56409747180068</t>
  </si>
  <si>
    <t>1.16112253410997</t>
  </si>
  <si>
    <t>0.852052829280924</t>
  </si>
  <si>
    <t>0.626402835961214</t>
  </si>
  <si>
    <t>0.436583103422557</t>
  </si>
  <si>
    <t>0.287998255012674</t>
  </si>
  <si>
    <t>0.159132234983802</t>
  </si>
  <si>
    <t>0.0708647527955046</t>
  </si>
  <si>
    <t>0.0137178072892359</t>
  </si>
  <si>
    <t>8.26743598891127</t>
  </si>
  <si>
    <t>6.76274151154092</t>
  </si>
  <si>
    <t>5.42624101596989</t>
  </si>
  <si>
    <t>4.21924736002168</t>
  </si>
  <si>
    <t>3.25966139228826</t>
  </si>
  <si>
    <t>2.50065810828128</t>
  </si>
  <si>
    <t>1.94461804368019</t>
  </si>
  <si>
    <t>1.49480394277705</t>
  </si>
  <si>
    <t>1.1458367715224</t>
  </si>
  <si>
    <t>0.8610820847305</t>
  </si>
  <si>
    <t>0.631984105713496</t>
  </si>
  <si>
    <t>0.452029651998362</t>
  </si>
  <si>
    <t>0.305368573048488</t>
  </si>
  <si>
    <t>0.197924599258389</t>
  </si>
  <si>
    <t>0.107760429459057</t>
  </si>
  <si>
    <t>0.0455024898079911</t>
  </si>
  <si>
    <t>0.00948703805846663</t>
  </si>
  <si>
    <t>4.47887491141149</t>
  </si>
  <si>
    <t>3.25312911107197</t>
  </si>
  <si>
    <t>2.39338696627769</t>
  </si>
  <si>
    <t>1.79920379057045</t>
  </si>
  <si>
    <t>1.36607927625036</t>
  </si>
  <si>
    <t>1.0450102070736</t>
  </si>
  <si>
    <t>0.77797687037838</t>
  </si>
  <si>
    <t>0.572059459566434</t>
  </si>
  <si>
    <t>0.418260700278283</t>
  </si>
  <si>
    <t>0.300040449379469</t>
  </si>
  <si>
    <t>0.220068723567428</t>
  </si>
  <si>
    <t>0.174373183962851</t>
  </si>
  <si>
    <t>0.131214530374069</t>
  </si>
  <si>
    <t>0.0900736557542853</t>
  </si>
  <si>
    <t>0.0513718055247456</t>
  </si>
  <si>
    <t>0.0253622629875135</t>
  </si>
  <si>
    <t>0.00423076923076923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</si>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</sst>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73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10" fillId="0" borderId="0" xfId="0" applyFont="1"/>
    <xf numFmtId="0" fontId="11" fillId="0" borderId="0" xfId="0" applyFont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</cellXfs>
  <cellStyles count="5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A47"/>
  <sheetViews>
    <sheetView workbookViewId="0">
      <selection activeCell="BZ29" sqref="BZ29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3.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8.83203125" customWidth="1"/>
  </cols>
  <sheetData>
    <row r="1" spans="1:105" s="3" customFormat="1" ht="17" thickBot="1" x14ac:dyDescent="0.25">
      <c r="B1" s="21" t="s">
        <v>181</v>
      </c>
      <c r="C1" s="21" t="s">
        <v>182</v>
      </c>
      <c r="D1" s="21" t="s">
        <v>183</v>
      </c>
      <c r="E1" s="21" t="s">
        <v>184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3" t="s">
        <v>119</v>
      </c>
      <c r="AL1" s="22"/>
      <c r="AM1" s="21" t="s">
        <v>154</v>
      </c>
      <c r="AN1" s="21" t="s">
        <v>185</v>
      </c>
      <c r="AO1" s="21" t="s">
        <v>187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186</v>
      </c>
      <c r="BU1" s="22"/>
      <c r="BV1" s="7" t="s">
        <v>121</v>
      </c>
      <c r="BW1" s="7" t="s">
        <v>120</v>
      </c>
      <c r="BY1" s="7" t="s">
        <v>0</v>
      </c>
      <c r="BZ1" s="7" t="s">
        <v>253</v>
      </c>
      <c r="CA1" s="7" t="s">
        <v>254</v>
      </c>
      <c r="CB1" s="7" t="s">
        <v>255</v>
      </c>
      <c r="CC1" s="7" t="s">
        <v>256</v>
      </c>
      <c r="CD1" s="7" t="s">
        <v>257</v>
      </c>
      <c r="CE1" s="7" t="s">
        <v>258</v>
      </c>
      <c r="CF1" s="7" t="s">
        <v>259</v>
      </c>
      <c r="CG1" s="7" t="s">
        <v>260</v>
      </c>
      <c r="CH1" s="7" t="s">
        <v>261</v>
      </c>
      <c r="CI1" s="7" t="s">
        <v>262</v>
      </c>
      <c r="CJ1" s="7" t="s">
        <v>263</v>
      </c>
      <c r="CK1" s="7" t="s">
        <v>264</v>
      </c>
      <c r="CL1" s="7" t="s">
        <v>265</v>
      </c>
      <c r="CM1" s="7" t="s">
        <v>266</v>
      </c>
      <c r="CN1" s="7" t="s">
        <v>267</v>
      </c>
      <c r="CO1" s="7" t="s">
        <v>268</v>
      </c>
      <c r="CP1" s="7" t="s">
        <v>269</v>
      </c>
      <c r="CQ1" s="7" t="s">
        <v>270</v>
      </c>
      <c r="CR1" s="7" t="s">
        <v>271</v>
      </c>
      <c r="CS1" s="7" t="s">
        <v>272</v>
      </c>
      <c r="CT1" s="7" t="s">
        <v>273</v>
      </c>
      <c r="CU1" s="7" t="s">
        <v>274</v>
      </c>
      <c r="CV1" s="7" t="s">
        <v>275</v>
      </c>
      <c r="CW1" s="7" t="s">
        <v>276</v>
      </c>
      <c r="CX1" s="7" t="s">
        <v>277</v>
      </c>
      <c r="CY1" s="7" t="s">
        <v>278</v>
      </c>
      <c r="CZ1" s="7" t="s">
        <v>279</v>
      </c>
      <c r="DA1" s="7" t="s">
        <v>280</v>
      </c>
    </row>
    <row r="2" spans="1:105" ht="17" thickBot="1" x14ac:dyDescent="0.25">
      <c r="A2" s="2"/>
      <c r="B2" s="31">
        <v>0.1</v>
      </c>
      <c r="C2" s="31">
        <v>90</v>
      </c>
      <c r="D2" s="31">
        <v>30</v>
      </c>
      <c r="E2" s="31">
        <v>28</v>
      </c>
      <c r="F2" s="31">
        <v>2</v>
      </c>
      <c r="G2" s="61"/>
      <c r="H2" s="25" t="s">
        <v>33</v>
      </c>
      <c r="I2" s="28">
        <v>60</v>
      </c>
      <c r="J2" s="29">
        <v>60</v>
      </c>
      <c r="K2" s="29">
        <v>60</v>
      </c>
      <c r="L2" s="29">
        <v>60</v>
      </c>
      <c r="M2" s="29">
        <v>49</v>
      </c>
      <c r="N2" s="29">
        <v>49</v>
      </c>
      <c r="O2" s="29">
        <v>49</v>
      </c>
      <c r="P2" s="29">
        <v>60</v>
      </c>
      <c r="Q2" s="29">
        <v>60</v>
      </c>
      <c r="R2" s="29">
        <v>60</v>
      </c>
      <c r="S2" s="29">
        <v>60</v>
      </c>
      <c r="T2" s="29">
        <v>49</v>
      </c>
      <c r="U2" s="29">
        <v>49</v>
      </c>
      <c r="V2" s="29">
        <v>49</v>
      </c>
      <c r="W2" s="29">
        <v>60</v>
      </c>
      <c r="X2" s="29">
        <v>60</v>
      </c>
      <c r="Y2" s="29">
        <v>60</v>
      </c>
      <c r="Z2" s="29">
        <v>60</v>
      </c>
      <c r="AA2" s="29">
        <v>49</v>
      </c>
      <c r="AB2" s="29">
        <v>49</v>
      </c>
      <c r="AC2" s="29">
        <v>49</v>
      </c>
      <c r="AD2" s="29">
        <v>60</v>
      </c>
      <c r="AE2" s="29">
        <v>60</v>
      </c>
      <c r="AF2" s="29">
        <v>60</v>
      </c>
      <c r="AG2" s="29">
        <v>60</v>
      </c>
      <c r="AH2" s="29">
        <v>49</v>
      </c>
      <c r="AI2" s="29">
        <v>49</v>
      </c>
      <c r="AJ2" s="30">
        <v>49</v>
      </c>
      <c r="AK2" s="49">
        <v>20</v>
      </c>
      <c r="AL2" s="61"/>
      <c r="AM2" s="26" t="s">
        <v>38</v>
      </c>
      <c r="AN2" s="49">
        <v>64</v>
      </c>
      <c r="AO2" s="49">
        <v>28</v>
      </c>
      <c r="AP2" s="61"/>
      <c r="AQ2" s="25" t="s">
        <v>1</v>
      </c>
      <c r="AR2" s="28">
        <v>2</v>
      </c>
      <c r="AS2" s="29">
        <v>2</v>
      </c>
      <c r="AT2" s="29">
        <v>2</v>
      </c>
      <c r="AU2" s="29">
        <v>2</v>
      </c>
      <c r="AV2" s="29">
        <v>2</v>
      </c>
      <c r="AW2" s="29">
        <v>0</v>
      </c>
      <c r="AX2" s="29">
        <v>0</v>
      </c>
      <c r="AY2" s="29">
        <v>2</v>
      </c>
      <c r="AZ2" s="29">
        <v>2</v>
      </c>
      <c r="BA2" s="29">
        <v>2</v>
      </c>
      <c r="BB2" s="29">
        <v>2</v>
      </c>
      <c r="BC2" s="29">
        <v>2</v>
      </c>
      <c r="BD2" s="29">
        <v>0</v>
      </c>
      <c r="BE2" s="29">
        <v>0</v>
      </c>
      <c r="BF2" s="29">
        <v>2</v>
      </c>
      <c r="BG2" s="29">
        <v>2</v>
      </c>
      <c r="BH2" s="29">
        <v>2</v>
      </c>
      <c r="BI2" s="29">
        <v>2</v>
      </c>
      <c r="BJ2" s="29">
        <v>2</v>
      </c>
      <c r="BK2" s="29">
        <v>0</v>
      </c>
      <c r="BL2" s="29">
        <v>0</v>
      </c>
      <c r="BM2" s="29">
        <v>2</v>
      </c>
      <c r="BN2" s="29">
        <v>2</v>
      </c>
      <c r="BO2" s="29">
        <v>2</v>
      </c>
      <c r="BP2" s="29">
        <v>2</v>
      </c>
      <c r="BQ2" s="29">
        <v>2</v>
      </c>
      <c r="BR2" s="29">
        <v>0</v>
      </c>
      <c r="BS2" s="30">
        <v>0</v>
      </c>
      <c r="BT2" s="49">
        <v>8</v>
      </c>
      <c r="BU2" s="61"/>
      <c r="BV2" s="8">
        <v>1</v>
      </c>
      <c r="BW2" s="17">
        <v>450</v>
      </c>
      <c r="BX2" s="2"/>
      <c r="BY2" s="8" t="s">
        <v>33</v>
      </c>
      <c r="BZ2" s="52">
        <v>12.746310900322763</v>
      </c>
      <c r="CA2" s="53">
        <v>10.015870622612894</v>
      </c>
      <c r="CB2" s="53">
        <v>7.8196279822475763</v>
      </c>
      <c r="CC2" s="53">
        <v>6.0184511505921368</v>
      </c>
      <c r="CD2" s="53">
        <v>4.6257406685386186</v>
      </c>
      <c r="CE2" s="53">
        <v>3.545668315354884</v>
      </c>
      <c r="CF2" s="53">
        <v>2.722594914058571</v>
      </c>
      <c r="CG2" s="53">
        <v>2.0668634023434795</v>
      </c>
      <c r="CH2" s="53">
        <v>1.564097471800679</v>
      </c>
      <c r="CI2" s="53">
        <v>1.1611225341099687</v>
      </c>
      <c r="CJ2" s="53">
        <v>0.85205282928092396</v>
      </c>
      <c r="CK2" s="53">
        <v>0.62640283596121371</v>
      </c>
      <c r="CL2" s="53">
        <v>0.43658310342255707</v>
      </c>
      <c r="CM2" s="53">
        <v>0.28799825501267395</v>
      </c>
      <c r="CN2" s="53">
        <v>0.15913223498380216</v>
      </c>
      <c r="CO2" s="53">
        <v>7.0864752795504582E-2</v>
      </c>
      <c r="CP2" s="53">
        <v>1.3717807289235863E-2</v>
      </c>
      <c r="CQ2" s="53">
        <v>0</v>
      </c>
      <c r="CR2" s="53">
        <v>0</v>
      </c>
      <c r="CS2" s="53">
        <v>0</v>
      </c>
      <c r="CT2" s="53">
        <v>0</v>
      </c>
      <c r="CU2" s="53">
        <v>0</v>
      </c>
      <c r="CV2" s="53">
        <v>0</v>
      </c>
      <c r="CW2" s="53">
        <v>0</v>
      </c>
      <c r="CX2" s="53">
        <v>0</v>
      </c>
      <c r="CY2" s="53">
        <v>0</v>
      </c>
      <c r="CZ2" s="53">
        <v>0</v>
      </c>
      <c r="DA2" s="54">
        <v>0</v>
      </c>
    </row>
    <row r="3" spans="1:105" ht="17" thickBot="1" x14ac:dyDescent="0.25">
      <c r="A3" s="2"/>
      <c r="B3" s="61"/>
      <c r="C3" s="61"/>
      <c r="D3" s="61"/>
      <c r="E3" s="61"/>
      <c r="F3" s="61"/>
      <c r="G3" s="61"/>
      <c r="H3" s="25" t="s">
        <v>44</v>
      </c>
      <c r="I3" s="14">
        <v>11</v>
      </c>
      <c r="J3" s="15">
        <v>11</v>
      </c>
      <c r="K3" s="15">
        <v>11</v>
      </c>
      <c r="L3" s="15">
        <v>11</v>
      </c>
      <c r="M3" s="15">
        <v>6</v>
      </c>
      <c r="N3" s="15">
        <v>6</v>
      </c>
      <c r="O3" s="15">
        <v>6</v>
      </c>
      <c r="P3" s="15">
        <v>11</v>
      </c>
      <c r="Q3" s="15">
        <v>11</v>
      </c>
      <c r="R3" s="15">
        <v>11</v>
      </c>
      <c r="S3" s="15">
        <v>11</v>
      </c>
      <c r="T3" s="15">
        <v>6</v>
      </c>
      <c r="U3" s="15">
        <v>6</v>
      </c>
      <c r="V3" s="15">
        <v>6</v>
      </c>
      <c r="W3" s="15">
        <v>11</v>
      </c>
      <c r="X3" s="15">
        <v>11</v>
      </c>
      <c r="Y3" s="15">
        <v>11</v>
      </c>
      <c r="Z3" s="15">
        <v>11</v>
      </c>
      <c r="AA3" s="15">
        <v>6</v>
      </c>
      <c r="AB3" s="15">
        <v>6</v>
      </c>
      <c r="AC3" s="15">
        <v>6</v>
      </c>
      <c r="AD3" s="15">
        <v>11</v>
      </c>
      <c r="AE3" s="15">
        <v>11</v>
      </c>
      <c r="AF3" s="15">
        <v>11</v>
      </c>
      <c r="AG3" s="15">
        <v>11</v>
      </c>
      <c r="AH3" s="15">
        <v>6</v>
      </c>
      <c r="AI3" s="15">
        <v>6</v>
      </c>
      <c r="AJ3" s="16">
        <v>6</v>
      </c>
      <c r="AK3" s="50">
        <v>2</v>
      </c>
      <c r="AL3" s="61"/>
      <c r="AM3" s="26" t="s">
        <v>37</v>
      </c>
      <c r="AN3" s="62">
        <v>272.5</v>
      </c>
      <c r="AO3" s="62">
        <v>6</v>
      </c>
      <c r="AP3" s="61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2">
        <v>10</v>
      </c>
      <c r="BU3" s="61"/>
      <c r="BV3" s="8">
        <v>2</v>
      </c>
      <c r="BW3" s="9">
        <v>450</v>
      </c>
      <c r="BX3" s="2"/>
      <c r="BY3" s="8" t="s">
        <v>44</v>
      </c>
      <c r="BZ3" s="58">
        <v>0</v>
      </c>
      <c r="CA3" s="59">
        <v>0</v>
      </c>
      <c r="CB3" s="59">
        <v>0</v>
      </c>
      <c r="CC3" s="59">
        <v>0</v>
      </c>
      <c r="CD3" s="59">
        <v>0</v>
      </c>
      <c r="CE3" s="59">
        <v>0</v>
      </c>
      <c r="CF3" s="59">
        <v>0</v>
      </c>
      <c r="CG3" s="59">
        <v>0</v>
      </c>
      <c r="CH3" s="59">
        <v>0</v>
      </c>
      <c r="CI3" s="59">
        <v>0</v>
      </c>
      <c r="CJ3" s="59">
        <v>0</v>
      </c>
      <c r="CK3" s="59">
        <v>0</v>
      </c>
      <c r="CL3" s="59">
        <v>0</v>
      </c>
      <c r="CM3" s="59">
        <v>0</v>
      </c>
      <c r="CN3" s="59">
        <v>0</v>
      </c>
      <c r="CO3" s="59">
        <v>0</v>
      </c>
      <c r="CP3" s="59">
        <v>0</v>
      </c>
      <c r="CQ3" s="59">
        <v>0</v>
      </c>
      <c r="CR3" s="59">
        <v>0</v>
      </c>
      <c r="CS3" s="59">
        <v>0</v>
      </c>
      <c r="CT3" s="59">
        <v>0</v>
      </c>
      <c r="CU3" s="59">
        <v>0</v>
      </c>
      <c r="CV3" s="59">
        <v>0</v>
      </c>
      <c r="CW3" s="59">
        <v>0</v>
      </c>
      <c r="CX3" s="59">
        <v>0</v>
      </c>
      <c r="CY3" s="59">
        <v>0</v>
      </c>
      <c r="CZ3" s="59">
        <v>0</v>
      </c>
      <c r="DA3" s="60">
        <v>0</v>
      </c>
    </row>
    <row r="4" spans="1:105" x14ac:dyDescent="0.2">
      <c r="A4" s="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26" t="s">
        <v>111</v>
      </c>
      <c r="AN4" s="62">
        <v>348.5</v>
      </c>
      <c r="AO4" s="62">
        <v>2</v>
      </c>
      <c r="AP4" s="61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2">
        <v>6</v>
      </c>
      <c r="BU4" s="61"/>
      <c r="BV4" s="8">
        <v>3</v>
      </c>
      <c r="BW4" s="9">
        <v>450</v>
      </c>
      <c r="BX4" s="2"/>
    </row>
    <row r="5" spans="1:105" x14ac:dyDescent="0.2">
      <c r="A5" s="2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26" t="s">
        <v>108</v>
      </c>
      <c r="AN5" s="62">
        <v>352</v>
      </c>
      <c r="AO5" s="62">
        <v>2</v>
      </c>
      <c r="AP5" s="61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2">
        <v>1</v>
      </c>
      <c r="BU5" s="61"/>
      <c r="BV5" s="8">
        <v>4</v>
      </c>
      <c r="BW5" s="9">
        <v>450</v>
      </c>
      <c r="BX5" s="2"/>
    </row>
    <row r="6" spans="1:105" ht="17" thickBot="1" x14ac:dyDescent="0.25">
      <c r="A6" s="2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26" t="s">
        <v>110</v>
      </c>
      <c r="AN6" s="62">
        <v>208</v>
      </c>
      <c r="AO6" s="62">
        <v>16</v>
      </c>
      <c r="AP6" s="61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50">
        <v>3</v>
      </c>
      <c r="BU6" s="61"/>
      <c r="BV6" s="8">
        <v>5</v>
      </c>
      <c r="BW6" s="9">
        <v>450</v>
      </c>
      <c r="BX6" s="2"/>
    </row>
    <row r="7" spans="1:105" x14ac:dyDescent="0.2">
      <c r="A7" s="2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26" t="s">
        <v>109</v>
      </c>
      <c r="AN7" s="62">
        <v>397</v>
      </c>
      <c r="AO7" s="62">
        <v>2</v>
      </c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8">
        <v>6</v>
      </c>
      <c r="BW7" s="9">
        <v>0</v>
      </c>
      <c r="BX7" s="2"/>
    </row>
    <row r="8" spans="1:105" x14ac:dyDescent="0.2">
      <c r="A8" s="2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26" t="s">
        <v>40</v>
      </c>
      <c r="AN8" s="62">
        <v>67</v>
      </c>
      <c r="AO8" s="62">
        <v>16</v>
      </c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8">
        <v>7</v>
      </c>
      <c r="BW8" s="9">
        <v>0</v>
      </c>
      <c r="BX8" s="2"/>
    </row>
    <row r="9" spans="1:105" x14ac:dyDescent="0.2">
      <c r="A9" s="2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26" t="s">
        <v>39</v>
      </c>
      <c r="AN9" s="62">
        <v>211</v>
      </c>
      <c r="AO9" s="62">
        <v>10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8">
        <v>8</v>
      </c>
      <c r="BW9" s="9">
        <v>450</v>
      </c>
      <c r="BX9" s="2"/>
    </row>
    <row r="10" spans="1:105" x14ac:dyDescent="0.2">
      <c r="A10" s="2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 t="s">
        <v>114</v>
      </c>
      <c r="AN10" s="62">
        <v>188.5</v>
      </c>
      <c r="AO10" s="62">
        <v>6</v>
      </c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8">
        <v>9</v>
      </c>
      <c r="BW10" s="9">
        <v>450</v>
      </c>
      <c r="BX10" s="2"/>
    </row>
    <row r="11" spans="1:105" x14ac:dyDescent="0.2">
      <c r="A11" s="2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3" t="s">
        <v>113</v>
      </c>
      <c r="AN11" s="62">
        <v>425</v>
      </c>
      <c r="AO11" s="62">
        <v>2</v>
      </c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8">
        <v>10</v>
      </c>
      <c r="BW11" s="9">
        <v>450</v>
      </c>
      <c r="BX11" s="2"/>
    </row>
    <row r="12" spans="1:105" x14ac:dyDescent="0.2">
      <c r="A12" s="2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2"/>
      <c r="AD12" s="61"/>
      <c r="AE12" s="61"/>
      <c r="AF12" s="61"/>
      <c r="AG12" s="61"/>
      <c r="AH12" s="61"/>
      <c r="AI12" s="61"/>
      <c r="AJ12" s="61"/>
      <c r="AK12" s="61"/>
      <c r="AL12" s="61"/>
      <c r="AM12" s="63" t="s">
        <v>112</v>
      </c>
      <c r="AN12" s="62">
        <v>235</v>
      </c>
      <c r="AO12" s="62">
        <v>4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8">
        <v>11</v>
      </c>
      <c r="BW12" s="9">
        <v>450</v>
      </c>
      <c r="BX12" s="2"/>
    </row>
    <row r="13" spans="1:105" x14ac:dyDescent="0.2">
      <c r="A13" s="2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2"/>
      <c r="AD13" s="61"/>
      <c r="AE13" s="61"/>
      <c r="AF13" s="61"/>
      <c r="AG13" s="61"/>
      <c r="AH13" s="61"/>
      <c r="AI13" s="61"/>
      <c r="AJ13" s="61"/>
      <c r="AK13" s="61"/>
      <c r="AL13" s="61"/>
      <c r="AM13" s="63" t="s">
        <v>115</v>
      </c>
      <c r="AN13" s="62">
        <v>272</v>
      </c>
      <c r="AO13" s="62">
        <v>2</v>
      </c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8">
        <v>12</v>
      </c>
      <c r="BW13" s="9">
        <v>450</v>
      </c>
      <c r="BX13" s="2"/>
    </row>
    <row r="14" spans="1:105" x14ac:dyDescent="0.2">
      <c r="A14" s="2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2"/>
      <c r="AD14" s="61"/>
      <c r="AE14" s="61"/>
      <c r="AF14" s="61"/>
      <c r="AG14" s="61"/>
      <c r="AH14" s="61"/>
      <c r="AI14" s="61"/>
      <c r="AJ14" s="61"/>
      <c r="AK14" s="61"/>
      <c r="AL14" s="61"/>
      <c r="AM14" s="63" t="s">
        <v>35</v>
      </c>
      <c r="AN14" s="62">
        <v>226</v>
      </c>
      <c r="AO14" s="62">
        <v>6</v>
      </c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8">
        <v>13</v>
      </c>
      <c r="BW14" s="9">
        <v>0</v>
      </c>
      <c r="BX14" s="2"/>
    </row>
    <row r="15" spans="1:105" x14ac:dyDescent="0.2">
      <c r="A15" s="2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3" t="s">
        <v>36</v>
      </c>
      <c r="AN15" s="62">
        <v>210</v>
      </c>
      <c r="AO15" s="62">
        <v>4</v>
      </c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8">
        <v>14</v>
      </c>
      <c r="BW15" s="9">
        <v>0</v>
      </c>
      <c r="BX15" s="2"/>
    </row>
    <row r="16" spans="1:105" x14ac:dyDescent="0.2">
      <c r="A16" s="2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3" t="s">
        <v>107</v>
      </c>
      <c r="AN16" s="62">
        <v>61.5</v>
      </c>
      <c r="AO16" s="62">
        <v>44</v>
      </c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8">
        <v>15</v>
      </c>
      <c r="BW16" s="9">
        <v>450</v>
      </c>
      <c r="BX16" s="2"/>
    </row>
    <row r="17" spans="1:76" x14ac:dyDescent="0.2">
      <c r="A17" s="2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3" t="s">
        <v>103</v>
      </c>
      <c r="AN17" s="62">
        <v>211</v>
      </c>
      <c r="AO17" s="62">
        <v>8</v>
      </c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8">
        <v>16</v>
      </c>
      <c r="BW17" s="9">
        <v>450</v>
      </c>
      <c r="BX17" s="2"/>
    </row>
    <row r="18" spans="1:76" x14ac:dyDescent="0.2">
      <c r="A18" s="2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3" t="s">
        <v>104</v>
      </c>
      <c r="AN18" s="62">
        <v>106</v>
      </c>
      <c r="AO18" s="62">
        <v>42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8">
        <v>17</v>
      </c>
      <c r="BW18" s="9">
        <v>450</v>
      </c>
      <c r="BX18" s="2"/>
    </row>
    <row r="19" spans="1:76" x14ac:dyDescent="0.2">
      <c r="A19" s="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3" t="s">
        <v>106</v>
      </c>
      <c r="AN19" s="62">
        <v>305</v>
      </c>
      <c r="AO19" s="62">
        <v>2</v>
      </c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8">
        <v>18</v>
      </c>
      <c r="BW19" s="9">
        <v>450</v>
      </c>
      <c r="BX19" s="2"/>
    </row>
    <row r="20" spans="1:76" x14ac:dyDescent="0.2">
      <c r="A20" s="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3" t="s">
        <v>105</v>
      </c>
      <c r="AN20" s="62">
        <v>52.5</v>
      </c>
      <c r="AO20" s="62">
        <v>22</v>
      </c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8">
        <v>19</v>
      </c>
      <c r="BW20" s="9">
        <v>450</v>
      </c>
      <c r="BX20" s="2"/>
    </row>
    <row r="21" spans="1:76" x14ac:dyDescent="0.2">
      <c r="A21" s="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3" t="s">
        <v>34</v>
      </c>
      <c r="AN21" s="62">
        <v>106</v>
      </c>
      <c r="AO21" s="62">
        <v>4</v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8">
        <v>20</v>
      </c>
      <c r="BW21" s="9">
        <v>0</v>
      </c>
      <c r="BX21" s="2"/>
    </row>
    <row r="22" spans="1:76" x14ac:dyDescent="0.2">
      <c r="A22" s="2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3" t="s">
        <v>42</v>
      </c>
      <c r="AN22" s="62">
        <v>142</v>
      </c>
      <c r="AO22" s="62">
        <v>18</v>
      </c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8">
        <v>21</v>
      </c>
      <c r="BW22" s="9">
        <v>0</v>
      </c>
      <c r="BX22" s="2"/>
    </row>
    <row r="23" spans="1:76" x14ac:dyDescent="0.2">
      <c r="A23" s="2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3" t="s">
        <v>41</v>
      </c>
      <c r="AN23" s="62">
        <v>134</v>
      </c>
      <c r="AO23" s="62">
        <v>8</v>
      </c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8">
        <v>22</v>
      </c>
      <c r="BW23" s="9">
        <v>450</v>
      </c>
      <c r="BX23" s="2"/>
    </row>
    <row r="24" spans="1:76" x14ac:dyDescent="0.2">
      <c r="A24" s="2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3" t="s">
        <v>118</v>
      </c>
      <c r="AN24" s="62">
        <v>86</v>
      </c>
      <c r="AO24" s="62">
        <v>18</v>
      </c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8">
        <v>23</v>
      </c>
      <c r="BW24" s="9">
        <v>450</v>
      </c>
      <c r="BX24" s="2"/>
    </row>
    <row r="25" spans="1:76" x14ac:dyDescent="0.2">
      <c r="A25" s="2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3" t="s">
        <v>117</v>
      </c>
      <c r="AN25" s="62">
        <v>187</v>
      </c>
      <c r="AO25" s="62">
        <v>2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8">
        <v>24</v>
      </c>
      <c r="BW25" s="9">
        <v>450</v>
      </c>
      <c r="BX25" s="2"/>
    </row>
    <row r="26" spans="1:76" ht="17" thickBot="1" x14ac:dyDescent="0.25">
      <c r="A26" s="2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3" t="s">
        <v>116</v>
      </c>
      <c r="AN26" s="50">
        <v>225.5</v>
      </c>
      <c r="AO26" s="50">
        <v>4</v>
      </c>
      <c r="AP26" s="61"/>
      <c r="AQ26" s="61"/>
      <c r="AR26" s="61"/>
      <c r="AS26" s="64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8">
        <v>25</v>
      </c>
      <c r="BW26" s="9">
        <v>450</v>
      </c>
      <c r="BX26" s="2"/>
    </row>
    <row r="27" spans="1:76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65"/>
      <c r="AT27" s="61"/>
      <c r="AU27" s="61"/>
      <c r="AV27" s="61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</row>
    <row r="28" spans="1:76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65"/>
      <c r="AT28" s="61"/>
      <c r="AU28" s="61"/>
      <c r="AV28" s="61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</row>
    <row r="29" spans="1:76" ht="17" thickBot="1" x14ac:dyDescent="0.25">
      <c r="AT29" s="61"/>
      <c r="AU29" s="61"/>
      <c r="AV29" s="61"/>
      <c r="BV29" s="8">
        <v>28</v>
      </c>
      <c r="BW29" s="10">
        <v>0</v>
      </c>
    </row>
    <row r="30" spans="1:76" x14ac:dyDescent="0.2">
      <c r="AT30" s="61"/>
      <c r="AU30" s="61"/>
      <c r="AV30" s="61"/>
    </row>
    <row r="31" spans="1:76" x14ac:dyDescent="0.2">
      <c r="AT31" s="61"/>
      <c r="AU31" s="61"/>
      <c r="AV31" s="61"/>
    </row>
    <row r="32" spans="1:76" x14ac:dyDescent="0.2">
      <c r="AT32" s="61"/>
      <c r="AU32" s="61"/>
      <c r="AV32" s="61"/>
    </row>
    <row r="33" spans="46:48" x14ac:dyDescent="0.2">
      <c r="AT33" s="61"/>
      <c r="AU33" s="61"/>
      <c r="AV33" s="61"/>
    </row>
    <row r="34" spans="46:48" x14ac:dyDescent="0.2">
      <c r="AT34" s="61"/>
      <c r="AU34" s="61"/>
      <c r="AV34" s="61"/>
    </row>
    <row r="35" spans="46:48" x14ac:dyDescent="0.2">
      <c r="AT35" s="61"/>
      <c r="AU35" s="61"/>
      <c r="AV35" s="61"/>
    </row>
    <row r="36" spans="46:48" x14ac:dyDescent="0.2">
      <c r="AT36" s="61"/>
      <c r="AU36" s="61"/>
      <c r="AV36" s="61"/>
    </row>
    <row r="37" spans="46:48" x14ac:dyDescent="0.2">
      <c r="AT37" s="61"/>
      <c r="AU37" s="61"/>
      <c r="AV37" s="61"/>
    </row>
    <row r="38" spans="46:48" x14ac:dyDescent="0.2">
      <c r="AT38" s="61"/>
      <c r="AU38" s="61"/>
      <c r="AV38" s="61"/>
    </row>
    <row r="39" spans="46:48" x14ac:dyDescent="0.2">
      <c r="AT39" s="61"/>
      <c r="AU39" s="61"/>
      <c r="AV39" s="61"/>
    </row>
    <row r="40" spans="46:48" x14ac:dyDescent="0.2">
      <c r="AT40" s="61"/>
      <c r="AU40" s="61"/>
      <c r="AV40" s="61"/>
    </row>
    <row r="41" spans="46:48" x14ac:dyDescent="0.2">
      <c r="AT41" s="61"/>
      <c r="AU41" s="61"/>
      <c r="AV41" s="61"/>
    </row>
    <row r="42" spans="46:48" x14ac:dyDescent="0.2">
      <c r="AT42" s="61"/>
      <c r="AU42" s="61"/>
      <c r="AV42" s="61"/>
    </row>
    <row r="43" spans="46:48" x14ac:dyDescent="0.2">
      <c r="AT43" s="61"/>
      <c r="AU43" s="61"/>
      <c r="AV43" s="61"/>
    </row>
    <row r="44" spans="46:48" x14ac:dyDescent="0.2">
      <c r="AT44" s="61"/>
      <c r="AU44" s="61"/>
      <c r="AV44" s="61"/>
    </row>
    <row r="45" spans="46:48" x14ac:dyDescent="0.2">
      <c r="AT45" s="61"/>
      <c r="AU45" s="61"/>
      <c r="AV45" s="61"/>
    </row>
    <row r="46" spans="46:48" x14ac:dyDescent="0.2">
      <c r="AT46" s="61"/>
      <c r="AU46" s="61"/>
      <c r="AV46" s="61"/>
    </row>
    <row r="47" spans="46:48" x14ac:dyDescent="0.2">
      <c r="AT47" s="61"/>
      <c r="AU47" s="61"/>
      <c r="AV47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31" width="4" customWidth="1"/>
    <col min="32" max="32" width="4.33203125" customWidth="1"/>
    <col min="34" max="58" width="5.1640625" customWidth="1"/>
    <col min="59" max="65" width="3.83203125" customWidth="1"/>
    <col min="66" max="66" width="4.6640625" customWidth="1"/>
    <col min="67" max="67" width="6" customWidth="1"/>
    <col min="68" max="68" width="4.33203125" customWidth="1"/>
  </cols>
  <sheetData>
    <row r="1" spans="2:77" ht="17" thickBot="1" x14ac:dyDescent="0.25">
      <c r="B1" s="6" t="s">
        <v>180</v>
      </c>
      <c r="D1" s="6" t="s">
        <v>154</v>
      </c>
      <c r="F1" s="1" t="s">
        <v>0</v>
      </c>
      <c r="G1" s="43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  <c r="M1" s="7" t="s">
        <v>161</v>
      </c>
      <c r="N1" s="7" t="s">
        <v>162</v>
      </c>
      <c r="O1" s="7" t="s">
        <v>163</v>
      </c>
      <c r="P1" s="7" t="s">
        <v>164</v>
      </c>
      <c r="Q1" s="7" t="s">
        <v>165</v>
      </c>
      <c r="R1" s="7" t="s">
        <v>166</v>
      </c>
      <c r="S1" s="7" t="s">
        <v>167</v>
      </c>
      <c r="T1" s="7" t="s">
        <v>168</v>
      </c>
      <c r="U1" s="7" t="s">
        <v>169</v>
      </c>
      <c r="V1" s="7" t="s">
        <v>170</v>
      </c>
      <c r="W1" s="7" t="s">
        <v>171</v>
      </c>
      <c r="X1" s="7" t="s">
        <v>172</v>
      </c>
      <c r="Y1" s="7" t="s">
        <v>173</v>
      </c>
      <c r="Z1" s="7" t="s">
        <v>174</v>
      </c>
      <c r="AA1" s="7" t="s">
        <v>175</v>
      </c>
      <c r="AB1" s="7" t="s">
        <v>176</v>
      </c>
      <c r="AC1" s="7" t="s">
        <v>177</v>
      </c>
      <c r="AD1" s="7" t="s">
        <v>178</v>
      </c>
      <c r="AE1" s="7" t="s">
        <v>179</v>
      </c>
      <c r="AG1" s="1" t="s">
        <v>45</v>
      </c>
      <c r="AH1" s="43" t="s">
        <v>129</v>
      </c>
      <c r="AI1" s="7" t="s">
        <v>130</v>
      </c>
      <c r="AJ1" s="7" t="s">
        <v>131</v>
      </c>
      <c r="AK1" s="7" t="s">
        <v>132</v>
      </c>
      <c r="AL1" s="7" t="s">
        <v>133</v>
      </c>
      <c r="AM1" s="7" t="s">
        <v>134</v>
      </c>
      <c r="AN1" s="7" t="s">
        <v>135</v>
      </c>
      <c r="AO1" s="7" t="s">
        <v>136</v>
      </c>
      <c r="AP1" s="7" t="s">
        <v>137</v>
      </c>
      <c r="AQ1" s="7" t="s">
        <v>138</v>
      </c>
      <c r="AR1" s="7" t="s">
        <v>139</v>
      </c>
      <c r="AS1" s="7" t="s">
        <v>140</v>
      </c>
      <c r="AT1" s="7" t="s">
        <v>141</v>
      </c>
      <c r="AU1" s="7" t="s">
        <v>142</v>
      </c>
      <c r="AV1" s="7" t="s">
        <v>143</v>
      </c>
      <c r="AW1" s="7" t="s">
        <v>144</v>
      </c>
      <c r="AX1" s="7" t="s">
        <v>145</v>
      </c>
      <c r="AY1" s="7" t="s">
        <v>146</v>
      </c>
      <c r="AZ1" s="7" t="s">
        <v>147</v>
      </c>
      <c r="BA1" s="7" t="s">
        <v>148</v>
      </c>
      <c r="BB1" s="7" t="s">
        <v>149</v>
      </c>
      <c r="BC1" s="7" t="s">
        <v>150</v>
      </c>
      <c r="BD1" s="7" t="s">
        <v>151</v>
      </c>
      <c r="BE1" s="7" t="s">
        <v>152</v>
      </c>
      <c r="BF1" s="6" t="s">
        <v>153</v>
      </c>
      <c r="BG1" s="42" t="s">
        <v>122</v>
      </c>
      <c r="BH1" s="6" t="s">
        <v>123</v>
      </c>
      <c r="BI1" s="6" t="s">
        <v>124</v>
      </c>
      <c r="BJ1" s="6" t="s">
        <v>125</v>
      </c>
      <c r="BK1" s="6" t="s">
        <v>126</v>
      </c>
      <c r="BL1" s="6" t="s">
        <v>127</v>
      </c>
      <c r="BM1" s="6" t="s">
        <v>128</v>
      </c>
    </row>
    <row r="2" spans="2:77" x14ac:dyDescent="0.2">
      <c r="B2" s="32" t="s">
        <v>2</v>
      </c>
      <c r="D2" s="45" t="s">
        <v>38</v>
      </c>
      <c r="F2" s="32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20">
        <v>1</v>
      </c>
      <c r="AG2" s="32" t="s">
        <v>1</v>
      </c>
      <c r="AH2" s="18">
        <v>1</v>
      </c>
      <c r="AI2" s="19">
        <v>1</v>
      </c>
      <c r="AJ2" s="19">
        <v>1</v>
      </c>
      <c r="AK2" s="19">
        <v>1</v>
      </c>
      <c r="AL2" s="19">
        <v>1</v>
      </c>
      <c r="AM2" s="19">
        <v>1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20">
        <v>0</v>
      </c>
      <c r="BG2" s="18">
        <v>0</v>
      </c>
      <c r="BH2" s="19">
        <v>0</v>
      </c>
      <c r="BI2" s="19">
        <v>0</v>
      </c>
      <c r="BJ2" s="19">
        <v>1</v>
      </c>
      <c r="BK2" s="19">
        <v>1</v>
      </c>
      <c r="BL2" s="19">
        <v>0</v>
      </c>
      <c r="BM2" s="20">
        <v>1</v>
      </c>
    </row>
    <row r="3" spans="2:77" ht="17" thickBot="1" x14ac:dyDescent="0.25">
      <c r="B3" s="39" t="s">
        <v>5</v>
      </c>
      <c r="D3" s="46" t="s">
        <v>37</v>
      </c>
      <c r="F3" s="33" t="s">
        <v>44</v>
      </c>
      <c r="G3" s="34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35">
        <v>1</v>
      </c>
      <c r="AA3" s="35">
        <v>1</v>
      </c>
      <c r="AB3" s="35">
        <v>1</v>
      </c>
      <c r="AC3" s="35">
        <v>1</v>
      </c>
      <c r="AD3" s="35">
        <v>1</v>
      </c>
      <c r="AE3" s="36">
        <v>1</v>
      </c>
      <c r="AG3" s="39" t="s">
        <v>4</v>
      </c>
      <c r="AH3" s="3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1</v>
      </c>
      <c r="AO3" s="27">
        <v>1</v>
      </c>
      <c r="AP3" s="27">
        <v>1</v>
      </c>
      <c r="AQ3" s="27">
        <v>1</v>
      </c>
      <c r="AR3" s="27">
        <v>1</v>
      </c>
      <c r="AS3" s="27">
        <v>1</v>
      </c>
      <c r="AT3" s="27">
        <v>0</v>
      </c>
      <c r="AU3" s="27">
        <v>0</v>
      </c>
      <c r="AV3" s="27">
        <v>0</v>
      </c>
      <c r="AW3" s="27">
        <v>0</v>
      </c>
      <c r="AX3" s="27">
        <v>0</v>
      </c>
      <c r="AY3" s="27">
        <v>0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38">
        <v>0</v>
      </c>
      <c r="BG3" s="37">
        <v>0</v>
      </c>
      <c r="BH3" s="27">
        <v>0</v>
      </c>
      <c r="BI3" s="27">
        <v>0</v>
      </c>
      <c r="BJ3" s="27">
        <v>1</v>
      </c>
      <c r="BK3" s="27">
        <v>1</v>
      </c>
      <c r="BL3" s="27">
        <v>0</v>
      </c>
      <c r="BM3" s="38">
        <v>1</v>
      </c>
    </row>
    <row r="4" spans="2:77" x14ac:dyDescent="0.2">
      <c r="B4" s="39" t="s">
        <v>8</v>
      </c>
      <c r="D4" s="46" t="s">
        <v>111</v>
      </c>
      <c r="AG4" s="40" t="s">
        <v>7</v>
      </c>
      <c r="AH4" s="3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1</v>
      </c>
      <c r="AU4" s="27">
        <v>1</v>
      </c>
      <c r="AV4" s="27">
        <v>1</v>
      </c>
      <c r="AW4" s="27">
        <v>1</v>
      </c>
      <c r="AX4" s="27">
        <v>1</v>
      </c>
      <c r="AY4" s="27">
        <v>1</v>
      </c>
      <c r="AZ4" s="27">
        <v>1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38">
        <v>0</v>
      </c>
      <c r="BG4" s="37">
        <v>1</v>
      </c>
      <c r="BH4" s="27">
        <v>1</v>
      </c>
      <c r="BI4" s="27">
        <v>1</v>
      </c>
      <c r="BJ4" s="27">
        <v>0</v>
      </c>
      <c r="BK4" s="27">
        <v>0</v>
      </c>
      <c r="BL4" s="27">
        <v>1</v>
      </c>
      <c r="BM4" s="38">
        <v>0</v>
      </c>
    </row>
    <row r="5" spans="2:77" x14ac:dyDescent="0.2">
      <c r="B5" s="39" t="s">
        <v>3</v>
      </c>
      <c r="D5" s="46" t="s">
        <v>108</v>
      </c>
      <c r="AG5" s="40" t="s">
        <v>10</v>
      </c>
      <c r="AH5" s="3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1</v>
      </c>
      <c r="BB5" s="27">
        <v>0</v>
      </c>
      <c r="BC5" s="27">
        <v>0</v>
      </c>
      <c r="BD5" s="27">
        <v>0</v>
      </c>
      <c r="BE5" s="27">
        <v>0</v>
      </c>
      <c r="BF5" s="38">
        <v>0</v>
      </c>
      <c r="BG5" s="37">
        <v>0</v>
      </c>
      <c r="BH5" s="27">
        <v>1</v>
      </c>
      <c r="BI5" s="27">
        <v>0</v>
      </c>
      <c r="BJ5" s="27">
        <v>0</v>
      </c>
      <c r="BK5" s="27">
        <v>0</v>
      </c>
      <c r="BL5" s="27">
        <v>0</v>
      </c>
      <c r="BM5" s="38">
        <v>0</v>
      </c>
    </row>
    <row r="6" spans="2:77" ht="17" thickBot="1" x14ac:dyDescent="0.25">
      <c r="B6" s="39" t="s">
        <v>9</v>
      </c>
      <c r="D6" s="46" t="s">
        <v>110</v>
      </c>
      <c r="AG6" s="41" t="s">
        <v>11</v>
      </c>
      <c r="AH6" s="34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1</v>
      </c>
      <c r="BC6" s="35">
        <v>1</v>
      </c>
      <c r="BD6" s="35">
        <v>1</v>
      </c>
      <c r="BE6" s="35">
        <v>1</v>
      </c>
      <c r="BF6" s="36">
        <v>1</v>
      </c>
      <c r="BG6" s="34">
        <v>1</v>
      </c>
      <c r="BH6" s="35">
        <v>1</v>
      </c>
      <c r="BI6" s="35">
        <v>0</v>
      </c>
      <c r="BJ6" s="35">
        <v>0</v>
      </c>
      <c r="BK6" s="35">
        <v>0</v>
      </c>
      <c r="BL6" s="35">
        <v>0</v>
      </c>
      <c r="BM6" s="36">
        <v>0</v>
      </c>
    </row>
    <row r="7" spans="2:77" x14ac:dyDescent="0.2">
      <c r="B7" s="39" t="s">
        <v>12</v>
      </c>
      <c r="D7" s="46" t="s">
        <v>109</v>
      </c>
    </row>
    <row r="8" spans="2:77" ht="17" thickBot="1" x14ac:dyDescent="0.25">
      <c r="B8" s="33" t="s">
        <v>6</v>
      </c>
      <c r="D8" s="46" t="s">
        <v>40</v>
      </c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</row>
    <row r="9" spans="2:77" x14ac:dyDescent="0.2">
      <c r="D9" s="46" t="s">
        <v>39</v>
      </c>
    </row>
    <row r="10" spans="2:77" x14ac:dyDescent="0.2">
      <c r="D10" s="47" t="s">
        <v>114</v>
      </c>
    </row>
    <row r="11" spans="2:77" x14ac:dyDescent="0.2">
      <c r="D11" s="47" t="s">
        <v>113</v>
      </c>
    </row>
    <row r="12" spans="2:77" x14ac:dyDescent="0.2">
      <c r="D12" s="47" t="s">
        <v>112</v>
      </c>
    </row>
    <row r="13" spans="2:77" x14ac:dyDescent="0.2">
      <c r="D13" s="47" t="s">
        <v>115</v>
      </c>
    </row>
    <row r="14" spans="2:77" x14ac:dyDescent="0.2">
      <c r="D14" s="47" t="s">
        <v>35</v>
      </c>
    </row>
    <row r="15" spans="2:77" x14ac:dyDescent="0.2">
      <c r="D15" s="47" t="s">
        <v>36</v>
      </c>
    </row>
    <row r="16" spans="2:77" x14ac:dyDescent="0.2">
      <c r="D16" s="47" t="s">
        <v>107</v>
      </c>
    </row>
    <row r="17" spans="4:4" x14ac:dyDescent="0.2">
      <c r="D17" s="47" t="s">
        <v>103</v>
      </c>
    </row>
    <row r="18" spans="4:4" x14ac:dyDescent="0.2">
      <c r="D18" s="47" t="s">
        <v>104</v>
      </c>
    </row>
    <row r="19" spans="4:4" x14ac:dyDescent="0.2">
      <c r="D19" s="47" t="s">
        <v>106</v>
      </c>
    </row>
    <row r="20" spans="4:4" x14ac:dyDescent="0.2">
      <c r="D20" s="47" t="s">
        <v>105</v>
      </c>
    </row>
    <row r="21" spans="4:4" x14ac:dyDescent="0.2">
      <c r="D21" s="47" t="s">
        <v>34</v>
      </c>
    </row>
    <row r="22" spans="4:4" x14ac:dyDescent="0.2">
      <c r="D22" s="47" t="s">
        <v>42</v>
      </c>
    </row>
    <row r="23" spans="4:4" x14ac:dyDescent="0.2">
      <c r="D23" s="47" t="s">
        <v>41</v>
      </c>
    </row>
    <row r="24" spans="4:4" x14ac:dyDescent="0.2">
      <c r="D24" s="47" t="s">
        <v>118</v>
      </c>
    </row>
    <row r="25" spans="4:4" x14ac:dyDescent="0.2">
      <c r="D25" s="47" t="s">
        <v>117</v>
      </c>
    </row>
    <row r="26" spans="4:4" ht="17" thickBot="1" x14ac:dyDescent="0.25">
      <c r="D26" s="48" t="s">
        <v>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101"/>
  <sheetViews>
    <sheetView workbookViewId="0">
      <selection activeCell="A32" sqref="A32:BE102"/>
    </sheetView>
  </sheetViews>
  <sheetFormatPr baseColWidth="10" defaultColWidth="11" defaultRowHeight="16" x14ac:dyDescent="0.2"/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5" spans="1:2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7" spans="1:2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9" spans="1:2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1" spans="1:2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5" spans="1:2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7" spans="1:2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9" spans="1:2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1" spans="1:2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3" spans="1:2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5" spans="1:2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9" spans="1:2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1" spans="1:2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3" spans="1:2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5" spans="1:2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7" spans="1:2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9" spans="1:2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5" spans="1:2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7" spans="1:2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9" spans="1:2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1" spans="1:2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3" spans="1:2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5" spans="1:2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7" spans="1:2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9" spans="1:2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1" spans="1:2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3" spans="1:2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5" spans="1:2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7" spans="1:2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1" spans="1:2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F28" sqref="F28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5F17-A83B-5047-A62F-D9F4A4FFE9EE}">
  <dimension ref="A1:BE98"/>
  <sheetViews>
    <sheetView tabSelected="1" topLeftCell="A38" workbookViewId="0">
      <selection activeCell="Y65" sqref="Y65"/>
    </sheetView>
  </sheetViews>
  <sheetFormatPr baseColWidth="10" defaultColWidth="11" defaultRowHeight="16" x14ac:dyDescent="0.2"/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4" ht="17" thickBot="1" x14ac:dyDescent="0.25">
      <c r="W41" t="s">
        <v>188</v>
      </c>
      <c r="X41" t="s">
        <v>189</v>
      </c>
    </row>
    <row r="42" spans="1:24" x14ac:dyDescent="0.2">
      <c r="A42" t="s">
        <v>38</v>
      </c>
      <c r="B42" s="4">
        <f>B2*$X42</f>
        <v>0.39630769230769225</v>
      </c>
      <c r="C42" s="4">
        <f t="shared" ref="C42:U55" si="0">C2*$X42</f>
        <v>0.18092307692307691</v>
      </c>
      <c r="D42" s="4">
        <f t="shared" si="0"/>
        <v>9.4769230769230758E-2</v>
      </c>
      <c r="E42" s="4">
        <f t="shared" si="0"/>
        <v>3.446153846153846E-2</v>
      </c>
      <c r="F42" s="4">
        <f t="shared" si="0"/>
        <v>1.2923076923076924E-2</v>
      </c>
      <c r="G42" s="4">
        <f t="shared" si="0"/>
        <v>8.615384615384615E-3</v>
      </c>
      <c r="H42" s="4">
        <f t="shared" si="0"/>
        <v>4.3076923076923075E-3</v>
      </c>
      <c r="I42" s="4">
        <f t="shared" si="0"/>
        <v>4.3076923076923075E-3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</row>
    <row r="43" spans="1:24" x14ac:dyDescent="0.2">
      <c r="A43" t="s">
        <v>37</v>
      </c>
      <c r="B43" s="4">
        <f t="shared" ref="B43:Q58" si="1">B3*$X43</f>
        <v>0.29625000000000001</v>
      </c>
      <c r="C43" s="4">
        <f t="shared" si="0"/>
        <v>0.29625000000000001</v>
      </c>
      <c r="D43" s="4">
        <f t="shared" si="0"/>
        <v>0.29625000000000001</v>
      </c>
      <c r="E43" s="4">
        <f t="shared" si="0"/>
        <v>0.29625000000000001</v>
      </c>
      <c r="F43" s="4">
        <f t="shared" si="0"/>
        <v>0.24374999999999999</v>
      </c>
      <c r="G43" s="4">
        <f t="shared" si="0"/>
        <v>0.20624999999999999</v>
      </c>
      <c r="H43" s="4">
        <f t="shared" si="0"/>
        <v>0.16500000000000001</v>
      </c>
      <c r="I43" s="4">
        <f t="shared" si="0"/>
        <v>0.12</v>
      </c>
      <c r="J43" s="4">
        <f t="shared" si="0"/>
        <v>7.4999999999999997E-2</v>
      </c>
      <c r="K43" s="4">
        <f t="shared" si="0"/>
        <v>4.8750000000000002E-2</v>
      </c>
      <c r="L43" s="4">
        <f t="shared" si="0"/>
        <v>3.7499999999999999E-2</v>
      </c>
      <c r="M43" s="4">
        <f t="shared" si="0"/>
        <v>3.3750000000000002E-2</v>
      </c>
      <c r="N43" s="4">
        <f t="shared" si="0"/>
        <v>3.3750000000000002E-2</v>
      </c>
      <c r="O43" s="4">
        <f t="shared" si="0"/>
        <v>2.6249999999999999E-2</v>
      </c>
      <c r="P43" s="4">
        <f t="shared" si="0"/>
        <v>1.4999999999999999E-2</v>
      </c>
      <c r="Q43" s="4">
        <f t="shared" si="0"/>
        <v>1.125E-2</v>
      </c>
      <c r="R43" s="4">
        <f t="shared" si="0"/>
        <v>1.125E-2</v>
      </c>
      <c r="S43" s="4">
        <f t="shared" si="0"/>
        <v>3.7499999999999999E-3</v>
      </c>
      <c r="T43" s="4">
        <f t="shared" si="0"/>
        <v>3.7499999999999999E-3</v>
      </c>
      <c r="U43" s="4">
        <f t="shared" si="0"/>
        <v>0</v>
      </c>
      <c r="W43" s="62">
        <v>6</v>
      </c>
      <c r="X43">
        <f t="shared" ref="X43:X66" si="2">W43/20</f>
        <v>0.3</v>
      </c>
    </row>
    <row r="44" spans="1:24" x14ac:dyDescent="0.2">
      <c r="A44" t="s">
        <v>111</v>
      </c>
      <c r="B44" s="4">
        <f t="shared" si="1"/>
        <v>5.6666666666666671E-2</v>
      </c>
      <c r="C44" s="4">
        <f t="shared" si="0"/>
        <v>0.05</v>
      </c>
      <c r="D44" s="4">
        <f t="shared" si="0"/>
        <v>6.6666666666666671E-3</v>
      </c>
      <c r="E44" s="4">
        <f t="shared" si="0"/>
        <v>3.3333333333333335E-3</v>
      </c>
      <c r="F44" s="4">
        <f t="shared" si="0"/>
        <v>3.3333333333333335E-3</v>
      </c>
      <c r="G44" s="4">
        <f t="shared" si="0"/>
        <v>3.3333333333333335E-3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</row>
    <row r="45" spans="1:24" x14ac:dyDescent="0.2">
      <c r="A45" t="s">
        <v>108</v>
      </c>
      <c r="B45" s="4">
        <f t="shared" si="1"/>
        <v>0.1</v>
      </c>
      <c r="C45" s="4">
        <f t="shared" si="0"/>
        <v>0.1</v>
      </c>
      <c r="D45" s="4">
        <f t="shared" si="0"/>
        <v>9.7058823529411767E-2</v>
      </c>
      <c r="E45" s="4">
        <f t="shared" si="0"/>
        <v>9.7058823529411767E-2</v>
      </c>
      <c r="F45" s="4">
        <f t="shared" si="0"/>
        <v>9.7058823529411767E-2</v>
      </c>
      <c r="G45" s="4">
        <f t="shared" si="0"/>
        <v>9.7058823529411767E-2</v>
      </c>
      <c r="H45" s="4">
        <f t="shared" si="0"/>
        <v>9.7058823529411767E-2</v>
      </c>
      <c r="I45" s="4">
        <f t="shared" si="0"/>
        <v>9.1176470588235303E-2</v>
      </c>
      <c r="J45" s="4">
        <f t="shared" si="0"/>
        <v>8.2352941176470587E-2</v>
      </c>
      <c r="K45" s="4">
        <f t="shared" si="0"/>
        <v>7.9411764705882348E-2</v>
      </c>
      <c r="L45" s="4">
        <f t="shared" si="0"/>
        <v>6.7647058823529421E-2</v>
      </c>
      <c r="M45" s="4">
        <f t="shared" si="0"/>
        <v>6.1764705882352944E-2</v>
      </c>
      <c r="N45" s="4">
        <f t="shared" si="0"/>
        <v>4.1176470588235294E-2</v>
      </c>
      <c r="O45" s="4">
        <f t="shared" si="0"/>
        <v>3.2352941176470591E-2</v>
      </c>
      <c r="P45" s="4">
        <f t="shared" si="0"/>
        <v>1.7647058823529415E-2</v>
      </c>
      <c r="Q45" s="4">
        <f t="shared" si="0"/>
        <v>8.8235294117647075E-3</v>
      </c>
      <c r="R45" s="4">
        <f t="shared" si="0"/>
        <v>8.8235294117647075E-3</v>
      </c>
      <c r="S45" s="4">
        <f t="shared" si="0"/>
        <v>5.8823529411764705E-3</v>
      </c>
      <c r="T45" s="4">
        <f t="shared" si="0"/>
        <v>5.8823529411764705E-3</v>
      </c>
      <c r="U45" s="4">
        <f t="shared" si="0"/>
        <v>0</v>
      </c>
      <c r="W45" s="62">
        <v>2</v>
      </c>
      <c r="X45">
        <f t="shared" si="2"/>
        <v>0.1</v>
      </c>
    </row>
    <row r="46" spans="1:24" x14ac:dyDescent="0.2">
      <c r="A46" t="s">
        <v>110</v>
      </c>
      <c r="B46" s="4">
        <f t="shared" si="1"/>
        <v>0.74285714285714288</v>
      </c>
      <c r="C46" s="4">
        <f t="shared" si="0"/>
        <v>0.69795918367346943</v>
      </c>
      <c r="D46" s="4">
        <f t="shared" si="0"/>
        <v>0.66122448979591841</v>
      </c>
      <c r="E46" s="4">
        <f t="shared" si="0"/>
        <v>0.63673469387755111</v>
      </c>
      <c r="F46" s="4">
        <f t="shared" si="0"/>
        <v>0.53061224489795922</v>
      </c>
      <c r="G46" s="4">
        <f t="shared" si="0"/>
        <v>0.4285714285714286</v>
      </c>
      <c r="H46" s="4">
        <f t="shared" si="0"/>
        <v>0.30204081632653063</v>
      </c>
      <c r="I46" s="4">
        <f t="shared" si="0"/>
        <v>0.2</v>
      </c>
      <c r="J46" s="4">
        <f t="shared" si="0"/>
        <v>0.13877551020408163</v>
      </c>
      <c r="K46" s="4">
        <f t="shared" si="0"/>
        <v>0.10204081632653061</v>
      </c>
      <c r="L46" s="4">
        <f t="shared" si="0"/>
        <v>5.7142857142857141E-2</v>
      </c>
      <c r="M46" s="4">
        <f t="shared" si="0"/>
        <v>4.8979591836734698E-2</v>
      </c>
      <c r="N46" s="4">
        <f t="shared" si="0"/>
        <v>4.0816326530612249E-2</v>
      </c>
      <c r="O46" s="4">
        <f t="shared" si="0"/>
        <v>1.2244897959183675E-2</v>
      </c>
      <c r="P46" s="4">
        <f t="shared" si="0"/>
        <v>1.2244897959183675E-2</v>
      </c>
      <c r="Q46" s="4">
        <f t="shared" si="0"/>
        <v>1.2244897959183675E-2</v>
      </c>
      <c r="R46" s="4">
        <f t="shared" si="0"/>
        <v>1.2244897959183675E-2</v>
      </c>
      <c r="S46" s="4">
        <f t="shared" si="0"/>
        <v>1.2244897959183675E-2</v>
      </c>
      <c r="T46" s="4">
        <f t="shared" si="0"/>
        <v>8.163265306122448E-3</v>
      </c>
      <c r="U46" s="4">
        <f t="shared" si="0"/>
        <v>4.081632653061224E-3</v>
      </c>
      <c r="W46" s="62">
        <v>16</v>
      </c>
      <c r="X46">
        <f t="shared" si="2"/>
        <v>0.8</v>
      </c>
    </row>
    <row r="47" spans="1:24" x14ac:dyDescent="0.2">
      <c r="A47" t="s">
        <v>109</v>
      </c>
      <c r="B47" s="4">
        <f t="shared" si="1"/>
        <v>0.1</v>
      </c>
      <c r="C47" s="4">
        <f t="shared" si="0"/>
        <v>0.1</v>
      </c>
      <c r="D47" s="4">
        <f t="shared" si="0"/>
        <v>0.1</v>
      </c>
      <c r="E47" s="4">
        <f t="shared" si="0"/>
        <v>0.1</v>
      </c>
      <c r="F47" s="4">
        <f t="shared" si="0"/>
        <v>0.1</v>
      </c>
      <c r="G47" s="4">
        <f t="shared" si="0"/>
        <v>0.1</v>
      </c>
      <c r="H47" s="4">
        <f t="shared" si="0"/>
        <v>0.1</v>
      </c>
      <c r="I47" s="4">
        <f t="shared" si="0"/>
        <v>8.8372093023255827E-2</v>
      </c>
      <c r="J47" s="4">
        <f t="shared" si="0"/>
        <v>7.441860465116279E-2</v>
      </c>
      <c r="K47" s="4">
        <f t="shared" si="0"/>
        <v>6.7441860465116285E-2</v>
      </c>
      <c r="L47" s="4">
        <f t="shared" si="0"/>
        <v>5.5813953488372092E-2</v>
      </c>
      <c r="M47" s="4">
        <f t="shared" si="0"/>
        <v>4.6511627906976744E-2</v>
      </c>
      <c r="N47" s="4">
        <f t="shared" si="0"/>
        <v>3.4883720930232558E-2</v>
      </c>
      <c r="O47" s="4">
        <f t="shared" si="0"/>
        <v>2.0930232558139538E-2</v>
      </c>
      <c r="P47" s="4">
        <f t="shared" si="0"/>
        <v>1.8604651162790697E-2</v>
      </c>
      <c r="Q47" s="4">
        <f t="shared" si="0"/>
        <v>1.3953488372093023E-2</v>
      </c>
      <c r="R47" s="4">
        <f t="shared" si="0"/>
        <v>9.3023255813953487E-3</v>
      </c>
      <c r="S47" s="4">
        <f t="shared" si="0"/>
        <v>6.9767441860465115E-3</v>
      </c>
      <c r="T47" s="4">
        <f t="shared" si="0"/>
        <v>4.6511627906976744E-3</v>
      </c>
      <c r="U47" s="4">
        <f t="shared" si="0"/>
        <v>0</v>
      </c>
      <c r="W47" s="62">
        <v>2</v>
      </c>
      <c r="X47">
        <f t="shared" si="2"/>
        <v>0.1</v>
      </c>
    </row>
    <row r="48" spans="1:24" x14ac:dyDescent="0.2">
      <c r="A48" t="s">
        <v>40</v>
      </c>
      <c r="B48" s="4">
        <f t="shared" si="1"/>
        <v>0.2739130434782609</v>
      </c>
      <c r="C48" s="4">
        <f t="shared" si="0"/>
        <v>0.15652173913043479</v>
      </c>
      <c r="D48" s="4">
        <f t="shared" si="0"/>
        <v>8.6956521739130432E-2</v>
      </c>
      <c r="E48" s="4">
        <f t="shared" si="0"/>
        <v>5.2173913043478265E-2</v>
      </c>
      <c r="F48" s="4">
        <f t="shared" si="0"/>
        <v>3.9130434782608699E-2</v>
      </c>
      <c r="G48" s="4">
        <f t="shared" si="0"/>
        <v>3.9130434782608699E-2</v>
      </c>
      <c r="H48" s="4">
        <f t="shared" si="0"/>
        <v>3.4782608695652174E-2</v>
      </c>
      <c r="I48" s="4">
        <f t="shared" si="0"/>
        <v>3.4782608695652174E-2</v>
      </c>
      <c r="J48" s="4">
        <f t="shared" si="0"/>
        <v>3.0434782608695657E-2</v>
      </c>
      <c r="K48" s="4">
        <f t="shared" si="0"/>
        <v>2.1739130434782608E-2</v>
      </c>
      <c r="L48" s="4">
        <f t="shared" si="0"/>
        <v>2.1739130434782608E-2</v>
      </c>
      <c r="M48" s="4">
        <f t="shared" si="0"/>
        <v>2.1739130434782608E-2</v>
      </c>
      <c r="N48" s="4">
        <f t="shared" si="0"/>
        <v>2.1739130434782608E-2</v>
      </c>
      <c r="O48" s="4">
        <f t="shared" si="0"/>
        <v>1.7391304347826087E-2</v>
      </c>
      <c r="P48" s="4">
        <f t="shared" si="0"/>
        <v>1.3043478260869566E-2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</row>
    <row r="49" spans="1:24" x14ac:dyDescent="0.2">
      <c r="A49" t="s">
        <v>39</v>
      </c>
      <c r="B49" s="4">
        <f t="shared" si="1"/>
        <v>0.45299145299145299</v>
      </c>
      <c r="C49" s="4">
        <f t="shared" si="0"/>
        <v>0.42735042735042733</v>
      </c>
      <c r="D49" s="4">
        <f t="shared" si="0"/>
        <v>0.33760683760683763</v>
      </c>
      <c r="E49" s="4">
        <f t="shared" si="0"/>
        <v>0.30769230769230771</v>
      </c>
      <c r="F49" s="4">
        <f t="shared" si="0"/>
        <v>0.26923076923076922</v>
      </c>
      <c r="G49" s="4">
        <f t="shared" si="0"/>
        <v>0.23931623931623933</v>
      </c>
      <c r="H49" s="4">
        <f t="shared" si="0"/>
        <v>0.18803418803418803</v>
      </c>
      <c r="I49" s="4">
        <f t="shared" si="0"/>
        <v>0.1752136752136752</v>
      </c>
      <c r="J49" s="4">
        <f t="shared" si="0"/>
        <v>0.12393162393162394</v>
      </c>
      <c r="K49" s="4">
        <f t="shared" si="0"/>
        <v>8.11965811965812E-2</v>
      </c>
      <c r="L49" s="4">
        <f t="shared" si="0"/>
        <v>5.128205128205128E-2</v>
      </c>
      <c r="M49" s="4">
        <f t="shared" si="0"/>
        <v>2.9914529914529916E-2</v>
      </c>
      <c r="N49" s="4">
        <f t="shared" si="0"/>
        <v>2.1367521367521368E-2</v>
      </c>
      <c r="O49" s="4">
        <f t="shared" si="0"/>
        <v>2.1367521367521368E-2</v>
      </c>
      <c r="P49" s="4">
        <f t="shared" si="0"/>
        <v>2.1367521367521368E-2</v>
      </c>
      <c r="Q49" s="4">
        <f t="shared" si="0"/>
        <v>2.1367521367521368E-2</v>
      </c>
      <c r="R49" s="4">
        <f t="shared" si="0"/>
        <v>1.282051282051282E-2</v>
      </c>
      <c r="S49" s="4">
        <f t="shared" si="0"/>
        <v>8.5470085470085479E-3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</row>
    <row r="50" spans="1:24" x14ac:dyDescent="0.2">
      <c r="A50" t="s">
        <v>114</v>
      </c>
      <c r="B50" s="4">
        <f t="shared" si="1"/>
        <v>0.15348837209302327</v>
      </c>
      <c r="C50" s="4">
        <f t="shared" si="0"/>
        <v>0.11162790697674418</v>
      </c>
      <c r="D50" s="4">
        <f t="shared" si="0"/>
        <v>5.232558139534884E-2</v>
      </c>
      <c r="E50" s="4">
        <f t="shared" si="0"/>
        <v>1.3953488372093023E-2</v>
      </c>
      <c r="F50" s="4">
        <f t="shared" si="0"/>
        <v>1.0465116279069767E-2</v>
      </c>
      <c r="G50" s="4">
        <f t="shared" si="0"/>
        <v>1.0465116279069767E-2</v>
      </c>
      <c r="H50" s="4">
        <f t="shared" si="0"/>
        <v>6.9767441860465115E-3</v>
      </c>
      <c r="I50" s="4">
        <f t="shared" si="0"/>
        <v>3.4883720930232558E-3</v>
      </c>
      <c r="J50" s="4">
        <f t="shared" si="0"/>
        <v>3.4883720930232558E-3</v>
      </c>
      <c r="K50" s="4">
        <f t="shared" si="0"/>
        <v>3.4883720930232558E-3</v>
      </c>
      <c r="L50" s="4">
        <f t="shared" si="0"/>
        <v>3.4883720930232558E-3</v>
      </c>
      <c r="M50" s="4">
        <f t="shared" si="0"/>
        <v>3.4883720930232558E-3</v>
      </c>
      <c r="N50" s="4">
        <f t="shared" si="0"/>
        <v>3.4883720930232558E-3</v>
      </c>
      <c r="O50" s="4">
        <f t="shared" si="0"/>
        <v>3.4883720930232558E-3</v>
      </c>
      <c r="P50" s="4">
        <f t="shared" si="0"/>
        <v>3.4883720930232558E-3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</row>
    <row r="51" spans="1:24" x14ac:dyDescent="0.2">
      <c r="A51" t="s">
        <v>113</v>
      </c>
      <c r="B51" s="4">
        <f t="shared" si="1"/>
        <v>4.0625000000000001E-2</v>
      </c>
      <c r="C51" s="4">
        <f t="shared" si="0"/>
        <v>3.4375000000000003E-2</v>
      </c>
      <c r="D51" s="4">
        <f t="shared" si="0"/>
        <v>3.1250000000000002E-3</v>
      </c>
      <c r="E51" s="4">
        <f t="shared" si="0"/>
        <v>3.1250000000000002E-3</v>
      </c>
      <c r="F51" s="4">
        <f t="shared" si="0"/>
        <v>3.1250000000000002E-3</v>
      </c>
      <c r="G51" s="4">
        <f t="shared" si="0"/>
        <v>3.1250000000000002E-3</v>
      </c>
      <c r="H51" s="4">
        <f t="shared" si="0"/>
        <v>3.1250000000000002E-3</v>
      </c>
      <c r="I51" s="4">
        <f t="shared" si="0"/>
        <v>3.1250000000000002E-3</v>
      </c>
      <c r="J51" s="4">
        <f t="shared" si="0"/>
        <v>3.1250000000000002E-3</v>
      </c>
      <c r="K51" s="4">
        <f t="shared" si="0"/>
        <v>3.1250000000000002E-3</v>
      </c>
      <c r="L51" s="4">
        <f t="shared" si="0"/>
        <v>3.1250000000000002E-3</v>
      </c>
      <c r="M51" s="4">
        <f t="shared" si="0"/>
        <v>3.1250000000000002E-3</v>
      </c>
      <c r="N51" s="4">
        <f t="shared" si="0"/>
        <v>3.1250000000000002E-3</v>
      </c>
      <c r="O51" s="4">
        <f t="shared" si="0"/>
        <v>3.1250000000000002E-3</v>
      </c>
      <c r="P51" s="4">
        <f t="shared" si="0"/>
        <v>3.1250000000000002E-3</v>
      </c>
      <c r="Q51" s="4">
        <f t="shared" si="0"/>
        <v>3.1250000000000002E-3</v>
      </c>
      <c r="R51" s="4">
        <f t="shared" si="0"/>
        <v>3.1250000000000002E-3</v>
      </c>
      <c r="S51" s="4">
        <f t="shared" si="0"/>
        <v>3.1250000000000002E-3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</row>
    <row r="52" spans="1:24" x14ac:dyDescent="0.2">
      <c r="A52" t="s">
        <v>112</v>
      </c>
      <c r="B52" s="4">
        <f t="shared" si="1"/>
        <v>0.19591836734693879</v>
      </c>
      <c r="C52" s="4">
        <f t="shared" si="0"/>
        <v>0.18775510204081636</v>
      </c>
      <c r="D52" s="4">
        <f t="shared" si="0"/>
        <v>0.17551020408163265</v>
      </c>
      <c r="E52" s="4">
        <f t="shared" si="0"/>
        <v>0.17551020408163265</v>
      </c>
      <c r="F52" s="4">
        <f t="shared" si="0"/>
        <v>0.17142857142857143</v>
      </c>
      <c r="G52" s="4">
        <f t="shared" si="0"/>
        <v>0.15510204081632653</v>
      </c>
      <c r="H52" s="4">
        <f t="shared" si="0"/>
        <v>0.14693877551020409</v>
      </c>
      <c r="I52" s="4">
        <f t="shared" si="0"/>
        <v>0.11428571428571428</v>
      </c>
      <c r="J52" s="4">
        <f t="shared" si="0"/>
        <v>8.9795918367346947E-2</v>
      </c>
      <c r="K52" s="4">
        <f t="shared" si="0"/>
        <v>7.3469387755102047E-2</v>
      </c>
      <c r="L52" s="4">
        <f t="shared" si="0"/>
        <v>6.9387755102040816E-2</v>
      </c>
      <c r="M52" s="4">
        <f t="shared" si="0"/>
        <v>6.5306122448979584E-2</v>
      </c>
      <c r="N52" s="4">
        <f t="shared" si="0"/>
        <v>6.5306122448979584E-2</v>
      </c>
      <c r="O52" s="4">
        <f t="shared" si="0"/>
        <v>6.5306122448979584E-2</v>
      </c>
      <c r="P52" s="4">
        <f t="shared" si="0"/>
        <v>4.0816326530612249E-2</v>
      </c>
      <c r="Q52" s="4">
        <f t="shared" si="0"/>
        <v>2.8571428571428571E-2</v>
      </c>
      <c r="R52" s="4">
        <f t="shared" si="0"/>
        <v>2.4489795918367349E-2</v>
      </c>
      <c r="S52" s="4">
        <f t="shared" si="0"/>
        <v>1.6326530612244896E-2</v>
      </c>
      <c r="T52" s="4">
        <f t="shared" si="0"/>
        <v>8.163265306122448E-3</v>
      </c>
      <c r="U52" s="4">
        <f t="shared" si="0"/>
        <v>0</v>
      </c>
      <c r="W52" s="62">
        <v>4</v>
      </c>
      <c r="X52">
        <f t="shared" si="2"/>
        <v>0.2</v>
      </c>
    </row>
    <row r="53" spans="1:24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0.1</v>
      </c>
      <c r="E53" s="4">
        <f t="shared" si="0"/>
        <v>0.1</v>
      </c>
      <c r="F53" s="4">
        <f t="shared" si="0"/>
        <v>8.6486486486486491E-2</v>
      </c>
      <c r="G53" s="4">
        <f t="shared" si="0"/>
        <v>8.1081081081081086E-2</v>
      </c>
      <c r="H53" s="4">
        <f t="shared" si="0"/>
        <v>7.0270270270270274E-2</v>
      </c>
      <c r="I53" s="4">
        <f t="shared" si="0"/>
        <v>5.9459459459459463E-2</v>
      </c>
      <c r="J53" s="4">
        <f t="shared" si="0"/>
        <v>4.3243243243243246E-2</v>
      </c>
      <c r="K53" s="4">
        <f t="shared" si="0"/>
        <v>3.5135135135135137E-2</v>
      </c>
      <c r="L53" s="4">
        <f t="shared" si="0"/>
        <v>2.7027027027027029E-2</v>
      </c>
      <c r="M53" s="4">
        <f t="shared" si="0"/>
        <v>2.4324324324324326E-2</v>
      </c>
      <c r="N53" s="4">
        <f t="shared" si="0"/>
        <v>1.6216216216216217E-2</v>
      </c>
      <c r="O53" s="4">
        <f t="shared" si="0"/>
        <v>1.3513513513513514E-2</v>
      </c>
      <c r="P53" s="4">
        <f t="shared" si="0"/>
        <v>1.0810810810810811E-2</v>
      </c>
      <c r="Q53" s="4">
        <f t="shared" si="0"/>
        <v>8.1081081081081086E-3</v>
      </c>
      <c r="R53" s="4">
        <f t="shared" si="0"/>
        <v>8.1081081081081086E-3</v>
      </c>
      <c r="S53" s="4">
        <f t="shared" si="0"/>
        <v>5.4054054054054057E-3</v>
      </c>
      <c r="T53" s="4">
        <f t="shared" si="0"/>
        <v>5.4054054054054057E-3</v>
      </c>
      <c r="U53" s="4">
        <f t="shared" si="0"/>
        <v>5.4054054054054057E-3</v>
      </c>
      <c r="W53" s="62">
        <v>2</v>
      </c>
      <c r="X53">
        <f t="shared" si="2"/>
        <v>0.1</v>
      </c>
    </row>
    <row r="54" spans="1:24" x14ac:dyDescent="0.2">
      <c r="A54" t="s">
        <v>35</v>
      </c>
      <c r="B54" s="4">
        <f t="shared" si="1"/>
        <v>0.21428571428571427</v>
      </c>
      <c r="C54" s="4">
        <f t="shared" si="0"/>
        <v>0.18</v>
      </c>
      <c r="D54" s="4">
        <f t="shared" si="0"/>
        <v>9.4285714285714278E-2</v>
      </c>
      <c r="E54" s="4">
        <f t="shared" si="0"/>
        <v>1.714285714285714E-2</v>
      </c>
      <c r="F54" s="4">
        <f t="shared" si="0"/>
        <v>1.2857142857142857E-2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</row>
    <row r="55" spans="1:24" x14ac:dyDescent="0.2">
      <c r="A55" t="s">
        <v>36</v>
      </c>
      <c r="B55" s="4">
        <f t="shared" si="1"/>
        <v>0.2</v>
      </c>
      <c r="C55" s="4">
        <f t="shared" si="0"/>
        <v>0.2</v>
      </c>
      <c r="D55" s="4">
        <f t="shared" si="0"/>
        <v>0.2</v>
      </c>
      <c r="E55" s="4">
        <f t="shared" si="0"/>
        <v>0.19565217391304349</v>
      </c>
      <c r="F55" s="4">
        <f t="shared" si="0"/>
        <v>0.15217391304347827</v>
      </c>
      <c r="G55" s="4">
        <f t="shared" si="0"/>
        <v>0.1173913043478261</v>
      </c>
      <c r="H55" s="4">
        <f t="shared" si="0"/>
        <v>9.1304347826086957E-2</v>
      </c>
      <c r="I55" s="4">
        <f t="shared" si="0"/>
        <v>5.2173913043478265E-2</v>
      </c>
      <c r="J55" s="4">
        <f t="shared" si="0"/>
        <v>3.9130434782608699E-2</v>
      </c>
      <c r="K55" s="4">
        <f t="shared" ref="K55:U58" si="3">K15*$X55</f>
        <v>1.3043478260869566E-2</v>
      </c>
      <c r="L55" s="4">
        <f t="shared" si="3"/>
        <v>1.3043478260869566E-2</v>
      </c>
      <c r="M55" s="4">
        <f t="shared" si="3"/>
        <v>4.3478260869565218E-3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</row>
    <row r="56" spans="1:24" x14ac:dyDescent="0.2">
      <c r="A56" t="s">
        <v>107</v>
      </c>
      <c r="B56" s="4">
        <f t="shared" si="1"/>
        <v>0.29389312977099241</v>
      </c>
      <c r="C56" s="4">
        <f t="shared" si="1"/>
        <v>8.3969465648854977E-2</v>
      </c>
      <c r="D56" s="4">
        <f t="shared" si="1"/>
        <v>4.1984732824427488E-2</v>
      </c>
      <c r="E56" s="4">
        <f t="shared" si="1"/>
        <v>2.0992366412213744E-2</v>
      </c>
      <c r="F56" s="4">
        <f t="shared" si="1"/>
        <v>8.3969465648854966E-3</v>
      </c>
      <c r="G56" s="4">
        <f t="shared" si="1"/>
        <v>8.3969465648854966E-3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</row>
    <row r="57" spans="1:24" x14ac:dyDescent="0.2">
      <c r="A57" t="s">
        <v>103</v>
      </c>
      <c r="B57" s="4">
        <f t="shared" si="1"/>
        <v>0.39238095238095239</v>
      </c>
      <c r="C57" s="4">
        <f t="shared" si="1"/>
        <v>0.3847619047619048</v>
      </c>
      <c r="D57" s="4">
        <f t="shared" si="1"/>
        <v>0.33904761904761904</v>
      </c>
      <c r="E57" s="4">
        <f t="shared" si="1"/>
        <v>0.30857142857142861</v>
      </c>
      <c r="F57" s="4">
        <f t="shared" si="1"/>
        <v>0.21333333333333335</v>
      </c>
      <c r="G57" s="4">
        <f t="shared" si="1"/>
        <v>0.13333333333333333</v>
      </c>
      <c r="H57" s="4">
        <f t="shared" si="1"/>
        <v>8.380952380952382E-2</v>
      </c>
      <c r="I57" s="4">
        <f t="shared" si="1"/>
        <v>4.9523809523809526E-2</v>
      </c>
      <c r="J57" s="4">
        <f t="shared" si="1"/>
        <v>2.2857142857142857E-2</v>
      </c>
      <c r="K57" s="4">
        <f t="shared" si="1"/>
        <v>1.1428571428571429E-2</v>
      </c>
      <c r="L57" s="4">
        <f t="shared" si="1"/>
        <v>1.1428571428571429E-2</v>
      </c>
      <c r="M57" s="4">
        <f t="shared" si="1"/>
        <v>7.6190476190476199E-3</v>
      </c>
      <c r="N57" s="4">
        <f t="shared" si="1"/>
        <v>3.80952380952381E-3</v>
      </c>
      <c r="O57" s="4">
        <f t="shared" si="1"/>
        <v>3.80952380952381E-3</v>
      </c>
      <c r="P57" s="4">
        <f t="shared" si="1"/>
        <v>3.80952380952381E-3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</row>
    <row r="58" spans="1:24" x14ac:dyDescent="0.2">
      <c r="A58" t="s">
        <v>104</v>
      </c>
      <c r="B58" s="4">
        <f t="shared" si="1"/>
        <v>1.8643286573146294</v>
      </c>
      <c r="C58" s="4">
        <f t="shared" si="1"/>
        <v>1.0394789579158317</v>
      </c>
      <c r="D58" s="4">
        <f t="shared" si="1"/>
        <v>0.37875751503006017</v>
      </c>
      <c r="E58" s="4">
        <f t="shared" si="1"/>
        <v>0.13887775551102205</v>
      </c>
      <c r="F58" s="4">
        <f t="shared" si="1"/>
        <v>9.2585170340681366E-2</v>
      </c>
      <c r="G58" s="4">
        <f t="shared" si="1"/>
        <v>5.0501002004008019E-2</v>
      </c>
      <c r="H58" s="4">
        <f t="shared" si="1"/>
        <v>4.2084168336673347E-2</v>
      </c>
      <c r="I58" s="4">
        <f t="shared" si="1"/>
        <v>3.7875751503006018E-2</v>
      </c>
      <c r="J58" s="4">
        <f t="shared" si="1"/>
        <v>3.7875751503006018E-2</v>
      </c>
      <c r="K58" s="4">
        <f t="shared" si="1"/>
        <v>2.525050100200401E-2</v>
      </c>
      <c r="L58" s="4">
        <f t="shared" si="1"/>
        <v>2.1042084168336674E-2</v>
      </c>
      <c r="M58" s="4">
        <f t="shared" si="1"/>
        <v>1.6833667334669337E-2</v>
      </c>
      <c r="N58" s="4">
        <f t="shared" si="1"/>
        <v>1.6833667334669337E-2</v>
      </c>
      <c r="O58" s="4">
        <f t="shared" si="1"/>
        <v>1.2625250501002005E-2</v>
      </c>
      <c r="P58" s="4">
        <f t="shared" si="1"/>
        <v>4.2084168336673344E-3</v>
      </c>
      <c r="Q58" s="4">
        <f t="shared" si="1"/>
        <v>4.2084168336673344E-3</v>
      </c>
      <c r="R58" s="4">
        <f t="shared" si="3"/>
        <v>4.2084168336673344E-3</v>
      </c>
      <c r="S58" s="4">
        <f t="shared" si="3"/>
        <v>4.2084168336673344E-3</v>
      </c>
      <c r="T58" s="4">
        <f t="shared" si="3"/>
        <v>4.2084168336673344E-3</v>
      </c>
      <c r="U58" s="4">
        <f t="shared" si="3"/>
        <v>0</v>
      </c>
      <c r="W58" s="62">
        <v>42</v>
      </c>
      <c r="X58">
        <f t="shared" si="2"/>
        <v>2.1</v>
      </c>
    </row>
    <row r="59" spans="1:24" x14ac:dyDescent="0.2">
      <c r="A59" s="4" t="s">
        <v>106</v>
      </c>
      <c r="B59" s="4">
        <f t="shared" ref="B59:U66" si="4">B19*$X59</f>
        <v>0.1</v>
      </c>
      <c r="C59" s="4">
        <f t="shared" si="4"/>
        <v>0.1</v>
      </c>
      <c r="D59" s="4">
        <f t="shared" si="4"/>
        <v>9.5121951219512196E-2</v>
      </c>
      <c r="E59" s="4">
        <f t="shared" si="4"/>
        <v>9.5121951219512196E-2</v>
      </c>
      <c r="F59" s="4">
        <f t="shared" si="4"/>
        <v>9.5121951219512196E-2</v>
      </c>
      <c r="G59" s="4">
        <f t="shared" si="4"/>
        <v>9.5121951219512196E-2</v>
      </c>
      <c r="H59" s="4">
        <f t="shared" si="4"/>
        <v>9.5121951219512196E-2</v>
      </c>
      <c r="I59" s="4">
        <f t="shared" si="4"/>
        <v>9.0243902439024401E-2</v>
      </c>
      <c r="J59" s="4">
        <f t="shared" si="4"/>
        <v>7.5609756097560987E-2</v>
      </c>
      <c r="K59" s="4">
        <f t="shared" si="4"/>
        <v>5.6097560975609764E-2</v>
      </c>
      <c r="L59" s="4">
        <f t="shared" si="4"/>
        <v>4.3902439024390248E-2</v>
      </c>
      <c r="M59" s="4">
        <f t="shared" si="4"/>
        <v>3.1707317073170732E-2</v>
      </c>
      <c r="N59" s="4">
        <f t="shared" si="4"/>
        <v>2.682926829268293E-2</v>
      </c>
      <c r="O59" s="4">
        <f t="shared" si="4"/>
        <v>1.7073170731707318E-2</v>
      </c>
      <c r="P59" s="4">
        <f t="shared" si="4"/>
        <v>9.7560975609756115E-3</v>
      </c>
      <c r="Q59" s="4">
        <f t="shared" si="4"/>
        <v>7.3170731707317069E-3</v>
      </c>
      <c r="R59" s="4">
        <f t="shared" si="4"/>
        <v>4.8780487804878057E-3</v>
      </c>
      <c r="S59" s="4">
        <f t="shared" si="4"/>
        <v>4.8780487804878057E-3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</row>
    <row r="60" spans="1:24" x14ac:dyDescent="0.2">
      <c r="A60" s="4" t="s">
        <v>105</v>
      </c>
      <c r="B60" s="4">
        <f t="shared" si="4"/>
        <v>0.84615384615384626</v>
      </c>
      <c r="C60" s="4">
        <f t="shared" si="4"/>
        <v>0.6134615384615385</v>
      </c>
      <c r="D60" s="4">
        <f t="shared" si="4"/>
        <v>0.45692307692307699</v>
      </c>
      <c r="E60" s="4">
        <f t="shared" si="4"/>
        <v>0.39346153846153847</v>
      </c>
      <c r="F60" s="4">
        <f t="shared" si="4"/>
        <v>0.29615384615384616</v>
      </c>
      <c r="G60" s="4">
        <f t="shared" si="4"/>
        <v>0.22000000000000003</v>
      </c>
      <c r="H60" s="4">
        <f t="shared" si="4"/>
        <v>0.15653846153846154</v>
      </c>
      <c r="I60" s="4">
        <f t="shared" si="4"/>
        <v>0.11846153846153848</v>
      </c>
      <c r="J60" s="4">
        <f t="shared" si="4"/>
        <v>9.7307692307692317E-2</v>
      </c>
      <c r="K60" s="4">
        <f t="shared" si="4"/>
        <v>8.8846153846153852E-2</v>
      </c>
      <c r="L60" s="4">
        <f t="shared" si="4"/>
        <v>6.7692307692307704E-2</v>
      </c>
      <c r="M60" s="4">
        <f t="shared" si="4"/>
        <v>6.3461538461538472E-2</v>
      </c>
      <c r="N60" s="4">
        <f t="shared" si="4"/>
        <v>4.6538461538461542E-2</v>
      </c>
      <c r="O60" s="4">
        <f t="shared" si="4"/>
        <v>2.961538461538462E-2</v>
      </c>
      <c r="P60" s="4">
        <f t="shared" si="4"/>
        <v>2.961538461538462E-2</v>
      </c>
      <c r="Q60" s="4">
        <f t="shared" si="4"/>
        <v>2.961538461538462E-2</v>
      </c>
      <c r="R60" s="4">
        <f t="shared" si="4"/>
        <v>2.961538461538462E-2</v>
      </c>
      <c r="S60" s="4">
        <f t="shared" si="4"/>
        <v>1.6923076923076926E-2</v>
      </c>
      <c r="T60" s="4">
        <f t="shared" si="4"/>
        <v>1.6923076923076926E-2</v>
      </c>
      <c r="U60" s="4">
        <f t="shared" si="4"/>
        <v>4.2307692307692315E-3</v>
      </c>
      <c r="W60" s="62">
        <v>22</v>
      </c>
      <c r="X60">
        <f t="shared" si="2"/>
        <v>1.1000000000000001</v>
      </c>
    </row>
    <row r="61" spans="1:24" x14ac:dyDescent="0.2">
      <c r="A61" s="4" t="s">
        <v>34</v>
      </c>
      <c r="B61" s="4">
        <f t="shared" si="4"/>
        <v>8.5714285714285715E-2</v>
      </c>
      <c r="C61" s="4">
        <f t="shared" si="4"/>
        <v>2.4489795918367349E-2</v>
      </c>
      <c r="D61" s="4">
        <f t="shared" si="4"/>
        <v>1.6326530612244896E-2</v>
      </c>
      <c r="E61" s="4">
        <f t="shared" si="4"/>
        <v>1.2244897959183675E-2</v>
      </c>
      <c r="F61" s="4">
        <f t="shared" si="4"/>
        <v>8.163265306122448E-3</v>
      </c>
      <c r="G61" s="4">
        <f t="shared" si="4"/>
        <v>8.163265306122448E-3</v>
      </c>
      <c r="H61" s="4">
        <f t="shared" si="4"/>
        <v>8.163265306122448E-3</v>
      </c>
      <c r="I61" s="4">
        <f t="shared" si="4"/>
        <v>8.163265306122448E-3</v>
      </c>
      <c r="J61" s="4">
        <f t="shared" si="4"/>
        <v>8.163265306122448E-3</v>
      </c>
      <c r="K61" s="4">
        <f t="shared" si="4"/>
        <v>8.163265306122448E-3</v>
      </c>
      <c r="L61" s="4">
        <f t="shared" si="4"/>
        <v>4.081632653061224E-3</v>
      </c>
      <c r="M61" s="4">
        <f t="shared" si="4"/>
        <v>4.081632653061224E-3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</row>
    <row r="62" spans="1:24" x14ac:dyDescent="0.2">
      <c r="A62" t="s">
        <v>42</v>
      </c>
      <c r="B62" s="4">
        <f t="shared" si="4"/>
        <v>0.81524663677130038</v>
      </c>
      <c r="C62" s="4">
        <f t="shared" si="4"/>
        <v>0.45605381165919284</v>
      </c>
      <c r="D62" s="4">
        <f t="shared" si="4"/>
        <v>0.17757847533632287</v>
      </c>
      <c r="E62" s="4">
        <f t="shared" si="4"/>
        <v>7.2645739910313895E-2</v>
      </c>
      <c r="F62" s="4">
        <f t="shared" si="4"/>
        <v>2.4215246636771302E-2</v>
      </c>
      <c r="G62" s="4">
        <f t="shared" si="4"/>
        <v>2.0179372197309416E-2</v>
      </c>
      <c r="H62" s="4">
        <f t="shared" si="4"/>
        <v>1.6143497757847534E-2</v>
      </c>
      <c r="I62" s="4">
        <f t="shared" si="4"/>
        <v>1.2107623318385651E-2</v>
      </c>
      <c r="J62" s="4">
        <f t="shared" si="4"/>
        <v>8.0717488789237672E-3</v>
      </c>
      <c r="K62" s="4">
        <f t="shared" si="4"/>
        <v>8.0717488789237672E-3</v>
      </c>
      <c r="L62" s="4">
        <f t="shared" si="4"/>
        <v>4.0358744394618836E-3</v>
      </c>
      <c r="M62" s="4">
        <f t="shared" si="4"/>
        <v>4.0358744394618836E-3</v>
      </c>
      <c r="N62" s="4">
        <f t="shared" si="4"/>
        <v>4.0358744394618836E-3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</row>
    <row r="63" spans="1:24" x14ac:dyDescent="0.2">
      <c r="A63" t="s">
        <v>41</v>
      </c>
      <c r="B63" s="4">
        <f t="shared" si="4"/>
        <v>8.2882882882882883E-2</v>
      </c>
      <c r="C63" s="4">
        <f t="shared" si="4"/>
        <v>3.6036036036036037E-3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</row>
    <row r="64" spans="1:24" x14ac:dyDescent="0.2">
      <c r="A64" t="s">
        <v>118</v>
      </c>
      <c r="B64" s="4">
        <f t="shared" si="4"/>
        <v>0.45</v>
      </c>
      <c r="C64" s="4">
        <f t="shared" si="4"/>
        <v>0.15688073394495414</v>
      </c>
      <c r="D64" s="4">
        <f t="shared" si="4"/>
        <v>2.8899082568807341E-2</v>
      </c>
      <c r="E64" s="4">
        <f t="shared" si="4"/>
        <v>2.4770642201834864E-2</v>
      </c>
      <c r="F64" s="4">
        <f t="shared" si="4"/>
        <v>1.2385321100917432E-2</v>
      </c>
      <c r="G64" s="4">
        <f t="shared" si="4"/>
        <v>4.1284403669724773E-3</v>
      </c>
      <c r="H64" s="4">
        <f t="shared" si="4"/>
        <v>4.1284403669724773E-3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</row>
    <row r="65" spans="1:57" x14ac:dyDescent="0.2">
      <c r="A65" t="s">
        <v>117</v>
      </c>
      <c r="B65" s="4">
        <f t="shared" si="4"/>
        <v>0.1</v>
      </c>
      <c r="C65" s="4">
        <f t="shared" si="4"/>
        <v>9.6296296296296297E-2</v>
      </c>
      <c r="D65" s="4">
        <f t="shared" si="4"/>
        <v>8.8888888888888892E-2</v>
      </c>
      <c r="E65" s="4">
        <f t="shared" si="4"/>
        <v>8.5185185185185197E-2</v>
      </c>
      <c r="F65" s="4">
        <f t="shared" si="4"/>
        <v>4.0740740740740744E-2</v>
      </c>
      <c r="G65" s="4">
        <f t="shared" si="4"/>
        <v>2.5925925925925925E-2</v>
      </c>
      <c r="H65" s="4">
        <f t="shared" si="4"/>
        <v>2.5925925925925925E-2</v>
      </c>
      <c r="I65" s="4">
        <f t="shared" si="4"/>
        <v>1.1111111111111112E-2</v>
      </c>
      <c r="J65" s="4">
        <f t="shared" si="4"/>
        <v>3.7037037037037038E-3</v>
      </c>
      <c r="K65" s="4">
        <f t="shared" si="4"/>
        <v>3.7037037037037038E-3</v>
      </c>
      <c r="L65" s="4">
        <f t="shared" si="4"/>
        <v>3.7037037037037038E-3</v>
      </c>
      <c r="M65" s="4">
        <f t="shared" si="4"/>
        <v>3.7037037037037038E-3</v>
      </c>
      <c r="N65" s="4">
        <f t="shared" si="4"/>
        <v>3.7037037037037038E-3</v>
      </c>
      <c r="O65" s="4">
        <f t="shared" si="4"/>
        <v>3.7037037037037038E-3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</row>
    <row r="66" spans="1:57" ht="17" thickBot="1" x14ac:dyDescent="0.25">
      <c r="A66" t="s">
        <v>116</v>
      </c>
      <c r="B66" s="4">
        <f t="shared" si="4"/>
        <v>7.7777777777777779E-2</v>
      </c>
      <c r="C66" s="4">
        <f t="shared" si="4"/>
        <v>3.3333333333333333E-2</v>
      </c>
      <c r="D66" s="4">
        <f t="shared" si="4"/>
        <v>3.7037037037037038E-3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</row>
    <row r="67" spans="1:57" ht="17" thickBot="1" x14ac:dyDescent="0.25"/>
    <row r="68" spans="1:57" ht="17" thickBot="1" x14ac:dyDescent="0.25">
      <c r="A68" t="s">
        <v>190</v>
      </c>
      <c r="B68" s="66">
        <f>SUM(B42:B66)</f>
        <v>8.4316816207935581</v>
      </c>
      <c r="C68" s="67">
        <f t="shared" ref="C68:U68" si="5">SUM(C42:C66)</f>
        <v>5.8150918776388467</v>
      </c>
      <c r="D68" s="67">
        <f t="shared" si="5"/>
        <v>3.933010646024556</v>
      </c>
      <c r="E68" s="67">
        <f t="shared" si="5"/>
        <v>3.1849598388794802</v>
      </c>
      <c r="F68" s="67">
        <f t="shared" si="5"/>
        <v>2.5236707341887188</v>
      </c>
      <c r="G68" s="67">
        <f t="shared" si="5"/>
        <v>2.0551904235907794</v>
      </c>
      <c r="H68" s="67">
        <f t="shared" si="5"/>
        <v>1.6417545009471222</v>
      </c>
      <c r="I68" s="67">
        <f t="shared" si="5"/>
        <v>1.273872000373184</v>
      </c>
      <c r="J68" s="67">
        <f t="shared" si="5"/>
        <v>0.95728549171240884</v>
      </c>
      <c r="K68" s="67">
        <f t="shared" si="5"/>
        <v>0.73040303151411201</v>
      </c>
      <c r="L68" s="67">
        <f t="shared" si="5"/>
        <v>0.56308329676438607</v>
      </c>
      <c r="M68" s="67">
        <f t="shared" si="5"/>
        <v>0.47469401221331348</v>
      </c>
      <c r="N68" s="67">
        <f t="shared" si="5"/>
        <v>0.38361937972810639</v>
      </c>
      <c r="O68" s="67">
        <f t="shared" si="5"/>
        <v>0.28279693882597901</v>
      </c>
      <c r="P68" s="67">
        <f t="shared" si="5"/>
        <v>0.20353753982789247</v>
      </c>
      <c r="Q68" s="67">
        <f t="shared" si="5"/>
        <v>0.14858484840988312</v>
      </c>
      <c r="R68" s="67">
        <f t="shared" si="5"/>
        <v>0.12886602002887176</v>
      </c>
      <c r="S68" s="67">
        <f t="shared" si="5"/>
        <v>8.826748218829758E-2</v>
      </c>
      <c r="T68" s="67">
        <f t="shared" si="5"/>
        <v>5.7146945506268712E-2</v>
      </c>
      <c r="U68" s="68">
        <f t="shared" si="5"/>
        <v>1.3717807289235863E-2</v>
      </c>
    </row>
    <row r="71" spans="1:57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57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D72">
        <v>1</v>
      </c>
      <c r="AE72">
        <v>2</v>
      </c>
      <c r="AF72">
        <v>3</v>
      </c>
      <c r="AG72">
        <v>4</v>
      </c>
      <c r="AH72">
        <v>5</v>
      </c>
      <c r="AI72">
        <v>6</v>
      </c>
      <c r="AJ72">
        <v>7</v>
      </c>
      <c r="AK72">
        <v>8</v>
      </c>
      <c r="AL72">
        <v>9</v>
      </c>
      <c r="AM72">
        <v>10</v>
      </c>
      <c r="AN72">
        <v>11</v>
      </c>
      <c r="AO72">
        <v>12</v>
      </c>
      <c r="AP72">
        <v>13</v>
      </c>
      <c r="AQ72">
        <v>14</v>
      </c>
      <c r="AR72">
        <v>15</v>
      </c>
      <c r="AS72">
        <v>16</v>
      </c>
      <c r="AT72">
        <v>17</v>
      </c>
      <c r="AU72">
        <v>18</v>
      </c>
      <c r="AV72">
        <v>19</v>
      </c>
      <c r="AW72">
        <v>20</v>
      </c>
      <c r="AX72">
        <v>21</v>
      </c>
      <c r="AY72">
        <v>22</v>
      </c>
      <c r="AZ72">
        <v>23</v>
      </c>
      <c r="BA72">
        <v>24</v>
      </c>
      <c r="BB72">
        <v>25</v>
      </c>
      <c r="BC72">
        <v>26</v>
      </c>
      <c r="BD72">
        <v>27</v>
      </c>
      <c r="BE72">
        <v>28</v>
      </c>
    </row>
    <row r="73" spans="1:57" x14ac:dyDescent="0.2">
      <c r="B73">
        <f>$B$68</f>
        <v>8.4316816207935581</v>
      </c>
      <c r="C73">
        <f>$C$68</f>
        <v>5.8150918776388467</v>
      </c>
      <c r="D73">
        <f>$D$68</f>
        <v>3.933010646024556</v>
      </c>
      <c r="E73">
        <f>$E$68</f>
        <v>3.1849598388794802</v>
      </c>
      <c r="F73">
        <f>$F$68</f>
        <v>2.5236707341887188</v>
      </c>
      <c r="G73">
        <f>$G$68</f>
        <v>2.0551904235907794</v>
      </c>
      <c r="H73">
        <f>$H$68</f>
        <v>1.6417545009471222</v>
      </c>
      <c r="I73">
        <f>$I$68</f>
        <v>1.273872000373184</v>
      </c>
      <c r="J73">
        <f>$J$68</f>
        <v>0.95728549171240884</v>
      </c>
      <c r="K73">
        <f>$K$68</f>
        <v>0.73040303151411201</v>
      </c>
      <c r="L73">
        <f>$L$68</f>
        <v>0.56308329676438607</v>
      </c>
      <c r="M73">
        <f>$M$68</f>
        <v>0.47469401221331348</v>
      </c>
      <c r="N73">
        <f>$N$68</f>
        <v>0.38361937972810639</v>
      </c>
      <c r="O73">
        <f>$O$68</f>
        <v>0.28279693882597901</v>
      </c>
      <c r="P73">
        <f>$P$68</f>
        <v>0.20353753982789247</v>
      </c>
      <c r="Q73">
        <f>$Q$68</f>
        <v>0.14858484840988312</v>
      </c>
      <c r="R73">
        <f>$R$68</f>
        <v>0.12886602002887176</v>
      </c>
      <c r="S73">
        <f>$S$68</f>
        <v>8.826748218829758E-2</v>
      </c>
      <c r="T73">
        <f>$T$68</f>
        <v>5.7146945506268712E-2</v>
      </c>
      <c r="U73">
        <f>$U$68</f>
        <v>1.3717807289235863E-2</v>
      </c>
      <c r="AC73" s="69"/>
    </row>
    <row r="74" spans="1:57" x14ac:dyDescent="0.2">
      <c r="C74">
        <f>$B$68</f>
        <v>8.4316816207935581</v>
      </c>
      <c r="D74">
        <f>$C$68</f>
        <v>5.8150918776388467</v>
      </c>
      <c r="E74">
        <f>$D$68</f>
        <v>3.933010646024556</v>
      </c>
      <c r="F74">
        <f>$E$68</f>
        <v>3.1849598388794802</v>
      </c>
      <c r="G74">
        <f>$F$68</f>
        <v>2.5236707341887188</v>
      </c>
      <c r="H74">
        <f>$G$68</f>
        <v>2.0551904235907794</v>
      </c>
      <c r="I74">
        <f>$H$68</f>
        <v>1.6417545009471222</v>
      </c>
      <c r="J74">
        <f>$I$68</f>
        <v>1.273872000373184</v>
      </c>
      <c r="K74">
        <f>$J$68</f>
        <v>0.95728549171240884</v>
      </c>
      <c r="L74">
        <f>$K$68</f>
        <v>0.73040303151411201</v>
      </c>
      <c r="M74">
        <f>$L$68</f>
        <v>0.56308329676438607</v>
      </c>
      <c r="N74">
        <f>$M$68</f>
        <v>0.47469401221331348</v>
      </c>
      <c r="O74">
        <f>$N$68</f>
        <v>0.38361937972810639</v>
      </c>
      <c r="P74">
        <f>$O$68</f>
        <v>0.28279693882597901</v>
      </c>
      <c r="Q74">
        <f>$P$68</f>
        <v>0.20353753982789247</v>
      </c>
      <c r="R74">
        <f>$Q$68</f>
        <v>0.14858484840988312</v>
      </c>
      <c r="S74">
        <f>$R$68</f>
        <v>0.12886602002887176</v>
      </c>
      <c r="T74">
        <f>$S$68</f>
        <v>8.826748218829758E-2</v>
      </c>
      <c r="U74">
        <f>$T$68</f>
        <v>5.7146945506268712E-2</v>
      </c>
      <c r="V74">
        <f>$U$68</f>
        <v>1.3717807289235863E-2</v>
      </c>
      <c r="AC74" s="69"/>
    </row>
    <row r="75" spans="1:57" x14ac:dyDescent="0.2">
      <c r="D75">
        <f>$B$68</f>
        <v>8.4316816207935581</v>
      </c>
      <c r="E75">
        <f>$C$68</f>
        <v>5.8150918776388467</v>
      </c>
      <c r="F75">
        <f>$D$68</f>
        <v>3.933010646024556</v>
      </c>
      <c r="G75">
        <f>$E$68</f>
        <v>3.1849598388794802</v>
      </c>
      <c r="H75">
        <f>$F$68</f>
        <v>2.5236707341887188</v>
      </c>
      <c r="I75">
        <f>$G$68</f>
        <v>2.0551904235907794</v>
      </c>
      <c r="J75">
        <f>$H$68</f>
        <v>1.6417545009471222</v>
      </c>
      <c r="K75">
        <f>$I$68</f>
        <v>1.273872000373184</v>
      </c>
      <c r="L75">
        <f>$J$68</f>
        <v>0.95728549171240884</v>
      </c>
      <c r="M75">
        <f>$K$68</f>
        <v>0.73040303151411201</v>
      </c>
      <c r="N75">
        <f>$L$68</f>
        <v>0.56308329676438607</v>
      </c>
      <c r="O75">
        <f>$M$68</f>
        <v>0.47469401221331348</v>
      </c>
      <c r="P75">
        <f>$N$68</f>
        <v>0.38361937972810639</v>
      </c>
      <c r="Q75">
        <f>$O$68</f>
        <v>0.28279693882597901</v>
      </c>
      <c r="R75">
        <f>$P$68</f>
        <v>0.20353753982789247</v>
      </c>
      <c r="S75">
        <f>$Q$68</f>
        <v>0.14858484840988312</v>
      </c>
      <c r="T75">
        <f>$R$68</f>
        <v>0.12886602002887176</v>
      </c>
      <c r="U75">
        <f>$S$68</f>
        <v>8.826748218829758E-2</v>
      </c>
      <c r="V75">
        <f>$T$68</f>
        <v>5.7146945506268712E-2</v>
      </c>
      <c r="W75">
        <f>$U$68</f>
        <v>1.3717807289235863E-2</v>
      </c>
      <c r="AC75" s="69"/>
    </row>
    <row r="76" spans="1:57" x14ac:dyDescent="0.2">
      <c r="E76">
        <f>$B$68</f>
        <v>8.4316816207935581</v>
      </c>
      <c r="F76">
        <f>$C$68</f>
        <v>5.8150918776388467</v>
      </c>
      <c r="G76">
        <f>$D$68</f>
        <v>3.933010646024556</v>
      </c>
      <c r="H76">
        <f>$E$68</f>
        <v>3.1849598388794802</v>
      </c>
      <c r="I76">
        <f>$F$68</f>
        <v>2.5236707341887188</v>
      </c>
      <c r="J76">
        <f>$G$68</f>
        <v>2.0551904235907794</v>
      </c>
      <c r="K76">
        <f>$H$68</f>
        <v>1.6417545009471222</v>
      </c>
      <c r="L76">
        <f>$I$68</f>
        <v>1.273872000373184</v>
      </c>
      <c r="M76">
        <f>$J$68</f>
        <v>0.95728549171240884</v>
      </c>
      <c r="N76">
        <f>$K$68</f>
        <v>0.73040303151411201</v>
      </c>
      <c r="O76">
        <f>$L$68</f>
        <v>0.56308329676438607</v>
      </c>
      <c r="P76">
        <f>$M$68</f>
        <v>0.47469401221331348</v>
      </c>
      <c r="Q76">
        <f>$N$68</f>
        <v>0.38361937972810639</v>
      </c>
      <c r="R76">
        <f>$O$68</f>
        <v>0.28279693882597901</v>
      </c>
      <c r="S76">
        <f>$P$68</f>
        <v>0.20353753982789247</v>
      </c>
      <c r="T76">
        <f>$Q$68</f>
        <v>0.14858484840988312</v>
      </c>
      <c r="U76">
        <f>$R$68</f>
        <v>0.12886602002887176</v>
      </c>
      <c r="V76">
        <f>$S$68</f>
        <v>8.826748218829758E-2</v>
      </c>
      <c r="W76">
        <f>$T$68</f>
        <v>5.7146945506268712E-2</v>
      </c>
      <c r="X76">
        <f>$U$68</f>
        <v>1.3717807289235863E-2</v>
      </c>
      <c r="AC76" s="69"/>
    </row>
    <row r="77" spans="1:57" x14ac:dyDescent="0.2">
      <c r="F77">
        <f>$B$68</f>
        <v>8.4316816207935581</v>
      </c>
      <c r="G77">
        <f>$C$68</f>
        <v>5.8150918776388467</v>
      </c>
      <c r="H77">
        <f>$D$68</f>
        <v>3.933010646024556</v>
      </c>
      <c r="I77">
        <f>$E$68</f>
        <v>3.1849598388794802</v>
      </c>
      <c r="J77">
        <f>$F$68</f>
        <v>2.5236707341887188</v>
      </c>
      <c r="K77">
        <f>$G$68</f>
        <v>2.0551904235907794</v>
      </c>
      <c r="L77">
        <f>$H$68</f>
        <v>1.6417545009471222</v>
      </c>
      <c r="M77">
        <f>$I$68</f>
        <v>1.273872000373184</v>
      </c>
      <c r="N77">
        <f>$J$68</f>
        <v>0.95728549171240884</v>
      </c>
      <c r="O77">
        <f>$K$68</f>
        <v>0.73040303151411201</v>
      </c>
      <c r="P77">
        <f>$L$68</f>
        <v>0.56308329676438607</v>
      </c>
      <c r="Q77">
        <f>$M$68</f>
        <v>0.47469401221331348</v>
      </c>
      <c r="R77">
        <f>$N$68</f>
        <v>0.38361937972810639</v>
      </c>
      <c r="S77">
        <f>$O$68</f>
        <v>0.28279693882597901</v>
      </c>
      <c r="T77">
        <f>$P$68</f>
        <v>0.20353753982789247</v>
      </c>
      <c r="U77">
        <f>$Q$68</f>
        <v>0.14858484840988312</v>
      </c>
      <c r="V77">
        <f>$R$68</f>
        <v>0.12886602002887176</v>
      </c>
      <c r="W77">
        <f>$S$68</f>
        <v>8.826748218829758E-2</v>
      </c>
      <c r="X77">
        <f>$T$68</f>
        <v>5.7146945506268712E-2</v>
      </c>
      <c r="Y77">
        <f>$U$68</f>
        <v>1.3717807289235863E-2</v>
      </c>
      <c r="AC77" s="69"/>
    </row>
    <row r="78" spans="1:57" x14ac:dyDescent="0.2">
      <c r="I78">
        <f>$B$68</f>
        <v>8.4316816207935581</v>
      </c>
      <c r="J78">
        <f>$C$68</f>
        <v>5.8150918776388467</v>
      </c>
      <c r="K78">
        <f>$D$68</f>
        <v>3.933010646024556</v>
      </c>
      <c r="L78">
        <f>$E$68</f>
        <v>3.1849598388794802</v>
      </c>
      <c r="M78">
        <f>$F$68</f>
        <v>2.5236707341887188</v>
      </c>
      <c r="N78">
        <f>$G$68</f>
        <v>2.0551904235907794</v>
      </c>
      <c r="O78">
        <f>$H$68</f>
        <v>1.6417545009471222</v>
      </c>
      <c r="P78">
        <f>$I$68</f>
        <v>1.273872000373184</v>
      </c>
      <c r="Q78">
        <f>$J$68</f>
        <v>0.95728549171240884</v>
      </c>
      <c r="R78">
        <f>$K$68</f>
        <v>0.73040303151411201</v>
      </c>
      <c r="S78">
        <f>$L$68</f>
        <v>0.56308329676438607</v>
      </c>
      <c r="T78">
        <f>$M$68</f>
        <v>0.47469401221331348</v>
      </c>
      <c r="U78">
        <f>$N$68</f>
        <v>0.38361937972810639</v>
      </c>
      <c r="V78">
        <f>$O$68</f>
        <v>0.28279693882597901</v>
      </c>
      <c r="W78">
        <f>$P$68</f>
        <v>0.20353753982789247</v>
      </c>
      <c r="X78">
        <f>$Q$68</f>
        <v>0.14858484840988312</v>
      </c>
      <c r="Y78">
        <f>$R$68</f>
        <v>0.12886602002887176</v>
      </c>
      <c r="Z78">
        <f>$S$68</f>
        <v>8.826748218829758E-2</v>
      </c>
      <c r="AA78">
        <f>$T$68</f>
        <v>5.7146945506268712E-2</v>
      </c>
      <c r="AB78">
        <f>$U$68</f>
        <v>1.3717807289235863E-2</v>
      </c>
      <c r="AC78" s="69"/>
    </row>
    <row r="79" spans="1:57" x14ac:dyDescent="0.2">
      <c r="J79">
        <f>$B$68</f>
        <v>8.4316816207935581</v>
      </c>
      <c r="K79">
        <f>$C$68</f>
        <v>5.8150918776388467</v>
      </c>
      <c r="L79">
        <f>$D$68</f>
        <v>3.933010646024556</v>
      </c>
      <c r="M79">
        <f>$E$68</f>
        <v>3.1849598388794802</v>
      </c>
      <c r="N79">
        <f>$F$68</f>
        <v>2.5236707341887188</v>
      </c>
      <c r="O79">
        <f>$G$68</f>
        <v>2.0551904235907794</v>
      </c>
      <c r="P79">
        <f>$H$68</f>
        <v>1.6417545009471222</v>
      </c>
      <c r="Q79">
        <f>$I$68</f>
        <v>1.273872000373184</v>
      </c>
      <c r="R79">
        <f>$J$68</f>
        <v>0.95728549171240884</v>
      </c>
      <c r="S79">
        <f>$K$68</f>
        <v>0.73040303151411201</v>
      </c>
      <c r="T79">
        <f>$L$68</f>
        <v>0.56308329676438607</v>
      </c>
      <c r="U79">
        <f>$M$68</f>
        <v>0.47469401221331348</v>
      </c>
      <c r="V79">
        <f>$N$68</f>
        <v>0.38361937972810639</v>
      </c>
      <c r="W79">
        <f>$O$68</f>
        <v>0.28279693882597901</v>
      </c>
      <c r="X79">
        <f>$P$68</f>
        <v>0.20353753982789247</v>
      </c>
      <c r="Y79">
        <f>$Q$68</f>
        <v>0.14858484840988312</v>
      </c>
      <c r="Z79">
        <f>$R$68</f>
        <v>0.12886602002887176</v>
      </c>
      <c r="AA79">
        <f>$S$68</f>
        <v>8.826748218829758E-2</v>
      </c>
      <c r="AB79">
        <f>$T$68</f>
        <v>5.7146945506268712E-2</v>
      </c>
      <c r="AC79">
        <f>$U$68</f>
        <v>1.3717807289235863E-2</v>
      </c>
    </row>
    <row r="80" spans="1:57" x14ac:dyDescent="0.2">
      <c r="K80">
        <f>$B$68</f>
        <v>8.4316816207935581</v>
      </c>
      <c r="L80">
        <f>$C$68</f>
        <v>5.8150918776388467</v>
      </c>
      <c r="M80">
        <f>$D$68</f>
        <v>3.933010646024556</v>
      </c>
      <c r="N80">
        <f>$E$68</f>
        <v>3.1849598388794802</v>
      </c>
      <c r="O80">
        <f>$F$68</f>
        <v>2.5236707341887188</v>
      </c>
      <c r="P80">
        <f>$G$68</f>
        <v>2.0551904235907794</v>
      </c>
      <c r="Q80">
        <f>$H$68</f>
        <v>1.6417545009471222</v>
      </c>
      <c r="R80">
        <f>$I$68</f>
        <v>1.273872000373184</v>
      </c>
      <c r="S80">
        <f>$J$68</f>
        <v>0.95728549171240884</v>
      </c>
      <c r="T80">
        <f>$K$68</f>
        <v>0.73040303151411201</v>
      </c>
      <c r="U80">
        <f>$L$68</f>
        <v>0.56308329676438607</v>
      </c>
      <c r="V80">
        <f>$M$68</f>
        <v>0.47469401221331348</v>
      </c>
      <c r="W80">
        <f>$N$68</f>
        <v>0.38361937972810639</v>
      </c>
      <c r="X80">
        <f>$O$68</f>
        <v>0.28279693882597901</v>
      </c>
      <c r="Y80">
        <f>$P$68</f>
        <v>0.20353753982789247</v>
      </c>
      <c r="Z80">
        <f>$Q$68</f>
        <v>0.14858484840988312</v>
      </c>
      <c r="AA80">
        <f>$R$68</f>
        <v>0.12886602002887176</v>
      </c>
      <c r="AB80">
        <f>$S$68</f>
        <v>8.826748218829758E-2</v>
      </c>
      <c r="AC80">
        <f>$T$68</f>
        <v>5.7146945506268712E-2</v>
      </c>
      <c r="AD80">
        <f>$U$68</f>
        <v>1.3717807289235863E-2</v>
      </c>
    </row>
    <row r="81" spans="12:57" x14ac:dyDescent="0.2">
      <c r="L81">
        <f>$B$68</f>
        <v>8.4316816207935581</v>
      </c>
      <c r="M81">
        <f>$C$68</f>
        <v>5.8150918776388467</v>
      </c>
      <c r="N81">
        <f>$D$68</f>
        <v>3.933010646024556</v>
      </c>
      <c r="O81">
        <f>$E$68</f>
        <v>3.1849598388794802</v>
      </c>
      <c r="P81">
        <f>$F$68</f>
        <v>2.5236707341887188</v>
      </c>
      <c r="Q81">
        <f>$G$68</f>
        <v>2.0551904235907794</v>
      </c>
      <c r="R81">
        <f>$H$68</f>
        <v>1.6417545009471222</v>
      </c>
      <c r="S81">
        <f>$I$68</f>
        <v>1.273872000373184</v>
      </c>
      <c r="T81">
        <f>$J$68</f>
        <v>0.95728549171240884</v>
      </c>
      <c r="U81">
        <f>$K$68</f>
        <v>0.73040303151411201</v>
      </c>
      <c r="V81">
        <f>$L$68</f>
        <v>0.56308329676438607</v>
      </c>
      <c r="W81">
        <f>$M$68</f>
        <v>0.47469401221331348</v>
      </c>
      <c r="X81">
        <f>$N$68</f>
        <v>0.38361937972810639</v>
      </c>
      <c r="Y81">
        <f>$O$68</f>
        <v>0.28279693882597901</v>
      </c>
      <c r="Z81">
        <f>$P$68</f>
        <v>0.20353753982789247</v>
      </c>
      <c r="AA81">
        <f>$Q$68</f>
        <v>0.14858484840988312</v>
      </c>
      <c r="AB81">
        <f>$R$68</f>
        <v>0.12886602002887176</v>
      </c>
      <c r="AC81">
        <f>$S$68</f>
        <v>8.826748218829758E-2</v>
      </c>
      <c r="AD81">
        <f>$T$68</f>
        <v>5.7146945506268712E-2</v>
      </c>
      <c r="AE81">
        <f>$U$68</f>
        <v>1.3717807289235863E-2</v>
      </c>
    </row>
    <row r="82" spans="12:57" x14ac:dyDescent="0.2">
      <c r="M82">
        <f>$B$68</f>
        <v>8.4316816207935581</v>
      </c>
      <c r="N82">
        <f>$C$68</f>
        <v>5.8150918776388467</v>
      </c>
      <c r="O82">
        <f>$D$68</f>
        <v>3.933010646024556</v>
      </c>
      <c r="P82">
        <f>$E$68</f>
        <v>3.1849598388794802</v>
      </c>
      <c r="Q82">
        <f>$F$68</f>
        <v>2.5236707341887188</v>
      </c>
      <c r="R82">
        <f>$G$68</f>
        <v>2.0551904235907794</v>
      </c>
      <c r="S82">
        <f>$H$68</f>
        <v>1.6417545009471222</v>
      </c>
      <c r="T82">
        <f>$I$68</f>
        <v>1.273872000373184</v>
      </c>
      <c r="U82">
        <f>$J$68</f>
        <v>0.95728549171240884</v>
      </c>
      <c r="V82">
        <f>$K$68</f>
        <v>0.73040303151411201</v>
      </c>
      <c r="W82">
        <f>$L$68</f>
        <v>0.56308329676438607</v>
      </c>
      <c r="X82">
        <f>$M$68</f>
        <v>0.47469401221331348</v>
      </c>
      <c r="Y82">
        <f>$N$68</f>
        <v>0.38361937972810639</v>
      </c>
      <c r="Z82">
        <f>$O$68</f>
        <v>0.28279693882597901</v>
      </c>
      <c r="AA82">
        <f>$P$68</f>
        <v>0.20353753982789247</v>
      </c>
      <c r="AB82">
        <f>$Q$68</f>
        <v>0.14858484840988312</v>
      </c>
      <c r="AC82">
        <f>$R$68</f>
        <v>0.12886602002887176</v>
      </c>
      <c r="AD82">
        <f>$S$68</f>
        <v>8.826748218829758E-2</v>
      </c>
      <c r="AE82">
        <f>$T$68</f>
        <v>5.7146945506268712E-2</v>
      </c>
      <c r="AF82">
        <f>$U$68</f>
        <v>1.3717807289235863E-2</v>
      </c>
    </row>
    <row r="83" spans="12:57" x14ac:dyDescent="0.2">
      <c r="P83">
        <f>$B$68</f>
        <v>8.4316816207935581</v>
      </c>
      <c r="Q83">
        <f>$C$68</f>
        <v>5.8150918776388467</v>
      </c>
      <c r="R83">
        <f>$D$68</f>
        <v>3.933010646024556</v>
      </c>
      <c r="S83">
        <f>$E$68</f>
        <v>3.1849598388794802</v>
      </c>
      <c r="T83">
        <f>$F$68</f>
        <v>2.5236707341887188</v>
      </c>
      <c r="U83">
        <f>$G$68</f>
        <v>2.0551904235907794</v>
      </c>
      <c r="V83">
        <f>$H$68</f>
        <v>1.6417545009471222</v>
      </c>
      <c r="W83">
        <f>$I$68</f>
        <v>1.273872000373184</v>
      </c>
      <c r="X83">
        <f>$J$68</f>
        <v>0.95728549171240884</v>
      </c>
      <c r="Y83">
        <f>$K$68</f>
        <v>0.73040303151411201</v>
      </c>
      <c r="Z83">
        <f>$L$68</f>
        <v>0.56308329676438607</v>
      </c>
      <c r="AA83">
        <f>$M$68</f>
        <v>0.47469401221331348</v>
      </c>
      <c r="AB83">
        <f>$N$68</f>
        <v>0.38361937972810639</v>
      </c>
      <c r="AC83">
        <f>$O$68</f>
        <v>0.28279693882597901</v>
      </c>
      <c r="AD83">
        <f>$P$68</f>
        <v>0.20353753982789247</v>
      </c>
      <c r="AE83">
        <f>$Q$68</f>
        <v>0.14858484840988312</v>
      </c>
      <c r="AF83">
        <f>$R$68</f>
        <v>0.12886602002887176</v>
      </c>
      <c r="AG83">
        <f>$S$68</f>
        <v>8.826748218829758E-2</v>
      </c>
      <c r="AH83">
        <f>$T$68</f>
        <v>5.7146945506268712E-2</v>
      </c>
      <c r="AI83">
        <f>$U$68</f>
        <v>1.3717807289235863E-2</v>
      </c>
    </row>
    <row r="84" spans="12:57" x14ac:dyDescent="0.2">
      <c r="Q84">
        <f>$B$68</f>
        <v>8.4316816207935581</v>
      </c>
      <c r="R84">
        <f>$C$68</f>
        <v>5.8150918776388467</v>
      </c>
      <c r="S84">
        <f>$D$68</f>
        <v>3.933010646024556</v>
      </c>
      <c r="T84">
        <f>$E$68</f>
        <v>3.1849598388794802</v>
      </c>
      <c r="U84">
        <f>$F$68</f>
        <v>2.5236707341887188</v>
      </c>
      <c r="V84">
        <f>$G$68</f>
        <v>2.0551904235907794</v>
      </c>
      <c r="W84">
        <f>$H$68</f>
        <v>1.6417545009471222</v>
      </c>
      <c r="X84">
        <f>$I$68</f>
        <v>1.273872000373184</v>
      </c>
      <c r="Y84">
        <f>$J$68</f>
        <v>0.95728549171240884</v>
      </c>
      <c r="Z84">
        <f>$K$68</f>
        <v>0.73040303151411201</v>
      </c>
      <c r="AA84">
        <f>$L$68</f>
        <v>0.56308329676438607</v>
      </c>
      <c r="AB84">
        <f>$M$68</f>
        <v>0.47469401221331348</v>
      </c>
      <c r="AC84">
        <f>$N$68</f>
        <v>0.38361937972810639</v>
      </c>
      <c r="AD84">
        <f>$O$68</f>
        <v>0.28279693882597901</v>
      </c>
      <c r="AE84">
        <f>$P$68</f>
        <v>0.20353753982789247</v>
      </c>
      <c r="AF84">
        <f>$Q$68</f>
        <v>0.14858484840988312</v>
      </c>
      <c r="AG84">
        <f>$R$68</f>
        <v>0.12886602002887176</v>
      </c>
      <c r="AH84">
        <f>$S$68</f>
        <v>8.826748218829758E-2</v>
      </c>
      <c r="AI84">
        <f>$T$68</f>
        <v>5.7146945506268712E-2</v>
      </c>
      <c r="AJ84">
        <f>$U$68</f>
        <v>1.3717807289235863E-2</v>
      </c>
    </row>
    <row r="85" spans="12:57" x14ac:dyDescent="0.2">
      <c r="R85">
        <f>$B$68</f>
        <v>8.4316816207935581</v>
      </c>
      <c r="S85">
        <f>$C$68</f>
        <v>5.8150918776388467</v>
      </c>
      <c r="T85">
        <f>$D$68</f>
        <v>3.933010646024556</v>
      </c>
      <c r="U85">
        <f>$E$68</f>
        <v>3.1849598388794802</v>
      </c>
      <c r="V85">
        <f>$F$68</f>
        <v>2.5236707341887188</v>
      </c>
      <c r="W85">
        <f>$G$68</f>
        <v>2.0551904235907794</v>
      </c>
      <c r="X85">
        <f>$H$68</f>
        <v>1.6417545009471222</v>
      </c>
      <c r="Y85">
        <f>$I$68</f>
        <v>1.273872000373184</v>
      </c>
      <c r="Z85">
        <f>$J$68</f>
        <v>0.95728549171240884</v>
      </c>
      <c r="AA85">
        <f>$K$68</f>
        <v>0.73040303151411201</v>
      </c>
      <c r="AB85">
        <f>$L$68</f>
        <v>0.56308329676438607</v>
      </c>
      <c r="AC85">
        <f>$M$68</f>
        <v>0.47469401221331348</v>
      </c>
      <c r="AD85">
        <f>$N$68</f>
        <v>0.38361937972810639</v>
      </c>
      <c r="AE85">
        <f>$O$68</f>
        <v>0.28279693882597901</v>
      </c>
      <c r="AF85">
        <f>$P$68</f>
        <v>0.20353753982789247</v>
      </c>
      <c r="AG85">
        <f>$Q$68</f>
        <v>0.14858484840988312</v>
      </c>
      <c r="AH85">
        <f>$R$68</f>
        <v>0.12886602002887176</v>
      </c>
      <c r="AI85">
        <f>$S$68</f>
        <v>8.826748218829758E-2</v>
      </c>
      <c r="AJ85">
        <f>$T$68</f>
        <v>5.7146945506268712E-2</v>
      </c>
      <c r="AK85">
        <f>$U$68</f>
        <v>1.3717807289235863E-2</v>
      </c>
    </row>
    <row r="86" spans="12:57" x14ac:dyDescent="0.2">
      <c r="S86">
        <f>$B$68</f>
        <v>8.4316816207935581</v>
      </c>
      <c r="T86">
        <f>$C$68</f>
        <v>5.8150918776388467</v>
      </c>
      <c r="U86">
        <f>$D$68</f>
        <v>3.933010646024556</v>
      </c>
      <c r="V86">
        <f>$E$68</f>
        <v>3.1849598388794802</v>
      </c>
      <c r="W86">
        <f>$F$68</f>
        <v>2.5236707341887188</v>
      </c>
      <c r="X86">
        <f>$G$68</f>
        <v>2.0551904235907794</v>
      </c>
      <c r="Y86">
        <f>$H$68</f>
        <v>1.6417545009471222</v>
      </c>
      <c r="Z86">
        <f>$I$68</f>
        <v>1.273872000373184</v>
      </c>
      <c r="AA86">
        <f>$J$68</f>
        <v>0.95728549171240884</v>
      </c>
      <c r="AB86">
        <f>$K$68</f>
        <v>0.73040303151411201</v>
      </c>
      <c r="AC86">
        <f>$L$68</f>
        <v>0.56308329676438607</v>
      </c>
      <c r="AD86">
        <f>$M$68</f>
        <v>0.47469401221331348</v>
      </c>
      <c r="AE86">
        <f>$N$68</f>
        <v>0.38361937972810639</v>
      </c>
      <c r="AF86">
        <f>$O$68</f>
        <v>0.28279693882597901</v>
      </c>
      <c r="AG86">
        <f>$P$68</f>
        <v>0.20353753982789247</v>
      </c>
      <c r="AH86">
        <f>$Q$68</f>
        <v>0.14858484840988312</v>
      </c>
      <c r="AI86">
        <f>$R$68</f>
        <v>0.12886602002887176</v>
      </c>
      <c r="AJ86">
        <f>$S$68</f>
        <v>8.826748218829758E-2</v>
      </c>
      <c r="AK86">
        <f>$T$68</f>
        <v>5.7146945506268712E-2</v>
      </c>
      <c r="AL86">
        <f>$U$68</f>
        <v>1.3717807289235863E-2</v>
      </c>
    </row>
    <row r="87" spans="12:57" x14ac:dyDescent="0.2">
      <c r="T87">
        <f>$B$68</f>
        <v>8.4316816207935581</v>
      </c>
      <c r="U87">
        <f>$C$68</f>
        <v>5.8150918776388467</v>
      </c>
      <c r="V87">
        <f>$D$68</f>
        <v>3.933010646024556</v>
      </c>
      <c r="W87">
        <f>$E$68</f>
        <v>3.1849598388794802</v>
      </c>
      <c r="X87">
        <f>$F$68</f>
        <v>2.5236707341887188</v>
      </c>
      <c r="Y87">
        <f>$G$68</f>
        <v>2.0551904235907794</v>
      </c>
      <c r="Z87">
        <f>$H$68</f>
        <v>1.6417545009471222</v>
      </c>
      <c r="AA87">
        <f>$I$68</f>
        <v>1.273872000373184</v>
      </c>
      <c r="AB87">
        <f>$J$68</f>
        <v>0.95728549171240884</v>
      </c>
      <c r="AC87">
        <f>$K$68</f>
        <v>0.73040303151411201</v>
      </c>
      <c r="AD87">
        <f>$L$68</f>
        <v>0.56308329676438607</v>
      </c>
      <c r="AE87">
        <f>$M$68</f>
        <v>0.47469401221331348</v>
      </c>
      <c r="AF87">
        <f>$N$68</f>
        <v>0.38361937972810639</v>
      </c>
      <c r="AG87">
        <f>$O$68</f>
        <v>0.28279693882597901</v>
      </c>
      <c r="AH87">
        <f>$P$68</f>
        <v>0.20353753982789247</v>
      </c>
      <c r="AI87">
        <f>$Q$68</f>
        <v>0.14858484840988312</v>
      </c>
      <c r="AJ87">
        <f>$R$68</f>
        <v>0.12886602002887176</v>
      </c>
      <c r="AK87">
        <f>$S$68</f>
        <v>8.826748218829758E-2</v>
      </c>
      <c r="AL87">
        <f>$T$68</f>
        <v>5.7146945506268712E-2</v>
      </c>
      <c r="AM87">
        <f>$U$68</f>
        <v>1.3717807289235863E-2</v>
      </c>
    </row>
    <row r="88" spans="12:57" x14ac:dyDescent="0.2">
      <c r="W88">
        <f>$B$68</f>
        <v>8.4316816207935581</v>
      </c>
      <c r="X88">
        <f>$C$68</f>
        <v>5.8150918776388467</v>
      </c>
      <c r="Y88">
        <f>$D$68</f>
        <v>3.933010646024556</v>
      </c>
      <c r="Z88">
        <f>$E$68</f>
        <v>3.1849598388794802</v>
      </c>
      <c r="AA88">
        <f>$F$68</f>
        <v>2.5236707341887188</v>
      </c>
      <c r="AB88">
        <f>$G$68</f>
        <v>2.0551904235907794</v>
      </c>
      <c r="AC88">
        <f>$H$68</f>
        <v>1.6417545009471222</v>
      </c>
      <c r="AD88">
        <f>$I$68</f>
        <v>1.273872000373184</v>
      </c>
      <c r="AE88">
        <f>$J$68</f>
        <v>0.95728549171240884</v>
      </c>
      <c r="AF88">
        <f>$K$68</f>
        <v>0.73040303151411201</v>
      </c>
      <c r="AG88">
        <f>$L$68</f>
        <v>0.56308329676438607</v>
      </c>
      <c r="AH88">
        <f>$M$68</f>
        <v>0.47469401221331348</v>
      </c>
      <c r="AI88">
        <f>$N$68</f>
        <v>0.38361937972810639</v>
      </c>
      <c r="AJ88">
        <f>$O$68</f>
        <v>0.28279693882597901</v>
      </c>
      <c r="AK88">
        <f>$P$68</f>
        <v>0.20353753982789247</v>
      </c>
      <c r="AL88">
        <f>$Q$68</f>
        <v>0.14858484840988312</v>
      </c>
      <c r="AM88">
        <f>$R$68</f>
        <v>0.12886602002887176</v>
      </c>
      <c r="AN88">
        <f>$S$68</f>
        <v>8.826748218829758E-2</v>
      </c>
      <c r="AO88">
        <f>$T$68</f>
        <v>5.7146945506268712E-2</v>
      </c>
      <c r="AP88">
        <f>$U$68</f>
        <v>1.3717807289235863E-2</v>
      </c>
    </row>
    <row r="89" spans="12:57" x14ac:dyDescent="0.2">
      <c r="X89">
        <f>$B$68</f>
        <v>8.4316816207935581</v>
      </c>
      <c r="Y89">
        <f>$C$68</f>
        <v>5.8150918776388467</v>
      </c>
      <c r="Z89">
        <f>$D$68</f>
        <v>3.933010646024556</v>
      </c>
      <c r="AA89">
        <f>$E$68</f>
        <v>3.1849598388794802</v>
      </c>
      <c r="AB89">
        <f>$F$68</f>
        <v>2.5236707341887188</v>
      </c>
      <c r="AC89">
        <f>$G$68</f>
        <v>2.0551904235907794</v>
      </c>
      <c r="AD89">
        <f>$H$68</f>
        <v>1.6417545009471222</v>
      </c>
      <c r="AE89">
        <f>$I$68</f>
        <v>1.273872000373184</v>
      </c>
      <c r="AF89">
        <f>$J$68</f>
        <v>0.95728549171240884</v>
      </c>
      <c r="AG89">
        <f>$K$68</f>
        <v>0.73040303151411201</v>
      </c>
      <c r="AH89">
        <f>$L$68</f>
        <v>0.56308329676438607</v>
      </c>
      <c r="AI89">
        <f>$M$68</f>
        <v>0.47469401221331348</v>
      </c>
      <c r="AJ89">
        <f>$N$68</f>
        <v>0.38361937972810639</v>
      </c>
      <c r="AK89">
        <f>$O$68</f>
        <v>0.28279693882597901</v>
      </c>
      <c r="AL89">
        <f>$P$68</f>
        <v>0.20353753982789247</v>
      </c>
      <c r="AM89">
        <f>$Q$68</f>
        <v>0.14858484840988312</v>
      </c>
      <c r="AN89">
        <f>$R$68</f>
        <v>0.12886602002887176</v>
      </c>
      <c r="AO89">
        <f>$S$68</f>
        <v>8.826748218829758E-2</v>
      </c>
      <c r="AP89">
        <f>$T$68</f>
        <v>5.7146945506268712E-2</v>
      </c>
      <c r="AQ89">
        <f>$U$68</f>
        <v>1.3717807289235863E-2</v>
      </c>
    </row>
    <row r="90" spans="12:57" x14ac:dyDescent="0.2">
      <c r="Y90">
        <f>$B$68</f>
        <v>8.4316816207935581</v>
      </c>
      <c r="Z90">
        <f>$C$68</f>
        <v>5.8150918776388467</v>
      </c>
      <c r="AA90">
        <f>$D$68</f>
        <v>3.933010646024556</v>
      </c>
      <c r="AB90">
        <f>$E$68</f>
        <v>3.1849598388794802</v>
      </c>
      <c r="AC90">
        <f>$F$68</f>
        <v>2.5236707341887188</v>
      </c>
      <c r="AD90">
        <f>$G$68</f>
        <v>2.0551904235907794</v>
      </c>
      <c r="AE90">
        <f>$H$68</f>
        <v>1.6417545009471222</v>
      </c>
      <c r="AF90">
        <f>$I$68</f>
        <v>1.273872000373184</v>
      </c>
      <c r="AG90">
        <f>$J$68</f>
        <v>0.95728549171240884</v>
      </c>
      <c r="AH90">
        <f>$K$68</f>
        <v>0.73040303151411201</v>
      </c>
      <c r="AI90">
        <f>$L$68</f>
        <v>0.56308329676438607</v>
      </c>
      <c r="AJ90">
        <f>$M$68</f>
        <v>0.47469401221331348</v>
      </c>
      <c r="AK90">
        <f>$N$68</f>
        <v>0.38361937972810639</v>
      </c>
      <c r="AL90">
        <f>$O$68</f>
        <v>0.28279693882597901</v>
      </c>
      <c r="AM90">
        <f>$P$68</f>
        <v>0.20353753982789247</v>
      </c>
      <c r="AN90">
        <f>$Q$68</f>
        <v>0.14858484840988312</v>
      </c>
      <c r="AO90">
        <f>$R$68</f>
        <v>0.12886602002887176</v>
      </c>
      <c r="AP90">
        <f>$S$68</f>
        <v>8.826748218829758E-2</v>
      </c>
      <c r="AQ90">
        <f>$T$68</f>
        <v>5.7146945506268712E-2</v>
      </c>
      <c r="AR90">
        <f>$U$68</f>
        <v>1.3717807289235863E-2</v>
      </c>
    </row>
    <row r="91" spans="12:57" x14ac:dyDescent="0.2">
      <c r="Z91">
        <f>$B$68</f>
        <v>8.4316816207935581</v>
      </c>
      <c r="AA91">
        <f>$C$68</f>
        <v>5.8150918776388467</v>
      </c>
      <c r="AB91">
        <f>$D$68</f>
        <v>3.933010646024556</v>
      </c>
      <c r="AC91">
        <f>$E$68</f>
        <v>3.1849598388794802</v>
      </c>
      <c r="AD91">
        <f>$F$68</f>
        <v>2.5236707341887188</v>
      </c>
      <c r="AE91">
        <f>$G$68</f>
        <v>2.0551904235907794</v>
      </c>
      <c r="AF91">
        <f>$H$68</f>
        <v>1.6417545009471222</v>
      </c>
      <c r="AG91">
        <f>$I$68</f>
        <v>1.273872000373184</v>
      </c>
      <c r="AH91">
        <f>$J$68</f>
        <v>0.95728549171240884</v>
      </c>
      <c r="AI91">
        <f>$K$68</f>
        <v>0.73040303151411201</v>
      </c>
      <c r="AJ91">
        <f>$L$68</f>
        <v>0.56308329676438607</v>
      </c>
      <c r="AK91">
        <f>$M$68</f>
        <v>0.47469401221331348</v>
      </c>
      <c r="AL91">
        <f>$N$68</f>
        <v>0.38361937972810639</v>
      </c>
      <c r="AM91">
        <f>$O$68</f>
        <v>0.28279693882597901</v>
      </c>
      <c r="AN91">
        <f>$P$68</f>
        <v>0.20353753982789247</v>
      </c>
      <c r="AO91">
        <f>$Q$68</f>
        <v>0.14858484840988312</v>
      </c>
      <c r="AP91">
        <f>$R$68</f>
        <v>0.12886602002887176</v>
      </c>
      <c r="AQ91">
        <f>$S$68</f>
        <v>8.826748218829758E-2</v>
      </c>
      <c r="AR91">
        <f>$T$68</f>
        <v>5.7146945506268712E-2</v>
      </c>
      <c r="AS91">
        <f>$U$68</f>
        <v>1.3717807289235863E-2</v>
      </c>
    </row>
    <row r="92" spans="12:57" x14ac:dyDescent="0.2">
      <c r="AA92">
        <f>$B$68</f>
        <v>8.4316816207935581</v>
      </c>
      <c r="AB92">
        <f>$C$68</f>
        <v>5.8150918776388467</v>
      </c>
      <c r="AC92">
        <f>$D$68</f>
        <v>3.933010646024556</v>
      </c>
      <c r="AD92">
        <f>$E$68</f>
        <v>3.1849598388794802</v>
      </c>
      <c r="AE92">
        <f>$F$68</f>
        <v>2.5236707341887188</v>
      </c>
      <c r="AF92">
        <f>$G$68</f>
        <v>2.0551904235907794</v>
      </c>
      <c r="AG92">
        <f>$H$68</f>
        <v>1.6417545009471222</v>
      </c>
      <c r="AH92">
        <f>$I$68</f>
        <v>1.273872000373184</v>
      </c>
      <c r="AI92">
        <f>$J$68</f>
        <v>0.95728549171240884</v>
      </c>
      <c r="AJ92">
        <f>$K$68</f>
        <v>0.73040303151411201</v>
      </c>
      <c r="AK92">
        <f>$L$68</f>
        <v>0.56308329676438607</v>
      </c>
      <c r="AL92">
        <f>$M$68</f>
        <v>0.47469401221331348</v>
      </c>
      <c r="AM92">
        <f>$N$68</f>
        <v>0.38361937972810639</v>
      </c>
      <c r="AN92">
        <f>$O$68</f>
        <v>0.28279693882597901</v>
      </c>
      <c r="AO92">
        <f>$P$68</f>
        <v>0.20353753982789247</v>
      </c>
      <c r="AP92">
        <f>$Q$68</f>
        <v>0.14858484840988312</v>
      </c>
      <c r="AQ92">
        <f>$R$68</f>
        <v>0.12886602002887176</v>
      </c>
      <c r="AR92">
        <f>$S$68</f>
        <v>8.826748218829758E-2</v>
      </c>
      <c r="AS92">
        <f>$T$68</f>
        <v>5.7146945506268712E-2</v>
      </c>
      <c r="AT92">
        <f>$U$68</f>
        <v>1.3717807289235863E-2</v>
      </c>
    </row>
    <row r="93" spans="12:57" ht="17" thickBot="1" x14ac:dyDescent="0.25">
      <c r="AC93" s="69"/>
    </row>
    <row r="94" spans="12:57" ht="17" thickBot="1" x14ac:dyDescent="0.25">
      <c r="AC94" t="s">
        <v>198</v>
      </c>
      <c r="AD94" s="70">
        <f>SUM(AD73:AD92)</f>
        <v>12.746310900322763</v>
      </c>
      <c r="AE94" s="71">
        <f t="shared" ref="AE94:AW94" si="6">SUM(AE73:AE92)</f>
        <v>10.015870622612894</v>
      </c>
      <c r="AF94" s="71">
        <f t="shared" si="6"/>
        <v>7.8196279822475763</v>
      </c>
      <c r="AG94" s="71">
        <f t="shared" si="6"/>
        <v>6.0184511505921368</v>
      </c>
      <c r="AH94" s="71">
        <f t="shared" si="6"/>
        <v>4.6257406685386186</v>
      </c>
      <c r="AI94" s="71">
        <f t="shared" si="6"/>
        <v>3.545668315354884</v>
      </c>
      <c r="AJ94" s="71">
        <f t="shared" si="6"/>
        <v>2.722594914058571</v>
      </c>
      <c r="AK94" s="71">
        <f t="shared" si="6"/>
        <v>2.0668634023434795</v>
      </c>
      <c r="AL94" s="71">
        <f t="shared" si="6"/>
        <v>1.564097471800679</v>
      </c>
      <c r="AM94" s="71">
        <f t="shared" si="6"/>
        <v>1.1611225341099687</v>
      </c>
      <c r="AN94" s="71">
        <f t="shared" si="6"/>
        <v>0.85205282928092396</v>
      </c>
      <c r="AO94" s="71">
        <f t="shared" si="6"/>
        <v>0.62640283596121371</v>
      </c>
      <c r="AP94" s="71">
        <f t="shared" si="6"/>
        <v>0.43658310342255707</v>
      </c>
      <c r="AQ94" s="71">
        <f t="shared" si="6"/>
        <v>0.28799825501267395</v>
      </c>
      <c r="AR94" s="71">
        <f t="shared" si="6"/>
        <v>0.15913223498380216</v>
      </c>
      <c r="AS94" s="71">
        <f t="shared" si="6"/>
        <v>7.0864752795504582E-2</v>
      </c>
      <c r="AT94" s="71">
        <f t="shared" si="6"/>
        <v>1.3717807289235863E-2</v>
      </c>
      <c r="AU94" s="71">
        <f t="shared" si="6"/>
        <v>0</v>
      </c>
      <c r="AV94" s="71">
        <f t="shared" si="6"/>
        <v>0</v>
      </c>
      <c r="AW94" s="71">
        <f t="shared" si="6"/>
        <v>0</v>
      </c>
      <c r="AX94" s="71">
        <v>0</v>
      </c>
      <c r="AY94" s="71">
        <v>0</v>
      </c>
      <c r="AZ94" s="71">
        <v>0</v>
      </c>
      <c r="BA94" s="71">
        <v>0</v>
      </c>
      <c r="BB94" s="71">
        <v>0</v>
      </c>
      <c r="BC94" s="71">
        <v>0</v>
      </c>
      <c r="BD94" s="71">
        <v>0</v>
      </c>
      <c r="BE94" s="72">
        <v>0</v>
      </c>
    </row>
    <row r="96" spans="12:57" x14ac:dyDescent="0.2">
      <c r="AC96" t="s">
        <v>201</v>
      </c>
      <c r="AD96" t="s">
        <v>202</v>
      </c>
      <c r="AE96" t="s">
        <v>203</v>
      </c>
      <c r="AF96" t="s">
        <v>204</v>
      </c>
      <c r="AG96" t="s">
        <v>205</v>
      </c>
      <c r="AH96" t="s">
        <v>206</v>
      </c>
      <c r="AI96" t="s">
        <v>207</v>
      </c>
      <c r="AJ96" t="s">
        <v>208</v>
      </c>
      <c r="AK96" t="s">
        <v>209</v>
      </c>
      <c r="AL96" t="s">
        <v>210</v>
      </c>
      <c r="AM96" t="s">
        <v>211</v>
      </c>
      <c r="AN96" t="s">
        <v>212</v>
      </c>
      <c r="AO96" t="s">
        <v>213</v>
      </c>
      <c r="AP96" t="s">
        <v>214</v>
      </c>
      <c r="AQ96" t="s">
        <v>215</v>
      </c>
      <c r="AR96" t="s">
        <v>216</v>
      </c>
      <c r="AS96" t="s">
        <v>217</v>
      </c>
      <c r="AT96" t="s">
        <v>218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29:57" x14ac:dyDescent="0.2">
      <c r="AC97" t="s">
        <v>199</v>
      </c>
      <c r="AD97" t="s">
        <v>219</v>
      </c>
      <c r="AE97" t="s">
        <v>220</v>
      </c>
      <c r="AF97" t="s">
        <v>221</v>
      </c>
      <c r="AG97" t="s">
        <v>222</v>
      </c>
      <c r="AH97" t="s">
        <v>223</v>
      </c>
      <c r="AI97" t="s">
        <v>224</v>
      </c>
      <c r="AJ97" t="s">
        <v>225</v>
      </c>
      <c r="AK97" t="s">
        <v>226</v>
      </c>
      <c r="AL97" t="s">
        <v>227</v>
      </c>
      <c r="AM97" t="s">
        <v>228</v>
      </c>
      <c r="AN97" t="s">
        <v>229</v>
      </c>
      <c r="AO97" t="s">
        <v>230</v>
      </c>
      <c r="AP97" t="s">
        <v>231</v>
      </c>
      <c r="AQ97" t="s">
        <v>232</v>
      </c>
      <c r="AR97" t="s">
        <v>233</v>
      </c>
      <c r="AS97" t="s">
        <v>234</v>
      </c>
      <c r="AT97" t="s">
        <v>235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29:57" x14ac:dyDescent="0.2">
      <c r="AC98" t="s">
        <v>200</v>
      </c>
      <c r="AD98" t="s">
        <v>236</v>
      </c>
      <c r="AE98" t="s">
        <v>237</v>
      </c>
      <c r="AF98" t="s">
        <v>238</v>
      </c>
      <c r="AG98" t="s">
        <v>239</v>
      </c>
      <c r="AH98" t="s">
        <v>240</v>
      </c>
      <c r="AI98" t="s">
        <v>241</v>
      </c>
      <c r="AJ98" t="s">
        <v>242</v>
      </c>
      <c r="AK98" t="s">
        <v>243</v>
      </c>
      <c r="AL98" t="s">
        <v>244</v>
      </c>
      <c r="AM98" t="s">
        <v>245</v>
      </c>
      <c r="AN98" t="s">
        <v>246</v>
      </c>
      <c r="AO98" t="s">
        <v>247</v>
      </c>
      <c r="AP98" t="s">
        <v>248</v>
      </c>
      <c r="AQ98" t="s">
        <v>249</v>
      </c>
      <c r="AR98" t="s">
        <v>250</v>
      </c>
      <c r="AS98" t="s">
        <v>251</v>
      </c>
      <c r="AT98" t="s">
        <v>252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Sets</vt:lpstr>
      <vt:lpstr>MC</vt:lpstr>
      <vt:lpstr>IC</vt:lpstr>
      <vt:lpstr>MCcalculations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2022-03-07T15:20:42Z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