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input_output/"/>
    </mc:Choice>
  </mc:AlternateContent>
  <xr:revisionPtr revIDLastSave="0" documentId="13_ncr:1_{8E52D1D2-0210-E14B-BAC1-1D77BDB757DA}" xr6:coauthVersionLast="47" xr6:coauthVersionMax="47" xr10:uidLastSave="{00000000-0000-0000-0000-000000000000}"/>
  <bookViews>
    <workbookView xWindow="0" yWindow="0" windowWidth="38400" windowHeight="216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6" l="1"/>
  <c r="P147" i="16"/>
  <c r="Q147" i="16"/>
  <c r="R147" i="16"/>
  <c r="S147" i="16"/>
  <c r="T147" i="16"/>
  <c r="U147" i="16"/>
  <c r="O148" i="16"/>
  <c r="P148" i="16"/>
  <c r="Q148" i="16"/>
  <c r="R148" i="16"/>
  <c r="S148" i="16"/>
  <c r="T148" i="16"/>
  <c r="U148" i="16"/>
  <c r="I147" i="16"/>
  <c r="J147" i="16"/>
  <c r="K147" i="16"/>
  <c r="L147" i="16"/>
  <c r="M147" i="16"/>
  <c r="N147" i="16"/>
  <c r="I148" i="16"/>
  <c r="J148" i="16"/>
  <c r="K148" i="16"/>
  <c r="L148" i="16"/>
  <c r="M148" i="16"/>
  <c r="N148" i="16"/>
  <c r="H148" i="16"/>
  <c r="H147" i="16"/>
  <c r="E141" i="16"/>
  <c r="E140" i="16"/>
  <c r="I141" i="16" s="1"/>
  <c r="E138" i="16"/>
  <c r="E137" i="16"/>
  <c r="E127" i="16"/>
  <c r="E126" i="16"/>
  <c r="H128" i="16" s="1"/>
  <c r="E123" i="16"/>
  <c r="E124" i="16"/>
  <c r="I137" i="16"/>
  <c r="I124" i="16"/>
  <c r="C124" i="16"/>
  <c r="I123" i="16"/>
  <c r="J124" i="16"/>
  <c r="J125" i="16"/>
  <c r="K125" i="16"/>
  <c r="J122" i="16"/>
  <c r="K122" i="16"/>
  <c r="C141" i="16"/>
  <c r="C138" i="16"/>
  <c r="C127" i="16"/>
  <c r="J123" i="16"/>
  <c r="AZ94" i="18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I142" i="16" l="1"/>
  <c r="J144" i="16"/>
  <c r="M137" i="16"/>
  <c r="H142" i="16"/>
  <c r="I143" i="16"/>
  <c r="I129" i="16"/>
  <c r="J130" i="16"/>
  <c r="H127" i="16"/>
  <c r="I128" i="16"/>
  <c r="N123" i="16"/>
  <c r="L124" i="16"/>
  <c r="M142" i="16"/>
  <c r="N143" i="16"/>
  <c r="M141" i="16"/>
  <c r="N142" i="16"/>
  <c r="L144" i="16"/>
  <c r="N141" i="16"/>
  <c r="N144" i="16"/>
  <c r="L143" i="16"/>
  <c r="M144" i="16"/>
  <c r="L141" i="16"/>
  <c r="L142" i="16"/>
  <c r="M143" i="16"/>
  <c r="H141" i="16"/>
  <c r="I144" i="16"/>
  <c r="H143" i="16"/>
  <c r="K142" i="16"/>
  <c r="K141" i="16"/>
  <c r="H144" i="16"/>
  <c r="K143" i="16"/>
  <c r="J142" i="16"/>
  <c r="J141" i="16"/>
  <c r="K144" i="16"/>
  <c r="J143" i="16"/>
  <c r="I136" i="16"/>
  <c r="N139" i="16"/>
  <c r="J139" i="16"/>
  <c r="M138" i="16"/>
  <c r="I138" i="16"/>
  <c r="L137" i="16"/>
  <c r="H137" i="16"/>
  <c r="H136" i="16"/>
  <c r="L136" i="16"/>
  <c r="M139" i="16"/>
  <c r="I139" i="16"/>
  <c r="L138" i="16"/>
  <c r="H138" i="16"/>
  <c r="K137" i="16"/>
  <c r="J137" i="16"/>
  <c r="K136" i="16"/>
  <c r="Y147" i="16" s="1"/>
  <c r="AF147" i="16" s="1"/>
  <c r="N136" i="16"/>
  <c r="L139" i="16"/>
  <c r="H139" i="16"/>
  <c r="K138" i="16"/>
  <c r="N137" i="16"/>
  <c r="J136" i="16"/>
  <c r="X147" i="16" s="1"/>
  <c r="AE147" i="16" s="1"/>
  <c r="M136" i="16"/>
  <c r="K139" i="16"/>
  <c r="N138" i="16"/>
  <c r="J138" i="16"/>
  <c r="I127" i="16"/>
  <c r="W148" i="16" s="1"/>
  <c r="AD148" i="16" s="1"/>
  <c r="M128" i="16"/>
  <c r="N129" i="16"/>
  <c r="M127" i="16"/>
  <c r="N128" i="16"/>
  <c r="L130" i="16"/>
  <c r="N127" i="16"/>
  <c r="AB148" i="16" s="1"/>
  <c r="AI148" i="16" s="1"/>
  <c r="N130" i="16"/>
  <c r="L129" i="16"/>
  <c r="M130" i="16"/>
  <c r="L127" i="16"/>
  <c r="Z148" i="16" s="1"/>
  <c r="AG148" i="16" s="1"/>
  <c r="L128" i="16"/>
  <c r="M129" i="16"/>
  <c r="I130" i="16"/>
  <c r="H129" i="16"/>
  <c r="K128" i="16"/>
  <c r="K127" i="16"/>
  <c r="H130" i="16"/>
  <c r="K129" i="16"/>
  <c r="J128" i="16"/>
  <c r="J127" i="16"/>
  <c r="K130" i="16"/>
  <c r="J129" i="16"/>
  <c r="L123" i="16"/>
  <c r="M122" i="16"/>
  <c r="AA147" i="16" s="1"/>
  <c r="AH147" i="16" s="1"/>
  <c r="L122" i="16"/>
  <c r="N125" i="16"/>
  <c r="N124" i="16"/>
  <c r="M125" i="16"/>
  <c r="M124" i="16"/>
  <c r="M123" i="16"/>
  <c r="H123" i="16"/>
  <c r="K123" i="16"/>
  <c r="I122" i="16"/>
  <c r="I125" i="16"/>
  <c r="H124" i="16"/>
  <c r="H122" i="16"/>
  <c r="N122" i="16"/>
  <c r="L125" i="16"/>
  <c r="H125" i="16"/>
  <c r="K124" i="16"/>
  <c r="G48" i="18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V147" i="16" l="1"/>
  <c r="AC147" i="16" s="1"/>
  <c r="AA148" i="16"/>
  <c r="AH148" i="16" s="1"/>
  <c r="X148" i="16"/>
  <c r="AE148" i="16" s="1"/>
  <c r="Y148" i="16"/>
  <c r="AF148" i="16" s="1"/>
  <c r="AB147" i="16"/>
  <c r="AI147" i="16" s="1"/>
  <c r="W147" i="16"/>
  <c r="AD147" i="16" s="1"/>
  <c r="Z147" i="16"/>
  <c r="AG147" i="16" s="1"/>
  <c r="V148" i="16"/>
  <c r="AC148" i="16" s="1"/>
  <c r="F68" i="18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<sst xmlns="http://schemas.openxmlformats.org/spreadsheetml/2006/main" count="698" uniqueCount="299">
  <si>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</si>
  <si>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</si>
  <si>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</si>
  <si>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</si>
  <si>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</si>
  <si>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</si>
  <si>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</si>
  <si>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</si>
  <si>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</si>
  <si>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</si>
  <si>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</si>
  <si>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</si>
  <si>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</si>
  <si>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</si>
  <si>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</si>
  <si>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</si>
  <si>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</si>
  <si>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</si>
  <si>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</si>
  <si>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</si>
  <si>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</si>
  <si>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</si>
  <si>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</si>
  <si>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</si>
  <si>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</si>
  <si>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</si>
  <si>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</si>
  <si>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</si>
  <si>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</si>
  <si>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</si>
  <si>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</si>
  <si>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</si>
  <si>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</si>
  <si>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</si>
  <si>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</si>
  <si>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</si>
  <si>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</si>
  <si>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</si>
  <si>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</si>
  <si>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</si>
  <si>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</si>
  <si>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</si>
  <si>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</si>
  <si>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</si>
  <si>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</si>
  <si>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</si>
  <si>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</si>
  <si>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</si>
  <si>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</si>
  <si>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</si>
  <si>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</si>
  <si>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</si>
  <si>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</si>
  <si>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</si>
  <si>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</si>
  <si>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</si>
  <si>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</si>
  <si>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</si>
  <si>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</si>
  <si>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</si>
  <si>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</si>
  <si>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</si>
  <si>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</si>
  <si>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</si>
  <si>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</si>
  <si>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</si>
  <si>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</si>
  <si>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</si>
  <si>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</si>
  <si>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</si>
  <si>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</si>
  <si>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</si>
  <si>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</si>
  <si>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</si>
  <si>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</si>
  <si>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</si>
  <si>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</si>
  <si>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</si>
  <si>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</si>
  <si>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</si>
  <si>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</si>
  <si>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</si>
  <si>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</si>
  <si>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</si>
  <si>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</si>
  <si>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</si>
  <si>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</si>
  <si>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</si>
  <si>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</si>
  <si>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</si>
  <si>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</si>
  <si>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</si>
  <si>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</si>
  <si>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</si>
  <si>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</si>
  <si>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</si>
  <si>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</si>
  <si>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</si>
  <si>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</si>
  <si>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</si>
  <si>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</si>
  <si>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</si>
  <si>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</si>
  <si>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</si>
  <si>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</si>
  <si>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</si>
  <si>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</si>
  <si>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</si>
  <si>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</si>
  <si>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</si>
  <si>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</si>
  <si>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</si>
  <si>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</si>
  <si>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</si>
  <si>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</si>
  <si>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</si>
  <si>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</si>
  <si>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</si>
  <si>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</si>
  <si>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</si>
  <si>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</si>
  <si>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</si>
  <si>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</si>
  <si>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</si>
  <si>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</si>
  <si>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</si>
  <si>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</si>
  <si>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</si>
  <si>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</si>
  <si>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</si>
  <si>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</si>
  <si>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</si>
  <si>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</si>
  <si>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</si>
  <si>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</si>
  <si>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</si>
  <si>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</si>
  <si>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</si>
  <si>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</si>
  <si>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</si>
  <si>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</si>
  <si>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</si>
  <si>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</si>
  <si>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</si>
  <si>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</si>
  <si>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</si>
  <si>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</si>
  <si>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</si>
  <si>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</si>
  <si>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</si>
  <si>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</si>
  <si>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</si>
  <si>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</si>
  <si>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</si>
  <si>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</si>
  <si>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</si>
  <si>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</si>
  <si>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</si>
  <si>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</si>
  <si>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</si>
  <si>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</si>
  <si>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</si>
  <si>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</si>
  <si>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</si>
  <si>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</si>
  <si>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</si>
  <si>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</si>
  <si>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</si>
  <si>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</si>
  <si>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</si>
  <si>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</si>
  <si>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</si>
  <si>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</si>
  <si>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</si>
  <si>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</si>
  <si>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</si>
  <si>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</si>
  <si>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</si>
  <si>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</si>
  <si>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</si>
  <si>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</si>
  <si>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</si>
  <si>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</si>
  <si>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</si>
  <si>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</si>
  <si>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</si>
  <si>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</si>
  <si>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</si>
  <si>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</si>
  <si>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</si>
  <si>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</si>
  <si>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</si>
  <si>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</si>
  <si>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</si>
  <si>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</si>
  <si>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</si>
  <si>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</si>
  <si>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</si>
  <si>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</si>
  <si>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</si>
  <si>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</si>
  <si>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</si>
  <si>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</si>
  <si>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</si>
  <si>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</si>
  <si>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</si>
  <si>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</si>
  <si>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</si>
  <si>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</si>
  <si>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</si>
  <si>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</si>
  <si>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</si>
  <si>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</si>
  <si>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</si>
  <si>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</si>
  <si>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</si>
  <si>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</si>
  <si>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</si>
  <si>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</si>
  <si>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</si>
  <si>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</si>
  <si>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</si>
  <si>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</si>
  <si>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</si>
  <si>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</si>
  <si>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</si>
  <si>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</si>
  <si>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</si>
  <si>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</si>
  <si>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</si>
  <si>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</si>
  <si>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</si>
  <si>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</si>
  <si>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</si>
  <si>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</si>
  <si>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</si>
  <si>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</si>
  <si>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</si>
  <si>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</si>
  <si>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</si>
  <si>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</si>
  <si>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</si>
  <si>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</si>
  <si>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</si>
  <si>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</si>
  <si>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</si>
  <si>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</si>
  <si>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</si>
  <si>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</si>
  <si>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</si>
  <si>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</si>
  <si>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</si>
  <si>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</si>
  <si>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</si>
  <si>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</si>
  <si>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</si>
  <si>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</si>
  <si>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</si>
  <si>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</si>
  <si>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</si>
  <si>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</si>
  <si>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</si>
  <si>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</si>
  <si>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</si>
  <si>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</si>
  <si>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</si>
  <si>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</si>
  <si>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</si>
  <si>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</si>
  <si>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</si>
  <si>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</si>
  <si>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</si>
  <si>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</si>
  <si>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</si>
  <si>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</si>
  <si>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</si>
  <si>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</si>
  <si>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</si>
  <si>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</si>
  <si>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</si>
  <si>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</si>
  <si>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</si>
  <si>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</si>
  <si>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</si>
  <si>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</si>
  <si>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</si>
  <si>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</si>
  <si>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</si>
  <si>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</si>
  <si>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</si>
  <si>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</si>
  <si>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</si>
  <si>
    <t xml:space="preserve">tuning </t>
  </si>
  <si>
    <t>curent</t>
  </si>
  <si>
    <t>multiplier</t>
  </si>
  <si>
    <t>new</t>
  </si>
  <si>
    <t>matrix</t>
  </si>
  <si>
    <t>12 groups</t>
  </si>
  <si>
    <t>13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</si>
</sst>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workbookViewId="0">
      <selection activeCell="N6" sqref="N6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27.6</v>
      </c>
      <c r="J2" s="29">
        <v>27.6</v>
      </c>
      <c r="K2" s="29">
        <v>27.6</v>
      </c>
      <c r="L2" s="29">
        <v>27.6</v>
      </c>
      <c r="M2" s="29">
        <v>22.700000000000003</v>
      </c>
      <c r="N2" s="29">
        <v>22.700000000000003</v>
      </c>
      <c r="O2" s="29">
        <v>22.700000000000003</v>
      </c>
      <c r="P2" s="29">
        <v>27.6</v>
      </c>
      <c r="Q2" s="29">
        <v>27.6</v>
      </c>
      <c r="R2" s="29">
        <v>27.6</v>
      </c>
      <c r="S2" s="29">
        <v>27.6</v>
      </c>
      <c r="T2" s="29">
        <v>22.700000000000003</v>
      </c>
      <c r="U2" s="29">
        <v>22.700000000000003</v>
      </c>
      <c r="V2" s="29">
        <v>22.700000000000003</v>
      </c>
      <c r="W2" s="29">
        <v>27.6</v>
      </c>
      <c r="X2" s="29">
        <v>27.6</v>
      </c>
      <c r="Y2" s="29">
        <v>27.6</v>
      </c>
      <c r="Z2" s="29">
        <v>27.6</v>
      </c>
      <c r="AA2" s="29">
        <v>22.700000000000003</v>
      </c>
      <c r="AB2" s="29">
        <v>22.700000000000003</v>
      </c>
      <c r="AC2" s="29">
        <v>22.700000000000003</v>
      </c>
      <c r="AD2" s="29">
        <v>27.6</v>
      </c>
      <c r="AE2" s="29">
        <v>27.6</v>
      </c>
      <c r="AF2" s="29">
        <v>27.6</v>
      </c>
      <c r="AG2" s="29">
        <v>27.6</v>
      </c>
      <c r="AH2" s="29">
        <v>22.700000000000003</v>
      </c>
      <c r="AI2" s="29">
        <v>22.700000000000003</v>
      </c>
      <c r="AJ2" s="29">
        <v>22.700000000000003</v>
      </c>
      <c r="AK2" s="49">
        <v>20</v>
      </c>
      <c r="AL2" s="61"/>
      <c r="AM2" s="26" t="s">
        <v>38</v>
      </c>
      <c r="AN2" s="49">
        <v>64</v>
      </c>
      <c r="AO2" s="49">
        <v>28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5.7</v>
      </c>
      <c r="J3" s="15">
        <v>5.7</v>
      </c>
      <c r="K3" s="15">
        <v>5.7</v>
      </c>
      <c r="L3" s="15">
        <v>5.7</v>
      </c>
      <c r="M3" s="15">
        <v>3.2</v>
      </c>
      <c r="N3" s="15">
        <v>3.2</v>
      </c>
      <c r="O3" s="15">
        <v>3.2</v>
      </c>
      <c r="P3" s="15">
        <v>5.7</v>
      </c>
      <c r="Q3" s="15">
        <v>5.7</v>
      </c>
      <c r="R3" s="15">
        <v>5.7</v>
      </c>
      <c r="S3" s="15">
        <v>5.7</v>
      </c>
      <c r="T3" s="15">
        <v>3.2</v>
      </c>
      <c r="U3" s="15">
        <v>3.2</v>
      </c>
      <c r="V3" s="15">
        <v>3.2</v>
      </c>
      <c r="W3" s="15">
        <v>5.7</v>
      </c>
      <c r="X3" s="15">
        <v>5.7</v>
      </c>
      <c r="Y3" s="15">
        <v>5.7</v>
      </c>
      <c r="Z3" s="15">
        <v>5.7</v>
      </c>
      <c r="AA3" s="15">
        <v>3.2</v>
      </c>
      <c r="AB3" s="15">
        <v>3.2</v>
      </c>
      <c r="AC3" s="15">
        <v>3.2</v>
      </c>
      <c r="AD3" s="15">
        <v>5.7</v>
      </c>
      <c r="AE3" s="15">
        <v>5.7</v>
      </c>
      <c r="AF3" s="15">
        <v>5.7</v>
      </c>
      <c r="AG3" s="15">
        <v>5.7</v>
      </c>
      <c r="AH3" s="15">
        <v>3.2</v>
      </c>
      <c r="AI3" s="15">
        <v>3.2</v>
      </c>
      <c r="AJ3" s="15">
        <v>3.2</v>
      </c>
      <c r="AK3" s="50">
        <v>2</v>
      </c>
      <c r="AL3" s="61"/>
      <c r="AM3" s="26" t="s">
        <v>37</v>
      </c>
      <c r="AN3" s="62">
        <v>272.5</v>
      </c>
      <c r="AO3" s="62">
        <v>6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2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2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1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16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3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2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16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10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6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2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4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2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6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4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44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8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42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2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22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4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18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8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18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2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4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E33" sqref="E33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48"/>
  <sheetViews>
    <sheetView topLeftCell="H108" workbookViewId="0">
      <selection activeCell="H147" sqref="H147:AI148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7" thickBot="1" x14ac:dyDescent="0.25">
      <c r="W41" t="s">
        <v>188</v>
      </c>
      <c r="X41" t="s">
        <v>189</v>
      </c>
    </row>
    <row r="42" spans="1:26" x14ac:dyDescent="0.2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7" thickBot="1" x14ac:dyDescent="0.25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30</v>
      </c>
    </row>
    <row r="100" spans="1:60" x14ac:dyDescent="0.2">
      <c r="A100">
        <v>24.5</v>
      </c>
    </row>
    <row r="102" spans="1:60" x14ac:dyDescent="0.2">
      <c r="C102" t="s">
        <v>285</v>
      </c>
      <c r="D102" t="s">
        <v>286</v>
      </c>
      <c r="E102" t="s">
        <v>287</v>
      </c>
    </row>
    <row r="103" spans="1:60" x14ac:dyDescent="0.2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 x14ac:dyDescent="0.2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 x14ac:dyDescent="0.2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  <row r="118" spans="1:14" x14ac:dyDescent="0.2">
      <c r="A118" t="s">
        <v>292</v>
      </c>
    </row>
    <row r="120" spans="1:14" x14ac:dyDescent="0.2">
      <c r="A120" t="s">
        <v>297</v>
      </c>
    </row>
    <row r="121" spans="1:14" x14ac:dyDescent="0.2">
      <c r="B121" t="s">
        <v>293</v>
      </c>
      <c r="C121" t="s">
        <v>294</v>
      </c>
      <c r="E121" t="s">
        <v>295</v>
      </c>
    </row>
    <row r="122" spans="1:14" x14ac:dyDescent="0.2">
      <c r="B122" t="s">
        <v>33</v>
      </c>
      <c r="E122" t="s">
        <v>33</v>
      </c>
      <c r="G122" t="s">
        <v>296</v>
      </c>
      <c r="H122">
        <f>$E$123</f>
        <v>14.100000000000001</v>
      </c>
      <c r="I122">
        <f t="shared" ref="I122:K125" si="17">$E$123</f>
        <v>14.100000000000001</v>
      </c>
      <c r="J122">
        <f t="shared" si="17"/>
        <v>14.100000000000001</v>
      </c>
      <c r="K122">
        <f t="shared" si="17"/>
        <v>14.100000000000001</v>
      </c>
      <c r="L122">
        <f>$E$124</f>
        <v>11.600000000000001</v>
      </c>
      <c r="M122">
        <f t="shared" ref="M122:N125" si="18">$E$124</f>
        <v>11.600000000000001</v>
      </c>
      <c r="N122">
        <f t="shared" si="18"/>
        <v>11.600000000000001</v>
      </c>
    </row>
    <row r="123" spans="1:14" x14ac:dyDescent="0.2">
      <c r="A123" t="s">
        <v>290</v>
      </c>
      <c r="B123">
        <v>30</v>
      </c>
      <c r="C123">
        <v>0.47</v>
      </c>
      <c r="E123">
        <f>_xlfn.CEILING.MATH(B123*C123,0.1)</f>
        <v>14.100000000000001</v>
      </c>
      <c r="H123">
        <f t="shared" ref="H123:H125" si="19">$E$123</f>
        <v>14.100000000000001</v>
      </c>
      <c r="I123">
        <f t="shared" si="17"/>
        <v>14.100000000000001</v>
      </c>
      <c r="J123">
        <f t="shared" si="17"/>
        <v>14.100000000000001</v>
      </c>
      <c r="K123">
        <f t="shared" si="17"/>
        <v>14.100000000000001</v>
      </c>
      <c r="L123">
        <f t="shared" ref="L123:L125" si="20">$E$124</f>
        <v>11.600000000000001</v>
      </c>
      <c r="M123">
        <f t="shared" si="18"/>
        <v>11.600000000000001</v>
      </c>
      <c r="N123">
        <f t="shared" si="18"/>
        <v>11.600000000000001</v>
      </c>
    </row>
    <row r="124" spans="1:14" x14ac:dyDescent="0.2">
      <c r="A124" t="s">
        <v>289</v>
      </c>
      <c r="B124">
        <v>24.5</v>
      </c>
      <c r="C124">
        <f>C123</f>
        <v>0.47</v>
      </c>
      <c r="E124">
        <f>_xlfn.CEILING.MATH(B124*C124,0.1)</f>
        <v>11.600000000000001</v>
      </c>
      <c r="H124">
        <f t="shared" si="19"/>
        <v>14.100000000000001</v>
      </c>
      <c r="I124">
        <f t="shared" si="17"/>
        <v>14.100000000000001</v>
      </c>
      <c r="J124">
        <f t="shared" si="17"/>
        <v>14.100000000000001</v>
      </c>
      <c r="K124">
        <f t="shared" si="17"/>
        <v>14.100000000000001</v>
      </c>
      <c r="L124">
        <f t="shared" si="20"/>
        <v>11.600000000000001</v>
      </c>
      <c r="M124">
        <f t="shared" si="18"/>
        <v>11.600000000000001</v>
      </c>
      <c r="N124">
        <f t="shared" si="18"/>
        <v>11.600000000000001</v>
      </c>
    </row>
    <row r="125" spans="1:14" x14ac:dyDescent="0.2">
      <c r="B125" t="s">
        <v>44</v>
      </c>
      <c r="E125" t="s">
        <v>44</v>
      </c>
      <c r="H125">
        <f t="shared" si="19"/>
        <v>14.100000000000001</v>
      </c>
      <c r="I125">
        <f t="shared" si="17"/>
        <v>14.100000000000001</v>
      </c>
      <c r="J125">
        <f t="shared" si="17"/>
        <v>14.100000000000001</v>
      </c>
      <c r="K125">
        <f t="shared" si="17"/>
        <v>14.100000000000001</v>
      </c>
      <c r="L125">
        <f t="shared" si="20"/>
        <v>11.600000000000001</v>
      </c>
      <c r="M125">
        <f t="shared" si="18"/>
        <v>11.600000000000001</v>
      </c>
      <c r="N125">
        <f t="shared" si="18"/>
        <v>11.600000000000001</v>
      </c>
    </row>
    <row r="126" spans="1:14" x14ac:dyDescent="0.2">
      <c r="A126" t="s">
        <v>290</v>
      </c>
      <c r="B126">
        <v>5.5</v>
      </c>
      <c r="C126">
        <v>0.54</v>
      </c>
      <c r="E126">
        <f>_xlfn.CEILING.MATH(B126*C126,0.1)</f>
        <v>3</v>
      </c>
    </row>
    <row r="127" spans="1:14" x14ac:dyDescent="0.2">
      <c r="A127" t="s">
        <v>289</v>
      </c>
      <c r="B127">
        <v>3</v>
      </c>
      <c r="C127">
        <f>C126</f>
        <v>0.54</v>
      </c>
      <c r="E127">
        <f>_xlfn.CEILING.MATH(B127*C127,0.1)</f>
        <v>1.7000000000000002</v>
      </c>
      <c r="H127">
        <f>$E$126</f>
        <v>3</v>
      </c>
      <c r="I127">
        <f t="shared" ref="I127:L130" si="21">$E$126</f>
        <v>3</v>
      </c>
      <c r="J127">
        <f t="shared" si="21"/>
        <v>3</v>
      </c>
      <c r="K127">
        <f t="shared" si="21"/>
        <v>3</v>
      </c>
      <c r="L127">
        <f>$E$127</f>
        <v>1.7000000000000002</v>
      </c>
      <c r="M127">
        <f t="shared" ref="M127:N130" si="22">$E$127</f>
        <v>1.7000000000000002</v>
      </c>
      <c r="N127">
        <f t="shared" si="22"/>
        <v>1.7000000000000002</v>
      </c>
    </row>
    <row r="128" spans="1:14" x14ac:dyDescent="0.2">
      <c r="H128">
        <f t="shared" ref="H128:H130" si="23">$E$126</f>
        <v>3</v>
      </c>
      <c r="I128">
        <f t="shared" si="21"/>
        <v>3</v>
      </c>
      <c r="J128">
        <f t="shared" si="21"/>
        <v>3</v>
      </c>
      <c r="K128">
        <f t="shared" si="21"/>
        <v>3</v>
      </c>
      <c r="L128">
        <f t="shared" ref="L128:L130" si="24">$E$127</f>
        <v>1.7000000000000002</v>
      </c>
      <c r="M128">
        <f t="shared" si="22"/>
        <v>1.7000000000000002</v>
      </c>
      <c r="N128">
        <f t="shared" si="22"/>
        <v>1.7000000000000002</v>
      </c>
    </row>
    <row r="129" spans="1:14" x14ac:dyDescent="0.2">
      <c r="H129">
        <f t="shared" si="23"/>
        <v>3</v>
      </c>
      <c r="I129">
        <f t="shared" si="21"/>
        <v>3</v>
      </c>
      <c r="J129">
        <f t="shared" si="21"/>
        <v>3</v>
      </c>
      <c r="K129">
        <f t="shared" si="21"/>
        <v>3</v>
      </c>
      <c r="L129">
        <f t="shared" si="24"/>
        <v>1.7000000000000002</v>
      </c>
      <c r="M129">
        <f t="shared" si="22"/>
        <v>1.7000000000000002</v>
      </c>
      <c r="N129">
        <f t="shared" si="22"/>
        <v>1.7000000000000002</v>
      </c>
    </row>
    <row r="130" spans="1:14" x14ac:dyDescent="0.2">
      <c r="H130">
        <f t="shared" si="23"/>
        <v>3</v>
      </c>
      <c r="I130">
        <f t="shared" si="21"/>
        <v>3</v>
      </c>
      <c r="J130">
        <f t="shared" si="21"/>
        <v>3</v>
      </c>
      <c r="K130">
        <f t="shared" si="21"/>
        <v>3</v>
      </c>
      <c r="L130">
        <f t="shared" si="24"/>
        <v>1.7000000000000002</v>
      </c>
      <c r="M130">
        <f t="shared" si="22"/>
        <v>1.7000000000000002</v>
      </c>
      <c r="N130">
        <f t="shared" si="22"/>
        <v>1.7000000000000002</v>
      </c>
    </row>
    <row r="134" spans="1:14" x14ac:dyDescent="0.2">
      <c r="A134" t="s">
        <v>298</v>
      </c>
    </row>
    <row r="135" spans="1:14" x14ac:dyDescent="0.2">
      <c r="B135" t="s">
        <v>293</v>
      </c>
      <c r="C135" t="s">
        <v>294</v>
      </c>
      <c r="E135" t="s">
        <v>295</v>
      </c>
    </row>
    <row r="136" spans="1:14" x14ac:dyDescent="0.2">
      <c r="B136" t="s">
        <v>33</v>
      </c>
      <c r="E136" t="s">
        <v>33</v>
      </c>
      <c r="G136" t="s">
        <v>296</v>
      </c>
      <c r="H136" s="77">
        <f>$E$137</f>
        <v>13.5</v>
      </c>
      <c r="I136" s="77">
        <f t="shared" ref="I136:K139" si="25">$E$137</f>
        <v>13.5</v>
      </c>
      <c r="J136" s="77">
        <f t="shared" si="25"/>
        <v>13.5</v>
      </c>
      <c r="K136" s="77">
        <f t="shared" si="25"/>
        <v>13.5</v>
      </c>
      <c r="L136" s="77">
        <f>$E$138</f>
        <v>11.100000000000001</v>
      </c>
      <c r="M136" s="77">
        <f t="shared" ref="M136:N139" si="26">$E$138</f>
        <v>11.100000000000001</v>
      </c>
      <c r="N136" s="77">
        <f t="shared" si="26"/>
        <v>11.100000000000001</v>
      </c>
    </row>
    <row r="137" spans="1:14" x14ac:dyDescent="0.2">
      <c r="A137" t="s">
        <v>290</v>
      </c>
      <c r="B137">
        <v>30</v>
      </c>
      <c r="C137">
        <v>0.45</v>
      </c>
      <c r="E137">
        <f>_xlfn.CEILING.MATH(B137*C137,0.1)</f>
        <v>13.5</v>
      </c>
      <c r="H137" s="77">
        <f t="shared" ref="H137:H139" si="27">$E$137</f>
        <v>13.5</v>
      </c>
      <c r="I137" s="77">
        <f t="shared" si="25"/>
        <v>13.5</v>
      </c>
      <c r="J137" s="77">
        <f t="shared" si="25"/>
        <v>13.5</v>
      </c>
      <c r="K137" s="77">
        <f t="shared" si="25"/>
        <v>13.5</v>
      </c>
      <c r="L137" s="77">
        <f t="shared" ref="L137:L139" si="28">$E$138</f>
        <v>11.100000000000001</v>
      </c>
      <c r="M137" s="77">
        <f t="shared" si="26"/>
        <v>11.100000000000001</v>
      </c>
      <c r="N137" s="77">
        <f t="shared" si="26"/>
        <v>11.100000000000001</v>
      </c>
    </row>
    <row r="138" spans="1:14" x14ac:dyDescent="0.2">
      <c r="A138" t="s">
        <v>289</v>
      </c>
      <c r="B138">
        <v>24.5</v>
      </c>
      <c r="C138">
        <f>C137</f>
        <v>0.45</v>
      </c>
      <c r="E138">
        <f>_xlfn.CEILING.MATH(B138*C138,0.1)</f>
        <v>11.100000000000001</v>
      </c>
      <c r="H138" s="77">
        <f t="shared" si="27"/>
        <v>13.5</v>
      </c>
      <c r="I138" s="77">
        <f t="shared" si="25"/>
        <v>13.5</v>
      </c>
      <c r="J138" s="77">
        <f t="shared" si="25"/>
        <v>13.5</v>
      </c>
      <c r="K138" s="77">
        <f t="shared" si="25"/>
        <v>13.5</v>
      </c>
      <c r="L138" s="77">
        <f t="shared" si="28"/>
        <v>11.100000000000001</v>
      </c>
      <c r="M138" s="77">
        <f t="shared" si="26"/>
        <v>11.100000000000001</v>
      </c>
      <c r="N138" s="77">
        <f t="shared" si="26"/>
        <v>11.100000000000001</v>
      </c>
    </row>
    <row r="139" spans="1:14" x14ac:dyDescent="0.2">
      <c r="B139" t="s">
        <v>44</v>
      </c>
      <c r="E139" t="s">
        <v>44</v>
      </c>
      <c r="H139" s="77">
        <f t="shared" si="27"/>
        <v>13.5</v>
      </c>
      <c r="I139" s="77">
        <f t="shared" si="25"/>
        <v>13.5</v>
      </c>
      <c r="J139" s="77">
        <f t="shared" si="25"/>
        <v>13.5</v>
      </c>
      <c r="K139" s="77">
        <f t="shared" si="25"/>
        <v>13.5</v>
      </c>
      <c r="L139" s="77">
        <f t="shared" si="28"/>
        <v>11.100000000000001</v>
      </c>
      <c r="M139" s="77">
        <f t="shared" si="26"/>
        <v>11.100000000000001</v>
      </c>
      <c r="N139" s="77">
        <f t="shared" si="26"/>
        <v>11.100000000000001</v>
      </c>
    </row>
    <row r="140" spans="1:14" x14ac:dyDescent="0.2">
      <c r="A140" t="s">
        <v>290</v>
      </c>
      <c r="B140">
        <v>5.5</v>
      </c>
      <c r="C140">
        <v>0.49</v>
      </c>
      <c r="E140">
        <f>_xlfn.CEILING.MATH(B140*C140,0.1)</f>
        <v>2.7</v>
      </c>
      <c r="H140" s="77"/>
      <c r="I140" s="77"/>
      <c r="J140" s="77"/>
      <c r="K140" s="77"/>
      <c r="L140" s="77"/>
      <c r="M140" s="77"/>
      <c r="N140" s="77"/>
    </row>
    <row r="141" spans="1:14" x14ac:dyDescent="0.2">
      <c r="A141" t="s">
        <v>289</v>
      </c>
      <c r="B141">
        <v>3</v>
      </c>
      <c r="C141">
        <f>C140</f>
        <v>0.49</v>
      </c>
      <c r="E141">
        <f>_xlfn.CEILING.MATH(B141*C141,0.1)</f>
        <v>1.5</v>
      </c>
      <c r="H141" s="77">
        <f>$E$140</f>
        <v>2.7</v>
      </c>
      <c r="I141" s="77">
        <f t="shared" ref="I141:K144" si="29">$E$140</f>
        <v>2.7</v>
      </c>
      <c r="J141" s="77">
        <f t="shared" si="29"/>
        <v>2.7</v>
      </c>
      <c r="K141" s="77">
        <f t="shared" si="29"/>
        <v>2.7</v>
      </c>
      <c r="L141" s="77">
        <f>$E$141</f>
        <v>1.5</v>
      </c>
      <c r="M141" s="77">
        <f t="shared" ref="M141:N144" si="30">$E$141</f>
        <v>1.5</v>
      </c>
      <c r="N141" s="77">
        <f t="shared" si="30"/>
        <v>1.5</v>
      </c>
    </row>
    <row r="142" spans="1:14" x14ac:dyDescent="0.2">
      <c r="H142" s="77">
        <f t="shared" ref="H142:H144" si="31">$E$140</f>
        <v>2.7</v>
      </c>
      <c r="I142" s="77">
        <f t="shared" si="29"/>
        <v>2.7</v>
      </c>
      <c r="J142" s="77">
        <f t="shared" si="29"/>
        <v>2.7</v>
      </c>
      <c r="K142" s="77">
        <f t="shared" si="29"/>
        <v>2.7</v>
      </c>
      <c r="L142" s="77">
        <f t="shared" ref="L142:L144" si="32">$E$141</f>
        <v>1.5</v>
      </c>
      <c r="M142" s="77">
        <f t="shared" si="30"/>
        <v>1.5</v>
      </c>
      <c r="N142" s="77">
        <f t="shared" si="30"/>
        <v>1.5</v>
      </c>
    </row>
    <row r="143" spans="1:14" x14ac:dyDescent="0.2">
      <c r="H143" s="77">
        <f t="shared" si="31"/>
        <v>2.7</v>
      </c>
      <c r="I143" s="77">
        <f t="shared" si="29"/>
        <v>2.7</v>
      </c>
      <c r="J143" s="77">
        <f t="shared" si="29"/>
        <v>2.7</v>
      </c>
      <c r="K143" s="77">
        <f t="shared" si="29"/>
        <v>2.7</v>
      </c>
      <c r="L143" s="77">
        <f t="shared" si="32"/>
        <v>1.5</v>
      </c>
      <c r="M143" s="77">
        <f t="shared" si="30"/>
        <v>1.5</v>
      </c>
      <c r="N143" s="77">
        <f t="shared" si="30"/>
        <v>1.5</v>
      </c>
    </row>
    <row r="144" spans="1:14" x14ac:dyDescent="0.2">
      <c r="H144" s="77">
        <f t="shared" si="31"/>
        <v>2.7</v>
      </c>
      <c r="I144" s="77">
        <f t="shared" si="29"/>
        <v>2.7</v>
      </c>
      <c r="J144" s="77">
        <f t="shared" si="29"/>
        <v>2.7</v>
      </c>
      <c r="K144" s="77">
        <f t="shared" si="29"/>
        <v>2.7</v>
      </c>
      <c r="L144" s="77">
        <f t="shared" si="32"/>
        <v>1.5</v>
      </c>
      <c r="M144" s="77">
        <f t="shared" si="30"/>
        <v>1.5</v>
      </c>
      <c r="N144" s="77">
        <f t="shared" si="30"/>
        <v>1.5</v>
      </c>
    </row>
    <row r="146" spans="1:35" x14ac:dyDescent="0.2"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8</v>
      </c>
      <c r="P146">
        <v>9</v>
      </c>
      <c r="Q146">
        <v>10</v>
      </c>
      <c r="R146">
        <v>11</v>
      </c>
      <c r="S146">
        <v>12</v>
      </c>
      <c r="T146">
        <v>13</v>
      </c>
      <c r="U146">
        <v>14</v>
      </c>
      <c r="V146">
        <v>15</v>
      </c>
      <c r="W146">
        <v>16</v>
      </c>
      <c r="X146">
        <v>17</v>
      </c>
      <c r="Y146">
        <v>18</v>
      </c>
      <c r="Z146">
        <v>19</v>
      </c>
      <c r="AA146">
        <v>20</v>
      </c>
      <c r="AB146">
        <v>21</v>
      </c>
      <c r="AC146">
        <v>22</v>
      </c>
      <c r="AD146">
        <v>23</v>
      </c>
      <c r="AE146">
        <v>24</v>
      </c>
      <c r="AF146">
        <v>25</v>
      </c>
      <c r="AG146">
        <v>26</v>
      </c>
      <c r="AH146">
        <v>27</v>
      </c>
      <c r="AI146">
        <v>28</v>
      </c>
    </row>
    <row r="147" spans="1:35" x14ac:dyDescent="0.2">
      <c r="A147" t="s">
        <v>281</v>
      </c>
      <c r="H147" s="77">
        <f>H122+H136</f>
        <v>27.6</v>
      </c>
      <c r="I147" s="77">
        <f t="shared" ref="I147:N147" si="33">I122+I136</f>
        <v>27.6</v>
      </c>
      <c r="J147" s="77">
        <f t="shared" si="33"/>
        <v>27.6</v>
      </c>
      <c r="K147" s="77">
        <f t="shared" si="33"/>
        <v>27.6</v>
      </c>
      <c r="L147" s="77">
        <f t="shared" si="33"/>
        <v>22.700000000000003</v>
      </c>
      <c r="M147" s="77">
        <f t="shared" si="33"/>
        <v>22.700000000000003</v>
      </c>
      <c r="N147" s="77">
        <f t="shared" si="33"/>
        <v>22.700000000000003</v>
      </c>
      <c r="O147">
        <f>H147</f>
        <v>27.6</v>
      </c>
      <c r="P147">
        <f t="shared" ref="P147:AE148" si="34">I147</f>
        <v>27.6</v>
      </c>
      <c r="Q147">
        <f t="shared" si="34"/>
        <v>27.6</v>
      </c>
      <c r="R147">
        <f t="shared" si="34"/>
        <v>27.6</v>
      </c>
      <c r="S147">
        <f t="shared" si="34"/>
        <v>22.700000000000003</v>
      </c>
      <c r="T147">
        <f t="shared" si="34"/>
        <v>22.700000000000003</v>
      </c>
      <c r="U147">
        <f t="shared" si="34"/>
        <v>22.700000000000003</v>
      </c>
      <c r="V147">
        <f t="shared" si="34"/>
        <v>27.6</v>
      </c>
      <c r="W147">
        <f t="shared" si="34"/>
        <v>27.6</v>
      </c>
      <c r="X147">
        <f t="shared" si="34"/>
        <v>27.6</v>
      </c>
      <c r="Y147">
        <f t="shared" si="34"/>
        <v>27.6</v>
      </c>
      <c r="Z147">
        <f t="shared" si="34"/>
        <v>22.700000000000003</v>
      </c>
      <c r="AA147">
        <f t="shared" si="34"/>
        <v>22.700000000000003</v>
      </c>
      <c r="AB147">
        <f t="shared" si="34"/>
        <v>22.700000000000003</v>
      </c>
      <c r="AC147">
        <f t="shared" si="34"/>
        <v>27.6</v>
      </c>
      <c r="AD147">
        <f t="shared" si="34"/>
        <v>27.6</v>
      </c>
      <c r="AE147">
        <f t="shared" si="34"/>
        <v>27.6</v>
      </c>
      <c r="AF147">
        <f t="shared" ref="AF147:AI148" si="35">Y147</f>
        <v>27.6</v>
      </c>
      <c r="AG147">
        <f t="shared" si="35"/>
        <v>22.700000000000003</v>
      </c>
      <c r="AH147">
        <f t="shared" si="35"/>
        <v>22.700000000000003</v>
      </c>
      <c r="AI147">
        <f t="shared" si="35"/>
        <v>22.700000000000003</v>
      </c>
    </row>
    <row r="148" spans="1:35" x14ac:dyDescent="0.2">
      <c r="H148" s="77">
        <f>H127+H141</f>
        <v>5.7</v>
      </c>
      <c r="I148" s="77">
        <f t="shared" ref="I148:N148" si="36">I127+I141</f>
        <v>5.7</v>
      </c>
      <c r="J148" s="77">
        <f t="shared" si="36"/>
        <v>5.7</v>
      </c>
      <c r="K148" s="77">
        <f t="shared" si="36"/>
        <v>5.7</v>
      </c>
      <c r="L148" s="77">
        <f t="shared" si="36"/>
        <v>3.2</v>
      </c>
      <c r="M148" s="77">
        <f t="shared" si="36"/>
        <v>3.2</v>
      </c>
      <c r="N148" s="77">
        <f t="shared" si="36"/>
        <v>3.2</v>
      </c>
      <c r="O148">
        <f>H148</f>
        <v>5.7</v>
      </c>
      <c r="P148">
        <f t="shared" si="34"/>
        <v>5.7</v>
      </c>
      <c r="Q148">
        <f t="shared" si="34"/>
        <v>5.7</v>
      </c>
      <c r="R148">
        <f t="shared" si="34"/>
        <v>5.7</v>
      </c>
      <c r="S148">
        <f t="shared" si="34"/>
        <v>3.2</v>
      </c>
      <c r="T148">
        <f t="shared" si="34"/>
        <v>3.2</v>
      </c>
      <c r="U148">
        <f t="shared" si="34"/>
        <v>3.2</v>
      </c>
      <c r="V148">
        <f t="shared" si="34"/>
        <v>5.7</v>
      </c>
      <c r="W148">
        <f t="shared" si="34"/>
        <v>5.7</v>
      </c>
      <c r="X148">
        <f t="shared" si="34"/>
        <v>5.7</v>
      </c>
      <c r="Y148">
        <f t="shared" si="34"/>
        <v>5.7</v>
      </c>
      <c r="Z148">
        <f t="shared" si="34"/>
        <v>3.2</v>
      </c>
      <c r="AA148">
        <f t="shared" si="34"/>
        <v>3.2</v>
      </c>
      <c r="AB148">
        <f t="shared" si="34"/>
        <v>3.2</v>
      </c>
      <c r="AC148">
        <f t="shared" si="34"/>
        <v>5.7</v>
      </c>
      <c r="AD148">
        <f t="shared" si="34"/>
        <v>5.7</v>
      </c>
      <c r="AE148">
        <f t="shared" si="34"/>
        <v>5.7</v>
      </c>
      <c r="AF148">
        <f t="shared" si="35"/>
        <v>5.7</v>
      </c>
      <c r="AG148">
        <f t="shared" si="35"/>
        <v>3.2</v>
      </c>
      <c r="AH148">
        <f t="shared" si="35"/>
        <v>3.2</v>
      </c>
      <c r="AI148">
        <f t="shared" si="35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7" thickBot="1" x14ac:dyDescent="0.25">
      <c r="W41" t="s">
        <v>188</v>
      </c>
      <c r="X41" t="s">
        <v>189</v>
      </c>
    </row>
    <row r="42" spans="1:27" x14ac:dyDescent="0.2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 x14ac:dyDescent="0.2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 x14ac:dyDescent="0.2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 x14ac:dyDescent="0.2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 x14ac:dyDescent="0.2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 x14ac:dyDescent="0.2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 x14ac:dyDescent="0.2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 x14ac:dyDescent="0.2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 x14ac:dyDescent="0.2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 x14ac:dyDescent="0.2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 x14ac:dyDescent="0.2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 x14ac:dyDescent="0.2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 x14ac:dyDescent="0.2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 x14ac:dyDescent="0.2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 x14ac:dyDescent="0.2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 x14ac:dyDescent="0.2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 x14ac:dyDescent="0.2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 x14ac:dyDescent="0.2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 x14ac:dyDescent="0.2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 x14ac:dyDescent="0.2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 x14ac:dyDescent="0.2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 x14ac:dyDescent="0.2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 x14ac:dyDescent="0.2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7" thickBot="1" x14ac:dyDescent="0.25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 x14ac:dyDescent="0.2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 x14ac:dyDescent="0.2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 x14ac:dyDescent="0.2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 x14ac:dyDescent="0.2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 x14ac:dyDescent="0.2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 x14ac:dyDescent="0.2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 x14ac:dyDescent="0.2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 x14ac:dyDescent="0.2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 x14ac:dyDescent="0.2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 x14ac:dyDescent="0.2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 x14ac:dyDescent="0.2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 x14ac:dyDescent="0.2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 x14ac:dyDescent="0.2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 x14ac:dyDescent="0.2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 x14ac:dyDescent="0.2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 x14ac:dyDescent="0.2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 x14ac:dyDescent="0.2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 x14ac:dyDescent="0.2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7" thickBot="1" x14ac:dyDescent="0.25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5.5</v>
      </c>
    </row>
    <row r="100" spans="1:60" x14ac:dyDescent="0.2">
      <c r="A100">
        <v>3</v>
      </c>
    </row>
    <row r="102" spans="1:60" x14ac:dyDescent="0.2">
      <c r="C102" t="s">
        <v>285</v>
      </c>
      <c r="D102" t="s">
        <v>286</v>
      </c>
      <c r="E102" t="s">
        <v>287</v>
      </c>
      <c r="G102" t="s">
        <v>284</v>
      </c>
    </row>
    <row r="103" spans="1:60" x14ac:dyDescent="0.2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 x14ac:dyDescent="0.2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 x14ac:dyDescent="0.2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MCcalculations</vt:lpstr>
      <vt:lpstr>ICcalculations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2022-03-14T16:04:57Z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